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howInkAnnotation="0" codeName="ThisWorkbook" defaultThemeVersion="124226"/>
  <bookViews>
    <workbookView xWindow="10305" yWindow="-15" windowWidth="10215" windowHeight="8100" tabRatio="880" firstSheet="6" activeTab="20"/>
  </bookViews>
  <sheets>
    <sheet name="DATA UTAMA" sheetId="1" r:id="rId1"/>
    <sheet name="Ikrar G." sheetId="15" r:id="rId2"/>
    <sheet name="Absen 2016-2017" sheetId="5" r:id="rId3"/>
    <sheet name="Absen 2017-2018" sheetId="42" r:id="rId4"/>
    <sheet name="Etik G." sheetId="16" r:id="rId5"/>
    <sheet name="Agenda G." sheetId="17" r:id="rId6"/>
    <sheet name="Daf.Hadir" sheetId="43" r:id="rId7"/>
    <sheet name="Daf.Nilai" sheetId="44" r:id="rId8"/>
    <sheet name="RPPW" sheetId="40" r:id="rId9"/>
    <sheet name="Kej. Penting" sheetId="38" r:id="rId10"/>
    <sheet name="Silabus" sheetId="54" r:id="rId11"/>
    <sheet name="IPK" sheetId="55" r:id="rId12"/>
    <sheet name="Analisis KI-KD" sheetId="56" r:id="rId13"/>
    <sheet name="Analisis SKL" sheetId="57" r:id="rId14"/>
    <sheet name="Pemetaan" sheetId="58" r:id="rId15"/>
    <sheet name="KKM" sheetId="59" r:id="rId16"/>
    <sheet name="Aloksi Waktu" sheetId="60" r:id="rId17"/>
    <sheet name="Analisis Komp." sheetId="61" r:id="rId18"/>
    <sheet name="RPP" sheetId="62" r:id="rId19"/>
    <sheet name="Prota" sheetId="63" r:id="rId20"/>
    <sheet name="Prosem" sheetId="64" r:id="rId21"/>
  </sheets>
  <externalReferences>
    <externalReference r:id="rId22"/>
    <externalReference r:id="rId23"/>
    <externalReference r:id="rId24"/>
  </externalReferences>
  <definedNames>
    <definedName name="_xlnm._FilterDatabase" localSheetId="2" hidden="1">'Absen 2016-2017'!$C$852:$D$891</definedName>
    <definedName name="data_siswa_lengkap">[1]Data_Siswa_Lengkap!$A$3:$AG$34</definedName>
    <definedName name="Induk">[2]Induk!$B$2:$T$402</definedName>
    <definedName name="Nama">[2]Induk!$E$2:$E$402</definedName>
  </definedNames>
  <calcPr calcId="144525"/>
</workbook>
</file>

<file path=xl/calcChain.xml><?xml version="1.0" encoding="utf-8"?>
<calcChain xmlns="http://schemas.openxmlformats.org/spreadsheetml/2006/main">
  <c r="B16" i="43" l="1"/>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A2500" i="43" l="1"/>
  <c r="A2413" i="43"/>
  <c r="A2326" i="43"/>
  <c r="A2239" i="43"/>
  <c r="A2152" i="43"/>
  <c r="A2065" i="43"/>
  <c r="A1978" i="43"/>
  <c r="AK723" i="43" l="1"/>
  <c r="AL723" i="43"/>
  <c r="AK724" i="43"/>
  <c r="AL724" i="43"/>
  <c r="G327" i="42"/>
  <c r="G326" i="42"/>
  <c r="G328" i="42" s="1"/>
  <c r="G119" i="42"/>
  <c r="G465" i="42"/>
  <c r="G464" i="42"/>
  <c r="G466" i="42" s="1"/>
  <c r="G120" i="42"/>
  <c r="G50" i="42"/>
  <c r="G51" i="42"/>
  <c r="G626" i="42"/>
  <c r="G558" i="42"/>
  <c r="G490" i="42"/>
  <c r="G421" i="42"/>
  <c r="G352" i="42"/>
  <c r="G283" i="42"/>
  <c r="G76" i="42"/>
  <c r="K114" i="42"/>
  <c r="W217" i="42"/>
  <c r="W218" i="42"/>
  <c r="W219" i="42"/>
  <c r="W220" i="42"/>
  <c r="W221" i="42"/>
  <c r="W222" i="42"/>
  <c r="W223" i="42"/>
  <c r="W224" i="42"/>
  <c r="W225" i="42"/>
  <c r="W226" i="42"/>
  <c r="W227" i="42"/>
  <c r="W228" i="42"/>
  <c r="W229" i="42"/>
  <c r="W230" i="42"/>
  <c r="W231" i="42"/>
  <c r="W232" i="42"/>
  <c r="W233" i="42"/>
  <c r="W234" i="42"/>
  <c r="W235" i="42"/>
  <c r="W236" i="42"/>
  <c r="W237" i="42"/>
  <c r="W238" i="42"/>
  <c r="W239" i="42"/>
  <c r="W240" i="42"/>
  <c r="W241" i="42"/>
  <c r="W242" i="42"/>
  <c r="W243" i="42"/>
  <c r="W244" i="42"/>
  <c r="W245" i="42"/>
  <c r="W246" i="42"/>
  <c r="W247" i="42"/>
  <c r="W248" i="42"/>
  <c r="W249" i="42"/>
  <c r="W250" i="42"/>
  <c r="W251" i="42"/>
  <c r="W216" i="42"/>
  <c r="K217" i="42"/>
  <c r="K218" i="42"/>
  <c r="K219" i="42"/>
  <c r="K220" i="42"/>
  <c r="K221" i="42"/>
  <c r="K222" i="42"/>
  <c r="K223" i="42"/>
  <c r="K224" i="42"/>
  <c r="G214" i="42" s="1"/>
  <c r="K225" i="42"/>
  <c r="K226" i="42"/>
  <c r="K227" i="42"/>
  <c r="K228" i="42"/>
  <c r="K229" i="42"/>
  <c r="K230" i="42"/>
  <c r="K231" i="42"/>
  <c r="K232" i="42"/>
  <c r="K233" i="42"/>
  <c r="K234" i="42"/>
  <c r="K235" i="42"/>
  <c r="K236" i="42"/>
  <c r="K237" i="42"/>
  <c r="K238" i="42"/>
  <c r="K239" i="42"/>
  <c r="K240" i="42"/>
  <c r="K241" i="42"/>
  <c r="K242" i="42"/>
  <c r="K243" i="42"/>
  <c r="K244" i="42"/>
  <c r="K245" i="42"/>
  <c r="K246" i="42"/>
  <c r="K247" i="42"/>
  <c r="K248" i="42"/>
  <c r="K249" i="42"/>
  <c r="K250" i="42"/>
  <c r="K251" i="42"/>
  <c r="K216" i="42"/>
  <c r="W148" i="42"/>
  <c r="W149" i="42"/>
  <c r="W150" i="42"/>
  <c r="W151" i="42"/>
  <c r="W152" i="42"/>
  <c r="W153" i="42"/>
  <c r="W154" i="42"/>
  <c r="W155" i="42"/>
  <c r="W156" i="42"/>
  <c r="W157" i="42"/>
  <c r="W158" i="42"/>
  <c r="W159" i="42"/>
  <c r="W160" i="42"/>
  <c r="W161" i="42"/>
  <c r="W162" i="42"/>
  <c r="W163" i="42"/>
  <c r="W164" i="42"/>
  <c r="W165" i="42"/>
  <c r="W166" i="42"/>
  <c r="W167" i="42"/>
  <c r="W168" i="42"/>
  <c r="W169" i="42"/>
  <c r="W170" i="42"/>
  <c r="W171" i="42"/>
  <c r="W172" i="42"/>
  <c r="W173" i="42"/>
  <c r="W174" i="42"/>
  <c r="W175" i="42"/>
  <c r="W176" i="42"/>
  <c r="W177" i="42"/>
  <c r="W178" i="42"/>
  <c r="W179" i="42"/>
  <c r="W180" i="42"/>
  <c r="W181" i="42"/>
  <c r="W182" i="42"/>
  <c r="W147" i="42"/>
  <c r="K148" i="42"/>
  <c r="K149" i="42"/>
  <c r="K150" i="42"/>
  <c r="K151" i="42"/>
  <c r="K152" i="42"/>
  <c r="K153" i="42"/>
  <c r="K154" i="42"/>
  <c r="K155" i="42"/>
  <c r="K156" i="42"/>
  <c r="K157" i="42"/>
  <c r="K158" i="42"/>
  <c r="K159" i="42"/>
  <c r="K160" i="42"/>
  <c r="K161" i="42"/>
  <c r="K162" i="42"/>
  <c r="K163" i="42"/>
  <c r="K164" i="42"/>
  <c r="K165" i="42"/>
  <c r="K166" i="42"/>
  <c r="K167" i="42"/>
  <c r="K168" i="42"/>
  <c r="K169" i="42"/>
  <c r="K170" i="42"/>
  <c r="K171" i="42"/>
  <c r="K172" i="42"/>
  <c r="K173" i="42"/>
  <c r="K174" i="42"/>
  <c r="K175" i="42"/>
  <c r="K176" i="42"/>
  <c r="K177" i="42"/>
  <c r="K178" i="42"/>
  <c r="K179" i="42"/>
  <c r="K180" i="42"/>
  <c r="G145" i="42" s="1"/>
  <c r="K181" i="42"/>
  <c r="K182" i="42"/>
  <c r="K147" i="42"/>
  <c r="C690" i="43"/>
  <c r="C691" i="43"/>
  <c r="C692" i="43"/>
  <c r="C693" i="43"/>
  <c r="C694" i="43"/>
  <c r="C695" i="43"/>
  <c r="C696" i="43"/>
  <c r="C697" i="43"/>
  <c r="C698" i="43"/>
  <c r="C699" i="43"/>
  <c r="C700" i="43"/>
  <c r="C701" i="43"/>
  <c r="C702" i="43"/>
  <c r="C703" i="43"/>
  <c r="C704" i="43"/>
  <c r="C705" i="43"/>
  <c r="C706" i="43"/>
  <c r="C707" i="43"/>
  <c r="C708" i="43"/>
  <c r="C709" i="43"/>
  <c r="C710" i="43"/>
  <c r="C711" i="43"/>
  <c r="C712" i="43"/>
  <c r="C713" i="43"/>
  <c r="C714" i="43"/>
  <c r="C715" i="43"/>
  <c r="C716" i="43"/>
  <c r="C717" i="43"/>
  <c r="C718" i="43"/>
  <c r="C719" i="43"/>
  <c r="C720" i="43"/>
  <c r="C721" i="43"/>
  <c r="C722" i="43"/>
  <c r="C723" i="43"/>
  <c r="C724" i="43"/>
  <c r="B690" i="43"/>
  <c r="B542" i="44" s="1"/>
  <c r="AF542" i="44" s="1"/>
  <c r="B691" i="43"/>
  <c r="B543" i="44" s="1"/>
  <c r="AF543" i="44" s="1"/>
  <c r="B692" i="43"/>
  <c r="B544" i="44" s="1"/>
  <c r="AF544" i="44" s="1"/>
  <c r="B693" i="43"/>
  <c r="B545" i="44" s="1"/>
  <c r="AF545" i="44" s="1"/>
  <c r="B694" i="43"/>
  <c r="B546" i="44" s="1"/>
  <c r="AF546" i="44" s="1"/>
  <c r="B695" i="43"/>
  <c r="B547" i="44" s="1"/>
  <c r="AF547" i="44" s="1"/>
  <c r="B696" i="43"/>
  <c r="B548" i="44" s="1"/>
  <c r="AF548" i="44" s="1"/>
  <c r="B697" i="43"/>
  <c r="B549" i="44" s="1"/>
  <c r="AF549" i="44" s="1"/>
  <c r="B698" i="43"/>
  <c r="B550" i="44" s="1"/>
  <c r="AF550" i="44" s="1"/>
  <c r="B699" i="43"/>
  <c r="B551" i="44" s="1"/>
  <c r="AF551" i="44" s="1"/>
  <c r="B700" i="43"/>
  <c r="B552" i="44" s="1"/>
  <c r="AF552" i="44" s="1"/>
  <c r="B701" i="43"/>
  <c r="B553" i="44" s="1"/>
  <c r="AF553" i="44" s="1"/>
  <c r="B702" i="43"/>
  <c r="B554" i="44" s="1"/>
  <c r="AF554" i="44" s="1"/>
  <c r="B703" i="43"/>
  <c r="B555" i="44" s="1"/>
  <c r="AF555" i="44" s="1"/>
  <c r="B704" i="43"/>
  <c r="B556" i="44" s="1"/>
  <c r="AF556" i="44" s="1"/>
  <c r="B705" i="43"/>
  <c r="B557" i="44" s="1"/>
  <c r="AF557" i="44" s="1"/>
  <c r="B706" i="43"/>
  <c r="B558" i="44" s="1"/>
  <c r="AF558" i="44" s="1"/>
  <c r="B707" i="43"/>
  <c r="B559" i="44" s="1"/>
  <c r="AF559" i="44" s="1"/>
  <c r="B708" i="43"/>
  <c r="B560" i="44" s="1"/>
  <c r="AF560" i="44" s="1"/>
  <c r="B709" i="43"/>
  <c r="B561" i="44" s="1"/>
  <c r="AF561" i="44" s="1"/>
  <c r="B710" i="43"/>
  <c r="B562" i="44" s="1"/>
  <c r="AF562" i="44" s="1"/>
  <c r="B711" i="43"/>
  <c r="B563" i="44" s="1"/>
  <c r="AF563" i="44" s="1"/>
  <c r="B712" i="43"/>
  <c r="B564" i="44" s="1"/>
  <c r="AF564" i="44" s="1"/>
  <c r="B713" i="43"/>
  <c r="B565" i="44" s="1"/>
  <c r="AF565" i="44" s="1"/>
  <c r="B714" i="43"/>
  <c r="B566" i="44" s="1"/>
  <c r="AF566" i="44" s="1"/>
  <c r="B715" i="43"/>
  <c r="B567" i="44" s="1"/>
  <c r="AF567" i="44" s="1"/>
  <c r="B716" i="43"/>
  <c r="B568" i="44" s="1"/>
  <c r="AF568" i="44" s="1"/>
  <c r="B717" i="43"/>
  <c r="B569" i="44" s="1"/>
  <c r="AF569" i="44" s="1"/>
  <c r="B718" i="43"/>
  <c r="B570" i="44" s="1"/>
  <c r="AF570" i="44" s="1"/>
  <c r="B719" i="43"/>
  <c r="B571" i="44" s="1"/>
  <c r="AF571" i="44" s="1"/>
  <c r="B720" i="43"/>
  <c r="B572" i="44" s="1"/>
  <c r="AF572" i="44" s="1"/>
  <c r="B721" i="43"/>
  <c r="B573" i="44" s="1"/>
  <c r="AF573" i="44" s="1"/>
  <c r="B722" i="43"/>
  <c r="B574" i="44" s="1"/>
  <c r="AF574" i="44" s="1"/>
  <c r="B723" i="43"/>
  <c r="B575" i="44" s="1"/>
  <c r="AF575" i="44" s="1"/>
  <c r="B724" i="43"/>
  <c r="B576" i="44" s="1"/>
  <c r="AF576" i="44" s="1"/>
  <c r="AF51" i="44"/>
  <c r="AG493" i="44"/>
  <c r="B11" i="43"/>
  <c r="B14" i="44" s="1"/>
  <c r="B12" i="43"/>
  <c r="B15" i="44" s="1"/>
  <c r="B13" i="43"/>
  <c r="B16" i="44" s="1"/>
  <c r="B14" i="43"/>
  <c r="B17" i="44" s="1"/>
  <c r="B15" i="43"/>
  <c r="B18" i="44" s="1"/>
  <c r="B19" i="44"/>
  <c r="AH703" i="43"/>
  <c r="AI703" i="43"/>
  <c r="AJ703" i="43"/>
  <c r="AL703" i="43"/>
  <c r="AH704" i="43"/>
  <c r="AI704" i="43"/>
  <c r="AJ704" i="43"/>
  <c r="AL704" i="43"/>
  <c r="AH705" i="43"/>
  <c r="AI705" i="43"/>
  <c r="AJ705" i="43"/>
  <c r="AL705" i="43"/>
  <c r="AH706" i="43"/>
  <c r="AI706" i="43"/>
  <c r="AJ706" i="43"/>
  <c r="AL706" i="43"/>
  <c r="AH707" i="43"/>
  <c r="AI707" i="43"/>
  <c r="AJ707" i="43"/>
  <c r="AL707" i="43"/>
  <c r="AH708" i="43"/>
  <c r="AI708" i="43"/>
  <c r="AJ708" i="43"/>
  <c r="AL708" i="43"/>
  <c r="AH709" i="43"/>
  <c r="AI709" i="43"/>
  <c r="AJ709" i="43"/>
  <c r="AL709" i="43"/>
  <c r="AH710" i="43"/>
  <c r="AI710" i="43"/>
  <c r="AJ710" i="43"/>
  <c r="AL710" i="43"/>
  <c r="AH711" i="43"/>
  <c r="AI711" i="43"/>
  <c r="AJ711" i="43"/>
  <c r="AL711" i="43"/>
  <c r="AH712" i="43"/>
  <c r="AI712" i="43"/>
  <c r="AJ712" i="43"/>
  <c r="AL712" i="43"/>
  <c r="AH713" i="43"/>
  <c r="AI713" i="43"/>
  <c r="AJ713" i="43"/>
  <c r="AL713" i="43"/>
  <c r="AH714" i="43"/>
  <c r="AI714" i="43"/>
  <c r="AJ714" i="43"/>
  <c r="AL714" i="43"/>
  <c r="AH715" i="43"/>
  <c r="AI715" i="43"/>
  <c r="AJ715" i="43"/>
  <c r="AL715" i="43"/>
  <c r="AH716" i="43"/>
  <c r="AI716" i="43"/>
  <c r="AJ716" i="43"/>
  <c r="AL716" i="43"/>
  <c r="AH717" i="43"/>
  <c r="AI717" i="43"/>
  <c r="AJ717" i="43"/>
  <c r="AL717" i="43"/>
  <c r="AH718" i="43"/>
  <c r="AI718" i="43"/>
  <c r="AJ718" i="43"/>
  <c r="AL718" i="43"/>
  <c r="AH719" i="43"/>
  <c r="AI719" i="43"/>
  <c r="AJ719" i="43"/>
  <c r="AL719" i="43"/>
  <c r="AH720" i="43"/>
  <c r="AI720" i="43"/>
  <c r="AJ720" i="43"/>
  <c r="AL720" i="43"/>
  <c r="AH721" i="43"/>
  <c r="AI721" i="43"/>
  <c r="AJ721" i="43"/>
  <c r="AL721" i="43"/>
  <c r="AH722" i="43"/>
  <c r="AI722" i="43"/>
  <c r="AJ722" i="43"/>
  <c r="AL722" i="43"/>
  <c r="AH690" i="43"/>
  <c r="AI690" i="43"/>
  <c r="AJ690" i="43"/>
  <c r="AL690" i="43"/>
  <c r="AH691" i="43"/>
  <c r="AI691" i="43"/>
  <c r="AJ691" i="43"/>
  <c r="AL691" i="43"/>
  <c r="AH692" i="43"/>
  <c r="AI692" i="43"/>
  <c r="AJ692" i="43"/>
  <c r="AL692" i="43"/>
  <c r="AH693" i="43"/>
  <c r="AI693" i="43"/>
  <c r="AJ693" i="43"/>
  <c r="AL693" i="43"/>
  <c r="AH694" i="43"/>
  <c r="AI694" i="43"/>
  <c r="AJ694" i="43"/>
  <c r="AL694" i="43"/>
  <c r="AH695" i="43"/>
  <c r="AI695" i="43"/>
  <c r="AJ695" i="43"/>
  <c r="AL695" i="43"/>
  <c r="AH696" i="43"/>
  <c r="AI696" i="43"/>
  <c r="AJ696" i="43"/>
  <c r="AL696" i="43"/>
  <c r="AH697" i="43"/>
  <c r="AI697" i="43"/>
  <c r="AJ697" i="43"/>
  <c r="AL697" i="43"/>
  <c r="AH698" i="43"/>
  <c r="AI698" i="43"/>
  <c r="AJ698" i="43"/>
  <c r="AL698" i="43"/>
  <c r="AH699" i="43"/>
  <c r="AI699" i="43"/>
  <c r="AJ699" i="43"/>
  <c r="AL699" i="43"/>
  <c r="AH700" i="43"/>
  <c r="AI700" i="43"/>
  <c r="AJ700" i="43"/>
  <c r="AL700" i="43"/>
  <c r="AH701" i="43"/>
  <c r="AI701" i="43"/>
  <c r="AJ701" i="43"/>
  <c r="AL701" i="43"/>
  <c r="AH702" i="43"/>
  <c r="AI702" i="43"/>
  <c r="AJ702" i="43"/>
  <c r="AL702" i="43"/>
  <c r="B1744" i="43"/>
  <c r="B1352" i="44"/>
  <c r="D1665" i="44"/>
  <c r="D1666" i="44"/>
  <c r="D1679" i="44"/>
  <c r="D1680" i="44"/>
  <c r="D1683" i="44"/>
  <c r="C953" i="43"/>
  <c r="C954" i="43"/>
  <c r="C955" i="43"/>
  <c r="C956" i="43"/>
  <c r="C957" i="43"/>
  <c r="C958" i="43"/>
  <c r="C959" i="43"/>
  <c r="C960" i="43"/>
  <c r="C961" i="43"/>
  <c r="C962" i="43"/>
  <c r="C963" i="43"/>
  <c r="C964" i="43"/>
  <c r="C965" i="43"/>
  <c r="C966" i="43"/>
  <c r="C967" i="43"/>
  <c r="C968" i="43"/>
  <c r="C969" i="43"/>
  <c r="C970" i="43"/>
  <c r="C971" i="43"/>
  <c r="C972" i="43"/>
  <c r="C973" i="43"/>
  <c r="C974" i="43"/>
  <c r="C975" i="43"/>
  <c r="C976" i="43"/>
  <c r="C977" i="43"/>
  <c r="C978" i="43"/>
  <c r="C979" i="43"/>
  <c r="C980" i="43"/>
  <c r="C981" i="43"/>
  <c r="C982" i="43"/>
  <c r="C983" i="43"/>
  <c r="C984" i="43"/>
  <c r="C946" i="43"/>
  <c r="C947" i="43"/>
  <c r="C948" i="43"/>
  <c r="C949" i="43"/>
  <c r="C950" i="43"/>
  <c r="C951" i="43"/>
  <c r="C952" i="43"/>
  <c r="B1334" i="44"/>
  <c r="B1335" i="44"/>
  <c r="B1336" i="44"/>
  <c r="B1337" i="44"/>
  <c r="B1338" i="44"/>
  <c r="B1339" i="44"/>
  <c r="B1340" i="44"/>
  <c r="B1341" i="44"/>
  <c r="B1342" i="44"/>
  <c r="B1343" i="44"/>
  <c r="B1344" i="44"/>
  <c r="B1345" i="44"/>
  <c r="B1346" i="44"/>
  <c r="B1347" i="44"/>
  <c r="B1348" i="44"/>
  <c r="B1349" i="44"/>
  <c r="B1350" i="44"/>
  <c r="B1351" i="44"/>
  <c r="B1353" i="44"/>
  <c r="B1354" i="44"/>
  <c r="B1355" i="44"/>
  <c r="B1356" i="44"/>
  <c r="B1357" i="44"/>
  <c r="B1358" i="44"/>
  <c r="B1359" i="44"/>
  <c r="B1360" i="44"/>
  <c r="AF1360" i="44" s="1"/>
  <c r="B1361" i="44"/>
  <c r="AF1361" i="44" s="1"/>
  <c r="B1362" i="44"/>
  <c r="AF1362" i="44" s="1"/>
  <c r="B1333" i="44"/>
  <c r="AH1736" i="43"/>
  <c r="AI1736" i="43"/>
  <c r="AJ1736" i="43"/>
  <c r="AL1736" i="43"/>
  <c r="B2094" i="43"/>
  <c r="B1618" i="44" s="1"/>
  <c r="B2095" i="43"/>
  <c r="B2096" i="43"/>
  <c r="B2097" i="43"/>
  <c r="B2098" i="43"/>
  <c r="B2099" i="43"/>
  <c r="B2100" i="43"/>
  <c r="B2101" i="43"/>
  <c r="B2102" i="43"/>
  <c r="B2078" i="43"/>
  <c r="B2079" i="43"/>
  <c r="B1603" i="44" s="1"/>
  <c r="B2080" i="43"/>
  <c r="B1604" i="44" s="1"/>
  <c r="B2081" i="43"/>
  <c r="B2082" i="43"/>
  <c r="B2083" i="43"/>
  <c r="B2084" i="43"/>
  <c r="B2085" i="43"/>
  <c r="B2086" i="43"/>
  <c r="B2087" i="43"/>
  <c r="B2088" i="43"/>
  <c r="B2089" i="43"/>
  <c r="B2090" i="43"/>
  <c r="B2091" i="43"/>
  <c r="B1615" i="44" s="1"/>
  <c r="B2092" i="43"/>
  <c r="B2093" i="43"/>
  <c r="B2074" i="43"/>
  <c r="B1598" i="44" s="1"/>
  <c r="B2075" i="43"/>
  <c r="B1599" i="44" s="1"/>
  <c r="B2076" i="43"/>
  <c r="B2077" i="43"/>
  <c r="B2073" i="43"/>
  <c r="B1597" i="44" s="1"/>
  <c r="C2076" i="43"/>
  <c r="C2077" i="43"/>
  <c r="C2078" i="43"/>
  <c r="C2080" i="43"/>
  <c r="C2079" i="43"/>
  <c r="B980" i="43"/>
  <c r="B774" i="44" s="1"/>
  <c r="AF774" i="44" s="1"/>
  <c r="B981" i="43"/>
  <c r="B775" i="44" s="1"/>
  <c r="AF775" i="44" s="1"/>
  <c r="B982" i="43"/>
  <c r="B776" i="44" s="1"/>
  <c r="AF776" i="44" s="1"/>
  <c r="B983" i="43"/>
  <c r="B777" i="44" s="1"/>
  <c r="AF777" i="44" s="1"/>
  <c r="B984" i="43"/>
  <c r="B778" i="44" s="1"/>
  <c r="AF778" i="44" s="1"/>
  <c r="B965" i="43"/>
  <c r="B759" i="44" s="1"/>
  <c r="B966" i="43"/>
  <c r="B760" i="44" s="1"/>
  <c r="B967" i="43"/>
  <c r="B761" i="44" s="1"/>
  <c r="B968" i="43"/>
  <c r="B762" i="44" s="1"/>
  <c r="B969" i="43"/>
  <c r="B763" i="44" s="1"/>
  <c r="B970" i="43"/>
  <c r="B764" i="44" s="1"/>
  <c r="B971" i="43"/>
  <c r="B765" i="44" s="1"/>
  <c r="B972" i="43"/>
  <c r="B766" i="44" s="1"/>
  <c r="AF766" i="44" s="1"/>
  <c r="B973" i="43"/>
  <c r="B767" i="44" s="1"/>
  <c r="AF767" i="44" s="1"/>
  <c r="B974" i="43"/>
  <c r="B768" i="44" s="1"/>
  <c r="AF768" i="44" s="1"/>
  <c r="B975" i="43"/>
  <c r="B769" i="44" s="1"/>
  <c r="AF769" i="44" s="1"/>
  <c r="B976" i="43"/>
  <c r="B770" i="44" s="1"/>
  <c r="AF770" i="44" s="1"/>
  <c r="B977" i="43"/>
  <c r="B771" i="44" s="1"/>
  <c r="AF771" i="44" s="1"/>
  <c r="B978" i="43"/>
  <c r="B772" i="44" s="1"/>
  <c r="AF772" i="44" s="1"/>
  <c r="B979" i="43"/>
  <c r="B773" i="44" s="1"/>
  <c r="AF773" i="44" s="1"/>
  <c r="B946" i="43"/>
  <c r="B740" i="44" s="1"/>
  <c r="B947" i="43"/>
  <c r="B741" i="44" s="1"/>
  <c r="B948" i="43"/>
  <c r="B742" i="44" s="1"/>
  <c r="B949" i="43"/>
  <c r="B743" i="44" s="1"/>
  <c r="B950" i="43"/>
  <c r="B744" i="44" s="1"/>
  <c r="B951" i="43"/>
  <c r="B745" i="44" s="1"/>
  <c r="B952" i="43"/>
  <c r="B746" i="44" s="1"/>
  <c r="B953" i="43"/>
  <c r="B747" i="44" s="1"/>
  <c r="B954" i="43"/>
  <c r="B748" i="44" s="1"/>
  <c r="B955" i="43"/>
  <c r="B749" i="44" s="1"/>
  <c r="B956" i="43"/>
  <c r="B750" i="44" s="1"/>
  <c r="B957" i="43"/>
  <c r="B751" i="44" s="1"/>
  <c r="B958" i="43"/>
  <c r="B752" i="44" s="1"/>
  <c r="B959" i="43"/>
  <c r="B753" i="44" s="1"/>
  <c r="B960" i="43"/>
  <c r="B754" i="44" s="1"/>
  <c r="B961" i="43"/>
  <c r="B755" i="44" s="1"/>
  <c r="B962" i="43"/>
  <c r="B756" i="44" s="1"/>
  <c r="B963" i="43"/>
  <c r="B757" i="44" s="1"/>
  <c r="B964" i="43"/>
  <c r="B758" i="44" s="1"/>
  <c r="C1049" i="43"/>
  <c r="C1050" i="43"/>
  <c r="C1051" i="43"/>
  <c r="C1052" i="43"/>
  <c r="C1053" i="43"/>
  <c r="C1054" i="43"/>
  <c r="C1055" i="43"/>
  <c r="C1056" i="43"/>
  <c r="C1057" i="43"/>
  <c r="C1058" i="43"/>
  <c r="C1059" i="43"/>
  <c r="C1060" i="43"/>
  <c r="C1061" i="43"/>
  <c r="C1062" i="43"/>
  <c r="C1063" i="43"/>
  <c r="C1064" i="43"/>
  <c r="C1065" i="43"/>
  <c r="C1066" i="43"/>
  <c r="C1067" i="43"/>
  <c r="C1068" i="43"/>
  <c r="C1069" i="43"/>
  <c r="C1070" i="43"/>
  <c r="C1071" i="43"/>
  <c r="C1039" i="43"/>
  <c r="C1040" i="43"/>
  <c r="C1041" i="43"/>
  <c r="C1042" i="43"/>
  <c r="C1043" i="43"/>
  <c r="C1044" i="43"/>
  <c r="C1045" i="43"/>
  <c r="C1046" i="43"/>
  <c r="C1047" i="43"/>
  <c r="C1048" i="43"/>
  <c r="C1033" i="43"/>
  <c r="C1034" i="43"/>
  <c r="C1035" i="43"/>
  <c r="C1036" i="43"/>
  <c r="C1037" i="43"/>
  <c r="C1038" i="43"/>
  <c r="B1036" i="43"/>
  <c r="B809" i="44" s="1"/>
  <c r="B1037" i="43"/>
  <c r="B810" i="44" s="1"/>
  <c r="B1038" i="43"/>
  <c r="B811" i="44" s="1"/>
  <c r="B1039" i="43"/>
  <c r="B812" i="44" s="1"/>
  <c r="B1040" i="43"/>
  <c r="B813" i="44" s="1"/>
  <c r="B1041" i="43"/>
  <c r="B814" i="44" s="1"/>
  <c r="B1042" i="43"/>
  <c r="B815" i="44" s="1"/>
  <c r="B1043" i="43"/>
  <c r="B816" i="44" s="1"/>
  <c r="B1044" i="43"/>
  <c r="B817" i="44" s="1"/>
  <c r="B1045" i="43"/>
  <c r="B818" i="44" s="1"/>
  <c r="B1046" i="43"/>
  <c r="B819" i="44" s="1"/>
  <c r="B1047" i="43"/>
  <c r="B820" i="44" s="1"/>
  <c r="B1048" i="43"/>
  <c r="B821" i="44" s="1"/>
  <c r="B1049" i="43"/>
  <c r="B822" i="44" s="1"/>
  <c r="B1050" i="43"/>
  <c r="B823" i="44" s="1"/>
  <c r="B1051" i="43"/>
  <c r="B824" i="44" s="1"/>
  <c r="B1052" i="43"/>
  <c r="B825" i="44" s="1"/>
  <c r="B1053" i="43"/>
  <c r="B826" i="44" s="1"/>
  <c r="B1054" i="43"/>
  <c r="B827" i="44" s="1"/>
  <c r="B1055" i="43"/>
  <c r="B828" i="44" s="1"/>
  <c r="B1056" i="43"/>
  <c r="B829" i="44" s="1"/>
  <c r="B1057" i="43"/>
  <c r="B830" i="44" s="1"/>
  <c r="B1058" i="43"/>
  <c r="B831" i="44" s="1"/>
  <c r="B1059" i="43"/>
  <c r="B832" i="44" s="1"/>
  <c r="AF832" i="44" s="1"/>
  <c r="B1060" i="43"/>
  <c r="B833" i="44" s="1"/>
  <c r="AF833" i="44" s="1"/>
  <c r="B1061" i="43"/>
  <c r="B834" i="44" s="1"/>
  <c r="AF834" i="44" s="1"/>
  <c r="B1062" i="43"/>
  <c r="B835" i="44" s="1"/>
  <c r="AF835" i="44" s="1"/>
  <c r="B1063" i="43"/>
  <c r="B836" i="44" s="1"/>
  <c r="AF836" i="44" s="1"/>
  <c r="B1064" i="43"/>
  <c r="B837" i="44" s="1"/>
  <c r="AF837" i="44" s="1"/>
  <c r="B1065" i="43"/>
  <c r="B838" i="44" s="1"/>
  <c r="AF838" i="44" s="1"/>
  <c r="B1066" i="43"/>
  <c r="B839" i="44" s="1"/>
  <c r="AF839" i="44" s="1"/>
  <c r="B1067" i="43"/>
  <c r="B840" i="44" s="1"/>
  <c r="AF840" i="44" s="1"/>
  <c r="B1068" i="43"/>
  <c r="B841" i="44" s="1"/>
  <c r="AF841" i="44" s="1"/>
  <c r="B1069" i="43"/>
  <c r="B842" i="44" s="1"/>
  <c r="AF842" i="44" s="1"/>
  <c r="B1070" i="43"/>
  <c r="B843" i="44" s="1"/>
  <c r="AF843" i="44" s="1"/>
  <c r="B1071" i="43"/>
  <c r="B844" i="44" s="1"/>
  <c r="AF844" i="44" s="1"/>
  <c r="B1033" i="43"/>
  <c r="B806" i="44" s="1"/>
  <c r="B1034" i="43"/>
  <c r="B807" i="44" s="1"/>
  <c r="B1035" i="43"/>
  <c r="B808" i="44" s="1"/>
  <c r="AK698" i="43" l="1"/>
  <c r="AK696" i="43"/>
  <c r="AK699" i="43"/>
  <c r="AK694" i="43"/>
  <c r="AK706" i="43"/>
  <c r="AK700" i="43"/>
  <c r="G189" i="42"/>
  <c r="G257" i="42"/>
  <c r="AK692" i="43"/>
  <c r="G188" i="42"/>
  <c r="G258" i="42"/>
  <c r="AK695" i="43"/>
  <c r="AK722" i="43"/>
  <c r="AK718" i="43"/>
  <c r="AK717" i="43"/>
  <c r="AK716" i="43"/>
  <c r="AK715" i="43"/>
  <c r="AK713" i="43"/>
  <c r="AK712" i="43"/>
  <c r="AK711" i="43"/>
  <c r="AK709" i="43"/>
  <c r="AK701" i="43"/>
  <c r="AK691" i="43"/>
  <c r="AK690" i="43"/>
  <c r="AK714" i="43"/>
  <c r="AK708" i="43"/>
  <c r="AK707" i="43"/>
  <c r="AK705" i="43"/>
  <c r="AK704" i="43"/>
  <c r="AK703" i="43"/>
  <c r="AK693" i="43"/>
  <c r="AK702" i="43"/>
  <c r="AK697" i="43"/>
  <c r="AK721" i="43"/>
  <c r="AK720" i="43"/>
  <c r="AK719" i="43"/>
  <c r="AK710" i="43"/>
  <c r="G52" i="42"/>
  <c r="G53" i="5"/>
  <c r="G1676" i="42" s="1"/>
  <c r="W1675" i="42"/>
  <c r="C2074" i="43" s="1"/>
  <c r="W1676" i="42"/>
  <c r="C2075" i="43" s="1"/>
  <c r="W1674" i="42"/>
  <c r="B1638" i="43"/>
  <c r="G190" i="42" l="1"/>
  <c r="G259" i="42"/>
  <c r="B775" i="43"/>
  <c r="B609" i="44" s="1"/>
  <c r="AF609" i="44" s="1"/>
  <c r="C775" i="43"/>
  <c r="B776" i="43"/>
  <c r="B610" i="44" s="1"/>
  <c r="C776" i="43"/>
  <c r="B777" i="43"/>
  <c r="B611" i="44" s="1"/>
  <c r="AF611" i="44" s="1"/>
  <c r="C777" i="43"/>
  <c r="B778" i="43"/>
  <c r="B612" i="44" s="1"/>
  <c r="C778" i="43"/>
  <c r="B779" i="43"/>
  <c r="B613" i="44" s="1"/>
  <c r="AF613" i="44" s="1"/>
  <c r="C779" i="43"/>
  <c r="B780" i="43"/>
  <c r="B614" i="44" s="1"/>
  <c r="C780" i="43"/>
  <c r="B781" i="43"/>
  <c r="B615" i="44" s="1"/>
  <c r="AF615" i="44" s="1"/>
  <c r="C781" i="43"/>
  <c r="B782" i="43"/>
  <c r="B616" i="44" s="1"/>
  <c r="C782" i="43"/>
  <c r="B783" i="43"/>
  <c r="B617" i="44" s="1"/>
  <c r="AF617" i="44" s="1"/>
  <c r="C783" i="43"/>
  <c r="B784" i="43"/>
  <c r="B618" i="44" s="1"/>
  <c r="C784" i="43"/>
  <c r="B785" i="43"/>
  <c r="B619" i="44" s="1"/>
  <c r="AF619" i="44" s="1"/>
  <c r="C785" i="43"/>
  <c r="B786" i="43"/>
  <c r="B620" i="44" s="1"/>
  <c r="C786" i="43"/>
  <c r="B787" i="43"/>
  <c r="B621" i="44" s="1"/>
  <c r="AF621" i="44" s="1"/>
  <c r="C787" i="43"/>
  <c r="B788" i="43"/>
  <c r="B622" i="44" s="1"/>
  <c r="C788" i="43"/>
  <c r="B789" i="43"/>
  <c r="B623" i="44" s="1"/>
  <c r="AF623" i="44" s="1"/>
  <c r="C789" i="43"/>
  <c r="B790" i="43"/>
  <c r="B624" i="44" s="1"/>
  <c r="C790" i="43"/>
  <c r="B791" i="43"/>
  <c r="B625" i="44" s="1"/>
  <c r="AF625" i="44" s="1"/>
  <c r="C791" i="43"/>
  <c r="B792" i="43"/>
  <c r="B626" i="44" s="1"/>
  <c r="C792" i="43"/>
  <c r="B793" i="43"/>
  <c r="B627" i="44" s="1"/>
  <c r="AF627" i="44" s="1"/>
  <c r="C793" i="43"/>
  <c r="B794" i="43"/>
  <c r="B628" i="44" s="1"/>
  <c r="C794" i="43"/>
  <c r="B795" i="43"/>
  <c r="B629" i="44" s="1"/>
  <c r="AF629" i="44" s="1"/>
  <c r="C795" i="43"/>
  <c r="B796" i="43"/>
  <c r="B630" i="44" s="1"/>
  <c r="C796" i="43"/>
  <c r="B797" i="43"/>
  <c r="B631" i="44" s="1"/>
  <c r="AF631" i="44" s="1"/>
  <c r="C797" i="43"/>
  <c r="B798" i="43"/>
  <c r="B632" i="44" s="1"/>
  <c r="C798" i="43"/>
  <c r="B799" i="43"/>
  <c r="B633" i="44" s="1"/>
  <c r="AF633" i="44" s="1"/>
  <c r="C799" i="43"/>
  <c r="B800" i="43"/>
  <c r="B634" i="44" s="1"/>
  <c r="AF634" i="44" s="1"/>
  <c r="C800" i="43"/>
  <c r="B801" i="43"/>
  <c r="B635" i="44" s="1"/>
  <c r="AF635" i="44" s="1"/>
  <c r="C801" i="43"/>
  <c r="B802" i="43"/>
  <c r="B636" i="44" s="1"/>
  <c r="AF636" i="44" s="1"/>
  <c r="C802" i="43"/>
  <c r="B803" i="43"/>
  <c r="B637" i="44" s="1"/>
  <c r="AF637" i="44" s="1"/>
  <c r="C803" i="43"/>
  <c r="B804" i="43"/>
  <c r="B638" i="44" s="1"/>
  <c r="AF638" i="44" s="1"/>
  <c r="C804" i="43"/>
  <c r="B805" i="43"/>
  <c r="B639" i="44" s="1"/>
  <c r="AF639" i="44" s="1"/>
  <c r="C805" i="43"/>
  <c r="B806" i="43"/>
  <c r="B640" i="44" s="1"/>
  <c r="AF640" i="44" s="1"/>
  <c r="C806" i="43"/>
  <c r="B807" i="43"/>
  <c r="B641" i="44" s="1"/>
  <c r="AF641" i="44" s="1"/>
  <c r="C807" i="43"/>
  <c r="B808" i="43"/>
  <c r="B642" i="44" s="1"/>
  <c r="AF642" i="44" s="1"/>
  <c r="C808" i="43"/>
  <c r="B809" i="43"/>
  <c r="B643" i="44" s="1"/>
  <c r="C809" i="43"/>
  <c r="B810" i="43"/>
  <c r="C810" i="43"/>
  <c r="B811" i="43"/>
  <c r="C811" i="43"/>
  <c r="B812" i="43"/>
  <c r="C812" i="43"/>
  <c r="B813" i="43"/>
  <c r="C813" i="43"/>
  <c r="B814" i="43"/>
  <c r="C814" i="43"/>
  <c r="B815" i="43"/>
  <c r="C815" i="43"/>
  <c r="B816" i="43"/>
  <c r="C816" i="43"/>
  <c r="B774" i="43"/>
  <c r="B608" i="44" s="1"/>
  <c r="C774" i="43"/>
  <c r="B605" i="43"/>
  <c r="B477" i="44" s="1"/>
  <c r="AF477" i="44" s="1"/>
  <c r="C605" i="43"/>
  <c r="B606" i="43"/>
  <c r="B478" i="44" s="1"/>
  <c r="C606" i="43"/>
  <c r="B607" i="43"/>
  <c r="B479" i="44" s="1"/>
  <c r="AF479" i="44" s="1"/>
  <c r="C607" i="43"/>
  <c r="B608" i="43"/>
  <c r="B480" i="44" s="1"/>
  <c r="C608" i="43"/>
  <c r="B609" i="43"/>
  <c r="B481" i="44" s="1"/>
  <c r="AF481" i="44" s="1"/>
  <c r="C609" i="43"/>
  <c r="B610" i="43"/>
  <c r="B482" i="44" s="1"/>
  <c r="C610" i="43"/>
  <c r="B611" i="43"/>
  <c r="B483" i="44" s="1"/>
  <c r="AF483" i="44" s="1"/>
  <c r="C611" i="43"/>
  <c r="B612" i="43"/>
  <c r="B484" i="44" s="1"/>
  <c r="C612" i="43"/>
  <c r="B613" i="43"/>
  <c r="B485" i="44" s="1"/>
  <c r="AF485" i="44" s="1"/>
  <c r="C613" i="43"/>
  <c r="B614" i="43"/>
  <c r="B486" i="44" s="1"/>
  <c r="C614" i="43"/>
  <c r="B615" i="43"/>
  <c r="B487" i="44" s="1"/>
  <c r="AF487" i="44" s="1"/>
  <c r="C615" i="43"/>
  <c r="B616" i="43"/>
  <c r="B488" i="44" s="1"/>
  <c r="C616" i="43"/>
  <c r="B617" i="43"/>
  <c r="B489" i="44" s="1"/>
  <c r="AF489" i="44" s="1"/>
  <c r="C617" i="43"/>
  <c r="B618" i="43"/>
  <c r="B490" i="44" s="1"/>
  <c r="C618" i="43"/>
  <c r="B619" i="43"/>
  <c r="B491" i="44" s="1"/>
  <c r="AF491" i="44" s="1"/>
  <c r="C619" i="43"/>
  <c r="B620" i="43"/>
  <c r="B492" i="44" s="1"/>
  <c r="C620" i="43"/>
  <c r="B621" i="43"/>
  <c r="B493" i="44" s="1"/>
  <c r="AF493" i="44" s="1"/>
  <c r="C621" i="43"/>
  <c r="B622" i="43"/>
  <c r="B494" i="44" s="1"/>
  <c r="C622" i="43"/>
  <c r="B623" i="43"/>
  <c r="B495" i="44" s="1"/>
  <c r="AF495" i="44" s="1"/>
  <c r="C623" i="43"/>
  <c r="B624" i="43"/>
  <c r="B496" i="44" s="1"/>
  <c r="C624" i="43"/>
  <c r="B625" i="43"/>
  <c r="B497" i="44" s="1"/>
  <c r="AF497" i="44" s="1"/>
  <c r="C625" i="43"/>
  <c r="B626" i="43"/>
  <c r="B498" i="44" s="1"/>
  <c r="C626" i="43"/>
  <c r="B627" i="43"/>
  <c r="B499" i="44" s="1"/>
  <c r="AF499" i="44" s="1"/>
  <c r="C627" i="43"/>
  <c r="B628" i="43"/>
  <c r="B500" i="44" s="1"/>
  <c r="C628" i="43"/>
  <c r="B629" i="43"/>
  <c r="B501" i="44" s="1"/>
  <c r="AF501" i="44" s="1"/>
  <c r="C629" i="43"/>
  <c r="B630" i="43"/>
  <c r="B502" i="44" s="1"/>
  <c r="AF502" i="44" s="1"/>
  <c r="C630" i="43"/>
  <c r="B631" i="43"/>
  <c r="B503" i="44" s="1"/>
  <c r="AF503" i="44" s="1"/>
  <c r="C631" i="43"/>
  <c r="B632" i="43"/>
  <c r="B504" i="44" s="1"/>
  <c r="AF504" i="44" s="1"/>
  <c r="C632" i="43"/>
  <c r="B633" i="43"/>
  <c r="B505" i="44" s="1"/>
  <c r="AF505" i="44" s="1"/>
  <c r="C633" i="43"/>
  <c r="B634" i="43"/>
  <c r="B506" i="44" s="1"/>
  <c r="AF506" i="44" s="1"/>
  <c r="C634" i="43"/>
  <c r="B635" i="43"/>
  <c r="B507" i="44" s="1"/>
  <c r="AF507" i="44" s="1"/>
  <c r="C635" i="43"/>
  <c r="B636" i="43"/>
  <c r="B508" i="44" s="1"/>
  <c r="AF508" i="44" s="1"/>
  <c r="C636" i="43"/>
  <c r="B637" i="43"/>
  <c r="B509" i="44" s="1"/>
  <c r="AF509" i="44" s="1"/>
  <c r="C637" i="43"/>
  <c r="B638" i="43"/>
  <c r="B510" i="44" s="1"/>
  <c r="AF510" i="44" s="1"/>
  <c r="C638" i="43"/>
  <c r="B639" i="43"/>
  <c r="B511" i="44" s="1"/>
  <c r="C639" i="43"/>
  <c r="B640" i="43"/>
  <c r="B512" i="44" s="1"/>
  <c r="C640" i="43"/>
  <c r="B641" i="43"/>
  <c r="B513" i="44" s="1"/>
  <c r="C641" i="43"/>
  <c r="B642" i="43"/>
  <c r="B514" i="44" s="1"/>
  <c r="C642" i="43"/>
  <c r="B643" i="43"/>
  <c r="B515" i="44" s="1"/>
  <c r="C643" i="43"/>
  <c r="B644" i="43"/>
  <c r="C644" i="43"/>
  <c r="B645" i="43"/>
  <c r="C645" i="43"/>
  <c r="B646" i="43"/>
  <c r="C646" i="43"/>
  <c r="B604" i="43"/>
  <c r="B476" i="44" s="1"/>
  <c r="C604" i="43"/>
  <c r="C520" i="43"/>
  <c r="C521" i="43"/>
  <c r="C522" i="43"/>
  <c r="C523" i="43"/>
  <c r="C524" i="43"/>
  <c r="C525" i="43"/>
  <c r="C526" i="43"/>
  <c r="C527" i="43"/>
  <c r="C528" i="43"/>
  <c r="C529" i="43"/>
  <c r="C530" i="43"/>
  <c r="C531" i="43"/>
  <c r="C532" i="43"/>
  <c r="C533" i="43"/>
  <c r="C534" i="43"/>
  <c r="C535" i="43"/>
  <c r="C536" i="43"/>
  <c r="C537" i="43"/>
  <c r="C538" i="43"/>
  <c r="C539" i="43"/>
  <c r="C540" i="43"/>
  <c r="C541" i="43"/>
  <c r="C542" i="43"/>
  <c r="C543" i="43"/>
  <c r="C544" i="43"/>
  <c r="C545" i="43"/>
  <c r="C546" i="43"/>
  <c r="C547" i="43"/>
  <c r="C548" i="43"/>
  <c r="C549" i="43"/>
  <c r="C550" i="43"/>
  <c r="C551" i="43"/>
  <c r="C552" i="43"/>
  <c r="C553" i="43"/>
  <c r="B554" i="43"/>
  <c r="C554" i="43"/>
  <c r="B555" i="43"/>
  <c r="C555" i="43"/>
  <c r="B556" i="43"/>
  <c r="C556" i="43"/>
  <c r="B557" i="43"/>
  <c r="C557" i="43"/>
  <c r="B558" i="43"/>
  <c r="C558" i="43"/>
  <c r="B559" i="43"/>
  <c r="C559" i="43"/>
  <c r="B560" i="43"/>
  <c r="C560" i="43"/>
  <c r="B561" i="43"/>
  <c r="C561" i="43"/>
  <c r="C519" i="43"/>
  <c r="B435" i="43"/>
  <c r="C435" i="43"/>
  <c r="B436" i="43"/>
  <c r="C436" i="43"/>
  <c r="B437" i="43"/>
  <c r="C437" i="43"/>
  <c r="B438" i="43"/>
  <c r="C438" i="43"/>
  <c r="B439" i="43"/>
  <c r="C439" i="43"/>
  <c r="B440" i="43"/>
  <c r="C440" i="43"/>
  <c r="B441" i="43"/>
  <c r="C441" i="43"/>
  <c r="B442" i="43"/>
  <c r="C442" i="43"/>
  <c r="B443" i="43"/>
  <c r="C443" i="43"/>
  <c r="B444" i="43"/>
  <c r="C444" i="43"/>
  <c r="B445" i="43"/>
  <c r="C445" i="43"/>
  <c r="B446" i="43"/>
  <c r="C446" i="43"/>
  <c r="B447" i="43"/>
  <c r="C447" i="43"/>
  <c r="B448" i="43"/>
  <c r="C448" i="43"/>
  <c r="B449" i="43"/>
  <c r="C449" i="43"/>
  <c r="B450" i="43"/>
  <c r="C450" i="43"/>
  <c r="B451" i="43"/>
  <c r="C451" i="43"/>
  <c r="B452" i="43"/>
  <c r="C452" i="43"/>
  <c r="B453" i="43"/>
  <c r="C453" i="43"/>
  <c r="B454" i="43"/>
  <c r="C454" i="43"/>
  <c r="B455" i="43"/>
  <c r="C455" i="43"/>
  <c r="B456" i="43"/>
  <c r="C456" i="43"/>
  <c r="B457" i="43"/>
  <c r="C457" i="43"/>
  <c r="B458" i="43"/>
  <c r="C458" i="43"/>
  <c r="B459" i="43"/>
  <c r="C459" i="43"/>
  <c r="B460" i="43"/>
  <c r="C460" i="43"/>
  <c r="B461" i="43"/>
  <c r="C461" i="43"/>
  <c r="B462" i="43"/>
  <c r="C462" i="43"/>
  <c r="B463" i="43"/>
  <c r="C463" i="43"/>
  <c r="B464" i="43"/>
  <c r="C464" i="43"/>
  <c r="B465" i="43"/>
  <c r="C465" i="43"/>
  <c r="B466" i="43"/>
  <c r="C466" i="43"/>
  <c r="B467" i="43"/>
  <c r="C467" i="43"/>
  <c r="B468" i="43"/>
  <c r="C468" i="43"/>
  <c r="B469" i="43"/>
  <c r="C469" i="43"/>
  <c r="B470" i="43"/>
  <c r="C470" i="43"/>
  <c r="B471" i="43"/>
  <c r="C471" i="43"/>
  <c r="B472" i="43"/>
  <c r="C472" i="43"/>
  <c r="B473" i="43"/>
  <c r="C473" i="43"/>
  <c r="B474" i="43"/>
  <c r="C474" i="43"/>
  <c r="B475" i="43"/>
  <c r="C475" i="43"/>
  <c r="B476" i="43"/>
  <c r="C476" i="43"/>
  <c r="B434" i="43"/>
  <c r="C434" i="43"/>
  <c r="B351" i="43"/>
  <c r="C351" i="43"/>
  <c r="B352" i="43"/>
  <c r="C352" i="43"/>
  <c r="B353" i="43"/>
  <c r="C353" i="43"/>
  <c r="B354" i="43"/>
  <c r="C354" i="43"/>
  <c r="B355" i="43"/>
  <c r="C355" i="43"/>
  <c r="B356" i="43"/>
  <c r="C356" i="43"/>
  <c r="B357" i="43"/>
  <c r="C357" i="43"/>
  <c r="B358" i="43"/>
  <c r="C358" i="43"/>
  <c r="B359" i="43"/>
  <c r="C359" i="43"/>
  <c r="B360" i="43"/>
  <c r="C360" i="43"/>
  <c r="B361" i="43"/>
  <c r="C361" i="43"/>
  <c r="B362" i="43"/>
  <c r="C362" i="43"/>
  <c r="B363" i="43"/>
  <c r="C363" i="43"/>
  <c r="B364" i="43"/>
  <c r="C364" i="43"/>
  <c r="B365" i="43"/>
  <c r="C365" i="43"/>
  <c r="B366" i="43"/>
  <c r="C366" i="43"/>
  <c r="B367" i="43"/>
  <c r="C367" i="43"/>
  <c r="B368" i="43"/>
  <c r="C368" i="43"/>
  <c r="B369" i="43"/>
  <c r="C369" i="43"/>
  <c r="B370" i="43"/>
  <c r="C370" i="43"/>
  <c r="B371" i="43"/>
  <c r="C371" i="43"/>
  <c r="B372" i="43"/>
  <c r="C372" i="43"/>
  <c r="B373" i="43"/>
  <c r="C373" i="43"/>
  <c r="B374" i="43"/>
  <c r="C374" i="43"/>
  <c r="B375" i="43"/>
  <c r="C375" i="43"/>
  <c r="B376" i="43"/>
  <c r="C376" i="43"/>
  <c r="B377" i="43"/>
  <c r="C377" i="43"/>
  <c r="B378" i="43"/>
  <c r="C378" i="43"/>
  <c r="B379" i="43"/>
  <c r="C379" i="43"/>
  <c r="B380" i="43"/>
  <c r="C380" i="43"/>
  <c r="B381" i="43"/>
  <c r="C381" i="43"/>
  <c r="B382" i="43"/>
  <c r="C382" i="43"/>
  <c r="B383" i="43"/>
  <c r="C383" i="43"/>
  <c r="B384" i="43"/>
  <c r="C384" i="43"/>
  <c r="B385" i="43"/>
  <c r="C385" i="43"/>
  <c r="B386" i="43"/>
  <c r="C386" i="43"/>
  <c r="B387" i="43"/>
  <c r="C387" i="43"/>
  <c r="B388" i="43"/>
  <c r="C388" i="43"/>
  <c r="B389" i="43"/>
  <c r="C389" i="43"/>
  <c r="B390" i="43"/>
  <c r="C390" i="43"/>
  <c r="B391" i="43"/>
  <c r="C391" i="43"/>
  <c r="B392" i="43"/>
  <c r="C392" i="43"/>
  <c r="B350" i="43"/>
  <c r="C350" i="43"/>
  <c r="B307" i="43"/>
  <c r="C307" i="43"/>
  <c r="B266" i="43"/>
  <c r="C266" i="43"/>
  <c r="B267" i="43"/>
  <c r="C267" i="43"/>
  <c r="B268" i="43"/>
  <c r="C268" i="43"/>
  <c r="B269" i="43"/>
  <c r="C269" i="43"/>
  <c r="B270" i="43"/>
  <c r="C270" i="43"/>
  <c r="B271" i="43"/>
  <c r="C271" i="43"/>
  <c r="B272" i="43"/>
  <c r="C272" i="43"/>
  <c r="B273" i="43"/>
  <c r="C273" i="43"/>
  <c r="B274" i="43"/>
  <c r="C274" i="43"/>
  <c r="B275" i="43"/>
  <c r="C275" i="43"/>
  <c r="B276" i="43"/>
  <c r="C276" i="43"/>
  <c r="B277" i="43"/>
  <c r="C277" i="43"/>
  <c r="B278" i="43"/>
  <c r="C278" i="43"/>
  <c r="B279" i="43"/>
  <c r="C279" i="43"/>
  <c r="B280" i="43"/>
  <c r="C280" i="43"/>
  <c r="B281" i="43"/>
  <c r="C281" i="43"/>
  <c r="B282" i="43"/>
  <c r="C282" i="43"/>
  <c r="B283" i="43"/>
  <c r="C283" i="43"/>
  <c r="B284" i="43"/>
  <c r="C284" i="43"/>
  <c r="B285" i="43"/>
  <c r="C285" i="43"/>
  <c r="B286" i="43"/>
  <c r="C286" i="43"/>
  <c r="B287" i="43"/>
  <c r="C287" i="43"/>
  <c r="B288" i="43"/>
  <c r="C288" i="43"/>
  <c r="B289" i="43"/>
  <c r="C289" i="43"/>
  <c r="B290" i="43"/>
  <c r="C290" i="43"/>
  <c r="B291" i="43"/>
  <c r="C291" i="43"/>
  <c r="B292" i="43"/>
  <c r="C292" i="43"/>
  <c r="B293" i="43"/>
  <c r="C293" i="43"/>
  <c r="B294" i="43"/>
  <c r="C294" i="43"/>
  <c r="B295" i="43"/>
  <c r="C295" i="43"/>
  <c r="B296" i="43"/>
  <c r="C296" i="43"/>
  <c r="B297" i="43"/>
  <c r="C297" i="43"/>
  <c r="B298" i="43"/>
  <c r="C298" i="43"/>
  <c r="B299" i="43"/>
  <c r="C299" i="43"/>
  <c r="B300" i="43"/>
  <c r="C300" i="43"/>
  <c r="B301" i="43"/>
  <c r="C301" i="43"/>
  <c r="B302" i="43"/>
  <c r="C302" i="43"/>
  <c r="B303" i="43"/>
  <c r="C303" i="43"/>
  <c r="B304" i="43"/>
  <c r="C304" i="43"/>
  <c r="B305" i="43"/>
  <c r="C305" i="43"/>
  <c r="B306" i="43"/>
  <c r="C306" i="43"/>
  <c r="B265" i="43"/>
  <c r="C265" i="43"/>
  <c r="C181" i="43"/>
  <c r="C182" i="43"/>
  <c r="C183" i="43"/>
  <c r="C184" i="43"/>
  <c r="C185" i="43"/>
  <c r="C186" i="43"/>
  <c r="C187" i="43"/>
  <c r="C188" i="43"/>
  <c r="C189" i="43"/>
  <c r="C190" i="43"/>
  <c r="C191" i="43"/>
  <c r="C192" i="43"/>
  <c r="C193" i="43"/>
  <c r="C194" i="43"/>
  <c r="C195" i="43"/>
  <c r="C196" i="43"/>
  <c r="C197" i="43"/>
  <c r="C198" i="43"/>
  <c r="C199" i="43"/>
  <c r="C200" i="43"/>
  <c r="C201" i="43"/>
  <c r="C202" i="43"/>
  <c r="C203" i="43"/>
  <c r="C204" i="43"/>
  <c r="C205" i="43"/>
  <c r="C206" i="43"/>
  <c r="C207" i="43"/>
  <c r="C208" i="43"/>
  <c r="C209" i="43"/>
  <c r="C210" i="43"/>
  <c r="C211" i="43"/>
  <c r="C212" i="43"/>
  <c r="C213" i="43"/>
  <c r="C214" i="43"/>
  <c r="C215" i="43"/>
  <c r="C216" i="43"/>
  <c r="C217" i="43"/>
  <c r="C218" i="43"/>
  <c r="C219" i="43"/>
  <c r="C220" i="43"/>
  <c r="C221" i="43"/>
  <c r="C222" i="43"/>
  <c r="C223" i="43"/>
  <c r="B103" i="43"/>
  <c r="C103" i="43"/>
  <c r="B104" i="43"/>
  <c r="C104" i="43"/>
  <c r="B105" i="43"/>
  <c r="C105" i="43"/>
  <c r="B106" i="43"/>
  <c r="C106" i="43"/>
  <c r="B107" i="43"/>
  <c r="C107" i="43"/>
  <c r="B108" i="43"/>
  <c r="C108" i="43"/>
  <c r="B109" i="43"/>
  <c r="C109" i="43"/>
  <c r="B110" i="43"/>
  <c r="C110" i="43"/>
  <c r="B111" i="43"/>
  <c r="C111" i="43"/>
  <c r="B112" i="43"/>
  <c r="C112" i="43"/>
  <c r="B113" i="43"/>
  <c r="C113" i="43"/>
  <c r="B114" i="43"/>
  <c r="C114" i="43"/>
  <c r="B115" i="43"/>
  <c r="C115" i="43"/>
  <c r="B116" i="43"/>
  <c r="C116" i="43"/>
  <c r="B117" i="43"/>
  <c r="C117" i="43"/>
  <c r="B118" i="43"/>
  <c r="C118" i="43"/>
  <c r="B119" i="43"/>
  <c r="C119" i="43"/>
  <c r="B120" i="43"/>
  <c r="C120" i="43"/>
  <c r="B121" i="43"/>
  <c r="C121" i="43"/>
  <c r="B122" i="43"/>
  <c r="C122" i="43"/>
  <c r="B123" i="43"/>
  <c r="C123" i="43"/>
  <c r="B124" i="43"/>
  <c r="C124" i="43"/>
  <c r="B125" i="43"/>
  <c r="C125" i="43"/>
  <c r="B126" i="43"/>
  <c r="C126" i="43"/>
  <c r="B127" i="43"/>
  <c r="C127" i="43"/>
  <c r="B128" i="43"/>
  <c r="C128" i="43"/>
  <c r="B129" i="43"/>
  <c r="C129" i="43"/>
  <c r="B130" i="43"/>
  <c r="C130" i="43"/>
  <c r="B131" i="43"/>
  <c r="C131" i="43"/>
  <c r="B132" i="43"/>
  <c r="C132" i="43"/>
  <c r="B133" i="43"/>
  <c r="C133" i="43"/>
  <c r="B134" i="43"/>
  <c r="C134" i="43"/>
  <c r="B135" i="43"/>
  <c r="C135" i="43"/>
  <c r="B136" i="43"/>
  <c r="C136" i="43"/>
  <c r="B137" i="43"/>
  <c r="C137" i="43"/>
  <c r="B138" i="43"/>
  <c r="C138" i="43"/>
  <c r="B96" i="43"/>
  <c r="C96" i="43"/>
  <c r="B97" i="43"/>
  <c r="C97" i="43"/>
  <c r="B98" i="43"/>
  <c r="C98" i="43"/>
  <c r="B99" i="43"/>
  <c r="C99" i="43"/>
  <c r="B100" i="43"/>
  <c r="C100" i="43"/>
  <c r="B101" i="43"/>
  <c r="C101" i="43"/>
  <c r="B102" i="43"/>
  <c r="C102" i="43"/>
  <c r="B42" i="43"/>
  <c r="B45" i="44" s="1"/>
  <c r="AF45" i="44" s="1"/>
  <c r="C42" i="43"/>
  <c r="B46" i="44"/>
  <c r="AF46" i="44" s="1"/>
  <c r="C43" i="43"/>
  <c r="B47" i="44"/>
  <c r="AF47" i="44" s="1"/>
  <c r="C44" i="43"/>
  <c r="B48" i="44"/>
  <c r="AF48" i="44" s="1"/>
  <c r="C45" i="43"/>
  <c r="B46" i="43"/>
  <c r="B49" i="44" s="1"/>
  <c r="AF49" i="44" s="1"/>
  <c r="C46" i="43"/>
  <c r="B47" i="43"/>
  <c r="B50" i="44" s="1"/>
  <c r="AF50" i="44" s="1"/>
  <c r="C47" i="43"/>
  <c r="B48" i="43"/>
  <c r="C48" i="43"/>
  <c r="B49" i="43"/>
  <c r="C49" i="43"/>
  <c r="B50" i="43"/>
  <c r="C50" i="43"/>
  <c r="B51" i="43"/>
  <c r="C51" i="43"/>
  <c r="B52" i="43"/>
  <c r="C52" i="43"/>
  <c r="B53" i="43"/>
  <c r="C53" i="43"/>
  <c r="C11" i="43"/>
  <c r="C12" i="43"/>
  <c r="C13" i="43"/>
  <c r="C14" i="43"/>
  <c r="C15" i="43"/>
  <c r="C16" i="43"/>
  <c r="C17" i="43"/>
  <c r="C18" i="43"/>
  <c r="C19" i="43"/>
  <c r="C20" i="43"/>
  <c r="C21" i="43"/>
  <c r="C22" i="43"/>
  <c r="C23" i="43"/>
  <c r="C24" i="43"/>
  <c r="C25" i="43"/>
  <c r="C26" i="43"/>
  <c r="C27" i="43"/>
  <c r="C28" i="43"/>
  <c r="C29" i="43"/>
  <c r="C30" i="43"/>
  <c r="C31" i="43"/>
  <c r="C32" i="43"/>
  <c r="C33" i="43"/>
  <c r="C34" i="43"/>
  <c r="C35" i="43"/>
  <c r="C36" i="43"/>
  <c r="C37" i="43"/>
  <c r="C38" i="43"/>
  <c r="C39" i="43"/>
  <c r="C40" i="43"/>
  <c r="C41" i="43"/>
  <c r="B17" i="43"/>
  <c r="B20" i="44" s="1"/>
  <c r="B18" i="43"/>
  <c r="B21" i="44" s="1"/>
  <c r="AF21" i="44" s="1"/>
  <c r="B19" i="43"/>
  <c r="B22" i="44" s="1"/>
  <c r="AF22" i="44" s="1"/>
  <c r="B20" i="43"/>
  <c r="B23" i="44" s="1"/>
  <c r="AF23" i="44" s="1"/>
  <c r="B21" i="43"/>
  <c r="B24" i="44" s="1"/>
  <c r="B22" i="43"/>
  <c r="B25" i="44" s="1"/>
  <c r="B23" i="43"/>
  <c r="B26" i="44" s="1"/>
  <c r="AF26" i="44" s="1"/>
  <c r="B24" i="43"/>
  <c r="B27" i="44" s="1"/>
  <c r="AF27" i="44" s="1"/>
  <c r="B25" i="43"/>
  <c r="B28" i="44" s="1"/>
  <c r="B26" i="43"/>
  <c r="B29" i="44" s="1"/>
  <c r="B27" i="43"/>
  <c r="B30" i="44" s="1"/>
  <c r="AF30" i="44" s="1"/>
  <c r="B28" i="43"/>
  <c r="B31" i="44" s="1"/>
  <c r="AF31" i="44" s="1"/>
  <c r="B29" i="43"/>
  <c r="B32" i="44" s="1"/>
  <c r="B30" i="43"/>
  <c r="B33" i="44" s="1"/>
  <c r="B31" i="43"/>
  <c r="B34" i="44" s="1"/>
  <c r="AF34" i="44" s="1"/>
  <c r="B32" i="43"/>
  <c r="B35" i="44" s="1"/>
  <c r="AF35" i="44" s="1"/>
  <c r="B33" i="43"/>
  <c r="B36" i="44" s="1"/>
  <c r="B34" i="43"/>
  <c r="B37" i="44" s="1"/>
  <c r="AF37" i="44" s="1"/>
  <c r="B35" i="43"/>
  <c r="B38" i="44" s="1"/>
  <c r="AF38" i="44" s="1"/>
  <c r="B36" i="43"/>
  <c r="B39" i="44" s="1"/>
  <c r="AF39" i="44" s="1"/>
  <c r="B37" i="43"/>
  <c r="B40" i="44" s="1"/>
  <c r="AF40" i="44" s="1"/>
  <c r="B38" i="43"/>
  <c r="B41" i="44" s="1"/>
  <c r="AF41" i="44" s="1"/>
  <c r="B39" i="43"/>
  <c r="B42" i="44" s="1"/>
  <c r="AF42" i="44" s="1"/>
  <c r="B40" i="43"/>
  <c r="B43" i="44" s="1"/>
  <c r="AF43" i="44" s="1"/>
  <c r="B41" i="43"/>
  <c r="B44" i="44" s="1"/>
  <c r="AF44" i="44" s="1"/>
  <c r="AJ6" i="43"/>
  <c r="AK2243" i="43" s="1"/>
  <c r="AF1953" i="44"/>
  <c r="B1952" i="44"/>
  <c r="AF1952" i="44" s="1"/>
  <c r="B1951" i="44"/>
  <c r="AF1951" i="44" s="1"/>
  <c r="B1950" i="44"/>
  <c r="AF1950" i="44" s="1"/>
  <c r="B1949" i="44"/>
  <c r="AF1949" i="44" s="1"/>
  <c r="B1948" i="44"/>
  <c r="AF1948" i="44" s="1"/>
  <c r="B1947" i="44"/>
  <c r="AF1947" i="44" s="1"/>
  <c r="B1946" i="44"/>
  <c r="AF1946" i="44" s="1"/>
  <c r="B1945" i="44"/>
  <c r="AF1945" i="44" s="1"/>
  <c r="B1944" i="44"/>
  <c r="AF1944" i="44" s="1"/>
  <c r="B1943" i="44"/>
  <c r="AF1943" i="44" s="1"/>
  <c r="B1942" i="44"/>
  <c r="AF1942" i="44" s="1"/>
  <c r="B1941" i="44"/>
  <c r="AF1941" i="44" s="1"/>
  <c r="B1940" i="44"/>
  <c r="AF1940" i="44" s="1"/>
  <c r="B1939" i="44"/>
  <c r="AF1939" i="44" s="1"/>
  <c r="B1938" i="44"/>
  <c r="AF1938" i="44" s="1"/>
  <c r="B1937" i="44"/>
  <c r="AF1937" i="44" s="1"/>
  <c r="B1936" i="44"/>
  <c r="AF1936" i="44" s="1"/>
  <c r="B1935" i="44"/>
  <c r="AF1935" i="44" s="1"/>
  <c r="B1934" i="44"/>
  <c r="AF1934" i="44" s="1"/>
  <c r="B1933" i="44"/>
  <c r="AF1933" i="44" s="1"/>
  <c r="B1932" i="44"/>
  <c r="AF1932" i="44" s="1"/>
  <c r="B1931" i="44"/>
  <c r="AF1931" i="44" s="1"/>
  <c r="B1930" i="44"/>
  <c r="AF1930" i="44" s="1"/>
  <c r="B1929" i="44"/>
  <c r="AF1929" i="44" s="1"/>
  <c r="B1928" i="44"/>
  <c r="AF1928" i="44" s="1"/>
  <c r="B1927" i="44"/>
  <c r="AF1927" i="44" s="1"/>
  <c r="AH1921" i="44"/>
  <c r="AZ1920" i="44"/>
  <c r="AH1920" i="44"/>
  <c r="AF1887" i="44"/>
  <c r="B1886" i="44"/>
  <c r="AF1886" i="44" s="1"/>
  <c r="B1885" i="44"/>
  <c r="AF1885" i="44" s="1"/>
  <c r="B1884" i="44"/>
  <c r="AF1884" i="44" s="1"/>
  <c r="B1883" i="44"/>
  <c r="AF1883" i="44" s="1"/>
  <c r="B1882" i="44"/>
  <c r="AF1882" i="44" s="1"/>
  <c r="B1881" i="44"/>
  <c r="AF1881" i="44" s="1"/>
  <c r="B1880" i="44"/>
  <c r="AF1880" i="44" s="1"/>
  <c r="B1879" i="44"/>
  <c r="AF1879" i="44" s="1"/>
  <c r="B1878" i="44"/>
  <c r="AF1878" i="44" s="1"/>
  <c r="B1877" i="44"/>
  <c r="AF1877" i="44" s="1"/>
  <c r="B1876" i="44"/>
  <c r="AF1876" i="44" s="1"/>
  <c r="B1875" i="44"/>
  <c r="AF1875" i="44" s="1"/>
  <c r="B1874" i="44"/>
  <c r="AF1874" i="44" s="1"/>
  <c r="B1873" i="44"/>
  <c r="AF1873" i="44" s="1"/>
  <c r="B1872" i="44"/>
  <c r="AF1872" i="44" s="1"/>
  <c r="AF1871" i="44"/>
  <c r="B1871" i="44"/>
  <c r="B1870" i="44"/>
  <c r="AF1870" i="44" s="1"/>
  <c r="B1869" i="44"/>
  <c r="AF1869" i="44" s="1"/>
  <c r="B1868" i="44"/>
  <c r="AF1868" i="44" s="1"/>
  <c r="B1867" i="44"/>
  <c r="AF1867" i="44" s="1"/>
  <c r="B1866" i="44"/>
  <c r="AF1866" i="44" s="1"/>
  <c r="B1865" i="44"/>
  <c r="AF1865" i="44" s="1"/>
  <c r="B1864" i="44"/>
  <c r="AF1864" i="44" s="1"/>
  <c r="B1863" i="44"/>
  <c r="AF1863" i="44" s="1"/>
  <c r="B1862" i="44"/>
  <c r="AF1862" i="44" s="1"/>
  <c r="B1861" i="44"/>
  <c r="AF1861" i="44" s="1"/>
  <c r="AH1855" i="44"/>
  <c r="AZ1854" i="44"/>
  <c r="AH1854" i="44"/>
  <c r="AF1821" i="44"/>
  <c r="B1820" i="44"/>
  <c r="AF1820" i="44" s="1"/>
  <c r="B1819" i="44"/>
  <c r="AF1819" i="44" s="1"/>
  <c r="B1818" i="44"/>
  <c r="AF1818" i="44" s="1"/>
  <c r="B1817" i="44"/>
  <c r="AF1817" i="44" s="1"/>
  <c r="B1816" i="44"/>
  <c r="AF1816" i="44" s="1"/>
  <c r="B1815" i="44"/>
  <c r="AF1815" i="44" s="1"/>
  <c r="B1814" i="44"/>
  <c r="AF1814" i="44" s="1"/>
  <c r="B1813" i="44"/>
  <c r="AF1813" i="44" s="1"/>
  <c r="B1812" i="44"/>
  <c r="AF1812" i="44" s="1"/>
  <c r="B1811" i="44"/>
  <c r="AF1811" i="44" s="1"/>
  <c r="B1810" i="44"/>
  <c r="AF1810" i="44" s="1"/>
  <c r="B1809" i="44"/>
  <c r="AF1809" i="44" s="1"/>
  <c r="B1808" i="44"/>
  <c r="AF1808" i="44" s="1"/>
  <c r="B1807" i="44"/>
  <c r="AF1807" i="44" s="1"/>
  <c r="B1806" i="44"/>
  <c r="AF1806" i="44" s="1"/>
  <c r="B1805" i="44"/>
  <c r="AF1805" i="44" s="1"/>
  <c r="B1804" i="44"/>
  <c r="AF1804" i="44" s="1"/>
  <c r="B1803" i="44"/>
  <c r="AF1803" i="44" s="1"/>
  <c r="B1802" i="44"/>
  <c r="AF1802" i="44" s="1"/>
  <c r="B1801" i="44"/>
  <c r="AF1801" i="44" s="1"/>
  <c r="B1800" i="44"/>
  <c r="AF1800" i="44" s="1"/>
  <c r="B1799" i="44"/>
  <c r="AF1799" i="44" s="1"/>
  <c r="B1798" i="44"/>
  <c r="AF1798" i="44" s="1"/>
  <c r="B1797" i="44"/>
  <c r="AF1797" i="44" s="1"/>
  <c r="B1796" i="44"/>
  <c r="AF1796" i="44" s="1"/>
  <c r="B1795" i="44"/>
  <c r="AF1795" i="44" s="1"/>
  <c r="AH1789" i="44"/>
  <c r="AZ1788" i="44"/>
  <c r="AH1788" i="44"/>
  <c r="AF1755" i="44"/>
  <c r="B1754" i="44"/>
  <c r="AF1754" i="44" s="1"/>
  <c r="B1753" i="44"/>
  <c r="AF1753" i="44" s="1"/>
  <c r="B1752" i="44"/>
  <c r="AF1752" i="44" s="1"/>
  <c r="B1751" i="44"/>
  <c r="AF1751" i="44" s="1"/>
  <c r="B1750" i="44"/>
  <c r="AF1750" i="44" s="1"/>
  <c r="B1749" i="44"/>
  <c r="AF1749" i="44" s="1"/>
  <c r="B1748" i="44"/>
  <c r="AF1748" i="44" s="1"/>
  <c r="B1747" i="44"/>
  <c r="AF1747" i="44" s="1"/>
  <c r="B1746" i="44"/>
  <c r="AF1746" i="44" s="1"/>
  <c r="B1745" i="44"/>
  <c r="AF1745" i="44" s="1"/>
  <c r="B1744" i="44"/>
  <c r="AF1744" i="44" s="1"/>
  <c r="B1743" i="44"/>
  <c r="AF1743" i="44" s="1"/>
  <c r="B1742" i="44"/>
  <c r="AF1742" i="44" s="1"/>
  <c r="B1741" i="44"/>
  <c r="AF1741" i="44" s="1"/>
  <c r="B1740" i="44"/>
  <c r="AF1740" i="44" s="1"/>
  <c r="B1739" i="44"/>
  <c r="AF1739" i="44" s="1"/>
  <c r="B1738" i="44"/>
  <c r="AF1738" i="44" s="1"/>
  <c r="B1737" i="44"/>
  <c r="AF1737" i="44" s="1"/>
  <c r="B1736" i="44"/>
  <c r="AF1736" i="44" s="1"/>
  <c r="B1735" i="44"/>
  <c r="AF1735" i="44" s="1"/>
  <c r="B1734" i="44"/>
  <c r="AF1734" i="44" s="1"/>
  <c r="B1733" i="44"/>
  <c r="AF1733" i="44" s="1"/>
  <c r="B1732" i="44"/>
  <c r="AF1732" i="44" s="1"/>
  <c r="B1731" i="44"/>
  <c r="AF1731" i="44" s="1"/>
  <c r="AF1730" i="44"/>
  <c r="B1730" i="44"/>
  <c r="B1729" i="44"/>
  <c r="AF1729" i="44" s="1"/>
  <c r="AH1723" i="44"/>
  <c r="AZ1722" i="44"/>
  <c r="AH1722" i="44"/>
  <c r="AH1657" i="44"/>
  <c r="AZ1656" i="44"/>
  <c r="AH1656" i="44"/>
  <c r="AF1618" i="44"/>
  <c r="AF1615" i="44"/>
  <c r="AF1604" i="44"/>
  <c r="AF1603" i="44"/>
  <c r="AF1599" i="44"/>
  <c r="AF1598" i="44"/>
  <c r="AF1597" i="44"/>
  <c r="AH1591" i="44"/>
  <c r="AZ1590" i="44"/>
  <c r="AH1590" i="44"/>
  <c r="AF1557" i="44"/>
  <c r="B1556" i="44"/>
  <c r="AF1556" i="44" s="1"/>
  <c r="B1555" i="44"/>
  <c r="AF1555" i="44" s="1"/>
  <c r="B1554" i="44"/>
  <c r="AF1554" i="44" s="1"/>
  <c r="B1553" i="44"/>
  <c r="AF1553" i="44" s="1"/>
  <c r="B1552" i="44"/>
  <c r="AF1552" i="44" s="1"/>
  <c r="B1551" i="44"/>
  <c r="AF1551" i="44" s="1"/>
  <c r="B1550" i="44"/>
  <c r="AF1550" i="44" s="1"/>
  <c r="B1549" i="44"/>
  <c r="AF1549" i="44" s="1"/>
  <c r="B1548" i="44"/>
  <c r="AF1548" i="44" s="1"/>
  <c r="B1547" i="44"/>
  <c r="AF1547" i="44" s="1"/>
  <c r="B1546" i="44"/>
  <c r="AF1546" i="44" s="1"/>
  <c r="B1545" i="44"/>
  <c r="AF1545" i="44" s="1"/>
  <c r="B1544" i="44"/>
  <c r="AF1544" i="44" s="1"/>
  <c r="B1543" i="44"/>
  <c r="AF1543" i="44" s="1"/>
  <c r="B1542" i="44"/>
  <c r="AF1542" i="44" s="1"/>
  <c r="B1541" i="44"/>
  <c r="AF1541" i="44" s="1"/>
  <c r="B1540" i="44"/>
  <c r="AF1540" i="44" s="1"/>
  <c r="B1539" i="44"/>
  <c r="AF1539" i="44" s="1"/>
  <c r="B1538" i="44"/>
  <c r="AF1538" i="44" s="1"/>
  <c r="B1537" i="44"/>
  <c r="AF1537" i="44" s="1"/>
  <c r="B1536" i="44"/>
  <c r="AF1536" i="44" s="1"/>
  <c r="B1535" i="44"/>
  <c r="AF1535" i="44" s="1"/>
  <c r="B1534" i="44"/>
  <c r="AF1534" i="44" s="1"/>
  <c r="B1533" i="44"/>
  <c r="AF1533" i="44" s="1"/>
  <c r="B1532" i="44"/>
  <c r="AF1532" i="44" s="1"/>
  <c r="B1531" i="44"/>
  <c r="AF1531" i="44" s="1"/>
  <c r="AH1525" i="44"/>
  <c r="AZ1524" i="44"/>
  <c r="AH1524" i="44"/>
  <c r="AF1491" i="44"/>
  <c r="B1490" i="44"/>
  <c r="AF1490" i="44" s="1"/>
  <c r="B1489" i="44"/>
  <c r="AF1489" i="44" s="1"/>
  <c r="B1488" i="44"/>
  <c r="AF1488" i="44" s="1"/>
  <c r="B1487" i="44"/>
  <c r="AF1487" i="44" s="1"/>
  <c r="B1486" i="44"/>
  <c r="AF1486" i="44" s="1"/>
  <c r="B1485" i="44"/>
  <c r="AF1485" i="44" s="1"/>
  <c r="B1484" i="44"/>
  <c r="AF1484" i="44" s="1"/>
  <c r="B1483" i="44"/>
  <c r="AF1483" i="44" s="1"/>
  <c r="B1482" i="44"/>
  <c r="AF1482" i="44" s="1"/>
  <c r="B1481" i="44"/>
  <c r="AF1481" i="44" s="1"/>
  <c r="B1480" i="44"/>
  <c r="AF1480" i="44" s="1"/>
  <c r="B1479" i="44"/>
  <c r="AF1479" i="44" s="1"/>
  <c r="B1478" i="44"/>
  <c r="AF1478" i="44" s="1"/>
  <c r="B1477" i="44"/>
  <c r="AF1477" i="44" s="1"/>
  <c r="B1476" i="44"/>
  <c r="AF1476" i="44" s="1"/>
  <c r="B1475" i="44"/>
  <c r="AF1475" i="44" s="1"/>
  <c r="B1474" i="44"/>
  <c r="AF1474" i="44" s="1"/>
  <c r="B1473" i="44"/>
  <c r="AF1473" i="44" s="1"/>
  <c r="B1472" i="44"/>
  <c r="AF1472" i="44" s="1"/>
  <c r="B1471" i="44"/>
  <c r="AF1471" i="44" s="1"/>
  <c r="B1470" i="44"/>
  <c r="AF1470" i="44" s="1"/>
  <c r="B1469" i="44"/>
  <c r="AF1469" i="44" s="1"/>
  <c r="B1468" i="44"/>
  <c r="AF1468" i="44" s="1"/>
  <c r="B1467" i="44"/>
  <c r="AF1467" i="44" s="1"/>
  <c r="B1466" i="44"/>
  <c r="AF1466" i="44" s="1"/>
  <c r="B1465" i="44"/>
  <c r="AF1465" i="44" s="1"/>
  <c r="AH1459" i="44"/>
  <c r="AZ1458" i="44"/>
  <c r="AH1458" i="44"/>
  <c r="AF1425" i="44"/>
  <c r="B1424" i="44"/>
  <c r="AF1424" i="44" s="1"/>
  <c r="AF1423" i="44"/>
  <c r="B1423" i="44"/>
  <c r="B1422" i="44"/>
  <c r="AF1422" i="44" s="1"/>
  <c r="B1421" i="44"/>
  <c r="AF1421" i="44" s="1"/>
  <c r="B1420" i="44"/>
  <c r="AF1420" i="44" s="1"/>
  <c r="B1419" i="44"/>
  <c r="AF1419" i="44" s="1"/>
  <c r="B1418" i="44"/>
  <c r="AF1418" i="44" s="1"/>
  <c r="B1417" i="44"/>
  <c r="AF1417" i="44" s="1"/>
  <c r="B1416" i="44"/>
  <c r="AF1416" i="44" s="1"/>
  <c r="B1415" i="44"/>
  <c r="AF1415" i="44" s="1"/>
  <c r="B1414" i="44"/>
  <c r="AF1414" i="44" s="1"/>
  <c r="AF1413" i="44"/>
  <c r="B1413" i="44"/>
  <c r="B1412" i="44"/>
  <c r="AF1412" i="44" s="1"/>
  <c r="B1411" i="44"/>
  <c r="AF1411" i="44" s="1"/>
  <c r="B1410" i="44"/>
  <c r="AF1410" i="44" s="1"/>
  <c r="B1409" i="44"/>
  <c r="AF1409" i="44" s="1"/>
  <c r="B1408" i="44"/>
  <c r="AF1408" i="44" s="1"/>
  <c r="B1407" i="44"/>
  <c r="AF1407" i="44" s="1"/>
  <c r="B1406" i="44"/>
  <c r="AF1406" i="44" s="1"/>
  <c r="B1405" i="44"/>
  <c r="AF1405" i="44" s="1"/>
  <c r="B1404" i="44"/>
  <c r="AF1404" i="44" s="1"/>
  <c r="B1403" i="44"/>
  <c r="AF1403" i="44" s="1"/>
  <c r="B1402" i="44"/>
  <c r="AF1402" i="44" s="1"/>
  <c r="AF1401" i="44"/>
  <c r="B1401" i="44"/>
  <c r="B1400" i="44"/>
  <c r="AF1400" i="44" s="1"/>
  <c r="B1399" i="44"/>
  <c r="AF1399" i="44" s="1"/>
  <c r="AH1393" i="44"/>
  <c r="AZ1392" i="44"/>
  <c r="AH1392" i="44"/>
  <c r="AF1359" i="44"/>
  <c r="AF1358" i="44"/>
  <c r="AF1357" i="44"/>
  <c r="AF1356" i="44"/>
  <c r="AF1355" i="44"/>
  <c r="AF1354" i="44"/>
  <c r="AF1353" i="44"/>
  <c r="AF1352" i="44"/>
  <c r="AF1351" i="44"/>
  <c r="AF1350" i="44"/>
  <c r="AF1349" i="44"/>
  <c r="AF1348" i="44"/>
  <c r="AF1347" i="44"/>
  <c r="AF1346" i="44"/>
  <c r="AF1345" i="44"/>
  <c r="AF1344" i="44"/>
  <c r="AF1343" i="44"/>
  <c r="AF1342" i="44"/>
  <c r="AF1341" i="44"/>
  <c r="AF1340" i="44"/>
  <c r="AF1339" i="44"/>
  <c r="AF1338" i="44"/>
  <c r="AF1337" i="44"/>
  <c r="AF1336" i="44"/>
  <c r="AF1335" i="44"/>
  <c r="AF1334" i="44"/>
  <c r="AF1333" i="44"/>
  <c r="AH1327" i="44"/>
  <c r="AZ1326" i="44"/>
  <c r="AH1326" i="44"/>
  <c r="AF1293" i="44"/>
  <c r="B1292" i="44"/>
  <c r="AF1292" i="44" s="1"/>
  <c r="B1291" i="44"/>
  <c r="AF1291" i="44" s="1"/>
  <c r="B1290" i="44"/>
  <c r="AF1290" i="44" s="1"/>
  <c r="B1289" i="44"/>
  <c r="AF1289" i="44" s="1"/>
  <c r="B1288" i="44"/>
  <c r="AF1288" i="44" s="1"/>
  <c r="B1287" i="44"/>
  <c r="AF1287" i="44" s="1"/>
  <c r="B1286" i="44"/>
  <c r="AF1286" i="44" s="1"/>
  <c r="B1285" i="44"/>
  <c r="AF1285" i="44" s="1"/>
  <c r="B1284" i="44"/>
  <c r="AF1284" i="44" s="1"/>
  <c r="B1283" i="44"/>
  <c r="AF1283" i="44" s="1"/>
  <c r="B1282" i="44"/>
  <c r="AF1282" i="44" s="1"/>
  <c r="B1281" i="44"/>
  <c r="AF1281" i="44" s="1"/>
  <c r="B1280" i="44"/>
  <c r="AF1280" i="44" s="1"/>
  <c r="B1279" i="44"/>
  <c r="AF1279" i="44" s="1"/>
  <c r="B1278" i="44"/>
  <c r="AF1278" i="44" s="1"/>
  <c r="B1277" i="44"/>
  <c r="AF1277" i="44" s="1"/>
  <c r="B1276" i="44"/>
  <c r="AF1276" i="44" s="1"/>
  <c r="B1275" i="44"/>
  <c r="AF1275" i="44" s="1"/>
  <c r="B1274" i="44"/>
  <c r="AF1274" i="44" s="1"/>
  <c r="B1273" i="44"/>
  <c r="AF1273" i="44" s="1"/>
  <c r="B1272" i="44"/>
  <c r="AF1272" i="44" s="1"/>
  <c r="B1271" i="44"/>
  <c r="AF1271" i="44" s="1"/>
  <c r="B1270" i="44"/>
  <c r="AF1270" i="44" s="1"/>
  <c r="B1269" i="44"/>
  <c r="AF1269" i="44" s="1"/>
  <c r="B1268" i="44"/>
  <c r="AF1268" i="44" s="1"/>
  <c r="B1267" i="44"/>
  <c r="AF1267" i="44" s="1"/>
  <c r="AH1261" i="44"/>
  <c r="AZ1260" i="44"/>
  <c r="AH1260" i="44"/>
  <c r="AF1227" i="44"/>
  <c r="B1226" i="44"/>
  <c r="AF1226" i="44" s="1"/>
  <c r="B1225" i="44"/>
  <c r="AF1225" i="44" s="1"/>
  <c r="B1224" i="44"/>
  <c r="AF1224" i="44" s="1"/>
  <c r="B1223" i="44"/>
  <c r="AF1223" i="44" s="1"/>
  <c r="B1222" i="44"/>
  <c r="AF1222" i="44" s="1"/>
  <c r="B1221" i="44"/>
  <c r="AF1221" i="44" s="1"/>
  <c r="B1220" i="44"/>
  <c r="AF1220" i="44" s="1"/>
  <c r="B1219" i="44"/>
  <c r="AF1219" i="44" s="1"/>
  <c r="B1218" i="44"/>
  <c r="AF1218" i="44" s="1"/>
  <c r="B1217" i="44"/>
  <c r="AF1217" i="44" s="1"/>
  <c r="B1216" i="44"/>
  <c r="AF1216" i="44" s="1"/>
  <c r="B1215" i="44"/>
  <c r="AF1215" i="44" s="1"/>
  <c r="B1214" i="44"/>
  <c r="AF1214" i="44" s="1"/>
  <c r="B1213" i="44"/>
  <c r="AF1213" i="44" s="1"/>
  <c r="AF1212" i="44"/>
  <c r="B1212" i="44"/>
  <c r="AF1211" i="44"/>
  <c r="B1211" i="44"/>
  <c r="AF1210" i="44"/>
  <c r="B1210" i="44"/>
  <c r="AF1209" i="44"/>
  <c r="B1209" i="44"/>
  <c r="AF1208" i="44"/>
  <c r="B1208" i="44"/>
  <c r="AF1207" i="44"/>
  <c r="B1207" i="44"/>
  <c r="AF1206" i="44"/>
  <c r="B1206" i="44"/>
  <c r="AF1205" i="44"/>
  <c r="B1205" i="44"/>
  <c r="AF1204" i="44"/>
  <c r="B1204" i="44"/>
  <c r="AF1203" i="44"/>
  <c r="B1203" i="44"/>
  <c r="AF1202" i="44"/>
  <c r="B1202" i="44"/>
  <c r="AF1201" i="44"/>
  <c r="B1201" i="44"/>
  <c r="AH1195" i="44"/>
  <c r="AZ1194" i="44"/>
  <c r="AH1194" i="44"/>
  <c r="AF1161" i="44"/>
  <c r="B1160" i="44"/>
  <c r="AF1160" i="44" s="1"/>
  <c r="B1159" i="44"/>
  <c r="AF1159" i="44" s="1"/>
  <c r="B1158" i="44"/>
  <c r="AF1158" i="44" s="1"/>
  <c r="B1157" i="44"/>
  <c r="AF1157" i="44" s="1"/>
  <c r="B1156" i="44"/>
  <c r="AF1156" i="44" s="1"/>
  <c r="B1155" i="44"/>
  <c r="AF1155" i="44" s="1"/>
  <c r="B1154" i="44"/>
  <c r="AF1154" i="44" s="1"/>
  <c r="B1153" i="44"/>
  <c r="AF1153" i="44" s="1"/>
  <c r="B1152" i="44"/>
  <c r="AF1152" i="44" s="1"/>
  <c r="B1151" i="44"/>
  <c r="AF1151" i="44" s="1"/>
  <c r="B1150" i="44"/>
  <c r="AF1150" i="44" s="1"/>
  <c r="B1149" i="44"/>
  <c r="AF1149" i="44" s="1"/>
  <c r="B1148" i="44"/>
  <c r="AF1148" i="44" s="1"/>
  <c r="B1147" i="44"/>
  <c r="AF1147" i="44" s="1"/>
  <c r="B1146" i="44"/>
  <c r="AF1146" i="44" s="1"/>
  <c r="B1145" i="44"/>
  <c r="AF1145" i="44" s="1"/>
  <c r="B1144" i="44"/>
  <c r="AF1144" i="44" s="1"/>
  <c r="B1143" i="44"/>
  <c r="AF1143" i="44" s="1"/>
  <c r="B1142" i="44"/>
  <c r="AF1142" i="44" s="1"/>
  <c r="AF1141" i="44"/>
  <c r="B1141" i="44"/>
  <c r="B1140" i="44"/>
  <c r="AF1140" i="44" s="1"/>
  <c r="B1139" i="44"/>
  <c r="AF1139" i="44" s="1"/>
  <c r="B1138" i="44"/>
  <c r="AF1138" i="44" s="1"/>
  <c r="B1137" i="44"/>
  <c r="AF1137" i="44" s="1"/>
  <c r="B1136" i="44"/>
  <c r="AF1136" i="44" s="1"/>
  <c r="B1135" i="44"/>
  <c r="AF1135" i="44" s="1"/>
  <c r="AH1129" i="44"/>
  <c r="AZ1128" i="44"/>
  <c r="AH1128" i="44"/>
  <c r="AF1095" i="44"/>
  <c r="B1094" i="44"/>
  <c r="AF1094" i="44" s="1"/>
  <c r="B1093" i="44"/>
  <c r="AF1093" i="44" s="1"/>
  <c r="B1092" i="44"/>
  <c r="AF1092" i="44" s="1"/>
  <c r="B1091" i="44"/>
  <c r="AF1091" i="44" s="1"/>
  <c r="B1090" i="44"/>
  <c r="AF1090" i="44" s="1"/>
  <c r="B1089" i="44"/>
  <c r="AF1089" i="44" s="1"/>
  <c r="B1088" i="44"/>
  <c r="AF1088" i="44" s="1"/>
  <c r="B1087" i="44"/>
  <c r="AF1087" i="44" s="1"/>
  <c r="B1086" i="44"/>
  <c r="AF1086" i="44" s="1"/>
  <c r="B1085" i="44"/>
  <c r="AF1085" i="44" s="1"/>
  <c r="B1084" i="44"/>
  <c r="AF1084" i="44" s="1"/>
  <c r="AF1083" i="44"/>
  <c r="B1083" i="44"/>
  <c r="B1082" i="44"/>
  <c r="AF1082" i="44" s="1"/>
  <c r="B1081" i="44"/>
  <c r="AF1081" i="44" s="1"/>
  <c r="B1080" i="44"/>
  <c r="AF1080" i="44" s="1"/>
  <c r="B1079" i="44"/>
  <c r="AF1079" i="44" s="1"/>
  <c r="B1078" i="44"/>
  <c r="AF1078" i="44" s="1"/>
  <c r="B1077" i="44"/>
  <c r="AF1077" i="44" s="1"/>
  <c r="B1076" i="44"/>
  <c r="AF1076" i="44" s="1"/>
  <c r="B1075" i="44"/>
  <c r="AF1075" i="44" s="1"/>
  <c r="B1074" i="44"/>
  <c r="AF1074" i="44" s="1"/>
  <c r="B1073" i="44"/>
  <c r="AF1073" i="44" s="1"/>
  <c r="B1072" i="44"/>
  <c r="AF1072" i="44" s="1"/>
  <c r="B1071" i="44"/>
  <c r="AF1071" i="44" s="1"/>
  <c r="B1070" i="44"/>
  <c r="AF1070" i="44" s="1"/>
  <c r="B1069" i="44"/>
  <c r="AF1069" i="44" s="1"/>
  <c r="AH1063" i="44"/>
  <c r="AZ1062" i="44"/>
  <c r="AH1062" i="44"/>
  <c r="AF1029" i="44"/>
  <c r="B1028" i="44"/>
  <c r="AF1028" i="44" s="1"/>
  <c r="AF1027" i="44"/>
  <c r="B1027" i="44"/>
  <c r="B1026" i="44"/>
  <c r="AF1026" i="44" s="1"/>
  <c r="B1025" i="44"/>
  <c r="AF1025" i="44" s="1"/>
  <c r="B1024" i="44"/>
  <c r="AF1024" i="44" s="1"/>
  <c r="B1023" i="44"/>
  <c r="AF1023" i="44" s="1"/>
  <c r="B1022" i="44"/>
  <c r="AF1022" i="44" s="1"/>
  <c r="B1021" i="44"/>
  <c r="AF1021" i="44" s="1"/>
  <c r="B1020" i="44"/>
  <c r="AF1020" i="44" s="1"/>
  <c r="B1019" i="44"/>
  <c r="AF1019" i="44" s="1"/>
  <c r="B1018" i="44"/>
  <c r="AF1018" i="44" s="1"/>
  <c r="B1017" i="44"/>
  <c r="AF1017" i="44" s="1"/>
  <c r="B1016" i="44"/>
  <c r="AF1016" i="44" s="1"/>
  <c r="B1015" i="44"/>
  <c r="AF1015" i="44" s="1"/>
  <c r="B1014" i="44"/>
  <c r="AF1014" i="44" s="1"/>
  <c r="B1013" i="44"/>
  <c r="AF1013" i="44" s="1"/>
  <c r="B1012" i="44"/>
  <c r="AF1012" i="44" s="1"/>
  <c r="B1011" i="44"/>
  <c r="AF1011" i="44" s="1"/>
  <c r="B1010" i="44"/>
  <c r="AF1010" i="44" s="1"/>
  <c r="AF1009" i="44"/>
  <c r="B1009" i="44"/>
  <c r="B1008" i="44"/>
  <c r="AF1008" i="44" s="1"/>
  <c r="B1007" i="44"/>
  <c r="AF1007" i="44" s="1"/>
  <c r="B1006" i="44"/>
  <c r="AF1006" i="44" s="1"/>
  <c r="B1005" i="44"/>
  <c r="AF1005" i="44" s="1"/>
  <c r="B1004" i="44"/>
  <c r="AF1004" i="44" s="1"/>
  <c r="B1003" i="44"/>
  <c r="AF1003" i="44" s="1"/>
  <c r="AH997" i="44"/>
  <c r="AZ996" i="44"/>
  <c r="AH996" i="44"/>
  <c r="AF963" i="44"/>
  <c r="B962" i="44"/>
  <c r="AF962" i="44" s="1"/>
  <c r="B961" i="44"/>
  <c r="AF961" i="44" s="1"/>
  <c r="B960" i="44"/>
  <c r="AF960" i="44" s="1"/>
  <c r="B959" i="44"/>
  <c r="AF959" i="44" s="1"/>
  <c r="B958" i="44"/>
  <c r="AF958" i="44" s="1"/>
  <c r="B957" i="44"/>
  <c r="AF957" i="44" s="1"/>
  <c r="B956" i="44"/>
  <c r="AF956" i="44" s="1"/>
  <c r="B955" i="44"/>
  <c r="AF955" i="44" s="1"/>
  <c r="B954" i="44"/>
  <c r="AF954" i="44" s="1"/>
  <c r="B953" i="44"/>
  <c r="AF953" i="44" s="1"/>
  <c r="B952" i="44"/>
  <c r="AF952" i="44" s="1"/>
  <c r="B951" i="44"/>
  <c r="AF951" i="44" s="1"/>
  <c r="B950" i="44"/>
  <c r="AF950" i="44" s="1"/>
  <c r="B949" i="44"/>
  <c r="AF949" i="44" s="1"/>
  <c r="B948" i="44"/>
  <c r="AF948" i="44" s="1"/>
  <c r="B947" i="44"/>
  <c r="AF947" i="44" s="1"/>
  <c r="B946" i="44"/>
  <c r="AF946" i="44" s="1"/>
  <c r="B945" i="44"/>
  <c r="AF945" i="44" s="1"/>
  <c r="B944" i="44"/>
  <c r="AF944" i="44" s="1"/>
  <c r="B943" i="44"/>
  <c r="AF943" i="44" s="1"/>
  <c r="B942" i="44"/>
  <c r="AF942" i="44" s="1"/>
  <c r="B941" i="44"/>
  <c r="AF941" i="44" s="1"/>
  <c r="B940" i="44"/>
  <c r="AF940" i="44" s="1"/>
  <c r="B939" i="44"/>
  <c r="AF939" i="44" s="1"/>
  <c r="B938" i="44"/>
  <c r="AF938" i="44" s="1"/>
  <c r="B937" i="44"/>
  <c r="AF937" i="44" s="1"/>
  <c r="AH931" i="44"/>
  <c r="AZ930" i="44"/>
  <c r="AH930" i="44"/>
  <c r="AF897" i="44"/>
  <c r="B896" i="44"/>
  <c r="AF896" i="44" s="1"/>
  <c r="B895" i="44"/>
  <c r="AF895" i="44" s="1"/>
  <c r="B894" i="44"/>
  <c r="AF894" i="44" s="1"/>
  <c r="B893" i="44"/>
  <c r="AF893" i="44" s="1"/>
  <c r="B892" i="44"/>
  <c r="AF892" i="44" s="1"/>
  <c r="B891" i="44"/>
  <c r="AF891" i="44" s="1"/>
  <c r="B890" i="44"/>
  <c r="AF890" i="44" s="1"/>
  <c r="B889" i="44"/>
  <c r="AF889" i="44" s="1"/>
  <c r="B888" i="44"/>
  <c r="AF888" i="44" s="1"/>
  <c r="B887" i="44"/>
  <c r="AF887" i="44" s="1"/>
  <c r="B886" i="44"/>
  <c r="AF886" i="44" s="1"/>
  <c r="B885" i="44"/>
  <c r="AF885" i="44" s="1"/>
  <c r="B884" i="44"/>
  <c r="AF884" i="44" s="1"/>
  <c r="B883" i="44"/>
  <c r="AF883" i="44" s="1"/>
  <c r="B882" i="44"/>
  <c r="AF882" i="44" s="1"/>
  <c r="B881" i="44"/>
  <c r="AF881" i="44" s="1"/>
  <c r="B880" i="44"/>
  <c r="AF880" i="44" s="1"/>
  <c r="B879" i="44"/>
  <c r="AF879" i="44" s="1"/>
  <c r="B878" i="44"/>
  <c r="AF878" i="44" s="1"/>
  <c r="B877" i="44"/>
  <c r="AF877" i="44" s="1"/>
  <c r="B876" i="44"/>
  <c r="AF876" i="44" s="1"/>
  <c r="B875" i="44"/>
  <c r="AF875" i="44" s="1"/>
  <c r="B874" i="44"/>
  <c r="AF874" i="44" s="1"/>
  <c r="B873" i="44"/>
  <c r="AF873" i="44" s="1"/>
  <c r="B872" i="44"/>
  <c r="AF872" i="44" s="1"/>
  <c r="B871" i="44"/>
  <c r="AF871" i="44" s="1"/>
  <c r="AH865" i="44"/>
  <c r="AZ864" i="44"/>
  <c r="AH864" i="44"/>
  <c r="AF831" i="44"/>
  <c r="AF830" i="44"/>
  <c r="AF829" i="44"/>
  <c r="AF828" i="44"/>
  <c r="AF827" i="44"/>
  <c r="AF826" i="44"/>
  <c r="AF825" i="44"/>
  <c r="AF824" i="44"/>
  <c r="AF823" i="44"/>
  <c r="AF822" i="44"/>
  <c r="AF821" i="44"/>
  <c r="AF820" i="44"/>
  <c r="AF819" i="44"/>
  <c r="AF818" i="44"/>
  <c r="AF817" i="44"/>
  <c r="AF816" i="44"/>
  <c r="AF815" i="44"/>
  <c r="AF814" i="44"/>
  <c r="AF813" i="44"/>
  <c r="AF812" i="44"/>
  <c r="AF811" i="44"/>
  <c r="AF810" i="44"/>
  <c r="AF809" i="44"/>
  <c r="AF808" i="44"/>
  <c r="AF807" i="44"/>
  <c r="AF806" i="44"/>
  <c r="AH799" i="44"/>
  <c r="AZ798" i="44"/>
  <c r="AH798" i="44"/>
  <c r="AF765" i="44"/>
  <c r="AF764" i="44"/>
  <c r="AF763" i="44"/>
  <c r="AF762" i="44"/>
  <c r="AF761" i="44"/>
  <c r="AF760" i="44"/>
  <c r="AF759" i="44"/>
  <c r="AF758" i="44"/>
  <c r="AF757" i="44"/>
  <c r="AF756" i="44"/>
  <c r="AF755" i="44"/>
  <c r="AF754" i="44"/>
  <c r="AF753" i="44"/>
  <c r="AF752" i="44"/>
  <c r="AF751" i="44"/>
  <c r="AF750" i="44"/>
  <c r="AF749" i="44"/>
  <c r="AF748" i="44"/>
  <c r="AF747" i="44"/>
  <c r="AF746" i="44"/>
  <c r="AF745" i="44"/>
  <c r="AF744" i="44"/>
  <c r="AF743" i="44"/>
  <c r="AF742" i="44"/>
  <c r="AF741" i="44"/>
  <c r="AF740" i="44"/>
  <c r="AH733" i="44"/>
  <c r="AZ732" i="44"/>
  <c r="AH732" i="44"/>
  <c r="AF699" i="44"/>
  <c r="B698" i="44"/>
  <c r="AF698" i="44" s="1"/>
  <c r="B697" i="44"/>
  <c r="AF697" i="44" s="1"/>
  <c r="B696" i="44"/>
  <c r="AF696" i="44" s="1"/>
  <c r="B695" i="44"/>
  <c r="AF695" i="44" s="1"/>
  <c r="B694" i="44"/>
  <c r="AF694" i="44" s="1"/>
  <c r="AF693" i="44"/>
  <c r="B693" i="44"/>
  <c r="B692" i="44"/>
  <c r="AF692" i="44" s="1"/>
  <c r="B691" i="44"/>
  <c r="AF691" i="44" s="1"/>
  <c r="B690" i="44"/>
  <c r="AF690" i="44" s="1"/>
  <c r="AF689" i="44"/>
  <c r="B689" i="44"/>
  <c r="B688" i="44"/>
  <c r="AF688" i="44" s="1"/>
  <c r="B687" i="44"/>
  <c r="AF687" i="44" s="1"/>
  <c r="B686" i="44"/>
  <c r="AF686" i="44" s="1"/>
  <c r="AF685" i="44"/>
  <c r="B685" i="44"/>
  <c r="B684" i="44"/>
  <c r="AF684" i="44" s="1"/>
  <c r="B683" i="44"/>
  <c r="AF683" i="44" s="1"/>
  <c r="B682" i="44"/>
  <c r="AF682" i="44" s="1"/>
  <c r="AF681" i="44"/>
  <c r="B681" i="44"/>
  <c r="B680" i="44"/>
  <c r="AF680" i="44" s="1"/>
  <c r="B679" i="44"/>
  <c r="AF679" i="44" s="1"/>
  <c r="B678" i="44"/>
  <c r="AF678" i="44" s="1"/>
  <c r="AF677" i="44"/>
  <c r="B677" i="44"/>
  <c r="B676" i="44"/>
  <c r="AF676" i="44" s="1"/>
  <c r="B675" i="44"/>
  <c r="AF675" i="44" s="1"/>
  <c r="B674" i="44"/>
  <c r="AF674" i="44" s="1"/>
  <c r="AF673" i="44"/>
  <c r="B673" i="44"/>
  <c r="AH667" i="44"/>
  <c r="AZ666" i="44"/>
  <c r="AH666" i="44"/>
  <c r="B3" i="44"/>
  <c r="Z7" i="44"/>
  <c r="AF632" i="44"/>
  <c r="AF630" i="44"/>
  <c r="AF628" i="44"/>
  <c r="AF626" i="44"/>
  <c r="AF624" i="44"/>
  <c r="AF622" i="44"/>
  <c r="AF620" i="44"/>
  <c r="AF618" i="44"/>
  <c r="AF616" i="44"/>
  <c r="AF614" i="44"/>
  <c r="AF612" i="44"/>
  <c r="AF610" i="44"/>
  <c r="AF608" i="44"/>
  <c r="AH601" i="44"/>
  <c r="AZ600" i="44"/>
  <c r="AH600" i="44"/>
  <c r="AH535" i="44"/>
  <c r="AZ534" i="44"/>
  <c r="AH534" i="44"/>
  <c r="AF500" i="44"/>
  <c r="AF498" i="44"/>
  <c r="AF496" i="44"/>
  <c r="AF494" i="44"/>
  <c r="AF492" i="44"/>
  <c r="AF490" i="44"/>
  <c r="AF488" i="44"/>
  <c r="AF486" i="44"/>
  <c r="AF484" i="44"/>
  <c r="AF482" i="44"/>
  <c r="AF480" i="44"/>
  <c r="AF478" i="44"/>
  <c r="AF476" i="44"/>
  <c r="AH469" i="44"/>
  <c r="AZ468" i="44"/>
  <c r="AH468" i="44"/>
  <c r="AF435" i="44"/>
  <c r="B434" i="44"/>
  <c r="AF434" i="44" s="1"/>
  <c r="B433" i="44"/>
  <c r="AF433" i="44" s="1"/>
  <c r="B432" i="44"/>
  <c r="AF432" i="44" s="1"/>
  <c r="B431" i="44"/>
  <c r="AF431" i="44" s="1"/>
  <c r="B430" i="44"/>
  <c r="AF430" i="44" s="1"/>
  <c r="B429" i="44"/>
  <c r="AF429" i="44" s="1"/>
  <c r="B428" i="44"/>
  <c r="AF428" i="44" s="1"/>
  <c r="AF427" i="44"/>
  <c r="B427" i="44"/>
  <c r="B426" i="44"/>
  <c r="AF426" i="44" s="1"/>
  <c r="B425" i="44"/>
  <c r="AF425" i="44" s="1"/>
  <c r="B424" i="44"/>
  <c r="AF424" i="44" s="1"/>
  <c r="B423" i="44"/>
  <c r="AF423" i="44" s="1"/>
  <c r="B422" i="44"/>
  <c r="AF422" i="44" s="1"/>
  <c r="B421" i="44"/>
  <c r="AF421" i="44" s="1"/>
  <c r="B420" i="44"/>
  <c r="AF420" i="44" s="1"/>
  <c r="B419" i="44"/>
  <c r="AF419" i="44" s="1"/>
  <c r="B418" i="44"/>
  <c r="AF418" i="44" s="1"/>
  <c r="B417" i="44"/>
  <c r="AF417" i="44" s="1"/>
  <c r="B416" i="44"/>
  <c r="AF416" i="44" s="1"/>
  <c r="B415" i="44"/>
  <c r="AF415" i="44" s="1"/>
  <c r="B414" i="44"/>
  <c r="AF414" i="44" s="1"/>
  <c r="B413" i="44"/>
  <c r="AF413" i="44" s="1"/>
  <c r="B412" i="44"/>
  <c r="AF412" i="44" s="1"/>
  <c r="B411" i="44"/>
  <c r="AF411" i="44" s="1"/>
  <c r="B410" i="44"/>
  <c r="AF410" i="44" s="1"/>
  <c r="B409" i="44"/>
  <c r="AF409" i="44" s="1"/>
  <c r="AH403" i="44"/>
  <c r="AZ402" i="44"/>
  <c r="AH402" i="44"/>
  <c r="AF369" i="44"/>
  <c r="B368" i="44"/>
  <c r="AF368" i="44" s="1"/>
  <c r="B367" i="44"/>
  <c r="AF367" i="44" s="1"/>
  <c r="B366" i="44"/>
  <c r="AF366" i="44" s="1"/>
  <c r="B365" i="44"/>
  <c r="AF365" i="44" s="1"/>
  <c r="B364" i="44"/>
  <c r="AF364" i="44" s="1"/>
  <c r="B363" i="44"/>
  <c r="AF363" i="44" s="1"/>
  <c r="B362" i="44"/>
  <c r="AF362" i="44" s="1"/>
  <c r="B361" i="44"/>
  <c r="AF361" i="44" s="1"/>
  <c r="B360" i="44"/>
  <c r="AF360" i="44" s="1"/>
  <c r="B359" i="44"/>
  <c r="AF359" i="44" s="1"/>
  <c r="B358" i="44"/>
  <c r="AF358" i="44" s="1"/>
  <c r="B357" i="44"/>
  <c r="AF357" i="44" s="1"/>
  <c r="B356" i="44"/>
  <c r="AF356" i="44" s="1"/>
  <c r="AF355" i="44"/>
  <c r="B355" i="44"/>
  <c r="B354" i="44"/>
  <c r="AF354" i="44" s="1"/>
  <c r="B353" i="44"/>
  <c r="AF353" i="44" s="1"/>
  <c r="B352" i="44"/>
  <c r="AF352" i="44" s="1"/>
  <c r="B351" i="44"/>
  <c r="AF351" i="44" s="1"/>
  <c r="B350" i="44"/>
  <c r="AF350" i="44" s="1"/>
  <c r="B349" i="44"/>
  <c r="AF349" i="44" s="1"/>
  <c r="B348" i="44"/>
  <c r="AF348" i="44" s="1"/>
  <c r="B347" i="44"/>
  <c r="AF347" i="44" s="1"/>
  <c r="B346" i="44"/>
  <c r="AF346" i="44" s="1"/>
  <c r="B345" i="44"/>
  <c r="AF345" i="44" s="1"/>
  <c r="B344" i="44"/>
  <c r="AF344" i="44" s="1"/>
  <c r="B343" i="44"/>
  <c r="AF343" i="44" s="1"/>
  <c r="AH337" i="44"/>
  <c r="AZ336" i="44"/>
  <c r="AH336" i="44"/>
  <c r="AF303" i="44"/>
  <c r="B302" i="44"/>
  <c r="AF302" i="44" s="1"/>
  <c r="B301" i="44"/>
  <c r="AF301" i="44" s="1"/>
  <c r="B300" i="44"/>
  <c r="AF300" i="44" s="1"/>
  <c r="B299" i="44"/>
  <c r="AF299" i="44" s="1"/>
  <c r="B298" i="44"/>
  <c r="AF298" i="44" s="1"/>
  <c r="B297" i="44"/>
  <c r="AF297" i="44" s="1"/>
  <c r="B296" i="44"/>
  <c r="AF296" i="44" s="1"/>
  <c r="B295" i="44"/>
  <c r="AF295" i="44" s="1"/>
  <c r="B294" i="44"/>
  <c r="AF294" i="44" s="1"/>
  <c r="B293" i="44"/>
  <c r="AF293" i="44" s="1"/>
  <c r="B292" i="44"/>
  <c r="AF292" i="44" s="1"/>
  <c r="B291" i="44"/>
  <c r="AF291" i="44" s="1"/>
  <c r="B290" i="44"/>
  <c r="AF290" i="44" s="1"/>
  <c r="B289" i="44"/>
  <c r="AF289" i="44" s="1"/>
  <c r="B288" i="44"/>
  <c r="AF288" i="44" s="1"/>
  <c r="B287" i="44"/>
  <c r="AF287" i="44" s="1"/>
  <c r="B286" i="44"/>
  <c r="AF286" i="44" s="1"/>
  <c r="B285" i="44"/>
  <c r="AF285" i="44" s="1"/>
  <c r="B284" i="44"/>
  <c r="AF284" i="44" s="1"/>
  <c r="B283" i="44"/>
  <c r="AF283" i="44" s="1"/>
  <c r="B282" i="44"/>
  <c r="AF282" i="44" s="1"/>
  <c r="B281" i="44"/>
  <c r="AF281" i="44" s="1"/>
  <c r="B280" i="44"/>
  <c r="AF280" i="44" s="1"/>
  <c r="B279" i="44"/>
  <c r="AF279" i="44" s="1"/>
  <c r="B278" i="44"/>
  <c r="AF278" i="44" s="1"/>
  <c r="B277" i="44"/>
  <c r="AF277" i="44" s="1"/>
  <c r="AH271" i="44"/>
  <c r="AZ270" i="44"/>
  <c r="AH270" i="44"/>
  <c r="AF237" i="44"/>
  <c r="B236" i="44"/>
  <c r="AF236" i="44" s="1"/>
  <c r="B235" i="44"/>
  <c r="AF235" i="44" s="1"/>
  <c r="B234" i="44"/>
  <c r="AF234" i="44" s="1"/>
  <c r="B233" i="44"/>
  <c r="AF233" i="44" s="1"/>
  <c r="B232" i="44"/>
  <c r="AF232" i="44" s="1"/>
  <c r="B231" i="44"/>
  <c r="AF231" i="44" s="1"/>
  <c r="B230" i="44"/>
  <c r="AF230" i="44" s="1"/>
  <c r="B229" i="44"/>
  <c r="AF229" i="44" s="1"/>
  <c r="B228" i="44"/>
  <c r="AF228" i="44" s="1"/>
  <c r="B227" i="44"/>
  <c r="AF227" i="44" s="1"/>
  <c r="B226" i="44"/>
  <c r="AF226" i="44" s="1"/>
  <c r="B225" i="44"/>
  <c r="AF225" i="44" s="1"/>
  <c r="B224" i="44"/>
  <c r="AF224" i="44" s="1"/>
  <c r="B223" i="44"/>
  <c r="AF223" i="44" s="1"/>
  <c r="B222" i="44"/>
  <c r="AF222" i="44" s="1"/>
  <c r="B221" i="44"/>
  <c r="AF221" i="44" s="1"/>
  <c r="B220" i="44"/>
  <c r="AF220" i="44" s="1"/>
  <c r="B219" i="44"/>
  <c r="AF219" i="44" s="1"/>
  <c r="B218" i="44"/>
  <c r="AF218" i="44" s="1"/>
  <c r="B217" i="44"/>
  <c r="AF217" i="44" s="1"/>
  <c r="B216" i="44"/>
  <c r="AF216" i="44" s="1"/>
  <c r="B215" i="44"/>
  <c r="AF215" i="44" s="1"/>
  <c r="B214" i="44"/>
  <c r="AF214" i="44" s="1"/>
  <c r="B213" i="44"/>
  <c r="AF213" i="44" s="1"/>
  <c r="B212" i="44"/>
  <c r="AF212" i="44" s="1"/>
  <c r="B211" i="44"/>
  <c r="AF211" i="44" s="1"/>
  <c r="AH205" i="44"/>
  <c r="AZ204" i="44"/>
  <c r="AH204" i="44"/>
  <c r="AF171" i="44"/>
  <c r="B170" i="44"/>
  <c r="AF170" i="44" s="1"/>
  <c r="B169" i="44"/>
  <c r="AF169" i="44" s="1"/>
  <c r="B168" i="44"/>
  <c r="AF168" i="44" s="1"/>
  <c r="B167" i="44"/>
  <c r="AF167" i="44" s="1"/>
  <c r="B166" i="44"/>
  <c r="AF166" i="44" s="1"/>
  <c r="B165" i="44"/>
  <c r="AF165" i="44" s="1"/>
  <c r="B164" i="44"/>
  <c r="AF164" i="44" s="1"/>
  <c r="B163" i="44"/>
  <c r="AF163" i="44" s="1"/>
  <c r="B162" i="44"/>
  <c r="AF162" i="44" s="1"/>
  <c r="B161" i="44"/>
  <c r="AF161" i="44" s="1"/>
  <c r="B160" i="44"/>
  <c r="AF160" i="44" s="1"/>
  <c r="B159" i="44"/>
  <c r="AF159" i="44" s="1"/>
  <c r="B158" i="44"/>
  <c r="AF158" i="44" s="1"/>
  <c r="B157" i="44"/>
  <c r="AF157" i="44" s="1"/>
  <c r="B156" i="44"/>
  <c r="AF156" i="44" s="1"/>
  <c r="B155" i="44"/>
  <c r="AF155" i="44" s="1"/>
  <c r="B154" i="44"/>
  <c r="AF154" i="44" s="1"/>
  <c r="B153" i="44"/>
  <c r="AF153" i="44" s="1"/>
  <c r="B152" i="44"/>
  <c r="AF152" i="44" s="1"/>
  <c r="B151" i="44"/>
  <c r="AF151" i="44" s="1"/>
  <c r="B150" i="44"/>
  <c r="AF150" i="44" s="1"/>
  <c r="B149" i="44"/>
  <c r="AF149" i="44" s="1"/>
  <c r="B148" i="44"/>
  <c r="AF148" i="44" s="1"/>
  <c r="B147" i="44"/>
  <c r="AF147" i="44" s="1"/>
  <c r="B146" i="44"/>
  <c r="AF146" i="44" s="1"/>
  <c r="B145" i="44"/>
  <c r="AF145" i="44" s="1"/>
  <c r="AH139" i="44"/>
  <c r="AZ138" i="44"/>
  <c r="AH138" i="44"/>
  <c r="AH72" i="44"/>
  <c r="AF105" i="44"/>
  <c r="B104" i="44"/>
  <c r="AF104" i="44" s="1"/>
  <c r="B103" i="44"/>
  <c r="AF103" i="44" s="1"/>
  <c r="B102" i="44"/>
  <c r="AF102" i="44" s="1"/>
  <c r="B101" i="44"/>
  <c r="AF101" i="44" s="1"/>
  <c r="B100" i="44"/>
  <c r="AF100" i="44" s="1"/>
  <c r="B99" i="44"/>
  <c r="AF99" i="44" s="1"/>
  <c r="B98" i="44"/>
  <c r="AF98" i="44" s="1"/>
  <c r="B97" i="44"/>
  <c r="AF97" i="44" s="1"/>
  <c r="B96" i="44"/>
  <c r="AF96" i="44" s="1"/>
  <c r="B95" i="44"/>
  <c r="AF95" i="44" s="1"/>
  <c r="B94" i="44"/>
  <c r="AF94" i="44" s="1"/>
  <c r="B93" i="44"/>
  <c r="AF93" i="44" s="1"/>
  <c r="B92" i="44"/>
  <c r="AF92" i="44" s="1"/>
  <c r="B91" i="44"/>
  <c r="AF91" i="44" s="1"/>
  <c r="B90" i="44"/>
  <c r="AF90" i="44" s="1"/>
  <c r="B89" i="44"/>
  <c r="AF89" i="44" s="1"/>
  <c r="B88" i="44"/>
  <c r="AF88" i="44" s="1"/>
  <c r="B87" i="44"/>
  <c r="AF87" i="44" s="1"/>
  <c r="B86" i="44"/>
  <c r="AF86" i="44" s="1"/>
  <c r="B85" i="44"/>
  <c r="AF85" i="44" s="1"/>
  <c r="B84" i="44"/>
  <c r="AF84" i="44" s="1"/>
  <c r="AF83" i="44"/>
  <c r="B83" i="44"/>
  <c r="B82" i="44"/>
  <c r="AF82" i="44" s="1"/>
  <c r="B81" i="44"/>
  <c r="AF81" i="44" s="1"/>
  <c r="B80" i="44"/>
  <c r="AF80" i="44" s="1"/>
  <c r="B79" i="44"/>
  <c r="AF79" i="44" s="1"/>
  <c r="AH73" i="44"/>
  <c r="AZ72" i="44"/>
  <c r="AZ6" i="44"/>
  <c r="AH7" i="44"/>
  <c r="AF36" i="44"/>
  <c r="AF33" i="44"/>
  <c r="AF32" i="44"/>
  <c r="AF29" i="44"/>
  <c r="AF28" i="44"/>
  <c r="AF25" i="44"/>
  <c r="AF24" i="44"/>
  <c r="AF20" i="44"/>
  <c r="AF19" i="44"/>
  <c r="AF18" i="44"/>
  <c r="AF17" i="44"/>
  <c r="AF16" i="44"/>
  <c r="AF15" i="44"/>
  <c r="AF14" i="44"/>
  <c r="AF13" i="44"/>
  <c r="AZ7" i="44"/>
  <c r="AH6" i="44"/>
  <c r="B859" i="43"/>
  <c r="C859" i="43"/>
  <c r="B860" i="43"/>
  <c r="C860" i="43"/>
  <c r="B861" i="43"/>
  <c r="C861" i="43"/>
  <c r="B862" i="43"/>
  <c r="C862" i="43"/>
  <c r="B863" i="43"/>
  <c r="C863" i="43"/>
  <c r="B864" i="43"/>
  <c r="C864" i="43"/>
  <c r="B865" i="43"/>
  <c r="C865" i="43"/>
  <c r="B866" i="43"/>
  <c r="C866" i="43"/>
  <c r="B867" i="43"/>
  <c r="C867" i="43"/>
  <c r="B868" i="43"/>
  <c r="C868" i="43"/>
  <c r="B869" i="43"/>
  <c r="C869" i="43"/>
  <c r="B870" i="43"/>
  <c r="C870" i="43"/>
  <c r="B871" i="43"/>
  <c r="C871" i="43"/>
  <c r="B872" i="43"/>
  <c r="C872" i="43"/>
  <c r="B873" i="43"/>
  <c r="C873" i="43"/>
  <c r="B874" i="43"/>
  <c r="C874" i="43"/>
  <c r="B875" i="43"/>
  <c r="C875" i="43"/>
  <c r="B876" i="43"/>
  <c r="C876" i="43"/>
  <c r="B877" i="43"/>
  <c r="C877" i="43"/>
  <c r="B878" i="43"/>
  <c r="C878" i="43"/>
  <c r="B879" i="43"/>
  <c r="C879" i="43"/>
  <c r="B880" i="43"/>
  <c r="C880" i="43"/>
  <c r="B881" i="43"/>
  <c r="C881" i="43"/>
  <c r="B882" i="43"/>
  <c r="C882" i="43"/>
  <c r="B883" i="43"/>
  <c r="C883" i="43"/>
  <c r="B884" i="43"/>
  <c r="C884" i="43"/>
  <c r="B885" i="43"/>
  <c r="C885" i="43"/>
  <c r="B886" i="43"/>
  <c r="C886" i="43"/>
  <c r="B887" i="43"/>
  <c r="C887" i="43"/>
  <c r="B888" i="43"/>
  <c r="C888" i="43"/>
  <c r="B889" i="43"/>
  <c r="C889" i="43"/>
  <c r="C10" i="43"/>
  <c r="C1638" i="43"/>
  <c r="C1551" i="43"/>
  <c r="B1551" i="43"/>
  <c r="C1464" i="43"/>
  <c r="B1464" i="43"/>
  <c r="C1377" i="43"/>
  <c r="B1377" i="43"/>
  <c r="C1290" i="43"/>
  <c r="B1290" i="43"/>
  <c r="C1203" i="43"/>
  <c r="B1203" i="43"/>
  <c r="C1117" i="43"/>
  <c r="B1117" i="43"/>
  <c r="C1032" i="43"/>
  <c r="B1032" i="43"/>
  <c r="B805" i="44" s="1"/>
  <c r="AF805" i="44" s="1"/>
  <c r="C945" i="43"/>
  <c r="B945" i="43"/>
  <c r="B739" i="44" s="1"/>
  <c r="AF739" i="44" s="1"/>
  <c r="C858" i="43"/>
  <c r="B858" i="43"/>
  <c r="C773" i="43"/>
  <c r="B773" i="43"/>
  <c r="B607" i="44" s="1"/>
  <c r="AF607" i="44" s="1"/>
  <c r="C689" i="43"/>
  <c r="B689" i="43"/>
  <c r="C603" i="43"/>
  <c r="B603" i="43"/>
  <c r="B475" i="44" s="1"/>
  <c r="AF475" i="44" s="1"/>
  <c r="C518" i="43"/>
  <c r="C433" i="43"/>
  <c r="B433" i="43"/>
  <c r="C349" i="43"/>
  <c r="B349" i="43"/>
  <c r="C264" i="43"/>
  <c r="B264" i="43"/>
  <c r="C180" i="43"/>
  <c r="B95" i="43"/>
  <c r="B1725" i="43"/>
  <c r="C1725" i="43"/>
  <c r="B1726" i="43"/>
  <c r="C1726" i="43"/>
  <c r="B1727" i="43"/>
  <c r="C1727" i="43"/>
  <c r="B1728" i="43"/>
  <c r="C1728" i="43"/>
  <c r="B1729" i="43"/>
  <c r="C1729" i="43"/>
  <c r="B1730" i="43"/>
  <c r="C1730" i="43"/>
  <c r="B1731" i="43"/>
  <c r="C1731" i="43"/>
  <c r="B1732" i="43"/>
  <c r="C1732" i="43"/>
  <c r="B1733" i="43"/>
  <c r="C1733" i="43"/>
  <c r="B1734" i="43"/>
  <c r="C1734" i="43"/>
  <c r="B1735" i="43"/>
  <c r="C1735" i="43"/>
  <c r="B1736" i="43"/>
  <c r="C1736" i="43"/>
  <c r="B1737" i="43"/>
  <c r="C1737" i="43"/>
  <c r="B1738" i="43"/>
  <c r="C1738" i="43"/>
  <c r="B1739" i="43"/>
  <c r="C1739" i="43"/>
  <c r="B1740" i="43"/>
  <c r="C1740" i="43"/>
  <c r="B1741" i="43"/>
  <c r="C1741" i="43"/>
  <c r="B1742" i="43"/>
  <c r="C1742" i="43"/>
  <c r="B1743" i="43"/>
  <c r="C1743" i="43"/>
  <c r="C1744" i="43"/>
  <c r="B1745" i="43"/>
  <c r="C1745" i="43"/>
  <c r="B1746" i="43"/>
  <c r="C1746" i="43"/>
  <c r="B1747" i="43"/>
  <c r="C1747" i="43"/>
  <c r="B1748" i="43"/>
  <c r="C1748" i="43"/>
  <c r="B1749" i="43"/>
  <c r="C1749" i="43"/>
  <c r="B1750" i="43"/>
  <c r="C1750" i="43"/>
  <c r="B1751" i="43"/>
  <c r="C1751" i="43"/>
  <c r="B1752" i="43"/>
  <c r="C1752" i="43"/>
  <c r="B1753" i="43"/>
  <c r="C1753" i="43"/>
  <c r="B1754" i="43"/>
  <c r="C1754" i="43"/>
  <c r="C95" i="43"/>
  <c r="A1891" i="43"/>
  <c r="A1890" i="43"/>
  <c r="A2499" i="43"/>
  <c r="A2412" i="43"/>
  <c r="A2325" i="43"/>
  <c r="A2238" i="43"/>
  <c r="A2151" i="43"/>
  <c r="A2064" i="43"/>
  <c r="A1977" i="43"/>
  <c r="A1804" i="43"/>
  <c r="A1803" i="43"/>
  <c r="A1717" i="43"/>
  <c r="A1716" i="43"/>
  <c r="A1630" i="43"/>
  <c r="A1629" i="43"/>
  <c r="A1543" i="43"/>
  <c r="A1542" i="43"/>
  <c r="A1456" i="43"/>
  <c r="A1455" i="43"/>
  <c r="A1369" i="43"/>
  <c r="A1368" i="43"/>
  <c r="A1282" i="43"/>
  <c r="A1281" i="43"/>
  <c r="A1195" i="43"/>
  <c r="A1194" i="43"/>
  <c r="AL2552" i="43"/>
  <c r="AJ2552" i="43"/>
  <c r="AI2552" i="43"/>
  <c r="AH2552" i="43"/>
  <c r="AL2551" i="43"/>
  <c r="AJ2551" i="43"/>
  <c r="AI2551" i="43"/>
  <c r="AH2551" i="43"/>
  <c r="AL2550" i="43"/>
  <c r="AJ2550" i="43"/>
  <c r="AI2550" i="43"/>
  <c r="AH2550" i="43"/>
  <c r="AL2549" i="43"/>
  <c r="AJ2549" i="43"/>
  <c r="AI2549" i="43"/>
  <c r="AH2549" i="43"/>
  <c r="AL2548" i="43"/>
  <c r="AJ2548" i="43"/>
  <c r="AI2548" i="43"/>
  <c r="AH2548" i="43"/>
  <c r="AL2547" i="43"/>
  <c r="AJ2547" i="43"/>
  <c r="AI2547" i="43"/>
  <c r="AH2547" i="43"/>
  <c r="AL2546" i="43"/>
  <c r="AJ2546" i="43"/>
  <c r="AI2546" i="43"/>
  <c r="AH2546" i="43"/>
  <c r="AL2545" i="43"/>
  <c r="AJ2545" i="43"/>
  <c r="AI2545" i="43"/>
  <c r="AH2545" i="43"/>
  <c r="AL2544" i="43"/>
  <c r="AJ2544" i="43"/>
  <c r="AI2544" i="43"/>
  <c r="AH2544" i="43"/>
  <c r="AL2543" i="43"/>
  <c r="AJ2543" i="43"/>
  <c r="AI2543" i="43"/>
  <c r="AH2543" i="43"/>
  <c r="AL2542" i="43"/>
  <c r="AJ2542" i="43"/>
  <c r="AI2542" i="43"/>
  <c r="AH2542" i="43"/>
  <c r="AL2541" i="43"/>
  <c r="AJ2541" i="43"/>
  <c r="AI2541" i="43"/>
  <c r="AH2541" i="43"/>
  <c r="AL2540" i="43"/>
  <c r="AJ2540" i="43"/>
  <c r="AI2540" i="43"/>
  <c r="AH2540" i="43"/>
  <c r="AL2539" i="43"/>
  <c r="AJ2539" i="43"/>
  <c r="AI2539" i="43"/>
  <c r="AH2539" i="43"/>
  <c r="AL2538" i="43"/>
  <c r="AJ2538" i="43"/>
  <c r="AI2538" i="43"/>
  <c r="AH2538" i="43"/>
  <c r="AL2537" i="43"/>
  <c r="AJ2537" i="43"/>
  <c r="AI2537" i="43"/>
  <c r="AH2537" i="43"/>
  <c r="AL2536" i="43"/>
  <c r="AJ2536" i="43"/>
  <c r="AI2536" i="43"/>
  <c r="AH2536" i="43"/>
  <c r="AL2535" i="43"/>
  <c r="AJ2535" i="43"/>
  <c r="AI2535" i="43"/>
  <c r="AH2535" i="43"/>
  <c r="AL2534" i="43"/>
  <c r="AJ2534" i="43"/>
  <c r="AI2534" i="43"/>
  <c r="AH2534" i="43"/>
  <c r="AL2533" i="43"/>
  <c r="AJ2533" i="43"/>
  <c r="AI2533" i="43"/>
  <c r="AH2533" i="43"/>
  <c r="AL2532" i="43"/>
  <c r="AJ2532" i="43"/>
  <c r="AI2532" i="43"/>
  <c r="AH2532" i="43"/>
  <c r="AL2531" i="43"/>
  <c r="AJ2531" i="43"/>
  <c r="AI2531" i="43"/>
  <c r="AH2531" i="43"/>
  <c r="AL2530" i="43"/>
  <c r="AJ2530" i="43"/>
  <c r="AI2530" i="43"/>
  <c r="AH2530" i="43"/>
  <c r="AL2529" i="43"/>
  <c r="AJ2529" i="43"/>
  <c r="AI2529" i="43"/>
  <c r="AH2529" i="43"/>
  <c r="AL2528" i="43"/>
  <c r="AJ2528" i="43"/>
  <c r="AI2528" i="43"/>
  <c r="AH2528" i="43"/>
  <c r="AL2527" i="43"/>
  <c r="AJ2527" i="43"/>
  <c r="AI2527" i="43"/>
  <c r="AH2527" i="43"/>
  <c r="AL2526" i="43"/>
  <c r="AJ2526" i="43"/>
  <c r="AI2526" i="43"/>
  <c r="AH2526" i="43"/>
  <c r="AL2525" i="43"/>
  <c r="AJ2525" i="43"/>
  <c r="AI2525" i="43"/>
  <c r="AH2525" i="43"/>
  <c r="AL2524" i="43"/>
  <c r="AJ2524" i="43"/>
  <c r="AI2524" i="43"/>
  <c r="AH2524" i="43"/>
  <c r="AL2523" i="43"/>
  <c r="AJ2523" i="43"/>
  <c r="AI2523" i="43"/>
  <c r="AH2523" i="43"/>
  <c r="AL2522" i="43"/>
  <c r="AJ2522" i="43"/>
  <c r="AI2522" i="43"/>
  <c r="AH2522" i="43"/>
  <c r="AL2521" i="43"/>
  <c r="AJ2521" i="43"/>
  <c r="AI2521" i="43"/>
  <c r="AH2521" i="43"/>
  <c r="AL2520" i="43"/>
  <c r="AJ2520" i="43"/>
  <c r="AI2520" i="43"/>
  <c r="AH2520" i="43"/>
  <c r="AL2519" i="43"/>
  <c r="AJ2519" i="43"/>
  <c r="AI2519" i="43"/>
  <c r="AH2519" i="43"/>
  <c r="AL2518" i="43"/>
  <c r="AJ2518" i="43"/>
  <c r="AI2518" i="43"/>
  <c r="AH2518" i="43"/>
  <c r="AL2517" i="43"/>
  <c r="AJ2517" i="43"/>
  <c r="AI2517" i="43"/>
  <c r="AH2517" i="43"/>
  <c r="AL2516" i="43"/>
  <c r="AJ2516" i="43"/>
  <c r="AI2516" i="43"/>
  <c r="AH2516" i="43"/>
  <c r="AL2515" i="43"/>
  <c r="AJ2515" i="43"/>
  <c r="AI2515" i="43"/>
  <c r="AH2515" i="43"/>
  <c r="AL2514" i="43"/>
  <c r="AJ2514" i="43"/>
  <c r="AI2514" i="43"/>
  <c r="AH2514" i="43"/>
  <c r="AL2513" i="43"/>
  <c r="AJ2513" i="43"/>
  <c r="AI2513" i="43"/>
  <c r="AH2513" i="43"/>
  <c r="AL2512" i="43"/>
  <c r="AJ2512" i="43"/>
  <c r="AI2512" i="43"/>
  <c r="AH2512" i="43"/>
  <c r="AL2511" i="43"/>
  <c r="AJ2511" i="43"/>
  <c r="AI2511" i="43"/>
  <c r="AH2511" i="43"/>
  <c r="AL2510" i="43"/>
  <c r="AJ2510" i="43"/>
  <c r="AI2510" i="43"/>
  <c r="AH2510" i="43"/>
  <c r="AL2509" i="43"/>
  <c r="AJ2509" i="43"/>
  <c r="AI2509" i="43"/>
  <c r="AH2509" i="43"/>
  <c r="AL2508" i="43"/>
  <c r="AL2553" i="43" s="1"/>
  <c r="AJ2508" i="43"/>
  <c r="AJ2553" i="43" s="1"/>
  <c r="AI2508" i="43"/>
  <c r="AH2508" i="43"/>
  <c r="AL2465" i="43"/>
  <c r="AJ2465" i="43"/>
  <c r="AI2465" i="43"/>
  <c r="AH2465" i="43"/>
  <c r="AL2464" i="43"/>
  <c r="AJ2464" i="43"/>
  <c r="AI2464" i="43"/>
  <c r="AH2464" i="43"/>
  <c r="AL2463" i="43"/>
  <c r="AJ2463" i="43"/>
  <c r="AI2463" i="43"/>
  <c r="AH2463" i="43"/>
  <c r="AL2462" i="43"/>
  <c r="AJ2462" i="43"/>
  <c r="AI2462" i="43"/>
  <c r="AH2462" i="43"/>
  <c r="AL2461" i="43"/>
  <c r="AJ2461" i="43"/>
  <c r="AI2461" i="43"/>
  <c r="AH2461" i="43"/>
  <c r="AL2460" i="43"/>
  <c r="AJ2460" i="43"/>
  <c r="AI2460" i="43"/>
  <c r="AH2460" i="43"/>
  <c r="AL2459" i="43"/>
  <c r="AJ2459" i="43"/>
  <c r="AI2459" i="43"/>
  <c r="AH2459" i="43"/>
  <c r="AL2458" i="43"/>
  <c r="AJ2458" i="43"/>
  <c r="AI2458" i="43"/>
  <c r="AH2458" i="43"/>
  <c r="AL2457" i="43"/>
  <c r="AJ2457" i="43"/>
  <c r="AI2457" i="43"/>
  <c r="AH2457" i="43"/>
  <c r="AL2456" i="43"/>
  <c r="AJ2456" i="43"/>
  <c r="AI2456" i="43"/>
  <c r="AH2456" i="43"/>
  <c r="AL2455" i="43"/>
  <c r="AJ2455" i="43"/>
  <c r="AI2455" i="43"/>
  <c r="AH2455" i="43"/>
  <c r="AL2454" i="43"/>
  <c r="AJ2454" i="43"/>
  <c r="AI2454" i="43"/>
  <c r="AH2454" i="43"/>
  <c r="AL2453" i="43"/>
  <c r="AJ2453" i="43"/>
  <c r="AI2453" i="43"/>
  <c r="AH2453" i="43"/>
  <c r="AL2452" i="43"/>
  <c r="AJ2452" i="43"/>
  <c r="AI2452" i="43"/>
  <c r="AH2452" i="43"/>
  <c r="AL2451" i="43"/>
  <c r="AJ2451" i="43"/>
  <c r="AI2451" i="43"/>
  <c r="AH2451" i="43"/>
  <c r="AL2450" i="43"/>
  <c r="AJ2450" i="43"/>
  <c r="AI2450" i="43"/>
  <c r="AH2450" i="43"/>
  <c r="AL2449" i="43"/>
  <c r="AJ2449" i="43"/>
  <c r="AI2449" i="43"/>
  <c r="AH2449" i="43"/>
  <c r="AL2448" i="43"/>
  <c r="AJ2448" i="43"/>
  <c r="AI2448" i="43"/>
  <c r="AH2448" i="43"/>
  <c r="AL2447" i="43"/>
  <c r="AJ2447" i="43"/>
  <c r="AI2447" i="43"/>
  <c r="AH2447" i="43"/>
  <c r="AL2446" i="43"/>
  <c r="AJ2446" i="43"/>
  <c r="AI2446" i="43"/>
  <c r="AH2446" i="43"/>
  <c r="AL2445" i="43"/>
  <c r="AJ2445" i="43"/>
  <c r="AI2445" i="43"/>
  <c r="AH2445" i="43"/>
  <c r="AL2444" i="43"/>
  <c r="AJ2444" i="43"/>
  <c r="AI2444" i="43"/>
  <c r="AH2444" i="43"/>
  <c r="AL2443" i="43"/>
  <c r="AJ2443" i="43"/>
  <c r="AI2443" i="43"/>
  <c r="AH2443" i="43"/>
  <c r="AL2442" i="43"/>
  <c r="AJ2442" i="43"/>
  <c r="AI2442" i="43"/>
  <c r="AH2442" i="43"/>
  <c r="AL2441" i="43"/>
  <c r="AJ2441" i="43"/>
  <c r="AI2441" i="43"/>
  <c r="AH2441" i="43"/>
  <c r="AL2440" i="43"/>
  <c r="AJ2440" i="43"/>
  <c r="AI2440" i="43"/>
  <c r="AH2440" i="43"/>
  <c r="AL2439" i="43"/>
  <c r="AJ2439" i="43"/>
  <c r="AI2439" i="43"/>
  <c r="AH2439" i="43"/>
  <c r="AL2438" i="43"/>
  <c r="AJ2438" i="43"/>
  <c r="AI2438" i="43"/>
  <c r="AH2438" i="43"/>
  <c r="AL2437" i="43"/>
  <c r="AJ2437" i="43"/>
  <c r="AI2437" i="43"/>
  <c r="AH2437" i="43"/>
  <c r="AL2436" i="43"/>
  <c r="AJ2436" i="43"/>
  <c r="AI2436" i="43"/>
  <c r="AH2436" i="43"/>
  <c r="AL2435" i="43"/>
  <c r="AJ2435" i="43"/>
  <c r="AI2435" i="43"/>
  <c r="AH2435" i="43"/>
  <c r="AL2434" i="43"/>
  <c r="AJ2434" i="43"/>
  <c r="AI2434" i="43"/>
  <c r="AH2434" i="43"/>
  <c r="AL2433" i="43"/>
  <c r="AJ2433" i="43"/>
  <c r="AI2433" i="43"/>
  <c r="AH2433" i="43"/>
  <c r="AL2432" i="43"/>
  <c r="AJ2432" i="43"/>
  <c r="AI2432" i="43"/>
  <c r="AH2432" i="43"/>
  <c r="AL2431" i="43"/>
  <c r="AJ2431" i="43"/>
  <c r="AI2431" i="43"/>
  <c r="AH2431" i="43"/>
  <c r="AL2430" i="43"/>
  <c r="AJ2430" i="43"/>
  <c r="AI2430" i="43"/>
  <c r="AH2430" i="43"/>
  <c r="AL2429" i="43"/>
  <c r="AJ2429" i="43"/>
  <c r="AI2429" i="43"/>
  <c r="AH2429" i="43"/>
  <c r="AL2428" i="43"/>
  <c r="AJ2428" i="43"/>
  <c r="AI2428" i="43"/>
  <c r="AH2428" i="43"/>
  <c r="AL2427" i="43"/>
  <c r="AJ2427" i="43"/>
  <c r="AI2427" i="43"/>
  <c r="AH2427" i="43"/>
  <c r="AL2426" i="43"/>
  <c r="AJ2426" i="43"/>
  <c r="AI2426" i="43"/>
  <c r="AH2426" i="43"/>
  <c r="AL2425" i="43"/>
  <c r="AJ2425" i="43"/>
  <c r="AI2425" i="43"/>
  <c r="AH2425" i="43"/>
  <c r="AL2424" i="43"/>
  <c r="AJ2424" i="43"/>
  <c r="AI2424" i="43"/>
  <c r="AH2424" i="43"/>
  <c r="AL2423" i="43"/>
  <c r="AJ2423" i="43"/>
  <c r="AI2423" i="43"/>
  <c r="AH2423" i="43"/>
  <c r="AL2422" i="43"/>
  <c r="AJ2422" i="43"/>
  <c r="AI2422" i="43"/>
  <c r="AH2422" i="43"/>
  <c r="AL2421" i="43"/>
  <c r="AJ2421" i="43"/>
  <c r="AI2421" i="43"/>
  <c r="AH2421" i="43"/>
  <c r="AL2378" i="43"/>
  <c r="AJ2378" i="43"/>
  <c r="AI2378" i="43"/>
  <c r="AH2378" i="43"/>
  <c r="AL2377" i="43"/>
  <c r="AJ2377" i="43"/>
  <c r="AI2377" i="43"/>
  <c r="AH2377" i="43"/>
  <c r="AL2376" i="43"/>
  <c r="AJ2376" i="43"/>
  <c r="AI2376" i="43"/>
  <c r="AH2376" i="43"/>
  <c r="AL2375" i="43"/>
  <c r="AJ2375" i="43"/>
  <c r="AI2375" i="43"/>
  <c r="AH2375" i="43"/>
  <c r="AL2374" i="43"/>
  <c r="AJ2374" i="43"/>
  <c r="AI2374" i="43"/>
  <c r="AH2374" i="43"/>
  <c r="AL2373" i="43"/>
  <c r="AJ2373" i="43"/>
  <c r="AI2373" i="43"/>
  <c r="AH2373" i="43"/>
  <c r="AL2372" i="43"/>
  <c r="AJ2372" i="43"/>
  <c r="AI2372" i="43"/>
  <c r="AH2372" i="43"/>
  <c r="AL2371" i="43"/>
  <c r="AJ2371" i="43"/>
  <c r="AI2371" i="43"/>
  <c r="AH2371" i="43"/>
  <c r="AL2370" i="43"/>
  <c r="AJ2370" i="43"/>
  <c r="AI2370" i="43"/>
  <c r="AH2370" i="43"/>
  <c r="AL2369" i="43"/>
  <c r="AJ2369" i="43"/>
  <c r="AI2369" i="43"/>
  <c r="AH2369" i="43"/>
  <c r="AL2368" i="43"/>
  <c r="AJ2368" i="43"/>
  <c r="AI2368" i="43"/>
  <c r="AH2368" i="43"/>
  <c r="AL2367" i="43"/>
  <c r="AJ2367" i="43"/>
  <c r="AI2367" i="43"/>
  <c r="AH2367" i="43"/>
  <c r="AL2366" i="43"/>
  <c r="AJ2366" i="43"/>
  <c r="AI2366" i="43"/>
  <c r="AH2366" i="43"/>
  <c r="AL2365" i="43"/>
  <c r="AJ2365" i="43"/>
  <c r="AI2365" i="43"/>
  <c r="AH2365" i="43"/>
  <c r="AL2364" i="43"/>
  <c r="AJ2364" i="43"/>
  <c r="AI2364" i="43"/>
  <c r="AH2364" i="43"/>
  <c r="AL2363" i="43"/>
  <c r="AJ2363" i="43"/>
  <c r="AI2363" i="43"/>
  <c r="AH2363" i="43"/>
  <c r="AL2362" i="43"/>
  <c r="AJ2362" i="43"/>
  <c r="AI2362" i="43"/>
  <c r="AH2362" i="43"/>
  <c r="AL2361" i="43"/>
  <c r="AJ2361" i="43"/>
  <c r="AI2361" i="43"/>
  <c r="AH2361" i="43"/>
  <c r="AL2360" i="43"/>
  <c r="AJ2360" i="43"/>
  <c r="AI2360" i="43"/>
  <c r="AH2360" i="43"/>
  <c r="AL2359" i="43"/>
  <c r="AJ2359" i="43"/>
  <c r="AI2359" i="43"/>
  <c r="AH2359" i="43"/>
  <c r="AL2358" i="43"/>
  <c r="AJ2358" i="43"/>
  <c r="AI2358" i="43"/>
  <c r="AH2358" i="43"/>
  <c r="AL2357" i="43"/>
  <c r="AJ2357" i="43"/>
  <c r="AI2357" i="43"/>
  <c r="AH2357" i="43"/>
  <c r="AL2356" i="43"/>
  <c r="AJ2356" i="43"/>
  <c r="AI2356" i="43"/>
  <c r="AH2356" i="43"/>
  <c r="AL2355" i="43"/>
  <c r="AJ2355" i="43"/>
  <c r="AI2355" i="43"/>
  <c r="AH2355" i="43"/>
  <c r="AL2354" i="43"/>
  <c r="AJ2354" i="43"/>
  <c r="AI2354" i="43"/>
  <c r="AH2354" i="43"/>
  <c r="AL2353" i="43"/>
  <c r="AJ2353" i="43"/>
  <c r="AI2353" i="43"/>
  <c r="AH2353" i="43"/>
  <c r="AL2352" i="43"/>
  <c r="AJ2352" i="43"/>
  <c r="AI2352" i="43"/>
  <c r="AH2352" i="43"/>
  <c r="AL2351" i="43"/>
  <c r="AJ2351" i="43"/>
  <c r="AI2351" i="43"/>
  <c r="AH2351" i="43"/>
  <c r="AL2350" i="43"/>
  <c r="AJ2350" i="43"/>
  <c r="AI2350" i="43"/>
  <c r="AH2350" i="43"/>
  <c r="AL2349" i="43"/>
  <c r="AJ2349" i="43"/>
  <c r="AI2349" i="43"/>
  <c r="AH2349" i="43"/>
  <c r="AL2348" i="43"/>
  <c r="AJ2348" i="43"/>
  <c r="AI2348" i="43"/>
  <c r="AH2348" i="43"/>
  <c r="AL2347" i="43"/>
  <c r="AJ2347" i="43"/>
  <c r="AI2347" i="43"/>
  <c r="AH2347" i="43"/>
  <c r="AL2346" i="43"/>
  <c r="AJ2346" i="43"/>
  <c r="AI2346" i="43"/>
  <c r="AH2346" i="43"/>
  <c r="AL2345" i="43"/>
  <c r="AJ2345" i="43"/>
  <c r="AI2345" i="43"/>
  <c r="AH2345" i="43"/>
  <c r="AL2344" i="43"/>
  <c r="AJ2344" i="43"/>
  <c r="AI2344" i="43"/>
  <c r="AH2344" i="43"/>
  <c r="AL2343" i="43"/>
  <c r="AJ2343" i="43"/>
  <c r="AI2343" i="43"/>
  <c r="AH2343" i="43"/>
  <c r="AL2342" i="43"/>
  <c r="AJ2342" i="43"/>
  <c r="AI2342" i="43"/>
  <c r="AH2342" i="43"/>
  <c r="AL2341" i="43"/>
  <c r="AJ2341" i="43"/>
  <c r="AI2341" i="43"/>
  <c r="AH2341" i="43"/>
  <c r="AL2340" i="43"/>
  <c r="AJ2340" i="43"/>
  <c r="AI2340" i="43"/>
  <c r="AH2340" i="43"/>
  <c r="AL2339" i="43"/>
  <c r="AJ2339" i="43"/>
  <c r="AI2339" i="43"/>
  <c r="AH2339" i="43"/>
  <c r="AL2338" i="43"/>
  <c r="AJ2338" i="43"/>
  <c r="AI2338" i="43"/>
  <c r="AH2338" i="43"/>
  <c r="AL2337" i="43"/>
  <c r="AJ2337" i="43"/>
  <c r="AI2337" i="43"/>
  <c r="AH2337" i="43"/>
  <c r="AL2336" i="43"/>
  <c r="AJ2336" i="43"/>
  <c r="AI2336" i="43"/>
  <c r="AH2336" i="43"/>
  <c r="AL2335" i="43"/>
  <c r="AJ2335" i="43"/>
  <c r="AI2335" i="43"/>
  <c r="AH2335" i="43"/>
  <c r="AL2334" i="43"/>
  <c r="AL2379" i="43" s="1"/>
  <c r="AJ2334" i="43"/>
  <c r="AJ2379" i="43" s="1"/>
  <c r="AI2334" i="43"/>
  <c r="AI2380" i="43" s="1"/>
  <c r="AH2334" i="43"/>
  <c r="AL2291" i="43"/>
  <c r="AJ2291" i="43"/>
  <c r="AI2291" i="43"/>
  <c r="AH2291" i="43"/>
  <c r="AL2290" i="43"/>
  <c r="AJ2290" i="43"/>
  <c r="AI2290" i="43"/>
  <c r="AH2290" i="43"/>
  <c r="AL2289" i="43"/>
  <c r="AJ2289" i="43"/>
  <c r="AI2289" i="43"/>
  <c r="AH2289" i="43"/>
  <c r="AL2288" i="43"/>
  <c r="AJ2288" i="43"/>
  <c r="AI2288" i="43"/>
  <c r="AH2288" i="43"/>
  <c r="AL2287" i="43"/>
  <c r="AJ2287" i="43"/>
  <c r="AI2287" i="43"/>
  <c r="AH2287" i="43"/>
  <c r="AL2286" i="43"/>
  <c r="AJ2286" i="43"/>
  <c r="AI2286" i="43"/>
  <c r="AH2286" i="43"/>
  <c r="AL2285" i="43"/>
  <c r="AJ2285" i="43"/>
  <c r="AI2285" i="43"/>
  <c r="AH2285" i="43"/>
  <c r="AL2284" i="43"/>
  <c r="AJ2284" i="43"/>
  <c r="AI2284" i="43"/>
  <c r="AH2284" i="43"/>
  <c r="AL2283" i="43"/>
  <c r="AJ2283" i="43"/>
  <c r="AI2283" i="43"/>
  <c r="AH2283" i="43"/>
  <c r="AL2282" i="43"/>
  <c r="AJ2282" i="43"/>
  <c r="AI2282" i="43"/>
  <c r="AH2282" i="43"/>
  <c r="AL2281" i="43"/>
  <c r="AJ2281" i="43"/>
  <c r="AI2281" i="43"/>
  <c r="AH2281" i="43"/>
  <c r="AL2280" i="43"/>
  <c r="AJ2280" i="43"/>
  <c r="AI2280" i="43"/>
  <c r="AH2280" i="43"/>
  <c r="AL2279" i="43"/>
  <c r="AJ2279" i="43"/>
  <c r="AI2279" i="43"/>
  <c r="AH2279" i="43"/>
  <c r="AL2278" i="43"/>
  <c r="AJ2278" i="43"/>
  <c r="AI2278" i="43"/>
  <c r="AH2278" i="43"/>
  <c r="AL2277" i="43"/>
  <c r="AJ2277" i="43"/>
  <c r="AI2277" i="43"/>
  <c r="AH2277" i="43"/>
  <c r="AL2276" i="43"/>
  <c r="AJ2276" i="43"/>
  <c r="AI2276" i="43"/>
  <c r="AH2276" i="43"/>
  <c r="AL2275" i="43"/>
  <c r="AJ2275" i="43"/>
  <c r="AI2275" i="43"/>
  <c r="AH2275" i="43"/>
  <c r="AL2274" i="43"/>
  <c r="AJ2274" i="43"/>
  <c r="AI2274" i="43"/>
  <c r="AH2274" i="43"/>
  <c r="AL2273" i="43"/>
  <c r="AJ2273" i="43"/>
  <c r="AI2273" i="43"/>
  <c r="AH2273" i="43"/>
  <c r="AL2272" i="43"/>
  <c r="AJ2272" i="43"/>
  <c r="AI2272" i="43"/>
  <c r="AH2272" i="43"/>
  <c r="AL2271" i="43"/>
  <c r="AJ2271" i="43"/>
  <c r="AI2271" i="43"/>
  <c r="AH2271" i="43"/>
  <c r="AL2270" i="43"/>
  <c r="AJ2270" i="43"/>
  <c r="AI2270" i="43"/>
  <c r="AH2270" i="43"/>
  <c r="AL2269" i="43"/>
  <c r="AJ2269" i="43"/>
  <c r="AI2269" i="43"/>
  <c r="AH2269" i="43"/>
  <c r="AL2268" i="43"/>
  <c r="AJ2268" i="43"/>
  <c r="AI2268" i="43"/>
  <c r="AH2268" i="43"/>
  <c r="AL2267" i="43"/>
  <c r="AJ2267" i="43"/>
  <c r="AI2267" i="43"/>
  <c r="AH2267" i="43"/>
  <c r="AL2266" i="43"/>
  <c r="AJ2266" i="43"/>
  <c r="AI2266" i="43"/>
  <c r="AH2266" i="43"/>
  <c r="AL2265" i="43"/>
  <c r="AJ2265" i="43"/>
  <c r="AI2265" i="43"/>
  <c r="AH2265" i="43"/>
  <c r="AL2264" i="43"/>
  <c r="AJ2264" i="43"/>
  <c r="AI2264" i="43"/>
  <c r="AH2264" i="43"/>
  <c r="AL2263" i="43"/>
  <c r="AJ2263" i="43"/>
  <c r="AI2263" i="43"/>
  <c r="AH2263" i="43"/>
  <c r="AL2262" i="43"/>
  <c r="AJ2262" i="43"/>
  <c r="AI2262" i="43"/>
  <c r="AH2262" i="43"/>
  <c r="AL2261" i="43"/>
  <c r="AJ2261" i="43"/>
  <c r="AI2261" i="43"/>
  <c r="AH2261" i="43"/>
  <c r="AL2260" i="43"/>
  <c r="AJ2260" i="43"/>
  <c r="AI2260" i="43"/>
  <c r="AH2260" i="43"/>
  <c r="AL2259" i="43"/>
  <c r="AJ2259" i="43"/>
  <c r="AI2259" i="43"/>
  <c r="AH2259" i="43"/>
  <c r="AL2258" i="43"/>
  <c r="AJ2258" i="43"/>
  <c r="AI2258" i="43"/>
  <c r="AH2258" i="43"/>
  <c r="AL2257" i="43"/>
  <c r="AJ2257" i="43"/>
  <c r="AI2257" i="43"/>
  <c r="AH2257" i="43"/>
  <c r="AL2256" i="43"/>
  <c r="AJ2256" i="43"/>
  <c r="AI2256" i="43"/>
  <c r="AH2256" i="43"/>
  <c r="AL2255" i="43"/>
  <c r="AJ2255" i="43"/>
  <c r="AI2255" i="43"/>
  <c r="AH2255" i="43"/>
  <c r="AL2254" i="43"/>
  <c r="AJ2254" i="43"/>
  <c r="AI2254" i="43"/>
  <c r="AH2254" i="43"/>
  <c r="AL2253" i="43"/>
  <c r="AJ2253" i="43"/>
  <c r="AI2253" i="43"/>
  <c r="AH2253" i="43"/>
  <c r="AL2252" i="43"/>
  <c r="AJ2252" i="43"/>
  <c r="AI2252" i="43"/>
  <c r="AH2252" i="43"/>
  <c r="AL2251" i="43"/>
  <c r="AJ2251" i="43"/>
  <c r="AI2251" i="43"/>
  <c r="AH2251" i="43"/>
  <c r="AL2250" i="43"/>
  <c r="AJ2250" i="43"/>
  <c r="AI2250" i="43"/>
  <c r="AH2250" i="43"/>
  <c r="AL2249" i="43"/>
  <c r="AJ2249" i="43"/>
  <c r="AI2249" i="43"/>
  <c r="AH2249" i="43"/>
  <c r="AL2248" i="43"/>
  <c r="AJ2248" i="43"/>
  <c r="AI2248" i="43"/>
  <c r="AH2248" i="43"/>
  <c r="AL2247" i="43"/>
  <c r="AJ2247" i="43"/>
  <c r="AI2247" i="43"/>
  <c r="AH2247" i="43"/>
  <c r="AL2204" i="43"/>
  <c r="AJ2204" i="43"/>
  <c r="AI2204" i="43"/>
  <c r="AH2204" i="43"/>
  <c r="AL2203" i="43"/>
  <c r="AJ2203" i="43"/>
  <c r="AI2203" i="43"/>
  <c r="AH2203" i="43"/>
  <c r="AL2202" i="43"/>
  <c r="AJ2202" i="43"/>
  <c r="AI2202" i="43"/>
  <c r="AH2202" i="43"/>
  <c r="AL2201" i="43"/>
  <c r="AJ2201" i="43"/>
  <c r="AI2201" i="43"/>
  <c r="AH2201" i="43"/>
  <c r="AL2200" i="43"/>
  <c r="AJ2200" i="43"/>
  <c r="AI2200" i="43"/>
  <c r="AH2200" i="43"/>
  <c r="AL2199" i="43"/>
  <c r="AJ2199" i="43"/>
  <c r="AI2199" i="43"/>
  <c r="AH2199" i="43"/>
  <c r="AL2198" i="43"/>
  <c r="AJ2198" i="43"/>
  <c r="AI2198" i="43"/>
  <c r="AH2198" i="43"/>
  <c r="AL2197" i="43"/>
  <c r="AJ2197" i="43"/>
  <c r="AI2197" i="43"/>
  <c r="AH2197" i="43"/>
  <c r="AL2196" i="43"/>
  <c r="AJ2196" i="43"/>
  <c r="AI2196" i="43"/>
  <c r="AH2196" i="43"/>
  <c r="AL2195" i="43"/>
  <c r="AJ2195" i="43"/>
  <c r="AI2195" i="43"/>
  <c r="AH2195" i="43"/>
  <c r="AL2194" i="43"/>
  <c r="AJ2194" i="43"/>
  <c r="AI2194" i="43"/>
  <c r="AH2194" i="43"/>
  <c r="AL2193" i="43"/>
  <c r="AJ2193" i="43"/>
  <c r="AI2193" i="43"/>
  <c r="AH2193" i="43"/>
  <c r="AL2192" i="43"/>
  <c r="AJ2192" i="43"/>
  <c r="AI2192" i="43"/>
  <c r="AH2192" i="43"/>
  <c r="AL2191" i="43"/>
  <c r="AJ2191" i="43"/>
  <c r="AI2191" i="43"/>
  <c r="AH2191" i="43"/>
  <c r="AL2190" i="43"/>
  <c r="AJ2190" i="43"/>
  <c r="AI2190" i="43"/>
  <c r="AH2190" i="43"/>
  <c r="AL2189" i="43"/>
  <c r="AJ2189" i="43"/>
  <c r="AI2189" i="43"/>
  <c r="AH2189" i="43"/>
  <c r="AL2188" i="43"/>
  <c r="AJ2188" i="43"/>
  <c r="AI2188" i="43"/>
  <c r="AH2188" i="43"/>
  <c r="AL2187" i="43"/>
  <c r="AJ2187" i="43"/>
  <c r="AI2187" i="43"/>
  <c r="AH2187" i="43"/>
  <c r="AL2186" i="43"/>
  <c r="AJ2186" i="43"/>
  <c r="AI2186" i="43"/>
  <c r="AH2186" i="43"/>
  <c r="AL2185" i="43"/>
  <c r="AJ2185" i="43"/>
  <c r="AI2185" i="43"/>
  <c r="AH2185" i="43"/>
  <c r="AL2184" i="43"/>
  <c r="AJ2184" i="43"/>
  <c r="AI2184" i="43"/>
  <c r="AH2184" i="43"/>
  <c r="AL2183" i="43"/>
  <c r="AJ2183" i="43"/>
  <c r="AI2183" i="43"/>
  <c r="AH2183" i="43"/>
  <c r="AL2182" i="43"/>
  <c r="AJ2182" i="43"/>
  <c r="AI2182" i="43"/>
  <c r="AH2182" i="43"/>
  <c r="AL2181" i="43"/>
  <c r="AJ2181" i="43"/>
  <c r="AI2181" i="43"/>
  <c r="AH2181" i="43"/>
  <c r="AL2180" i="43"/>
  <c r="AJ2180" i="43"/>
  <c r="AI2180" i="43"/>
  <c r="AH2180" i="43"/>
  <c r="AL2179" i="43"/>
  <c r="AJ2179" i="43"/>
  <c r="AI2179" i="43"/>
  <c r="AH2179" i="43"/>
  <c r="AL2178" i="43"/>
  <c r="AJ2178" i="43"/>
  <c r="AI2178" i="43"/>
  <c r="AH2178" i="43"/>
  <c r="AL2177" i="43"/>
  <c r="AJ2177" i="43"/>
  <c r="AI2177" i="43"/>
  <c r="AH2177" i="43"/>
  <c r="AL2176" i="43"/>
  <c r="AJ2176" i="43"/>
  <c r="AI2176" i="43"/>
  <c r="AH2176" i="43"/>
  <c r="AL2175" i="43"/>
  <c r="AJ2175" i="43"/>
  <c r="AI2175" i="43"/>
  <c r="AH2175" i="43"/>
  <c r="AL2174" i="43"/>
  <c r="AJ2174" i="43"/>
  <c r="AI2174" i="43"/>
  <c r="AH2174" i="43"/>
  <c r="AL2173" i="43"/>
  <c r="AJ2173" i="43"/>
  <c r="AI2173" i="43"/>
  <c r="AH2173" i="43"/>
  <c r="AL2172" i="43"/>
  <c r="AJ2172" i="43"/>
  <c r="AI2172" i="43"/>
  <c r="AH2172" i="43"/>
  <c r="AL2171" i="43"/>
  <c r="AJ2171" i="43"/>
  <c r="AI2171" i="43"/>
  <c r="AH2171" i="43"/>
  <c r="AL2170" i="43"/>
  <c r="AJ2170" i="43"/>
  <c r="AI2170" i="43"/>
  <c r="AH2170" i="43"/>
  <c r="AL2169" i="43"/>
  <c r="AJ2169" i="43"/>
  <c r="AI2169" i="43"/>
  <c r="AH2169" i="43"/>
  <c r="AL2168" i="43"/>
  <c r="AJ2168" i="43"/>
  <c r="AI2168" i="43"/>
  <c r="AH2168" i="43"/>
  <c r="AL2167" i="43"/>
  <c r="AJ2167" i="43"/>
  <c r="AI2167" i="43"/>
  <c r="AH2167" i="43"/>
  <c r="AL2166" i="43"/>
  <c r="AJ2166" i="43"/>
  <c r="AI2166" i="43"/>
  <c r="AH2166" i="43"/>
  <c r="AL2165" i="43"/>
  <c r="AJ2165" i="43"/>
  <c r="AI2165" i="43"/>
  <c r="AH2165" i="43"/>
  <c r="AL2164" i="43"/>
  <c r="AJ2164" i="43"/>
  <c r="AI2164" i="43"/>
  <c r="AH2164" i="43"/>
  <c r="AL2163" i="43"/>
  <c r="AJ2163" i="43"/>
  <c r="AI2163" i="43"/>
  <c r="AH2163" i="43"/>
  <c r="AL2162" i="43"/>
  <c r="AJ2162" i="43"/>
  <c r="AI2162" i="43"/>
  <c r="AH2162" i="43"/>
  <c r="AL2161" i="43"/>
  <c r="AJ2161" i="43"/>
  <c r="AI2161" i="43"/>
  <c r="AH2161" i="43"/>
  <c r="AL2160" i="43"/>
  <c r="AJ2160" i="43"/>
  <c r="AI2160" i="43"/>
  <c r="AH2160" i="43"/>
  <c r="AL2117" i="43"/>
  <c r="AJ2117" i="43"/>
  <c r="AI2117" i="43"/>
  <c r="AH2117" i="43"/>
  <c r="AL2116" i="43"/>
  <c r="AJ2116" i="43"/>
  <c r="AI2116" i="43"/>
  <c r="AH2116" i="43"/>
  <c r="AL2115" i="43"/>
  <c r="AJ2115" i="43"/>
  <c r="AI2115" i="43"/>
  <c r="AH2115" i="43"/>
  <c r="AL2114" i="43"/>
  <c r="AJ2114" i="43"/>
  <c r="AI2114" i="43"/>
  <c r="AH2114" i="43"/>
  <c r="AL2113" i="43"/>
  <c r="AJ2113" i="43"/>
  <c r="AI2113" i="43"/>
  <c r="AH2113" i="43"/>
  <c r="AL2112" i="43"/>
  <c r="AJ2112" i="43"/>
  <c r="AI2112" i="43"/>
  <c r="AH2112" i="43"/>
  <c r="AL2111" i="43"/>
  <c r="AJ2111" i="43"/>
  <c r="AI2111" i="43"/>
  <c r="AH2111" i="43"/>
  <c r="AL2110" i="43"/>
  <c r="AJ2110" i="43"/>
  <c r="AI2110" i="43"/>
  <c r="AH2110" i="43"/>
  <c r="AL2109" i="43"/>
  <c r="AJ2109" i="43"/>
  <c r="AI2109" i="43"/>
  <c r="AH2109" i="43"/>
  <c r="AL2108" i="43"/>
  <c r="AJ2108" i="43"/>
  <c r="AI2108" i="43"/>
  <c r="AH2108" i="43"/>
  <c r="AL2107" i="43"/>
  <c r="AJ2107" i="43"/>
  <c r="AI2107" i="43"/>
  <c r="AH2107" i="43"/>
  <c r="AL2106" i="43"/>
  <c r="AJ2106" i="43"/>
  <c r="AI2106" i="43"/>
  <c r="AH2106" i="43"/>
  <c r="AL2105" i="43"/>
  <c r="AJ2105" i="43"/>
  <c r="AI2105" i="43"/>
  <c r="AH2105" i="43"/>
  <c r="AL2104" i="43"/>
  <c r="AJ2104" i="43"/>
  <c r="AI2104" i="43"/>
  <c r="AH2104" i="43"/>
  <c r="AL2103" i="43"/>
  <c r="AJ2103" i="43"/>
  <c r="AI2103" i="43"/>
  <c r="AH2103" i="43"/>
  <c r="AL2102" i="43"/>
  <c r="AJ2102" i="43"/>
  <c r="AI2102" i="43"/>
  <c r="AH2102" i="43"/>
  <c r="AL2101" i="43"/>
  <c r="AJ2101" i="43"/>
  <c r="AI2101" i="43"/>
  <c r="AH2101" i="43"/>
  <c r="AL2100" i="43"/>
  <c r="AJ2100" i="43"/>
  <c r="AI2100" i="43"/>
  <c r="AH2100" i="43"/>
  <c r="AL2099" i="43"/>
  <c r="AJ2099" i="43"/>
  <c r="AI2099" i="43"/>
  <c r="AH2099" i="43"/>
  <c r="AL2098" i="43"/>
  <c r="AJ2098" i="43"/>
  <c r="AI2098" i="43"/>
  <c r="AH2098" i="43"/>
  <c r="AL2097" i="43"/>
  <c r="AJ2097" i="43"/>
  <c r="AI2097" i="43"/>
  <c r="AH2097" i="43"/>
  <c r="AL2096" i="43"/>
  <c r="AJ2096" i="43"/>
  <c r="AI2096" i="43"/>
  <c r="AH2096" i="43"/>
  <c r="AL2095" i="43"/>
  <c r="AJ2095" i="43"/>
  <c r="AI2095" i="43"/>
  <c r="AH2095" i="43"/>
  <c r="AL2094" i="43"/>
  <c r="AJ2094" i="43"/>
  <c r="AI2094" i="43"/>
  <c r="AH2094" i="43"/>
  <c r="AL2093" i="43"/>
  <c r="AJ2093" i="43"/>
  <c r="AI2093" i="43"/>
  <c r="AH2093" i="43"/>
  <c r="AL2092" i="43"/>
  <c r="AJ2092" i="43"/>
  <c r="AI2092" i="43"/>
  <c r="AH2092" i="43"/>
  <c r="AL2091" i="43"/>
  <c r="AJ2091" i="43"/>
  <c r="AI2091" i="43"/>
  <c r="AH2091" i="43"/>
  <c r="AL2090" i="43"/>
  <c r="AJ2090" i="43"/>
  <c r="AI2090" i="43"/>
  <c r="AH2090" i="43"/>
  <c r="AL2089" i="43"/>
  <c r="AJ2089" i="43"/>
  <c r="AI2089" i="43"/>
  <c r="AH2089" i="43"/>
  <c r="AL2088" i="43"/>
  <c r="AJ2088" i="43"/>
  <c r="AI2088" i="43"/>
  <c r="AH2088" i="43"/>
  <c r="AL2087" i="43"/>
  <c r="AJ2087" i="43"/>
  <c r="AI2087" i="43"/>
  <c r="AH2087" i="43"/>
  <c r="AL2086" i="43"/>
  <c r="AJ2086" i="43"/>
  <c r="AI2086" i="43"/>
  <c r="AH2086" i="43"/>
  <c r="AL2085" i="43"/>
  <c r="AJ2085" i="43"/>
  <c r="AI2085" i="43"/>
  <c r="AH2085" i="43"/>
  <c r="AL2084" i="43"/>
  <c r="AJ2084" i="43"/>
  <c r="AI2084" i="43"/>
  <c r="AH2084" i="43"/>
  <c r="AL2083" i="43"/>
  <c r="AJ2083" i="43"/>
  <c r="AI2083" i="43"/>
  <c r="AH2083" i="43"/>
  <c r="AL2082" i="43"/>
  <c r="AJ2082" i="43"/>
  <c r="AI2082" i="43"/>
  <c r="AH2082" i="43"/>
  <c r="AL2081" i="43"/>
  <c r="AJ2081" i="43"/>
  <c r="AI2081" i="43"/>
  <c r="AH2081" i="43"/>
  <c r="AL2080" i="43"/>
  <c r="AJ2080" i="43"/>
  <c r="AI2080" i="43"/>
  <c r="AH2080" i="43"/>
  <c r="AL2079" i="43"/>
  <c r="AJ2079" i="43"/>
  <c r="AI2079" i="43"/>
  <c r="AH2079" i="43"/>
  <c r="AL2078" i="43"/>
  <c r="AJ2078" i="43"/>
  <c r="AI2078" i="43"/>
  <c r="AH2078" i="43"/>
  <c r="AL2077" i="43"/>
  <c r="AJ2077" i="43"/>
  <c r="AI2077" i="43"/>
  <c r="AH2077" i="43"/>
  <c r="AL2076" i="43"/>
  <c r="AJ2076" i="43"/>
  <c r="AI2076" i="43"/>
  <c r="AH2076" i="43"/>
  <c r="AL2075" i="43"/>
  <c r="AJ2075" i="43"/>
  <c r="AI2075" i="43"/>
  <c r="AH2075" i="43"/>
  <c r="AL2074" i="43"/>
  <c r="AJ2074" i="43"/>
  <c r="AI2074" i="43"/>
  <c r="AH2074" i="43"/>
  <c r="AL2073" i="43"/>
  <c r="AJ2073" i="43"/>
  <c r="AI2073" i="43"/>
  <c r="AH2073" i="43"/>
  <c r="AL2030" i="43"/>
  <c r="AJ2030" i="43"/>
  <c r="AI2030" i="43"/>
  <c r="AH2030" i="43"/>
  <c r="AL2029" i="43"/>
  <c r="AJ2029" i="43"/>
  <c r="AI2029" i="43"/>
  <c r="AH2029" i="43"/>
  <c r="AL2028" i="43"/>
  <c r="AJ2028" i="43"/>
  <c r="AI2028" i="43"/>
  <c r="AH2028" i="43"/>
  <c r="AL2027" i="43"/>
  <c r="AJ2027" i="43"/>
  <c r="AI2027" i="43"/>
  <c r="AH2027" i="43"/>
  <c r="AL2026" i="43"/>
  <c r="AJ2026" i="43"/>
  <c r="AI2026" i="43"/>
  <c r="AH2026" i="43"/>
  <c r="AL2025" i="43"/>
  <c r="AJ2025" i="43"/>
  <c r="AI2025" i="43"/>
  <c r="AH2025" i="43"/>
  <c r="AL2024" i="43"/>
  <c r="AJ2024" i="43"/>
  <c r="AI2024" i="43"/>
  <c r="AH2024" i="43"/>
  <c r="AL2023" i="43"/>
  <c r="AJ2023" i="43"/>
  <c r="AI2023" i="43"/>
  <c r="AH2023" i="43"/>
  <c r="AL2022" i="43"/>
  <c r="AJ2022" i="43"/>
  <c r="AI2022" i="43"/>
  <c r="AH2022" i="43"/>
  <c r="AL2021" i="43"/>
  <c r="AJ2021" i="43"/>
  <c r="AI2021" i="43"/>
  <c r="AH2021" i="43"/>
  <c r="AL2020" i="43"/>
  <c r="AJ2020" i="43"/>
  <c r="AI2020" i="43"/>
  <c r="AH2020" i="43"/>
  <c r="AL2019" i="43"/>
  <c r="AJ2019" i="43"/>
  <c r="AI2019" i="43"/>
  <c r="AH2019" i="43"/>
  <c r="AL2018" i="43"/>
  <c r="AJ2018" i="43"/>
  <c r="AI2018" i="43"/>
  <c r="AH2018" i="43"/>
  <c r="AL2017" i="43"/>
  <c r="AJ2017" i="43"/>
  <c r="AI2017" i="43"/>
  <c r="AH2017" i="43"/>
  <c r="AL2016" i="43"/>
  <c r="AJ2016" i="43"/>
  <c r="AI2016" i="43"/>
  <c r="AH2016" i="43"/>
  <c r="AL2015" i="43"/>
  <c r="AJ2015" i="43"/>
  <c r="AI2015" i="43"/>
  <c r="AH2015" i="43"/>
  <c r="AL2014" i="43"/>
  <c r="AJ2014" i="43"/>
  <c r="AI2014" i="43"/>
  <c r="AH2014" i="43"/>
  <c r="AL2013" i="43"/>
  <c r="AJ2013" i="43"/>
  <c r="AI2013" i="43"/>
  <c r="AH2013" i="43"/>
  <c r="AL2012" i="43"/>
  <c r="AJ2012" i="43"/>
  <c r="AI2012" i="43"/>
  <c r="AH2012" i="43"/>
  <c r="AL2011" i="43"/>
  <c r="AJ2011" i="43"/>
  <c r="AI2011" i="43"/>
  <c r="AH2011" i="43"/>
  <c r="AL2010" i="43"/>
  <c r="AJ2010" i="43"/>
  <c r="AI2010" i="43"/>
  <c r="AH2010" i="43"/>
  <c r="AL2009" i="43"/>
  <c r="AJ2009" i="43"/>
  <c r="AI2009" i="43"/>
  <c r="AH2009" i="43"/>
  <c r="AL2008" i="43"/>
  <c r="AJ2008" i="43"/>
  <c r="AI2008" i="43"/>
  <c r="AH2008" i="43"/>
  <c r="AL2007" i="43"/>
  <c r="AJ2007" i="43"/>
  <c r="AI2007" i="43"/>
  <c r="AH2007" i="43"/>
  <c r="AL2006" i="43"/>
  <c r="AJ2006" i="43"/>
  <c r="AI2006" i="43"/>
  <c r="AH2006" i="43"/>
  <c r="AL2005" i="43"/>
  <c r="AJ2005" i="43"/>
  <c r="AI2005" i="43"/>
  <c r="AH2005" i="43"/>
  <c r="AL2004" i="43"/>
  <c r="AJ2004" i="43"/>
  <c r="AI2004" i="43"/>
  <c r="AH2004" i="43"/>
  <c r="AL2003" i="43"/>
  <c r="AJ2003" i="43"/>
  <c r="AI2003" i="43"/>
  <c r="AH2003" i="43"/>
  <c r="AL2002" i="43"/>
  <c r="AJ2002" i="43"/>
  <c r="AI2002" i="43"/>
  <c r="AH2002" i="43"/>
  <c r="AL2001" i="43"/>
  <c r="AJ2001" i="43"/>
  <c r="AI2001" i="43"/>
  <c r="AH2001" i="43"/>
  <c r="AL2000" i="43"/>
  <c r="AJ2000" i="43"/>
  <c r="AI2000" i="43"/>
  <c r="AH2000" i="43"/>
  <c r="AL1999" i="43"/>
  <c r="AJ1999" i="43"/>
  <c r="AI1999" i="43"/>
  <c r="AH1999" i="43"/>
  <c r="AL1998" i="43"/>
  <c r="AJ1998" i="43"/>
  <c r="AI1998" i="43"/>
  <c r="AH1998" i="43"/>
  <c r="AL1997" i="43"/>
  <c r="AJ1997" i="43"/>
  <c r="AI1997" i="43"/>
  <c r="AH1997" i="43"/>
  <c r="AL1996" i="43"/>
  <c r="AJ1996" i="43"/>
  <c r="AI1996" i="43"/>
  <c r="AH1996" i="43"/>
  <c r="AL1995" i="43"/>
  <c r="AJ1995" i="43"/>
  <c r="AI1995" i="43"/>
  <c r="AH1995" i="43"/>
  <c r="AL1994" i="43"/>
  <c r="AJ1994" i="43"/>
  <c r="AI1994" i="43"/>
  <c r="AH1994" i="43"/>
  <c r="AL1993" i="43"/>
  <c r="AJ1993" i="43"/>
  <c r="AI1993" i="43"/>
  <c r="AH1993" i="43"/>
  <c r="AL1992" i="43"/>
  <c r="AJ1992" i="43"/>
  <c r="AI1992" i="43"/>
  <c r="AH1992" i="43"/>
  <c r="AL1991" i="43"/>
  <c r="AJ1991" i="43"/>
  <c r="AI1991" i="43"/>
  <c r="AH1991" i="43"/>
  <c r="AL1990" i="43"/>
  <c r="AJ1990" i="43"/>
  <c r="AI1990" i="43"/>
  <c r="AH1990" i="43"/>
  <c r="AL1989" i="43"/>
  <c r="AJ1989" i="43"/>
  <c r="AI1989" i="43"/>
  <c r="AH1989" i="43"/>
  <c r="AL1988" i="43"/>
  <c r="AJ1988" i="43"/>
  <c r="AI1988" i="43"/>
  <c r="AH1988" i="43"/>
  <c r="AL1987" i="43"/>
  <c r="AJ1987" i="43"/>
  <c r="AI1987" i="43"/>
  <c r="AH1987" i="43"/>
  <c r="AL1986" i="43"/>
  <c r="AJ1986" i="43"/>
  <c r="AJ2031" i="43" s="1"/>
  <c r="AI1986" i="43"/>
  <c r="AH1986" i="43"/>
  <c r="AL1943" i="43"/>
  <c r="AJ1943" i="43"/>
  <c r="AI1943" i="43"/>
  <c r="AH1943" i="43"/>
  <c r="AL1942" i="43"/>
  <c r="AJ1942" i="43"/>
  <c r="AI1942" i="43"/>
  <c r="AH1942" i="43"/>
  <c r="AL1941" i="43"/>
  <c r="AJ1941" i="43"/>
  <c r="AI1941" i="43"/>
  <c r="AH1941" i="43"/>
  <c r="AL1940" i="43"/>
  <c r="AJ1940" i="43"/>
  <c r="AI1940" i="43"/>
  <c r="AH1940" i="43"/>
  <c r="AL1939" i="43"/>
  <c r="AJ1939" i="43"/>
  <c r="AI1939" i="43"/>
  <c r="AH1939" i="43"/>
  <c r="AL1938" i="43"/>
  <c r="AJ1938" i="43"/>
  <c r="AI1938" i="43"/>
  <c r="AH1938" i="43"/>
  <c r="AL1937" i="43"/>
  <c r="AJ1937" i="43"/>
  <c r="AI1937" i="43"/>
  <c r="AH1937" i="43"/>
  <c r="AL1936" i="43"/>
  <c r="AJ1936" i="43"/>
  <c r="AI1936" i="43"/>
  <c r="AH1936" i="43"/>
  <c r="AL1935" i="43"/>
  <c r="AJ1935" i="43"/>
  <c r="AI1935" i="43"/>
  <c r="AH1935" i="43"/>
  <c r="AL1934" i="43"/>
  <c r="AJ1934" i="43"/>
  <c r="AI1934" i="43"/>
  <c r="AH1934" i="43"/>
  <c r="AL1933" i="43"/>
  <c r="AJ1933" i="43"/>
  <c r="AI1933" i="43"/>
  <c r="AH1933" i="43"/>
  <c r="AL1932" i="43"/>
  <c r="AJ1932" i="43"/>
  <c r="AI1932" i="43"/>
  <c r="AH1932" i="43"/>
  <c r="AL1931" i="43"/>
  <c r="AJ1931" i="43"/>
  <c r="AI1931" i="43"/>
  <c r="AH1931" i="43"/>
  <c r="AL1930" i="43"/>
  <c r="AJ1930" i="43"/>
  <c r="AI1930" i="43"/>
  <c r="AH1930" i="43"/>
  <c r="AL1929" i="43"/>
  <c r="AJ1929" i="43"/>
  <c r="AI1929" i="43"/>
  <c r="AH1929" i="43"/>
  <c r="AL1928" i="43"/>
  <c r="AJ1928" i="43"/>
  <c r="AI1928" i="43"/>
  <c r="AH1928" i="43"/>
  <c r="AL1927" i="43"/>
  <c r="AJ1927" i="43"/>
  <c r="AI1927" i="43"/>
  <c r="AH1927" i="43"/>
  <c r="AL1926" i="43"/>
  <c r="AJ1926" i="43"/>
  <c r="AI1926" i="43"/>
  <c r="AH1926" i="43"/>
  <c r="AL1925" i="43"/>
  <c r="AJ1925" i="43"/>
  <c r="AI1925" i="43"/>
  <c r="AH1925" i="43"/>
  <c r="AL1924" i="43"/>
  <c r="AJ1924" i="43"/>
  <c r="AI1924" i="43"/>
  <c r="AH1924" i="43"/>
  <c r="AL1923" i="43"/>
  <c r="AJ1923" i="43"/>
  <c r="AI1923" i="43"/>
  <c r="AH1923" i="43"/>
  <c r="AL1922" i="43"/>
  <c r="AJ1922" i="43"/>
  <c r="AI1922" i="43"/>
  <c r="AH1922" i="43"/>
  <c r="AL1921" i="43"/>
  <c r="AJ1921" i="43"/>
  <c r="AI1921" i="43"/>
  <c r="AH1921" i="43"/>
  <c r="AL1920" i="43"/>
  <c r="AJ1920" i="43"/>
  <c r="AI1920" i="43"/>
  <c r="AH1920" i="43"/>
  <c r="AL1919" i="43"/>
  <c r="AJ1919" i="43"/>
  <c r="AI1919" i="43"/>
  <c r="AH1919" i="43"/>
  <c r="AL1918" i="43"/>
  <c r="AJ1918" i="43"/>
  <c r="AI1918" i="43"/>
  <c r="AH1918" i="43"/>
  <c r="AL1917" i="43"/>
  <c r="AJ1917" i="43"/>
  <c r="AI1917" i="43"/>
  <c r="AH1917" i="43"/>
  <c r="AL1916" i="43"/>
  <c r="AJ1916" i="43"/>
  <c r="AI1916" i="43"/>
  <c r="AH1916" i="43"/>
  <c r="AL1915" i="43"/>
  <c r="AJ1915" i="43"/>
  <c r="AI1915" i="43"/>
  <c r="AH1915" i="43"/>
  <c r="AL1914" i="43"/>
  <c r="AJ1914" i="43"/>
  <c r="AI1914" i="43"/>
  <c r="AH1914" i="43"/>
  <c r="AL1913" i="43"/>
  <c r="AJ1913" i="43"/>
  <c r="AI1913" i="43"/>
  <c r="AH1913" i="43"/>
  <c r="AL1912" i="43"/>
  <c r="AJ1912" i="43"/>
  <c r="AI1912" i="43"/>
  <c r="AH1912" i="43"/>
  <c r="AL1911" i="43"/>
  <c r="AJ1911" i="43"/>
  <c r="AI1911" i="43"/>
  <c r="AH1911" i="43"/>
  <c r="AL1910" i="43"/>
  <c r="AJ1910" i="43"/>
  <c r="AI1910" i="43"/>
  <c r="AH1910" i="43"/>
  <c r="AL1909" i="43"/>
  <c r="AJ1909" i="43"/>
  <c r="AI1909" i="43"/>
  <c r="AH1909" i="43"/>
  <c r="AL1908" i="43"/>
  <c r="AJ1908" i="43"/>
  <c r="AI1908" i="43"/>
  <c r="AH1908" i="43"/>
  <c r="AL1907" i="43"/>
  <c r="AJ1907" i="43"/>
  <c r="AI1907" i="43"/>
  <c r="AH1907" i="43"/>
  <c r="AL1906" i="43"/>
  <c r="AJ1906" i="43"/>
  <c r="AI1906" i="43"/>
  <c r="AH1906" i="43"/>
  <c r="AL1905" i="43"/>
  <c r="AJ1905" i="43"/>
  <c r="AI1905" i="43"/>
  <c r="AH1905" i="43"/>
  <c r="AL1904" i="43"/>
  <c r="AJ1904" i="43"/>
  <c r="AI1904" i="43"/>
  <c r="AH1904" i="43"/>
  <c r="AL1903" i="43"/>
  <c r="AJ1903" i="43"/>
  <c r="AI1903" i="43"/>
  <c r="AH1903" i="43"/>
  <c r="AL1902" i="43"/>
  <c r="AJ1902" i="43"/>
  <c r="AI1902" i="43"/>
  <c r="AH1902" i="43"/>
  <c r="AL1901" i="43"/>
  <c r="AJ1901" i="43"/>
  <c r="AI1901" i="43"/>
  <c r="AH1901" i="43"/>
  <c r="AL1900" i="43"/>
  <c r="AJ1900" i="43"/>
  <c r="AI1900" i="43"/>
  <c r="AH1900" i="43"/>
  <c r="AL1899" i="43"/>
  <c r="AJ1899" i="43"/>
  <c r="AJ1944" i="43" s="1"/>
  <c r="AI1899" i="43"/>
  <c r="AH1899" i="43"/>
  <c r="AL1856" i="43"/>
  <c r="AJ1856" i="43"/>
  <c r="AI1856" i="43"/>
  <c r="AH1856" i="43"/>
  <c r="AL1855" i="43"/>
  <c r="AJ1855" i="43"/>
  <c r="AI1855" i="43"/>
  <c r="AH1855" i="43"/>
  <c r="AL1854" i="43"/>
  <c r="AJ1854" i="43"/>
  <c r="AI1854" i="43"/>
  <c r="AH1854" i="43"/>
  <c r="AL1853" i="43"/>
  <c r="AJ1853" i="43"/>
  <c r="AI1853" i="43"/>
  <c r="AH1853" i="43"/>
  <c r="AL1852" i="43"/>
  <c r="AJ1852" i="43"/>
  <c r="AI1852" i="43"/>
  <c r="AH1852" i="43"/>
  <c r="AL1851" i="43"/>
  <c r="AJ1851" i="43"/>
  <c r="AI1851" i="43"/>
  <c r="AH1851" i="43"/>
  <c r="AL1850" i="43"/>
  <c r="AJ1850" i="43"/>
  <c r="AI1850" i="43"/>
  <c r="AH1850" i="43"/>
  <c r="AL1849" i="43"/>
  <c r="AJ1849" i="43"/>
  <c r="AI1849" i="43"/>
  <c r="AH1849" i="43"/>
  <c r="AL1848" i="43"/>
  <c r="AJ1848" i="43"/>
  <c r="AI1848" i="43"/>
  <c r="AH1848" i="43"/>
  <c r="AL1847" i="43"/>
  <c r="AJ1847" i="43"/>
  <c r="AI1847" i="43"/>
  <c r="AH1847" i="43"/>
  <c r="AL1846" i="43"/>
  <c r="AJ1846" i="43"/>
  <c r="AI1846" i="43"/>
  <c r="AH1846" i="43"/>
  <c r="AL1845" i="43"/>
  <c r="AJ1845" i="43"/>
  <c r="AI1845" i="43"/>
  <c r="AH1845" i="43"/>
  <c r="AL1844" i="43"/>
  <c r="AJ1844" i="43"/>
  <c r="AI1844" i="43"/>
  <c r="AH1844" i="43"/>
  <c r="AL1843" i="43"/>
  <c r="AJ1843" i="43"/>
  <c r="AI1843" i="43"/>
  <c r="AH1843" i="43"/>
  <c r="AL1842" i="43"/>
  <c r="AJ1842" i="43"/>
  <c r="AI1842" i="43"/>
  <c r="AH1842" i="43"/>
  <c r="AL1841" i="43"/>
  <c r="AJ1841" i="43"/>
  <c r="AI1841" i="43"/>
  <c r="AH1841" i="43"/>
  <c r="AL1840" i="43"/>
  <c r="AJ1840" i="43"/>
  <c r="AI1840" i="43"/>
  <c r="AH1840" i="43"/>
  <c r="AL1839" i="43"/>
  <c r="AJ1839" i="43"/>
  <c r="AI1839" i="43"/>
  <c r="AH1839" i="43"/>
  <c r="AL1838" i="43"/>
  <c r="AJ1838" i="43"/>
  <c r="AI1838" i="43"/>
  <c r="AH1838" i="43"/>
  <c r="AL1837" i="43"/>
  <c r="AJ1837" i="43"/>
  <c r="AI1837" i="43"/>
  <c r="AH1837" i="43"/>
  <c r="AL1836" i="43"/>
  <c r="AJ1836" i="43"/>
  <c r="AI1836" i="43"/>
  <c r="AH1836" i="43"/>
  <c r="AL1835" i="43"/>
  <c r="AJ1835" i="43"/>
  <c r="AI1835" i="43"/>
  <c r="AH1835" i="43"/>
  <c r="AL1834" i="43"/>
  <c r="AJ1834" i="43"/>
  <c r="AI1834" i="43"/>
  <c r="AH1834" i="43"/>
  <c r="AL1833" i="43"/>
  <c r="AJ1833" i="43"/>
  <c r="AI1833" i="43"/>
  <c r="AH1833" i="43"/>
  <c r="AL1832" i="43"/>
  <c r="AJ1832" i="43"/>
  <c r="AI1832" i="43"/>
  <c r="AH1832" i="43"/>
  <c r="AL1831" i="43"/>
  <c r="AJ1831" i="43"/>
  <c r="AI1831" i="43"/>
  <c r="AH1831" i="43"/>
  <c r="AL1830" i="43"/>
  <c r="AJ1830" i="43"/>
  <c r="AI1830" i="43"/>
  <c r="AH1830" i="43"/>
  <c r="AL1829" i="43"/>
  <c r="AJ1829" i="43"/>
  <c r="AI1829" i="43"/>
  <c r="AH1829" i="43"/>
  <c r="AL1828" i="43"/>
  <c r="AJ1828" i="43"/>
  <c r="AI1828" i="43"/>
  <c r="AH1828" i="43"/>
  <c r="AL1827" i="43"/>
  <c r="AJ1827" i="43"/>
  <c r="AI1827" i="43"/>
  <c r="AH1827" i="43"/>
  <c r="AL1826" i="43"/>
  <c r="AJ1826" i="43"/>
  <c r="AI1826" i="43"/>
  <c r="AH1826" i="43"/>
  <c r="AL1825" i="43"/>
  <c r="AJ1825" i="43"/>
  <c r="AI1825" i="43"/>
  <c r="AH1825" i="43"/>
  <c r="AL1824" i="43"/>
  <c r="AJ1824" i="43"/>
  <c r="AI1824" i="43"/>
  <c r="AH1824" i="43"/>
  <c r="AL1823" i="43"/>
  <c r="AJ1823" i="43"/>
  <c r="AI1823" i="43"/>
  <c r="AH1823" i="43"/>
  <c r="AL1822" i="43"/>
  <c r="AJ1822" i="43"/>
  <c r="AI1822" i="43"/>
  <c r="AH1822" i="43"/>
  <c r="AL1821" i="43"/>
  <c r="AJ1821" i="43"/>
  <c r="AI1821" i="43"/>
  <c r="AH1821" i="43"/>
  <c r="AL1820" i="43"/>
  <c r="AJ1820" i="43"/>
  <c r="AI1820" i="43"/>
  <c r="AH1820" i="43"/>
  <c r="AL1819" i="43"/>
  <c r="AJ1819" i="43"/>
  <c r="AI1819" i="43"/>
  <c r="AH1819" i="43"/>
  <c r="AL1818" i="43"/>
  <c r="AJ1818" i="43"/>
  <c r="AI1818" i="43"/>
  <c r="AH1818" i="43"/>
  <c r="AL1817" i="43"/>
  <c r="AJ1817" i="43"/>
  <c r="AI1817" i="43"/>
  <c r="AH1817" i="43"/>
  <c r="AL1816" i="43"/>
  <c r="AJ1816" i="43"/>
  <c r="AI1816" i="43"/>
  <c r="AH1816" i="43"/>
  <c r="AL1815" i="43"/>
  <c r="AJ1815" i="43"/>
  <c r="AI1815" i="43"/>
  <c r="AH1815" i="43"/>
  <c r="AL1814" i="43"/>
  <c r="AJ1814" i="43"/>
  <c r="AI1814" i="43"/>
  <c r="AH1814" i="43"/>
  <c r="AL1813" i="43"/>
  <c r="AJ1813" i="43"/>
  <c r="AI1813" i="43"/>
  <c r="AH1813" i="43"/>
  <c r="AL1812" i="43"/>
  <c r="AL1857" i="43" s="1"/>
  <c r="AJ1812" i="43"/>
  <c r="AJ1857" i="43" s="1"/>
  <c r="AI1812" i="43"/>
  <c r="AI1858" i="43" s="1"/>
  <c r="AH1812" i="43"/>
  <c r="AL1769" i="43"/>
  <c r="AJ1769" i="43"/>
  <c r="AI1769" i="43"/>
  <c r="AH1769" i="43"/>
  <c r="AL1768" i="43"/>
  <c r="AJ1768" i="43"/>
  <c r="AI1768" i="43"/>
  <c r="AH1768" i="43"/>
  <c r="AL1767" i="43"/>
  <c r="AJ1767" i="43"/>
  <c r="AI1767" i="43"/>
  <c r="AH1767" i="43"/>
  <c r="AL1766" i="43"/>
  <c r="AJ1766" i="43"/>
  <c r="AI1766" i="43"/>
  <c r="AH1766" i="43"/>
  <c r="AL1765" i="43"/>
  <c r="AJ1765" i="43"/>
  <c r="AI1765" i="43"/>
  <c r="AH1765" i="43"/>
  <c r="AL1764" i="43"/>
  <c r="AJ1764" i="43"/>
  <c r="AI1764" i="43"/>
  <c r="AH1764" i="43"/>
  <c r="AL1763" i="43"/>
  <c r="AJ1763" i="43"/>
  <c r="AI1763" i="43"/>
  <c r="AH1763" i="43"/>
  <c r="AL1762" i="43"/>
  <c r="AJ1762" i="43"/>
  <c r="AI1762" i="43"/>
  <c r="AH1762" i="43"/>
  <c r="AL1761" i="43"/>
  <c r="AJ1761" i="43"/>
  <c r="AI1761" i="43"/>
  <c r="AH1761" i="43"/>
  <c r="AL1760" i="43"/>
  <c r="AJ1760" i="43"/>
  <c r="AI1760" i="43"/>
  <c r="AH1760" i="43"/>
  <c r="AL1759" i="43"/>
  <c r="AJ1759" i="43"/>
  <c r="AI1759" i="43"/>
  <c r="AH1759" i="43"/>
  <c r="AL1758" i="43"/>
  <c r="AJ1758" i="43"/>
  <c r="AI1758" i="43"/>
  <c r="AH1758" i="43"/>
  <c r="AL1757" i="43"/>
  <c r="AJ1757" i="43"/>
  <c r="AI1757" i="43"/>
  <c r="AH1757" i="43"/>
  <c r="AL1756" i="43"/>
  <c r="AJ1756" i="43"/>
  <c r="AI1756" i="43"/>
  <c r="AH1756" i="43"/>
  <c r="AL1755" i="43"/>
  <c r="AJ1755" i="43"/>
  <c r="AI1755" i="43"/>
  <c r="AH1755" i="43"/>
  <c r="AL1754" i="43"/>
  <c r="AJ1754" i="43"/>
  <c r="AI1754" i="43"/>
  <c r="AH1754" i="43"/>
  <c r="AL1753" i="43"/>
  <c r="AJ1753" i="43"/>
  <c r="AI1753" i="43"/>
  <c r="AH1753" i="43"/>
  <c r="AL1752" i="43"/>
  <c r="AJ1752" i="43"/>
  <c r="AI1752" i="43"/>
  <c r="AH1752" i="43"/>
  <c r="AL1751" i="43"/>
  <c r="AJ1751" i="43"/>
  <c r="AI1751" i="43"/>
  <c r="AH1751" i="43"/>
  <c r="AL1750" i="43"/>
  <c r="AJ1750" i="43"/>
  <c r="AI1750" i="43"/>
  <c r="AH1750" i="43"/>
  <c r="AL1749" i="43"/>
  <c r="AJ1749" i="43"/>
  <c r="AI1749" i="43"/>
  <c r="AH1749" i="43"/>
  <c r="AL1748" i="43"/>
  <c r="AJ1748" i="43"/>
  <c r="AI1748" i="43"/>
  <c r="AH1748" i="43"/>
  <c r="AL1747" i="43"/>
  <c r="AJ1747" i="43"/>
  <c r="AI1747" i="43"/>
  <c r="AH1747" i="43"/>
  <c r="AL1746" i="43"/>
  <c r="AJ1746" i="43"/>
  <c r="AI1746" i="43"/>
  <c r="AH1746" i="43"/>
  <c r="AL1745" i="43"/>
  <c r="AJ1745" i="43"/>
  <c r="AI1745" i="43"/>
  <c r="AH1745" i="43"/>
  <c r="AL1744" i="43"/>
  <c r="AJ1744" i="43"/>
  <c r="AI1744" i="43"/>
  <c r="AH1744" i="43"/>
  <c r="AL1743" i="43"/>
  <c r="AJ1743" i="43"/>
  <c r="AI1743" i="43"/>
  <c r="AH1743" i="43"/>
  <c r="AL1742" i="43"/>
  <c r="AJ1742" i="43"/>
  <c r="AI1742" i="43"/>
  <c r="AH1742" i="43"/>
  <c r="AL1741" i="43"/>
  <c r="AJ1741" i="43"/>
  <c r="AI1741" i="43"/>
  <c r="AH1741" i="43"/>
  <c r="AL1740" i="43"/>
  <c r="AJ1740" i="43"/>
  <c r="AI1740" i="43"/>
  <c r="AH1740" i="43"/>
  <c r="AL1739" i="43"/>
  <c r="AJ1739" i="43"/>
  <c r="AI1739" i="43"/>
  <c r="AH1739" i="43"/>
  <c r="AL1738" i="43"/>
  <c r="AJ1738" i="43"/>
  <c r="AI1738" i="43"/>
  <c r="AH1738" i="43"/>
  <c r="AL1737" i="43"/>
  <c r="AJ1737" i="43"/>
  <c r="AI1737" i="43"/>
  <c r="AH1737" i="43"/>
  <c r="AL1735" i="43"/>
  <c r="AJ1735" i="43"/>
  <c r="AI1735" i="43"/>
  <c r="AH1735" i="43"/>
  <c r="AL1734" i="43"/>
  <c r="AJ1734" i="43"/>
  <c r="AI1734" i="43"/>
  <c r="AH1734" i="43"/>
  <c r="AL1733" i="43"/>
  <c r="AJ1733" i="43"/>
  <c r="AI1733" i="43"/>
  <c r="AH1733" i="43"/>
  <c r="AL1732" i="43"/>
  <c r="AJ1732" i="43"/>
  <c r="AI1732" i="43"/>
  <c r="AH1732" i="43"/>
  <c r="AL1731" i="43"/>
  <c r="AJ1731" i="43"/>
  <c r="AI1731" i="43"/>
  <c r="AH1731" i="43"/>
  <c r="AL1730" i="43"/>
  <c r="AJ1730" i="43"/>
  <c r="AI1730" i="43"/>
  <c r="AH1730" i="43"/>
  <c r="AL1729" i="43"/>
  <c r="AJ1729" i="43"/>
  <c r="AI1729" i="43"/>
  <c r="AH1729" i="43"/>
  <c r="AL1728" i="43"/>
  <c r="AJ1728" i="43"/>
  <c r="AI1728" i="43"/>
  <c r="AH1728" i="43"/>
  <c r="AL1727" i="43"/>
  <c r="AJ1727" i="43"/>
  <c r="AI1727" i="43"/>
  <c r="AH1727" i="43"/>
  <c r="AL1726" i="43"/>
  <c r="AJ1726" i="43"/>
  <c r="AI1726" i="43"/>
  <c r="AH1726" i="43"/>
  <c r="AL1725" i="43"/>
  <c r="AJ1725" i="43"/>
  <c r="AI1725" i="43"/>
  <c r="AH1725" i="43"/>
  <c r="AL1682" i="43"/>
  <c r="AJ1682" i="43"/>
  <c r="AI1682" i="43"/>
  <c r="AH1682" i="43"/>
  <c r="AL1681" i="43"/>
  <c r="AJ1681" i="43"/>
  <c r="AI1681" i="43"/>
  <c r="AH1681" i="43"/>
  <c r="AL1680" i="43"/>
  <c r="AJ1680" i="43"/>
  <c r="AI1680" i="43"/>
  <c r="AH1680" i="43"/>
  <c r="AL1679" i="43"/>
  <c r="AJ1679" i="43"/>
  <c r="AI1679" i="43"/>
  <c r="AH1679" i="43"/>
  <c r="AL1678" i="43"/>
  <c r="AJ1678" i="43"/>
  <c r="AI1678" i="43"/>
  <c r="AH1678" i="43"/>
  <c r="AL1677" i="43"/>
  <c r="AJ1677" i="43"/>
  <c r="AI1677" i="43"/>
  <c r="AH1677" i="43"/>
  <c r="AL1676" i="43"/>
  <c r="AJ1676" i="43"/>
  <c r="AI1676" i="43"/>
  <c r="AH1676" i="43"/>
  <c r="AL1675" i="43"/>
  <c r="AJ1675" i="43"/>
  <c r="AI1675" i="43"/>
  <c r="AH1675" i="43"/>
  <c r="AL1674" i="43"/>
  <c r="AJ1674" i="43"/>
  <c r="AI1674" i="43"/>
  <c r="AH1674" i="43"/>
  <c r="AL1673" i="43"/>
  <c r="AJ1673" i="43"/>
  <c r="AI1673" i="43"/>
  <c r="AH1673" i="43"/>
  <c r="AL1672" i="43"/>
  <c r="AJ1672" i="43"/>
  <c r="AI1672" i="43"/>
  <c r="AH1672" i="43"/>
  <c r="AL1671" i="43"/>
  <c r="AJ1671" i="43"/>
  <c r="AI1671" i="43"/>
  <c r="AH1671" i="43"/>
  <c r="AL1670" i="43"/>
  <c r="AJ1670" i="43"/>
  <c r="AI1670" i="43"/>
  <c r="AH1670" i="43"/>
  <c r="AL1669" i="43"/>
  <c r="AJ1669" i="43"/>
  <c r="AI1669" i="43"/>
  <c r="AH1669" i="43"/>
  <c r="AL1668" i="43"/>
  <c r="AJ1668" i="43"/>
  <c r="AI1668" i="43"/>
  <c r="AH1668" i="43"/>
  <c r="AL1667" i="43"/>
  <c r="AJ1667" i="43"/>
  <c r="AI1667" i="43"/>
  <c r="AH1667" i="43"/>
  <c r="AL1666" i="43"/>
  <c r="AJ1666" i="43"/>
  <c r="AI1666" i="43"/>
  <c r="AH1666" i="43"/>
  <c r="AL1665" i="43"/>
  <c r="AJ1665" i="43"/>
  <c r="AI1665" i="43"/>
  <c r="AH1665" i="43"/>
  <c r="AL1664" i="43"/>
  <c r="AJ1664" i="43"/>
  <c r="AI1664" i="43"/>
  <c r="AH1664" i="43"/>
  <c r="AL1663" i="43"/>
  <c r="AJ1663" i="43"/>
  <c r="AI1663" i="43"/>
  <c r="AH1663" i="43"/>
  <c r="AL1662" i="43"/>
  <c r="AJ1662" i="43"/>
  <c r="AI1662" i="43"/>
  <c r="AH1662" i="43"/>
  <c r="AL1661" i="43"/>
  <c r="AJ1661" i="43"/>
  <c r="AI1661" i="43"/>
  <c r="AH1661" i="43"/>
  <c r="AL1660" i="43"/>
  <c r="AJ1660" i="43"/>
  <c r="AI1660" i="43"/>
  <c r="AH1660" i="43"/>
  <c r="AL1659" i="43"/>
  <c r="AJ1659" i="43"/>
  <c r="AI1659" i="43"/>
  <c r="AH1659" i="43"/>
  <c r="AL1658" i="43"/>
  <c r="AJ1658" i="43"/>
  <c r="AI1658" i="43"/>
  <c r="AH1658" i="43"/>
  <c r="AL1657" i="43"/>
  <c r="AJ1657" i="43"/>
  <c r="AI1657" i="43"/>
  <c r="AH1657" i="43"/>
  <c r="AL1656" i="43"/>
  <c r="AJ1656" i="43"/>
  <c r="AI1656" i="43"/>
  <c r="AH1656" i="43"/>
  <c r="AL1655" i="43"/>
  <c r="AJ1655" i="43"/>
  <c r="AI1655" i="43"/>
  <c r="AH1655" i="43"/>
  <c r="AL1654" i="43"/>
  <c r="AJ1654" i="43"/>
  <c r="AI1654" i="43"/>
  <c r="AH1654" i="43"/>
  <c r="AL1653" i="43"/>
  <c r="AJ1653" i="43"/>
  <c r="AI1653" i="43"/>
  <c r="AH1653" i="43"/>
  <c r="AL1652" i="43"/>
  <c r="AJ1652" i="43"/>
  <c r="AI1652" i="43"/>
  <c r="AH1652" i="43"/>
  <c r="AL1651" i="43"/>
  <c r="AJ1651" i="43"/>
  <c r="AI1651" i="43"/>
  <c r="AH1651" i="43"/>
  <c r="AL1650" i="43"/>
  <c r="AJ1650" i="43"/>
  <c r="AI1650" i="43"/>
  <c r="AH1650" i="43"/>
  <c r="AL1649" i="43"/>
  <c r="AJ1649" i="43"/>
  <c r="AI1649" i="43"/>
  <c r="AH1649" i="43"/>
  <c r="AL1648" i="43"/>
  <c r="AJ1648" i="43"/>
  <c r="AI1648" i="43"/>
  <c r="AH1648" i="43"/>
  <c r="AL1647" i="43"/>
  <c r="AJ1647" i="43"/>
  <c r="AI1647" i="43"/>
  <c r="AH1647" i="43"/>
  <c r="AL1646" i="43"/>
  <c r="AJ1646" i="43"/>
  <c r="AI1646" i="43"/>
  <c r="AH1646" i="43"/>
  <c r="AL1645" i="43"/>
  <c r="AJ1645" i="43"/>
  <c r="AI1645" i="43"/>
  <c r="AH1645" i="43"/>
  <c r="AL1644" i="43"/>
  <c r="AJ1644" i="43"/>
  <c r="AI1644" i="43"/>
  <c r="AH1644" i="43"/>
  <c r="AL1643" i="43"/>
  <c r="AJ1643" i="43"/>
  <c r="AI1643" i="43"/>
  <c r="AH1643" i="43"/>
  <c r="AL1642" i="43"/>
  <c r="AJ1642" i="43"/>
  <c r="AI1642" i="43"/>
  <c r="AH1642" i="43"/>
  <c r="AL1641" i="43"/>
  <c r="AJ1641" i="43"/>
  <c r="AI1641" i="43"/>
  <c r="AH1641" i="43"/>
  <c r="AL1640" i="43"/>
  <c r="AJ1640" i="43"/>
  <c r="AI1640" i="43"/>
  <c r="AH1640" i="43"/>
  <c r="AL1639" i="43"/>
  <c r="AJ1639" i="43"/>
  <c r="AI1639" i="43"/>
  <c r="AH1639" i="43"/>
  <c r="AL1638" i="43"/>
  <c r="AL1683" i="43" s="1"/>
  <c r="AJ1638" i="43"/>
  <c r="AJ1683" i="43" s="1"/>
  <c r="AI1638" i="43"/>
  <c r="AI1684" i="43" s="1"/>
  <c r="AH1638" i="43"/>
  <c r="AL1595" i="43"/>
  <c r="AJ1595" i="43"/>
  <c r="AI1595" i="43"/>
  <c r="AH1595" i="43"/>
  <c r="AL1594" i="43"/>
  <c r="AJ1594" i="43"/>
  <c r="AI1594" i="43"/>
  <c r="AH1594" i="43"/>
  <c r="AL1593" i="43"/>
  <c r="AJ1593" i="43"/>
  <c r="AI1593" i="43"/>
  <c r="AH1593" i="43"/>
  <c r="AL1592" i="43"/>
  <c r="AJ1592" i="43"/>
  <c r="AI1592" i="43"/>
  <c r="AH1592" i="43"/>
  <c r="AL1591" i="43"/>
  <c r="AJ1591" i="43"/>
  <c r="AI1591" i="43"/>
  <c r="AH1591" i="43"/>
  <c r="AL1590" i="43"/>
  <c r="AJ1590" i="43"/>
  <c r="AI1590" i="43"/>
  <c r="AH1590" i="43"/>
  <c r="AL1589" i="43"/>
  <c r="AJ1589" i="43"/>
  <c r="AI1589" i="43"/>
  <c r="AH1589" i="43"/>
  <c r="AL1588" i="43"/>
  <c r="AJ1588" i="43"/>
  <c r="AI1588" i="43"/>
  <c r="AH1588" i="43"/>
  <c r="AL1587" i="43"/>
  <c r="AJ1587" i="43"/>
  <c r="AI1587" i="43"/>
  <c r="AH1587" i="43"/>
  <c r="AL1586" i="43"/>
  <c r="AJ1586" i="43"/>
  <c r="AI1586" i="43"/>
  <c r="AH1586" i="43"/>
  <c r="AL1585" i="43"/>
  <c r="AJ1585" i="43"/>
  <c r="AI1585" i="43"/>
  <c r="AH1585" i="43"/>
  <c r="AL1584" i="43"/>
  <c r="AJ1584" i="43"/>
  <c r="AI1584" i="43"/>
  <c r="AH1584" i="43"/>
  <c r="AL1583" i="43"/>
  <c r="AJ1583" i="43"/>
  <c r="AI1583" i="43"/>
  <c r="AH1583" i="43"/>
  <c r="AL1582" i="43"/>
  <c r="AJ1582" i="43"/>
  <c r="AI1582" i="43"/>
  <c r="AH1582" i="43"/>
  <c r="AL1581" i="43"/>
  <c r="AJ1581" i="43"/>
  <c r="AI1581" i="43"/>
  <c r="AH1581" i="43"/>
  <c r="AL1580" i="43"/>
  <c r="AJ1580" i="43"/>
  <c r="AI1580" i="43"/>
  <c r="AH1580" i="43"/>
  <c r="AL1579" i="43"/>
  <c r="AJ1579" i="43"/>
  <c r="AI1579" i="43"/>
  <c r="AH1579" i="43"/>
  <c r="AL1578" i="43"/>
  <c r="AJ1578" i="43"/>
  <c r="AI1578" i="43"/>
  <c r="AH1578" i="43"/>
  <c r="AL1577" i="43"/>
  <c r="AJ1577" i="43"/>
  <c r="AI1577" i="43"/>
  <c r="AH1577" i="43"/>
  <c r="AL1576" i="43"/>
  <c r="AJ1576" i="43"/>
  <c r="AI1576" i="43"/>
  <c r="AH1576" i="43"/>
  <c r="AL1575" i="43"/>
  <c r="AJ1575" i="43"/>
  <c r="AI1575" i="43"/>
  <c r="AH1575" i="43"/>
  <c r="AL1574" i="43"/>
  <c r="AJ1574" i="43"/>
  <c r="AI1574" i="43"/>
  <c r="AH1574" i="43"/>
  <c r="AL1573" i="43"/>
  <c r="AJ1573" i="43"/>
  <c r="AI1573" i="43"/>
  <c r="AH1573" i="43"/>
  <c r="AL1572" i="43"/>
  <c r="AJ1572" i="43"/>
  <c r="AI1572" i="43"/>
  <c r="AH1572" i="43"/>
  <c r="AL1571" i="43"/>
  <c r="AJ1571" i="43"/>
  <c r="AI1571" i="43"/>
  <c r="AH1571" i="43"/>
  <c r="AL1570" i="43"/>
  <c r="AJ1570" i="43"/>
  <c r="AI1570" i="43"/>
  <c r="AH1570" i="43"/>
  <c r="AL1569" i="43"/>
  <c r="AJ1569" i="43"/>
  <c r="AI1569" i="43"/>
  <c r="AH1569" i="43"/>
  <c r="AL1568" i="43"/>
  <c r="AJ1568" i="43"/>
  <c r="AI1568" i="43"/>
  <c r="AH1568" i="43"/>
  <c r="AL1567" i="43"/>
  <c r="AJ1567" i="43"/>
  <c r="AI1567" i="43"/>
  <c r="AH1567" i="43"/>
  <c r="AL1566" i="43"/>
  <c r="AJ1566" i="43"/>
  <c r="AI1566" i="43"/>
  <c r="AH1566" i="43"/>
  <c r="AL1565" i="43"/>
  <c r="AJ1565" i="43"/>
  <c r="AI1565" i="43"/>
  <c r="AH1565" i="43"/>
  <c r="AL1564" i="43"/>
  <c r="AJ1564" i="43"/>
  <c r="AI1564" i="43"/>
  <c r="AH1564" i="43"/>
  <c r="AL1563" i="43"/>
  <c r="AJ1563" i="43"/>
  <c r="AI1563" i="43"/>
  <c r="AH1563" i="43"/>
  <c r="AL1562" i="43"/>
  <c r="AJ1562" i="43"/>
  <c r="AI1562" i="43"/>
  <c r="AH1562" i="43"/>
  <c r="AL1561" i="43"/>
  <c r="AJ1561" i="43"/>
  <c r="AI1561" i="43"/>
  <c r="AH1561" i="43"/>
  <c r="AL1560" i="43"/>
  <c r="AJ1560" i="43"/>
  <c r="AI1560" i="43"/>
  <c r="AH1560" i="43"/>
  <c r="AL1559" i="43"/>
  <c r="AJ1559" i="43"/>
  <c r="AI1559" i="43"/>
  <c r="AH1559" i="43"/>
  <c r="AL1558" i="43"/>
  <c r="AJ1558" i="43"/>
  <c r="AI1558" i="43"/>
  <c r="AH1558" i="43"/>
  <c r="AL1557" i="43"/>
  <c r="AJ1557" i="43"/>
  <c r="AI1557" i="43"/>
  <c r="AH1557" i="43"/>
  <c r="AL1556" i="43"/>
  <c r="AJ1556" i="43"/>
  <c r="AI1556" i="43"/>
  <c r="AH1556" i="43"/>
  <c r="AL1555" i="43"/>
  <c r="AJ1555" i="43"/>
  <c r="AI1555" i="43"/>
  <c r="AH1555" i="43"/>
  <c r="AL1554" i="43"/>
  <c r="AJ1554" i="43"/>
  <c r="AI1554" i="43"/>
  <c r="AH1554" i="43"/>
  <c r="AL1553" i="43"/>
  <c r="AJ1553" i="43"/>
  <c r="AI1553" i="43"/>
  <c r="AH1553" i="43"/>
  <c r="AL1552" i="43"/>
  <c r="AJ1552" i="43"/>
  <c r="AI1552" i="43"/>
  <c r="AH1552" i="43"/>
  <c r="AL1551" i="43"/>
  <c r="AJ1551" i="43"/>
  <c r="AI1551" i="43"/>
  <c r="AH1551" i="43"/>
  <c r="AL1508" i="43"/>
  <c r="AJ1508" i="43"/>
  <c r="AI1508" i="43"/>
  <c r="AH1508" i="43"/>
  <c r="AL1507" i="43"/>
  <c r="AJ1507" i="43"/>
  <c r="AI1507" i="43"/>
  <c r="AH1507" i="43"/>
  <c r="AL1506" i="43"/>
  <c r="AJ1506" i="43"/>
  <c r="AI1506" i="43"/>
  <c r="AH1506" i="43"/>
  <c r="AL1505" i="43"/>
  <c r="AJ1505" i="43"/>
  <c r="AI1505" i="43"/>
  <c r="AH1505" i="43"/>
  <c r="AL1504" i="43"/>
  <c r="AJ1504" i="43"/>
  <c r="AI1504" i="43"/>
  <c r="AH1504" i="43"/>
  <c r="AL1503" i="43"/>
  <c r="AJ1503" i="43"/>
  <c r="AI1503" i="43"/>
  <c r="AH1503" i="43"/>
  <c r="AL1502" i="43"/>
  <c r="AJ1502" i="43"/>
  <c r="AI1502" i="43"/>
  <c r="AH1502" i="43"/>
  <c r="AL1501" i="43"/>
  <c r="AJ1501" i="43"/>
  <c r="AI1501" i="43"/>
  <c r="AH1501" i="43"/>
  <c r="AL1500" i="43"/>
  <c r="AJ1500" i="43"/>
  <c r="AI1500" i="43"/>
  <c r="AH1500" i="43"/>
  <c r="AL1499" i="43"/>
  <c r="AJ1499" i="43"/>
  <c r="AI1499" i="43"/>
  <c r="AH1499" i="43"/>
  <c r="AL1498" i="43"/>
  <c r="AJ1498" i="43"/>
  <c r="AI1498" i="43"/>
  <c r="AH1498" i="43"/>
  <c r="AL1497" i="43"/>
  <c r="AJ1497" i="43"/>
  <c r="AI1497" i="43"/>
  <c r="AH1497" i="43"/>
  <c r="AL1496" i="43"/>
  <c r="AJ1496" i="43"/>
  <c r="AI1496" i="43"/>
  <c r="AH1496" i="43"/>
  <c r="AL1495" i="43"/>
  <c r="AJ1495" i="43"/>
  <c r="AI1495" i="43"/>
  <c r="AH1495" i="43"/>
  <c r="AL1494" i="43"/>
  <c r="AJ1494" i="43"/>
  <c r="AI1494" i="43"/>
  <c r="AH1494" i="43"/>
  <c r="AL1493" i="43"/>
  <c r="AJ1493" i="43"/>
  <c r="AI1493" i="43"/>
  <c r="AH1493" i="43"/>
  <c r="AL1492" i="43"/>
  <c r="AJ1492" i="43"/>
  <c r="AI1492" i="43"/>
  <c r="AH1492" i="43"/>
  <c r="AL1491" i="43"/>
  <c r="AJ1491" i="43"/>
  <c r="AI1491" i="43"/>
  <c r="AH1491" i="43"/>
  <c r="AL1490" i="43"/>
  <c r="AJ1490" i="43"/>
  <c r="AI1490" i="43"/>
  <c r="AH1490" i="43"/>
  <c r="AL1489" i="43"/>
  <c r="AJ1489" i="43"/>
  <c r="AI1489" i="43"/>
  <c r="AH1489" i="43"/>
  <c r="AL1488" i="43"/>
  <c r="AJ1488" i="43"/>
  <c r="AI1488" i="43"/>
  <c r="AH1488" i="43"/>
  <c r="AL1487" i="43"/>
  <c r="AJ1487" i="43"/>
  <c r="AI1487" i="43"/>
  <c r="AH1487" i="43"/>
  <c r="AL1486" i="43"/>
  <c r="AJ1486" i="43"/>
  <c r="AI1486" i="43"/>
  <c r="AH1486" i="43"/>
  <c r="AL1485" i="43"/>
  <c r="AJ1485" i="43"/>
  <c r="AI1485" i="43"/>
  <c r="AH1485" i="43"/>
  <c r="AL1484" i="43"/>
  <c r="AJ1484" i="43"/>
  <c r="AI1484" i="43"/>
  <c r="AH1484" i="43"/>
  <c r="AL1483" i="43"/>
  <c r="AJ1483" i="43"/>
  <c r="AI1483" i="43"/>
  <c r="AH1483" i="43"/>
  <c r="AL1482" i="43"/>
  <c r="AJ1482" i="43"/>
  <c r="AI1482" i="43"/>
  <c r="AH1482" i="43"/>
  <c r="AL1481" i="43"/>
  <c r="AJ1481" i="43"/>
  <c r="AI1481" i="43"/>
  <c r="AH1481" i="43"/>
  <c r="AL1480" i="43"/>
  <c r="AJ1480" i="43"/>
  <c r="AI1480" i="43"/>
  <c r="AH1480" i="43"/>
  <c r="AL1479" i="43"/>
  <c r="AJ1479" i="43"/>
  <c r="AI1479" i="43"/>
  <c r="AH1479" i="43"/>
  <c r="AL1478" i="43"/>
  <c r="AJ1478" i="43"/>
  <c r="AI1478" i="43"/>
  <c r="AH1478" i="43"/>
  <c r="AL1477" i="43"/>
  <c r="AJ1477" i="43"/>
  <c r="AI1477" i="43"/>
  <c r="AH1477" i="43"/>
  <c r="AL1476" i="43"/>
  <c r="AJ1476" i="43"/>
  <c r="AI1476" i="43"/>
  <c r="AH1476" i="43"/>
  <c r="AL1475" i="43"/>
  <c r="AJ1475" i="43"/>
  <c r="AI1475" i="43"/>
  <c r="AH1475" i="43"/>
  <c r="AL1474" i="43"/>
  <c r="AJ1474" i="43"/>
  <c r="AI1474" i="43"/>
  <c r="AH1474" i="43"/>
  <c r="AL1473" i="43"/>
  <c r="AJ1473" i="43"/>
  <c r="AI1473" i="43"/>
  <c r="AH1473" i="43"/>
  <c r="AL1472" i="43"/>
  <c r="AJ1472" i="43"/>
  <c r="AI1472" i="43"/>
  <c r="AH1472" i="43"/>
  <c r="AL1471" i="43"/>
  <c r="AJ1471" i="43"/>
  <c r="AI1471" i="43"/>
  <c r="AH1471" i="43"/>
  <c r="AL1470" i="43"/>
  <c r="AJ1470" i="43"/>
  <c r="AI1470" i="43"/>
  <c r="AH1470" i="43"/>
  <c r="AL1469" i="43"/>
  <c r="AJ1469" i="43"/>
  <c r="AI1469" i="43"/>
  <c r="AH1469" i="43"/>
  <c r="AL1468" i="43"/>
  <c r="AJ1468" i="43"/>
  <c r="AI1468" i="43"/>
  <c r="AH1468" i="43"/>
  <c r="AL1467" i="43"/>
  <c r="AJ1467" i="43"/>
  <c r="AI1467" i="43"/>
  <c r="AH1467" i="43"/>
  <c r="AL1466" i="43"/>
  <c r="AJ1466" i="43"/>
  <c r="AI1466" i="43"/>
  <c r="AH1466" i="43"/>
  <c r="AL1465" i="43"/>
  <c r="AJ1465" i="43"/>
  <c r="AI1465" i="43"/>
  <c r="AH1465" i="43"/>
  <c r="AL1464" i="43"/>
  <c r="AJ1464" i="43"/>
  <c r="AI1464" i="43"/>
  <c r="AH1464" i="43"/>
  <c r="AL1421" i="43"/>
  <c r="AJ1421" i="43"/>
  <c r="AI1421" i="43"/>
  <c r="AH1421" i="43"/>
  <c r="AL1420" i="43"/>
  <c r="AJ1420" i="43"/>
  <c r="AI1420" i="43"/>
  <c r="AH1420" i="43"/>
  <c r="AL1419" i="43"/>
  <c r="AJ1419" i="43"/>
  <c r="AI1419" i="43"/>
  <c r="AH1419" i="43"/>
  <c r="AL1418" i="43"/>
  <c r="AJ1418" i="43"/>
  <c r="AI1418" i="43"/>
  <c r="AH1418" i="43"/>
  <c r="AL1417" i="43"/>
  <c r="AJ1417" i="43"/>
  <c r="AI1417" i="43"/>
  <c r="AH1417" i="43"/>
  <c r="AL1416" i="43"/>
  <c r="AJ1416" i="43"/>
  <c r="AI1416" i="43"/>
  <c r="AH1416" i="43"/>
  <c r="AL1415" i="43"/>
  <c r="AJ1415" i="43"/>
  <c r="AI1415" i="43"/>
  <c r="AH1415" i="43"/>
  <c r="AL1414" i="43"/>
  <c r="AJ1414" i="43"/>
  <c r="AI1414" i="43"/>
  <c r="AH1414" i="43"/>
  <c r="AL1413" i="43"/>
  <c r="AJ1413" i="43"/>
  <c r="AI1413" i="43"/>
  <c r="AH1413" i="43"/>
  <c r="AL1412" i="43"/>
  <c r="AJ1412" i="43"/>
  <c r="AI1412" i="43"/>
  <c r="AH1412" i="43"/>
  <c r="AL1411" i="43"/>
  <c r="AJ1411" i="43"/>
  <c r="AI1411" i="43"/>
  <c r="AH1411" i="43"/>
  <c r="AL1410" i="43"/>
  <c r="AJ1410" i="43"/>
  <c r="AI1410" i="43"/>
  <c r="AH1410" i="43"/>
  <c r="AL1409" i="43"/>
  <c r="AJ1409" i="43"/>
  <c r="AI1409" i="43"/>
  <c r="AH1409" i="43"/>
  <c r="AL1408" i="43"/>
  <c r="AJ1408" i="43"/>
  <c r="AI1408" i="43"/>
  <c r="AH1408" i="43"/>
  <c r="AL1407" i="43"/>
  <c r="AJ1407" i="43"/>
  <c r="AI1407" i="43"/>
  <c r="AH1407" i="43"/>
  <c r="AL1406" i="43"/>
  <c r="AJ1406" i="43"/>
  <c r="AI1406" i="43"/>
  <c r="AH1406" i="43"/>
  <c r="AL1405" i="43"/>
  <c r="AJ1405" i="43"/>
  <c r="AI1405" i="43"/>
  <c r="AH1405" i="43"/>
  <c r="AL1404" i="43"/>
  <c r="AJ1404" i="43"/>
  <c r="AI1404" i="43"/>
  <c r="AH1404" i="43"/>
  <c r="AL1403" i="43"/>
  <c r="AJ1403" i="43"/>
  <c r="AI1403" i="43"/>
  <c r="AH1403" i="43"/>
  <c r="AL1402" i="43"/>
  <c r="AJ1402" i="43"/>
  <c r="AI1402" i="43"/>
  <c r="AH1402" i="43"/>
  <c r="AL1401" i="43"/>
  <c r="AJ1401" i="43"/>
  <c r="AI1401" i="43"/>
  <c r="AH1401" i="43"/>
  <c r="AL1400" i="43"/>
  <c r="AJ1400" i="43"/>
  <c r="AI1400" i="43"/>
  <c r="AH1400" i="43"/>
  <c r="AL1399" i="43"/>
  <c r="AJ1399" i="43"/>
  <c r="AI1399" i="43"/>
  <c r="AH1399" i="43"/>
  <c r="AL1398" i="43"/>
  <c r="AJ1398" i="43"/>
  <c r="AI1398" i="43"/>
  <c r="AH1398" i="43"/>
  <c r="AL1397" i="43"/>
  <c r="AJ1397" i="43"/>
  <c r="AI1397" i="43"/>
  <c r="AH1397" i="43"/>
  <c r="AL1396" i="43"/>
  <c r="AJ1396" i="43"/>
  <c r="AI1396" i="43"/>
  <c r="AH1396" i="43"/>
  <c r="AL1395" i="43"/>
  <c r="AJ1395" i="43"/>
  <c r="AI1395" i="43"/>
  <c r="AH1395" i="43"/>
  <c r="AL1394" i="43"/>
  <c r="AJ1394" i="43"/>
  <c r="AI1394" i="43"/>
  <c r="AH1394" i="43"/>
  <c r="AL1393" i="43"/>
  <c r="AJ1393" i="43"/>
  <c r="AI1393" i="43"/>
  <c r="AH1393" i="43"/>
  <c r="AL1392" i="43"/>
  <c r="AJ1392" i="43"/>
  <c r="AI1392" i="43"/>
  <c r="AH1392" i="43"/>
  <c r="AL1391" i="43"/>
  <c r="AJ1391" i="43"/>
  <c r="AI1391" i="43"/>
  <c r="AH1391" i="43"/>
  <c r="AL1390" i="43"/>
  <c r="AJ1390" i="43"/>
  <c r="AI1390" i="43"/>
  <c r="AH1390" i="43"/>
  <c r="AL1389" i="43"/>
  <c r="AJ1389" i="43"/>
  <c r="AI1389" i="43"/>
  <c r="AH1389" i="43"/>
  <c r="AL1388" i="43"/>
  <c r="AJ1388" i="43"/>
  <c r="AI1388" i="43"/>
  <c r="AH1388" i="43"/>
  <c r="AL1387" i="43"/>
  <c r="AJ1387" i="43"/>
  <c r="AI1387" i="43"/>
  <c r="AH1387" i="43"/>
  <c r="AL1386" i="43"/>
  <c r="AJ1386" i="43"/>
  <c r="AI1386" i="43"/>
  <c r="AH1386" i="43"/>
  <c r="AL1385" i="43"/>
  <c r="AJ1385" i="43"/>
  <c r="AI1385" i="43"/>
  <c r="AH1385" i="43"/>
  <c r="AL1384" i="43"/>
  <c r="AJ1384" i="43"/>
  <c r="AI1384" i="43"/>
  <c r="AH1384" i="43"/>
  <c r="AL1383" i="43"/>
  <c r="AJ1383" i="43"/>
  <c r="AI1383" i="43"/>
  <c r="AH1383" i="43"/>
  <c r="AL1382" i="43"/>
  <c r="AJ1382" i="43"/>
  <c r="AI1382" i="43"/>
  <c r="AH1382" i="43"/>
  <c r="AL1381" i="43"/>
  <c r="AJ1381" i="43"/>
  <c r="AI1381" i="43"/>
  <c r="AH1381" i="43"/>
  <c r="AL1380" i="43"/>
  <c r="AJ1380" i="43"/>
  <c r="AI1380" i="43"/>
  <c r="AH1380" i="43"/>
  <c r="AL1379" i="43"/>
  <c r="AJ1379" i="43"/>
  <c r="AI1379" i="43"/>
  <c r="AH1379" i="43"/>
  <c r="AL1378" i="43"/>
  <c r="AJ1378" i="43"/>
  <c r="AI1378" i="43"/>
  <c r="AH1378" i="43"/>
  <c r="AL1377" i="43"/>
  <c r="AL1422" i="43" s="1"/>
  <c r="AJ1377" i="43"/>
  <c r="AJ1422" i="43" s="1"/>
  <c r="AI1377" i="43"/>
  <c r="AI1423" i="43" s="1"/>
  <c r="AH1377" i="43"/>
  <c r="AL1334" i="43"/>
  <c r="AJ1334" i="43"/>
  <c r="AI1334" i="43"/>
  <c r="AH1334" i="43"/>
  <c r="AL1333" i="43"/>
  <c r="AJ1333" i="43"/>
  <c r="AI1333" i="43"/>
  <c r="AH1333" i="43"/>
  <c r="AL1332" i="43"/>
  <c r="AJ1332" i="43"/>
  <c r="AI1332" i="43"/>
  <c r="AH1332" i="43"/>
  <c r="AL1331" i="43"/>
  <c r="AJ1331" i="43"/>
  <c r="AI1331" i="43"/>
  <c r="AH1331" i="43"/>
  <c r="AL1330" i="43"/>
  <c r="AJ1330" i="43"/>
  <c r="AI1330" i="43"/>
  <c r="AH1330" i="43"/>
  <c r="AL1329" i="43"/>
  <c r="AJ1329" i="43"/>
  <c r="AI1329" i="43"/>
  <c r="AH1329" i="43"/>
  <c r="AL1328" i="43"/>
  <c r="AJ1328" i="43"/>
  <c r="AI1328" i="43"/>
  <c r="AH1328" i="43"/>
  <c r="AL1327" i="43"/>
  <c r="AJ1327" i="43"/>
  <c r="AI1327" i="43"/>
  <c r="AH1327" i="43"/>
  <c r="AL1326" i="43"/>
  <c r="AJ1326" i="43"/>
  <c r="AI1326" i="43"/>
  <c r="AH1326" i="43"/>
  <c r="AL1325" i="43"/>
  <c r="AJ1325" i="43"/>
  <c r="AI1325" i="43"/>
  <c r="AH1325" i="43"/>
  <c r="AL1324" i="43"/>
  <c r="AJ1324" i="43"/>
  <c r="AI1324" i="43"/>
  <c r="AH1324" i="43"/>
  <c r="AL1323" i="43"/>
  <c r="AJ1323" i="43"/>
  <c r="AI1323" i="43"/>
  <c r="AH1323" i="43"/>
  <c r="AL1322" i="43"/>
  <c r="AJ1322" i="43"/>
  <c r="AI1322" i="43"/>
  <c r="AH1322" i="43"/>
  <c r="AL1321" i="43"/>
  <c r="AJ1321" i="43"/>
  <c r="AI1321" i="43"/>
  <c r="AH1321" i="43"/>
  <c r="AL1320" i="43"/>
  <c r="AJ1320" i="43"/>
  <c r="AI1320" i="43"/>
  <c r="AH1320" i="43"/>
  <c r="AL1319" i="43"/>
  <c r="AJ1319" i="43"/>
  <c r="AI1319" i="43"/>
  <c r="AH1319" i="43"/>
  <c r="AL1318" i="43"/>
  <c r="AJ1318" i="43"/>
  <c r="AI1318" i="43"/>
  <c r="AH1318" i="43"/>
  <c r="AL1317" i="43"/>
  <c r="AJ1317" i="43"/>
  <c r="AI1317" i="43"/>
  <c r="AH1317" i="43"/>
  <c r="AL1316" i="43"/>
  <c r="AJ1316" i="43"/>
  <c r="AI1316" i="43"/>
  <c r="AH1316" i="43"/>
  <c r="AL1315" i="43"/>
  <c r="AJ1315" i="43"/>
  <c r="AI1315" i="43"/>
  <c r="AH1315" i="43"/>
  <c r="AL1314" i="43"/>
  <c r="AJ1314" i="43"/>
  <c r="AI1314" i="43"/>
  <c r="AH1314" i="43"/>
  <c r="AL1313" i="43"/>
  <c r="AJ1313" i="43"/>
  <c r="AI1313" i="43"/>
  <c r="AH1313" i="43"/>
  <c r="AL1312" i="43"/>
  <c r="AJ1312" i="43"/>
  <c r="AI1312" i="43"/>
  <c r="AH1312" i="43"/>
  <c r="AL1311" i="43"/>
  <c r="AJ1311" i="43"/>
  <c r="AI1311" i="43"/>
  <c r="AH1311" i="43"/>
  <c r="AL1310" i="43"/>
  <c r="AJ1310" i="43"/>
  <c r="AI1310" i="43"/>
  <c r="AH1310" i="43"/>
  <c r="AL1309" i="43"/>
  <c r="AJ1309" i="43"/>
  <c r="AI1309" i="43"/>
  <c r="AH1309" i="43"/>
  <c r="AL1308" i="43"/>
  <c r="AJ1308" i="43"/>
  <c r="AI1308" i="43"/>
  <c r="AH1308" i="43"/>
  <c r="AL1307" i="43"/>
  <c r="AJ1307" i="43"/>
  <c r="AI1307" i="43"/>
  <c r="AH1307" i="43"/>
  <c r="AL1306" i="43"/>
  <c r="AJ1306" i="43"/>
  <c r="AI1306" i="43"/>
  <c r="AH1306" i="43"/>
  <c r="AL1305" i="43"/>
  <c r="AJ1305" i="43"/>
  <c r="AI1305" i="43"/>
  <c r="AH1305" i="43"/>
  <c r="AL1304" i="43"/>
  <c r="AJ1304" i="43"/>
  <c r="AI1304" i="43"/>
  <c r="AH1304" i="43"/>
  <c r="AL1303" i="43"/>
  <c r="AJ1303" i="43"/>
  <c r="AI1303" i="43"/>
  <c r="AH1303" i="43"/>
  <c r="AL1302" i="43"/>
  <c r="AJ1302" i="43"/>
  <c r="AI1302" i="43"/>
  <c r="AH1302" i="43"/>
  <c r="AL1301" i="43"/>
  <c r="AJ1301" i="43"/>
  <c r="AI1301" i="43"/>
  <c r="AH1301" i="43"/>
  <c r="AL1300" i="43"/>
  <c r="AJ1300" i="43"/>
  <c r="AI1300" i="43"/>
  <c r="AH1300" i="43"/>
  <c r="AL1299" i="43"/>
  <c r="AJ1299" i="43"/>
  <c r="AI1299" i="43"/>
  <c r="AH1299" i="43"/>
  <c r="AL1298" i="43"/>
  <c r="AJ1298" i="43"/>
  <c r="AI1298" i="43"/>
  <c r="AH1298" i="43"/>
  <c r="AL1297" i="43"/>
  <c r="AJ1297" i="43"/>
  <c r="AI1297" i="43"/>
  <c r="AH1297" i="43"/>
  <c r="AL1296" i="43"/>
  <c r="AJ1296" i="43"/>
  <c r="AI1296" i="43"/>
  <c r="AH1296" i="43"/>
  <c r="AL1295" i="43"/>
  <c r="AJ1295" i="43"/>
  <c r="AI1295" i="43"/>
  <c r="AH1295" i="43"/>
  <c r="AL1294" i="43"/>
  <c r="AJ1294" i="43"/>
  <c r="AI1294" i="43"/>
  <c r="AH1294" i="43"/>
  <c r="AL1293" i="43"/>
  <c r="AJ1293" i="43"/>
  <c r="AI1293" i="43"/>
  <c r="AH1293" i="43"/>
  <c r="AL1292" i="43"/>
  <c r="AJ1292" i="43"/>
  <c r="AI1292" i="43"/>
  <c r="AH1292" i="43"/>
  <c r="AL1291" i="43"/>
  <c r="AJ1291" i="43"/>
  <c r="AI1291" i="43"/>
  <c r="AH1291" i="43"/>
  <c r="AL1290" i="43"/>
  <c r="AL1335" i="43" s="1"/>
  <c r="AJ1290" i="43"/>
  <c r="AJ1335" i="43" s="1"/>
  <c r="AI1290" i="43"/>
  <c r="AI1336" i="43" s="1"/>
  <c r="AH1290" i="43"/>
  <c r="AL1247" i="43"/>
  <c r="AJ1247" i="43"/>
  <c r="AI1247" i="43"/>
  <c r="AH1247" i="43"/>
  <c r="AL1246" i="43"/>
  <c r="AJ1246" i="43"/>
  <c r="AI1246" i="43"/>
  <c r="AH1246" i="43"/>
  <c r="AL1245" i="43"/>
  <c r="AJ1245" i="43"/>
  <c r="AI1245" i="43"/>
  <c r="AH1245" i="43"/>
  <c r="AL1244" i="43"/>
  <c r="AJ1244" i="43"/>
  <c r="AI1244" i="43"/>
  <c r="AH1244" i="43"/>
  <c r="AL1243" i="43"/>
  <c r="AJ1243" i="43"/>
  <c r="AI1243" i="43"/>
  <c r="AH1243" i="43"/>
  <c r="AL1242" i="43"/>
  <c r="AJ1242" i="43"/>
  <c r="AI1242" i="43"/>
  <c r="AH1242" i="43"/>
  <c r="AL1241" i="43"/>
  <c r="AJ1241" i="43"/>
  <c r="AI1241" i="43"/>
  <c r="AH1241" i="43"/>
  <c r="AL1240" i="43"/>
  <c r="AJ1240" i="43"/>
  <c r="AI1240" i="43"/>
  <c r="AH1240" i="43"/>
  <c r="AL1239" i="43"/>
  <c r="AJ1239" i="43"/>
  <c r="AI1239" i="43"/>
  <c r="AH1239" i="43"/>
  <c r="AL1238" i="43"/>
  <c r="AJ1238" i="43"/>
  <c r="AI1238" i="43"/>
  <c r="AH1238" i="43"/>
  <c r="AL1237" i="43"/>
  <c r="AJ1237" i="43"/>
  <c r="AI1237" i="43"/>
  <c r="AH1237" i="43"/>
  <c r="AL1236" i="43"/>
  <c r="AJ1236" i="43"/>
  <c r="AI1236" i="43"/>
  <c r="AH1236" i="43"/>
  <c r="AL1235" i="43"/>
  <c r="AJ1235" i="43"/>
  <c r="AI1235" i="43"/>
  <c r="AH1235" i="43"/>
  <c r="AL1234" i="43"/>
  <c r="AJ1234" i="43"/>
  <c r="AI1234" i="43"/>
  <c r="AH1234" i="43"/>
  <c r="AL1233" i="43"/>
  <c r="AJ1233" i="43"/>
  <c r="AI1233" i="43"/>
  <c r="AH1233" i="43"/>
  <c r="AL1232" i="43"/>
  <c r="AJ1232" i="43"/>
  <c r="AI1232" i="43"/>
  <c r="AH1232" i="43"/>
  <c r="AL1231" i="43"/>
  <c r="AJ1231" i="43"/>
  <c r="AI1231" i="43"/>
  <c r="AH1231" i="43"/>
  <c r="AL1230" i="43"/>
  <c r="AJ1230" i="43"/>
  <c r="AI1230" i="43"/>
  <c r="AH1230" i="43"/>
  <c r="AL1229" i="43"/>
  <c r="AJ1229" i="43"/>
  <c r="AI1229" i="43"/>
  <c r="AH1229" i="43"/>
  <c r="AL1228" i="43"/>
  <c r="AJ1228" i="43"/>
  <c r="AI1228" i="43"/>
  <c r="AH1228" i="43"/>
  <c r="AL1227" i="43"/>
  <c r="AJ1227" i="43"/>
  <c r="AI1227" i="43"/>
  <c r="AH1227" i="43"/>
  <c r="AL1226" i="43"/>
  <c r="AJ1226" i="43"/>
  <c r="AI1226" i="43"/>
  <c r="AH1226" i="43"/>
  <c r="AL1225" i="43"/>
  <c r="AJ1225" i="43"/>
  <c r="AI1225" i="43"/>
  <c r="AH1225" i="43"/>
  <c r="AL1224" i="43"/>
  <c r="AJ1224" i="43"/>
  <c r="AI1224" i="43"/>
  <c r="AH1224" i="43"/>
  <c r="AL1223" i="43"/>
  <c r="AJ1223" i="43"/>
  <c r="AI1223" i="43"/>
  <c r="AH1223" i="43"/>
  <c r="AL1222" i="43"/>
  <c r="AJ1222" i="43"/>
  <c r="AI1222" i="43"/>
  <c r="AH1222" i="43"/>
  <c r="AL1221" i="43"/>
  <c r="AJ1221" i="43"/>
  <c r="AI1221" i="43"/>
  <c r="AH1221" i="43"/>
  <c r="AL1220" i="43"/>
  <c r="AJ1220" i="43"/>
  <c r="AI1220" i="43"/>
  <c r="AH1220" i="43"/>
  <c r="AL1219" i="43"/>
  <c r="AJ1219" i="43"/>
  <c r="AI1219" i="43"/>
  <c r="AH1219" i="43"/>
  <c r="AL1218" i="43"/>
  <c r="AJ1218" i="43"/>
  <c r="AI1218" i="43"/>
  <c r="AH1218" i="43"/>
  <c r="AL1217" i="43"/>
  <c r="AJ1217" i="43"/>
  <c r="AI1217" i="43"/>
  <c r="AH1217" i="43"/>
  <c r="AL1216" i="43"/>
  <c r="AJ1216" i="43"/>
  <c r="AI1216" i="43"/>
  <c r="AH1216" i="43"/>
  <c r="AL1215" i="43"/>
  <c r="AJ1215" i="43"/>
  <c r="AI1215" i="43"/>
  <c r="AH1215" i="43"/>
  <c r="AL1214" i="43"/>
  <c r="AJ1214" i="43"/>
  <c r="AI1214" i="43"/>
  <c r="AH1214" i="43"/>
  <c r="AL1213" i="43"/>
  <c r="AJ1213" i="43"/>
  <c r="AI1213" i="43"/>
  <c r="AH1213" i="43"/>
  <c r="AL1212" i="43"/>
  <c r="AJ1212" i="43"/>
  <c r="AI1212" i="43"/>
  <c r="AH1212" i="43"/>
  <c r="AL1211" i="43"/>
  <c r="AJ1211" i="43"/>
  <c r="AI1211" i="43"/>
  <c r="AH1211" i="43"/>
  <c r="AL1210" i="43"/>
  <c r="AJ1210" i="43"/>
  <c r="AI1210" i="43"/>
  <c r="AH1210" i="43"/>
  <c r="AL1209" i="43"/>
  <c r="AJ1209" i="43"/>
  <c r="AI1209" i="43"/>
  <c r="AH1209" i="43"/>
  <c r="AL1208" i="43"/>
  <c r="AJ1208" i="43"/>
  <c r="AI1208" i="43"/>
  <c r="AH1208" i="43"/>
  <c r="AL1207" i="43"/>
  <c r="AJ1207" i="43"/>
  <c r="AI1207" i="43"/>
  <c r="AH1207" i="43"/>
  <c r="AL1206" i="43"/>
  <c r="AJ1206" i="43"/>
  <c r="AI1206" i="43"/>
  <c r="AH1206" i="43"/>
  <c r="AL1205" i="43"/>
  <c r="AJ1205" i="43"/>
  <c r="AI1205" i="43"/>
  <c r="AH1205" i="43"/>
  <c r="AL1204" i="43"/>
  <c r="AJ1204" i="43"/>
  <c r="AI1204" i="43"/>
  <c r="AH1204" i="43"/>
  <c r="AL1203" i="43"/>
  <c r="AL1248" i="43" s="1"/>
  <c r="AJ1203" i="43"/>
  <c r="AJ1248" i="43" s="1"/>
  <c r="AI1203" i="43"/>
  <c r="AI1249" i="43" s="1"/>
  <c r="AH1203" i="43"/>
  <c r="AL1161" i="43"/>
  <c r="AJ1161" i="43"/>
  <c r="AI1161" i="43"/>
  <c r="AH1161" i="43"/>
  <c r="AL1160" i="43"/>
  <c r="AJ1160" i="43"/>
  <c r="AI1160" i="43"/>
  <c r="AH1160" i="43"/>
  <c r="AL1159" i="43"/>
  <c r="AJ1159" i="43"/>
  <c r="AI1159" i="43"/>
  <c r="AH1159" i="43"/>
  <c r="AL1158" i="43"/>
  <c r="AJ1158" i="43"/>
  <c r="AI1158" i="43"/>
  <c r="AH1158" i="43"/>
  <c r="AL1157" i="43"/>
  <c r="AJ1157" i="43"/>
  <c r="AI1157" i="43"/>
  <c r="AH1157" i="43"/>
  <c r="AL1156" i="43"/>
  <c r="AJ1156" i="43"/>
  <c r="AI1156" i="43"/>
  <c r="AH1156" i="43"/>
  <c r="AL1155" i="43"/>
  <c r="AJ1155" i="43"/>
  <c r="AI1155" i="43"/>
  <c r="AH1155" i="43"/>
  <c r="AL1154" i="43"/>
  <c r="AJ1154" i="43"/>
  <c r="AI1154" i="43"/>
  <c r="AH1154" i="43"/>
  <c r="AL1153" i="43"/>
  <c r="AJ1153" i="43"/>
  <c r="AI1153" i="43"/>
  <c r="AH1153" i="43"/>
  <c r="AL1152" i="43"/>
  <c r="AJ1152" i="43"/>
  <c r="AI1152" i="43"/>
  <c r="AH1152" i="43"/>
  <c r="AL1151" i="43"/>
  <c r="AJ1151" i="43"/>
  <c r="AI1151" i="43"/>
  <c r="AH1151" i="43"/>
  <c r="AL1150" i="43"/>
  <c r="AJ1150" i="43"/>
  <c r="AI1150" i="43"/>
  <c r="AH1150" i="43"/>
  <c r="AL1149" i="43"/>
  <c r="AJ1149" i="43"/>
  <c r="AI1149" i="43"/>
  <c r="AH1149" i="43"/>
  <c r="AL1148" i="43"/>
  <c r="AJ1148" i="43"/>
  <c r="AI1148" i="43"/>
  <c r="AH1148" i="43"/>
  <c r="AL1147" i="43"/>
  <c r="AJ1147" i="43"/>
  <c r="AI1147" i="43"/>
  <c r="AH1147" i="43"/>
  <c r="AL1146" i="43"/>
  <c r="AJ1146" i="43"/>
  <c r="AI1146" i="43"/>
  <c r="AH1146" i="43"/>
  <c r="AL1145" i="43"/>
  <c r="AJ1145" i="43"/>
  <c r="AI1145" i="43"/>
  <c r="AH1145" i="43"/>
  <c r="AL1144" i="43"/>
  <c r="AJ1144" i="43"/>
  <c r="AI1144" i="43"/>
  <c r="AH1144" i="43"/>
  <c r="AL1143" i="43"/>
  <c r="AJ1143" i="43"/>
  <c r="AI1143" i="43"/>
  <c r="AH1143" i="43"/>
  <c r="AL1142" i="43"/>
  <c r="AJ1142" i="43"/>
  <c r="AI1142" i="43"/>
  <c r="AH1142" i="43"/>
  <c r="AL1141" i="43"/>
  <c r="AJ1141" i="43"/>
  <c r="AI1141" i="43"/>
  <c r="AH1141" i="43"/>
  <c r="AL1140" i="43"/>
  <c r="AJ1140" i="43"/>
  <c r="AI1140" i="43"/>
  <c r="AH1140" i="43"/>
  <c r="AL1139" i="43"/>
  <c r="AJ1139" i="43"/>
  <c r="AI1139" i="43"/>
  <c r="AH1139" i="43"/>
  <c r="AL1138" i="43"/>
  <c r="AJ1138" i="43"/>
  <c r="AI1138" i="43"/>
  <c r="AH1138" i="43"/>
  <c r="AL1137" i="43"/>
  <c r="AJ1137" i="43"/>
  <c r="AI1137" i="43"/>
  <c r="AH1137" i="43"/>
  <c r="AL1136" i="43"/>
  <c r="AJ1136" i="43"/>
  <c r="AI1136" i="43"/>
  <c r="AH1136" i="43"/>
  <c r="AL1135" i="43"/>
  <c r="AJ1135" i="43"/>
  <c r="AI1135" i="43"/>
  <c r="AH1135" i="43"/>
  <c r="AL1134" i="43"/>
  <c r="AJ1134" i="43"/>
  <c r="AI1134" i="43"/>
  <c r="AH1134" i="43"/>
  <c r="AL1133" i="43"/>
  <c r="AJ1133" i="43"/>
  <c r="AI1133" i="43"/>
  <c r="AH1133" i="43"/>
  <c r="AL1132" i="43"/>
  <c r="AJ1132" i="43"/>
  <c r="AI1132" i="43"/>
  <c r="AH1132" i="43"/>
  <c r="AL1131" i="43"/>
  <c r="AJ1131" i="43"/>
  <c r="AI1131" i="43"/>
  <c r="AH1131" i="43"/>
  <c r="AL1130" i="43"/>
  <c r="AJ1130" i="43"/>
  <c r="AI1130" i="43"/>
  <c r="AH1130" i="43"/>
  <c r="AL1129" i="43"/>
  <c r="AJ1129" i="43"/>
  <c r="AI1129" i="43"/>
  <c r="AH1129" i="43"/>
  <c r="AL1128" i="43"/>
  <c r="AJ1128" i="43"/>
  <c r="AI1128" i="43"/>
  <c r="AH1128" i="43"/>
  <c r="AL1127" i="43"/>
  <c r="AJ1127" i="43"/>
  <c r="AI1127" i="43"/>
  <c r="AH1127" i="43"/>
  <c r="AL1126" i="43"/>
  <c r="AJ1126" i="43"/>
  <c r="AI1126" i="43"/>
  <c r="AH1126" i="43"/>
  <c r="AL1125" i="43"/>
  <c r="AJ1125" i="43"/>
  <c r="AI1125" i="43"/>
  <c r="AH1125" i="43"/>
  <c r="AL1124" i="43"/>
  <c r="AJ1124" i="43"/>
  <c r="AI1124" i="43"/>
  <c r="AH1124" i="43"/>
  <c r="AL1123" i="43"/>
  <c r="AJ1123" i="43"/>
  <c r="AI1123" i="43"/>
  <c r="AH1123" i="43"/>
  <c r="AL1122" i="43"/>
  <c r="AJ1122" i="43"/>
  <c r="AI1122" i="43"/>
  <c r="AH1122" i="43"/>
  <c r="AL1121" i="43"/>
  <c r="AJ1121" i="43"/>
  <c r="AI1121" i="43"/>
  <c r="AH1121" i="43"/>
  <c r="AL1120" i="43"/>
  <c r="AJ1120" i="43"/>
  <c r="AI1120" i="43"/>
  <c r="AH1120" i="43"/>
  <c r="AL1119" i="43"/>
  <c r="AJ1119" i="43"/>
  <c r="AI1119" i="43"/>
  <c r="AH1119" i="43"/>
  <c r="AL1118" i="43"/>
  <c r="AJ1118" i="43"/>
  <c r="AI1118" i="43"/>
  <c r="AH1118" i="43"/>
  <c r="AL1117" i="43"/>
  <c r="AJ1117" i="43"/>
  <c r="AI1117" i="43"/>
  <c r="AH1117" i="43"/>
  <c r="AL1076" i="43"/>
  <c r="AJ1076" i="43"/>
  <c r="AI1076" i="43"/>
  <c r="AH1076" i="43"/>
  <c r="AL1075" i="43"/>
  <c r="AJ1075" i="43"/>
  <c r="AI1075" i="43"/>
  <c r="AH1075" i="43"/>
  <c r="AL1074" i="43"/>
  <c r="AJ1074" i="43"/>
  <c r="AI1074" i="43"/>
  <c r="AH1074" i="43"/>
  <c r="AL1073" i="43"/>
  <c r="AJ1073" i="43"/>
  <c r="AI1073" i="43"/>
  <c r="AH1073" i="43"/>
  <c r="AL1072" i="43"/>
  <c r="AJ1072" i="43"/>
  <c r="AI1072" i="43"/>
  <c r="AH1072" i="43"/>
  <c r="AL1071" i="43"/>
  <c r="AJ1071" i="43"/>
  <c r="AI1071" i="43"/>
  <c r="AH1071" i="43"/>
  <c r="AL1070" i="43"/>
  <c r="AJ1070" i="43"/>
  <c r="AI1070" i="43"/>
  <c r="AH1070" i="43"/>
  <c r="AL1069" i="43"/>
  <c r="AJ1069" i="43"/>
  <c r="AI1069" i="43"/>
  <c r="AH1069" i="43"/>
  <c r="AL1068" i="43"/>
  <c r="AJ1068" i="43"/>
  <c r="AI1068" i="43"/>
  <c r="AH1068" i="43"/>
  <c r="AL1067" i="43"/>
  <c r="AJ1067" i="43"/>
  <c r="AI1067" i="43"/>
  <c r="AH1067" i="43"/>
  <c r="AL1066" i="43"/>
  <c r="AJ1066" i="43"/>
  <c r="AI1066" i="43"/>
  <c r="AH1066" i="43"/>
  <c r="AL1065" i="43"/>
  <c r="AJ1065" i="43"/>
  <c r="AI1065" i="43"/>
  <c r="AH1065" i="43"/>
  <c r="AL1064" i="43"/>
  <c r="AJ1064" i="43"/>
  <c r="AI1064" i="43"/>
  <c r="AH1064" i="43"/>
  <c r="AL1063" i="43"/>
  <c r="AJ1063" i="43"/>
  <c r="AI1063" i="43"/>
  <c r="AH1063" i="43"/>
  <c r="AL1062" i="43"/>
  <c r="AJ1062" i="43"/>
  <c r="AI1062" i="43"/>
  <c r="AH1062" i="43"/>
  <c r="AL1061" i="43"/>
  <c r="AJ1061" i="43"/>
  <c r="AI1061" i="43"/>
  <c r="AH1061" i="43"/>
  <c r="AL1060" i="43"/>
  <c r="AJ1060" i="43"/>
  <c r="AI1060" i="43"/>
  <c r="AH1060" i="43"/>
  <c r="AL1059" i="43"/>
  <c r="AJ1059" i="43"/>
  <c r="AI1059" i="43"/>
  <c r="AH1059" i="43"/>
  <c r="AL1058" i="43"/>
  <c r="AJ1058" i="43"/>
  <c r="AI1058" i="43"/>
  <c r="AH1058" i="43"/>
  <c r="AL1057" i="43"/>
  <c r="AJ1057" i="43"/>
  <c r="AI1057" i="43"/>
  <c r="AH1057" i="43"/>
  <c r="AL1056" i="43"/>
  <c r="AJ1056" i="43"/>
  <c r="AI1056" i="43"/>
  <c r="AH1056" i="43"/>
  <c r="AL1055" i="43"/>
  <c r="AJ1055" i="43"/>
  <c r="AI1055" i="43"/>
  <c r="AH1055" i="43"/>
  <c r="AL1054" i="43"/>
  <c r="AJ1054" i="43"/>
  <c r="AI1054" i="43"/>
  <c r="AH1054" i="43"/>
  <c r="AL1053" i="43"/>
  <c r="AJ1053" i="43"/>
  <c r="AI1053" i="43"/>
  <c r="AH1053" i="43"/>
  <c r="AL1052" i="43"/>
  <c r="AJ1052" i="43"/>
  <c r="AI1052" i="43"/>
  <c r="AH1052" i="43"/>
  <c r="AL1051" i="43"/>
  <c r="AJ1051" i="43"/>
  <c r="AI1051" i="43"/>
  <c r="AH1051" i="43"/>
  <c r="AL1050" i="43"/>
  <c r="AJ1050" i="43"/>
  <c r="AI1050" i="43"/>
  <c r="AH1050" i="43"/>
  <c r="AL1049" i="43"/>
  <c r="AJ1049" i="43"/>
  <c r="AI1049" i="43"/>
  <c r="AH1049" i="43"/>
  <c r="AL1048" i="43"/>
  <c r="AJ1048" i="43"/>
  <c r="AI1048" i="43"/>
  <c r="AH1048" i="43"/>
  <c r="AL1047" i="43"/>
  <c r="AJ1047" i="43"/>
  <c r="AI1047" i="43"/>
  <c r="AH1047" i="43"/>
  <c r="AL1046" i="43"/>
  <c r="AJ1046" i="43"/>
  <c r="AI1046" i="43"/>
  <c r="AH1046" i="43"/>
  <c r="AL1045" i="43"/>
  <c r="AJ1045" i="43"/>
  <c r="AI1045" i="43"/>
  <c r="AH1045" i="43"/>
  <c r="AL1044" i="43"/>
  <c r="AJ1044" i="43"/>
  <c r="AI1044" i="43"/>
  <c r="AH1044" i="43"/>
  <c r="AL1043" i="43"/>
  <c r="AJ1043" i="43"/>
  <c r="AI1043" i="43"/>
  <c r="AH1043" i="43"/>
  <c r="AL1042" i="43"/>
  <c r="AJ1042" i="43"/>
  <c r="AI1042" i="43"/>
  <c r="AH1042" i="43"/>
  <c r="AL1041" i="43"/>
  <c r="AJ1041" i="43"/>
  <c r="AI1041" i="43"/>
  <c r="AH1041" i="43"/>
  <c r="AL1040" i="43"/>
  <c r="AJ1040" i="43"/>
  <c r="AI1040" i="43"/>
  <c r="AH1040" i="43"/>
  <c r="AL1039" i="43"/>
  <c r="AJ1039" i="43"/>
  <c r="AI1039" i="43"/>
  <c r="AH1039" i="43"/>
  <c r="AL1038" i="43"/>
  <c r="AJ1038" i="43"/>
  <c r="AI1038" i="43"/>
  <c r="AH1038" i="43"/>
  <c r="AL1037" i="43"/>
  <c r="AJ1037" i="43"/>
  <c r="AI1037" i="43"/>
  <c r="AH1037" i="43"/>
  <c r="AL1036" i="43"/>
  <c r="AJ1036" i="43"/>
  <c r="AI1036" i="43"/>
  <c r="AH1036" i="43"/>
  <c r="AL1035" i="43"/>
  <c r="AJ1035" i="43"/>
  <c r="AI1035" i="43"/>
  <c r="AH1035" i="43"/>
  <c r="AL1034" i="43"/>
  <c r="AJ1034" i="43"/>
  <c r="AI1034" i="43"/>
  <c r="AH1034" i="43"/>
  <c r="AL1033" i="43"/>
  <c r="AJ1033" i="43"/>
  <c r="AI1033" i="43"/>
  <c r="AH1033" i="43"/>
  <c r="AL1032" i="43"/>
  <c r="AJ1032" i="43"/>
  <c r="AI1032" i="43"/>
  <c r="AH1032" i="43"/>
  <c r="AL989" i="43"/>
  <c r="AJ989" i="43"/>
  <c r="AI989" i="43"/>
  <c r="AH989" i="43"/>
  <c r="AL988" i="43"/>
  <c r="AJ988" i="43"/>
  <c r="AI988" i="43"/>
  <c r="AH988" i="43"/>
  <c r="AL987" i="43"/>
  <c r="AJ987" i="43"/>
  <c r="AI987" i="43"/>
  <c r="AH987" i="43"/>
  <c r="AL986" i="43"/>
  <c r="AJ986" i="43"/>
  <c r="AI986" i="43"/>
  <c r="AH986" i="43"/>
  <c r="AL985" i="43"/>
  <c r="AJ985" i="43"/>
  <c r="AI985" i="43"/>
  <c r="AH985" i="43"/>
  <c r="AL984" i="43"/>
  <c r="AJ984" i="43"/>
  <c r="AI984" i="43"/>
  <c r="AH984" i="43"/>
  <c r="AL983" i="43"/>
  <c r="AJ983" i="43"/>
  <c r="AI983" i="43"/>
  <c r="AH983" i="43"/>
  <c r="AL982" i="43"/>
  <c r="AJ982" i="43"/>
  <c r="AI982" i="43"/>
  <c r="AH982" i="43"/>
  <c r="AL981" i="43"/>
  <c r="AJ981" i="43"/>
  <c r="AI981" i="43"/>
  <c r="AH981" i="43"/>
  <c r="AL980" i="43"/>
  <c r="AJ980" i="43"/>
  <c r="AI980" i="43"/>
  <c r="AH980" i="43"/>
  <c r="AL979" i="43"/>
  <c r="AJ979" i="43"/>
  <c r="AI979" i="43"/>
  <c r="AH979" i="43"/>
  <c r="AL978" i="43"/>
  <c r="AJ978" i="43"/>
  <c r="AI978" i="43"/>
  <c r="AH978" i="43"/>
  <c r="AL977" i="43"/>
  <c r="AJ977" i="43"/>
  <c r="AI977" i="43"/>
  <c r="AH977" i="43"/>
  <c r="AL976" i="43"/>
  <c r="AJ976" i="43"/>
  <c r="AI976" i="43"/>
  <c r="AH976" i="43"/>
  <c r="AL975" i="43"/>
  <c r="AJ975" i="43"/>
  <c r="AI975" i="43"/>
  <c r="AH975" i="43"/>
  <c r="AL974" i="43"/>
  <c r="AJ974" i="43"/>
  <c r="AI974" i="43"/>
  <c r="AH974" i="43"/>
  <c r="AL973" i="43"/>
  <c r="AJ973" i="43"/>
  <c r="AI973" i="43"/>
  <c r="AH973" i="43"/>
  <c r="AL972" i="43"/>
  <c r="AJ972" i="43"/>
  <c r="AI972" i="43"/>
  <c r="AH972" i="43"/>
  <c r="AL971" i="43"/>
  <c r="AJ971" i="43"/>
  <c r="AI971" i="43"/>
  <c r="AH971" i="43"/>
  <c r="AL970" i="43"/>
  <c r="AJ970" i="43"/>
  <c r="AI970" i="43"/>
  <c r="AH970" i="43"/>
  <c r="AL969" i="43"/>
  <c r="AJ969" i="43"/>
  <c r="AI969" i="43"/>
  <c r="AH969" i="43"/>
  <c r="AL968" i="43"/>
  <c r="AJ968" i="43"/>
  <c r="AI968" i="43"/>
  <c r="AH968" i="43"/>
  <c r="AL967" i="43"/>
  <c r="AJ967" i="43"/>
  <c r="AI967" i="43"/>
  <c r="AH967" i="43"/>
  <c r="AL966" i="43"/>
  <c r="AJ966" i="43"/>
  <c r="AI966" i="43"/>
  <c r="AH966" i="43"/>
  <c r="AL965" i="43"/>
  <c r="AJ965" i="43"/>
  <c r="AI965" i="43"/>
  <c r="AH965" i="43"/>
  <c r="AL964" i="43"/>
  <c r="AJ964" i="43"/>
  <c r="AI964" i="43"/>
  <c r="AH964" i="43"/>
  <c r="AL963" i="43"/>
  <c r="AJ963" i="43"/>
  <c r="AI963" i="43"/>
  <c r="AH963" i="43"/>
  <c r="AL962" i="43"/>
  <c r="AJ962" i="43"/>
  <c r="AI962" i="43"/>
  <c r="AH962" i="43"/>
  <c r="AL961" i="43"/>
  <c r="AJ961" i="43"/>
  <c r="AI961" i="43"/>
  <c r="AH961" i="43"/>
  <c r="AL960" i="43"/>
  <c r="AJ960" i="43"/>
  <c r="AI960" i="43"/>
  <c r="AH960" i="43"/>
  <c r="AL959" i="43"/>
  <c r="AJ959" i="43"/>
  <c r="AI959" i="43"/>
  <c r="AH959" i="43"/>
  <c r="AL958" i="43"/>
  <c r="AJ958" i="43"/>
  <c r="AI958" i="43"/>
  <c r="AH958" i="43"/>
  <c r="AL957" i="43"/>
  <c r="AJ957" i="43"/>
  <c r="AI957" i="43"/>
  <c r="AH957" i="43"/>
  <c r="AL956" i="43"/>
  <c r="AJ956" i="43"/>
  <c r="AI956" i="43"/>
  <c r="AH956" i="43"/>
  <c r="AL955" i="43"/>
  <c r="AJ955" i="43"/>
  <c r="AI955" i="43"/>
  <c r="AH955" i="43"/>
  <c r="AL954" i="43"/>
  <c r="AJ954" i="43"/>
  <c r="AI954" i="43"/>
  <c r="AH954" i="43"/>
  <c r="AL953" i="43"/>
  <c r="AJ953" i="43"/>
  <c r="AI953" i="43"/>
  <c r="AH953" i="43"/>
  <c r="AL952" i="43"/>
  <c r="AJ952" i="43"/>
  <c r="AI952" i="43"/>
  <c r="AH952" i="43"/>
  <c r="AL951" i="43"/>
  <c r="AJ951" i="43"/>
  <c r="AI951" i="43"/>
  <c r="AH951" i="43"/>
  <c r="AL950" i="43"/>
  <c r="AJ950" i="43"/>
  <c r="AI950" i="43"/>
  <c r="AH950" i="43"/>
  <c r="AL949" i="43"/>
  <c r="AJ949" i="43"/>
  <c r="AI949" i="43"/>
  <c r="AH949" i="43"/>
  <c r="AL948" i="43"/>
  <c r="AJ948" i="43"/>
  <c r="AI948" i="43"/>
  <c r="AH948" i="43"/>
  <c r="AL947" i="43"/>
  <c r="AJ947" i="43"/>
  <c r="AI947" i="43"/>
  <c r="AH947" i="43"/>
  <c r="AL946" i="43"/>
  <c r="AJ946" i="43"/>
  <c r="AI946" i="43"/>
  <c r="AH946" i="43"/>
  <c r="AL945" i="43"/>
  <c r="AJ945" i="43"/>
  <c r="AI945" i="43"/>
  <c r="AH945" i="43"/>
  <c r="AL902" i="43"/>
  <c r="AJ902" i="43"/>
  <c r="AI902" i="43"/>
  <c r="AH902" i="43"/>
  <c r="AL901" i="43"/>
  <c r="AJ901" i="43"/>
  <c r="AI901" i="43"/>
  <c r="AH901" i="43"/>
  <c r="AL900" i="43"/>
  <c r="AJ900" i="43"/>
  <c r="AI900" i="43"/>
  <c r="AH900" i="43"/>
  <c r="AL899" i="43"/>
  <c r="AJ899" i="43"/>
  <c r="AI899" i="43"/>
  <c r="AH899" i="43"/>
  <c r="AL898" i="43"/>
  <c r="AJ898" i="43"/>
  <c r="AI898" i="43"/>
  <c r="AH898" i="43"/>
  <c r="AL897" i="43"/>
  <c r="AJ897" i="43"/>
  <c r="AI897" i="43"/>
  <c r="AH897" i="43"/>
  <c r="AL896" i="43"/>
  <c r="AJ896" i="43"/>
  <c r="AI896" i="43"/>
  <c r="AH896" i="43"/>
  <c r="AL895" i="43"/>
  <c r="AJ895" i="43"/>
  <c r="AI895" i="43"/>
  <c r="AH895" i="43"/>
  <c r="AL894" i="43"/>
  <c r="AJ894" i="43"/>
  <c r="AI894" i="43"/>
  <c r="AH894" i="43"/>
  <c r="AL893" i="43"/>
  <c r="AJ893" i="43"/>
  <c r="AI893" i="43"/>
  <c r="AH893" i="43"/>
  <c r="AL892" i="43"/>
  <c r="AJ892" i="43"/>
  <c r="AI892" i="43"/>
  <c r="AH892" i="43"/>
  <c r="AL891" i="43"/>
  <c r="AJ891" i="43"/>
  <c r="AI891" i="43"/>
  <c r="AH891" i="43"/>
  <c r="AL890" i="43"/>
  <c r="AJ890" i="43"/>
  <c r="AI890" i="43"/>
  <c r="AH890" i="43"/>
  <c r="AL889" i="43"/>
  <c r="AJ889" i="43"/>
  <c r="AI889" i="43"/>
  <c r="AH889" i="43"/>
  <c r="AL888" i="43"/>
  <c r="AJ888" i="43"/>
  <c r="AI888" i="43"/>
  <c r="AH888" i="43"/>
  <c r="AL887" i="43"/>
  <c r="AJ887" i="43"/>
  <c r="AI887" i="43"/>
  <c r="AH887" i="43"/>
  <c r="AL886" i="43"/>
  <c r="AJ886" i="43"/>
  <c r="AI886" i="43"/>
  <c r="AH886" i="43"/>
  <c r="AL885" i="43"/>
  <c r="AJ885" i="43"/>
  <c r="AI885" i="43"/>
  <c r="AH885" i="43"/>
  <c r="AL884" i="43"/>
  <c r="AJ884" i="43"/>
  <c r="AI884" i="43"/>
  <c r="AH884" i="43"/>
  <c r="AL883" i="43"/>
  <c r="AJ883" i="43"/>
  <c r="AI883" i="43"/>
  <c r="AH883" i="43"/>
  <c r="AL882" i="43"/>
  <c r="AJ882" i="43"/>
  <c r="AI882" i="43"/>
  <c r="AH882" i="43"/>
  <c r="AL881" i="43"/>
  <c r="AJ881" i="43"/>
  <c r="AI881" i="43"/>
  <c r="AH881" i="43"/>
  <c r="AL880" i="43"/>
  <c r="AJ880" i="43"/>
  <c r="AI880" i="43"/>
  <c r="AH880" i="43"/>
  <c r="AL879" i="43"/>
  <c r="AJ879" i="43"/>
  <c r="AI879" i="43"/>
  <c r="AH879" i="43"/>
  <c r="AL878" i="43"/>
  <c r="AJ878" i="43"/>
  <c r="AI878" i="43"/>
  <c r="AH878" i="43"/>
  <c r="AL877" i="43"/>
  <c r="AJ877" i="43"/>
  <c r="AI877" i="43"/>
  <c r="AH877" i="43"/>
  <c r="AL876" i="43"/>
  <c r="AJ876" i="43"/>
  <c r="AI876" i="43"/>
  <c r="AH876" i="43"/>
  <c r="AL875" i="43"/>
  <c r="AJ875" i="43"/>
  <c r="AI875" i="43"/>
  <c r="AH875" i="43"/>
  <c r="AL874" i="43"/>
  <c r="AJ874" i="43"/>
  <c r="AI874" i="43"/>
  <c r="AH874" i="43"/>
  <c r="AL873" i="43"/>
  <c r="AJ873" i="43"/>
  <c r="AI873" i="43"/>
  <c r="AH873" i="43"/>
  <c r="AL872" i="43"/>
  <c r="AJ872" i="43"/>
  <c r="AI872" i="43"/>
  <c r="AH872" i="43"/>
  <c r="AL871" i="43"/>
  <c r="AJ871" i="43"/>
  <c r="AI871" i="43"/>
  <c r="AH871" i="43"/>
  <c r="AL870" i="43"/>
  <c r="AJ870" i="43"/>
  <c r="AI870" i="43"/>
  <c r="AH870" i="43"/>
  <c r="AL869" i="43"/>
  <c r="AJ869" i="43"/>
  <c r="AI869" i="43"/>
  <c r="AH869" i="43"/>
  <c r="AL868" i="43"/>
  <c r="AJ868" i="43"/>
  <c r="AI868" i="43"/>
  <c r="AH868" i="43"/>
  <c r="AL867" i="43"/>
  <c r="AJ867" i="43"/>
  <c r="AI867" i="43"/>
  <c r="AH867" i="43"/>
  <c r="AL866" i="43"/>
  <c r="AJ866" i="43"/>
  <c r="AI866" i="43"/>
  <c r="AH866" i="43"/>
  <c r="AL865" i="43"/>
  <c r="AJ865" i="43"/>
  <c r="AI865" i="43"/>
  <c r="AH865" i="43"/>
  <c r="AL864" i="43"/>
  <c r="AJ864" i="43"/>
  <c r="AI864" i="43"/>
  <c r="AH864" i="43"/>
  <c r="AL863" i="43"/>
  <c r="AJ863" i="43"/>
  <c r="AI863" i="43"/>
  <c r="AH863" i="43"/>
  <c r="AL862" i="43"/>
  <c r="AJ862" i="43"/>
  <c r="AI862" i="43"/>
  <c r="AH862" i="43"/>
  <c r="AL861" i="43"/>
  <c r="AJ861" i="43"/>
  <c r="AI861" i="43"/>
  <c r="AH861" i="43"/>
  <c r="AL860" i="43"/>
  <c r="AJ860" i="43"/>
  <c r="AI860" i="43"/>
  <c r="AH860" i="43"/>
  <c r="AL859" i="43"/>
  <c r="AJ859" i="43"/>
  <c r="AI859" i="43"/>
  <c r="AH859" i="43"/>
  <c r="AL858" i="43"/>
  <c r="AL903" i="43" s="1"/>
  <c r="AJ858" i="43"/>
  <c r="AJ903" i="43" s="1"/>
  <c r="AI858" i="43"/>
  <c r="AI904" i="43" s="1"/>
  <c r="AH858" i="43"/>
  <c r="AL817" i="43"/>
  <c r="AJ817" i="43"/>
  <c r="AI817" i="43"/>
  <c r="AH817" i="43"/>
  <c r="AL816" i="43"/>
  <c r="AJ816" i="43"/>
  <c r="AI816" i="43"/>
  <c r="AH816" i="43"/>
  <c r="AL815" i="43"/>
  <c r="AJ815" i="43"/>
  <c r="AI815" i="43"/>
  <c r="AH815" i="43"/>
  <c r="AL814" i="43"/>
  <c r="AJ814" i="43"/>
  <c r="AI814" i="43"/>
  <c r="AH814" i="43"/>
  <c r="AL813" i="43"/>
  <c r="AJ813" i="43"/>
  <c r="AI813" i="43"/>
  <c r="AH813" i="43"/>
  <c r="AL812" i="43"/>
  <c r="AJ812" i="43"/>
  <c r="AI812" i="43"/>
  <c r="AH812" i="43"/>
  <c r="AL811" i="43"/>
  <c r="AJ811" i="43"/>
  <c r="AI811" i="43"/>
  <c r="AH811" i="43"/>
  <c r="AL810" i="43"/>
  <c r="AJ810" i="43"/>
  <c r="AI810" i="43"/>
  <c r="AH810" i="43"/>
  <c r="AL809" i="43"/>
  <c r="AJ809" i="43"/>
  <c r="AI809" i="43"/>
  <c r="AH809" i="43"/>
  <c r="AL808" i="43"/>
  <c r="AJ808" i="43"/>
  <c r="AI808" i="43"/>
  <c r="AH808" i="43"/>
  <c r="AL807" i="43"/>
  <c r="AJ807" i="43"/>
  <c r="AI807" i="43"/>
  <c r="AH807" i="43"/>
  <c r="AL806" i="43"/>
  <c r="AJ806" i="43"/>
  <c r="AI806" i="43"/>
  <c r="AH806" i="43"/>
  <c r="AL805" i="43"/>
  <c r="AJ805" i="43"/>
  <c r="AI805" i="43"/>
  <c r="AH805" i="43"/>
  <c r="AL804" i="43"/>
  <c r="AJ804" i="43"/>
  <c r="AI804" i="43"/>
  <c r="AH804" i="43"/>
  <c r="AL803" i="43"/>
  <c r="AJ803" i="43"/>
  <c r="AI803" i="43"/>
  <c r="AH803" i="43"/>
  <c r="AL802" i="43"/>
  <c r="AJ802" i="43"/>
  <c r="AI802" i="43"/>
  <c r="AH802" i="43"/>
  <c r="AL801" i="43"/>
  <c r="AJ801" i="43"/>
  <c r="AI801" i="43"/>
  <c r="AH801" i="43"/>
  <c r="AL800" i="43"/>
  <c r="AJ800" i="43"/>
  <c r="AI800" i="43"/>
  <c r="AH800" i="43"/>
  <c r="AL799" i="43"/>
  <c r="AJ799" i="43"/>
  <c r="AI799" i="43"/>
  <c r="AH799" i="43"/>
  <c r="AL798" i="43"/>
  <c r="AJ798" i="43"/>
  <c r="AI798" i="43"/>
  <c r="AH798" i="43"/>
  <c r="AL797" i="43"/>
  <c r="AJ797" i="43"/>
  <c r="AI797" i="43"/>
  <c r="AH797" i="43"/>
  <c r="AL796" i="43"/>
  <c r="AJ796" i="43"/>
  <c r="AI796" i="43"/>
  <c r="AH796" i="43"/>
  <c r="AL795" i="43"/>
  <c r="AJ795" i="43"/>
  <c r="AI795" i="43"/>
  <c r="AH795" i="43"/>
  <c r="AL794" i="43"/>
  <c r="AJ794" i="43"/>
  <c r="AI794" i="43"/>
  <c r="AH794" i="43"/>
  <c r="AL793" i="43"/>
  <c r="AJ793" i="43"/>
  <c r="AI793" i="43"/>
  <c r="AH793" i="43"/>
  <c r="AL792" i="43"/>
  <c r="AJ792" i="43"/>
  <c r="AI792" i="43"/>
  <c r="AH792" i="43"/>
  <c r="AL791" i="43"/>
  <c r="AJ791" i="43"/>
  <c r="AI791" i="43"/>
  <c r="AH791" i="43"/>
  <c r="AL790" i="43"/>
  <c r="AJ790" i="43"/>
  <c r="AI790" i="43"/>
  <c r="AH790" i="43"/>
  <c r="AL789" i="43"/>
  <c r="AJ789" i="43"/>
  <c r="AI789" i="43"/>
  <c r="AH789" i="43"/>
  <c r="AL788" i="43"/>
  <c r="AJ788" i="43"/>
  <c r="AI788" i="43"/>
  <c r="AH788" i="43"/>
  <c r="AL787" i="43"/>
  <c r="AJ787" i="43"/>
  <c r="AI787" i="43"/>
  <c r="AH787" i="43"/>
  <c r="AL786" i="43"/>
  <c r="AJ786" i="43"/>
  <c r="AI786" i="43"/>
  <c r="AH786" i="43"/>
  <c r="AL785" i="43"/>
  <c r="AJ785" i="43"/>
  <c r="AI785" i="43"/>
  <c r="AH785" i="43"/>
  <c r="AL784" i="43"/>
  <c r="AJ784" i="43"/>
  <c r="AI784" i="43"/>
  <c r="AH784" i="43"/>
  <c r="AL783" i="43"/>
  <c r="AJ783" i="43"/>
  <c r="AI783" i="43"/>
  <c r="AH783" i="43"/>
  <c r="AL782" i="43"/>
  <c r="AJ782" i="43"/>
  <c r="AI782" i="43"/>
  <c r="AH782" i="43"/>
  <c r="AL781" i="43"/>
  <c r="AJ781" i="43"/>
  <c r="AI781" i="43"/>
  <c r="AH781" i="43"/>
  <c r="AL780" i="43"/>
  <c r="AJ780" i="43"/>
  <c r="AI780" i="43"/>
  <c r="AH780" i="43"/>
  <c r="AL779" i="43"/>
  <c r="AJ779" i="43"/>
  <c r="AI779" i="43"/>
  <c r="AH779" i="43"/>
  <c r="AL778" i="43"/>
  <c r="AJ778" i="43"/>
  <c r="AI778" i="43"/>
  <c r="AH778" i="43"/>
  <c r="AL777" i="43"/>
  <c r="AJ777" i="43"/>
  <c r="AI777" i="43"/>
  <c r="AH777" i="43"/>
  <c r="AL776" i="43"/>
  <c r="AJ776" i="43"/>
  <c r="AI776" i="43"/>
  <c r="AH776" i="43"/>
  <c r="AL775" i="43"/>
  <c r="AJ775" i="43"/>
  <c r="AI775" i="43"/>
  <c r="AH775" i="43"/>
  <c r="AL774" i="43"/>
  <c r="AJ774" i="43"/>
  <c r="AI774" i="43"/>
  <c r="AH774" i="43"/>
  <c r="AL773" i="43"/>
  <c r="AL818" i="43" s="1"/>
  <c r="AJ773" i="43"/>
  <c r="AI773" i="43"/>
  <c r="AH773" i="43"/>
  <c r="AL689" i="43"/>
  <c r="AL734" i="43" s="1"/>
  <c r="AJ689" i="43"/>
  <c r="AI689" i="43"/>
  <c r="AH689" i="43"/>
  <c r="AL647" i="43"/>
  <c r="AJ647" i="43"/>
  <c r="AI647" i="43"/>
  <c r="AH647" i="43"/>
  <c r="AL646" i="43"/>
  <c r="AJ646" i="43"/>
  <c r="AI646" i="43"/>
  <c r="AH646" i="43"/>
  <c r="AL645" i="43"/>
  <c r="AJ645" i="43"/>
  <c r="AI645" i="43"/>
  <c r="AH645" i="43"/>
  <c r="AL644" i="43"/>
  <c r="AJ644" i="43"/>
  <c r="AI644" i="43"/>
  <c r="AH644" i="43"/>
  <c r="AL643" i="43"/>
  <c r="AJ643" i="43"/>
  <c r="AI643" i="43"/>
  <c r="AH643" i="43"/>
  <c r="AL642" i="43"/>
  <c r="AJ642" i="43"/>
  <c r="AI642" i="43"/>
  <c r="AH642" i="43"/>
  <c r="AL641" i="43"/>
  <c r="AJ641" i="43"/>
  <c r="AI641" i="43"/>
  <c r="AH641" i="43"/>
  <c r="AL640" i="43"/>
  <c r="AJ640" i="43"/>
  <c r="AI640" i="43"/>
  <c r="AH640" i="43"/>
  <c r="AL639" i="43"/>
  <c r="AJ639" i="43"/>
  <c r="AI639" i="43"/>
  <c r="AH639" i="43"/>
  <c r="AL638" i="43"/>
  <c r="AJ638" i="43"/>
  <c r="AI638" i="43"/>
  <c r="AH638" i="43"/>
  <c r="AL637" i="43"/>
  <c r="AJ637" i="43"/>
  <c r="AI637" i="43"/>
  <c r="AH637" i="43"/>
  <c r="AL636" i="43"/>
  <c r="AJ636" i="43"/>
  <c r="AI636" i="43"/>
  <c r="AH636" i="43"/>
  <c r="AL635" i="43"/>
  <c r="AJ635" i="43"/>
  <c r="AI635" i="43"/>
  <c r="AH635" i="43"/>
  <c r="AL634" i="43"/>
  <c r="AJ634" i="43"/>
  <c r="AI634" i="43"/>
  <c r="AH634" i="43"/>
  <c r="AL633" i="43"/>
  <c r="AJ633" i="43"/>
  <c r="AI633" i="43"/>
  <c r="AH633" i="43"/>
  <c r="AL632" i="43"/>
  <c r="AJ632" i="43"/>
  <c r="AI632" i="43"/>
  <c r="AH632" i="43"/>
  <c r="AL631" i="43"/>
  <c r="AJ631" i="43"/>
  <c r="AI631" i="43"/>
  <c r="AH631" i="43"/>
  <c r="AL630" i="43"/>
  <c r="AJ630" i="43"/>
  <c r="AI630" i="43"/>
  <c r="AH630" i="43"/>
  <c r="AL629" i="43"/>
  <c r="AJ629" i="43"/>
  <c r="AI629" i="43"/>
  <c r="AH629" i="43"/>
  <c r="AL628" i="43"/>
  <c r="AJ628" i="43"/>
  <c r="AI628" i="43"/>
  <c r="AH628" i="43"/>
  <c r="AL627" i="43"/>
  <c r="AJ627" i="43"/>
  <c r="AI627" i="43"/>
  <c r="AH627" i="43"/>
  <c r="AL626" i="43"/>
  <c r="AJ626" i="43"/>
  <c r="AI626" i="43"/>
  <c r="AH626" i="43"/>
  <c r="AL625" i="43"/>
  <c r="AJ625" i="43"/>
  <c r="AI625" i="43"/>
  <c r="AH625" i="43"/>
  <c r="AL624" i="43"/>
  <c r="AJ624" i="43"/>
  <c r="AI624" i="43"/>
  <c r="AH624" i="43"/>
  <c r="AL623" i="43"/>
  <c r="AJ623" i="43"/>
  <c r="AI623" i="43"/>
  <c r="AH623" i="43"/>
  <c r="AL622" i="43"/>
  <c r="AJ622" i="43"/>
  <c r="AI622" i="43"/>
  <c r="AH622" i="43"/>
  <c r="AL621" i="43"/>
  <c r="AJ621" i="43"/>
  <c r="AI621" i="43"/>
  <c r="AH621" i="43"/>
  <c r="AL620" i="43"/>
  <c r="AJ620" i="43"/>
  <c r="AI620" i="43"/>
  <c r="AH620" i="43"/>
  <c r="AL619" i="43"/>
  <c r="AJ619" i="43"/>
  <c r="AI619" i="43"/>
  <c r="AH619" i="43"/>
  <c r="AL618" i="43"/>
  <c r="AJ618" i="43"/>
  <c r="AI618" i="43"/>
  <c r="AH618" i="43"/>
  <c r="AL617" i="43"/>
  <c r="AJ617" i="43"/>
  <c r="AI617" i="43"/>
  <c r="AH617" i="43"/>
  <c r="AL616" i="43"/>
  <c r="AJ616" i="43"/>
  <c r="AI616" i="43"/>
  <c r="AH616" i="43"/>
  <c r="AL615" i="43"/>
  <c r="AJ615" i="43"/>
  <c r="AI615" i="43"/>
  <c r="AH615" i="43"/>
  <c r="AL614" i="43"/>
  <c r="AJ614" i="43"/>
  <c r="AI614" i="43"/>
  <c r="AH614" i="43"/>
  <c r="AL613" i="43"/>
  <c r="AJ613" i="43"/>
  <c r="AI613" i="43"/>
  <c r="AH613" i="43"/>
  <c r="AL612" i="43"/>
  <c r="AJ612" i="43"/>
  <c r="AI612" i="43"/>
  <c r="AH612" i="43"/>
  <c r="AL611" i="43"/>
  <c r="AJ611" i="43"/>
  <c r="AI611" i="43"/>
  <c r="AH611" i="43"/>
  <c r="AL610" i="43"/>
  <c r="AJ610" i="43"/>
  <c r="AI610" i="43"/>
  <c r="AH610" i="43"/>
  <c r="AL609" i="43"/>
  <c r="AJ609" i="43"/>
  <c r="AI609" i="43"/>
  <c r="AH609" i="43"/>
  <c r="AL608" i="43"/>
  <c r="AJ608" i="43"/>
  <c r="AI608" i="43"/>
  <c r="AH608" i="43"/>
  <c r="AL607" i="43"/>
  <c r="AJ607" i="43"/>
  <c r="AI607" i="43"/>
  <c r="AH607" i="43"/>
  <c r="AL606" i="43"/>
  <c r="AJ606" i="43"/>
  <c r="AI606" i="43"/>
  <c r="AH606" i="43"/>
  <c r="AL605" i="43"/>
  <c r="AJ605" i="43"/>
  <c r="AI605" i="43"/>
  <c r="AH605" i="43"/>
  <c r="AL604" i="43"/>
  <c r="AJ604" i="43"/>
  <c r="AI604" i="43"/>
  <c r="AH604" i="43"/>
  <c r="AL603" i="43"/>
  <c r="AL648" i="43" s="1"/>
  <c r="AJ603" i="43"/>
  <c r="AI603" i="43"/>
  <c r="AH603" i="43"/>
  <c r="AL562" i="43"/>
  <c r="AJ562" i="43"/>
  <c r="AI562" i="43"/>
  <c r="AH562" i="43"/>
  <c r="AL561" i="43"/>
  <c r="AJ561" i="43"/>
  <c r="AI561" i="43"/>
  <c r="AH561" i="43"/>
  <c r="AL560" i="43"/>
  <c r="AJ560" i="43"/>
  <c r="AI560" i="43"/>
  <c r="AH560" i="43"/>
  <c r="AL559" i="43"/>
  <c r="AJ559" i="43"/>
  <c r="AI559" i="43"/>
  <c r="AH559" i="43"/>
  <c r="AL558" i="43"/>
  <c r="AJ558" i="43"/>
  <c r="AI558" i="43"/>
  <c r="AH558" i="43"/>
  <c r="AL557" i="43"/>
  <c r="AJ557" i="43"/>
  <c r="AI557" i="43"/>
  <c r="AH557" i="43"/>
  <c r="AL556" i="43"/>
  <c r="AJ556" i="43"/>
  <c r="AI556" i="43"/>
  <c r="AH556" i="43"/>
  <c r="AL555" i="43"/>
  <c r="AJ555" i="43"/>
  <c r="AI555" i="43"/>
  <c r="AH555" i="43"/>
  <c r="AL554" i="43"/>
  <c r="AJ554" i="43"/>
  <c r="AI554" i="43"/>
  <c r="AH554" i="43"/>
  <c r="AL553" i="43"/>
  <c r="AJ553" i="43"/>
  <c r="AI553" i="43"/>
  <c r="AH553" i="43"/>
  <c r="AL552" i="43"/>
  <c r="AJ552" i="43"/>
  <c r="AI552" i="43"/>
  <c r="AH552" i="43"/>
  <c r="AL551" i="43"/>
  <c r="AJ551" i="43"/>
  <c r="AI551" i="43"/>
  <c r="AH551" i="43"/>
  <c r="AL550" i="43"/>
  <c r="AJ550" i="43"/>
  <c r="AI550" i="43"/>
  <c r="AH550" i="43"/>
  <c r="AL549" i="43"/>
  <c r="AJ549" i="43"/>
  <c r="AI549" i="43"/>
  <c r="AH549" i="43"/>
  <c r="AL548" i="43"/>
  <c r="AJ548" i="43"/>
  <c r="AI548" i="43"/>
  <c r="AH548" i="43"/>
  <c r="AL547" i="43"/>
  <c r="AJ547" i="43"/>
  <c r="AI547" i="43"/>
  <c r="AH547" i="43"/>
  <c r="AL546" i="43"/>
  <c r="AJ546" i="43"/>
  <c r="AI546" i="43"/>
  <c r="AH546" i="43"/>
  <c r="AL545" i="43"/>
  <c r="AJ545" i="43"/>
  <c r="AI545" i="43"/>
  <c r="AH545" i="43"/>
  <c r="AL544" i="43"/>
  <c r="AJ544" i="43"/>
  <c r="AI544" i="43"/>
  <c r="AH544" i="43"/>
  <c r="AL543" i="43"/>
  <c r="AJ543" i="43"/>
  <c r="AI543" i="43"/>
  <c r="AH543" i="43"/>
  <c r="AL542" i="43"/>
  <c r="AJ542" i="43"/>
  <c r="AI542" i="43"/>
  <c r="AH542" i="43"/>
  <c r="AL541" i="43"/>
  <c r="AJ541" i="43"/>
  <c r="AI541" i="43"/>
  <c r="AH541" i="43"/>
  <c r="AL540" i="43"/>
  <c r="AJ540" i="43"/>
  <c r="AI540" i="43"/>
  <c r="AH540" i="43"/>
  <c r="AL539" i="43"/>
  <c r="AJ539" i="43"/>
  <c r="AI539" i="43"/>
  <c r="AH539" i="43"/>
  <c r="AL538" i="43"/>
  <c r="AJ538" i="43"/>
  <c r="AI538" i="43"/>
  <c r="AH538" i="43"/>
  <c r="AL537" i="43"/>
  <c r="AJ537" i="43"/>
  <c r="AI537" i="43"/>
  <c r="AH537" i="43"/>
  <c r="AL536" i="43"/>
  <c r="AJ536" i="43"/>
  <c r="AI536" i="43"/>
  <c r="AH536" i="43"/>
  <c r="AL535" i="43"/>
  <c r="AJ535" i="43"/>
  <c r="AI535" i="43"/>
  <c r="AH535" i="43"/>
  <c r="AL534" i="43"/>
  <c r="AJ534" i="43"/>
  <c r="AI534" i="43"/>
  <c r="AH534" i="43"/>
  <c r="AL533" i="43"/>
  <c r="AJ533" i="43"/>
  <c r="AI533" i="43"/>
  <c r="AH533" i="43"/>
  <c r="AL532" i="43"/>
  <c r="AJ532" i="43"/>
  <c r="AI532" i="43"/>
  <c r="AH532" i="43"/>
  <c r="AL531" i="43"/>
  <c r="AJ531" i="43"/>
  <c r="AI531" i="43"/>
  <c r="AH531" i="43"/>
  <c r="AL530" i="43"/>
  <c r="AJ530" i="43"/>
  <c r="AI530" i="43"/>
  <c r="AH530" i="43"/>
  <c r="AL529" i="43"/>
  <c r="AJ529" i="43"/>
  <c r="AI529" i="43"/>
  <c r="AH529" i="43"/>
  <c r="AL528" i="43"/>
  <c r="AJ528" i="43"/>
  <c r="AI528" i="43"/>
  <c r="AH528" i="43"/>
  <c r="AL527" i="43"/>
  <c r="AJ527" i="43"/>
  <c r="AI527" i="43"/>
  <c r="AH527" i="43"/>
  <c r="AL526" i="43"/>
  <c r="AJ526" i="43"/>
  <c r="AI526" i="43"/>
  <c r="AH526" i="43"/>
  <c r="AL525" i="43"/>
  <c r="AJ525" i="43"/>
  <c r="AI525" i="43"/>
  <c r="AH525" i="43"/>
  <c r="AL524" i="43"/>
  <c r="AJ524" i="43"/>
  <c r="AI524" i="43"/>
  <c r="AH524" i="43"/>
  <c r="AL523" i="43"/>
  <c r="AJ523" i="43"/>
  <c r="AI523" i="43"/>
  <c r="AH523" i="43"/>
  <c r="AL522" i="43"/>
  <c r="AJ522" i="43"/>
  <c r="AI522" i="43"/>
  <c r="AH522" i="43"/>
  <c r="AL521" i="43"/>
  <c r="AJ521" i="43"/>
  <c r="AI521" i="43"/>
  <c r="AH521" i="43"/>
  <c r="AL520" i="43"/>
  <c r="AJ520" i="43"/>
  <c r="AI520" i="43"/>
  <c r="AH520" i="43"/>
  <c r="AL519" i="43"/>
  <c r="AJ519" i="43"/>
  <c r="AI519" i="43"/>
  <c r="AH519" i="43"/>
  <c r="AL518" i="43"/>
  <c r="AL563" i="43" s="1"/>
  <c r="AJ518" i="43"/>
  <c r="AJ563" i="43" s="1"/>
  <c r="AI518" i="43"/>
  <c r="AH518" i="43"/>
  <c r="AL477" i="43"/>
  <c r="AJ477" i="43"/>
  <c r="AI477" i="43"/>
  <c r="AH477" i="43"/>
  <c r="AL476" i="43"/>
  <c r="AJ476" i="43"/>
  <c r="AI476" i="43"/>
  <c r="AH476" i="43"/>
  <c r="AL475" i="43"/>
  <c r="AJ475" i="43"/>
  <c r="AI475" i="43"/>
  <c r="AH475" i="43"/>
  <c r="AL474" i="43"/>
  <c r="AJ474" i="43"/>
  <c r="AI474" i="43"/>
  <c r="AH474" i="43"/>
  <c r="AL473" i="43"/>
  <c r="AJ473" i="43"/>
  <c r="AI473" i="43"/>
  <c r="AH473" i="43"/>
  <c r="AL472" i="43"/>
  <c r="AJ472" i="43"/>
  <c r="AI472" i="43"/>
  <c r="AH472" i="43"/>
  <c r="AL471" i="43"/>
  <c r="AJ471" i="43"/>
  <c r="AI471" i="43"/>
  <c r="AH471" i="43"/>
  <c r="AL470" i="43"/>
  <c r="AJ470" i="43"/>
  <c r="AI470" i="43"/>
  <c r="AH470" i="43"/>
  <c r="AL469" i="43"/>
  <c r="AJ469" i="43"/>
  <c r="AI469" i="43"/>
  <c r="AH469" i="43"/>
  <c r="AL468" i="43"/>
  <c r="AJ468" i="43"/>
  <c r="AI468" i="43"/>
  <c r="AH468" i="43"/>
  <c r="AL467" i="43"/>
  <c r="AJ467" i="43"/>
  <c r="AI467" i="43"/>
  <c r="AH467" i="43"/>
  <c r="AL466" i="43"/>
  <c r="AJ466" i="43"/>
  <c r="AI466" i="43"/>
  <c r="AH466" i="43"/>
  <c r="AL465" i="43"/>
  <c r="AJ465" i="43"/>
  <c r="AI465" i="43"/>
  <c r="AH465" i="43"/>
  <c r="AL464" i="43"/>
  <c r="AJ464" i="43"/>
  <c r="AI464" i="43"/>
  <c r="AH464" i="43"/>
  <c r="AL463" i="43"/>
  <c r="AJ463" i="43"/>
  <c r="AI463" i="43"/>
  <c r="AH463" i="43"/>
  <c r="AL462" i="43"/>
  <c r="AJ462" i="43"/>
  <c r="AI462" i="43"/>
  <c r="AH462" i="43"/>
  <c r="AL461" i="43"/>
  <c r="AJ461" i="43"/>
  <c r="AI461" i="43"/>
  <c r="AH461" i="43"/>
  <c r="AL460" i="43"/>
  <c r="AJ460" i="43"/>
  <c r="AI460" i="43"/>
  <c r="AH460" i="43"/>
  <c r="AL459" i="43"/>
  <c r="AJ459" i="43"/>
  <c r="AI459" i="43"/>
  <c r="AH459" i="43"/>
  <c r="AL458" i="43"/>
  <c r="AJ458" i="43"/>
  <c r="AI458" i="43"/>
  <c r="AH458" i="43"/>
  <c r="AL457" i="43"/>
  <c r="AJ457" i="43"/>
  <c r="AI457" i="43"/>
  <c r="AH457" i="43"/>
  <c r="AL456" i="43"/>
  <c r="AJ456" i="43"/>
  <c r="AI456" i="43"/>
  <c r="AH456" i="43"/>
  <c r="AL455" i="43"/>
  <c r="AJ455" i="43"/>
  <c r="AI455" i="43"/>
  <c r="AH455" i="43"/>
  <c r="AL454" i="43"/>
  <c r="AJ454" i="43"/>
  <c r="AI454" i="43"/>
  <c r="AH454" i="43"/>
  <c r="AL453" i="43"/>
  <c r="AJ453" i="43"/>
  <c r="AI453" i="43"/>
  <c r="AH453" i="43"/>
  <c r="AL452" i="43"/>
  <c r="AJ452" i="43"/>
  <c r="AI452" i="43"/>
  <c r="AH452" i="43"/>
  <c r="AL451" i="43"/>
  <c r="AJ451" i="43"/>
  <c r="AI451" i="43"/>
  <c r="AH451" i="43"/>
  <c r="AL450" i="43"/>
  <c r="AJ450" i="43"/>
  <c r="AI450" i="43"/>
  <c r="AH450" i="43"/>
  <c r="AL449" i="43"/>
  <c r="AJ449" i="43"/>
  <c r="AI449" i="43"/>
  <c r="AH449" i="43"/>
  <c r="AL448" i="43"/>
  <c r="AJ448" i="43"/>
  <c r="AI448" i="43"/>
  <c r="AH448" i="43"/>
  <c r="AL447" i="43"/>
  <c r="AJ447" i="43"/>
  <c r="AI447" i="43"/>
  <c r="AH447" i="43"/>
  <c r="AL446" i="43"/>
  <c r="AJ446" i="43"/>
  <c r="AI446" i="43"/>
  <c r="AH446" i="43"/>
  <c r="AL445" i="43"/>
  <c r="AJ445" i="43"/>
  <c r="AI445" i="43"/>
  <c r="AH445" i="43"/>
  <c r="AL444" i="43"/>
  <c r="AJ444" i="43"/>
  <c r="AI444" i="43"/>
  <c r="AH444" i="43"/>
  <c r="AL443" i="43"/>
  <c r="AJ443" i="43"/>
  <c r="AI443" i="43"/>
  <c r="AH443" i="43"/>
  <c r="AL442" i="43"/>
  <c r="AJ442" i="43"/>
  <c r="AI442" i="43"/>
  <c r="AH442" i="43"/>
  <c r="AL441" i="43"/>
  <c r="AJ441" i="43"/>
  <c r="AI441" i="43"/>
  <c r="AH441" i="43"/>
  <c r="AL440" i="43"/>
  <c r="AJ440" i="43"/>
  <c r="AI440" i="43"/>
  <c r="AH440" i="43"/>
  <c r="AL439" i="43"/>
  <c r="AJ439" i="43"/>
  <c r="AI439" i="43"/>
  <c r="AH439" i="43"/>
  <c r="AL438" i="43"/>
  <c r="AJ438" i="43"/>
  <c r="AI438" i="43"/>
  <c r="AH438" i="43"/>
  <c r="AL437" i="43"/>
  <c r="AJ437" i="43"/>
  <c r="AI437" i="43"/>
  <c r="AH437" i="43"/>
  <c r="AL436" i="43"/>
  <c r="AJ436" i="43"/>
  <c r="AI436" i="43"/>
  <c r="AH436" i="43"/>
  <c r="AL435" i="43"/>
  <c r="AJ435" i="43"/>
  <c r="AI435" i="43"/>
  <c r="AH435" i="43"/>
  <c r="AL434" i="43"/>
  <c r="AJ434" i="43"/>
  <c r="AI434" i="43"/>
  <c r="AH434" i="43"/>
  <c r="AL433" i="43"/>
  <c r="AJ433" i="43"/>
  <c r="AI433" i="43"/>
  <c r="AH433" i="43"/>
  <c r="AL393" i="43"/>
  <c r="AJ393" i="43"/>
  <c r="AI393" i="43"/>
  <c r="AH393" i="43"/>
  <c r="AL392" i="43"/>
  <c r="AJ392" i="43"/>
  <c r="AI392" i="43"/>
  <c r="AH392" i="43"/>
  <c r="AL391" i="43"/>
  <c r="AJ391" i="43"/>
  <c r="AI391" i="43"/>
  <c r="AH391" i="43"/>
  <c r="AL390" i="43"/>
  <c r="AJ390" i="43"/>
  <c r="AI390" i="43"/>
  <c r="AH390" i="43"/>
  <c r="AL389" i="43"/>
  <c r="AJ389" i="43"/>
  <c r="AI389" i="43"/>
  <c r="AH389" i="43"/>
  <c r="AL388" i="43"/>
  <c r="AJ388" i="43"/>
  <c r="AI388" i="43"/>
  <c r="AH388" i="43"/>
  <c r="AL387" i="43"/>
  <c r="AJ387" i="43"/>
  <c r="AI387" i="43"/>
  <c r="AH387" i="43"/>
  <c r="AL386" i="43"/>
  <c r="AJ386" i="43"/>
  <c r="AI386" i="43"/>
  <c r="AH386" i="43"/>
  <c r="AL385" i="43"/>
  <c r="AJ385" i="43"/>
  <c r="AI385" i="43"/>
  <c r="AH385" i="43"/>
  <c r="AL384" i="43"/>
  <c r="AJ384" i="43"/>
  <c r="AI384" i="43"/>
  <c r="AH384" i="43"/>
  <c r="AL383" i="43"/>
  <c r="AJ383" i="43"/>
  <c r="AI383" i="43"/>
  <c r="AH383" i="43"/>
  <c r="AL382" i="43"/>
  <c r="AJ382" i="43"/>
  <c r="AI382" i="43"/>
  <c r="AH382" i="43"/>
  <c r="AL381" i="43"/>
  <c r="AJ381" i="43"/>
  <c r="AI381" i="43"/>
  <c r="AH381" i="43"/>
  <c r="AL380" i="43"/>
  <c r="AJ380" i="43"/>
  <c r="AI380" i="43"/>
  <c r="AH380" i="43"/>
  <c r="AL379" i="43"/>
  <c r="AJ379" i="43"/>
  <c r="AI379" i="43"/>
  <c r="AH379" i="43"/>
  <c r="AL378" i="43"/>
  <c r="AJ378" i="43"/>
  <c r="AI378" i="43"/>
  <c r="AH378" i="43"/>
  <c r="AL377" i="43"/>
  <c r="AJ377" i="43"/>
  <c r="AI377" i="43"/>
  <c r="AH377" i="43"/>
  <c r="AL376" i="43"/>
  <c r="AJ376" i="43"/>
  <c r="AI376" i="43"/>
  <c r="AH376" i="43"/>
  <c r="AL375" i="43"/>
  <c r="AJ375" i="43"/>
  <c r="AI375" i="43"/>
  <c r="AH375" i="43"/>
  <c r="AL374" i="43"/>
  <c r="AJ374" i="43"/>
  <c r="AI374" i="43"/>
  <c r="AH374" i="43"/>
  <c r="AL373" i="43"/>
  <c r="AJ373" i="43"/>
  <c r="AI373" i="43"/>
  <c r="AH373" i="43"/>
  <c r="AL372" i="43"/>
  <c r="AJ372" i="43"/>
  <c r="AI372" i="43"/>
  <c r="AH372" i="43"/>
  <c r="AL371" i="43"/>
  <c r="AJ371" i="43"/>
  <c r="AI371" i="43"/>
  <c r="AH371" i="43"/>
  <c r="AL370" i="43"/>
  <c r="AJ370" i="43"/>
  <c r="AI370" i="43"/>
  <c r="AH370" i="43"/>
  <c r="AL369" i="43"/>
  <c r="AJ369" i="43"/>
  <c r="AI369" i="43"/>
  <c r="AH369" i="43"/>
  <c r="AL368" i="43"/>
  <c r="AJ368" i="43"/>
  <c r="AI368" i="43"/>
  <c r="AH368" i="43"/>
  <c r="AL367" i="43"/>
  <c r="AJ367" i="43"/>
  <c r="AI367" i="43"/>
  <c r="AH367" i="43"/>
  <c r="AL366" i="43"/>
  <c r="AJ366" i="43"/>
  <c r="AI366" i="43"/>
  <c r="AH366" i="43"/>
  <c r="AL365" i="43"/>
  <c r="AJ365" i="43"/>
  <c r="AI365" i="43"/>
  <c r="AH365" i="43"/>
  <c r="AL364" i="43"/>
  <c r="AJ364" i="43"/>
  <c r="AI364" i="43"/>
  <c r="AH364" i="43"/>
  <c r="AL363" i="43"/>
  <c r="AJ363" i="43"/>
  <c r="AI363" i="43"/>
  <c r="AH363" i="43"/>
  <c r="AL362" i="43"/>
  <c r="AJ362" i="43"/>
  <c r="AI362" i="43"/>
  <c r="AH362" i="43"/>
  <c r="AL361" i="43"/>
  <c r="AJ361" i="43"/>
  <c r="AI361" i="43"/>
  <c r="AH361" i="43"/>
  <c r="AL360" i="43"/>
  <c r="AJ360" i="43"/>
  <c r="AI360" i="43"/>
  <c r="AH360" i="43"/>
  <c r="AL359" i="43"/>
  <c r="AJ359" i="43"/>
  <c r="AI359" i="43"/>
  <c r="AH359" i="43"/>
  <c r="AL358" i="43"/>
  <c r="AJ358" i="43"/>
  <c r="AI358" i="43"/>
  <c r="AH358" i="43"/>
  <c r="AL357" i="43"/>
  <c r="AJ357" i="43"/>
  <c r="AI357" i="43"/>
  <c r="AH357" i="43"/>
  <c r="AL356" i="43"/>
  <c r="AJ356" i="43"/>
  <c r="AI356" i="43"/>
  <c r="AH356" i="43"/>
  <c r="AL355" i="43"/>
  <c r="AJ355" i="43"/>
  <c r="AI355" i="43"/>
  <c r="AH355" i="43"/>
  <c r="AL354" i="43"/>
  <c r="AJ354" i="43"/>
  <c r="AI354" i="43"/>
  <c r="AH354" i="43"/>
  <c r="AL353" i="43"/>
  <c r="AJ353" i="43"/>
  <c r="AI353" i="43"/>
  <c r="AH353" i="43"/>
  <c r="AL352" i="43"/>
  <c r="AJ352" i="43"/>
  <c r="AI352" i="43"/>
  <c r="AH352" i="43"/>
  <c r="AL351" i="43"/>
  <c r="AJ351" i="43"/>
  <c r="AI351" i="43"/>
  <c r="AH351" i="43"/>
  <c r="AL350" i="43"/>
  <c r="AJ350" i="43"/>
  <c r="AI350" i="43"/>
  <c r="AH350" i="43"/>
  <c r="AL349" i="43"/>
  <c r="AL394" i="43" s="1"/>
  <c r="AJ349" i="43"/>
  <c r="AI349" i="43"/>
  <c r="AI395" i="43" s="1"/>
  <c r="AH349" i="43"/>
  <c r="AL308" i="43"/>
  <c r="AJ308" i="43"/>
  <c r="AI308" i="43"/>
  <c r="AH308" i="43"/>
  <c r="AL307" i="43"/>
  <c r="AJ307" i="43"/>
  <c r="AI307" i="43"/>
  <c r="AH307" i="43"/>
  <c r="AL306" i="43"/>
  <c r="AJ306" i="43"/>
  <c r="AI306" i="43"/>
  <c r="AH306" i="43"/>
  <c r="AL305" i="43"/>
  <c r="AJ305" i="43"/>
  <c r="AI305" i="43"/>
  <c r="AH305" i="43"/>
  <c r="AL304" i="43"/>
  <c r="AJ304" i="43"/>
  <c r="AI304" i="43"/>
  <c r="AH304" i="43"/>
  <c r="AL303" i="43"/>
  <c r="AJ303" i="43"/>
  <c r="AI303" i="43"/>
  <c r="AH303" i="43"/>
  <c r="AL302" i="43"/>
  <c r="AJ302" i="43"/>
  <c r="AI302" i="43"/>
  <c r="AH302" i="43"/>
  <c r="AL301" i="43"/>
  <c r="AJ301" i="43"/>
  <c r="AI301" i="43"/>
  <c r="AH301" i="43"/>
  <c r="AL300" i="43"/>
  <c r="AJ300" i="43"/>
  <c r="AI300" i="43"/>
  <c r="AH300" i="43"/>
  <c r="AL299" i="43"/>
  <c r="AJ299" i="43"/>
  <c r="AI299" i="43"/>
  <c r="AH299" i="43"/>
  <c r="AL298" i="43"/>
  <c r="AJ298" i="43"/>
  <c r="AI298" i="43"/>
  <c r="AH298" i="43"/>
  <c r="AL297" i="43"/>
  <c r="AJ297" i="43"/>
  <c r="AI297" i="43"/>
  <c r="AH297" i="43"/>
  <c r="AL296" i="43"/>
  <c r="AJ296" i="43"/>
  <c r="AI296" i="43"/>
  <c r="AH296" i="43"/>
  <c r="AL295" i="43"/>
  <c r="AJ295" i="43"/>
  <c r="AI295" i="43"/>
  <c r="AH295" i="43"/>
  <c r="AL294" i="43"/>
  <c r="AJ294" i="43"/>
  <c r="AI294" i="43"/>
  <c r="AH294" i="43"/>
  <c r="AL293" i="43"/>
  <c r="AJ293" i="43"/>
  <c r="AI293" i="43"/>
  <c r="AH293" i="43"/>
  <c r="AL292" i="43"/>
  <c r="AJ292" i="43"/>
  <c r="AI292" i="43"/>
  <c r="AH292" i="43"/>
  <c r="AL291" i="43"/>
  <c r="AJ291" i="43"/>
  <c r="AI291" i="43"/>
  <c r="AH291" i="43"/>
  <c r="AL290" i="43"/>
  <c r="AJ290" i="43"/>
  <c r="AI290" i="43"/>
  <c r="AH290" i="43"/>
  <c r="AL289" i="43"/>
  <c r="AJ289" i="43"/>
  <c r="AI289" i="43"/>
  <c r="AH289" i="43"/>
  <c r="AL288" i="43"/>
  <c r="AJ288" i="43"/>
  <c r="AI288" i="43"/>
  <c r="AH288" i="43"/>
  <c r="AL287" i="43"/>
  <c r="AJ287" i="43"/>
  <c r="AI287" i="43"/>
  <c r="AH287" i="43"/>
  <c r="AL286" i="43"/>
  <c r="AJ286" i="43"/>
  <c r="AI286" i="43"/>
  <c r="AH286" i="43"/>
  <c r="AL285" i="43"/>
  <c r="AJ285" i="43"/>
  <c r="AI285" i="43"/>
  <c r="AH285" i="43"/>
  <c r="AL284" i="43"/>
  <c r="AJ284" i="43"/>
  <c r="AI284" i="43"/>
  <c r="AH284" i="43"/>
  <c r="AL283" i="43"/>
  <c r="AJ283" i="43"/>
  <c r="AI283" i="43"/>
  <c r="AH283" i="43"/>
  <c r="AL282" i="43"/>
  <c r="AJ282" i="43"/>
  <c r="AI282" i="43"/>
  <c r="AH282" i="43"/>
  <c r="AL281" i="43"/>
  <c r="AJ281" i="43"/>
  <c r="AI281" i="43"/>
  <c r="AH281" i="43"/>
  <c r="AL280" i="43"/>
  <c r="AJ280" i="43"/>
  <c r="AI280" i="43"/>
  <c r="AH280" i="43"/>
  <c r="AL279" i="43"/>
  <c r="AJ279" i="43"/>
  <c r="AI279" i="43"/>
  <c r="AH279" i="43"/>
  <c r="AL278" i="43"/>
  <c r="AJ278" i="43"/>
  <c r="AI278" i="43"/>
  <c r="AH278" i="43"/>
  <c r="AL277" i="43"/>
  <c r="AJ277" i="43"/>
  <c r="AI277" i="43"/>
  <c r="AH277" i="43"/>
  <c r="AL276" i="43"/>
  <c r="AJ276" i="43"/>
  <c r="AI276" i="43"/>
  <c r="AH276" i="43"/>
  <c r="AL275" i="43"/>
  <c r="AJ275" i="43"/>
  <c r="AI275" i="43"/>
  <c r="AH275" i="43"/>
  <c r="AL274" i="43"/>
  <c r="AJ274" i="43"/>
  <c r="AI274" i="43"/>
  <c r="AH274" i="43"/>
  <c r="AL273" i="43"/>
  <c r="AJ273" i="43"/>
  <c r="AI273" i="43"/>
  <c r="AH273" i="43"/>
  <c r="AL272" i="43"/>
  <c r="AJ272" i="43"/>
  <c r="AI272" i="43"/>
  <c r="AH272" i="43"/>
  <c r="AL271" i="43"/>
  <c r="AJ271" i="43"/>
  <c r="AI271" i="43"/>
  <c r="AH271" i="43"/>
  <c r="AL270" i="43"/>
  <c r="AJ270" i="43"/>
  <c r="AI270" i="43"/>
  <c r="AH270" i="43"/>
  <c r="AL269" i="43"/>
  <c r="AJ269" i="43"/>
  <c r="AI269" i="43"/>
  <c r="AH269" i="43"/>
  <c r="AL268" i="43"/>
  <c r="AJ268" i="43"/>
  <c r="AI268" i="43"/>
  <c r="AH268" i="43"/>
  <c r="AL267" i="43"/>
  <c r="AJ267" i="43"/>
  <c r="AI267" i="43"/>
  <c r="AH267" i="43"/>
  <c r="AL266" i="43"/>
  <c r="AJ266" i="43"/>
  <c r="AI266" i="43"/>
  <c r="AH266" i="43"/>
  <c r="AL265" i="43"/>
  <c r="AJ265" i="43"/>
  <c r="AI265" i="43"/>
  <c r="AH265" i="43"/>
  <c r="AL264" i="43"/>
  <c r="AL309" i="43" s="1"/>
  <c r="AJ264" i="43"/>
  <c r="AI264" i="43"/>
  <c r="AI309" i="43" s="1"/>
  <c r="AH264" i="43"/>
  <c r="AH309" i="43" s="1"/>
  <c r="AL224" i="43"/>
  <c r="AJ224" i="43"/>
  <c r="AI224" i="43"/>
  <c r="AH224" i="43"/>
  <c r="AL223" i="43"/>
  <c r="AJ223" i="43"/>
  <c r="AI223" i="43"/>
  <c r="AH223" i="43"/>
  <c r="AL222" i="43"/>
  <c r="AJ222" i="43"/>
  <c r="AI222" i="43"/>
  <c r="AH222" i="43"/>
  <c r="AL221" i="43"/>
  <c r="AJ221" i="43"/>
  <c r="AI221" i="43"/>
  <c r="AH221" i="43"/>
  <c r="AL220" i="43"/>
  <c r="AJ220" i="43"/>
  <c r="AI220" i="43"/>
  <c r="AH220" i="43"/>
  <c r="AL219" i="43"/>
  <c r="AJ219" i="43"/>
  <c r="AI219" i="43"/>
  <c r="AH219" i="43"/>
  <c r="AL218" i="43"/>
  <c r="AJ218" i="43"/>
  <c r="AI218" i="43"/>
  <c r="AH218" i="43"/>
  <c r="AL217" i="43"/>
  <c r="AJ217" i="43"/>
  <c r="AI217" i="43"/>
  <c r="AH217" i="43"/>
  <c r="AL216" i="43"/>
  <c r="AJ216" i="43"/>
  <c r="AI216" i="43"/>
  <c r="AH216" i="43"/>
  <c r="AL215" i="43"/>
  <c r="AJ215" i="43"/>
  <c r="AI215" i="43"/>
  <c r="AH215" i="43"/>
  <c r="AL214" i="43"/>
  <c r="AJ214" i="43"/>
  <c r="AI214" i="43"/>
  <c r="AH214" i="43"/>
  <c r="AL213" i="43"/>
  <c r="AJ213" i="43"/>
  <c r="AI213" i="43"/>
  <c r="AH213" i="43"/>
  <c r="AL212" i="43"/>
  <c r="AJ212" i="43"/>
  <c r="AI212" i="43"/>
  <c r="AH212" i="43"/>
  <c r="AL211" i="43"/>
  <c r="AJ211" i="43"/>
  <c r="AI211" i="43"/>
  <c r="AH211" i="43"/>
  <c r="AL210" i="43"/>
  <c r="AJ210" i="43"/>
  <c r="AI210" i="43"/>
  <c r="AH210" i="43"/>
  <c r="AL209" i="43"/>
  <c r="AJ209" i="43"/>
  <c r="AI209" i="43"/>
  <c r="AH209" i="43"/>
  <c r="AL208" i="43"/>
  <c r="AJ208" i="43"/>
  <c r="AI208" i="43"/>
  <c r="AH208" i="43"/>
  <c r="AL207" i="43"/>
  <c r="AJ207" i="43"/>
  <c r="AI207" i="43"/>
  <c r="AH207" i="43"/>
  <c r="AL206" i="43"/>
  <c r="AJ206" i="43"/>
  <c r="AI206" i="43"/>
  <c r="AH206" i="43"/>
  <c r="AL205" i="43"/>
  <c r="AJ205" i="43"/>
  <c r="AI205" i="43"/>
  <c r="AH205" i="43"/>
  <c r="AL204" i="43"/>
  <c r="AJ204" i="43"/>
  <c r="AI204" i="43"/>
  <c r="AH204" i="43"/>
  <c r="AL203" i="43"/>
  <c r="AJ203" i="43"/>
  <c r="AI203" i="43"/>
  <c r="AH203" i="43"/>
  <c r="AL202" i="43"/>
  <c r="AJ202" i="43"/>
  <c r="AI202" i="43"/>
  <c r="AH202" i="43"/>
  <c r="AL201" i="43"/>
  <c r="AJ201" i="43"/>
  <c r="AI201" i="43"/>
  <c r="AH201" i="43"/>
  <c r="AL200" i="43"/>
  <c r="AJ200" i="43"/>
  <c r="AI200" i="43"/>
  <c r="AH200" i="43"/>
  <c r="AL199" i="43"/>
  <c r="AJ199" i="43"/>
  <c r="AI199" i="43"/>
  <c r="AH199" i="43"/>
  <c r="AL198" i="43"/>
  <c r="AJ198" i="43"/>
  <c r="AI198" i="43"/>
  <c r="AH198" i="43"/>
  <c r="AL197" i="43"/>
  <c r="AJ197" i="43"/>
  <c r="AI197" i="43"/>
  <c r="AH197" i="43"/>
  <c r="AL196" i="43"/>
  <c r="AJ196" i="43"/>
  <c r="AI196" i="43"/>
  <c r="AH196" i="43"/>
  <c r="AL195" i="43"/>
  <c r="AJ195" i="43"/>
  <c r="AI195" i="43"/>
  <c r="AH195" i="43"/>
  <c r="AL194" i="43"/>
  <c r="AJ194" i="43"/>
  <c r="AI194" i="43"/>
  <c r="AH194" i="43"/>
  <c r="AL193" i="43"/>
  <c r="AJ193" i="43"/>
  <c r="AI193" i="43"/>
  <c r="AH193" i="43"/>
  <c r="AL192" i="43"/>
  <c r="AJ192" i="43"/>
  <c r="AI192" i="43"/>
  <c r="AH192" i="43"/>
  <c r="AL191" i="43"/>
  <c r="AJ191" i="43"/>
  <c r="AI191" i="43"/>
  <c r="AH191" i="43"/>
  <c r="AL190" i="43"/>
  <c r="AJ190" i="43"/>
  <c r="AI190" i="43"/>
  <c r="AH190" i="43"/>
  <c r="AL189" i="43"/>
  <c r="AJ189" i="43"/>
  <c r="AI189" i="43"/>
  <c r="AH189" i="43"/>
  <c r="AL188" i="43"/>
  <c r="AJ188" i="43"/>
  <c r="AI188" i="43"/>
  <c r="AH188" i="43"/>
  <c r="AL187" i="43"/>
  <c r="AJ187" i="43"/>
  <c r="AI187" i="43"/>
  <c r="AH187" i="43"/>
  <c r="AL186" i="43"/>
  <c r="AJ186" i="43"/>
  <c r="AI186" i="43"/>
  <c r="AH186" i="43"/>
  <c r="AL185" i="43"/>
  <c r="AJ185" i="43"/>
  <c r="AI185" i="43"/>
  <c r="AH185" i="43"/>
  <c r="AL184" i="43"/>
  <c r="AJ184" i="43"/>
  <c r="AI184" i="43"/>
  <c r="AH184" i="43"/>
  <c r="AL183" i="43"/>
  <c r="AJ183" i="43"/>
  <c r="AI183" i="43"/>
  <c r="AH183" i="43"/>
  <c r="AL182" i="43"/>
  <c r="AJ182" i="43"/>
  <c r="AI182" i="43"/>
  <c r="AH182" i="43"/>
  <c r="AL181" i="43"/>
  <c r="AJ181" i="43"/>
  <c r="AI181" i="43"/>
  <c r="AH181" i="43"/>
  <c r="AL180" i="43"/>
  <c r="AJ180" i="43"/>
  <c r="AI180" i="43"/>
  <c r="AH180" i="43"/>
  <c r="AH225" i="43" s="1"/>
  <c r="AL139" i="43"/>
  <c r="AJ139" i="43"/>
  <c r="AI139" i="43"/>
  <c r="AH139" i="43"/>
  <c r="AL138" i="43"/>
  <c r="AJ138" i="43"/>
  <c r="AI138" i="43"/>
  <c r="AH138" i="43"/>
  <c r="AL137" i="43"/>
  <c r="AJ137" i="43"/>
  <c r="AI137" i="43"/>
  <c r="AH137" i="43"/>
  <c r="AL136" i="43"/>
  <c r="AJ136" i="43"/>
  <c r="AI136" i="43"/>
  <c r="AH136" i="43"/>
  <c r="AL135" i="43"/>
  <c r="AJ135" i="43"/>
  <c r="AI135" i="43"/>
  <c r="AH135" i="43"/>
  <c r="AL134" i="43"/>
  <c r="AJ134" i="43"/>
  <c r="AI134" i="43"/>
  <c r="AH134" i="43"/>
  <c r="AL133" i="43"/>
  <c r="AJ133" i="43"/>
  <c r="AI133" i="43"/>
  <c r="AH133" i="43"/>
  <c r="AL132" i="43"/>
  <c r="AJ132" i="43"/>
  <c r="AI132" i="43"/>
  <c r="AH132" i="43"/>
  <c r="AL131" i="43"/>
  <c r="AJ131" i="43"/>
  <c r="AI131" i="43"/>
  <c r="AH131" i="43"/>
  <c r="AL130" i="43"/>
  <c r="AJ130" i="43"/>
  <c r="AI130" i="43"/>
  <c r="AH130" i="43"/>
  <c r="AL129" i="43"/>
  <c r="AJ129" i="43"/>
  <c r="AI129" i="43"/>
  <c r="AH129" i="43"/>
  <c r="AL128" i="43"/>
  <c r="AJ128" i="43"/>
  <c r="AI128" i="43"/>
  <c r="AH128" i="43"/>
  <c r="AL127" i="43"/>
  <c r="AJ127" i="43"/>
  <c r="AI127" i="43"/>
  <c r="AH127" i="43"/>
  <c r="AL126" i="43"/>
  <c r="AJ126" i="43"/>
  <c r="AI126" i="43"/>
  <c r="AH126" i="43"/>
  <c r="AL125" i="43"/>
  <c r="AJ125" i="43"/>
  <c r="AI125" i="43"/>
  <c r="AH125" i="43"/>
  <c r="AL124" i="43"/>
  <c r="AJ124" i="43"/>
  <c r="AI124" i="43"/>
  <c r="AH124" i="43"/>
  <c r="AL123" i="43"/>
  <c r="AJ123" i="43"/>
  <c r="AI123" i="43"/>
  <c r="AH123" i="43"/>
  <c r="AL122" i="43"/>
  <c r="AJ122" i="43"/>
  <c r="AI122" i="43"/>
  <c r="AH122" i="43"/>
  <c r="AL121" i="43"/>
  <c r="AJ121" i="43"/>
  <c r="AI121" i="43"/>
  <c r="AH121" i="43"/>
  <c r="AL120" i="43"/>
  <c r="AJ120" i="43"/>
  <c r="AI120" i="43"/>
  <c r="AH120" i="43"/>
  <c r="AL119" i="43"/>
  <c r="AJ119" i="43"/>
  <c r="AI119" i="43"/>
  <c r="AH119" i="43"/>
  <c r="AL118" i="43"/>
  <c r="AJ118" i="43"/>
  <c r="AI118" i="43"/>
  <c r="AH118" i="43"/>
  <c r="AL117" i="43"/>
  <c r="AJ117" i="43"/>
  <c r="AI117" i="43"/>
  <c r="AH117" i="43"/>
  <c r="AL116" i="43"/>
  <c r="AJ116" i="43"/>
  <c r="AI116" i="43"/>
  <c r="AH116" i="43"/>
  <c r="AL115" i="43"/>
  <c r="AJ115" i="43"/>
  <c r="AI115" i="43"/>
  <c r="AH115" i="43"/>
  <c r="AL114" i="43"/>
  <c r="AJ114" i="43"/>
  <c r="AI114" i="43"/>
  <c r="AH114" i="43"/>
  <c r="AL113" i="43"/>
  <c r="AJ113" i="43"/>
  <c r="AI113" i="43"/>
  <c r="AH113" i="43"/>
  <c r="AL112" i="43"/>
  <c r="AJ112" i="43"/>
  <c r="AI112" i="43"/>
  <c r="AH112" i="43"/>
  <c r="AL111" i="43"/>
  <c r="AJ111" i="43"/>
  <c r="AI111" i="43"/>
  <c r="AH111" i="43"/>
  <c r="AL110" i="43"/>
  <c r="AJ110" i="43"/>
  <c r="AI110" i="43"/>
  <c r="AH110" i="43"/>
  <c r="AL109" i="43"/>
  <c r="AJ109" i="43"/>
  <c r="AI109" i="43"/>
  <c r="AH109" i="43"/>
  <c r="AL108" i="43"/>
  <c r="AJ108" i="43"/>
  <c r="AI108" i="43"/>
  <c r="AH108" i="43"/>
  <c r="AL107" i="43"/>
  <c r="AJ107" i="43"/>
  <c r="AI107" i="43"/>
  <c r="AH107" i="43"/>
  <c r="AL106" i="43"/>
  <c r="AJ106" i="43"/>
  <c r="AI106" i="43"/>
  <c r="AH106" i="43"/>
  <c r="AL105" i="43"/>
  <c r="AJ105" i="43"/>
  <c r="AI105" i="43"/>
  <c r="AH105" i="43"/>
  <c r="AL104" i="43"/>
  <c r="AJ104" i="43"/>
  <c r="AI104" i="43"/>
  <c r="AH104" i="43"/>
  <c r="AL103" i="43"/>
  <c r="AJ103" i="43"/>
  <c r="AI103" i="43"/>
  <c r="AH103" i="43"/>
  <c r="AL102" i="43"/>
  <c r="AJ102" i="43"/>
  <c r="AI102" i="43"/>
  <c r="AH102" i="43"/>
  <c r="AL101" i="43"/>
  <c r="AJ101" i="43"/>
  <c r="AI101" i="43"/>
  <c r="AH101" i="43"/>
  <c r="AL100" i="43"/>
  <c r="AJ100" i="43"/>
  <c r="AI100" i="43"/>
  <c r="AH100" i="43"/>
  <c r="AL99" i="43"/>
  <c r="AJ99" i="43"/>
  <c r="AI99" i="43"/>
  <c r="AH99" i="43"/>
  <c r="AL98" i="43"/>
  <c r="AJ98" i="43"/>
  <c r="AI98" i="43"/>
  <c r="AH98" i="43"/>
  <c r="AL97" i="43"/>
  <c r="AJ97" i="43"/>
  <c r="AI97" i="43"/>
  <c r="AH97" i="43"/>
  <c r="AL96" i="43"/>
  <c r="AJ96" i="43"/>
  <c r="AI96" i="43"/>
  <c r="AH96" i="43"/>
  <c r="AL95" i="43"/>
  <c r="AL140" i="43" s="1"/>
  <c r="AJ95" i="43"/>
  <c r="AI95" i="43"/>
  <c r="AI140" i="43" s="1"/>
  <c r="AH95" i="43"/>
  <c r="AH140" i="43" s="1"/>
  <c r="A3" i="43"/>
  <c r="AH11" i="43"/>
  <c r="AI11" i="43"/>
  <c r="AJ11" i="43"/>
  <c r="AL11" i="43"/>
  <c r="AH12" i="43"/>
  <c r="AI12" i="43"/>
  <c r="AJ12" i="43"/>
  <c r="AL12" i="43"/>
  <c r="AH13" i="43"/>
  <c r="AI13" i="43"/>
  <c r="AJ13" i="43"/>
  <c r="AL13" i="43"/>
  <c r="AH14" i="43"/>
  <c r="AI14" i="43"/>
  <c r="AJ14" i="43"/>
  <c r="AL14" i="43"/>
  <c r="AH15" i="43"/>
  <c r="AI15" i="43"/>
  <c r="AJ15" i="43"/>
  <c r="AL15" i="43"/>
  <c r="AH16" i="43"/>
  <c r="AI16" i="43"/>
  <c r="AJ16" i="43"/>
  <c r="AL16" i="43"/>
  <c r="AH17" i="43"/>
  <c r="AI17" i="43"/>
  <c r="AJ17" i="43"/>
  <c r="AL17" i="43"/>
  <c r="AH18" i="43"/>
  <c r="AI18" i="43"/>
  <c r="AJ18" i="43"/>
  <c r="AL18" i="43"/>
  <c r="AH19" i="43"/>
  <c r="AI19" i="43"/>
  <c r="AJ19" i="43"/>
  <c r="AL19" i="43"/>
  <c r="AH20" i="43"/>
  <c r="AI20" i="43"/>
  <c r="AJ20" i="43"/>
  <c r="AL20" i="43"/>
  <c r="AH21" i="43"/>
  <c r="AI21" i="43"/>
  <c r="AJ21" i="43"/>
  <c r="AL21" i="43"/>
  <c r="AH22" i="43"/>
  <c r="AI22" i="43"/>
  <c r="AJ22" i="43"/>
  <c r="AL22" i="43"/>
  <c r="AH23" i="43"/>
  <c r="AI23" i="43"/>
  <c r="AJ23" i="43"/>
  <c r="AL23" i="43"/>
  <c r="AH24" i="43"/>
  <c r="AI24" i="43"/>
  <c r="AJ24" i="43"/>
  <c r="AL24" i="43"/>
  <c r="AH25" i="43"/>
  <c r="AI25" i="43"/>
  <c r="AJ25" i="43"/>
  <c r="AL25" i="43"/>
  <c r="AH26" i="43"/>
  <c r="AI26" i="43"/>
  <c r="AJ26" i="43"/>
  <c r="AL26" i="43"/>
  <c r="AH27" i="43"/>
  <c r="AI27" i="43"/>
  <c r="AJ27" i="43"/>
  <c r="AL27" i="43"/>
  <c r="AH28" i="43"/>
  <c r="AI28" i="43"/>
  <c r="AJ28" i="43"/>
  <c r="AL28" i="43"/>
  <c r="AH29" i="43"/>
  <c r="AI29" i="43"/>
  <c r="AJ29" i="43"/>
  <c r="AL29" i="43"/>
  <c r="AH30" i="43"/>
  <c r="AI30" i="43"/>
  <c r="AJ30" i="43"/>
  <c r="AL30" i="43"/>
  <c r="AH31" i="43"/>
  <c r="AI31" i="43"/>
  <c r="AJ31" i="43"/>
  <c r="AL31" i="43"/>
  <c r="AH32" i="43"/>
  <c r="AI32" i="43"/>
  <c r="AJ32" i="43"/>
  <c r="AL32" i="43"/>
  <c r="AH33" i="43"/>
  <c r="AI33" i="43"/>
  <c r="AJ33" i="43"/>
  <c r="AL33" i="43"/>
  <c r="AH34" i="43"/>
  <c r="AI34" i="43"/>
  <c r="AJ34" i="43"/>
  <c r="AL34" i="43"/>
  <c r="AH35" i="43"/>
  <c r="AI35" i="43"/>
  <c r="AJ35" i="43"/>
  <c r="AL35" i="43"/>
  <c r="AH36" i="43"/>
  <c r="AI36" i="43"/>
  <c r="AJ36" i="43"/>
  <c r="AL36" i="43"/>
  <c r="AH37" i="43"/>
  <c r="AI37" i="43"/>
  <c r="AJ37" i="43"/>
  <c r="AL37" i="43"/>
  <c r="AH38" i="43"/>
  <c r="AI38" i="43"/>
  <c r="AJ38" i="43"/>
  <c r="AL38" i="43"/>
  <c r="AH39" i="43"/>
  <c r="AI39" i="43"/>
  <c r="AJ39" i="43"/>
  <c r="AL39" i="43"/>
  <c r="AH40" i="43"/>
  <c r="AI40" i="43"/>
  <c r="AJ40" i="43"/>
  <c r="AL40" i="43"/>
  <c r="AH41" i="43"/>
  <c r="AI41" i="43"/>
  <c r="AJ41" i="43"/>
  <c r="AL41" i="43"/>
  <c r="AH42" i="43"/>
  <c r="AI42" i="43"/>
  <c r="AJ42" i="43"/>
  <c r="AL42" i="43"/>
  <c r="AH43" i="43"/>
  <c r="AI43" i="43"/>
  <c r="AJ43" i="43"/>
  <c r="AL43" i="43"/>
  <c r="AH44" i="43"/>
  <c r="AI44" i="43"/>
  <c r="AJ44" i="43"/>
  <c r="AL44" i="43"/>
  <c r="AH45" i="43"/>
  <c r="AI45" i="43"/>
  <c r="AJ45" i="43"/>
  <c r="AL45" i="43"/>
  <c r="AH46" i="43"/>
  <c r="AI46" i="43"/>
  <c r="AJ46" i="43"/>
  <c r="AL46" i="43"/>
  <c r="AH47" i="43"/>
  <c r="AI47" i="43"/>
  <c r="AJ47" i="43"/>
  <c r="AL47" i="43"/>
  <c r="AH48" i="43"/>
  <c r="AI48" i="43"/>
  <c r="AJ48" i="43"/>
  <c r="AL48" i="43"/>
  <c r="AH49" i="43"/>
  <c r="AI49" i="43"/>
  <c r="AJ49" i="43"/>
  <c r="AL49" i="43"/>
  <c r="AH50" i="43"/>
  <c r="AI50" i="43"/>
  <c r="AJ50" i="43"/>
  <c r="AL50" i="43"/>
  <c r="AH51" i="43"/>
  <c r="AI51" i="43"/>
  <c r="AJ51" i="43"/>
  <c r="AL51" i="43"/>
  <c r="AH52" i="43"/>
  <c r="AI52" i="43"/>
  <c r="AJ52" i="43"/>
  <c r="AL52" i="43"/>
  <c r="AH53" i="43"/>
  <c r="AI53" i="43"/>
  <c r="AJ53" i="43"/>
  <c r="AL53" i="43"/>
  <c r="AH54" i="43"/>
  <c r="AI54" i="43"/>
  <c r="AJ54" i="43"/>
  <c r="AL54" i="43"/>
  <c r="AL10" i="43"/>
  <c r="AJ10" i="43"/>
  <c r="AI10" i="43"/>
  <c r="AH10" i="43"/>
  <c r="A256" i="43"/>
  <c r="W2025" i="42"/>
  <c r="C2509" i="43" s="1"/>
  <c r="W2026" i="42"/>
  <c r="C2510" i="43" s="1"/>
  <c r="W2027" i="42"/>
  <c r="C2511" i="43" s="1"/>
  <c r="W2028" i="42"/>
  <c r="C2512" i="43" s="1"/>
  <c r="W2029" i="42"/>
  <c r="C2513" i="43" s="1"/>
  <c r="W2030" i="42"/>
  <c r="C2514" i="43" s="1"/>
  <c r="W2031" i="42"/>
  <c r="C2515" i="43" s="1"/>
  <c r="W2032" i="42"/>
  <c r="C2516" i="43" s="1"/>
  <c r="W2033" i="42"/>
  <c r="C2517" i="43" s="1"/>
  <c r="W2034" i="42"/>
  <c r="C2518" i="43" s="1"/>
  <c r="W2035" i="42"/>
  <c r="C2519" i="43" s="1"/>
  <c r="W2036" i="42"/>
  <c r="C2520" i="43" s="1"/>
  <c r="W2037" i="42"/>
  <c r="C2521" i="43" s="1"/>
  <c r="W2038" i="42"/>
  <c r="C2522" i="43" s="1"/>
  <c r="W2039" i="42"/>
  <c r="C2523" i="43" s="1"/>
  <c r="W2040" i="42"/>
  <c r="C2524" i="43" s="1"/>
  <c r="W2041" i="42"/>
  <c r="C2525" i="43" s="1"/>
  <c r="W2042" i="42"/>
  <c r="C2526" i="43" s="1"/>
  <c r="W2043" i="42"/>
  <c r="C2527" i="43" s="1"/>
  <c r="W2044" i="42"/>
  <c r="C2528" i="43" s="1"/>
  <c r="W2045" i="42"/>
  <c r="C2529" i="43" s="1"/>
  <c r="W2046" i="42"/>
  <c r="C2530" i="43" s="1"/>
  <c r="W2047" i="42"/>
  <c r="C2531" i="43" s="1"/>
  <c r="W2048" i="42"/>
  <c r="C2532" i="43" s="1"/>
  <c r="W2049" i="42"/>
  <c r="C2533" i="43" s="1"/>
  <c r="W2050" i="42"/>
  <c r="C2534" i="43" s="1"/>
  <c r="W2051" i="42"/>
  <c r="C2535" i="43" s="1"/>
  <c r="W2052" i="42"/>
  <c r="C2536" i="43" s="1"/>
  <c r="W2053" i="42"/>
  <c r="C2537" i="43" s="1"/>
  <c r="W2054" i="42"/>
  <c r="C2538" i="43" s="1"/>
  <c r="W2055" i="42"/>
  <c r="C2539" i="43" s="1"/>
  <c r="K2025" i="42"/>
  <c r="B2509" i="43" s="1"/>
  <c r="K2026" i="42"/>
  <c r="B2510" i="43" s="1"/>
  <c r="K2027" i="42"/>
  <c r="B2511" i="43" s="1"/>
  <c r="K2028" i="42"/>
  <c r="B2512" i="43" s="1"/>
  <c r="K2029" i="42"/>
  <c r="B2513" i="43" s="1"/>
  <c r="K2030" i="42"/>
  <c r="B2514" i="43" s="1"/>
  <c r="K2031" i="42"/>
  <c r="B2515" i="43" s="1"/>
  <c r="K2032" i="42"/>
  <c r="B2516" i="43" s="1"/>
  <c r="K2033" i="42"/>
  <c r="B2517" i="43" s="1"/>
  <c r="K2034" i="42"/>
  <c r="B2518" i="43" s="1"/>
  <c r="K2035" i="42"/>
  <c r="B2519" i="43" s="1"/>
  <c r="K2036" i="42"/>
  <c r="B2520" i="43" s="1"/>
  <c r="K2037" i="42"/>
  <c r="B2521" i="43" s="1"/>
  <c r="K2038" i="42"/>
  <c r="B2522" i="43" s="1"/>
  <c r="K2039" i="42"/>
  <c r="B2523" i="43" s="1"/>
  <c r="K2040" i="42"/>
  <c r="B2524" i="43" s="1"/>
  <c r="K2041" i="42"/>
  <c r="B2525" i="43" s="1"/>
  <c r="K2042" i="42"/>
  <c r="B2526" i="43" s="1"/>
  <c r="K2043" i="42"/>
  <c r="B2527" i="43" s="1"/>
  <c r="K2044" i="42"/>
  <c r="B2528" i="43" s="1"/>
  <c r="K2045" i="42"/>
  <c r="B2529" i="43" s="1"/>
  <c r="K2046" i="42"/>
  <c r="B2530" i="43" s="1"/>
  <c r="K2047" i="42"/>
  <c r="B2531" i="43" s="1"/>
  <c r="K2048" i="42"/>
  <c r="B2532" i="43" s="1"/>
  <c r="K2049" i="42"/>
  <c r="B2533" i="43" s="1"/>
  <c r="K2050" i="42"/>
  <c r="B2534" i="43" s="1"/>
  <c r="K2051" i="42"/>
  <c r="B2535" i="43" s="1"/>
  <c r="K2052" i="42"/>
  <c r="B2536" i="43" s="1"/>
  <c r="K2053" i="42"/>
  <c r="B2537" i="43" s="1"/>
  <c r="K2054" i="42"/>
  <c r="B2538" i="43" s="1"/>
  <c r="K2055" i="42"/>
  <c r="B2539" i="43" s="1"/>
  <c r="W2024" i="42"/>
  <c r="C2508" i="43" s="1"/>
  <c r="K2024" i="42"/>
  <c r="B2508" i="43" s="1"/>
  <c r="W1955" i="42"/>
  <c r="C2422" i="43" s="1"/>
  <c r="W1956" i="42"/>
  <c r="C2423" i="43" s="1"/>
  <c r="W1957" i="42"/>
  <c r="C2424" i="43" s="1"/>
  <c r="W1958" i="42"/>
  <c r="C2425" i="43" s="1"/>
  <c r="W1959" i="42"/>
  <c r="C2426" i="43" s="1"/>
  <c r="W1960" i="42"/>
  <c r="C2427" i="43" s="1"/>
  <c r="W1961" i="42"/>
  <c r="C2428" i="43" s="1"/>
  <c r="W1962" i="42"/>
  <c r="C2429" i="43" s="1"/>
  <c r="W1963" i="42"/>
  <c r="C2430" i="43" s="1"/>
  <c r="W1964" i="42"/>
  <c r="C2431" i="43" s="1"/>
  <c r="W1965" i="42"/>
  <c r="C2432" i="43" s="1"/>
  <c r="W1966" i="42"/>
  <c r="C2433" i="43" s="1"/>
  <c r="W1967" i="42"/>
  <c r="C2434" i="43" s="1"/>
  <c r="W1968" i="42"/>
  <c r="C2435" i="43" s="1"/>
  <c r="W1969" i="42"/>
  <c r="C2436" i="43" s="1"/>
  <c r="W1970" i="42"/>
  <c r="C2437" i="43" s="1"/>
  <c r="W1971" i="42"/>
  <c r="C2438" i="43" s="1"/>
  <c r="W1972" i="42"/>
  <c r="C2439" i="43" s="1"/>
  <c r="W1973" i="42"/>
  <c r="C2440" i="43" s="1"/>
  <c r="W1974" i="42"/>
  <c r="C2441" i="43" s="1"/>
  <c r="W1975" i="42"/>
  <c r="C2442" i="43" s="1"/>
  <c r="W1976" i="42"/>
  <c r="C2443" i="43" s="1"/>
  <c r="W1977" i="42"/>
  <c r="C2444" i="43" s="1"/>
  <c r="W1978" i="42"/>
  <c r="C2445" i="43" s="1"/>
  <c r="W1979" i="42"/>
  <c r="C2446" i="43" s="1"/>
  <c r="W1980" i="42"/>
  <c r="C2447" i="43" s="1"/>
  <c r="W1981" i="42"/>
  <c r="C2448" i="43" s="1"/>
  <c r="W1982" i="42"/>
  <c r="C2449" i="43" s="1"/>
  <c r="W1983" i="42"/>
  <c r="C2450" i="43" s="1"/>
  <c r="W1984" i="42"/>
  <c r="C2451" i="43" s="1"/>
  <c r="W1985" i="42"/>
  <c r="C2452" i="43" s="1"/>
  <c r="K1955" i="42"/>
  <c r="B2422" i="43" s="1"/>
  <c r="K1956" i="42"/>
  <c r="B2423" i="43" s="1"/>
  <c r="K1957" i="42"/>
  <c r="B2424" i="43" s="1"/>
  <c r="K1958" i="42"/>
  <c r="B2425" i="43" s="1"/>
  <c r="K1959" i="42"/>
  <c r="B2426" i="43" s="1"/>
  <c r="K1960" i="42"/>
  <c r="B2427" i="43" s="1"/>
  <c r="K1961" i="42"/>
  <c r="B2428" i="43" s="1"/>
  <c r="K1962" i="42"/>
  <c r="B2429" i="43" s="1"/>
  <c r="K1963" i="42"/>
  <c r="B2430" i="43" s="1"/>
  <c r="K1964" i="42"/>
  <c r="B2431" i="43" s="1"/>
  <c r="K1965" i="42"/>
  <c r="B2432" i="43" s="1"/>
  <c r="K1966" i="42"/>
  <c r="B2433" i="43" s="1"/>
  <c r="K1967" i="42"/>
  <c r="B2434" i="43" s="1"/>
  <c r="K1968" i="42"/>
  <c r="B2435" i="43" s="1"/>
  <c r="K1969" i="42"/>
  <c r="B2436" i="43" s="1"/>
  <c r="K1970" i="42"/>
  <c r="B2437" i="43" s="1"/>
  <c r="K1971" i="42"/>
  <c r="B2438" i="43" s="1"/>
  <c r="K1972" i="42"/>
  <c r="B2439" i="43" s="1"/>
  <c r="K1973" i="42"/>
  <c r="B2440" i="43" s="1"/>
  <c r="K1974" i="42"/>
  <c r="B2441" i="43" s="1"/>
  <c r="K1975" i="42"/>
  <c r="B2442" i="43" s="1"/>
  <c r="K1976" i="42"/>
  <c r="B2443" i="43" s="1"/>
  <c r="K1977" i="42"/>
  <c r="B2444" i="43" s="1"/>
  <c r="K1978" i="42"/>
  <c r="B2445" i="43" s="1"/>
  <c r="K1979" i="42"/>
  <c r="B2446" i="43" s="1"/>
  <c r="K1980" i="42"/>
  <c r="B2447" i="43" s="1"/>
  <c r="K1981" i="42"/>
  <c r="B2448" i="43" s="1"/>
  <c r="K1982" i="42"/>
  <c r="B2449" i="43" s="1"/>
  <c r="K1983" i="42"/>
  <c r="B2450" i="43" s="1"/>
  <c r="K1984" i="42"/>
  <c r="B2451" i="43" s="1"/>
  <c r="K1985" i="42"/>
  <c r="B2452" i="43" s="1"/>
  <c r="W1954" i="42"/>
  <c r="C2421" i="43" s="1"/>
  <c r="K1954" i="42"/>
  <c r="B2421" i="43" s="1"/>
  <c r="W1885" i="42"/>
  <c r="C2335" i="43" s="1"/>
  <c r="W1886" i="42"/>
  <c r="C2336" i="43" s="1"/>
  <c r="W1887" i="42"/>
  <c r="C2337" i="43" s="1"/>
  <c r="W1888" i="42"/>
  <c r="C2338" i="43" s="1"/>
  <c r="W1889" i="42"/>
  <c r="C2339" i="43" s="1"/>
  <c r="W1890" i="42"/>
  <c r="C2340" i="43" s="1"/>
  <c r="W1891" i="42"/>
  <c r="C2341" i="43" s="1"/>
  <c r="W1892" i="42"/>
  <c r="C2342" i="43" s="1"/>
  <c r="W1893" i="42"/>
  <c r="C2343" i="43" s="1"/>
  <c r="W1894" i="42"/>
  <c r="C2344" i="43" s="1"/>
  <c r="W1895" i="42"/>
  <c r="C2345" i="43" s="1"/>
  <c r="W1896" i="42"/>
  <c r="C2346" i="43" s="1"/>
  <c r="W1897" i="42"/>
  <c r="C2347" i="43" s="1"/>
  <c r="W1898" i="42"/>
  <c r="C2348" i="43" s="1"/>
  <c r="W1899" i="42"/>
  <c r="C2349" i="43" s="1"/>
  <c r="W1900" i="42"/>
  <c r="C2350" i="43" s="1"/>
  <c r="W1901" i="42"/>
  <c r="C2351" i="43" s="1"/>
  <c r="W1902" i="42"/>
  <c r="C2352" i="43" s="1"/>
  <c r="W1903" i="42"/>
  <c r="C2353" i="43" s="1"/>
  <c r="W1904" i="42"/>
  <c r="C2354" i="43" s="1"/>
  <c r="W1905" i="42"/>
  <c r="C2355" i="43" s="1"/>
  <c r="W1906" i="42"/>
  <c r="C2356" i="43" s="1"/>
  <c r="W1907" i="42"/>
  <c r="C2357" i="43" s="1"/>
  <c r="W1908" i="42"/>
  <c r="C2358" i="43" s="1"/>
  <c r="W1909" i="42"/>
  <c r="C2359" i="43" s="1"/>
  <c r="W1910" i="42"/>
  <c r="C2360" i="43" s="1"/>
  <c r="W1911" i="42"/>
  <c r="C2361" i="43" s="1"/>
  <c r="W1912" i="42"/>
  <c r="C2362" i="43" s="1"/>
  <c r="W1913" i="42"/>
  <c r="C2363" i="43" s="1"/>
  <c r="W1914" i="42"/>
  <c r="C2364" i="43" s="1"/>
  <c r="W1915" i="42"/>
  <c r="C2365" i="43" s="1"/>
  <c r="K1885" i="42"/>
  <c r="B2335" i="43" s="1"/>
  <c r="K1886" i="42"/>
  <c r="B2336" i="43" s="1"/>
  <c r="K1887" i="42"/>
  <c r="B2337" i="43" s="1"/>
  <c r="K1888" i="42"/>
  <c r="B2338" i="43" s="1"/>
  <c r="K1889" i="42"/>
  <c r="B2339" i="43" s="1"/>
  <c r="K1890" i="42"/>
  <c r="B2340" i="43" s="1"/>
  <c r="K1891" i="42"/>
  <c r="B2341" i="43" s="1"/>
  <c r="K1892" i="42"/>
  <c r="B2342" i="43" s="1"/>
  <c r="K1893" i="42"/>
  <c r="B2343" i="43" s="1"/>
  <c r="K1894" i="42"/>
  <c r="B2344" i="43" s="1"/>
  <c r="K1895" i="42"/>
  <c r="B2345" i="43" s="1"/>
  <c r="K1896" i="42"/>
  <c r="B2346" i="43" s="1"/>
  <c r="K1897" i="42"/>
  <c r="B2347" i="43" s="1"/>
  <c r="K1898" i="42"/>
  <c r="B2348" i="43" s="1"/>
  <c r="K1899" i="42"/>
  <c r="B2349" i="43" s="1"/>
  <c r="K1900" i="42"/>
  <c r="B2350" i="43" s="1"/>
  <c r="K1901" i="42"/>
  <c r="B2351" i="43" s="1"/>
  <c r="K1902" i="42"/>
  <c r="B2352" i="43" s="1"/>
  <c r="K1903" i="42"/>
  <c r="B2353" i="43" s="1"/>
  <c r="K1904" i="42"/>
  <c r="B2354" i="43" s="1"/>
  <c r="K1905" i="42"/>
  <c r="B2355" i="43" s="1"/>
  <c r="K1906" i="42"/>
  <c r="B2356" i="43" s="1"/>
  <c r="K1907" i="42"/>
  <c r="B2357" i="43" s="1"/>
  <c r="K1908" i="42"/>
  <c r="B2358" i="43" s="1"/>
  <c r="K1909" i="42"/>
  <c r="B2359" i="43" s="1"/>
  <c r="K1910" i="42"/>
  <c r="B2360" i="43" s="1"/>
  <c r="K1911" i="42"/>
  <c r="B2361" i="43" s="1"/>
  <c r="K1912" i="42"/>
  <c r="B2362" i="43" s="1"/>
  <c r="K1913" i="42"/>
  <c r="B2363" i="43" s="1"/>
  <c r="K1914" i="42"/>
  <c r="B2364" i="43" s="1"/>
  <c r="K1915" i="42"/>
  <c r="B2365" i="43" s="1"/>
  <c r="W1884" i="42"/>
  <c r="C2334" i="43" s="1"/>
  <c r="K1884" i="42"/>
  <c r="B2334" i="43" s="1"/>
  <c r="W1815" i="42"/>
  <c r="C2248" i="43" s="1"/>
  <c r="W1816" i="42"/>
  <c r="C2249" i="43" s="1"/>
  <c r="W1817" i="42"/>
  <c r="C2250" i="43" s="1"/>
  <c r="W1818" i="42"/>
  <c r="C2251" i="43" s="1"/>
  <c r="W1819" i="42"/>
  <c r="C2252" i="43" s="1"/>
  <c r="W1820" i="42"/>
  <c r="C2253" i="43" s="1"/>
  <c r="W1821" i="42"/>
  <c r="C2254" i="43" s="1"/>
  <c r="W1822" i="42"/>
  <c r="C2255" i="43" s="1"/>
  <c r="W1823" i="42"/>
  <c r="C2256" i="43" s="1"/>
  <c r="W1824" i="42"/>
  <c r="C2257" i="43" s="1"/>
  <c r="W1825" i="42"/>
  <c r="C2258" i="43" s="1"/>
  <c r="W1826" i="42"/>
  <c r="C2259" i="43" s="1"/>
  <c r="W1827" i="42"/>
  <c r="C2260" i="43" s="1"/>
  <c r="W1828" i="42"/>
  <c r="C2261" i="43" s="1"/>
  <c r="W1829" i="42"/>
  <c r="C2262" i="43" s="1"/>
  <c r="W1830" i="42"/>
  <c r="C2263" i="43" s="1"/>
  <c r="W1831" i="42"/>
  <c r="C2264" i="43" s="1"/>
  <c r="W1832" i="42"/>
  <c r="C2265" i="43" s="1"/>
  <c r="W1833" i="42"/>
  <c r="C2266" i="43" s="1"/>
  <c r="W1834" i="42"/>
  <c r="C2267" i="43" s="1"/>
  <c r="W1835" i="42"/>
  <c r="C2268" i="43" s="1"/>
  <c r="W1836" i="42"/>
  <c r="C2269" i="43" s="1"/>
  <c r="W1837" i="42"/>
  <c r="C2270" i="43" s="1"/>
  <c r="W1838" i="42"/>
  <c r="C2271" i="43" s="1"/>
  <c r="W1839" i="42"/>
  <c r="C2272" i="43" s="1"/>
  <c r="W1840" i="42"/>
  <c r="C2273" i="43" s="1"/>
  <c r="W1841" i="42"/>
  <c r="C2274" i="43" s="1"/>
  <c r="W1842" i="42"/>
  <c r="C2275" i="43" s="1"/>
  <c r="W1843" i="42"/>
  <c r="C2276" i="43" s="1"/>
  <c r="W1844" i="42"/>
  <c r="C2277" i="43" s="1"/>
  <c r="W1845" i="42"/>
  <c r="C2278" i="43" s="1"/>
  <c r="W1846" i="42"/>
  <c r="C2279" i="43" s="1"/>
  <c r="K1843" i="42"/>
  <c r="B2276" i="43" s="1"/>
  <c r="K1844" i="42"/>
  <c r="B2277" i="43" s="1"/>
  <c r="K1845" i="42"/>
  <c r="B2278" i="43" s="1"/>
  <c r="K1846" i="42"/>
  <c r="B2279" i="43" s="1"/>
  <c r="K1840" i="42"/>
  <c r="B2273" i="43" s="1"/>
  <c r="K1841" i="42"/>
  <c r="B2274" i="43" s="1"/>
  <c r="K1842" i="42"/>
  <c r="B2275" i="43" s="1"/>
  <c r="K1815" i="42"/>
  <c r="B2248" i="43" s="1"/>
  <c r="K1816" i="42"/>
  <c r="B2249" i="43" s="1"/>
  <c r="K1817" i="42"/>
  <c r="B2250" i="43" s="1"/>
  <c r="K1818" i="42"/>
  <c r="B2251" i="43" s="1"/>
  <c r="K1819" i="42"/>
  <c r="B2252" i="43" s="1"/>
  <c r="K1820" i="42"/>
  <c r="B2253" i="43" s="1"/>
  <c r="K1821" i="42"/>
  <c r="B2254" i="43" s="1"/>
  <c r="K1822" i="42"/>
  <c r="B2255" i="43" s="1"/>
  <c r="K1823" i="42"/>
  <c r="B2256" i="43" s="1"/>
  <c r="K1824" i="42"/>
  <c r="B2257" i="43" s="1"/>
  <c r="K1825" i="42"/>
  <c r="B2258" i="43" s="1"/>
  <c r="K1826" i="42"/>
  <c r="B2259" i="43" s="1"/>
  <c r="K1827" i="42"/>
  <c r="B2260" i="43" s="1"/>
  <c r="K1828" i="42"/>
  <c r="B2261" i="43" s="1"/>
  <c r="K1829" i="42"/>
  <c r="B2262" i="43" s="1"/>
  <c r="K1830" i="42"/>
  <c r="B2263" i="43" s="1"/>
  <c r="K1831" i="42"/>
  <c r="B2264" i="43" s="1"/>
  <c r="K1832" i="42"/>
  <c r="B2265" i="43" s="1"/>
  <c r="K1833" i="42"/>
  <c r="B2266" i="43" s="1"/>
  <c r="K1834" i="42"/>
  <c r="B2267" i="43" s="1"/>
  <c r="K1835" i="42"/>
  <c r="B2268" i="43" s="1"/>
  <c r="K1836" i="42"/>
  <c r="B2269" i="43" s="1"/>
  <c r="K1837" i="42"/>
  <c r="B2270" i="43" s="1"/>
  <c r="K1838" i="42"/>
  <c r="B2271" i="43" s="1"/>
  <c r="K1839" i="42"/>
  <c r="B2272" i="43" s="1"/>
  <c r="W1814" i="42"/>
  <c r="C2247" i="43" s="1"/>
  <c r="K1814" i="42"/>
  <c r="B2247" i="43" s="1"/>
  <c r="W1745" i="42"/>
  <c r="C2161" i="43" s="1"/>
  <c r="W1746" i="42"/>
  <c r="C2162" i="43" s="1"/>
  <c r="W1747" i="42"/>
  <c r="C2163" i="43" s="1"/>
  <c r="W1748" i="42"/>
  <c r="C2164" i="43" s="1"/>
  <c r="W1749" i="42"/>
  <c r="C2165" i="43" s="1"/>
  <c r="W1750" i="42"/>
  <c r="C2166" i="43" s="1"/>
  <c r="W1751" i="42"/>
  <c r="C2167" i="43" s="1"/>
  <c r="W1752" i="42"/>
  <c r="C2168" i="43" s="1"/>
  <c r="W1753" i="42"/>
  <c r="C2169" i="43" s="1"/>
  <c r="W1754" i="42"/>
  <c r="C2170" i="43" s="1"/>
  <c r="W1755" i="42"/>
  <c r="C2171" i="43" s="1"/>
  <c r="W1756" i="42"/>
  <c r="C2172" i="43" s="1"/>
  <c r="W1757" i="42"/>
  <c r="C2173" i="43" s="1"/>
  <c r="W1758" i="42"/>
  <c r="C2174" i="43" s="1"/>
  <c r="W1759" i="42"/>
  <c r="C2175" i="43" s="1"/>
  <c r="W1760" i="42"/>
  <c r="C2176" i="43" s="1"/>
  <c r="W1761" i="42"/>
  <c r="C2177" i="43" s="1"/>
  <c r="W1762" i="42"/>
  <c r="C2178" i="43" s="1"/>
  <c r="W1763" i="42"/>
  <c r="C2179" i="43" s="1"/>
  <c r="W1764" i="42"/>
  <c r="C2180" i="43" s="1"/>
  <c r="W1765" i="42"/>
  <c r="C2181" i="43" s="1"/>
  <c r="W1766" i="42"/>
  <c r="C2182" i="43" s="1"/>
  <c r="W1767" i="42"/>
  <c r="C2183" i="43" s="1"/>
  <c r="W1768" i="42"/>
  <c r="C2184" i="43" s="1"/>
  <c r="W1769" i="42"/>
  <c r="C2185" i="43" s="1"/>
  <c r="W1770" i="42"/>
  <c r="C2186" i="43" s="1"/>
  <c r="W1771" i="42"/>
  <c r="C2187" i="43" s="1"/>
  <c r="W1772" i="42"/>
  <c r="C2188" i="43" s="1"/>
  <c r="W1773" i="42"/>
  <c r="C2189" i="43" s="1"/>
  <c r="W1774" i="42"/>
  <c r="C2190" i="43" s="1"/>
  <c r="W1744" i="42"/>
  <c r="C2160" i="43" s="1"/>
  <c r="B2161" i="43"/>
  <c r="B1664" i="44" s="1"/>
  <c r="AF1664" i="44" s="1"/>
  <c r="B2162" i="43"/>
  <c r="B1665" i="44" s="1"/>
  <c r="AF1665" i="44" s="1"/>
  <c r="B2163" i="43"/>
  <c r="B1666" i="44" s="1"/>
  <c r="AF1666" i="44" s="1"/>
  <c r="B2164" i="43"/>
  <c r="B1667" i="44" s="1"/>
  <c r="AF1667" i="44" s="1"/>
  <c r="B2165" i="43"/>
  <c r="B1668" i="44" s="1"/>
  <c r="AF1668" i="44" s="1"/>
  <c r="B2166" i="43"/>
  <c r="B1669" i="44" s="1"/>
  <c r="AF1669" i="44" s="1"/>
  <c r="B2167" i="43"/>
  <c r="B1670" i="44" s="1"/>
  <c r="AF1670" i="44" s="1"/>
  <c r="B2168" i="43"/>
  <c r="B1671" i="44" s="1"/>
  <c r="AF1671" i="44" s="1"/>
  <c r="B2169" i="43"/>
  <c r="B1672" i="44" s="1"/>
  <c r="AF1672" i="44" s="1"/>
  <c r="B2170" i="43"/>
  <c r="B1673" i="44" s="1"/>
  <c r="AF1673" i="44" s="1"/>
  <c r="B2171" i="43"/>
  <c r="B1674" i="44" s="1"/>
  <c r="AF1674" i="44" s="1"/>
  <c r="B2172" i="43"/>
  <c r="B1675" i="44" s="1"/>
  <c r="AF1675" i="44" s="1"/>
  <c r="B2173" i="43"/>
  <c r="B1676" i="44" s="1"/>
  <c r="AF1676" i="44" s="1"/>
  <c r="B2174" i="43"/>
  <c r="B1677" i="44" s="1"/>
  <c r="AF1677" i="44" s="1"/>
  <c r="B2175" i="43"/>
  <c r="B1678" i="44" s="1"/>
  <c r="AF1678" i="44" s="1"/>
  <c r="B2176" i="43"/>
  <c r="B1679" i="44" s="1"/>
  <c r="AF1679" i="44" s="1"/>
  <c r="B2177" i="43"/>
  <c r="B1680" i="44" s="1"/>
  <c r="AF1680" i="44" s="1"/>
  <c r="B2178" i="43"/>
  <c r="B1681" i="44" s="1"/>
  <c r="AF1681" i="44" s="1"/>
  <c r="B2179" i="43"/>
  <c r="B1682" i="44" s="1"/>
  <c r="AF1682" i="44" s="1"/>
  <c r="B2180" i="43"/>
  <c r="B1683" i="44" s="1"/>
  <c r="AF1683" i="44" s="1"/>
  <c r="B2181" i="43"/>
  <c r="B1684" i="44" s="1"/>
  <c r="AF1684" i="44" s="1"/>
  <c r="B2182" i="43"/>
  <c r="B1685" i="44" s="1"/>
  <c r="AF1685" i="44" s="1"/>
  <c r="B2183" i="43"/>
  <c r="B1686" i="44" s="1"/>
  <c r="AF1686" i="44" s="1"/>
  <c r="B2184" i="43"/>
  <c r="B1687" i="44" s="1"/>
  <c r="AF1687" i="44" s="1"/>
  <c r="B2185" i="43"/>
  <c r="B1688" i="44" s="1"/>
  <c r="AF1688" i="44" s="1"/>
  <c r="B2186" i="43"/>
  <c r="B1689" i="44" s="1"/>
  <c r="AF1689" i="44" s="1"/>
  <c r="B2187" i="43"/>
  <c r="B1690" i="44" s="1"/>
  <c r="AF1690" i="44" s="1"/>
  <c r="B2188" i="43"/>
  <c r="B2189" i="43"/>
  <c r="B2190" i="43"/>
  <c r="B2160" i="43"/>
  <c r="B1663" i="44" s="1"/>
  <c r="AF1663" i="44" s="1"/>
  <c r="C2081" i="43"/>
  <c r="C2082" i="43"/>
  <c r="C2083" i="43"/>
  <c r="C2084" i="43"/>
  <c r="C2085" i="43"/>
  <c r="C2086" i="43"/>
  <c r="C2087" i="43"/>
  <c r="C2092" i="43"/>
  <c r="C2093" i="43"/>
  <c r="C2088" i="43"/>
  <c r="C2090" i="43"/>
  <c r="C2089" i="43"/>
  <c r="C2094" i="43"/>
  <c r="C2095" i="43"/>
  <c r="C2096" i="43"/>
  <c r="C2091" i="43"/>
  <c r="C2097" i="43"/>
  <c r="C2098" i="43"/>
  <c r="C2099" i="43"/>
  <c r="C2100" i="43"/>
  <c r="C2101" i="43"/>
  <c r="C2102" i="43"/>
  <c r="C2103" i="43"/>
  <c r="C2073" i="43"/>
  <c r="B1626" i="44"/>
  <c r="AF1626" i="44" s="1"/>
  <c r="B1616" i="44"/>
  <c r="AF1616" i="44" s="1"/>
  <c r="B1617" i="44"/>
  <c r="AF1617" i="44" s="1"/>
  <c r="B1619" i="44"/>
  <c r="AF1619" i="44" s="1"/>
  <c r="B1620" i="44"/>
  <c r="AF1620" i="44" s="1"/>
  <c r="B1621" i="44"/>
  <c r="AF1621" i="44" s="1"/>
  <c r="B1622" i="44"/>
  <c r="AF1622" i="44" s="1"/>
  <c r="B1623" i="44"/>
  <c r="AF1623" i="44" s="1"/>
  <c r="B1624" i="44"/>
  <c r="AF1624" i="44" s="1"/>
  <c r="B1625" i="44"/>
  <c r="AF1625" i="44" s="1"/>
  <c r="B1600" i="44"/>
  <c r="AF1600" i="44" s="1"/>
  <c r="B1601" i="44"/>
  <c r="AF1601" i="44" s="1"/>
  <c r="B1602" i="44"/>
  <c r="AF1602" i="44" s="1"/>
  <c r="B1605" i="44"/>
  <c r="AF1605" i="44" s="1"/>
  <c r="B1606" i="44"/>
  <c r="AF1606" i="44" s="1"/>
  <c r="B1607" i="44"/>
  <c r="AF1607" i="44" s="1"/>
  <c r="B1608" i="44"/>
  <c r="AF1608" i="44" s="1"/>
  <c r="B1609" i="44"/>
  <c r="AF1609" i="44" s="1"/>
  <c r="B1610" i="44"/>
  <c r="AF1610" i="44" s="1"/>
  <c r="B1611" i="44"/>
  <c r="AF1611" i="44" s="1"/>
  <c r="B1612" i="44"/>
  <c r="AF1612" i="44" s="1"/>
  <c r="B1613" i="44"/>
  <c r="AF1613" i="44" s="1"/>
  <c r="B1614" i="44"/>
  <c r="AF1614" i="44" s="1"/>
  <c r="W1605" i="42"/>
  <c r="C1987" i="43" s="1"/>
  <c r="W1606" i="42"/>
  <c r="C1988" i="43" s="1"/>
  <c r="W1607" i="42"/>
  <c r="C1989" i="43" s="1"/>
  <c r="W1608" i="42"/>
  <c r="C1990" i="43" s="1"/>
  <c r="W1609" i="42"/>
  <c r="C1991" i="43" s="1"/>
  <c r="W1610" i="42"/>
  <c r="C1992" i="43" s="1"/>
  <c r="W1611" i="42"/>
  <c r="C1993" i="43" s="1"/>
  <c r="W1612" i="42"/>
  <c r="C1994" i="43" s="1"/>
  <c r="W1613" i="42"/>
  <c r="C1995" i="43" s="1"/>
  <c r="W1614" i="42"/>
  <c r="C1996" i="43" s="1"/>
  <c r="W1615" i="42"/>
  <c r="C1997" i="43" s="1"/>
  <c r="W1616" i="42"/>
  <c r="C1998" i="43" s="1"/>
  <c r="W1617" i="42"/>
  <c r="C1999" i="43" s="1"/>
  <c r="W1618" i="42"/>
  <c r="C2000" i="43" s="1"/>
  <c r="W1619" i="42"/>
  <c r="C2001" i="43" s="1"/>
  <c r="W1620" i="42"/>
  <c r="C2002" i="43" s="1"/>
  <c r="W1621" i="42"/>
  <c r="C2003" i="43" s="1"/>
  <c r="W1622" i="42"/>
  <c r="C2004" i="43" s="1"/>
  <c r="W1623" i="42"/>
  <c r="C2005" i="43" s="1"/>
  <c r="W1624" i="42"/>
  <c r="C2006" i="43" s="1"/>
  <c r="W1625" i="42"/>
  <c r="C2007" i="43" s="1"/>
  <c r="W1626" i="42"/>
  <c r="C2008" i="43" s="1"/>
  <c r="W1627" i="42"/>
  <c r="C2009" i="43" s="1"/>
  <c r="W1628" i="42"/>
  <c r="C2010" i="43" s="1"/>
  <c r="W1629" i="42"/>
  <c r="C2011" i="43" s="1"/>
  <c r="W1630" i="42"/>
  <c r="C2012" i="43" s="1"/>
  <c r="W1631" i="42"/>
  <c r="C2013" i="43" s="1"/>
  <c r="W1632" i="42"/>
  <c r="C2014" i="43" s="1"/>
  <c r="W1633" i="42"/>
  <c r="C2015" i="43" s="1"/>
  <c r="K1613" i="42"/>
  <c r="B1995" i="43" s="1"/>
  <c r="K1614" i="42"/>
  <c r="B1996" i="43" s="1"/>
  <c r="K1615" i="42"/>
  <c r="B1997" i="43" s="1"/>
  <c r="K1616" i="42"/>
  <c r="B1998" i="43" s="1"/>
  <c r="K1617" i="42"/>
  <c r="B1999" i="43" s="1"/>
  <c r="K1618" i="42"/>
  <c r="B2000" i="43" s="1"/>
  <c r="K1619" i="42"/>
  <c r="B2001" i="43" s="1"/>
  <c r="K1620" i="42"/>
  <c r="B2002" i="43" s="1"/>
  <c r="K1621" i="42"/>
  <c r="B2003" i="43" s="1"/>
  <c r="K1622" i="42"/>
  <c r="B2004" i="43" s="1"/>
  <c r="K1623" i="42"/>
  <c r="B2005" i="43" s="1"/>
  <c r="K1624" i="42"/>
  <c r="B2006" i="43" s="1"/>
  <c r="K1625" i="42"/>
  <c r="B2007" i="43" s="1"/>
  <c r="K1626" i="42"/>
  <c r="B2008" i="43" s="1"/>
  <c r="K1627" i="42"/>
  <c r="B2009" i="43" s="1"/>
  <c r="K1628" i="42"/>
  <c r="B2010" i="43" s="1"/>
  <c r="K1629" i="42"/>
  <c r="B2011" i="43" s="1"/>
  <c r="K1630" i="42"/>
  <c r="B2012" i="43" s="1"/>
  <c r="K1631" i="42"/>
  <c r="B2013" i="43" s="1"/>
  <c r="K1632" i="42"/>
  <c r="B2014" i="43" s="1"/>
  <c r="K1633" i="42"/>
  <c r="B2015" i="43" s="1"/>
  <c r="K1605" i="42"/>
  <c r="B1987" i="43" s="1"/>
  <c r="K1606" i="42"/>
  <c r="B1988" i="43" s="1"/>
  <c r="K1607" i="42"/>
  <c r="B1989" i="43" s="1"/>
  <c r="K1608" i="42"/>
  <c r="B1990" i="43" s="1"/>
  <c r="K1609" i="42"/>
  <c r="B1991" i="43" s="1"/>
  <c r="K1610" i="42"/>
  <c r="B1992" i="43" s="1"/>
  <c r="K1611" i="42"/>
  <c r="B1993" i="43" s="1"/>
  <c r="K1612" i="42"/>
  <c r="B1994" i="43" s="1"/>
  <c r="W1604" i="42"/>
  <c r="C1986" i="43" s="1"/>
  <c r="K1604" i="42"/>
  <c r="B1986" i="43" s="1"/>
  <c r="G120" i="5"/>
  <c r="H120" i="5"/>
  <c r="G121" i="5"/>
  <c r="H121" i="5"/>
  <c r="G122" i="5"/>
  <c r="H122" i="5"/>
  <c r="G123" i="5"/>
  <c r="H123" i="5"/>
  <c r="G124" i="5"/>
  <c r="H124" i="5"/>
  <c r="G125" i="5"/>
  <c r="H125" i="5"/>
  <c r="G126" i="5"/>
  <c r="H126" i="5"/>
  <c r="G127" i="5"/>
  <c r="H127" i="5"/>
  <c r="G128" i="5"/>
  <c r="H128" i="5"/>
  <c r="G129" i="5"/>
  <c r="H129" i="5"/>
  <c r="G130" i="5"/>
  <c r="H130" i="5"/>
  <c r="G131" i="5"/>
  <c r="H131" i="5"/>
  <c r="G132" i="5"/>
  <c r="H132" i="5"/>
  <c r="G133" i="5"/>
  <c r="H133" i="5"/>
  <c r="G134" i="5"/>
  <c r="H134" i="5"/>
  <c r="G135" i="5"/>
  <c r="H135" i="5"/>
  <c r="G136" i="5"/>
  <c r="H136" i="5"/>
  <c r="G137" i="5"/>
  <c r="H137" i="5"/>
  <c r="G138" i="5"/>
  <c r="H138" i="5"/>
  <c r="G139" i="5"/>
  <c r="H139" i="5"/>
  <c r="G140" i="5"/>
  <c r="H140" i="5"/>
  <c r="G141" i="5"/>
  <c r="H141" i="5"/>
  <c r="G142" i="5"/>
  <c r="H142" i="5"/>
  <c r="G143" i="5"/>
  <c r="H143" i="5"/>
  <c r="G144" i="5"/>
  <c r="H144" i="5"/>
  <c r="G145" i="5"/>
  <c r="H145" i="5"/>
  <c r="G146" i="5"/>
  <c r="H146" i="5"/>
  <c r="G147" i="5"/>
  <c r="H147" i="5"/>
  <c r="G148" i="5"/>
  <c r="H148" i="5"/>
  <c r="G149" i="5"/>
  <c r="H149" i="5"/>
  <c r="G150" i="5"/>
  <c r="H150" i="5"/>
  <c r="G151" i="5"/>
  <c r="H151" i="5"/>
  <c r="G152" i="5"/>
  <c r="H152" i="5"/>
  <c r="G153" i="5"/>
  <c r="H153" i="5"/>
  <c r="G154" i="5"/>
  <c r="H154" i="5"/>
  <c r="G155" i="5"/>
  <c r="H155" i="5"/>
  <c r="G156" i="5"/>
  <c r="H156" i="5"/>
  <c r="G157" i="5"/>
  <c r="H157" i="5"/>
  <c r="G158" i="5"/>
  <c r="H158" i="5"/>
  <c r="G159" i="5"/>
  <c r="H159" i="5"/>
  <c r="G160" i="5"/>
  <c r="H160" i="5"/>
  <c r="G161" i="5"/>
  <c r="H161" i="5"/>
  <c r="G162" i="5"/>
  <c r="H162" i="5"/>
  <c r="G163" i="5"/>
  <c r="H163" i="5"/>
  <c r="G164" i="5"/>
  <c r="H164" i="5"/>
  <c r="G165" i="5"/>
  <c r="H165" i="5"/>
  <c r="G166" i="5"/>
  <c r="H166" i="5"/>
  <c r="G167" i="5"/>
  <c r="H167" i="5"/>
  <c r="G168" i="5"/>
  <c r="H168" i="5"/>
  <c r="G169" i="5"/>
  <c r="H169" i="5"/>
  <c r="G170" i="5"/>
  <c r="H170" i="5"/>
  <c r="G171" i="5"/>
  <c r="H171" i="5"/>
  <c r="G172" i="5"/>
  <c r="H172" i="5"/>
  <c r="G173" i="5"/>
  <c r="H173" i="5"/>
  <c r="G174" i="5"/>
  <c r="H174" i="5"/>
  <c r="G175" i="5"/>
  <c r="H175" i="5"/>
  <c r="G176" i="5"/>
  <c r="H176" i="5"/>
  <c r="G177" i="5"/>
  <c r="H177" i="5"/>
  <c r="G178" i="5"/>
  <c r="H178" i="5"/>
  <c r="G179" i="5"/>
  <c r="H179" i="5"/>
  <c r="G180" i="5"/>
  <c r="H180" i="5"/>
  <c r="G181" i="5"/>
  <c r="H181" i="5"/>
  <c r="G182" i="5"/>
  <c r="H182" i="5"/>
  <c r="G183" i="5"/>
  <c r="H183" i="5"/>
  <c r="G184" i="5"/>
  <c r="H184" i="5"/>
  <c r="G185" i="5"/>
  <c r="H185" i="5"/>
  <c r="G186" i="5"/>
  <c r="H186" i="5"/>
  <c r="G187" i="5"/>
  <c r="H187" i="5"/>
  <c r="G188" i="5"/>
  <c r="H188" i="5"/>
  <c r="G189" i="5"/>
  <c r="H189" i="5"/>
  <c r="G190" i="5"/>
  <c r="H190" i="5"/>
  <c r="G191" i="5"/>
  <c r="H191" i="5"/>
  <c r="G192" i="5"/>
  <c r="H192" i="5"/>
  <c r="G193" i="5"/>
  <c r="H193" i="5"/>
  <c r="G194" i="5"/>
  <c r="H194" i="5"/>
  <c r="G195" i="5"/>
  <c r="H195" i="5"/>
  <c r="G196" i="5"/>
  <c r="H196" i="5"/>
  <c r="G197" i="5"/>
  <c r="H197" i="5"/>
  <c r="G198" i="5"/>
  <c r="H198" i="5"/>
  <c r="G199" i="5"/>
  <c r="H199" i="5"/>
  <c r="G200" i="5"/>
  <c r="H200" i="5"/>
  <c r="G201" i="5"/>
  <c r="H201" i="5"/>
  <c r="G202" i="5"/>
  <c r="H202" i="5"/>
  <c r="G203" i="5"/>
  <c r="H203" i="5"/>
  <c r="G204" i="5"/>
  <c r="H204" i="5"/>
  <c r="G205" i="5"/>
  <c r="H205" i="5"/>
  <c r="G206" i="5"/>
  <c r="H206" i="5"/>
  <c r="G207" i="5"/>
  <c r="H207" i="5"/>
  <c r="G208" i="5"/>
  <c r="H208" i="5"/>
  <c r="G209" i="5"/>
  <c r="H209" i="5"/>
  <c r="G210" i="5"/>
  <c r="H210" i="5"/>
  <c r="G211" i="5"/>
  <c r="H211" i="5"/>
  <c r="G212" i="5"/>
  <c r="H212" i="5"/>
  <c r="G213" i="5"/>
  <c r="H213" i="5"/>
  <c r="G214" i="5"/>
  <c r="H214" i="5"/>
  <c r="G215" i="5"/>
  <c r="H215" i="5"/>
  <c r="G216" i="5"/>
  <c r="H216" i="5"/>
  <c r="G217" i="5"/>
  <c r="H217" i="5"/>
  <c r="G218" i="5"/>
  <c r="H218" i="5"/>
  <c r="G219" i="5"/>
  <c r="H219" i="5"/>
  <c r="G220" i="5"/>
  <c r="H220" i="5"/>
  <c r="G221" i="5"/>
  <c r="H221" i="5"/>
  <c r="G222" i="5"/>
  <c r="H222" i="5"/>
  <c r="G223" i="5"/>
  <c r="H223" i="5"/>
  <c r="G224" i="5"/>
  <c r="H224" i="5"/>
  <c r="G225" i="5"/>
  <c r="H225" i="5"/>
  <c r="G226" i="5"/>
  <c r="H226" i="5"/>
  <c r="G227" i="5"/>
  <c r="H227" i="5"/>
  <c r="G228" i="5"/>
  <c r="H228" i="5"/>
  <c r="G229" i="5"/>
  <c r="H229" i="5"/>
  <c r="G230" i="5"/>
  <c r="H230" i="5"/>
  <c r="G231" i="5"/>
  <c r="H231" i="5"/>
  <c r="G232" i="5"/>
  <c r="H232" i="5"/>
  <c r="G233" i="5"/>
  <c r="H233" i="5"/>
  <c r="G234" i="5"/>
  <c r="H234" i="5"/>
  <c r="G235" i="5"/>
  <c r="H235" i="5"/>
  <c r="G236" i="5"/>
  <c r="H236" i="5"/>
  <c r="G237" i="5"/>
  <c r="H237" i="5"/>
  <c r="G238" i="5"/>
  <c r="H238" i="5"/>
  <c r="G239" i="5"/>
  <c r="H239" i="5"/>
  <c r="G240" i="5"/>
  <c r="H240" i="5"/>
  <c r="G241" i="5"/>
  <c r="H241" i="5"/>
  <c r="G242" i="5"/>
  <c r="H242" i="5"/>
  <c r="G243" i="5"/>
  <c r="H243" i="5"/>
  <c r="G244" i="5"/>
  <c r="H244" i="5"/>
  <c r="G245" i="5"/>
  <c r="H245" i="5"/>
  <c r="G246" i="5"/>
  <c r="H246" i="5"/>
  <c r="G247" i="5"/>
  <c r="H247" i="5"/>
  <c r="G248" i="5"/>
  <c r="H248" i="5"/>
  <c r="G249" i="5"/>
  <c r="H249" i="5"/>
  <c r="G250" i="5"/>
  <c r="H250" i="5"/>
  <c r="G251" i="5"/>
  <c r="H251" i="5"/>
  <c r="G252" i="5"/>
  <c r="H252" i="5"/>
  <c r="G253" i="5"/>
  <c r="H253" i="5"/>
  <c r="G254" i="5"/>
  <c r="H254" i="5"/>
  <c r="G255" i="5"/>
  <c r="H255" i="5"/>
  <c r="G256" i="5"/>
  <c r="H256" i="5"/>
  <c r="G257" i="5"/>
  <c r="H257" i="5"/>
  <c r="G258" i="5"/>
  <c r="H258" i="5"/>
  <c r="G259" i="5"/>
  <c r="H259" i="5"/>
  <c r="G260" i="5"/>
  <c r="H260" i="5"/>
  <c r="G261" i="5"/>
  <c r="H261" i="5"/>
  <c r="G262" i="5"/>
  <c r="H262" i="5"/>
  <c r="G263" i="5"/>
  <c r="H263" i="5"/>
  <c r="G264" i="5"/>
  <c r="H264" i="5"/>
  <c r="G265" i="5"/>
  <c r="H265" i="5"/>
  <c r="G266" i="5"/>
  <c r="H266" i="5"/>
  <c r="G267" i="5"/>
  <c r="H267" i="5"/>
  <c r="G268" i="5"/>
  <c r="H268" i="5"/>
  <c r="G269" i="5"/>
  <c r="H269" i="5"/>
  <c r="G270" i="5"/>
  <c r="H270" i="5"/>
  <c r="G271" i="5"/>
  <c r="H271" i="5"/>
  <c r="G272" i="5"/>
  <c r="H272" i="5"/>
  <c r="G273" i="5"/>
  <c r="H273" i="5"/>
  <c r="G274" i="5"/>
  <c r="H274" i="5"/>
  <c r="G275" i="5"/>
  <c r="H275" i="5"/>
  <c r="G276" i="5"/>
  <c r="H276" i="5"/>
  <c r="G277" i="5"/>
  <c r="H277" i="5"/>
  <c r="G278" i="5"/>
  <c r="H278" i="5"/>
  <c r="G279" i="5"/>
  <c r="H279" i="5"/>
  <c r="G280" i="5"/>
  <c r="H280" i="5"/>
  <c r="G281" i="5"/>
  <c r="H281" i="5"/>
  <c r="G282" i="5"/>
  <c r="H282" i="5"/>
  <c r="G283" i="5"/>
  <c r="H283" i="5"/>
  <c r="G284" i="5"/>
  <c r="H284" i="5"/>
  <c r="G285" i="5"/>
  <c r="H285" i="5"/>
  <c r="G286" i="5"/>
  <c r="H286" i="5"/>
  <c r="G287" i="5"/>
  <c r="H287" i="5"/>
  <c r="G288" i="5"/>
  <c r="H288" i="5"/>
  <c r="G289" i="5"/>
  <c r="H289" i="5"/>
  <c r="G290" i="5"/>
  <c r="H290" i="5"/>
  <c r="G291" i="5"/>
  <c r="H291" i="5"/>
  <c r="G292" i="5"/>
  <c r="H292" i="5"/>
  <c r="G293" i="5"/>
  <c r="H293" i="5"/>
  <c r="G294" i="5"/>
  <c r="H294" i="5"/>
  <c r="G295" i="5"/>
  <c r="H295" i="5"/>
  <c r="G296" i="5"/>
  <c r="H296" i="5"/>
  <c r="G297" i="5"/>
  <c r="H297" i="5"/>
  <c r="G298" i="5"/>
  <c r="H298" i="5"/>
  <c r="G299" i="5"/>
  <c r="H299" i="5"/>
  <c r="G300" i="5"/>
  <c r="H300" i="5"/>
  <c r="G301" i="5"/>
  <c r="H301" i="5"/>
  <c r="G302" i="5"/>
  <c r="H302" i="5"/>
  <c r="G303" i="5"/>
  <c r="H303" i="5"/>
  <c r="G304" i="5"/>
  <c r="H304" i="5"/>
  <c r="G305" i="5"/>
  <c r="H305" i="5"/>
  <c r="G306" i="5"/>
  <c r="H306" i="5"/>
  <c r="G307" i="5"/>
  <c r="G1916" i="42" s="1"/>
  <c r="H307" i="5"/>
  <c r="C1916" i="42" s="1"/>
  <c r="G308" i="5"/>
  <c r="H308" i="5"/>
  <c r="G309" i="5"/>
  <c r="H309" i="5"/>
  <c r="G310" i="5"/>
  <c r="H310" i="5"/>
  <c r="G311" i="5"/>
  <c r="H311" i="5"/>
  <c r="G312" i="5"/>
  <c r="H312" i="5"/>
  <c r="G313" i="5"/>
  <c r="H313" i="5"/>
  <c r="G314" i="5"/>
  <c r="H314" i="5"/>
  <c r="G315" i="5"/>
  <c r="H315" i="5"/>
  <c r="G316" i="5"/>
  <c r="H316" i="5"/>
  <c r="G317" i="5"/>
  <c r="H317" i="5"/>
  <c r="G318" i="5"/>
  <c r="H318" i="5"/>
  <c r="G319" i="5"/>
  <c r="H319" i="5"/>
  <c r="G320" i="5"/>
  <c r="H320" i="5"/>
  <c r="G321" i="5"/>
  <c r="H321" i="5"/>
  <c r="G322" i="5"/>
  <c r="H322" i="5"/>
  <c r="G323" i="5"/>
  <c r="H323" i="5"/>
  <c r="G324" i="5"/>
  <c r="H324" i="5"/>
  <c r="G325" i="5"/>
  <c r="H325" i="5"/>
  <c r="G326" i="5"/>
  <c r="H326" i="5"/>
  <c r="G327" i="5"/>
  <c r="H327" i="5"/>
  <c r="G328" i="5"/>
  <c r="H328" i="5"/>
  <c r="G329" i="5"/>
  <c r="H329" i="5"/>
  <c r="G330" i="5"/>
  <c r="H330" i="5"/>
  <c r="G331" i="5"/>
  <c r="H331" i="5"/>
  <c r="G332" i="5"/>
  <c r="H332" i="5"/>
  <c r="G333" i="5"/>
  <c r="H333" i="5"/>
  <c r="G334" i="5"/>
  <c r="H334" i="5"/>
  <c r="G335" i="5"/>
  <c r="H335" i="5"/>
  <c r="G336" i="5"/>
  <c r="H336" i="5"/>
  <c r="G337" i="5"/>
  <c r="H337" i="5"/>
  <c r="G338" i="5"/>
  <c r="H338" i="5"/>
  <c r="G339" i="5"/>
  <c r="H339" i="5"/>
  <c r="G340" i="5"/>
  <c r="H340" i="5"/>
  <c r="G341" i="5"/>
  <c r="H341" i="5"/>
  <c r="G342" i="5"/>
  <c r="H342" i="5"/>
  <c r="G343" i="5"/>
  <c r="H343" i="5"/>
  <c r="G344" i="5"/>
  <c r="H344" i="5"/>
  <c r="G345" i="5"/>
  <c r="H345" i="5"/>
  <c r="G346" i="5"/>
  <c r="H346" i="5"/>
  <c r="G347" i="5"/>
  <c r="H347" i="5"/>
  <c r="G348" i="5"/>
  <c r="H348" i="5"/>
  <c r="G349" i="5"/>
  <c r="H349" i="5"/>
  <c r="G350" i="5"/>
  <c r="H350" i="5"/>
  <c r="G351" i="5"/>
  <c r="H351" i="5"/>
  <c r="G352" i="5"/>
  <c r="H352" i="5"/>
  <c r="G353" i="5"/>
  <c r="H353" i="5"/>
  <c r="G354" i="5"/>
  <c r="H354" i="5"/>
  <c r="G355" i="5"/>
  <c r="H355" i="5"/>
  <c r="G356" i="5"/>
  <c r="H356" i="5"/>
  <c r="G357" i="5"/>
  <c r="H357" i="5"/>
  <c r="G358" i="5"/>
  <c r="H358" i="5"/>
  <c r="G359" i="5"/>
  <c r="H359" i="5"/>
  <c r="G360" i="5"/>
  <c r="H360" i="5"/>
  <c r="G361" i="5"/>
  <c r="H361" i="5"/>
  <c r="G362" i="5"/>
  <c r="H362" i="5"/>
  <c r="G363" i="5"/>
  <c r="H363" i="5"/>
  <c r="G364" i="5"/>
  <c r="H364" i="5"/>
  <c r="G365" i="5"/>
  <c r="H365" i="5"/>
  <c r="G366" i="5"/>
  <c r="H366" i="5"/>
  <c r="G367" i="5"/>
  <c r="H367" i="5"/>
  <c r="G368" i="5"/>
  <c r="H368" i="5"/>
  <c r="G369" i="5"/>
  <c r="H369" i="5"/>
  <c r="G370" i="5"/>
  <c r="H370" i="5"/>
  <c r="G371" i="5"/>
  <c r="H371" i="5"/>
  <c r="G372" i="5"/>
  <c r="H372" i="5"/>
  <c r="G373" i="5"/>
  <c r="H373" i="5"/>
  <c r="G374" i="5"/>
  <c r="H374" i="5"/>
  <c r="G375" i="5"/>
  <c r="H375" i="5"/>
  <c r="G376" i="5"/>
  <c r="H376" i="5"/>
  <c r="G377" i="5"/>
  <c r="H377" i="5"/>
  <c r="G378" i="5"/>
  <c r="H378" i="5"/>
  <c r="G379" i="5"/>
  <c r="H379" i="5"/>
  <c r="G380" i="5"/>
  <c r="H380" i="5"/>
  <c r="G381" i="5"/>
  <c r="H381" i="5"/>
  <c r="G382" i="5"/>
  <c r="H382" i="5"/>
  <c r="G91" i="5"/>
  <c r="H91" i="5"/>
  <c r="G92" i="5"/>
  <c r="H92" i="5"/>
  <c r="G93" i="5"/>
  <c r="H93" i="5"/>
  <c r="G94" i="5"/>
  <c r="H94" i="5"/>
  <c r="G95" i="5"/>
  <c r="H95" i="5"/>
  <c r="G96" i="5"/>
  <c r="H96" i="5"/>
  <c r="G97" i="5"/>
  <c r="H97" i="5"/>
  <c r="G98" i="5"/>
  <c r="H98" i="5"/>
  <c r="G99" i="5"/>
  <c r="H99" i="5"/>
  <c r="G100" i="5"/>
  <c r="H100" i="5"/>
  <c r="G101" i="5"/>
  <c r="H101" i="5"/>
  <c r="G102" i="5"/>
  <c r="H102" i="5"/>
  <c r="G103" i="5"/>
  <c r="H103" i="5"/>
  <c r="G104" i="5"/>
  <c r="H104" i="5"/>
  <c r="G105" i="5"/>
  <c r="H105" i="5"/>
  <c r="G106" i="5"/>
  <c r="H106" i="5"/>
  <c r="G107" i="5"/>
  <c r="H107" i="5"/>
  <c r="G108" i="5"/>
  <c r="H108" i="5"/>
  <c r="G109" i="5"/>
  <c r="H109" i="5"/>
  <c r="G110" i="5"/>
  <c r="H110" i="5"/>
  <c r="G111" i="5"/>
  <c r="H111" i="5"/>
  <c r="G112" i="5"/>
  <c r="H112" i="5"/>
  <c r="G113" i="5"/>
  <c r="H113" i="5"/>
  <c r="G114" i="5"/>
  <c r="H114" i="5"/>
  <c r="G115" i="5"/>
  <c r="H115" i="5"/>
  <c r="G116" i="5"/>
  <c r="H116" i="5"/>
  <c r="G117" i="5"/>
  <c r="H117" i="5"/>
  <c r="G118" i="5"/>
  <c r="H118" i="5"/>
  <c r="G119" i="5"/>
  <c r="H119" i="5"/>
  <c r="G82" i="5"/>
  <c r="H82" i="5"/>
  <c r="G83" i="5"/>
  <c r="H83" i="5"/>
  <c r="G84" i="5"/>
  <c r="H84" i="5"/>
  <c r="G85" i="5"/>
  <c r="H85" i="5"/>
  <c r="G87" i="5"/>
  <c r="H87" i="5"/>
  <c r="G88" i="5"/>
  <c r="H88" i="5"/>
  <c r="G89" i="5"/>
  <c r="H89" i="5"/>
  <c r="G90" i="5"/>
  <c r="H90" i="5"/>
  <c r="W1535" i="42"/>
  <c r="C1900" i="43" s="1"/>
  <c r="W1536" i="42"/>
  <c r="C1901" i="43" s="1"/>
  <c r="W1537" i="42"/>
  <c r="C1902" i="43" s="1"/>
  <c r="W1538" i="42"/>
  <c r="C1903" i="43" s="1"/>
  <c r="W1539" i="42"/>
  <c r="C1904" i="43" s="1"/>
  <c r="W1540" i="42"/>
  <c r="C1905" i="43" s="1"/>
  <c r="W1541" i="42"/>
  <c r="C1906" i="43" s="1"/>
  <c r="W1542" i="42"/>
  <c r="C1907" i="43" s="1"/>
  <c r="W1543" i="42"/>
  <c r="C1908" i="43" s="1"/>
  <c r="W1544" i="42"/>
  <c r="C1909" i="43" s="1"/>
  <c r="W1545" i="42"/>
  <c r="C1910" i="43" s="1"/>
  <c r="W1546" i="42"/>
  <c r="C1911" i="43" s="1"/>
  <c r="W1547" i="42"/>
  <c r="C1912" i="43" s="1"/>
  <c r="W1548" i="42"/>
  <c r="C1913" i="43" s="1"/>
  <c r="W1549" i="42"/>
  <c r="C1914" i="43" s="1"/>
  <c r="W1550" i="42"/>
  <c r="C1915" i="43" s="1"/>
  <c r="W1551" i="42"/>
  <c r="C1916" i="43" s="1"/>
  <c r="W1552" i="42"/>
  <c r="C1917" i="43" s="1"/>
  <c r="W1553" i="42"/>
  <c r="C1918" i="43" s="1"/>
  <c r="W1554" i="42"/>
  <c r="C1919" i="43" s="1"/>
  <c r="W1555" i="42"/>
  <c r="C1920" i="43" s="1"/>
  <c r="W1556" i="42"/>
  <c r="C1921" i="43" s="1"/>
  <c r="W1557" i="42"/>
  <c r="C1922" i="43" s="1"/>
  <c r="W1558" i="42"/>
  <c r="C1923" i="43" s="1"/>
  <c r="W1559" i="42"/>
  <c r="C1924" i="43" s="1"/>
  <c r="W1560" i="42"/>
  <c r="C1925" i="43" s="1"/>
  <c r="W1561" i="42"/>
  <c r="C1926" i="43" s="1"/>
  <c r="W1562" i="42"/>
  <c r="C1927" i="43" s="1"/>
  <c r="W1563" i="42"/>
  <c r="C1928" i="43" s="1"/>
  <c r="W1564" i="42"/>
  <c r="C1929" i="43" s="1"/>
  <c r="W1565" i="42"/>
  <c r="C1930" i="43" s="1"/>
  <c r="W1534" i="42"/>
  <c r="C1899" i="43" s="1"/>
  <c r="K1535" i="42"/>
  <c r="B1900" i="43" s="1"/>
  <c r="K1536" i="42"/>
  <c r="B1901" i="43" s="1"/>
  <c r="K1537" i="42"/>
  <c r="B1902" i="43" s="1"/>
  <c r="K1538" i="42"/>
  <c r="B1903" i="43" s="1"/>
  <c r="K1539" i="42"/>
  <c r="B1904" i="43" s="1"/>
  <c r="K1540" i="42"/>
  <c r="B1905" i="43" s="1"/>
  <c r="K1541" i="42"/>
  <c r="B1906" i="43" s="1"/>
  <c r="K1542" i="42"/>
  <c r="B1907" i="43" s="1"/>
  <c r="K1543" i="42"/>
  <c r="B1908" i="43" s="1"/>
  <c r="K1544" i="42"/>
  <c r="B1909" i="43" s="1"/>
  <c r="K1545" i="42"/>
  <c r="B1910" i="43" s="1"/>
  <c r="K1546" i="42"/>
  <c r="B1911" i="43" s="1"/>
  <c r="K1547" i="42"/>
  <c r="B1912" i="43" s="1"/>
  <c r="K1548" i="42"/>
  <c r="B1913" i="43" s="1"/>
  <c r="K1549" i="42"/>
  <c r="B1914" i="43" s="1"/>
  <c r="K1550" i="42"/>
  <c r="B1915" i="43" s="1"/>
  <c r="K1551" i="42"/>
  <c r="B1916" i="43" s="1"/>
  <c r="K1552" i="42"/>
  <c r="B1917" i="43" s="1"/>
  <c r="K1553" i="42"/>
  <c r="B1918" i="43" s="1"/>
  <c r="K1554" i="42"/>
  <c r="B1919" i="43" s="1"/>
  <c r="K1555" i="42"/>
  <c r="B1920" i="43" s="1"/>
  <c r="K1556" i="42"/>
  <c r="B1921" i="43" s="1"/>
  <c r="K1557" i="42"/>
  <c r="B1922" i="43" s="1"/>
  <c r="K1558" i="42"/>
  <c r="B1923" i="43" s="1"/>
  <c r="K1559" i="42"/>
  <c r="B1924" i="43" s="1"/>
  <c r="K1560" i="42"/>
  <c r="B1925" i="43" s="1"/>
  <c r="K1561" i="42"/>
  <c r="B1926" i="43" s="1"/>
  <c r="K1562" i="42"/>
  <c r="B1927" i="43" s="1"/>
  <c r="K1563" i="42"/>
  <c r="B1928" i="43" s="1"/>
  <c r="K1564" i="42"/>
  <c r="B1929" i="43" s="1"/>
  <c r="K1565" i="42"/>
  <c r="B1930" i="43" s="1"/>
  <c r="K1534" i="42"/>
  <c r="B1899" i="43" s="1"/>
  <c r="H53" i="5"/>
  <c r="C1676" i="42" s="1"/>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51" i="5"/>
  <c r="C1674" i="42" s="1"/>
  <c r="H52" i="5"/>
  <c r="C1675" i="42" s="1"/>
  <c r="G52" i="5"/>
  <c r="G1675" i="42" s="1"/>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51" i="5"/>
  <c r="G1674" i="42" s="1"/>
  <c r="W1465" i="42"/>
  <c r="C1813" i="43" s="1"/>
  <c r="W1466" i="42"/>
  <c r="C1814" i="43" s="1"/>
  <c r="W1467" i="42"/>
  <c r="C1815" i="43" s="1"/>
  <c r="W1468" i="42"/>
  <c r="C1816" i="43" s="1"/>
  <c r="W1469" i="42"/>
  <c r="C1817" i="43" s="1"/>
  <c r="W1470" i="42"/>
  <c r="C1818" i="43" s="1"/>
  <c r="W1471" i="42"/>
  <c r="C1819" i="43" s="1"/>
  <c r="W1472" i="42"/>
  <c r="C1820" i="43" s="1"/>
  <c r="W1473" i="42"/>
  <c r="C1821" i="43" s="1"/>
  <c r="W1474" i="42"/>
  <c r="C1822" i="43" s="1"/>
  <c r="W1475" i="42"/>
  <c r="C1823" i="43" s="1"/>
  <c r="W1476" i="42"/>
  <c r="C1824" i="43" s="1"/>
  <c r="W1477" i="42"/>
  <c r="C1825" i="43" s="1"/>
  <c r="W1478" i="42"/>
  <c r="C1826" i="43" s="1"/>
  <c r="W1479" i="42"/>
  <c r="C1827" i="43" s="1"/>
  <c r="W1480" i="42"/>
  <c r="C1828" i="43" s="1"/>
  <c r="W1481" i="42"/>
  <c r="C1829" i="43" s="1"/>
  <c r="W1482" i="42"/>
  <c r="C1830" i="43" s="1"/>
  <c r="W1483" i="42"/>
  <c r="C1831" i="43" s="1"/>
  <c r="W1484" i="42"/>
  <c r="C1832" i="43" s="1"/>
  <c r="W1485" i="42"/>
  <c r="C1833" i="43" s="1"/>
  <c r="W1486" i="42"/>
  <c r="C1834" i="43" s="1"/>
  <c r="W1487" i="42"/>
  <c r="C1835" i="43" s="1"/>
  <c r="W1488" i="42"/>
  <c r="C1836" i="43" s="1"/>
  <c r="W1489" i="42"/>
  <c r="C1837" i="43" s="1"/>
  <c r="W1490" i="42"/>
  <c r="C1838" i="43" s="1"/>
  <c r="W1491" i="42"/>
  <c r="C1839" i="43" s="1"/>
  <c r="W1492" i="42"/>
  <c r="C1840" i="43" s="1"/>
  <c r="W1493" i="42"/>
  <c r="C1841" i="43" s="1"/>
  <c r="W1494" i="42"/>
  <c r="C1842" i="43" s="1"/>
  <c r="W1464" i="42"/>
  <c r="C1812" i="43" s="1"/>
  <c r="K1491" i="42"/>
  <c r="B1839" i="43" s="1"/>
  <c r="K1492" i="42"/>
  <c r="B1840" i="43" s="1"/>
  <c r="K1493" i="42"/>
  <c r="B1841" i="43" s="1"/>
  <c r="K1494" i="42"/>
  <c r="B1842" i="43" s="1"/>
  <c r="K1483" i="42"/>
  <c r="B1831" i="43" s="1"/>
  <c r="K1484" i="42"/>
  <c r="B1832" i="43" s="1"/>
  <c r="K1485" i="42"/>
  <c r="B1833" i="43" s="1"/>
  <c r="K1486" i="42"/>
  <c r="B1834" i="43" s="1"/>
  <c r="K1487" i="42"/>
  <c r="B1835" i="43" s="1"/>
  <c r="K1488" i="42"/>
  <c r="B1836" i="43" s="1"/>
  <c r="K1489" i="42"/>
  <c r="B1837" i="43" s="1"/>
  <c r="K1490" i="42"/>
  <c r="B1838" i="43" s="1"/>
  <c r="K1465" i="42"/>
  <c r="B1813" i="43" s="1"/>
  <c r="K1466" i="42"/>
  <c r="B1814" i="43" s="1"/>
  <c r="K1467" i="42"/>
  <c r="B1815" i="43" s="1"/>
  <c r="K1468" i="42"/>
  <c r="B1816" i="43" s="1"/>
  <c r="K1469" i="42"/>
  <c r="B1817" i="43" s="1"/>
  <c r="K1470" i="42"/>
  <c r="B1818" i="43" s="1"/>
  <c r="K1471" i="42"/>
  <c r="B1819" i="43" s="1"/>
  <c r="K1472" i="42"/>
  <c r="B1820" i="43" s="1"/>
  <c r="K1473" i="42"/>
  <c r="B1821" i="43" s="1"/>
  <c r="K1474" i="42"/>
  <c r="B1822" i="43" s="1"/>
  <c r="K1475" i="42"/>
  <c r="B1823" i="43" s="1"/>
  <c r="K1476" i="42"/>
  <c r="B1824" i="43" s="1"/>
  <c r="K1477" i="42"/>
  <c r="B1825" i="43" s="1"/>
  <c r="K1478" i="42"/>
  <c r="B1826" i="43" s="1"/>
  <c r="K1479" i="42"/>
  <c r="B1827" i="43" s="1"/>
  <c r="K1480" i="42"/>
  <c r="B1828" i="43" s="1"/>
  <c r="K1481" i="42"/>
  <c r="B1829" i="43" s="1"/>
  <c r="K1482" i="42"/>
  <c r="B1830" i="43" s="1"/>
  <c r="K1464" i="42"/>
  <c r="B1812" i="43" s="1"/>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3" i="5"/>
  <c r="H44" i="5"/>
  <c r="H11" i="5"/>
  <c r="G20" i="5"/>
  <c r="G21" i="5"/>
  <c r="G22" i="5"/>
  <c r="G23" i="5"/>
  <c r="G24" i="5"/>
  <c r="G25" i="5"/>
  <c r="G26" i="5"/>
  <c r="G27" i="5"/>
  <c r="G28" i="5"/>
  <c r="G29" i="5"/>
  <c r="G30" i="5"/>
  <c r="G31" i="5"/>
  <c r="G32" i="5"/>
  <c r="G33" i="5"/>
  <c r="G34" i="5"/>
  <c r="G35" i="5"/>
  <c r="G36" i="5"/>
  <c r="G37" i="5"/>
  <c r="G38" i="5"/>
  <c r="G39" i="5"/>
  <c r="G40" i="5"/>
  <c r="G43" i="5"/>
  <c r="G44" i="5"/>
  <c r="G12" i="5"/>
  <c r="G13" i="5"/>
  <c r="G14" i="5"/>
  <c r="G15" i="5"/>
  <c r="G16" i="5"/>
  <c r="G17" i="5"/>
  <c r="G18" i="5"/>
  <c r="G19" i="5"/>
  <c r="G11" i="5"/>
  <c r="K1429" i="42"/>
  <c r="A2501" i="43" l="1"/>
  <c r="A2414" i="43"/>
  <c r="A2327" i="43"/>
  <c r="A2240" i="43"/>
  <c r="A2153" i="43"/>
  <c r="A2066" i="43"/>
  <c r="AF541" i="44"/>
  <c r="B541" i="44"/>
  <c r="A88" i="43"/>
  <c r="A173" i="43" s="1"/>
  <c r="A257" i="43" s="1"/>
  <c r="A342" i="43" s="1"/>
  <c r="A426" i="43" s="1"/>
  <c r="A511" i="43" s="1"/>
  <c r="A596" i="43" s="1"/>
  <c r="A682" i="43" s="1"/>
  <c r="A766" i="43" s="1"/>
  <c r="A1979" i="43"/>
  <c r="AJ310" i="43"/>
  <c r="AI564" i="43"/>
  <c r="AJ394" i="43"/>
  <c r="AL1077" i="43"/>
  <c r="AJ818" i="43"/>
  <c r="AJ1077" i="43"/>
  <c r="AL990" i="43"/>
  <c r="AK461" i="43"/>
  <c r="AK2191" i="43"/>
  <c r="AK2455" i="43"/>
  <c r="AK2276" i="43"/>
  <c r="AK2287" i="43"/>
  <c r="AK2451" i="43"/>
  <c r="AK1147" i="43"/>
  <c r="AK1152" i="43"/>
  <c r="AK1482" i="43"/>
  <c r="AK1552" i="43"/>
  <c r="AK1749" i="43"/>
  <c r="AK1750" i="43"/>
  <c r="AK1751" i="43"/>
  <c r="AK1752" i="43"/>
  <c r="AK1756" i="43"/>
  <c r="AK1765" i="43"/>
  <c r="AK1766" i="43"/>
  <c r="AK1767" i="43"/>
  <c r="AK1768" i="43"/>
  <c r="AK1912" i="43"/>
  <c r="AK1920" i="43"/>
  <c r="AK1921" i="43"/>
  <c r="AK1923" i="43"/>
  <c r="AK1924" i="43"/>
  <c r="AK1928" i="43"/>
  <c r="AK1936" i="43"/>
  <c r="AK1937" i="43"/>
  <c r="AK1939" i="43"/>
  <c r="AK1940" i="43"/>
  <c r="AK2016" i="43"/>
  <c r="AK2024" i="43"/>
  <c r="AK2025" i="43"/>
  <c r="AK2026" i="43"/>
  <c r="AK2027" i="43"/>
  <c r="AK2028" i="43"/>
  <c r="AK2167" i="43"/>
  <c r="AK2170" i="43"/>
  <c r="AK2183" i="43"/>
  <c r="AK2186" i="43"/>
  <c r="AK2288" i="43"/>
  <c r="AK2291" i="43"/>
  <c r="AK2439" i="43"/>
  <c r="AK620" i="43"/>
  <c r="AK1551" i="43"/>
  <c r="AK1553" i="43"/>
  <c r="AK2184" i="43"/>
  <c r="AK2185" i="43"/>
  <c r="AK2168" i="43"/>
  <c r="AI1078" i="43"/>
  <c r="AI735" i="43"/>
  <c r="AJ734" i="43"/>
  <c r="AK2171" i="43"/>
  <c r="AK2169" i="43"/>
  <c r="AK1740" i="43"/>
  <c r="AK2187" i="43"/>
  <c r="AK2175" i="43"/>
  <c r="AL225" i="43"/>
  <c r="AI225" i="43"/>
  <c r="AJ226" i="43"/>
  <c r="AJ141" i="43"/>
  <c r="AJ1770" i="43"/>
  <c r="AK624" i="43"/>
  <c r="AK629" i="43"/>
  <c r="AK630" i="43"/>
  <c r="AK631" i="43"/>
  <c r="AK632" i="43"/>
  <c r="AK781" i="43"/>
  <c r="AK782" i="43"/>
  <c r="AK783" i="43"/>
  <c r="AK785" i="43"/>
  <c r="AK786" i="43"/>
  <c r="AK787" i="43"/>
  <c r="AK789" i="43"/>
  <c r="AK790" i="43"/>
  <c r="AK791" i="43"/>
  <c r="AK793" i="43"/>
  <c r="AK794" i="43"/>
  <c r="AK795" i="43"/>
  <c r="AK817" i="43"/>
  <c r="AK945" i="43"/>
  <c r="AK947" i="43"/>
  <c r="AK1131" i="43"/>
  <c r="AK1464" i="43"/>
  <c r="AK1465" i="43"/>
  <c r="AK1466" i="43"/>
  <c r="AK349" i="43"/>
  <c r="AK350" i="43"/>
  <c r="AK351" i="43"/>
  <c r="AK352" i="43"/>
  <c r="AK353" i="43"/>
  <c r="AK354" i="43"/>
  <c r="AK355" i="43"/>
  <c r="AK356" i="43"/>
  <c r="AK357" i="43"/>
  <c r="AK358" i="43"/>
  <c r="AK359" i="43"/>
  <c r="AK360" i="43"/>
  <c r="AK361" i="43"/>
  <c r="AK362" i="43"/>
  <c r="AK363" i="43"/>
  <c r="AK364" i="43"/>
  <c r="AK365" i="43"/>
  <c r="AK366" i="43"/>
  <c r="AK367" i="43"/>
  <c r="AK368" i="43"/>
  <c r="AK369" i="43"/>
  <c r="AK370" i="43"/>
  <c r="AK371" i="43"/>
  <c r="AK372" i="43"/>
  <c r="AK373" i="43"/>
  <c r="AK374" i="43"/>
  <c r="AK375" i="43"/>
  <c r="AK376" i="43"/>
  <c r="AK377" i="43"/>
  <c r="AK378" i="43"/>
  <c r="AK379" i="43"/>
  <c r="AK438" i="43"/>
  <c r="AK445" i="43"/>
  <c r="AK1486" i="43"/>
  <c r="AK1839" i="43"/>
  <c r="AK2000" i="43"/>
  <c r="AK2087" i="43"/>
  <c r="AK2099" i="43"/>
  <c r="AK2102" i="43"/>
  <c r="AK2428" i="43"/>
  <c r="AK2430" i="43"/>
  <c r="AK2431" i="43"/>
  <c r="AK2432" i="43"/>
  <c r="AK2434" i="43"/>
  <c r="AK2435" i="43"/>
  <c r="AK465" i="43"/>
  <c r="AK952" i="43"/>
  <c r="AK1135" i="43"/>
  <c r="AK1470" i="43"/>
  <c r="AK1498" i="43"/>
  <c r="AK1503" i="43"/>
  <c r="AK2004" i="43"/>
  <c r="AK2006" i="43"/>
  <c r="AK2086" i="43"/>
  <c r="AK2106" i="43"/>
  <c r="AK2108" i="43"/>
  <c r="AK2267" i="43"/>
  <c r="AK2270" i="43"/>
  <c r="AK2271" i="43"/>
  <c r="AK2275" i="43"/>
  <c r="AK2452" i="43"/>
  <c r="B61" i="43"/>
  <c r="B146" i="43" s="1"/>
  <c r="B231" i="43" s="1"/>
  <c r="B316" i="43" s="1"/>
  <c r="B401" i="43" s="1"/>
  <c r="B486" i="43" s="1"/>
  <c r="B571" i="43" s="1"/>
  <c r="B656" i="43" s="1"/>
  <c r="B741" i="43" s="1"/>
  <c r="B826" i="43" s="1"/>
  <c r="B911" i="43" s="1"/>
  <c r="B996" i="43" s="1"/>
  <c r="B1083" i="43" s="1"/>
  <c r="B1168" i="43" s="1"/>
  <c r="B1255" i="43" s="1"/>
  <c r="B1342" i="43" s="1"/>
  <c r="B1430" i="43" s="1"/>
  <c r="B1515" i="43" s="1"/>
  <c r="B1603" i="43" s="1"/>
  <c r="B1690" i="43" s="1"/>
  <c r="B1775" i="43" s="1"/>
  <c r="B1864" i="43" s="1"/>
  <c r="B1951" i="43" s="1"/>
  <c r="B2039" i="43" s="1"/>
  <c r="B2126" i="43" s="1"/>
  <c r="B2213" i="43" s="1"/>
  <c r="B2300" i="43" s="1"/>
  <c r="B2387" i="43" s="1"/>
  <c r="B2473" i="43" s="1"/>
  <c r="B2561" i="43" s="1"/>
  <c r="B59" i="44"/>
  <c r="B125" i="44" s="1"/>
  <c r="AF125" i="44" s="1"/>
  <c r="B60" i="43"/>
  <c r="B145" i="43" s="1"/>
  <c r="B230" i="43" s="1"/>
  <c r="B315" i="43" s="1"/>
  <c r="B400" i="43" s="1"/>
  <c r="B485" i="43" s="1"/>
  <c r="B570" i="43" s="1"/>
  <c r="B655" i="43" s="1"/>
  <c r="B740" i="43" s="1"/>
  <c r="B825" i="43" s="1"/>
  <c r="B910" i="43" s="1"/>
  <c r="B995" i="43" s="1"/>
  <c r="B1082" i="43" s="1"/>
  <c r="B1167" i="43" s="1"/>
  <c r="B1254" i="43" s="1"/>
  <c r="B1341" i="43" s="1"/>
  <c r="B1429" i="43" s="1"/>
  <c r="B1514" i="43" s="1"/>
  <c r="B1602" i="43" s="1"/>
  <c r="B1689" i="43" s="1"/>
  <c r="B1774" i="43" s="1"/>
  <c r="B1863" i="43" s="1"/>
  <c r="B1950" i="43" s="1"/>
  <c r="B2038" i="43" s="1"/>
  <c r="B2125" i="43" s="1"/>
  <c r="B2212" i="43" s="1"/>
  <c r="B2299" i="43" s="1"/>
  <c r="B2386" i="43" s="1"/>
  <c r="B2472" i="43" s="1"/>
  <c r="B2560" i="43" s="1"/>
  <c r="V60" i="44"/>
  <c r="AC61" i="43"/>
  <c r="AC146" i="43" s="1"/>
  <c r="AC231" i="43" s="1"/>
  <c r="AC316" i="43" s="1"/>
  <c r="AC401" i="43" s="1"/>
  <c r="AC486" i="43" s="1"/>
  <c r="AC571" i="43" s="1"/>
  <c r="AC656" i="43" s="1"/>
  <c r="AC741" i="43" s="1"/>
  <c r="AC826" i="43" s="1"/>
  <c r="AC911" i="43" s="1"/>
  <c r="AC996" i="43" s="1"/>
  <c r="AC1083" i="43" s="1"/>
  <c r="AC1168" i="43" s="1"/>
  <c r="AC1255" i="43" s="1"/>
  <c r="AC1342" i="43" s="1"/>
  <c r="AC1430" i="43" s="1"/>
  <c r="AC1515" i="43" s="1"/>
  <c r="AC1603" i="43" s="1"/>
  <c r="AC1690" i="43" s="1"/>
  <c r="AC1777" i="43" s="1"/>
  <c r="AC1864" i="43" s="1"/>
  <c r="AC1951" i="43" s="1"/>
  <c r="AC2039" i="43" s="1"/>
  <c r="AC2126" i="43" s="1"/>
  <c r="AC2213" i="43" s="1"/>
  <c r="AC2300" i="43" s="1"/>
  <c r="AC2387" i="43" s="1"/>
  <c r="AC2473" i="43" s="1"/>
  <c r="AC2561" i="43" s="1"/>
  <c r="V59" i="44"/>
  <c r="AX59" i="44" s="1"/>
  <c r="AC60" i="43"/>
  <c r="AC145" i="43" s="1"/>
  <c r="AC230" i="43" s="1"/>
  <c r="AC315" i="43" s="1"/>
  <c r="AC400" i="43" s="1"/>
  <c r="AC485" i="43" s="1"/>
  <c r="AC570" i="43" s="1"/>
  <c r="AC655" i="43" s="1"/>
  <c r="AC740" i="43" s="1"/>
  <c r="AC825" i="43" s="1"/>
  <c r="AC910" i="43" s="1"/>
  <c r="AC995" i="43" s="1"/>
  <c r="AC1082" i="43" s="1"/>
  <c r="AC1167" i="43" s="1"/>
  <c r="AC1254" i="43" s="1"/>
  <c r="AC1341" i="43" s="1"/>
  <c r="AC1429" i="43" s="1"/>
  <c r="AC1514" i="43" s="1"/>
  <c r="AC1602" i="43" s="1"/>
  <c r="AC1689" i="43" s="1"/>
  <c r="AC1776" i="43" s="1"/>
  <c r="AC1863" i="43" s="1"/>
  <c r="AC1950" i="43" s="1"/>
  <c r="AC2038" i="43" s="1"/>
  <c r="AC2125" i="43" s="1"/>
  <c r="AC2212" i="43" s="1"/>
  <c r="AC2299" i="43" s="1"/>
  <c r="AC2386" i="43" s="1"/>
  <c r="AC2472" i="43" s="1"/>
  <c r="AC2560" i="43" s="1"/>
  <c r="B60" i="44"/>
  <c r="B126" i="44" s="1"/>
  <c r="B192" i="44" s="1"/>
  <c r="A1283" i="43"/>
  <c r="A1544" i="43"/>
  <c r="A1805" i="43"/>
  <c r="A1457" i="43"/>
  <c r="A1892" i="43"/>
  <c r="A1196" i="43"/>
  <c r="A1631" i="43"/>
  <c r="A1718" i="43"/>
  <c r="A1370" i="43"/>
  <c r="AJ91" i="43"/>
  <c r="AK429" i="43"/>
  <c r="AK769" i="43"/>
  <c r="AK1113" i="43"/>
  <c r="AK1460" i="43"/>
  <c r="AK1808" i="43"/>
  <c r="AK2156" i="43"/>
  <c r="AK2504" i="43"/>
  <c r="AK685" i="43"/>
  <c r="AK1028" i="43"/>
  <c r="AK1373" i="43"/>
  <c r="AK1721" i="43"/>
  <c r="AK2069" i="43"/>
  <c r="AK2417" i="43"/>
  <c r="AK260" i="43"/>
  <c r="AK941" i="43"/>
  <c r="AK1286" i="43"/>
  <c r="AK1634" i="43"/>
  <c r="AK1982" i="43"/>
  <c r="AK2330" i="43"/>
  <c r="AJ176" i="43"/>
  <c r="AK599" i="43" s="1"/>
  <c r="AK854" i="43"/>
  <c r="AK1199" i="43"/>
  <c r="AK1547" i="43"/>
  <c r="AK1895" i="43"/>
  <c r="B191" i="44"/>
  <c r="AK1558" i="43"/>
  <c r="AK1554" i="43"/>
  <c r="AK1119" i="43"/>
  <c r="AK948" i="43"/>
  <c r="AK612" i="43"/>
  <c r="AK604" i="43"/>
  <c r="AK2515" i="43"/>
  <c r="AK2259" i="43"/>
  <c r="AK2078" i="43"/>
  <c r="AK2081" i="43"/>
  <c r="AK2082" i="43"/>
  <c r="AK1900" i="43"/>
  <c r="AK1732" i="43"/>
  <c r="AK54" i="43"/>
  <c r="AK53" i="43"/>
  <c r="AK52" i="43"/>
  <c r="AK51" i="43"/>
  <c r="AK50" i="43"/>
  <c r="AK49" i="43"/>
  <c r="AK48" i="43"/>
  <c r="AK47" i="43"/>
  <c r="AK46" i="43"/>
  <c r="AK45" i="43"/>
  <c r="AK44" i="43"/>
  <c r="AK43" i="43"/>
  <c r="AK42" i="43"/>
  <c r="AK41" i="43"/>
  <c r="AK40" i="43"/>
  <c r="AK39" i="43"/>
  <c r="AK38" i="43"/>
  <c r="AK37" i="43"/>
  <c r="AK36" i="43"/>
  <c r="AK35" i="43"/>
  <c r="AK34" i="43"/>
  <c r="AK33" i="43"/>
  <c r="AK32" i="43"/>
  <c r="AK31" i="43"/>
  <c r="AK30" i="43"/>
  <c r="AK29" i="43"/>
  <c r="AK28" i="43"/>
  <c r="AK27" i="43"/>
  <c r="AK26" i="43"/>
  <c r="AK25" i="43"/>
  <c r="AK24" i="43"/>
  <c r="AK23" i="43"/>
  <c r="AK22" i="43"/>
  <c r="AK21" i="43"/>
  <c r="AK20" i="43"/>
  <c r="AK19" i="43"/>
  <c r="AK17" i="43"/>
  <c r="AK16" i="43"/>
  <c r="AK15" i="43"/>
  <c r="AK13" i="43"/>
  <c r="AK12" i="43"/>
  <c r="AK11" i="43"/>
  <c r="AL478" i="43"/>
  <c r="AK449" i="43"/>
  <c r="AK549" i="43"/>
  <c r="AK553" i="43"/>
  <c r="AK557" i="43"/>
  <c r="AK561" i="43"/>
  <c r="AK608" i="43"/>
  <c r="AK613" i="43"/>
  <c r="AK614" i="43"/>
  <c r="AK615" i="43"/>
  <c r="AK616" i="43"/>
  <c r="AJ1162" i="43"/>
  <c r="AK1136" i="43"/>
  <c r="AK1155" i="43"/>
  <c r="AK1157" i="43"/>
  <c r="AK1158" i="43"/>
  <c r="AK1159" i="43"/>
  <c r="AK1161" i="43"/>
  <c r="AK1377" i="43"/>
  <c r="AK1378" i="43"/>
  <c r="AK1379" i="43"/>
  <c r="AK1380" i="43"/>
  <c r="AK1381" i="43"/>
  <c r="AK1382" i="43"/>
  <c r="AK1383" i="43"/>
  <c r="AK1384" i="43"/>
  <c r="AK1385" i="43"/>
  <c r="AK1386" i="43"/>
  <c r="AK1387" i="43"/>
  <c r="AK1388" i="43"/>
  <c r="AK1389" i="43"/>
  <c r="AK1390" i="43"/>
  <c r="AK1391" i="43"/>
  <c r="AK1392" i="43"/>
  <c r="AK1393" i="43"/>
  <c r="AK1394" i="43"/>
  <c r="AK1395" i="43"/>
  <c r="AK1396" i="43"/>
  <c r="AK1397" i="43"/>
  <c r="AK1398" i="43"/>
  <c r="AK1399" i="43"/>
  <c r="AK1401" i="43"/>
  <c r="AK1402" i="43"/>
  <c r="AK1403" i="43"/>
  <c r="AK1405" i="43"/>
  <c r="AK1406" i="43"/>
  <c r="AK1407" i="43"/>
  <c r="AK1409" i="43"/>
  <c r="AK1410" i="43"/>
  <c r="AK1411" i="43"/>
  <c r="AK1413" i="43"/>
  <c r="AK1414" i="43"/>
  <c r="AK1415" i="43"/>
  <c r="AK1416" i="43"/>
  <c r="AK1417" i="43"/>
  <c r="AK1418" i="43"/>
  <c r="AK1419" i="43"/>
  <c r="AK1421" i="43"/>
  <c r="AL1509" i="43"/>
  <c r="AK1506" i="43"/>
  <c r="AK1508" i="43"/>
  <c r="AL1596" i="43"/>
  <c r="AK1681" i="43"/>
  <c r="AK1733" i="43"/>
  <c r="AK1734" i="43"/>
  <c r="AK1735" i="43"/>
  <c r="AK1736" i="43"/>
  <c r="AK1760" i="43"/>
  <c r="AK1904" i="43"/>
  <c r="AK1905" i="43"/>
  <c r="AK1906" i="43"/>
  <c r="AK1907" i="43"/>
  <c r="AK1908" i="43"/>
  <c r="AK1988" i="43"/>
  <c r="AK1990" i="43"/>
  <c r="AK2008" i="43"/>
  <c r="AK2009" i="43"/>
  <c r="AK2011" i="43"/>
  <c r="AK2012" i="43"/>
  <c r="AJ2118" i="43"/>
  <c r="AK2083" i="43"/>
  <c r="AK2090" i="43"/>
  <c r="AK2092" i="43"/>
  <c r="AK2110" i="43"/>
  <c r="AK2113" i="43"/>
  <c r="AK2114" i="43"/>
  <c r="AK2195" i="43"/>
  <c r="AK2251" i="43"/>
  <c r="AK2253" i="43"/>
  <c r="AK2254" i="43"/>
  <c r="AK2255" i="43"/>
  <c r="AK2334" i="43"/>
  <c r="AK2335" i="43"/>
  <c r="AK2336" i="43"/>
  <c r="AK2337" i="43"/>
  <c r="AK2339" i="43"/>
  <c r="AK2340" i="43"/>
  <c r="AK2341" i="43"/>
  <c r="AK2342" i="43"/>
  <c r="AK2343" i="43"/>
  <c r="AK2344" i="43"/>
  <c r="AK2346" i="43"/>
  <c r="AK2347" i="43"/>
  <c r="AK2348" i="43"/>
  <c r="AK2350" i="43"/>
  <c r="AK2351" i="43"/>
  <c r="AK2352" i="43"/>
  <c r="AK2354" i="43"/>
  <c r="AK2355" i="43"/>
  <c r="AK2356" i="43"/>
  <c r="AK2358" i="43"/>
  <c r="AK2359" i="43"/>
  <c r="AK2360" i="43"/>
  <c r="AK2362" i="43"/>
  <c r="AK2363" i="43"/>
  <c r="AK2364" i="43"/>
  <c r="AK2366" i="43"/>
  <c r="AK2367" i="43"/>
  <c r="AK2368" i="43"/>
  <c r="AK2370" i="43"/>
  <c r="AK2371" i="43"/>
  <c r="AK2372" i="43"/>
  <c r="AK2374" i="43"/>
  <c r="AK2375" i="43"/>
  <c r="AK2376" i="43"/>
  <c r="AK2378" i="43"/>
  <c r="AK2459" i="43"/>
  <c r="AK2516" i="43"/>
  <c r="AK2517" i="43"/>
  <c r="AK2518" i="43"/>
  <c r="AK2520" i="43"/>
  <c r="AK2521" i="43"/>
  <c r="AK2522" i="43"/>
  <c r="AK2524" i="43"/>
  <c r="AK2525" i="43"/>
  <c r="AK2526" i="43"/>
  <c r="AK2528" i="43"/>
  <c r="AK2529" i="43"/>
  <c r="AK2530" i="43"/>
  <c r="AK2532" i="43"/>
  <c r="AK2533" i="43"/>
  <c r="AK2534" i="43"/>
  <c r="AK2536" i="43"/>
  <c r="AK2537" i="43"/>
  <c r="AK2538" i="43"/>
  <c r="AK2540" i="43"/>
  <c r="AK2541" i="43"/>
  <c r="AK2542" i="43"/>
  <c r="AK2544" i="43"/>
  <c r="AK2545" i="43"/>
  <c r="AK2546" i="43"/>
  <c r="AK2548" i="43"/>
  <c r="AK2549" i="43"/>
  <c r="AK2550" i="43"/>
  <c r="AK2552" i="43"/>
  <c r="A1110" i="43"/>
  <c r="AK441" i="43"/>
  <c r="AK469" i="43"/>
  <c r="AK470" i="43"/>
  <c r="AK471" i="43"/>
  <c r="AK472" i="43"/>
  <c r="AK473" i="43"/>
  <c r="AK776" i="43"/>
  <c r="AK956" i="43"/>
  <c r="AK1139" i="43"/>
  <c r="AK1141" i="43"/>
  <c r="AK1142" i="43"/>
  <c r="AK1143" i="43"/>
  <c r="AK1145" i="43"/>
  <c r="AK1146" i="43"/>
  <c r="AK1490" i="43"/>
  <c r="AK1491" i="43"/>
  <c r="AK1492" i="43"/>
  <c r="AK1493" i="43"/>
  <c r="AK1494" i="43"/>
  <c r="AK1495" i="43"/>
  <c r="AK1496" i="43"/>
  <c r="AK1497" i="43"/>
  <c r="AK1578" i="43"/>
  <c r="AK1582" i="43"/>
  <c r="AK1586" i="43"/>
  <c r="AK1590" i="43"/>
  <c r="AK1594" i="43"/>
  <c r="AK1638" i="43"/>
  <c r="AK1639" i="43"/>
  <c r="AK1640" i="43"/>
  <c r="AK1641" i="43"/>
  <c r="AK1642" i="43"/>
  <c r="AK1643" i="43"/>
  <c r="AK1644" i="43"/>
  <c r="AK1645" i="43"/>
  <c r="AK1646" i="43"/>
  <c r="AK1647" i="43"/>
  <c r="AK1648" i="43"/>
  <c r="AK1649" i="43"/>
  <c r="AK1650" i="43"/>
  <c r="AK1651" i="43"/>
  <c r="AK1652" i="43"/>
  <c r="AK1653" i="43"/>
  <c r="AK1654" i="43"/>
  <c r="AK1655" i="43"/>
  <c r="AK1656" i="43"/>
  <c r="AK1657" i="43"/>
  <c r="AK1658" i="43"/>
  <c r="AK1659" i="43"/>
  <c r="AK1660" i="43"/>
  <c r="AK1661" i="43"/>
  <c r="AK1662" i="43"/>
  <c r="AK1663" i="43"/>
  <c r="AK1664" i="43"/>
  <c r="AK1665" i="43"/>
  <c r="AK1666" i="43"/>
  <c r="AK1667" i="43"/>
  <c r="AK1668" i="43"/>
  <c r="AK1669" i="43"/>
  <c r="AK1670" i="43"/>
  <c r="AK1671" i="43"/>
  <c r="AK1672" i="43"/>
  <c r="AL1770" i="43"/>
  <c r="AK1744" i="43"/>
  <c r="AK1764" i="43"/>
  <c r="AK1932" i="43"/>
  <c r="AK1934" i="43"/>
  <c r="AK1992" i="43"/>
  <c r="AK1993" i="43"/>
  <c r="AK1995" i="43"/>
  <c r="AK1996" i="43"/>
  <c r="AK2029" i="43"/>
  <c r="AK2074" i="43"/>
  <c r="AK2076" i="43"/>
  <c r="AK2094" i="43"/>
  <c r="AK2097" i="43"/>
  <c r="AK2098" i="43"/>
  <c r="AJ2205" i="43"/>
  <c r="AK2179" i="43"/>
  <c r="AK2199" i="43"/>
  <c r="AK2200" i="43"/>
  <c r="AK2201" i="43"/>
  <c r="AK2202" i="43"/>
  <c r="AK2203" i="43"/>
  <c r="AK2260" i="43"/>
  <c r="AK2272" i="43"/>
  <c r="AK2279" i="43"/>
  <c r="AK2281" i="43"/>
  <c r="AJ2466" i="43"/>
  <c r="AK2423" i="43"/>
  <c r="AK2441" i="43"/>
  <c r="AK2443" i="43"/>
  <c r="AK2461" i="43"/>
  <c r="AK2462" i="43"/>
  <c r="AK2463" i="43"/>
  <c r="AK2465" i="43"/>
  <c r="A1109" i="43"/>
  <c r="AK392" i="43"/>
  <c r="AI479" i="43"/>
  <c r="AK437" i="43"/>
  <c r="AK453" i="43"/>
  <c r="AK454" i="43"/>
  <c r="AK455" i="43"/>
  <c r="AK456" i="43"/>
  <c r="AK457" i="43"/>
  <c r="AK628" i="43"/>
  <c r="AK634" i="43"/>
  <c r="AK638" i="43"/>
  <c r="AK642" i="43"/>
  <c r="AK646" i="43"/>
  <c r="AK780" i="43"/>
  <c r="AK808" i="43"/>
  <c r="AK812" i="43"/>
  <c r="AK816" i="43"/>
  <c r="AK859" i="43"/>
  <c r="AK861" i="43"/>
  <c r="AK863" i="43"/>
  <c r="AK865" i="43"/>
  <c r="AK867" i="43"/>
  <c r="AK869" i="43"/>
  <c r="AK871" i="43"/>
  <c r="AK873" i="43"/>
  <c r="AK875" i="43"/>
  <c r="AK877" i="43"/>
  <c r="AK879" i="43"/>
  <c r="AK883" i="43"/>
  <c r="AK885" i="43"/>
  <c r="AK887" i="43"/>
  <c r="AK891" i="43"/>
  <c r="AK895" i="43"/>
  <c r="AK901" i="43"/>
  <c r="AK957" i="43"/>
  <c r="AK958" i="43"/>
  <c r="AK959" i="43"/>
  <c r="AK961" i="43"/>
  <c r="AK962" i="43"/>
  <c r="AK963" i="43"/>
  <c r="AK966" i="43"/>
  <c r="AK967" i="43"/>
  <c r="AK969" i="43"/>
  <c r="AK970" i="43"/>
  <c r="AK971" i="43"/>
  <c r="AK972" i="43"/>
  <c r="AK973" i="43"/>
  <c r="AK974" i="43"/>
  <c r="AK975" i="43"/>
  <c r="AK976" i="43"/>
  <c r="AK977" i="43"/>
  <c r="AK978" i="43"/>
  <c r="AK979" i="43"/>
  <c r="AK980" i="43"/>
  <c r="AK981" i="43"/>
  <c r="AK982" i="43"/>
  <c r="AK983" i="43"/>
  <c r="AK984" i="43"/>
  <c r="AK985" i="43"/>
  <c r="AK986" i="43"/>
  <c r="AK987" i="43"/>
  <c r="AK989" i="43"/>
  <c r="AK1032" i="43"/>
  <c r="AK1033" i="43"/>
  <c r="AK1034" i="43"/>
  <c r="AK1035" i="43"/>
  <c r="AK1037" i="43"/>
  <c r="AK1038" i="43"/>
  <c r="AK1039" i="43"/>
  <c r="AK1040" i="43"/>
  <c r="AK1041" i="43"/>
  <c r="AK1042" i="43"/>
  <c r="AK1043" i="43"/>
  <c r="AK1044" i="43"/>
  <c r="AK1045" i="43"/>
  <c r="AK1046" i="43"/>
  <c r="AK1047" i="43"/>
  <c r="AK1048" i="43"/>
  <c r="AK1049" i="43"/>
  <c r="AK1050" i="43"/>
  <c r="AK1051" i="43"/>
  <c r="AK1052" i="43"/>
  <c r="AK1053" i="43"/>
  <c r="AK1054" i="43"/>
  <c r="AK1056" i="43"/>
  <c r="AK1057" i="43"/>
  <c r="AK1058" i="43"/>
  <c r="AK1060" i="43"/>
  <c r="AK1061" i="43"/>
  <c r="AK1063" i="43"/>
  <c r="AK1064" i="43"/>
  <c r="AK1065" i="43"/>
  <c r="AK1067" i="43"/>
  <c r="AK1068" i="43"/>
  <c r="AK1069" i="43"/>
  <c r="AK1070" i="43"/>
  <c r="AK1071" i="43"/>
  <c r="AK1072" i="43"/>
  <c r="AK1073" i="43"/>
  <c r="AK1074" i="43"/>
  <c r="AK1076" i="43"/>
  <c r="AK1123" i="43"/>
  <c r="AK1124" i="43"/>
  <c r="AK1125" i="43"/>
  <c r="AK1126" i="43"/>
  <c r="AK1127" i="43"/>
  <c r="AK1128" i="43"/>
  <c r="AK1129" i="43"/>
  <c r="AK1130" i="43"/>
  <c r="AK1151" i="43"/>
  <c r="AK1474" i="43"/>
  <c r="AK1475" i="43"/>
  <c r="AK1476" i="43"/>
  <c r="AK1477" i="43"/>
  <c r="AK1478" i="43"/>
  <c r="AK1479" i="43"/>
  <c r="AK1480" i="43"/>
  <c r="AK1481" i="43"/>
  <c r="AK1502" i="43"/>
  <c r="AK1728" i="43"/>
  <c r="AK1748" i="43"/>
  <c r="AK1916" i="43"/>
  <c r="AK2020" i="43"/>
  <c r="AK2022" i="43"/>
  <c r="AK2103" i="43"/>
  <c r="AK2115" i="43"/>
  <c r="AK2163" i="43"/>
  <c r="AK2164" i="43"/>
  <c r="AJ2292" i="43"/>
  <c r="AK2256" i="43"/>
  <c r="AK2263" i="43"/>
  <c r="AK2265" i="43"/>
  <c r="AK2283" i="43"/>
  <c r="AK2286" i="43"/>
  <c r="AK2425" i="43"/>
  <c r="AK2427" i="43"/>
  <c r="AK2444" i="43"/>
  <c r="AK2446" i="43"/>
  <c r="AK2447" i="43"/>
  <c r="AK2448" i="43"/>
  <c r="AK2450" i="43"/>
  <c r="AK2511" i="43"/>
  <c r="A938" i="43"/>
  <c r="A851" i="43"/>
  <c r="A1025" i="43"/>
  <c r="AK97" i="43"/>
  <c r="AK99" i="43"/>
  <c r="AK101" i="43"/>
  <c r="AK103" i="43"/>
  <c r="AK105" i="43"/>
  <c r="AK107" i="43"/>
  <c r="AK109" i="43"/>
  <c r="AK111" i="43"/>
  <c r="AK113" i="43"/>
  <c r="AK115" i="43"/>
  <c r="AK117" i="43"/>
  <c r="AK119" i="43"/>
  <c r="AK121" i="43"/>
  <c r="AK123" i="43"/>
  <c r="AK125" i="43"/>
  <c r="AK127" i="43"/>
  <c r="AK129" i="43"/>
  <c r="AK131" i="43"/>
  <c r="AK133" i="43"/>
  <c r="AK135" i="43"/>
  <c r="AK137" i="43"/>
  <c r="AK183" i="43"/>
  <c r="AK187" i="43"/>
  <c r="AK195" i="43"/>
  <c r="AK439" i="43"/>
  <c r="AK440" i="43"/>
  <c r="AK442" i="43"/>
  <c r="AK443" i="43"/>
  <c r="AK444" i="43"/>
  <c r="AK458" i="43"/>
  <c r="AK459" i="43"/>
  <c r="AK460" i="43"/>
  <c r="AK474" i="43"/>
  <c r="AK475" i="43"/>
  <c r="AK476" i="43"/>
  <c r="AK477" i="43"/>
  <c r="AK522" i="43"/>
  <c r="AJ648" i="43"/>
  <c r="AK609" i="43"/>
  <c r="AK610" i="43"/>
  <c r="AK611" i="43"/>
  <c r="AK625" i="43"/>
  <c r="AK626" i="43"/>
  <c r="AK627" i="43"/>
  <c r="AK777" i="43"/>
  <c r="A937" i="43"/>
  <c r="A850" i="43"/>
  <c r="A1024" i="43"/>
  <c r="A765" i="43"/>
  <c r="A681" i="43"/>
  <c r="AK380" i="43"/>
  <c r="AK381" i="43"/>
  <c r="AK382" i="43"/>
  <c r="AK383" i="43"/>
  <c r="AK384" i="43"/>
  <c r="AK385" i="43"/>
  <c r="AK386" i="43"/>
  <c r="AK387" i="43"/>
  <c r="AK388" i="43"/>
  <c r="AK389" i="43"/>
  <c r="AK390" i="43"/>
  <c r="AK391" i="43"/>
  <c r="AK393" i="43"/>
  <c r="AK433" i="43"/>
  <c r="AK434" i="43"/>
  <c r="AK435" i="43"/>
  <c r="AK436" i="43"/>
  <c r="AI649" i="43"/>
  <c r="AK605" i="43"/>
  <c r="AK606" i="43"/>
  <c r="AK607" i="43"/>
  <c r="AK621" i="43"/>
  <c r="AK622" i="43"/>
  <c r="AK623" i="43"/>
  <c r="AK689" i="43"/>
  <c r="AK138" i="43"/>
  <c r="AK181" i="43"/>
  <c r="AK185" i="43"/>
  <c r="AK189" i="43"/>
  <c r="AK193" i="43"/>
  <c r="AK197" i="43"/>
  <c r="AK201" i="43"/>
  <c r="AK205" i="43"/>
  <c r="AK209" i="43"/>
  <c r="AK223" i="43"/>
  <c r="AK294" i="43"/>
  <c r="AK307" i="43"/>
  <c r="AK450" i="43"/>
  <c r="AK451" i="43"/>
  <c r="AK452" i="43"/>
  <c r="AK463" i="43"/>
  <c r="AK466" i="43"/>
  <c r="AK467" i="43"/>
  <c r="AK468" i="43"/>
  <c r="AK518" i="43"/>
  <c r="AK519" i="43"/>
  <c r="AK520" i="43"/>
  <c r="AK521" i="43"/>
  <c r="AK523" i="43"/>
  <c r="AK524" i="43"/>
  <c r="AK525" i="43"/>
  <c r="AK526" i="43"/>
  <c r="AK527" i="43"/>
  <c r="AK528" i="43"/>
  <c r="AK529" i="43"/>
  <c r="AK530" i="43"/>
  <c r="AK531" i="43"/>
  <c r="AK532" i="43"/>
  <c r="AK533" i="43"/>
  <c r="AK534" i="43"/>
  <c r="AK535" i="43"/>
  <c r="AK536" i="43"/>
  <c r="AK537" i="43"/>
  <c r="AK538" i="43"/>
  <c r="AK539" i="43"/>
  <c r="AK540" i="43"/>
  <c r="AK541" i="43"/>
  <c r="AK542" i="43"/>
  <c r="AK543" i="43"/>
  <c r="AK544" i="43"/>
  <c r="AK545" i="43"/>
  <c r="AK546" i="43"/>
  <c r="AK547" i="43"/>
  <c r="AK548" i="43"/>
  <c r="AK550" i="43"/>
  <c r="AK551" i="43"/>
  <c r="AK552" i="43"/>
  <c r="AK555" i="43"/>
  <c r="AK556" i="43"/>
  <c r="AK558" i="43"/>
  <c r="AK559" i="43"/>
  <c r="AK560" i="43"/>
  <c r="AK562" i="43"/>
  <c r="AK603" i="43"/>
  <c r="AK617" i="43"/>
  <c r="AK618" i="43"/>
  <c r="AK619" i="43"/>
  <c r="AK633" i="43"/>
  <c r="AK635" i="43"/>
  <c r="AK636" i="43"/>
  <c r="AK637" i="43"/>
  <c r="AK639" i="43"/>
  <c r="AK640" i="43"/>
  <c r="AK641" i="43"/>
  <c r="AK643" i="43"/>
  <c r="AK644" i="43"/>
  <c r="AK645" i="43"/>
  <c r="AK647" i="43"/>
  <c r="AK797" i="43"/>
  <c r="AK798" i="43"/>
  <c r="AK799" i="43"/>
  <c r="AK801" i="43"/>
  <c r="AK802" i="43"/>
  <c r="AK803" i="43"/>
  <c r="AK805" i="43"/>
  <c r="AK806" i="43"/>
  <c r="AK807" i="43"/>
  <c r="AK809" i="43"/>
  <c r="AK810" i="43"/>
  <c r="AK811" i="43"/>
  <c r="AK813" i="43"/>
  <c r="AK814" i="43"/>
  <c r="AK815" i="43"/>
  <c r="AK96" i="43"/>
  <c r="AK98" i="43"/>
  <c r="AK100" i="43"/>
  <c r="AK102" i="43"/>
  <c r="AK104" i="43"/>
  <c r="AK106" i="43"/>
  <c r="AK108" i="43"/>
  <c r="AK110" i="43"/>
  <c r="AK112" i="43"/>
  <c r="AK114" i="43"/>
  <c r="AK116" i="43"/>
  <c r="AK118" i="43"/>
  <c r="AK120" i="43"/>
  <c r="AK122" i="43"/>
  <c r="AK124" i="43"/>
  <c r="AK126" i="43"/>
  <c r="AK128" i="43"/>
  <c r="AK130" i="43"/>
  <c r="AK132" i="43"/>
  <c r="AK134" i="43"/>
  <c r="AK136" i="43"/>
  <c r="AK139" i="43"/>
  <c r="A87" i="43"/>
  <c r="AK182" i="43"/>
  <c r="AK184" i="43"/>
  <c r="AK186" i="43"/>
  <c r="AK188" i="43"/>
  <c r="AK190" i="43"/>
  <c r="AK191" i="43"/>
  <c r="AK192" i="43"/>
  <c r="AK194" i="43"/>
  <c r="AK196" i="43"/>
  <c r="AK198" i="43"/>
  <c r="AK199" i="43"/>
  <c r="AK200" i="43"/>
  <c r="AK202" i="43"/>
  <c r="AK203" i="43"/>
  <c r="AK204" i="43"/>
  <c r="AK206" i="43"/>
  <c r="AK207" i="43"/>
  <c r="AK208" i="43"/>
  <c r="AK210" i="43"/>
  <c r="AK211" i="43"/>
  <c r="AK212" i="43"/>
  <c r="AK213" i="43"/>
  <c r="AK215" i="43"/>
  <c r="AK216" i="43"/>
  <c r="AK217" i="43"/>
  <c r="AK218" i="43"/>
  <c r="AK219" i="43"/>
  <c r="AK220" i="43"/>
  <c r="AK221" i="43"/>
  <c r="AK222" i="43"/>
  <c r="AK224" i="43"/>
  <c r="AK265" i="43"/>
  <c r="AK266" i="43"/>
  <c r="AK267" i="43"/>
  <c r="AK268" i="43"/>
  <c r="AK269" i="43"/>
  <c r="AK270" i="43"/>
  <c r="AK272" i="43"/>
  <c r="AK273" i="43"/>
  <c r="AK274" i="43"/>
  <c r="AK275" i="43"/>
  <c r="AK276" i="43"/>
  <c r="AK277" i="43"/>
  <c r="AK278" i="43"/>
  <c r="AK279" i="43"/>
  <c r="AK280" i="43"/>
  <c r="AK281" i="43"/>
  <c r="AK282" i="43"/>
  <c r="AK283" i="43"/>
  <c r="AK284" i="43"/>
  <c r="AK285" i="43"/>
  <c r="AK286" i="43"/>
  <c r="AK287" i="43"/>
  <c r="AK288" i="43"/>
  <c r="AK289" i="43"/>
  <c r="AK290" i="43"/>
  <c r="AK291" i="43"/>
  <c r="AK292" i="43"/>
  <c r="AK293" i="43"/>
  <c r="AK295" i="43"/>
  <c r="AK296" i="43"/>
  <c r="AK297" i="43"/>
  <c r="AK298" i="43"/>
  <c r="AK299" i="43"/>
  <c r="AK300" i="43"/>
  <c r="AK301" i="43"/>
  <c r="AK302" i="43"/>
  <c r="AK303" i="43"/>
  <c r="AK304" i="43"/>
  <c r="AK305" i="43"/>
  <c r="AK306" i="43"/>
  <c r="AK308" i="43"/>
  <c r="AJ478" i="43"/>
  <c r="AK446" i="43"/>
  <c r="AK447" i="43"/>
  <c r="AK448" i="43"/>
  <c r="AK462" i="43"/>
  <c r="AK464" i="43"/>
  <c r="A425" i="43"/>
  <c r="AI819" i="43"/>
  <c r="AK778" i="43"/>
  <c r="AK779" i="43"/>
  <c r="AK858" i="43"/>
  <c r="AK860" i="43"/>
  <c r="AK862" i="43"/>
  <c r="AK864" i="43"/>
  <c r="AK866" i="43"/>
  <c r="AK868" i="43"/>
  <c r="AK870" i="43"/>
  <c r="AK872" i="43"/>
  <c r="AK874" i="43"/>
  <c r="AK876" i="43"/>
  <c r="AK878" i="43"/>
  <c r="AK880" i="43"/>
  <c r="AK881" i="43"/>
  <c r="AK882" i="43"/>
  <c r="AK884" i="43"/>
  <c r="AK886" i="43"/>
  <c r="AK888" i="43"/>
  <c r="AK889" i="43"/>
  <c r="AK890" i="43"/>
  <c r="AK892" i="43"/>
  <c r="AK893" i="43"/>
  <c r="AK894" i="43"/>
  <c r="AK896" i="43"/>
  <c r="AK897" i="43"/>
  <c r="AK898" i="43"/>
  <c r="AK899" i="43"/>
  <c r="AK900" i="43"/>
  <c r="AK902" i="43"/>
  <c r="AK950" i="43"/>
  <c r="AK953" i="43"/>
  <c r="AK954" i="43"/>
  <c r="AK955" i="43"/>
  <c r="AI1163" i="43"/>
  <c r="AK1120" i="43"/>
  <c r="AK1121" i="43"/>
  <c r="AK1122" i="43"/>
  <c r="AK1132" i="43"/>
  <c r="AK1137" i="43"/>
  <c r="AK1138" i="43"/>
  <c r="AK1148" i="43"/>
  <c r="AK1153" i="43"/>
  <c r="AK1154" i="43"/>
  <c r="AK1207" i="43"/>
  <c r="AK1246" i="43"/>
  <c r="AK1290" i="43"/>
  <c r="AK1291" i="43"/>
  <c r="AK1292" i="43"/>
  <c r="AK1293" i="43"/>
  <c r="AK1294" i="43"/>
  <c r="AK1295" i="43"/>
  <c r="AK1296" i="43"/>
  <c r="AK1297" i="43"/>
  <c r="AK1298" i="43"/>
  <c r="AK1299" i="43"/>
  <c r="AK1300" i="43"/>
  <c r="AK1301" i="43"/>
  <c r="AK1302" i="43"/>
  <c r="AK1303" i="43"/>
  <c r="AK1304" i="43"/>
  <c r="AK1305" i="43"/>
  <c r="AK1306" i="43"/>
  <c r="AK1307" i="43"/>
  <c r="AK1308" i="43"/>
  <c r="AK1309" i="43"/>
  <c r="AK1310" i="43"/>
  <c r="AK1311" i="43"/>
  <c r="AK1312" i="43"/>
  <c r="AK1313" i="43"/>
  <c r="AK1314" i="43"/>
  <c r="AK1315" i="43"/>
  <c r="AK1316" i="43"/>
  <c r="AK1317" i="43"/>
  <c r="AK1318" i="43"/>
  <c r="AK1319" i="43"/>
  <c r="AK1320" i="43"/>
  <c r="AK1321" i="43"/>
  <c r="AK1322" i="43"/>
  <c r="AK1323" i="43"/>
  <c r="AK1324" i="43"/>
  <c r="AK1325" i="43"/>
  <c r="AK1326" i="43"/>
  <c r="AK1327" i="43"/>
  <c r="AK1328" i="43"/>
  <c r="AK1329" i="43"/>
  <c r="AK1330" i="43"/>
  <c r="AK1331" i="43"/>
  <c r="AK1332" i="43"/>
  <c r="AK1333" i="43"/>
  <c r="AK1334" i="43"/>
  <c r="AJ1509" i="43"/>
  <c r="AK1468" i="43"/>
  <c r="AK1471" i="43"/>
  <c r="AK1472" i="43"/>
  <c r="AK1473" i="43"/>
  <c r="AK1487" i="43"/>
  <c r="AK1488" i="43"/>
  <c r="AK1489" i="43"/>
  <c r="AK1499" i="43"/>
  <c r="AK1504" i="43"/>
  <c r="AK1505" i="43"/>
  <c r="AJ1596" i="43"/>
  <c r="AK1555" i="43"/>
  <c r="AK1559" i="43"/>
  <c r="AK1560" i="43"/>
  <c r="AK1561" i="43"/>
  <c r="AK1563" i="43"/>
  <c r="AK1564" i="43"/>
  <c r="AK1565" i="43"/>
  <c r="AK1567" i="43"/>
  <c r="AK1568" i="43"/>
  <c r="AK1569" i="43"/>
  <c r="AK1571" i="43"/>
  <c r="AK1572" i="43"/>
  <c r="AK1573" i="43"/>
  <c r="AK1575" i="43"/>
  <c r="AK1576" i="43"/>
  <c r="AK1577" i="43"/>
  <c r="AK1579" i="43"/>
  <c r="AK1580" i="43"/>
  <c r="AK1581" i="43"/>
  <c r="AK1583" i="43"/>
  <c r="AK1584" i="43"/>
  <c r="AK1585" i="43"/>
  <c r="AK1587" i="43"/>
  <c r="AK1588" i="43"/>
  <c r="AK1589" i="43"/>
  <c r="AK1591" i="43"/>
  <c r="AK1592" i="43"/>
  <c r="AK1593" i="43"/>
  <c r="AK1595" i="43"/>
  <c r="AI1945" i="43"/>
  <c r="AK1901" i="43"/>
  <c r="AK1902" i="43"/>
  <c r="AK1903" i="43"/>
  <c r="AK1917" i="43"/>
  <c r="AK1918" i="43"/>
  <c r="AK1919" i="43"/>
  <c r="AK1930" i="43"/>
  <c r="AK1933" i="43"/>
  <c r="AK1935" i="43"/>
  <c r="AI2032" i="43"/>
  <c r="AK1989" i="43"/>
  <c r="AK1991" i="43"/>
  <c r="AK2002" i="43"/>
  <c r="AK2005" i="43"/>
  <c r="AK2007" i="43"/>
  <c r="AK2018" i="43"/>
  <c r="AK2021" i="43"/>
  <c r="AK2023" i="43"/>
  <c r="AI2119" i="43"/>
  <c r="AK2077" i="43"/>
  <c r="AK2088" i="43"/>
  <c r="AK2093" i="43"/>
  <c r="AK2104" i="43"/>
  <c r="AK2109" i="43"/>
  <c r="AI2206" i="43"/>
  <c r="AK2165" i="43"/>
  <c r="AK2166" i="43"/>
  <c r="AK2180" i="43"/>
  <c r="AK2181" i="43"/>
  <c r="AK2182" i="43"/>
  <c r="AK2196" i="43"/>
  <c r="AK2197" i="43"/>
  <c r="AK2198" i="43"/>
  <c r="AI2293" i="43"/>
  <c r="AK2249" i="43"/>
  <c r="AK2250" i="43"/>
  <c r="AK2266" i="43"/>
  <c r="AK2277" i="43"/>
  <c r="AK2282" i="43"/>
  <c r="AL2466" i="43"/>
  <c r="AK2429" i="43"/>
  <c r="AK2445" i="43"/>
  <c r="AK2456" i="43"/>
  <c r="AK2519" i="43"/>
  <c r="AK2523" i="43"/>
  <c r="AK2527" i="43"/>
  <c r="AK2531" i="43"/>
  <c r="AK2535" i="43"/>
  <c r="AK2539" i="43"/>
  <c r="AK2543" i="43"/>
  <c r="AK2547" i="43"/>
  <c r="AK2551" i="43"/>
  <c r="AK773" i="43"/>
  <c r="AK774" i="43"/>
  <c r="AK775" i="43"/>
  <c r="AK784" i="43"/>
  <c r="AK788" i="43"/>
  <c r="AK792" i="43"/>
  <c r="AK796" i="43"/>
  <c r="AK800" i="43"/>
  <c r="AK804" i="43"/>
  <c r="AI991" i="43"/>
  <c r="AK946" i="43"/>
  <c r="AK949" i="43"/>
  <c r="AK951" i="43"/>
  <c r="AK1062" i="43"/>
  <c r="AK1066" i="43"/>
  <c r="AK1117" i="43"/>
  <c r="AK1118" i="43"/>
  <c r="AK1133" i="43"/>
  <c r="AK1134" i="43"/>
  <c r="AK1144" i="43"/>
  <c r="AK1149" i="43"/>
  <c r="AK1150" i="43"/>
  <c r="AK1160" i="43"/>
  <c r="AK1203" i="43"/>
  <c r="AK1204" i="43"/>
  <c r="AK1205" i="43"/>
  <c r="AK1206" i="43"/>
  <c r="AK1208" i="43"/>
  <c r="AK1209" i="43"/>
  <c r="AK1210" i="43"/>
  <c r="AK1211" i="43"/>
  <c r="AK1212" i="43"/>
  <c r="AK1213" i="43"/>
  <c r="AK1214" i="43"/>
  <c r="AK1215" i="43"/>
  <c r="AK1216" i="43"/>
  <c r="AK1217" i="43"/>
  <c r="AK1218" i="43"/>
  <c r="AK1219" i="43"/>
  <c r="AK1220" i="43"/>
  <c r="AK1221" i="43"/>
  <c r="AK1222" i="43"/>
  <c r="AK1223" i="43"/>
  <c r="AK1224" i="43"/>
  <c r="AK1225" i="43"/>
  <c r="AK1226" i="43"/>
  <c r="AK1227" i="43"/>
  <c r="AK1228" i="43"/>
  <c r="AK1229" i="43"/>
  <c r="AK1230" i="43"/>
  <c r="AK1231" i="43"/>
  <c r="AK1232" i="43"/>
  <c r="AK1233" i="43"/>
  <c r="AK1234" i="43"/>
  <c r="AK1235" i="43"/>
  <c r="AK1236" i="43"/>
  <c r="AK1237" i="43"/>
  <c r="AK1238" i="43"/>
  <c r="AK1239" i="43"/>
  <c r="AK1240" i="43"/>
  <c r="AK1241" i="43"/>
  <c r="AK1242" i="43"/>
  <c r="AK1243" i="43"/>
  <c r="AK1244" i="43"/>
  <c r="AK1245" i="43"/>
  <c r="AK1247" i="43"/>
  <c r="AI1510" i="43"/>
  <c r="AK1467" i="43"/>
  <c r="AK1469" i="43"/>
  <c r="AK1483" i="43"/>
  <c r="AK1484" i="43"/>
  <c r="AK1485" i="43"/>
  <c r="AK1500" i="43"/>
  <c r="AK1501" i="43"/>
  <c r="AI1597" i="43"/>
  <c r="AK1556" i="43"/>
  <c r="AK1557" i="43"/>
  <c r="AI1771" i="43"/>
  <c r="AI1770" i="43"/>
  <c r="AK1729" i="43"/>
  <c r="AK1730" i="43"/>
  <c r="AK1731" i="43"/>
  <c r="AK1745" i="43"/>
  <c r="AK1746" i="43"/>
  <c r="AK1747" i="43"/>
  <c r="AK1761" i="43"/>
  <c r="AK1762" i="43"/>
  <c r="AK1763" i="43"/>
  <c r="AK1843" i="43"/>
  <c r="AK1855" i="43"/>
  <c r="AK1899" i="43"/>
  <c r="AK1913" i="43"/>
  <c r="AK1914" i="43"/>
  <c r="AK1915" i="43"/>
  <c r="AK1926" i="43"/>
  <c r="AK1929" i="43"/>
  <c r="AK1931" i="43"/>
  <c r="AK1942" i="43"/>
  <c r="AH2031" i="43"/>
  <c r="AK1987" i="43"/>
  <c r="AK1998" i="43"/>
  <c r="AK2001" i="43"/>
  <c r="AK2003" i="43"/>
  <c r="AK2014" i="43"/>
  <c r="AK2017" i="43"/>
  <c r="AK2019" i="43"/>
  <c r="AK2073" i="43"/>
  <c r="AK2079" i="43"/>
  <c r="AK2084" i="43"/>
  <c r="AK2089" i="43"/>
  <c r="AK2095" i="43"/>
  <c r="AK2100" i="43"/>
  <c r="AK2105" i="43"/>
  <c r="AK2111" i="43"/>
  <c r="AK2116" i="43"/>
  <c r="AK2160" i="43"/>
  <c r="AK2161" i="43"/>
  <c r="AK2162" i="43"/>
  <c r="AK2176" i="43"/>
  <c r="AK2177" i="43"/>
  <c r="AK2178" i="43"/>
  <c r="AK2192" i="43"/>
  <c r="AK2193" i="43"/>
  <c r="AK2194" i="43"/>
  <c r="AH2292" i="43"/>
  <c r="AL2292" i="43"/>
  <c r="AK2252" i="43"/>
  <c r="AK2261" i="43"/>
  <c r="AK2262" i="43"/>
  <c r="AK2268" i="43"/>
  <c r="AK2273" i="43"/>
  <c r="AK2278" i="43"/>
  <c r="AK2284" i="43"/>
  <c r="AK2289" i="43"/>
  <c r="AK960" i="43"/>
  <c r="AK964" i="43"/>
  <c r="AK968" i="43"/>
  <c r="AK988" i="43"/>
  <c r="AK1036" i="43"/>
  <c r="AK1059" i="43"/>
  <c r="AK1075" i="43"/>
  <c r="AL1162" i="43"/>
  <c r="AK1140" i="43"/>
  <c r="AK1156" i="43"/>
  <c r="AK1400" i="43"/>
  <c r="AK1404" i="43"/>
  <c r="AK1408" i="43"/>
  <c r="AK1412" i="43"/>
  <c r="AK1420" i="43"/>
  <c r="AK1507" i="43"/>
  <c r="AK1562" i="43"/>
  <c r="AK1566" i="43"/>
  <c r="AK1570" i="43"/>
  <c r="AK1574" i="43"/>
  <c r="AK1725" i="43"/>
  <c r="AK1726" i="43"/>
  <c r="AK1727" i="43"/>
  <c r="AK1741" i="43"/>
  <c r="AK1742" i="43"/>
  <c r="AK1743" i="43"/>
  <c r="AK1757" i="43"/>
  <c r="AK1758" i="43"/>
  <c r="AK1759" i="43"/>
  <c r="AK1812" i="43"/>
  <c r="AK1813" i="43"/>
  <c r="AK1814" i="43"/>
  <c r="AK1815" i="43"/>
  <c r="AK1816" i="43"/>
  <c r="AK1817" i="43"/>
  <c r="AK1818" i="43"/>
  <c r="AK1819" i="43"/>
  <c r="AK1820" i="43"/>
  <c r="AK1821" i="43"/>
  <c r="AK1822" i="43"/>
  <c r="AK1823" i="43"/>
  <c r="AK1824" i="43"/>
  <c r="AK1825" i="43"/>
  <c r="AK1826" i="43"/>
  <c r="AK1827" i="43"/>
  <c r="AK1828" i="43"/>
  <c r="AK1829" i="43"/>
  <c r="AK1830" i="43"/>
  <c r="AK1831" i="43"/>
  <c r="AK1832" i="43"/>
  <c r="AK1833" i="43"/>
  <c r="AK1834" i="43"/>
  <c r="AK1835" i="43"/>
  <c r="AK1836" i="43"/>
  <c r="AK1837" i="43"/>
  <c r="AK1838" i="43"/>
  <c r="AK1840" i="43"/>
  <c r="AK1841" i="43"/>
  <c r="AK1842" i="43"/>
  <c r="AK1844" i="43"/>
  <c r="AK1845" i="43"/>
  <c r="AK1846" i="43"/>
  <c r="AK1847" i="43"/>
  <c r="AK1848" i="43"/>
  <c r="AK1849" i="43"/>
  <c r="AK1850" i="43"/>
  <c r="AK1851" i="43"/>
  <c r="AK1852" i="43"/>
  <c r="AK1853" i="43"/>
  <c r="AK1854" i="43"/>
  <c r="AK1856" i="43"/>
  <c r="AL1944" i="43"/>
  <c r="AJ1945" i="43"/>
  <c r="AJ1946" i="43" s="1"/>
  <c r="AK1909" i="43"/>
  <c r="AK1910" i="43"/>
  <c r="AK1911" i="43"/>
  <c r="AK1922" i="43"/>
  <c r="AK1925" i="43"/>
  <c r="AK1927" i="43"/>
  <c r="AK1938" i="43"/>
  <c r="AK1941" i="43"/>
  <c r="AK1943" i="43"/>
  <c r="AL2031" i="43"/>
  <c r="AK1994" i="43"/>
  <c r="AK1997" i="43"/>
  <c r="AK1999" i="43"/>
  <c r="AK2010" i="43"/>
  <c r="AK2013" i="43"/>
  <c r="AK2015" i="43"/>
  <c r="AK2030" i="43"/>
  <c r="AL2118" i="43"/>
  <c r="AJ2119" i="43"/>
  <c r="AK2080" i="43"/>
  <c r="AK2085" i="43"/>
  <c r="AK2091" i="43"/>
  <c r="AK2096" i="43"/>
  <c r="AK2101" i="43"/>
  <c r="AK2107" i="43"/>
  <c r="AK2112" i="43"/>
  <c r="AK2117" i="43"/>
  <c r="AL2205" i="43"/>
  <c r="AK2172" i="43"/>
  <c r="AK2173" i="43"/>
  <c r="AK2174" i="43"/>
  <c r="AK2188" i="43"/>
  <c r="AK2189" i="43"/>
  <c r="AK2190" i="43"/>
  <c r="AK2204" i="43"/>
  <c r="AK2247" i="43"/>
  <c r="AK2248" i="43"/>
  <c r="AK2257" i="43"/>
  <c r="AK2258" i="43"/>
  <c r="AK2264" i="43"/>
  <c r="AK2269" i="43"/>
  <c r="AK2274" i="43"/>
  <c r="AK2280" i="43"/>
  <c r="AK2285" i="43"/>
  <c r="AK2290" i="43"/>
  <c r="AI2467" i="43"/>
  <c r="AK2424" i="43"/>
  <c r="AK2426" i="43"/>
  <c r="AK2437" i="43"/>
  <c r="AK2440" i="43"/>
  <c r="AK2442" i="43"/>
  <c r="AK2457" i="43"/>
  <c r="AK2458" i="43"/>
  <c r="AK2464" i="43"/>
  <c r="AI2554" i="43"/>
  <c r="AK2512" i="43"/>
  <c r="AK2513" i="43"/>
  <c r="AK2514" i="43"/>
  <c r="AK1673" i="43"/>
  <c r="AK1674" i="43"/>
  <c r="AK1675" i="43"/>
  <c r="AK1676" i="43"/>
  <c r="AK1677" i="43"/>
  <c r="AK1678" i="43"/>
  <c r="AK1679" i="43"/>
  <c r="AK1680" i="43"/>
  <c r="AK1682" i="43"/>
  <c r="AK1737" i="43"/>
  <c r="AK1738" i="43"/>
  <c r="AK1739" i="43"/>
  <c r="AK1753" i="43"/>
  <c r="AK1754" i="43"/>
  <c r="AK1755" i="43"/>
  <c r="AK1769" i="43"/>
  <c r="AK2338" i="43"/>
  <c r="AK2345" i="43"/>
  <c r="AK2349" i="43"/>
  <c r="AK2353" i="43"/>
  <c r="AK2357" i="43"/>
  <c r="AK2361" i="43"/>
  <c r="AK2365" i="43"/>
  <c r="AK2369" i="43"/>
  <c r="AK2373" i="43"/>
  <c r="AK2377" i="43"/>
  <c r="AH2467" i="43"/>
  <c r="AK2422" i="43"/>
  <c r="AK2433" i="43"/>
  <c r="AK2436" i="43"/>
  <c r="AK2438" i="43"/>
  <c r="AK2449" i="43"/>
  <c r="AK2453" i="43"/>
  <c r="AK2454" i="43"/>
  <c r="AK2460" i="43"/>
  <c r="AK2508" i="43"/>
  <c r="AK2509" i="43"/>
  <c r="AK2510" i="43"/>
  <c r="AK1055" i="43"/>
  <c r="AK965" i="43"/>
  <c r="AJ990" i="43"/>
  <c r="AK554" i="43"/>
  <c r="AI2553" i="43"/>
  <c r="AH2554" i="43"/>
  <c r="AH2553" i="43"/>
  <c r="AJ2554" i="43"/>
  <c r="AJ2555" i="43" s="1"/>
  <c r="AI2466" i="43"/>
  <c r="AH2466" i="43"/>
  <c r="AJ2467" i="43"/>
  <c r="AJ2468" i="43" s="1"/>
  <c r="AK2421" i="43"/>
  <c r="AI2379" i="43"/>
  <c r="AI2381" i="43" s="1"/>
  <c r="AH2380" i="43"/>
  <c r="AH2379" i="43"/>
  <c r="AJ2380" i="43"/>
  <c r="AJ2381" i="43" s="1"/>
  <c r="AI2292" i="43"/>
  <c r="AI2294" i="43" s="1"/>
  <c r="AH2293" i="43"/>
  <c r="AH2294" i="43" s="1"/>
  <c r="AJ2293" i="43"/>
  <c r="AJ2294" i="43" s="1"/>
  <c r="AI2205" i="43"/>
  <c r="AH2206" i="43"/>
  <c r="AH2205" i="43"/>
  <c r="AJ2206" i="43"/>
  <c r="AI2118" i="43"/>
  <c r="AH2119" i="43"/>
  <c r="AK2075" i="43"/>
  <c r="AH2118" i="43"/>
  <c r="AI2031" i="43"/>
  <c r="AI2033" i="43" s="1"/>
  <c r="AH2032" i="43"/>
  <c r="AJ2032" i="43"/>
  <c r="AJ2033" i="43" s="1"/>
  <c r="AK1986" i="43"/>
  <c r="AI1944" i="43"/>
  <c r="AI1946" i="43" s="1"/>
  <c r="AH1945" i="43"/>
  <c r="AH1944" i="43"/>
  <c r="AI1857" i="43"/>
  <c r="AI1859" i="43" s="1"/>
  <c r="AH1858" i="43"/>
  <c r="AH1857" i="43"/>
  <c r="AJ1858" i="43"/>
  <c r="AJ1859" i="43" s="1"/>
  <c r="AH1771" i="43"/>
  <c r="AH1770" i="43"/>
  <c r="AJ1771" i="43"/>
  <c r="AI1683" i="43"/>
  <c r="AI1685" i="43" s="1"/>
  <c r="AH1684" i="43"/>
  <c r="AH1683" i="43"/>
  <c r="AJ1684" i="43"/>
  <c r="AJ1685" i="43" s="1"/>
  <c r="AI1596" i="43"/>
  <c r="AI1598" i="43" s="1"/>
  <c r="AH1597" i="43"/>
  <c r="AH1596" i="43"/>
  <c r="AJ1597" i="43"/>
  <c r="AJ1598" i="43" s="1"/>
  <c r="AI1509" i="43"/>
  <c r="AI1511" i="43" s="1"/>
  <c r="AH1510" i="43"/>
  <c r="AH1509" i="43"/>
  <c r="AJ1510" i="43"/>
  <c r="AI1422" i="43"/>
  <c r="AI1424" i="43" s="1"/>
  <c r="AH1423" i="43"/>
  <c r="AH1422" i="43"/>
  <c r="AJ1423" i="43"/>
  <c r="AJ1424" i="43" s="1"/>
  <c r="AI1335" i="43"/>
  <c r="AI1337" i="43" s="1"/>
  <c r="AH1336" i="43"/>
  <c r="AH1335" i="43"/>
  <c r="AJ1336" i="43"/>
  <c r="AJ1337" i="43" s="1"/>
  <c r="AI1248" i="43"/>
  <c r="AI1250" i="43" s="1"/>
  <c r="AH1249" i="43"/>
  <c r="AH1248" i="43"/>
  <c r="AJ1249" i="43"/>
  <c r="AJ1250" i="43" s="1"/>
  <c r="AI1162" i="43"/>
  <c r="AI1164" i="43" s="1"/>
  <c r="AH1163" i="43"/>
  <c r="AH1162" i="43"/>
  <c r="AJ1163" i="43"/>
  <c r="AJ1164" i="43" s="1"/>
  <c r="AI1077" i="43"/>
  <c r="AH1078" i="43"/>
  <c r="AH1077" i="43"/>
  <c r="AJ1078" i="43"/>
  <c r="AJ1079" i="43" s="1"/>
  <c r="AI990" i="43"/>
  <c r="AH991" i="43"/>
  <c r="AH990" i="43"/>
  <c r="AJ991" i="43"/>
  <c r="AI903" i="43"/>
  <c r="AI905" i="43" s="1"/>
  <c r="AH904" i="43"/>
  <c r="AH903" i="43"/>
  <c r="AJ904" i="43"/>
  <c r="AJ905" i="43" s="1"/>
  <c r="AI818" i="43"/>
  <c r="AH819" i="43"/>
  <c r="AH818" i="43"/>
  <c r="AJ819" i="43"/>
  <c r="AI734" i="43"/>
  <c r="AH735" i="43"/>
  <c r="AH734" i="43"/>
  <c r="AJ735" i="43"/>
  <c r="AJ736" i="43" s="1"/>
  <c r="AI648" i="43"/>
  <c r="AH649" i="43"/>
  <c r="AH648" i="43"/>
  <c r="AJ649" i="43"/>
  <c r="AI563" i="43"/>
  <c r="AI565" i="43" s="1"/>
  <c r="AH564" i="43"/>
  <c r="AH563" i="43"/>
  <c r="AJ564" i="43"/>
  <c r="AJ565" i="43" s="1"/>
  <c r="AI478" i="43"/>
  <c r="AI480" i="43" s="1"/>
  <c r="AH479" i="43"/>
  <c r="AH478" i="43"/>
  <c r="AJ479" i="43"/>
  <c r="AJ480" i="43" s="1"/>
  <c r="AI394" i="43"/>
  <c r="AI396" i="43" s="1"/>
  <c r="AH395" i="43"/>
  <c r="AH394" i="43"/>
  <c r="AJ395" i="43"/>
  <c r="AJ396" i="43" s="1"/>
  <c r="AK271" i="43"/>
  <c r="AK264" i="43"/>
  <c r="AJ309" i="43"/>
  <c r="AJ311" i="43" s="1"/>
  <c r="AI310" i="43"/>
  <c r="AI311" i="43" s="1"/>
  <c r="AH310" i="43"/>
  <c r="AH311" i="43" s="1"/>
  <c r="AK214" i="43"/>
  <c r="AK180" i="43"/>
  <c r="AJ225" i="43"/>
  <c r="AJ227" i="43" s="1"/>
  <c r="AI226" i="43"/>
  <c r="AI227" i="43" s="1"/>
  <c r="AH226" i="43"/>
  <c r="AH227" i="43" s="1"/>
  <c r="AL55" i="43"/>
  <c r="AK95" i="43"/>
  <c r="AK140" i="43" s="1"/>
  <c r="AJ140" i="43"/>
  <c r="AJ142" i="43" s="1"/>
  <c r="AI141" i="43"/>
  <c r="AI142" i="43" s="1"/>
  <c r="AH141" i="43"/>
  <c r="AH142" i="43" s="1"/>
  <c r="AK18" i="43"/>
  <c r="AK14" i="43"/>
  <c r="AK10" i="43"/>
  <c r="AJ56" i="43"/>
  <c r="AI56" i="43"/>
  <c r="AI55" i="43"/>
  <c r="AH55" i="43"/>
  <c r="AH56" i="43"/>
  <c r="AJ55" i="43"/>
  <c r="AK1422" i="43" l="1"/>
  <c r="AF59" i="44"/>
  <c r="AI1079" i="43"/>
  <c r="AJ820" i="43"/>
  <c r="AJ992" i="43"/>
  <c r="AK990" i="43"/>
  <c r="AI992" i="43"/>
  <c r="AK2553" i="43"/>
  <c r="AJ1772" i="43"/>
  <c r="AI736" i="43"/>
  <c r="AI2207" i="43"/>
  <c r="AJ650" i="43"/>
  <c r="AI650" i="43"/>
  <c r="AJ2207" i="43"/>
  <c r="AK478" i="43"/>
  <c r="AH1079" i="43"/>
  <c r="AH1164" i="43"/>
  <c r="AH1250" i="43"/>
  <c r="AK309" i="43"/>
  <c r="AF60" i="44"/>
  <c r="AF126" i="44"/>
  <c r="V126" i="44"/>
  <c r="AX60" i="44"/>
  <c r="V125" i="44"/>
  <c r="AX125" i="44" s="1"/>
  <c r="AK514" i="43"/>
  <c r="AK345" i="43"/>
  <c r="B257" i="44"/>
  <c r="AF191" i="44"/>
  <c r="AF192" i="44"/>
  <c r="B258" i="44"/>
  <c r="AK1596" i="43"/>
  <c r="AK1509" i="43"/>
  <c r="AK563" i="43"/>
  <c r="AK903" i="43"/>
  <c r="AI2555" i="43"/>
  <c r="AK2292" i="43"/>
  <c r="AH2207" i="43"/>
  <c r="AH1946" i="43"/>
  <c r="AK1770" i="43"/>
  <c r="AK2205" i="43"/>
  <c r="AK394" i="43"/>
  <c r="AH1337" i="43"/>
  <c r="AH1511" i="43"/>
  <c r="AH2033" i="43"/>
  <c r="AK2379" i="43"/>
  <c r="AI820" i="43"/>
  <c r="AK2118" i="43"/>
  <c r="AK2466" i="43"/>
  <c r="AK734" i="43"/>
  <c r="AK1683" i="43"/>
  <c r="AJ1511" i="43"/>
  <c r="AK2031" i="43"/>
  <c r="AK1077" i="43"/>
  <c r="AI1772" i="43"/>
  <c r="A510" i="43"/>
  <c r="A341" i="43"/>
  <c r="A172" i="43"/>
  <c r="A595" i="43" s="1"/>
  <c r="AH396" i="43"/>
  <c r="AK648" i="43"/>
  <c r="AK1944" i="43"/>
  <c r="AH992" i="43"/>
  <c r="AI2468" i="43"/>
  <c r="AK1248" i="43"/>
  <c r="AK1162" i="43"/>
  <c r="AH565" i="43"/>
  <c r="AH650" i="43"/>
  <c r="AH820" i="43"/>
  <c r="AH1685" i="43"/>
  <c r="AH1772" i="43"/>
  <c r="AH1859" i="43"/>
  <c r="AH2381" i="43"/>
  <c r="AH2468" i="43"/>
  <c r="AK1857" i="43"/>
  <c r="AK818" i="43"/>
  <c r="AK1335" i="43"/>
  <c r="AH2555" i="43"/>
  <c r="AH1598" i="43"/>
  <c r="AH1424" i="43"/>
  <c r="AH905" i="43"/>
  <c r="AH736" i="43"/>
  <c r="AH480" i="43"/>
  <c r="AK225" i="43"/>
  <c r="AJ57" i="43"/>
  <c r="AI57" i="43"/>
  <c r="AK55" i="43"/>
  <c r="AH57" i="43"/>
  <c r="V191" i="44" l="1"/>
  <c r="AX191" i="44" s="1"/>
  <c r="V192" i="44"/>
  <c r="AX126" i="44"/>
  <c r="AF257" i="44"/>
  <c r="B323" i="44"/>
  <c r="AF258" i="44"/>
  <c r="B324" i="44"/>
  <c r="V257" i="44" l="1"/>
  <c r="V323" i="44" s="1"/>
  <c r="V258" i="44"/>
  <c r="AX192" i="44"/>
  <c r="B389" i="44"/>
  <c r="AF323" i="44"/>
  <c r="AF324" i="44"/>
  <c r="B390" i="44"/>
  <c r="AX257" i="44" l="1"/>
  <c r="V324" i="44"/>
  <c r="AX258" i="44"/>
  <c r="V389" i="44"/>
  <c r="AX323" i="44"/>
  <c r="AF389" i="44"/>
  <c r="B455" i="44"/>
  <c r="AF390" i="44"/>
  <c r="B456" i="44"/>
  <c r="V390" i="44" l="1"/>
  <c r="AX324" i="44"/>
  <c r="V455" i="44"/>
  <c r="AX389" i="44"/>
  <c r="AF456" i="44"/>
  <c r="B522" i="44"/>
  <c r="AF455" i="44"/>
  <c r="B521" i="44"/>
  <c r="V456" i="44" l="1"/>
  <c r="AX390" i="44"/>
  <c r="V521" i="44"/>
  <c r="AX455" i="44"/>
  <c r="AF521" i="44"/>
  <c r="B587" i="44"/>
  <c r="B588" i="44"/>
  <c r="AF522" i="44"/>
  <c r="V522" i="44" l="1"/>
  <c r="AX456" i="44"/>
  <c r="V587" i="44"/>
  <c r="AX521" i="44"/>
  <c r="AF588" i="44"/>
  <c r="B654" i="44"/>
  <c r="B653" i="44"/>
  <c r="AF587" i="44"/>
  <c r="V588" i="44" l="1"/>
  <c r="AX522" i="44"/>
  <c r="AF654" i="44"/>
  <c r="B720" i="44"/>
  <c r="AF653" i="44"/>
  <c r="B719" i="44"/>
  <c r="V653" i="44"/>
  <c r="AX587" i="44"/>
  <c r="V654" i="44" l="1"/>
  <c r="AX588" i="44"/>
  <c r="B785" i="44"/>
  <c r="AF719" i="44"/>
  <c r="AX653" i="44"/>
  <c r="V719" i="44"/>
  <c r="B786" i="44"/>
  <c r="AF720" i="44"/>
  <c r="AX654" i="44" l="1"/>
  <c r="V720" i="44"/>
  <c r="B851" i="44"/>
  <c r="AF785" i="44"/>
  <c r="AX719" i="44"/>
  <c r="V785" i="44"/>
  <c r="B852" i="44"/>
  <c r="AF786" i="44"/>
  <c r="B918" i="44" l="1"/>
  <c r="AF852" i="44"/>
  <c r="AX720" i="44"/>
  <c r="V786" i="44"/>
  <c r="B917" i="44"/>
  <c r="AF851" i="44"/>
  <c r="AX785" i="44"/>
  <c r="V851" i="44"/>
  <c r="B983" i="44" l="1"/>
  <c r="AF917" i="44"/>
  <c r="B984" i="44"/>
  <c r="AF918" i="44"/>
  <c r="AX851" i="44"/>
  <c r="V917" i="44"/>
  <c r="AX786" i="44"/>
  <c r="V852" i="44"/>
  <c r="AF983" i="44" l="1"/>
  <c r="B1049" i="44"/>
  <c r="AF984" i="44"/>
  <c r="B1050" i="44"/>
  <c r="AX917" i="44"/>
  <c r="V983" i="44"/>
  <c r="AX852" i="44"/>
  <c r="V918" i="44"/>
  <c r="AX918" i="44" l="1"/>
  <c r="V984" i="44"/>
  <c r="B1115" i="44"/>
  <c r="AF1049" i="44"/>
  <c r="AX983" i="44"/>
  <c r="V1049" i="44"/>
  <c r="B1116" i="44"/>
  <c r="AF1050" i="44"/>
  <c r="AX1049" i="44" l="1"/>
  <c r="V1115" i="44"/>
  <c r="AX984" i="44"/>
  <c r="V1050" i="44"/>
  <c r="B1182" i="44"/>
  <c r="AF1116" i="44"/>
  <c r="B1181" i="44"/>
  <c r="AF1115" i="44"/>
  <c r="AF1182" i="44" l="1"/>
  <c r="B1248" i="44"/>
  <c r="AX1115" i="44"/>
  <c r="V1181" i="44"/>
  <c r="AF1181" i="44"/>
  <c r="B1247" i="44"/>
  <c r="AX1050" i="44"/>
  <c r="V1116" i="44"/>
  <c r="B1314" i="44" l="1"/>
  <c r="AF1248" i="44"/>
  <c r="AF1247" i="44"/>
  <c r="B1313" i="44"/>
  <c r="AX1116" i="44"/>
  <c r="V1182" i="44"/>
  <c r="AX1181" i="44"/>
  <c r="V1247" i="44"/>
  <c r="AF1314" i="44" l="1"/>
  <c r="B1380" i="44"/>
  <c r="AX1182" i="44"/>
  <c r="V1248" i="44"/>
  <c r="AX1247" i="44"/>
  <c r="V1313" i="44"/>
  <c r="AF1313" i="44"/>
  <c r="B1379" i="44"/>
  <c r="AX1313" i="44" l="1"/>
  <c r="V1379" i="44"/>
  <c r="AF1380" i="44"/>
  <c r="B1446" i="44"/>
  <c r="AF1379" i="44"/>
  <c r="B1445" i="44"/>
  <c r="AX1248" i="44"/>
  <c r="V1314" i="44"/>
  <c r="V1445" i="44" l="1"/>
  <c r="AX1379" i="44"/>
  <c r="B1511" i="44"/>
  <c r="AF1445" i="44"/>
  <c r="AX1314" i="44"/>
  <c r="V1380" i="44"/>
  <c r="B1512" i="44"/>
  <c r="AF1446" i="44"/>
  <c r="AX1445" i="44" l="1"/>
  <c r="V1511" i="44"/>
  <c r="AX1380" i="44"/>
  <c r="V1446" i="44"/>
  <c r="B1578" i="44"/>
  <c r="AF1512" i="44"/>
  <c r="B1577" i="44"/>
  <c r="AF1511" i="44"/>
  <c r="AF1578" i="44" l="1"/>
  <c r="B1644" i="44"/>
  <c r="AX1511" i="44"/>
  <c r="V1577" i="44"/>
  <c r="AF1577" i="44"/>
  <c r="B1643" i="44"/>
  <c r="AX1446" i="44"/>
  <c r="V1512" i="44"/>
  <c r="B65" i="44"/>
  <c r="B66" i="43"/>
  <c r="B151" i="43" s="1"/>
  <c r="B236" i="43" s="1"/>
  <c r="B321" i="43" s="1"/>
  <c r="B406" i="43" s="1"/>
  <c r="B491" i="43" s="1"/>
  <c r="B576" i="43" s="1"/>
  <c r="B661" i="43" s="1"/>
  <c r="B746" i="43" s="1"/>
  <c r="B831" i="43" s="1"/>
  <c r="B916" i="43" s="1"/>
  <c r="B1001" i="43" s="1"/>
  <c r="B1088" i="43" s="1"/>
  <c r="B1173" i="43" s="1"/>
  <c r="B1260" i="43" s="1"/>
  <c r="B1347" i="43" s="1"/>
  <c r="B1435" i="43" s="1"/>
  <c r="B1520" i="43" s="1"/>
  <c r="B1608" i="43" s="1"/>
  <c r="B1695" i="43" s="1"/>
  <c r="B1780" i="43" s="1"/>
  <c r="B1869" i="43" s="1"/>
  <c r="B1956" i="43" s="1"/>
  <c r="B2044" i="43" s="1"/>
  <c r="B2131" i="43" s="1"/>
  <c r="B2218" i="43" s="1"/>
  <c r="B2305" i="43" s="1"/>
  <c r="B2392" i="43" s="1"/>
  <c r="B2478" i="43" s="1"/>
  <c r="B2566" i="43" s="1"/>
  <c r="B66" i="44" l="1"/>
  <c r="AF66" i="44" s="1"/>
  <c r="B1709" i="44"/>
  <c r="AF1643" i="44"/>
  <c r="B1710" i="44"/>
  <c r="AF1644" i="44"/>
  <c r="AX1512" i="44"/>
  <c r="V1578" i="44"/>
  <c r="AX1577" i="44"/>
  <c r="V1643" i="44"/>
  <c r="B67" i="43"/>
  <c r="B152" i="43" s="1"/>
  <c r="B237" i="43" s="1"/>
  <c r="B322" i="43" s="1"/>
  <c r="B407" i="43" s="1"/>
  <c r="B492" i="43" s="1"/>
  <c r="B577" i="43" s="1"/>
  <c r="B662" i="43" s="1"/>
  <c r="B747" i="43" s="1"/>
  <c r="B832" i="43" s="1"/>
  <c r="B917" i="43" s="1"/>
  <c r="B1002" i="43" s="1"/>
  <c r="B1089" i="43" s="1"/>
  <c r="B1174" i="43" s="1"/>
  <c r="B1261" i="43" s="1"/>
  <c r="B1348" i="43" s="1"/>
  <c r="B1436" i="43" s="1"/>
  <c r="B1521" i="43" s="1"/>
  <c r="B1609" i="43" s="1"/>
  <c r="B1696" i="43" s="1"/>
  <c r="B1781" i="43" s="1"/>
  <c r="B1870" i="43" s="1"/>
  <c r="B1957" i="43" s="1"/>
  <c r="B2045" i="43" s="1"/>
  <c r="B2132" i="43" s="1"/>
  <c r="B2219" i="43" s="1"/>
  <c r="B2306" i="43" s="1"/>
  <c r="B2393" i="43" s="1"/>
  <c r="B2479" i="43" s="1"/>
  <c r="B2567" i="43" s="1"/>
  <c r="B131" i="44"/>
  <c r="AF65" i="44"/>
  <c r="F4" i="17"/>
  <c r="B1" i="17"/>
  <c r="K3" i="17"/>
  <c r="B132" i="44" l="1"/>
  <c r="AF132" i="44" s="1"/>
  <c r="B1775" i="44"/>
  <c r="AF1709" i="44"/>
  <c r="AX1578" i="44"/>
  <c r="V1644" i="44"/>
  <c r="B1776" i="44"/>
  <c r="AF1710" i="44"/>
  <c r="AX1643" i="44"/>
  <c r="V1709" i="44"/>
  <c r="B197" i="44"/>
  <c r="AF131" i="44"/>
  <c r="A2" i="5"/>
  <c r="A3" i="5"/>
  <c r="B198" i="44" l="1"/>
  <c r="AF198" i="44" s="1"/>
  <c r="B1842" i="44"/>
  <c r="AF1776" i="44"/>
  <c r="B1841" i="44"/>
  <c r="AF1775" i="44"/>
  <c r="AX1709" i="44"/>
  <c r="V1775" i="44"/>
  <c r="AX1644" i="44"/>
  <c r="V1710" i="44"/>
  <c r="B263" i="44"/>
  <c r="AF197" i="44"/>
  <c r="B264" i="44" l="1"/>
  <c r="B330" i="44" s="1"/>
  <c r="AF1842" i="44"/>
  <c r="B1908" i="44"/>
  <c r="B1907" i="44"/>
  <c r="AF1841" i="44"/>
  <c r="AX1775" i="44"/>
  <c r="V1841" i="44"/>
  <c r="AX1710" i="44"/>
  <c r="V1776" i="44"/>
  <c r="AF263" i="44"/>
  <c r="B329" i="44"/>
  <c r="AF264" i="44" l="1"/>
  <c r="AX1841" i="44"/>
  <c r="V1907" i="44"/>
  <c r="AF1908" i="44"/>
  <c r="B1974" i="44"/>
  <c r="AF1974" i="44" s="1"/>
  <c r="AF1907" i="44"/>
  <c r="B1973" i="44"/>
  <c r="AF1973" i="44" s="1"/>
  <c r="AX1776" i="44"/>
  <c r="V1842" i="44"/>
  <c r="AF329" i="44"/>
  <c r="B395" i="44"/>
  <c r="B396" i="44"/>
  <c r="AF330" i="44"/>
  <c r="AX1907" i="44" l="1"/>
  <c r="V1973" i="44"/>
  <c r="AX1973" i="44" s="1"/>
  <c r="AX1842" i="44"/>
  <c r="V1908" i="44"/>
  <c r="B461" i="44"/>
  <c r="AF395" i="44"/>
  <c r="B462" i="44"/>
  <c r="AF396" i="44"/>
  <c r="AX1908" i="44" l="1"/>
  <c r="V1974" i="44"/>
  <c r="AX1974" i="44" s="1"/>
  <c r="B527" i="44"/>
  <c r="AF461" i="44"/>
  <c r="B528" i="44"/>
  <c r="AF462" i="44"/>
  <c r="B593" i="44" l="1"/>
  <c r="AF527" i="44"/>
  <c r="B594" i="44"/>
  <c r="AF528" i="44"/>
  <c r="B659" i="44" l="1"/>
  <c r="AF593" i="44"/>
  <c r="AF594" i="44"/>
  <c r="B660" i="44"/>
  <c r="V66" i="44"/>
  <c r="AC67" i="43"/>
  <c r="AC152" i="43" s="1"/>
  <c r="AC237" i="43" s="1"/>
  <c r="AC322" i="43" s="1"/>
  <c r="AC407" i="43" s="1"/>
  <c r="AC492" i="43" s="1"/>
  <c r="AC577" i="43" s="1"/>
  <c r="AC662" i="43" s="1"/>
  <c r="AC747" i="43" s="1"/>
  <c r="AC832" i="43" s="1"/>
  <c r="AC917" i="43" s="1"/>
  <c r="AC1002" i="43" s="1"/>
  <c r="AC1089" i="43" s="1"/>
  <c r="AC1174" i="43" s="1"/>
  <c r="AC1261" i="43" s="1"/>
  <c r="AC1348" i="43" s="1"/>
  <c r="AC1436" i="43" s="1"/>
  <c r="AC1521" i="43" s="1"/>
  <c r="AC1609" i="43" s="1"/>
  <c r="AC1696" i="43" s="1"/>
  <c r="AC1783" i="43" s="1"/>
  <c r="AC1870" i="43" s="1"/>
  <c r="AC1957" i="43" s="1"/>
  <c r="AC2045" i="43" s="1"/>
  <c r="AC2132" i="43" s="1"/>
  <c r="AC2219" i="43" s="1"/>
  <c r="AC2306" i="43" s="1"/>
  <c r="AC2393" i="43" s="1"/>
  <c r="AC2479" i="43" s="1"/>
  <c r="AC2567" i="43" s="1"/>
  <c r="AC66" i="43"/>
  <c r="V132" i="44" l="1"/>
  <c r="AX66" i="44"/>
  <c r="AF659" i="44"/>
  <c r="B725" i="44"/>
  <c r="AF660" i="44"/>
  <c r="B726" i="44"/>
  <c r="V65" i="44"/>
  <c r="AC151" i="43"/>
  <c r="AC236" i="43" s="1"/>
  <c r="AC321" i="43" s="1"/>
  <c r="AC406" i="43" s="1"/>
  <c r="AC491" i="43" s="1"/>
  <c r="AC576" i="43" s="1"/>
  <c r="AC661" i="43" s="1"/>
  <c r="AC746" i="43" s="1"/>
  <c r="AC831" i="43" s="1"/>
  <c r="AC916" i="43" s="1"/>
  <c r="AC1001" i="43" s="1"/>
  <c r="AC1088" i="43" s="1"/>
  <c r="AC1173" i="43" s="1"/>
  <c r="AC1260" i="43" s="1"/>
  <c r="AC1347" i="43" s="1"/>
  <c r="AC1435" i="43" s="1"/>
  <c r="AC1520" i="43" s="1"/>
  <c r="AC1608" i="43" s="1"/>
  <c r="AC1695" i="43" s="1"/>
  <c r="AC1782" i="43" s="1"/>
  <c r="AC1869" i="43" s="1"/>
  <c r="AC1956" i="43" s="1"/>
  <c r="AC2044" i="43" s="1"/>
  <c r="AC2131" i="43" s="1"/>
  <c r="AC2218" i="43" s="1"/>
  <c r="AC2305" i="43" s="1"/>
  <c r="AC2392" i="43" s="1"/>
  <c r="AC2478" i="43" s="1"/>
  <c r="AC2566" i="43" s="1"/>
  <c r="AX132" i="44" l="1"/>
  <c r="V198" i="44"/>
  <c r="B792" i="44"/>
  <c r="AF726" i="44"/>
  <c r="B791" i="44"/>
  <c r="AF725" i="44"/>
  <c r="AX65" i="44"/>
  <c r="V131" i="44"/>
  <c r="Z73" i="44"/>
  <c r="AZ73" i="44" s="1"/>
  <c r="B857" i="44" l="1"/>
  <c r="AF791" i="44"/>
  <c r="V264" i="44"/>
  <c r="AX198" i="44"/>
  <c r="B858" i="44"/>
  <c r="AF792" i="44"/>
  <c r="V197" i="44"/>
  <c r="Z139" i="44"/>
  <c r="AZ139" i="44" s="1"/>
  <c r="AX131" i="44"/>
  <c r="B923" i="44" l="1"/>
  <c r="AF857" i="44"/>
  <c r="V330" i="44"/>
  <c r="AX264" i="44"/>
  <c r="B924" i="44"/>
  <c r="AF858" i="44"/>
  <c r="AX197" i="44"/>
  <c r="V263" i="44"/>
  <c r="Z205" i="44"/>
  <c r="AZ205" i="44" s="1"/>
  <c r="B990" i="44" l="1"/>
  <c r="AF924" i="44"/>
  <c r="AF923" i="44"/>
  <c r="B989" i="44"/>
  <c r="V396" i="44"/>
  <c r="AX330" i="44"/>
  <c r="AX263" i="44"/>
  <c r="V329" i="44"/>
  <c r="Z271" i="44"/>
  <c r="AZ271" i="44" s="1"/>
  <c r="V462" i="44" l="1"/>
  <c r="AX396" i="44"/>
  <c r="B1056" i="44"/>
  <c r="AF990" i="44"/>
  <c r="B1055" i="44"/>
  <c r="AF989" i="44"/>
  <c r="AX329" i="44"/>
  <c r="V395" i="44"/>
  <c r="Z337" i="44"/>
  <c r="AZ337" i="44" s="1"/>
  <c r="B1121" i="44" l="1"/>
  <c r="AF1055" i="44"/>
  <c r="V528" i="44"/>
  <c r="AX462" i="44"/>
  <c r="B1122" i="44"/>
  <c r="AF1056" i="44"/>
  <c r="AX395" i="44"/>
  <c r="V461" i="44"/>
  <c r="Z403" i="44"/>
  <c r="AZ403" i="44" s="1"/>
  <c r="B1187" i="44" l="1"/>
  <c r="AF1121" i="44"/>
  <c r="B1188" i="44"/>
  <c r="AF1122" i="44"/>
  <c r="V594" i="44"/>
  <c r="AX528" i="44"/>
  <c r="AX461" i="44"/>
  <c r="V527" i="44"/>
  <c r="Z469" i="44"/>
  <c r="AZ469" i="44" s="1"/>
  <c r="AF1187" i="44" l="1"/>
  <c r="B1253" i="44"/>
  <c r="AF1188" i="44"/>
  <c r="B1254" i="44"/>
  <c r="V660" i="44"/>
  <c r="AX594" i="44"/>
  <c r="AX527" i="44"/>
  <c r="V593" i="44"/>
  <c r="Z535" i="44"/>
  <c r="AZ535" i="44" s="1"/>
  <c r="B1319" i="44" l="1"/>
  <c r="AF1253" i="44"/>
  <c r="AX660" i="44"/>
  <c r="V726" i="44"/>
  <c r="AF1254" i="44"/>
  <c r="B1320" i="44"/>
  <c r="AX593" i="44"/>
  <c r="V659" i="44"/>
  <c r="Z601" i="44"/>
  <c r="AZ601" i="44" s="1"/>
  <c r="AF1319" i="44" l="1"/>
  <c r="B1385" i="44"/>
  <c r="AF1320" i="44"/>
  <c r="B1386" i="44"/>
  <c r="AX659" i="44"/>
  <c r="V725" i="44"/>
  <c r="Z667" i="44"/>
  <c r="AZ667" i="44" s="1"/>
  <c r="AX726" i="44"/>
  <c r="V792" i="44"/>
  <c r="AF1385" i="44" l="1"/>
  <c r="B1451" i="44"/>
  <c r="AX792" i="44"/>
  <c r="V858" i="44"/>
  <c r="AX725" i="44"/>
  <c r="Z733" i="44"/>
  <c r="AZ733" i="44" s="1"/>
  <c r="V791" i="44"/>
  <c r="AF1386" i="44"/>
  <c r="B1452" i="44"/>
  <c r="B1517" i="44" l="1"/>
  <c r="AF1451" i="44"/>
  <c r="B1518" i="44"/>
  <c r="AF1452" i="44"/>
  <c r="AX791" i="44"/>
  <c r="V857" i="44"/>
  <c r="Z799" i="44"/>
  <c r="AZ799" i="44" s="1"/>
  <c r="AX858" i="44"/>
  <c r="V924" i="44"/>
  <c r="B1583" i="44" l="1"/>
  <c r="AF1517" i="44"/>
  <c r="AX857" i="44"/>
  <c r="Z865" i="44"/>
  <c r="AZ865" i="44" s="1"/>
  <c r="V923" i="44"/>
  <c r="B1584" i="44"/>
  <c r="AF1518" i="44"/>
  <c r="AX924" i="44"/>
  <c r="V990" i="44"/>
  <c r="AX990" i="44" l="1"/>
  <c r="V1056" i="44"/>
  <c r="AX923" i="44"/>
  <c r="V989" i="44"/>
  <c r="Z931" i="44"/>
  <c r="AZ931" i="44" s="1"/>
  <c r="AF1583" i="44"/>
  <c r="B1649" i="44"/>
  <c r="AF1584" i="44"/>
  <c r="B1650" i="44"/>
  <c r="B1716" i="44" l="1"/>
  <c r="AF1650" i="44"/>
  <c r="AX1056" i="44"/>
  <c r="V1122" i="44"/>
  <c r="B1715" i="44"/>
  <c r="AF1649" i="44"/>
  <c r="AX989" i="44"/>
  <c r="V1055" i="44"/>
  <c r="Z997" i="44"/>
  <c r="AZ997" i="44" s="1"/>
  <c r="B1781" i="44" l="1"/>
  <c r="AF1715" i="44"/>
  <c r="B1782" i="44"/>
  <c r="AF1716" i="44"/>
  <c r="AX1055" i="44"/>
  <c r="V1121" i="44"/>
  <c r="Z1063" i="44"/>
  <c r="AZ1063" i="44" s="1"/>
  <c r="AX1122" i="44"/>
  <c r="V1188" i="44"/>
  <c r="B1847" i="44" l="1"/>
  <c r="AF1781" i="44"/>
  <c r="AX1121" i="44"/>
  <c r="V1187" i="44"/>
  <c r="Z1129" i="44"/>
  <c r="AZ1129" i="44" s="1"/>
  <c r="B1848" i="44"/>
  <c r="AF1782" i="44"/>
  <c r="AX1188" i="44"/>
  <c r="V1254" i="44"/>
  <c r="AX1254" i="44" l="1"/>
  <c r="V1320" i="44"/>
  <c r="B1913" i="44"/>
  <c r="AF1847" i="44"/>
  <c r="B1914" i="44"/>
  <c r="AF1848" i="44"/>
  <c r="AX1187" i="44"/>
  <c r="V1253" i="44"/>
  <c r="Z1195" i="44"/>
  <c r="AZ1195" i="44" s="1"/>
  <c r="AF1914" i="44" l="1"/>
  <c r="B1980" i="44"/>
  <c r="AF1980" i="44" s="1"/>
  <c r="AX1320" i="44"/>
  <c r="V1386" i="44"/>
  <c r="AF1913" i="44"/>
  <c r="B1979" i="44"/>
  <c r="AF1979" i="44" s="1"/>
  <c r="AX1253" i="44"/>
  <c r="V1319" i="44"/>
  <c r="Z1261" i="44"/>
  <c r="AZ1261" i="44" s="1"/>
  <c r="AX1319" i="44" l="1"/>
  <c r="V1385" i="44"/>
  <c r="Z1327" i="44"/>
  <c r="AZ1327" i="44" s="1"/>
  <c r="V1452" i="44"/>
  <c r="AX1386" i="44"/>
  <c r="AX1385" i="44" l="1"/>
  <c r="V1451" i="44"/>
  <c r="Z1393" i="44"/>
  <c r="AZ1393" i="44" s="1"/>
  <c r="AX1452" i="44"/>
  <c r="V1518" i="44"/>
  <c r="AX1518" i="44" l="1"/>
  <c r="V1584" i="44"/>
  <c r="AX1451" i="44"/>
  <c r="Z1459" i="44"/>
  <c r="AZ1459" i="44" s="1"/>
  <c r="V1517" i="44"/>
  <c r="AX1517" i="44" l="1"/>
  <c r="V1583" i="44"/>
  <c r="Z1525" i="44"/>
  <c r="AZ1525" i="44" s="1"/>
  <c r="AX1584" i="44"/>
  <c r="V1650" i="44"/>
  <c r="AX1650" i="44" l="1"/>
  <c r="V1716" i="44"/>
  <c r="AX1583" i="44"/>
  <c r="V1649" i="44"/>
  <c r="Z1591" i="44"/>
  <c r="AZ1591" i="44" s="1"/>
  <c r="AX1716" i="44" l="1"/>
  <c r="V1782" i="44"/>
  <c r="AX1649" i="44"/>
  <c r="Z1657" i="44"/>
  <c r="AZ1657" i="44" s="1"/>
  <c r="V1715" i="44"/>
  <c r="AX1715" i="44" l="1"/>
  <c r="V1781" i="44"/>
  <c r="Z1723" i="44"/>
  <c r="AZ1723" i="44" s="1"/>
  <c r="AX1782" i="44"/>
  <c r="V1848" i="44"/>
  <c r="AX1848" i="44" l="1"/>
  <c r="V1914" i="44"/>
  <c r="AX1781" i="44"/>
  <c r="Z1789" i="44"/>
  <c r="AZ1789" i="44" s="1"/>
  <c r="V1847" i="44"/>
  <c r="AX1847" i="44" l="1"/>
  <c r="V1913" i="44"/>
  <c r="Z1855" i="44"/>
  <c r="AZ1855" i="44" s="1"/>
  <c r="AX1914" i="44"/>
  <c r="V1980" i="44"/>
  <c r="AX1980" i="44" s="1"/>
  <c r="AX1913" i="44" l="1"/>
  <c r="V1979" i="44"/>
  <c r="AX1979" i="44" s="1"/>
  <c r="Z1921" i="44"/>
  <c r="AZ1921" i="44" s="1"/>
  <c r="B2103" i="43"/>
  <c r="AH2120" i="43" s="1"/>
  <c r="AI2120" i="43" l="1"/>
  <c r="AJ2120" i="43"/>
</calcChain>
</file>

<file path=xl/sharedStrings.xml><?xml version="1.0" encoding="utf-8"?>
<sst xmlns="http://schemas.openxmlformats.org/spreadsheetml/2006/main" count="9798" uniqueCount="2873">
  <si>
    <t>NAMA SEKOLAH</t>
  </si>
  <si>
    <t xml:space="preserve">ALAMAT </t>
  </si>
  <si>
    <t>:</t>
  </si>
  <si>
    <t>NAMA KEPSEK</t>
  </si>
  <si>
    <t>NIP.</t>
  </si>
  <si>
    <t>NAMA GURU</t>
  </si>
  <si>
    <t>MATA PELAJARAN</t>
  </si>
  <si>
    <t>IDENTITAS SEKOLAH DAN GURU</t>
  </si>
  <si>
    <t>NSS</t>
  </si>
  <si>
    <t>NPSN</t>
  </si>
  <si>
    <t>TAHUN PELAJARAN</t>
  </si>
  <si>
    <t>SEMESTER</t>
  </si>
  <si>
    <t>SILABUS</t>
  </si>
  <si>
    <t>BUKU KERJA GURU</t>
  </si>
  <si>
    <t>IKRAR GURU</t>
  </si>
  <si>
    <t>ALOKASI WAKTU</t>
  </si>
  <si>
    <t>DAFTAR NILAI</t>
  </si>
  <si>
    <t>KELAS</t>
  </si>
  <si>
    <t>NO</t>
  </si>
  <si>
    <t>NAMA SISWA</t>
  </si>
  <si>
    <t>NOMOR</t>
  </si>
  <si>
    <t>L/P</t>
  </si>
  <si>
    <t>URUT</t>
  </si>
  <si>
    <t>NISN / NIS</t>
  </si>
  <si>
    <t/>
  </si>
  <si>
    <t>ABDUL KARIM</t>
  </si>
  <si>
    <t>L</t>
  </si>
  <si>
    <t>ADE AYU LESTARI</t>
  </si>
  <si>
    <t>P</t>
  </si>
  <si>
    <t>ANGGI APRIANTI</t>
  </si>
  <si>
    <t>DEWI APRILIANI</t>
  </si>
  <si>
    <t>DHEA ANANDA PRAMONO</t>
  </si>
  <si>
    <t>DINA ROSDIYANA</t>
  </si>
  <si>
    <t>ELSA KHOERUNNISA NURUL PAZRI</t>
  </si>
  <si>
    <t>ENDE OMO SUKMARA</t>
  </si>
  <si>
    <t>ESI NUR AISYAH</t>
  </si>
  <si>
    <t>FITRI AZZUKHRUF</t>
  </si>
  <si>
    <t>GITA MILENI KURNIA</t>
  </si>
  <si>
    <t>IDA SITI ROYANI</t>
  </si>
  <si>
    <t>IRA SILVIA</t>
  </si>
  <si>
    <t>LILIS APRIANI</t>
  </si>
  <si>
    <t>LISTY ANGELA NUR SHOBAH</t>
  </si>
  <si>
    <t>MAESAROH</t>
  </si>
  <si>
    <t>MUHAMAD HAEKAL ZAMALUDIN IWA PERMEDI</t>
  </si>
  <si>
    <t>NADIA NAZLA AFDANIYAH</t>
  </si>
  <si>
    <t>NIA KUSNIAWATI</t>
  </si>
  <si>
    <t>NINDY HANI PRATIWI</t>
  </si>
  <si>
    <t>PEPI APRILLIYANTI</t>
  </si>
  <si>
    <t>POPI APRILLIAWATI SHAMSIAH</t>
  </si>
  <si>
    <t>RISCA DEWI FEBRIANY</t>
  </si>
  <si>
    <t>SALMA FAUZIAH</t>
  </si>
  <si>
    <t>SAMSUL MA'ARIF</t>
  </si>
  <si>
    <t>SHANDY DRIA KALDELA</t>
  </si>
  <si>
    <t>SHINDI HARDIYANTI</t>
  </si>
  <si>
    <t>SINTIA SEPTIANA</t>
  </si>
  <si>
    <t>SITI HAMIDAH</t>
  </si>
  <si>
    <t>SITI LATIFAH</t>
  </si>
  <si>
    <t>SUCY BERLIANI HENDRA</t>
  </si>
  <si>
    <t>YUSI DEA ANTARI</t>
  </si>
  <si>
    <t>9998622895 / 151610005</t>
  </si>
  <si>
    <t>ADAM HIDAYAT</t>
  </si>
  <si>
    <t>0008197148 / 151610009</t>
  </si>
  <si>
    <t>ADELA SISKA MELANIA</t>
  </si>
  <si>
    <t>0008197102 / 151610010</t>
  </si>
  <si>
    <t>ADINDA OKTAVIANTI PUTERI</t>
  </si>
  <si>
    <t>0019728695 / 151610020</t>
  </si>
  <si>
    <t>ALLIF PRADANA</t>
  </si>
  <si>
    <t>0008679673 / 151610027</t>
  </si>
  <si>
    <t>ANNISA FITRI SEPTIANI</t>
  </si>
  <si>
    <t>9992503148 / 151610033</t>
  </si>
  <si>
    <t>ASEP PRIATNA</t>
  </si>
  <si>
    <t>0009940939 / 151610035</t>
  </si>
  <si>
    <t>ATIKAH</t>
  </si>
  <si>
    <t>9995487090 / 151610041</t>
  </si>
  <si>
    <t>BENNY NURZAMAN ARROSYID</t>
  </si>
  <si>
    <t>0006374351 / 151610059</t>
  </si>
  <si>
    <t>DEWI KUSUMAH</t>
  </si>
  <si>
    <t>0006987142 / 151610067</t>
  </si>
  <si>
    <t>DIMAS NURFAIZI PUTRA</t>
  </si>
  <si>
    <t>9983948666 / 151610099</t>
  </si>
  <si>
    <t>FAZRI REPSI BAHRUDIN NAGRI</t>
  </si>
  <si>
    <t>0004556029 / 151610100</t>
  </si>
  <si>
    <t>FEBY ERIYANTI</t>
  </si>
  <si>
    <t>9995772693 / 151610119</t>
  </si>
  <si>
    <t>HARUMAN TRY ERAWAN</t>
  </si>
  <si>
    <t>9990722214 / 151610121</t>
  </si>
  <si>
    <t>HENY NURIYAH</t>
  </si>
  <si>
    <t>0008231869 / 151610125</t>
  </si>
  <si>
    <t>HILMA FEBRIYANTI</t>
  </si>
  <si>
    <t>9983340299 / 151610137</t>
  </si>
  <si>
    <t>IMAN RHOMADON</t>
  </si>
  <si>
    <t>9990360796 / 151610153</t>
  </si>
  <si>
    <t>IVA IKHLASHIAH</t>
  </si>
  <si>
    <t>0001272645 / 151610161</t>
  </si>
  <si>
    <t>KOMALA SARI</t>
  </si>
  <si>
    <t>9999558407 / 151610168</t>
  </si>
  <si>
    <t>LUHUNG MAOLANA FAJRI</t>
  </si>
  <si>
    <t>9996352648 / 151610172</t>
  </si>
  <si>
    <t>M. HELMI SOMANTRI</t>
  </si>
  <si>
    <t>0008234488 / 151610186</t>
  </si>
  <si>
    <t>MILA JAMILATUL ARRYADD</t>
  </si>
  <si>
    <t>0008199367 / 151610203</t>
  </si>
  <si>
    <t>MUHAMAD SYAHRUL SUBAGYA</t>
  </si>
  <si>
    <t>0006645872 / 151610216</t>
  </si>
  <si>
    <t>NIDA FARHATUN</t>
  </si>
  <si>
    <t>0004734254 / 151610225</t>
  </si>
  <si>
    <t>NURIL ZAHARANI</t>
  </si>
  <si>
    <t>0008198297 / 151610227</t>
  </si>
  <si>
    <t>NURUL SA'ADAH AENI</t>
  </si>
  <si>
    <t>0005153919 / 151610251</t>
  </si>
  <si>
    <t>ROSI WULANDARI</t>
  </si>
  <si>
    <t>9999290770 / 151610262</t>
  </si>
  <si>
    <t>SHERLY SHINTIA YUNITA</t>
  </si>
  <si>
    <t>9998800441 / 151610278</t>
  </si>
  <si>
    <t>SRI MULYATI</t>
  </si>
  <si>
    <t>0005152455 / 151610287</t>
  </si>
  <si>
    <t>TAOPIK HERDEFA</t>
  </si>
  <si>
    <t>9990361322 / 151610293</t>
  </si>
  <si>
    <t>TITI NUROHMAH</t>
  </si>
  <si>
    <t>9995778628 / 151610302</t>
  </si>
  <si>
    <t>VINA RAHMA DIANTI</t>
  </si>
  <si>
    <t>0014445723 / 151610014</t>
  </si>
  <si>
    <t>AGUNG GUNAWAN</t>
  </si>
  <si>
    <t>0005067184 / 151610016</t>
  </si>
  <si>
    <t>AGUS SETIAWAN</t>
  </si>
  <si>
    <t>9995906368 / 151610017</t>
  </si>
  <si>
    <t>AI TRIYANI RAHAYU</t>
  </si>
  <si>
    <t>0005152376 / 151610026</t>
  </si>
  <si>
    <t>ANISA NURUL NURAZIJAH</t>
  </si>
  <si>
    <t>9994761830 / 151610028</t>
  </si>
  <si>
    <t>ANNISA NURMALA MERLIANA</t>
  </si>
  <si>
    <t>9990608630 / 151610030</t>
  </si>
  <si>
    <t>ARA RAHYUNI</t>
  </si>
  <si>
    <t>0008198541 / 151610036</t>
  </si>
  <si>
    <t>AYU HARTASYA HIBRATA</t>
  </si>
  <si>
    <t>9998885337 / 151610037</t>
  </si>
  <si>
    <t>AYU LESTARI</t>
  </si>
  <si>
    <t>9995576194 / 151610040</t>
  </si>
  <si>
    <t>BAYU ARDIANSYAH</t>
  </si>
  <si>
    <t>9995704913 / 151610044</t>
  </si>
  <si>
    <t>DADAN HERDIYANA</t>
  </si>
  <si>
    <t>0008329456 / 151610049</t>
  </si>
  <si>
    <t>DEDE OKTAVIANA</t>
  </si>
  <si>
    <t>0005130650 / 151610051</t>
  </si>
  <si>
    <t>DEDEN MAOLANA PUTRA GALUH</t>
  </si>
  <si>
    <t>9990360138 / 151610053</t>
  </si>
  <si>
    <t>DELIA AFRILIA</t>
  </si>
  <si>
    <t>0005041248 / 151610056</t>
  </si>
  <si>
    <t>DEVI SULISTIYA</t>
  </si>
  <si>
    <t>9990722252 / 151610060</t>
  </si>
  <si>
    <t>DEWI MULIAWATI</t>
  </si>
  <si>
    <t>9995775324 / 151610078</t>
  </si>
  <si>
    <t>EEP SAEPUL ROHMAN</t>
  </si>
  <si>
    <t>9990360540 / 151610097</t>
  </si>
  <si>
    <t>FARHAN FAZRIYANA</t>
  </si>
  <si>
    <t>0004579067 / 151610098</t>
  </si>
  <si>
    <t>FARHANA KHAIRUNNISA</t>
  </si>
  <si>
    <t>0008199374 / 151610114</t>
  </si>
  <si>
    <t>GUGUN GUNTARA DIYANCHANDRA</t>
  </si>
  <si>
    <t>0008198039 / 151610175</t>
  </si>
  <si>
    <t>MAISA FAUZIAH</t>
  </si>
  <si>
    <t>0003581448 / 151610171</t>
  </si>
  <si>
    <t>MOHAMMAD AMRAN RIZKI KUSUMA</t>
  </si>
  <si>
    <t>9995774137 / 151610209</t>
  </si>
  <si>
    <t>NENG HERNI S</t>
  </si>
  <si>
    <t>0004553787 / 151610210</t>
  </si>
  <si>
    <t>NENG SRI RAHAYU APRILLIANI</t>
  </si>
  <si>
    <t>0008197134 / 151610211</t>
  </si>
  <si>
    <t>NIA FITRIANY</t>
  </si>
  <si>
    <t>0005153251 / 151610220</t>
  </si>
  <si>
    <t>NISRINA MALIHAH</t>
  </si>
  <si>
    <t>9997728950 / 151610241</t>
  </si>
  <si>
    <t>RIAN NUR HIDAYAT</t>
  </si>
  <si>
    <t>0006228612 / 151610248</t>
  </si>
  <si>
    <t>RISTA AULIA ROSTIANA</t>
  </si>
  <si>
    <t>9998941255 / 151610250</t>
  </si>
  <si>
    <t>ROSDIANA</t>
  </si>
  <si>
    <t>9996494759 / 151610257</t>
  </si>
  <si>
    <t>SEFTI RAMANDA PUTRI</t>
  </si>
  <si>
    <t>9997962555 / 151610283</t>
  </si>
  <si>
    <t>SYARIF MAULANA</t>
  </si>
  <si>
    <t>0008198523 / 151610294</t>
  </si>
  <si>
    <t>TITIN TYSWATIN NADHYFA</t>
  </si>
  <si>
    <t>0017706862 / 151610314</t>
  </si>
  <si>
    <t>YOGI YUSTIANA</t>
  </si>
  <si>
    <t>GENAP</t>
  </si>
  <si>
    <t>SMA NEGERI 1 RAJAGALUH</t>
  </si>
  <si>
    <t>S</t>
  </si>
  <si>
    <t>Mata Pelajaran</t>
  </si>
  <si>
    <t>Tahun Pelajaran</t>
  </si>
  <si>
    <t>GANJIL</t>
  </si>
  <si>
    <t>Pertemuan</t>
  </si>
  <si>
    <t>SABTU</t>
  </si>
  <si>
    <t>Kelas</t>
  </si>
  <si>
    <t>No</t>
  </si>
  <si>
    <t>SEMESTER GENAP</t>
  </si>
  <si>
    <t>TM</t>
  </si>
  <si>
    <t>SEKOLAH</t>
  </si>
  <si>
    <t>Demi Allah</t>
  </si>
  <si>
    <t>Sebagai Guru Indonesia saya bersumpah/berjanji bahwa saya akan :</t>
  </si>
  <si>
    <t>menilai, dan mengevaluasi proses dan hasil pembelajaran peserta didik guna kepentingan</t>
  </si>
  <si>
    <t>kemanusian dan masa depannya;</t>
  </si>
  <si>
    <t>membaktikan diri saya untuk tugas mendidik, mengajar, membimbing, mengarahkan, melatih,</t>
  </si>
  <si>
    <t>melestarikan dan menjunjung tinggi martabat guru sebagai profesi terhormat dan mulia;</t>
  </si>
  <si>
    <t>melaksanakan tugas saya sesuai dengan kompetensi jabatan guru;</t>
  </si>
  <si>
    <t>melaksanakan tugas saya serta bertanggungjawab yang tinggi dengan mengutamakan</t>
  </si>
  <si>
    <t>kepentingan peserta didik, masyarakat, bangsa dan negara serta kemanusiaan;</t>
  </si>
  <si>
    <t>menggunakan keharusan profesional saya semata-mata berdasarkan nilai-nilai agama dan</t>
  </si>
  <si>
    <t>Pancasila;</t>
  </si>
  <si>
    <t>menghormati hak asasi peserta didik untuk tumbuh dan berkembang guna mencapai</t>
  </si>
  <si>
    <t>kedewasaannya sebagai warga Negara dan bangsa Indonesia yang bermoral dan berakhlak</t>
  </si>
  <si>
    <t>mulia;</t>
  </si>
  <si>
    <t>berusaha secara sungguh-sungguh untuk meningkatkan keharusan profesional;</t>
  </si>
  <si>
    <t>berusaha secara sungguh-sungguh untuk melaksanakan tugas guru tanpa dipengaruhi</t>
  </si>
  <si>
    <t>pertimbangan unsur-unsur di luar kependidikan;</t>
  </si>
  <si>
    <t>memberikan penghormatan dan pernyataan terima kasih pada guru yang telah mengantarkan</t>
  </si>
  <si>
    <t>saya menjadi guru Indonesia;</t>
  </si>
  <si>
    <t>menjalin kerjasama secara sungguh-sungguh dengan rekan sejawat untuk menumbuh</t>
  </si>
  <si>
    <t>kembangkan dan meningkatkan profesionalitas guru Indonesia;</t>
  </si>
  <si>
    <t>berusaha untuk menjadi teladan dalam berperilaku bagi peserta didik dan masyarakat;</t>
  </si>
  <si>
    <t>menghormati, menaati dan mengamalkan Kode Etik Guru Indonesia.</t>
  </si>
  <si>
    <t>Saya ikrarkan sumpah/janji*) ini secara sungguh sungguh dengan mempertaruhkan kehormatan</t>
  </si>
  <si>
    <t>saya sebagai guru profesional.</t>
  </si>
  <si>
    <t>SUMPAH GURU INDONESIA</t>
  </si>
  <si>
    <t>PERSATUAN GURU REPUBLIK INDONESIA</t>
  </si>
  <si>
    <t>Kami Guru PGRI, adalah insan pendidik bangsa yang beriman dan taqwa kepada Tuhan Yang</t>
  </si>
  <si>
    <t>Maha Esa.</t>
  </si>
  <si>
    <t>Kami Guru PGRI, adalah pengemban dan pelaksana cita-cita proklamasi kemerdekaan</t>
  </si>
  <si>
    <t>Republik Indonesia, pembela dan pengamal Pancasila yang setia pada Undang-Undang</t>
  </si>
  <si>
    <t>Dasar1945.</t>
  </si>
  <si>
    <t>Kami Guru PGRI, bertekad bulat mewujudkan tujuan nasional dalam mencerdaskan kehidupan</t>
  </si>
  <si>
    <t>bangsa.</t>
  </si>
  <si>
    <t>Kami Guru PGRI, bersatu dalam wadah organisasi perjuangan Persatuan Guru Republik</t>
  </si>
  <si>
    <t>Indonesia, membina persatuan dan kesatuan bangsa yang berwatak kekeluargaan.</t>
  </si>
  <si>
    <t>Kami Guru PGRI, menjunjung tinggi Kode Etik Guru Indonesia sebagai pedoman tingkah laku</t>
  </si>
  <si>
    <t>profesi dalam pengabdian terhadap bangsa, negara, serta kemanusiaan.</t>
  </si>
  <si>
    <t>XI BAHASA</t>
  </si>
  <si>
    <t>0004739754 / 151610039</t>
  </si>
  <si>
    <t>BAGAS ASSADAD</t>
  </si>
  <si>
    <t>9990609031 / 151610047</t>
  </si>
  <si>
    <t>DEDE HERLIANA</t>
  </si>
  <si>
    <t>9995778579 / 151610050</t>
  </si>
  <si>
    <t>DEDE SUHENDAR</t>
  </si>
  <si>
    <t>0008197995 / 151610068</t>
  </si>
  <si>
    <t>DIMAS PANGESTU</t>
  </si>
  <si>
    <t>9991778965 / 151610082</t>
  </si>
  <si>
    <t>ELA KOMALASARI</t>
  </si>
  <si>
    <t>0001290047 / 151610094</t>
  </si>
  <si>
    <t>EVITA OKTAPIANI</t>
  </si>
  <si>
    <t>0005698193 / 151610095</t>
  </si>
  <si>
    <t>FADLI BANA UROHMAN</t>
  </si>
  <si>
    <t>0001702179 / 151610096</t>
  </si>
  <si>
    <t>FAISAL NURWAN HAKIM</t>
  </si>
  <si>
    <t>9990608653 / 151610101</t>
  </si>
  <si>
    <t>FENI SITI AISYAH</t>
  </si>
  <si>
    <t>0008197992 / 151610102</t>
  </si>
  <si>
    <t>FIKI AMANDA PURI</t>
  </si>
  <si>
    <t>0004628232 / 151610110</t>
  </si>
  <si>
    <t>GITA AMORIA HAELENA WIBOWO</t>
  </si>
  <si>
    <t>0009270804 / 151610113</t>
  </si>
  <si>
    <t>GUGUN GUNAWAN</t>
  </si>
  <si>
    <t>0008597672 / 151610136</t>
  </si>
  <si>
    <t>IMAM BADRUTAMAM</t>
  </si>
  <si>
    <t>9997701166 / 151610138</t>
  </si>
  <si>
    <t>IMAN MUHDI</t>
  </si>
  <si>
    <t>0008210226 / 151610141</t>
  </si>
  <si>
    <t>INDAH NOVI TRIANI</t>
  </si>
  <si>
    <t>0008198721 / 151610163</t>
  </si>
  <si>
    <t>LENI MARLINA</t>
  </si>
  <si>
    <t>0005765623 / 151610176</t>
  </si>
  <si>
    <t>MARIAM</t>
  </si>
  <si>
    <t>0007199908 / 151610177</t>
  </si>
  <si>
    <t>MAYA MILLENIA ISMAYANTI</t>
  </si>
  <si>
    <t>9990608883 / 151610184</t>
  </si>
  <si>
    <t>MERYN NURFAJRIYAH OKTAPIANI</t>
  </si>
  <si>
    <t>0008198287 / 151610191</t>
  </si>
  <si>
    <t>MINATUL MAULA</t>
  </si>
  <si>
    <t>0008199893 / 151610196</t>
  </si>
  <si>
    <t>MUHAMAD DZIKRI ABDILAH</t>
  </si>
  <si>
    <t>0011574478 / 151610195</t>
  </si>
  <si>
    <t>MUHAMMAD ALFARIZHI</t>
  </si>
  <si>
    <t>0008197984 / 151610218</t>
  </si>
  <si>
    <t>NINDA SRI RAHAYU</t>
  </si>
  <si>
    <t>9995979769 / 151610224</t>
  </si>
  <si>
    <t>NOVIA NURKHOLIFAH</t>
  </si>
  <si>
    <t>9995774130 / 151610230</t>
  </si>
  <si>
    <t>PELIA</t>
  </si>
  <si>
    <t>0007402756 / 151610272</t>
  </si>
  <si>
    <t>SITI NURBALISA</t>
  </si>
  <si>
    <t>9996396607 / 151610289</t>
  </si>
  <si>
    <t>TETI MARYATI</t>
  </si>
  <si>
    <t>9997574247 / 151610303</t>
  </si>
  <si>
    <t>WARDAH INDAH LESTARI</t>
  </si>
  <si>
    <t>9996410413 / 151610305</t>
  </si>
  <si>
    <t>WIDI SRI BUDYANTI</t>
  </si>
  <si>
    <t>0008597694 / 151610307</t>
  </si>
  <si>
    <t>WILDAN ZAKARIA</t>
  </si>
  <si>
    <t>XI MIPA 4</t>
  </si>
  <si>
    <t>0004554732 / 151610002</t>
  </si>
  <si>
    <t>ABDUL GANI INDRIANSYAH</t>
  </si>
  <si>
    <t>0008197919 / 151610011</t>
  </si>
  <si>
    <t>ADITYA KUSUMA NEGARA</t>
  </si>
  <si>
    <t>0008234807 / 151610025</t>
  </si>
  <si>
    <t>ANGGI SRI WAHYUNI</t>
  </si>
  <si>
    <t>0004551411 / 151610046</t>
  </si>
  <si>
    <t>DAVID KHOLIK</t>
  </si>
  <si>
    <t>9990361543 / 151610052</t>
  </si>
  <si>
    <t>DEDEN SUBAGJA</t>
  </si>
  <si>
    <t>9990722410 / 151610055</t>
  </si>
  <si>
    <t>DERIS MAULANA HIDAYAT</t>
  </si>
  <si>
    <t>0008199891 / 151610065</t>
  </si>
  <si>
    <t>DILA NUR AINASARI</t>
  </si>
  <si>
    <t>9994045564 / 151610066</t>
  </si>
  <si>
    <t>DIMAS FAJAR BAHARI AGRIANSYAH</t>
  </si>
  <si>
    <t>0005153918 / 151610081</t>
  </si>
  <si>
    <t>EKA NUR ANNISA</t>
  </si>
  <si>
    <t>0004739764 / 151610087</t>
  </si>
  <si>
    <t>ERIKA</t>
  </si>
  <si>
    <t>9990608872 / 151610090</t>
  </si>
  <si>
    <t>EUIS SRI NINGSIH</t>
  </si>
  <si>
    <t>9990360147 / 151610091</t>
  </si>
  <si>
    <t>EVA FATMAWATI</t>
  </si>
  <si>
    <t>0004553694 / 151610092</t>
  </si>
  <si>
    <t>EVI KHOPIPAH</t>
  </si>
  <si>
    <t>0008231708 / 151610103</t>
  </si>
  <si>
    <t>FIKI FEBRIANSYAH</t>
  </si>
  <si>
    <t>9995249849 / 151610112</t>
  </si>
  <si>
    <t>GUGUN GUMILAR</t>
  </si>
  <si>
    <t>0008231872 / 151610118</t>
  </si>
  <si>
    <t>HANY SRI SUKMAWATI</t>
  </si>
  <si>
    <t>0004557948 / 151610120</t>
  </si>
  <si>
    <t>HARYA DINATA JANUAR</t>
  </si>
  <si>
    <t>9990349030 / 151610128</t>
  </si>
  <si>
    <t>I SUTINI</t>
  </si>
  <si>
    <t>0008198526 / 151610131</t>
  </si>
  <si>
    <t>IKA NURMALA DEWI</t>
  </si>
  <si>
    <t>0007046487 / 151610143</t>
  </si>
  <si>
    <t>INDRI FADILA</t>
  </si>
  <si>
    <t>0005152770 / 151610144</t>
  </si>
  <si>
    <t>INDRI PUTRI FATMAWATI</t>
  </si>
  <si>
    <t>0008198292 / 151610162</t>
  </si>
  <si>
    <t>KURNIA</t>
  </si>
  <si>
    <t>0006990268 / 151610181</t>
  </si>
  <si>
    <t>MELAWATI AS</t>
  </si>
  <si>
    <t>0004557258 / 151610258</t>
  </si>
  <si>
    <t>SENDI FIRDAUS</t>
  </si>
  <si>
    <t>0005153916 / 151610260</t>
  </si>
  <si>
    <t>SHELA NOVITASARI SUMARDI</t>
  </si>
  <si>
    <t>0007564924 / 151610265</t>
  </si>
  <si>
    <t>SILVIA NOVALIANA</t>
  </si>
  <si>
    <t>0007752177 / 151610273</t>
  </si>
  <si>
    <t>SITI SALEHAH</t>
  </si>
  <si>
    <t>9995771333 / 151610274</t>
  </si>
  <si>
    <t>SITI SARAH</t>
  </si>
  <si>
    <t>0005152369 / 151610292</t>
  </si>
  <si>
    <t>TINA HANIFATHUL MAULA</t>
  </si>
  <si>
    <t>9995776184 / 151610299</t>
  </si>
  <si>
    <t>VENI SOFYAWATI YUSWANDINI</t>
  </si>
  <si>
    <t>0019244354 / 151610313</t>
  </si>
  <si>
    <t>YOGA PRATAMA LASMANA</t>
  </si>
  <si>
    <t>XI MIPA 5</t>
  </si>
  <si>
    <t>0004551865 / 151610004</t>
  </si>
  <si>
    <t>ABDUL MAJID</t>
  </si>
  <si>
    <t>9996788636 / 151610013</t>
  </si>
  <si>
    <t>AGUN APRIL LIANDA</t>
  </si>
  <si>
    <t>0008197082 / 151610029</t>
  </si>
  <si>
    <t>ANTANILA LEONA</t>
  </si>
  <si>
    <t>0013319948 / 151610034</t>
  </si>
  <si>
    <t>ASTRI INDAH LESTARI</t>
  </si>
  <si>
    <t>0004653662 / 151610115</t>
  </si>
  <si>
    <t>GUNANDA PRATAMA</t>
  </si>
  <si>
    <t>0008554644 / 151610145</t>
  </si>
  <si>
    <t>INTAN PREDITIA</t>
  </si>
  <si>
    <t>9985489227 / 151610151</t>
  </si>
  <si>
    <t>IRHAM MAULANA</t>
  </si>
  <si>
    <t>9999918395 / 151610170</t>
  </si>
  <si>
    <t>LUTHFI KHOERUL UMAM</t>
  </si>
  <si>
    <t>9881088956 / 151610173</t>
  </si>
  <si>
    <t>M. SHIHAB WIBI FAZRIAN</t>
  </si>
  <si>
    <t>0009444030 / 151610185</t>
  </si>
  <si>
    <t>MIA ROSALINA</t>
  </si>
  <si>
    <t>9995979763 / 151610190</t>
  </si>
  <si>
    <t>MILAWATI</t>
  </si>
  <si>
    <t>0008231712 / 151610198</t>
  </si>
  <si>
    <t>MUHAMAD FIKRY NUGRAHA</t>
  </si>
  <si>
    <t>9978602345 / 151610201</t>
  </si>
  <si>
    <t>MUHAMAD RIFKI</t>
  </si>
  <si>
    <t>0005152451 / 151610204</t>
  </si>
  <si>
    <t>N. NADA NADIROH</t>
  </si>
  <si>
    <t>9990608610 / 151610206</t>
  </si>
  <si>
    <t>NANDA AMELIA</t>
  </si>
  <si>
    <t>9990609033 / 151610222</t>
  </si>
  <si>
    <t>NOPIA WULANDARI</t>
  </si>
  <si>
    <t>0008235105 / 151610236</t>
  </si>
  <si>
    <t>RAMLI SAEFULLAH</t>
  </si>
  <si>
    <t>0009017795 / 151610238</t>
  </si>
  <si>
    <t>REZA DWI ADINDA SARI</t>
  </si>
  <si>
    <t>9996410392 / 151610246</t>
  </si>
  <si>
    <t>RINALDI PANGESTU</t>
  </si>
  <si>
    <t>0008197868 / 151610261</t>
  </si>
  <si>
    <t>SHERINA MEILANI</t>
  </si>
  <si>
    <t>0008197011 / 151610266</t>
  </si>
  <si>
    <t>SINGGIH ADRIAN PRATAMA</t>
  </si>
  <si>
    <t>9990609036 / 151610271</t>
  </si>
  <si>
    <t>SITI MAESAROH</t>
  </si>
  <si>
    <t>9981991561 / 151610276</t>
  </si>
  <si>
    <t>SRI ARIYANTI</t>
  </si>
  <si>
    <t>9990360844 / 151610286</t>
  </si>
  <si>
    <t>TANTI MEIDAWATI</t>
  </si>
  <si>
    <t>9999792874 / 151610295</t>
  </si>
  <si>
    <t>TOTO RUNANTO</t>
  </si>
  <si>
    <t>0008197073 / 151610296</t>
  </si>
  <si>
    <t>TRI ROSANTI</t>
  </si>
  <si>
    <t>0008197038 / 151610300</t>
  </si>
  <si>
    <t>VENY NOVIA ANJANI</t>
  </si>
  <si>
    <t>0006374504 / 151610301</t>
  </si>
  <si>
    <t>VINA ANISAH</t>
  </si>
  <si>
    <t>0004553792 / 151610306</t>
  </si>
  <si>
    <t>WILDA SRI RAHAYU PUTRI</t>
  </si>
  <si>
    <t>9990349022 / 151610310</t>
  </si>
  <si>
    <t>YANDI KURNIANDI</t>
  </si>
  <si>
    <t>9997540199 / 151610311</t>
  </si>
  <si>
    <t>YASLAMU ADI SUGESTI HERMAWAN</t>
  </si>
  <si>
    <t>XI SOSIAL 1</t>
  </si>
  <si>
    <t>9997788802 / 151610008</t>
  </si>
  <si>
    <t>ADE PUTRI NURAZIZAH</t>
  </si>
  <si>
    <t>0004556483 / 151610018</t>
  </si>
  <si>
    <t>AINNA KHOERUNNISA</t>
  </si>
  <si>
    <t>0008234808 / 151610023</t>
  </si>
  <si>
    <t>ANDRA SIGIT PRASETYO</t>
  </si>
  <si>
    <t>9990385753 / 151610319</t>
  </si>
  <si>
    <t>ANI OKTAVIANI SINTIA</t>
  </si>
  <si>
    <t>9990608529 / 151610042</t>
  </si>
  <si>
    <t>BULAN FAJAR RAHMAWATI</t>
  </si>
  <si>
    <t>9996048458 / 151610054</t>
  </si>
  <si>
    <t>DENDI PURNOMO</t>
  </si>
  <si>
    <t>9994584995 / 151610069</t>
  </si>
  <si>
    <t>DIMAS TRI MAULIDANI</t>
  </si>
  <si>
    <t>0008231878 / 151610093</t>
  </si>
  <si>
    <t>EVI SEPHIA NURFADLILAH</t>
  </si>
  <si>
    <t>9995778630 / 151610104</t>
  </si>
  <si>
    <t>FIRDA AMELLIA FITRIAN</t>
  </si>
  <si>
    <t>0003518050 / 151610117</t>
  </si>
  <si>
    <t>HANI FITRI DAMAYANTI</t>
  </si>
  <si>
    <t>0019312301 / 151610122</t>
  </si>
  <si>
    <t>HERIANSYAH HERDINO</t>
  </si>
  <si>
    <t>0018959539 / 151610124</t>
  </si>
  <si>
    <t>HILAL HABIBIE NURJAMAN</t>
  </si>
  <si>
    <t>9948350813 / 151610134</t>
  </si>
  <si>
    <t>ILA ROUDLOTUL KHOLISOH</t>
  </si>
  <si>
    <t>0005152301 / 151610140</t>
  </si>
  <si>
    <t>INA KHOERUNNISA</t>
  </si>
  <si>
    <t>9990360505 / 151610150</t>
  </si>
  <si>
    <t>IRFAN FAUZAN ATTAMIMI</t>
  </si>
  <si>
    <t>0005152761 / 151610152</t>
  </si>
  <si>
    <t>ITA NURITA</t>
  </si>
  <si>
    <t>9995955181 / 151610167</t>
  </si>
  <si>
    <t>LIZA SOLEHA</t>
  </si>
  <si>
    <t>0004551852 / 151610178</t>
  </si>
  <si>
    <t>MEI ROSANA</t>
  </si>
  <si>
    <t>0008197920 / 151610179</t>
  </si>
  <si>
    <t>MELANI SANTIKA</t>
  </si>
  <si>
    <t>9990360845 / 151610182</t>
  </si>
  <si>
    <t>MELI SULISTIANI</t>
  </si>
  <si>
    <t>0007747103 / 151610183</t>
  </si>
  <si>
    <t>MERRY NUR INTAN</t>
  </si>
  <si>
    <t>0008197142 / 151610194</t>
  </si>
  <si>
    <t>MOHAMMAD WILDAN GARNIDA</t>
  </si>
  <si>
    <t>0004237384 / 151610197</t>
  </si>
  <si>
    <t>MUHAMAD ERVAN HAMDANI SOBARULLAH</t>
  </si>
  <si>
    <t>0003539378 / 151610200</t>
  </si>
  <si>
    <t>MUHAMAD NURIKHSANDRA</t>
  </si>
  <si>
    <t>9995646233 / 151610214</t>
  </si>
  <si>
    <t>NIA ROSDIANA</t>
  </si>
  <si>
    <t>9990361527 / 151610226</t>
  </si>
  <si>
    <t>NURUL PRATIWI</t>
  </si>
  <si>
    <t>0008474441 / 151610233</t>
  </si>
  <si>
    <t>PUTRI RAHAYU</t>
  </si>
  <si>
    <t>9999916613 / 151610256</t>
  </si>
  <si>
    <t>SANDI FIKIA GINANJAR</t>
  </si>
  <si>
    <t>0008700548 / 151610269</t>
  </si>
  <si>
    <t>SITI KOMALASARI</t>
  </si>
  <si>
    <t>9998975573 / 151610277</t>
  </si>
  <si>
    <t>SRI MULYA SARI</t>
  </si>
  <si>
    <t>0008099374 / 151610291</t>
  </si>
  <si>
    <t>TIKA HANDAYANI</t>
  </si>
  <si>
    <t>0005152384 / 151610308</t>
  </si>
  <si>
    <t>WINDASITI NURHAYATI</t>
  </si>
  <si>
    <t>0007240868 / 151610317</t>
  </si>
  <si>
    <t>YULIANA SARI</t>
  </si>
  <si>
    <t>XI SOSIAL 2</t>
  </si>
  <si>
    <t>0004738528 / 151610001</t>
  </si>
  <si>
    <t>AAN KARLINA</t>
  </si>
  <si>
    <t>0009895505 / 151610012</t>
  </si>
  <si>
    <t>AEP ATRIYADI</t>
  </si>
  <si>
    <t>0008198655 / 151610031</t>
  </si>
  <si>
    <t>ARIS MARYADI</t>
  </si>
  <si>
    <t>0010891721 / 151610032</t>
  </si>
  <si>
    <t>ARISHA MAHARIAH NADZILLAH</t>
  </si>
  <si>
    <t>9995988824 / 151610038</t>
  </si>
  <si>
    <t>AZAM ISLAH</t>
  </si>
  <si>
    <t>0006520068 / 151610072</t>
  </si>
  <si>
    <t>DINI FEBRIANI</t>
  </si>
  <si>
    <t>0004555453 / 151610074</t>
  </si>
  <si>
    <t>DINNIDA SULISTIANI MUGIANTI</t>
  </si>
  <si>
    <t>0008597702 / 151610079</t>
  </si>
  <si>
    <t>EGA NUGRAHA</t>
  </si>
  <si>
    <t>9994045570 / 151610108</t>
  </si>
  <si>
    <t>GALIH MEGA NANDANG</t>
  </si>
  <si>
    <t>0006374418 / 151610109</t>
  </si>
  <si>
    <t>GINA SONIA</t>
  </si>
  <si>
    <t>9990360501 / 151610126</t>
  </si>
  <si>
    <t>HILMAN FATKHUR RAHMAN</t>
  </si>
  <si>
    <t>9996396998 / 151610130</t>
  </si>
  <si>
    <t>IHDA NUR KHOFIFAH</t>
  </si>
  <si>
    <t>0003838667 / 151610146</t>
  </si>
  <si>
    <t>INTAN RAHMADITA</t>
  </si>
  <si>
    <t>9995779472 / 151610157</t>
  </si>
  <si>
    <t>KARININA NURAINI</t>
  </si>
  <si>
    <t>0008197083 / 151610160</t>
  </si>
  <si>
    <t>KIKI SUNJAYA</t>
  </si>
  <si>
    <t>0008234484 / 151610169</t>
  </si>
  <si>
    <t>LUSY SINTIA DEWI</t>
  </si>
  <si>
    <t>0008028619 / 151610180</t>
  </si>
  <si>
    <t>MELANIA HAMAMI</t>
  </si>
  <si>
    <t>9990608807 / 151610192</t>
  </si>
  <si>
    <t>MIRA ASTRIDA</t>
  </si>
  <si>
    <t>0008234486 / 151610213</t>
  </si>
  <si>
    <t>NIA NURMALASARI</t>
  </si>
  <si>
    <t>9999588712 / 151610221</t>
  </si>
  <si>
    <t>NITA AMALIA</t>
  </si>
  <si>
    <t>0008199881 / 151610229</t>
  </si>
  <si>
    <t>PEBRIYANTI WULANDARI</t>
  </si>
  <si>
    <t>0007634334 / 151610235</t>
  </si>
  <si>
    <t>RAI PRATIWI</t>
  </si>
  <si>
    <t>9990608863 / 151610237</t>
  </si>
  <si>
    <t>RANI NUR FEBRIANI</t>
  </si>
  <si>
    <t>0005152522 / 151610239</t>
  </si>
  <si>
    <t>RIA PURNALASARI</t>
  </si>
  <si>
    <t>0008197097 / 151610245</t>
  </si>
  <si>
    <t>RINALDI FATWA FADILAH</t>
  </si>
  <si>
    <t>9994478492 / 151610249</t>
  </si>
  <si>
    <t>RONI SETIA BUDI</t>
  </si>
  <si>
    <t>9997042125 / 151610252</t>
  </si>
  <si>
    <t>RYAN RIVALDI</t>
  </si>
  <si>
    <t>0005153554 / 151610280</t>
  </si>
  <si>
    <t>SRI SULASTRI</t>
  </si>
  <si>
    <t>0008342926 / 151610297</t>
  </si>
  <si>
    <t>TRIA SUSANTI</t>
  </si>
  <si>
    <t>9998266372 / 151610309</t>
  </si>
  <si>
    <t>WIWIN WINARTI</t>
  </si>
  <si>
    <t>0004557950 / 151610312</t>
  </si>
  <si>
    <t>YENI MAELANI</t>
  </si>
  <si>
    <t>0008198302 / 151610316</t>
  </si>
  <si>
    <t>YULIA TRISNAWATI</t>
  </si>
  <si>
    <t>XI SOSIAL 3</t>
  </si>
  <si>
    <t>0004920080 / 151610015</t>
  </si>
  <si>
    <t>AGUS ABDUR ROZAK</t>
  </si>
  <si>
    <t>0008197026 / 151610019</t>
  </si>
  <si>
    <t>ALDIAN FAHROJI</t>
  </si>
  <si>
    <t>0004846905 / 151610022</t>
  </si>
  <si>
    <t>ANDITA FUJIANA</t>
  </si>
  <si>
    <t>0004738506 / 151610043</t>
  </si>
  <si>
    <t>CICIH KURNIATI</t>
  </si>
  <si>
    <t>0002898455 / 151610048</t>
  </si>
  <si>
    <t>DEDE NURDIANSYAH VIRGIAWAN RUKMANA</t>
  </si>
  <si>
    <t>9990349973 / 151610058</t>
  </si>
  <si>
    <t>DEWI DWI YANTI</t>
  </si>
  <si>
    <t>9990469767 / 151610062</t>
  </si>
  <si>
    <t>DHEA GALUH AULIYA</t>
  </si>
  <si>
    <t>0006704805 / 151610064</t>
  </si>
  <si>
    <t>DIAN FRANSISKA</t>
  </si>
  <si>
    <t>0008198299 / 151610073</t>
  </si>
  <si>
    <t>DINI MAULIDINA</t>
  </si>
  <si>
    <t>0008197079 / 151610075</t>
  </si>
  <si>
    <t>DJIHAN FADILAH</t>
  </si>
  <si>
    <t>0004369412 / 151610076</t>
  </si>
  <si>
    <t>DWI HILDA KHOERUNNISA</t>
  </si>
  <si>
    <t>0008199880 / 151610077</t>
  </si>
  <si>
    <t>EEN SUHAENINGSIH</t>
  </si>
  <si>
    <t>0005152766 / 151610080</t>
  </si>
  <si>
    <t>EGA YUNITA SUKMARA</t>
  </si>
  <si>
    <t>9996396605 / 151610086</t>
  </si>
  <si>
    <t>ENI NURBAENI</t>
  </si>
  <si>
    <t>0009804093 / 151610088</t>
  </si>
  <si>
    <t>ESA AINNUNNISA</t>
  </si>
  <si>
    <t>0008197075 / 151610123</t>
  </si>
  <si>
    <t>HERLINA APRILIANI</t>
  </si>
  <si>
    <t>0008554780 / 151610127</t>
  </si>
  <si>
    <t>HUSEN NURUL HUSAENI</t>
  </si>
  <si>
    <t>0008197020 / 151610135</t>
  </si>
  <si>
    <t>ILMAN GALIH PUTRA</t>
  </si>
  <si>
    <t>9996482914 / 151610139</t>
  </si>
  <si>
    <t>IMRON NUROHMAN</t>
  </si>
  <si>
    <t>0004551926 / 151610142</t>
  </si>
  <si>
    <t>INDRI DIAH HERMAWATI</t>
  </si>
  <si>
    <t>0005103435 / 151610147</t>
  </si>
  <si>
    <t>IQBAL BAYU IBRAHIM</t>
  </si>
  <si>
    <t>9993469260 / 151610148</t>
  </si>
  <si>
    <t>IRA NURMALASARI</t>
  </si>
  <si>
    <t>9995772130 / 151610154</t>
  </si>
  <si>
    <t>JAMSARI AEP SUPRIATNA</t>
  </si>
  <si>
    <t>0008556444 / 151610155</t>
  </si>
  <si>
    <t>JOSEP REZA MAULANA</t>
  </si>
  <si>
    <t>0009565726 / 151610156</t>
  </si>
  <si>
    <t>KAMILA DEWI</t>
  </si>
  <si>
    <t>0004739765 / 151610158</t>
  </si>
  <si>
    <t>KARLINA NISA</t>
  </si>
  <si>
    <t>0004755884 / 151610164</t>
  </si>
  <si>
    <t>LEONY GHIFARI</t>
  </si>
  <si>
    <t>0008197031 / 151610189</t>
  </si>
  <si>
    <t>MILA YUNIKA MAULIDINA</t>
  </si>
  <si>
    <t>0008234819 / 151610228</t>
  </si>
  <si>
    <t>PAISAL</t>
  </si>
  <si>
    <t>0003534821 / 151610107</t>
  </si>
  <si>
    <t>PUTRI NURUL FAUZIAH</t>
  </si>
  <si>
    <t>9997480971 / 151610240</t>
  </si>
  <si>
    <t>RIAN ALAMSAH</t>
  </si>
  <si>
    <t>0008197084 / 151610244</t>
  </si>
  <si>
    <t>RIMA AYURIMANTY SOLEHATI SUTARI</t>
  </si>
  <si>
    <t>XI SOSIAL 4</t>
  </si>
  <si>
    <t>9990722424 / 151610007</t>
  </si>
  <si>
    <t>ADE NOPAN</t>
  </si>
  <si>
    <t>0009198529 / 151610021</t>
  </si>
  <si>
    <t>AMELIAN AUFA ADDIA</t>
  </si>
  <si>
    <t>9998294970 / 151610045</t>
  </si>
  <si>
    <t>DADAN RAMDAN</t>
  </si>
  <si>
    <t>0008235666 / 151610063</t>
  </si>
  <si>
    <t>DHEFINA AFRI ADANI</t>
  </si>
  <si>
    <t>9990360670 / 151610083</t>
  </si>
  <si>
    <t>ELIS LISTIANI</t>
  </si>
  <si>
    <t>0006374141 / 151610105</t>
  </si>
  <si>
    <t>FITRI ANGGRAENI</t>
  </si>
  <si>
    <t>9995771647 / 151610116</t>
  </si>
  <si>
    <t>HABIB RIZIEQ FAROUQ</t>
  </si>
  <si>
    <t>0008197074 / 151610132</t>
  </si>
  <si>
    <t>IKBAL SAHRONI</t>
  </si>
  <si>
    <t>0008198542 / 151610159</t>
  </si>
  <si>
    <t>KIKI AKILAH</t>
  </si>
  <si>
    <t>9997573672 / 151610187</t>
  </si>
  <si>
    <t>MILA NURHASANAH</t>
  </si>
  <si>
    <t>0004551845 / 151610188</t>
  </si>
  <si>
    <t>MILA ROSANA</t>
  </si>
  <si>
    <t>0004556001 / 151610193</t>
  </si>
  <si>
    <t>MIRA IVANA</t>
  </si>
  <si>
    <t>0005805993 / 151610202</t>
  </si>
  <si>
    <t>MUHAMAD RIZKI CANDRA</t>
  </si>
  <si>
    <t>9990382920 / 151610207</t>
  </si>
  <si>
    <t>NAUFAL FATHIL FIKRI</t>
  </si>
  <si>
    <t>0008758464 / 151610208</t>
  </si>
  <si>
    <t>NENENG NURHASANAH</t>
  </si>
  <si>
    <t>0008269011 / 151610215</t>
  </si>
  <si>
    <t>NIALIS FITRIANO</t>
  </si>
  <si>
    <t>9990361308 / 151610217</t>
  </si>
  <si>
    <t>NINA SETIANA</t>
  </si>
  <si>
    <t>9996349182 / 151610223</t>
  </si>
  <si>
    <t>NOVI PUTRI UTAMI</t>
  </si>
  <si>
    <t>0008264859 / 151610234</t>
  </si>
  <si>
    <t>RAFLI MUHAMAD RIZKY</t>
  </si>
  <si>
    <t>9998023778 / 151610242</t>
  </si>
  <si>
    <t>RIFALDI YUSUF</t>
  </si>
  <si>
    <t>9982071829 / 151610243</t>
  </si>
  <si>
    <t>RIFKI RAMADHAN</t>
  </si>
  <si>
    <t>9995776730 / 151610253</t>
  </si>
  <si>
    <t>SAFFITRI INDRIANI</t>
  </si>
  <si>
    <t>0008199368 / 151610275</t>
  </si>
  <si>
    <t>SITI ZAHRA NURHAYATI</t>
  </si>
  <si>
    <t>0007962600 / 151610279</t>
  </si>
  <si>
    <t>SRI PUJIYANTI</t>
  </si>
  <si>
    <t>9997573880 / 151610282</t>
  </si>
  <si>
    <t>SUSI WINDASWARI</t>
  </si>
  <si>
    <t>0005152448 / 151610284</t>
  </si>
  <si>
    <t>SYIFA AULIYA ROHMATUL FIRDAUS</t>
  </si>
  <si>
    <t>0005099482 / 151610285</t>
  </si>
  <si>
    <t>TAMARA AZHAAR ARAFAH</t>
  </si>
  <si>
    <t>0006274368 / 151610288</t>
  </si>
  <si>
    <t>TAUFIQ NURUL TRIDAYANTO</t>
  </si>
  <si>
    <t>9990360857 / 151610290</t>
  </si>
  <si>
    <t>TIAN NOVIANTI</t>
  </si>
  <si>
    <t>0009678509 / 151610298</t>
  </si>
  <si>
    <t>UNIQUE SINTIA RUSMARTONO</t>
  </si>
  <si>
    <t>0007003005 / 151610304</t>
  </si>
  <si>
    <t>WELLY</t>
  </si>
  <si>
    <t>0004178661 / 151610315</t>
  </si>
  <si>
    <t>YOSEP ANWAR ADIKA</t>
  </si>
  <si>
    <t>XII BAHASA</t>
  </si>
  <si>
    <t>9990608833 / 141510006</t>
  </si>
  <si>
    <t>ADITYA GUSTI FIRDAUS</t>
  </si>
  <si>
    <t>9992638263 / 141510010</t>
  </si>
  <si>
    <t>AGNES SYINTYAWATI</t>
  </si>
  <si>
    <t>9989658490 / 141510012</t>
  </si>
  <si>
    <t>AGUNG LAKSONO</t>
  </si>
  <si>
    <t>9990608878 / 141510020</t>
  </si>
  <si>
    <t>ALFI NURFAIZIN</t>
  </si>
  <si>
    <t>9986944604 / 141510021</t>
  </si>
  <si>
    <t>ALIK YUSUF GUMILAR</t>
  </si>
  <si>
    <t>9997684112 / 141510031</t>
  </si>
  <si>
    <t>ANISSA FEBRIANA</t>
  </si>
  <si>
    <t>9985593101 / 141510049</t>
  </si>
  <si>
    <t>CHYNDITIAN</t>
  </si>
  <si>
    <t>9990360863 / 141510061</t>
  </si>
  <si>
    <t>DEVA MARLIANTI</t>
  </si>
  <si>
    <t>9988878032 / 141510088</t>
  </si>
  <si>
    <t>EUIS SRI SUSILAWATI</t>
  </si>
  <si>
    <t>9990349922 / 141510098</t>
  </si>
  <si>
    <t>FIQRI HIZRIAH RAYRAFANI</t>
  </si>
  <si>
    <t>9995774939 / 141510108</t>
  </si>
  <si>
    <t>IDA NUR ROHMAH</t>
  </si>
  <si>
    <t>9987258072 / 141510109</t>
  </si>
  <si>
    <t>IIN RAWINAH</t>
  </si>
  <si>
    <t>9988890690 / 141510112</t>
  </si>
  <si>
    <t>IKAH WASTIKAH</t>
  </si>
  <si>
    <t>9995203071 / 141510118</t>
  </si>
  <si>
    <t>IMAS MASRUROH</t>
  </si>
  <si>
    <t>9999076412 / 141510132</t>
  </si>
  <si>
    <t>JOSUA SIDABUKKE</t>
  </si>
  <si>
    <t>9990349117 / 141510134</t>
  </si>
  <si>
    <t>KHAERININA NAFISAH</t>
  </si>
  <si>
    <t>9990349123 / 141510136</t>
  </si>
  <si>
    <t>KURNIYAWAN ADI GUNO</t>
  </si>
  <si>
    <t>9990722218 / 141510140</t>
  </si>
  <si>
    <t>LIFIA HALIMATU SYA'DIYAH</t>
  </si>
  <si>
    <t>9996324511 / 141510149</t>
  </si>
  <si>
    <t>MARINI HENANDA PUTRI</t>
  </si>
  <si>
    <t>9991701934 / 141510150</t>
  </si>
  <si>
    <t>MELAWATI</t>
  </si>
  <si>
    <t>9986184317 / 141510205</t>
  </si>
  <si>
    <t>REZA TRI NANDA</t>
  </si>
  <si>
    <t>9993134444 / 141510218</t>
  </si>
  <si>
    <t>RIZAL ISKANDAR</t>
  </si>
  <si>
    <t>9989507153 / 141510237</t>
  </si>
  <si>
    <t>SITI MARIA</t>
  </si>
  <si>
    <t>9994098103 / 141510245</t>
  </si>
  <si>
    <t>SUSI SUSANTI</t>
  </si>
  <si>
    <t>9999736798 / 141510247</t>
  </si>
  <si>
    <t>SYAM ADIYATNA</t>
  </si>
  <si>
    <t>9988878790 / 141510267</t>
  </si>
  <si>
    <t>WINDI NURDIANA SARI</t>
  </si>
  <si>
    <t>XII MIPA 1</t>
  </si>
  <si>
    <t>9998309559 / 141510022</t>
  </si>
  <si>
    <t>ALIYAH ARIYANTI WARDANDI</t>
  </si>
  <si>
    <t>9998939756 / 141510032</t>
  </si>
  <si>
    <t>ANISSA NURSYAHBANIAH</t>
  </si>
  <si>
    <t>9996989226 / 141510046</t>
  </si>
  <si>
    <t>BELA APRILIANI</t>
  </si>
  <si>
    <t>9985591858 / 141510060</t>
  </si>
  <si>
    <t>DESI SISCA CINTIA</t>
  </si>
  <si>
    <t>9971822478 / 141510071</t>
  </si>
  <si>
    <t>DIDIN RUDIANA</t>
  </si>
  <si>
    <t>9990385899 / 141510083</t>
  </si>
  <si>
    <t>ELANG</t>
  </si>
  <si>
    <t>9999171012 / 141510084</t>
  </si>
  <si>
    <t>ELI ERMAWATI</t>
  </si>
  <si>
    <t>9984488266 / 141510085</t>
  </si>
  <si>
    <t>ELIS ERNAWATI</t>
  </si>
  <si>
    <t>0008197098 / 141510099</t>
  </si>
  <si>
    <t>FIRYAAL SALSABILA</t>
  </si>
  <si>
    <t>9987608036 / 141510117</t>
  </si>
  <si>
    <t>IMAN RUKMANA</t>
  </si>
  <si>
    <t>9987258247 / 141510119</t>
  </si>
  <si>
    <t>INA KARLINA</t>
  </si>
  <si>
    <t>9996617671 / 141510133</t>
  </si>
  <si>
    <t>JUJU JUMILAH</t>
  </si>
  <si>
    <t>9986228329 / 141510135</t>
  </si>
  <si>
    <t>KIKI SETIADI</t>
  </si>
  <si>
    <t>9980127095 / 141510142</t>
  </si>
  <si>
    <t>LINDA SULASTRI</t>
  </si>
  <si>
    <t>9998748408 / 141510148</t>
  </si>
  <si>
    <t>MARINA HENANDA PUTRI</t>
  </si>
  <si>
    <t>9989423360 / 141510153</t>
  </si>
  <si>
    <t>MIMIN AMINAENINGSIH</t>
  </si>
  <si>
    <t>9999974408 / 141510163</t>
  </si>
  <si>
    <t>MUHAMAD BIKI HAMZAH</t>
  </si>
  <si>
    <t>9997836200 / 141510164</t>
  </si>
  <si>
    <t>MUHAMMAD YUSUF MAULANA</t>
  </si>
  <si>
    <t>9988308636 / 141510170</t>
  </si>
  <si>
    <t>NANCY MAULDINI SURYANA</t>
  </si>
  <si>
    <t>9986118389 / 141510197</t>
  </si>
  <si>
    <t>PITRI ANDRIYANI</t>
  </si>
  <si>
    <t>9997342184 / 141510201</t>
  </si>
  <si>
    <t>RATNASARI</t>
  </si>
  <si>
    <t>9988914734 / 141510202</t>
  </si>
  <si>
    <t>RENO ADI PUTRA</t>
  </si>
  <si>
    <t>9981014318 / 141510212</t>
  </si>
  <si>
    <t>RIKI KURNIAWAN</t>
  </si>
  <si>
    <t>0009079880 / 141510228</t>
  </si>
  <si>
    <t>SINDI ANGGRAENI</t>
  </si>
  <si>
    <t>9990608959 / 141510229</t>
  </si>
  <si>
    <t>SINDI NURHASANAH</t>
  </si>
  <si>
    <t>9997573541 / 141510241</t>
  </si>
  <si>
    <t>SOFIA FITRI KUSUMA</t>
  </si>
  <si>
    <t>9998726164 / 141510246</t>
  </si>
  <si>
    <t>SYALSA SITI NUR AYUNDA</t>
  </si>
  <si>
    <t>9990360841 / 141510262</t>
  </si>
  <si>
    <t>VIVI TRI APRILIA</t>
  </si>
  <si>
    <t>9985579734 / 141510269</t>
  </si>
  <si>
    <t>YAYA JAYA</t>
  </si>
  <si>
    <t>XII MIPA 2</t>
  </si>
  <si>
    <t>9995771767 / 141510003</t>
  </si>
  <si>
    <t>ADE MELA FAUZIAH</t>
  </si>
  <si>
    <t>9990722232 / 141510016</t>
  </si>
  <si>
    <t>AI PURNAMASARI</t>
  </si>
  <si>
    <t>9998861193 / 141510018</t>
  </si>
  <si>
    <t>AJENG FAUZIAH</t>
  </si>
  <si>
    <t>9980225819 / 141510023</t>
  </si>
  <si>
    <t>ANDES TRIANAWATI</t>
  </si>
  <si>
    <t>9990722197 / 141510030</t>
  </si>
  <si>
    <t>ANIS PADILAH</t>
  </si>
  <si>
    <t>9990385597 / 141510039</t>
  </si>
  <si>
    <t>ATUN SOFYATUN</t>
  </si>
  <si>
    <t>9985591264 / 141510052</t>
  </si>
  <si>
    <t>DEA NOVITASARI</t>
  </si>
  <si>
    <t>9980225821 / 141510090</t>
  </si>
  <si>
    <t>FAHAD RAMADHAN</t>
  </si>
  <si>
    <t>9974960140 / 141510091</t>
  </si>
  <si>
    <t>FAIZ AULIA RACHMAN</t>
  </si>
  <si>
    <t>9985500102 / 141510107</t>
  </si>
  <si>
    <t>HILDA SEPTIANI</t>
  </si>
  <si>
    <t>9981106586 / 141510121</t>
  </si>
  <si>
    <t>INDAH LESTARI</t>
  </si>
  <si>
    <t>9988914709 / 141510128</t>
  </si>
  <si>
    <t>IRMA SRI IRYANTI</t>
  </si>
  <si>
    <t>9990349049 / 141510130</t>
  </si>
  <si>
    <t>IVAN ANGKO SAMPURNA</t>
  </si>
  <si>
    <t>9990361105 / 141510155</t>
  </si>
  <si>
    <t>MIRANI SRI SUSANTI</t>
  </si>
  <si>
    <t>9985867963 / 141510173</t>
  </si>
  <si>
    <t>NIA MADANIA</t>
  </si>
  <si>
    <t>9995883053 / 141510181</t>
  </si>
  <si>
    <t>NONDI ADI PUTRA</t>
  </si>
  <si>
    <t>9998965091 / 141510186</t>
  </si>
  <si>
    <t>NURDIANTI</t>
  </si>
  <si>
    <t>9983849808 / 141510187</t>
  </si>
  <si>
    <t>NURFIKRI MUHAMAD FAUZI</t>
  </si>
  <si>
    <t>9990349037 / 141510192</t>
  </si>
  <si>
    <t>PEPPY DIAN PAMUNGKAS</t>
  </si>
  <si>
    <t>9988879618 / 141510196</t>
  </si>
  <si>
    <t>POPI PATIMAH SARI</t>
  </si>
  <si>
    <t>9980126949 / 141510209</t>
  </si>
  <si>
    <t>RIDZA AYU KHOEROTUN NISA</t>
  </si>
  <si>
    <t>9992238105 / 141510220</t>
  </si>
  <si>
    <t>ROBY AHMAD SUBAGJA</t>
  </si>
  <si>
    <t>9988877943 / 141510222</t>
  </si>
  <si>
    <t>SALMA AULIA ANWAR</t>
  </si>
  <si>
    <t>9990385735 / 141510233</t>
  </si>
  <si>
    <t>SISKA APRILIA ZAKARIA</t>
  </si>
  <si>
    <t>9990722413 / 141510236</t>
  </si>
  <si>
    <t>SITI IMAS MASITOH</t>
  </si>
  <si>
    <t>9995805579 / 141510265</t>
  </si>
  <si>
    <t>WIDA NINGSIH</t>
  </si>
  <si>
    <t>9974004814 / 141510271</t>
  </si>
  <si>
    <t>YENYU SETIANINGSIH</t>
  </si>
  <si>
    <t>9980127136 / 141510272</t>
  </si>
  <si>
    <t>YETI ANDRIYANI</t>
  </si>
  <si>
    <t>XII MIPA 3</t>
  </si>
  <si>
    <t>9995772629 / 141510040</t>
  </si>
  <si>
    <t>AYU PRATIWI</t>
  </si>
  <si>
    <t>9990609050 / 141510042</t>
  </si>
  <si>
    <t>AYU TRI AFIFAH</t>
  </si>
  <si>
    <t>9988879412 / 141510054</t>
  </si>
  <si>
    <t>DEDE IWAN KURNIAWAN</t>
  </si>
  <si>
    <t>9986113273 / 141510064</t>
  </si>
  <si>
    <t>DEWI APRILIA</t>
  </si>
  <si>
    <t>9990608991 / 141510073</t>
  </si>
  <si>
    <t>DIMAS SUDARYATI</t>
  </si>
  <si>
    <t>9995772073 / 141510077</t>
  </si>
  <si>
    <t>DWI FARISHA</t>
  </si>
  <si>
    <t>9994568456 / 141510101</t>
  </si>
  <si>
    <t>GITA ANGGI SITI NURWULANDARI</t>
  </si>
  <si>
    <t>9990349918 / 141510106</t>
  </si>
  <si>
    <t>HERU HERUMAN</t>
  </si>
  <si>
    <t>9995971724 / 141510131</t>
  </si>
  <si>
    <t>JIHAN NURSANTOSA</t>
  </si>
  <si>
    <t>9990386884 / 141510141</t>
  </si>
  <si>
    <t>LILIK NOOR KHOLIDAH</t>
  </si>
  <si>
    <t>9990608652 / 141510154</t>
  </si>
  <si>
    <t>MIRA ARONNA</t>
  </si>
  <si>
    <t>9995475277 / 141510160</t>
  </si>
  <si>
    <t>MOH. ANGGA WAHYU D</t>
  </si>
  <si>
    <t>9999050154 / 141510165</t>
  </si>
  <si>
    <t>MUHAMAD IQBAL</t>
  </si>
  <si>
    <t>9981699646 / 141510168</t>
  </si>
  <si>
    <t>NABILAH AGUSTIN DWI JAYANTI</t>
  </si>
  <si>
    <t>9990362074 / 141510169</t>
  </si>
  <si>
    <t>NABILLA RAHAYU</t>
  </si>
  <si>
    <t>9988877906 / 141510191</t>
  </si>
  <si>
    <t>NURUL ISTIKOMAH</t>
  </si>
  <si>
    <t>9995378388 / 141510193</t>
  </si>
  <si>
    <t>PINKAN PRAMESTI</t>
  </si>
  <si>
    <t>9980126760 / 141510203</t>
  </si>
  <si>
    <t>RETNO SEPTI WULANDARI</t>
  </si>
  <si>
    <t>0008197106 / 141510214</t>
  </si>
  <si>
    <t>RISTANIA NITA RIZKI LESTARI</t>
  </si>
  <si>
    <t>9995066978 / 141510224</t>
  </si>
  <si>
    <t>SARI INTAN CAHYANI</t>
  </si>
  <si>
    <t>9980126811 / 141510225</t>
  </si>
  <si>
    <t>SEPTIAN HILMI</t>
  </si>
  <si>
    <t>9983504593 / 141510239</t>
  </si>
  <si>
    <t>SITI RATNA SARI</t>
  </si>
  <si>
    <t>9990722213 / 141510243</t>
  </si>
  <si>
    <t>SRI RAHMA YANTI</t>
  </si>
  <si>
    <t>9994728528 / 141510251</t>
  </si>
  <si>
    <t>TATI NUR LATIFAH</t>
  </si>
  <si>
    <t>XII MIPA 4</t>
  </si>
  <si>
    <t>9987258457 / 141510002</t>
  </si>
  <si>
    <t>AAT MUTOHAROH</t>
  </si>
  <si>
    <t>9990349919 / 141510004</t>
  </si>
  <si>
    <t>ADE RENDI AFFANDI</t>
  </si>
  <si>
    <t>9988890208 / 141510009</t>
  </si>
  <si>
    <t>AGIS SUKMA GINANJAR</t>
  </si>
  <si>
    <t>9994263679 / 141510017</t>
  </si>
  <si>
    <t>AI SITI NURHASANAH</t>
  </si>
  <si>
    <t>9995772376 / 141510026</t>
  </si>
  <si>
    <t>ANGGI LUFTITA HERMIN</t>
  </si>
  <si>
    <t>9996396604 / 141510041</t>
  </si>
  <si>
    <t>AYU SRI WAHYUNI</t>
  </si>
  <si>
    <t>9994766284 / 141510047</t>
  </si>
  <si>
    <t>BILLY BALIJ FAJRI</t>
  </si>
  <si>
    <t>9990362076 / 141510065</t>
  </si>
  <si>
    <t>DEWITA NUSA PUTRI</t>
  </si>
  <si>
    <t>9993038677 / 141510066</t>
  </si>
  <si>
    <t>DHEA LESIANISA SALSABILA</t>
  </si>
  <si>
    <t>9991024750 / 141510069</t>
  </si>
  <si>
    <t>DIAN HIDAYATI</t>
  </si>
  <si>
    <t>9994249507 / 141510074</t>
  </si>
  <si>
    <t>DINDA SHIFFA APRLIA</t>
  </si>
  <si>
    <t>9985353303 / 141510076</t>
  </si>
  <si>
    <t>DUDI ALI MURTADO</t>
  </si>
  <si>
    <t>9989909592 / 141510082</t>
  </si>
  <si>
    <t>ELA LAELASARI</t>
  </si>
  <si>
    <t>0008235095 / 141510093</t>
  </si>
  <si>
    <t>FEBRY PUTRI DAMAYANTI</t>
  </si>
  <si>
    <t>9996668044 / 141510094</t>
  </si>
  <si>
    <t>FELLYA DIAT FAHIRA</t>
  </si>
  <si>
    <t>9999829937 / 141510103</t>
  </si>
  <si>
    <t>HANA NOVYANA</t>
  </si>
  <si>
    <t>9999683876 / 141510143</t>
  </si>
  <si>
    <t>LUSIANA</t>
  </si>
  <si>
    <t>9988890509 / 141510145</t>
  </si>
  <si>
    <t>MAHISA AGNI ANJAPANI</t>
  </si>
  <si>
    <t>9980127098 / 141510158</t>
  </si>
  <si>
    <t>MITA DIAN SARI</t>
  </si>
  <si>
    <t>9990608616 / 141510177</t>
  </si>
  <si>
    <t>NISA CLARISA</t>
  </si>
  <si>
    <t>9999262101 / 141510221</t>
  </si>
  <si>
    <t>SAKILA FINA ASTRIA</t>
  </si>
  <si>
    <t>9995774139 / 141510250</t>
  </si>
  <si>
    <t>TANIA ANDANSARI</t>
  </si>
  <si>
    <t>9985668507 / 141510252</t>
  </si>
  <si>
    <t>TATI NURHAYATI</t>
  </si>
  <si>
    <t>9985591163 / 141510253</t>
  </si>
  <si>
    <t>TATI SULISTIANI</t>
  </si>
  <si>
    <t>9981299313 / 141510259</t>
  </si>
  <si>
    <t>UVI SUFIYANTI</t>
  </si>
  <si>
    <t>9990608996 / 141510263</t>
  </si>
  <si>
    <t>WAHYU ALDAN</t>
  </si>
  <si>
    <t>XII SOSIAL 1</t>
  </si>
  <si>
    <t>9990722383 / 141510008</t>
  </si>
  <si>
    <t>ADRIN NURADHA DIANA</t>
  </si>
  <si>
    <t>9984388015 / 141510015</t>
  </si>
  <si>
    <t>AHMAD NUROBI</t>
  </si>
  <si>
    <t>9975925959 / 141510038</t>
  </si>
  <si>
    <t>ASEP MAHENDRA</t>
  </si>
  <si>
    <t>9988878083 / 141510043</t>
  </si>
  <si>
    <t>AYU YULIA</t>
  </si>
  <si>
    <t>9987908320 / 141510055</t>
  </si>
  <si>
    <t>DEDE KURNIAWAN</t>
  </si>
  <si>
    <t>9995772153 / 141510063</t>
  </si>
  <si>
    <t>DEWI</t>
  </si>
  <si>
    <t>9995774553 / 141510067</t>
  </si>
  <si>
    <t>DIAH ROSDIANA</t>
  </si>
  <si>
    <t>9985160527 / 141510068</t>
  </si>
  <si>
    <t>DIAN ARIS MUNANDAR</t>
  </si>
  <si>
    <t>9993932827 / 141510072</t>
  </si>
  <si>
    <t>DIMAS PANDJI AKBAR</t>
  </si>
  <si>
    <t>9987346072 / 141510075</t>
  </si>
  <si>
    <t>DISKA AGUSTIYA SANTIKA DEWI</t>
  </si>
  <si>
    <t>9998689813 / 141510104</t>
  </si>
  <si>
    <t>HELMI RENSA SUKMAWAN</t>
  </si>
  <si>
    <t>9988747536 / 141510120</t>
  </si>
  <si>
    <t>INA SITI MUTMAINATUL RUKOYAH</t>
  </si>
  <si>
    <t>9999567221 / 141510124</t>
  </si>
  <si>
    <t>INDIRA HAPSARI PUTRI</t>
  </si>
  <si>
    <t>9995779270 / 141510139</t>
  </si>
  <si>
    <t>LIA RUKAYAH SEPRIYANI</t>
  </si>
  <si>
    <t>9999817107 / 141510172</t>
  </si>
  <si>
    <t>NIA ANGGRAENI</t>
  </si>
  <si>
    <t>9987498353 / 141510174</t>
  </si>
  <si>
    <t>NINA KOMALASARI</t>
  </si>
  <si>
    <t>9988910625 / 141510185</t>
  </si>
  <si>
    <t>NUR KHOLIS</t>
  </si>
  <si>
    <t>9999903067 / 141510189</t>
  </si>
  <si>
    <t>NURMALA</t>
  </si>
  <si>
    <t>9995347653 / 141510206</t>
  </si>
  <si>
    <t>RIDA NURMUSKITUL FARIDA</t>
  </si>
  <si>
    <t>9988910572 / 141510208</t>
  </si>
  <si>
    <t>RIDWAN FAUZAN</t>
  </si>
  <si>
    <t>9999475571 / 141510213</t>
  </si>
  <si>
    <t>RIMA SILVANA</t>
  </si>
  <si>
    <t>0008197108 / 141510215</t>
  </si>
  <si>
    <t>RIVAL HAMDI SOMANTRI</t>
  </si>
  <si>
    <t>9990348984 / 141510219</t>
  </si>
  <si>
    <t>RIZKI TAUPIK HIDAYAH</t>
  </si>
  <si>
    <t>9982251918 / 141510223</t>
  </si>
  <si>
    <t>SANTI SEPTIANI</t>
  </si>
  <si>
    <t>9985578332 / 141510231</t>
  </si>
  <si>
    <t>SINGGIH PRABOWO</t>
  </si>
  <si>
    <t>9990608620 / 141510234</t>
  </si>
  <si>
    <t>SISKA SUCIANINGSIH</t>
  </si>
  <si>
    <t>9997961568 / 141510238</t>
  </si>
  <si>
    <t>SITI NURMAYA SUPRIADI PUTRI</t>
  </si>
  <si>
    <t>9990608783 / 141510248</t>
  </si>
  <si>
    <t>SYANDI NUGRAHA</t>
  </si>
  <si>
    <t>9989550599 / 141510284</t>
  </si>
  <si>
    <t>WIA TRIADI</t>
  </si>
  <si>
    <t>9995772213 / 141510266</t>
  </si>
  <si>
    <t>WIDIA SRI ASTUTI NINGRUM</t>
  </si>
  <si>
    <t>9990608957 / 141510276</t>
  </si>
  <si>
    <t>YULAN INDRIANI</t>
  </si>
  <si>
    <t>9995970243 / 141510277</t>
  </si>
  <si>
    <t>YUYUN YUNI LESTARI</t>
  </si>
  <si>
    <t>XII SOSIAL 2</t>
  </si>
  <si>
    <t>9998991146 / 141510014</t>
  </si>
  <si>
    <t>AGUNG WAHYUDI</t>
  </si>
  <si>
    <t>0004552022 / 141510024</t>
  </si>
  <si>
    <t>ANDRE FITRA RAMADHAN</t>
  </si>
  <si>
    <t>9998163828 / 141510028</t>
  </si>
  <si>
    <t>ANGGIT PRATAMA</t>
  </si>
  <si>
    <t>9988878787 / 141510034</t>
  </si>
  <si>
    <t>APIP NURGIANTO</t>
  </si>
  <si>
    <t>9990361792 / 141510051</t>
  </si>
  <si>
    <t>DE TSANY NURFALAH</t>
  </si>
  <si>
    <t>9990382903 / 141510053</t>
  </si>
  <si>
    <t>DEDE HERMAWAN</t>
  </si>
  <si>
    <t>9999554442 / 141510086</t>
  </si>
  <si>
    <t>ERI RIPA'I</t>
  </si>
  <si>
    <t>9970069464 / 141510095</t>
  </si>
  <si>
    <t>FERRY FAHMIRUDIN</t>
  </si>
  <si>
    <t>9990388323 / 141510110</t>
  </si>
  <si>
    <t>IIS ULFA FAZRIYAH</t>
  </si>
  <si>
    <t>9990608613 / 141510113</t>
  </si>
  <si>
    <t>IKANG RAMDHANI</t>
  </si>
  <si>
    <t>9990349120 / 141510116</t>
  </si>
  <si>
    <t>ILVI JULIANI</t>
  </si>
  <si>
    <t>9975281952 / 141510122</t>
  </si>
  <si>
    <t>INDAH PERMATASARI</t>
  </si>
  <si>
    <t>9997573942 / 141510127</t>
  </si>
  <si>
    <t>IRMA ELIA SARI</t>
  </si>
  <si>
    <t>9980127161 / 141510138</t>
  </si>
  <si>
    <t>LIA AMELIANI</t>
  </si>
  <si>
    <t>9988890375 / 141510147</t>
  </si>
  <si>
    <t>MAMAH RAHMAWATI</t>
  </si>
  <si>
    <t>9999450077 / 141510152</t>
  </si>
  <si>
    <t>MIFALGI HIJRIYANTO SUTIAWAN</t>
  </si>
  <si>
    <t>9988890458 / 141510157</t>
  </si>
  <si>
    <t>MIRNA RATUTIANA</t>
  </si>
  <si>
    <t>9987258063 / 141510159</t>
  </si>
  <si>
    <t>MITHA MIFTHA HANJANAH</t>
  </si>
  <si>
    <t>9980126743 / 141510166</t>
  </si>
  <si>
    <t>MUHAMAD LUTFI FUADI</t>
  </si>
  <si>
    <t>9994744594 / 141510171</t>
  </si>
  <si>
    <t>NENG NURAENI</t>
  </si>
  <si>
    <t>9983200087 / 141510175</t>
  </si>
  <si>
    <t>NINA NUR'AENI</t>
  </si>
  <si>
    <t>9990440312 / 141510179</t>
  </si>
  <si>
    <t>NISHA EFENDI</t>
  </si>
  <si>
    <t>9990608874 / 141510188</t>
  </si>
  <si>
    <t>NURLESI LISDIANA</t>
  </si>
  <si>
    <t>9999558265 / 141510195</t>
  </si>
  <si>
    <t>PIPIT SAPITRI</t>
  </si>
  <si>
    <t>9990362068 / 141510200</t>
  </si>
  <si>
    <t>RAHMAN FAUZI</t>
  </si>
  <si>
    <t>9988089744 / 141510240</t>
  </si>
  <si>
    <t>SITI ROHMAH</t>
  </si>
  <si>
    <t>9999550767 / 141510254</t>
  </si>
  <si>
    <t>TATI SUPARTI</t>
  </si>
  <si>
    <t>9990385906 / 141510255</t>
  </si>
  <si>
    <t>TEGAR RIZKI SAPUTRA</t>
  </si>
  <si>
    <t>9988915620 / 141510256</t>
  </si>
  <si>
    <t>TITIN RATNA NINGSIH</t>
  </si>
  <si>
    <t>9987258097 / 141510261</t>
  </si>
  <si>
    <t>VERA VEBRIYANA SUSANTI</t>
  </si>
  <si>
    <t>9995775320 / 141510268</t>
  </si>
  <si>
    <t>WULAN SRI LESTARI</t>
  </si>
  <si>
    <t>9989563644 / 141510274</t>
  </si>
  <si>
    <t>YOGA PRATAMA</t>
  </si>
  <si>
    <t>XII SOSIAL 3</t>
  </si>
  <si>
    <t>9985013851 / 141510001</t>
  </si>
  <si>
    <t>AAJ DAROJATUN AULIYA ASSAYYIDY</t>
  </si>
  <si>
    <t>9995955151 / 141510005</t>
  </si>
  <si>
    <t>ADHI SATRIYA</t>
  </si>
  <si>
    <t>9986177599 / 141510007</t>
  </si>
  <si>
    <t>ADITYA ROCHIM</t>
  </si>
  <si>
    <t>9982646165 / 141510011</t>
  </si>
  <si>
    <t>AGNI NURILAH</t>
  </si>
  <si>
    <t>9984166126 / 141510027</t>
  </si>
  <si>
    <t>ANGGI SUCI RAHAYU</t>
  </si>
  <si>
    <t>9989867454 / 141510035</t>
  </si>
  <si>
    <t>ARFAN MAULANA</t>
  </si>
  <si>
    <t>9988915615 / 141510036</t>
  </si>
  <si>
    <t>ARIE NARJUL WAFA</t>
  </si>
  <si>
    <t>9995145734 / 141510037</t>
  </si>
  <si>
    <t>ARIF PURNAMA ROHIM SELANINGRAT</t>
  </si>
  <si>
    <t>9996947469 / 141510048</t>
  </si>
  <si>
    <t>CHAERUNNISA</t>
  </si>
  <si>
    <t>9980225940 / 141510058</t>
  </si>
  <si>
    <t>DEDE UYUN NURHAYATI</t>
  </si>
  <si>
    <t>9997970501 / 141510062</t>
  </si>
  <si>
    <t>DEVI LESTARI</t>
  </si>
  <si>
    <t>9985591165 / 141510078</t>
  </si>
  <si>
    <t>EGA NURAZIZAH</t>
  </si>
  <si>
    <t>9982889877 / 141510089</t>
  </si>
  <si>
    <t>EVY OKTAVIANI FAUZI ASTUTI</t>
  </si>
  <si>
    <t>9987747581 / 141510092</t>
  </si>
  <si>
    <t>FAUZIYAH SHOFIYAH</t>
  </si>
  <si>
    <t>9998323710 / 141510096</t>
  </si>
  <si>
    <t>FIFIK FIKRIYAH AENNIYAH</t>
  </si>
  <si>
    <t>9990382863 / 141510097</t>
  </si>
  <si>
    <t>FIFIT FITRI NURAENI</t>
  </si>
  <si>
    <t>9987045144 / 141510102</t>
  </si>
  <si>
    <t>GITA YULIANI</t>
  </si>
  <si>
    <t>9987258562 / 141510111</t>
  </si>
  <si>
    <t>IKA CELSIE AGUSTIN</t>
  </si>
  <si>
    <t>9989328212 / 141510123</t>
  </si>
  <si>
    <t>INDAH WULANDARI</t>
  </si>
  <si>
    <t>9989744615 / 141510129</t>
  </si>
  <si>
    <t>IVAL RIYANDI</t>
  </si>
  <si>
    <t>9990349035 / 141510137</t>
  </si>
  <si>
    <t>LENI SRI LIFIA FEBRIANTI</t>
  </si>
  <si>
    <t>9988877855 / 141510146</t>
  </si>
  <si>
    <t>MALA NURCHOLIFAH</t>
  </si>
  <si>
    <t>9986921608 / 141510151</t>
  </si>
  <si>
    <t>MIA UMIATININGSIH</t>
  </si>
  <si>
    <t>9994808113 / 141510162</t>
  </si>
  <si>
    <t>MUHAMAD ALIFUDIN</t>
  </si>
  <si>
    <t>9990608685 / 141510167</t>
  </si>
  <si>
    <t>NAABILLA SHUCHI SETYAWAN</t>
  </si>
  <si>
    <t>9995776563 / 141510176</t>
  </si>
  <si>
    <t>NINDA NABILA AROPAH</t>
  </si>
  <si>
    <t>9999799025 / 141510190</t>
  </si>
  <si>
    <t>NURUL HIDAYANTI</t>
  </si>
  <si>
    <t>9995774938 / 141510211</t>
  </si>
  <si>
    <t>RIJAL MUSTAPA</t>
  </si>
  <si>
    <t>9986950073 / 141510226</t>
  </si>
  <si>
    <t>SEPTIAN ILKHAM AMNESTI</t>
  </si>
  <si>
    <t>9984102820 / 141510244</t>
  </si>
  <si>
    <t>SUKARNO AZI ISMAYA</t>
  </si>
  <si>
    <t>0005901350 / 141510260</t>
  </si>
  <si>
    <t>VANIDA NUR THAZRINA</t>
  </si>
  <si>
    <t>9984983253 / 141510273</t>
  </si>
  <si>
    <t>YOAN AVRIYANI</t>
  </si>
  <si>
    <t>9995942618 / 141510275</t>
  </si>
  <si>
    <t>YUDI WAHYUDI</t>
  </si>
  <si>
    <t>XII SOSIAL 4</t>
  </si>
  <si>
    <t>9985089021 / 141510013</t>
  </si>
  <si>
    <t>AGUNG PURNAMA</t>
  </si>
  <si>
    <t>9990361312 / 141510019</t>
  </si>
  <si>
    <t>ALDI AL GOPAR</t>
  </si>
  <si>
    <t>9988877876 / 141510029</t>
  </si>
  <si>
    <t>ANIS KHOERUNISA</t>
  </si>
  <si>
    <t>9977073641 / 141510033</t>
  </si>
  <si>
    <t>ANTON RAHADIAN PANGESTU</t>
  </si>
  <si>
    <t>9994067148 / 141510045</t>
  </si>
  <si>
    <t>BAYU YULIYAWAN</t>
  </si>
  <si>
    <t>9985595292 / 141510050</t>
  </si>
  <si>
    <t>CICI AMELIA DEWI</t>
  </si>
  <si>
    <t>9994163829 / 141510057</t>
  </si>
  <si>
    <t>DEDE NURHADI</t>
  </si>
  <si>
    <t>9989106529 / 141510059</t>
  </si>
  <si>
    <t>DESI ISMAYANTI</t>
  </si>
  <si>
    <t>9995772624 / 141510079</t>
  </si>
  <si>
    <t>EGA WIBOWO</t>
  </si>
  <si>
    <t>9995194035 / 141510081</t>
  </si>
  <si>
    <t>EGI RISTIANANDIKA</t>
  </si>
  <si>
    <t>9990385900 / 141510087</t>
  </si>
  <si>
    <t>ERVIN GUSTIAR DWI PRAHARA</t>
  </si>
  <si>
    <t>9990349967 / 141510114</t>
  </si>
  <si>
    <t>ILHAM NAWAWI</t>
  </si>
  <si>
    <t>9985446192 / 141510285</t>
  </si>
  <si>
    <t>KRISTIN DEDE MONICA</t>
  </si>
  <si>
    <t>9983781150 / 141510156</t>
  </si>
  <si>
    <t>MIRAWATI</t>
  </si>
  <si>
    <t>9989112111 / 141510144</t>
  </si>
  <si>
    <t>MUHAMMAD RIZQI SOBARUDIN</t>
  </si>
  <si>
    <t>9983923243 / 141510178</t>
  </si>
  <si>
    <t>NISA KHOERUN NISA</t>
  </si>
  <si>
    <t>9988890695 / 141510183</t>
  </si>
  <si>
    <t>NOVI OKTAVIA</t>
  </si>
  <si>
    <t>9990349042 / 141510184</t>
  </si>
  <si>
    <t>NUR ALFIANSYAH SUPRIYATNA</t>
  </si>
  <si>
    <t>9988890195 / 141510194</t>
  </si>
  <si>
    <t>PIPIN SUPINI</t>
  </si>
  <si>
    <t>9998349485 / 141510198</t>
  </si>
  <si>
    <t>PUTRI MELANI</t>
  </si>
  <si>
    <t>9985595839 / 141510199</t>
  </si>
  <si>
    <t>RAHMA DIYANTI</t>
  </si>
  <si>
    <t>9995772114 / 141510216</t>
  </si>
  <si>
    <t>RIYAN ANDREAS</t>
  </si>
  <si>
    <t>9996478589 / 141510217</t>
  </si>
  <si>
    <t>RIYAN KHAKIKI</t>
  </si>
  <si>
    <t>9998907723 / 141510232</t>
  </si>
  <si>
    <t>SINTIAWATI</t>
  </si>
  <si>
    <t>9995779470 / 141510235</t>
  </si>
  <si>
    <t>SITI HODIJAH</t>
  </si>
  <si>
    <t>9995505865 / 141510242</t>
  </si>
  <si>
    <t>SRI APRIANINGSIH</t>
  </si>
  <si>
    <t>9990360499 / 141510257</t>
  </si>
  <si>
    <t>UPI ALPIYAH</t>
  </si>
  <si>
    <t>9985595337 / 141510258</t>
  </si>
  <si>
    <t>UPIT LESTARI</t>
  </si>
  <si>
    <t>9983766682 / 141510264</t>
  </si>
  <si>
    <t>WIDA ASTUTI</t>
  </si>
  <si>
    <t>9987540924 / 141510270</t>
  </si>
  <si>
    <t>YAYAT SUPRIYATNA</t>
  </si>
  <si>
    <t>ABSENSI SISWA</t>
  </si>
  <si>
    <t>X</t>
  </si>
  <si>
    <t>XI</t>
  </si>
  <si>
    <t>XII</t>
  </si>
  <si>
    <t>XI MIPA 1</t>
  </si>
  <si>
    <t>XI MIPA 2</t>
  </si>
  <si>
    <t>XI MIPA 3</t>
  </si>
  <si>
    <t>KODE ETIK GURU INDONESIA</t>
  </si>
  <si>
    <t>a</t>
  </si>
  <si>
    <t xml:space="preserve">Guru menghormati hak individu dan kepribadian anak didiknya masing- masing </t>
  </si>
  <si>
    <t xml:space="preserve">Guru berbakti membimbing anak didik seutuhnya untuk membentuk manusia pembangunan yang ber-Pancasila. </t>
  </si>
  <si>
    <t xml:space="preserve">Guru Indonesia menyadari bahwa pendidikan adalah bidang pengabdian terhadap Tuhan Yang Maha Esa, Bangsa, dan Negara serta pada kemanusiaan pada umumnya. Guru Indonesia yang berjiwa Pancasila dan setia pada UUD 1945, turut bertanggung jawab atas terwujudnya cita-cita proklamasi kemerdekaan Republik Indonesia 17 Agustus 1945, oleh kerena itu, Guru Indonesia terpangil untuk menunaikan karyanya dengan memedomani dasar-dasar sebagai berikut : </t>
  </si>
  <si>
    <t xml:space="preserve">Kelas </t>
  </si>
  <si>
    <t>Jumlah Siswa</t>
  </si>
  <si>
    <t>Nama Siswa Yang Tidak Hadir</t>
  </si>
  <si>
    <t>Hadir</t>
  </si>
  <si>
    <t>Tidak</t>
  </si>
  <si>
    <t>Guru Mata Pelajaran</t>
  </si>
  <si>
    <t>Kompetensi Dasar/ Indikator</t>
  </si>
  <si>
    <t>Hari/ Tanggal</t>
  </si>
  <si>
    <t>Jam</t>
  </si>
  <si>
    <t>Kegiatan</t>
  </si>
  <si>
    <t>Pembelajaran</t>
  </si>
  <si>
    <t>DAFTAR HADIR SISWA</t>
  </si>
  <si>
    <t xml:space="preserve">DATA SISWA </t>
  </si>
  <si>
    <t>NAMA</t>
  </si>
  <si>
    <t>I</t>
  </si>
  <si>
    <t>A</t>
  </si>
  <si>
    <t>LIBUR SEMESTER</t>
  </si>
  <si>
    <t>SAKIT</t>
  </si>
  <si>
    <t>JUMLAH HARI TIDAK HADIR</t>
  </si>
  <si>
    <t>LIBUR UMUM</t>
  </si>
  <si>
    <t>IZIN</t>
  </si>
  <si>
    <t>SISWA TIDAK HADIR</t>
  </si>
  <si>
    <t>ALPHA</t>
  </si>
  <si>
    <t>PROSENTASE KETIDAKHADIRAN</t>
  </si>
  <si>
    <t>TANGGAL/ BULAN</t>
  </si>
  <si>
    <t>KETIDAK HADIRAN</t>
  </si>
  <si>
    <t>KE-HADIRAN</t>
  </si>
  <si>
    <t>UTS</t>
  </si>
  <si>
    <t>N.KD</t>
  </si>
  <si>
    <t>UAS</t>
  </si>
  <si>
    <t>NO.</t>
  </si>
  <si>
    <t>`</t>
  </si>
  <si>
    <t>KD.2</t>
  </si>
  <si>
    <t>KD.3</t>
  </si>
  <si>
    <t>KD.4</t>
  </si>
  <si>
    <t>KD.5</t>
  </si>
  <si>
    <t>STATUS</t>
  </si>
  <si>
    <t>NILAI PENGETAHUAN</t>
  </si>
  <si>
    <t>NILAI KI.3</t>
  </si>
  <si>
    <t>PREDI-KAT</t>
  </si>
  <si>
    <t>GURU PENGAJAR</t>
  </si>
  <si>
    <t>Praktek</t>
  </si>
  <si>
    <t>NILAI KETERAMPILAN</t>
  </si>
  <si>
    <t>NILAI KI.4</t>
  </si>
  <si>
    <t>XII IPA 4</t>
  </si>
  <si>
    <t xml:space="preserve"> </t>
  </si>
  <si>
    <t>Keaktifan</t>
  </si>
  <si>
    <t>5-6</t>
  </si>
  <si>
    <t>7-8</t>
  </si>
  <si>
    <t>: Bahasa Inggris Wajib/Peminatan</t>
  </si>
  <si>
    <t>XII IPS 1</t>
  </si>
  <si>
    <t>1-2</t>
  </si>
  <si>
    <t>X BAHASA</t>
  </si>
  <si>
    <t>TOMI RAMDANI</t>
  </si>
  <si>
    <t>ALFI SYAHRIAN</t>
  </si>
  <si>
    <t>GURITNA WIJAYA</t>
  </si>
  <si>
    <t>VELTA PEBRIANTI</t>
  </si>
  <si>
    <t>NIKE INTAN YULIANA</t>
  </si>
  <si>
    <t>DANI RAMDHANI</t>
  </si>
  <si>
    <t>ANIS IAN APRIANI</t>
  </si>
  <si>
    <t>NENG TIKA SARTIKA</t>
  </si>
  <si>
    <t>NUR ALWIN</t>
  </si>
  <si>
    <t>HERNI FIRDIYANI</t>
  </si>
  <si>
    <t>AYU ROBI'AH</t>
  </si>
  <si>
    <t>YUNI SHANDRA</t>
  </si>
  <si>
    <t>ELIS SUSILAWATI</t>
  </si>
  <si>
    <t>LALA ALIA</t>
  </si>
  <si>
    <t>SINTA INDAH SARI</t>
  </si>
  <si>
    <t>SALMA NOVIANTI</t>
  </si>
  <si>
    <t>DINA WARDANI</t>
  </si>
  <si>
    <t>AMANDA MEILIA FATURAHMAN</t>
  </si>
  <si>
    <t>YULI SULISTIANI</t>
  </si>
  <si>
    <t>DITA SETIAWATI</t>
  </si>
  <si>
    <t>IYAM MARYAM FAUZIYYAH</t>
  </si>
  <si>
    <t>AI NASIBAH</t>
  </si>
  <si>
    <t>FIFIT NOVIA KHOPIPAH</t>
  </si>
  <si>
    <t>ALIN MAULYNA</t>
  </si>
  <si>
    <t>SMAN 1 RAJAGALUH</t>
  </si>
  <si>
    <t>KD 3.1</t>
  </si>
  <si>
    <t>RINI MAULDY PURNAMA</t>
  </si>
  <si>
    <t>WIHDATUL UMMI</t>
  </si>
  <si>
    <t>XII IPS 2</t>
  </si>
  <si>
    <t>XII IPS 3</t>
  </si>
  <si>
    <t>3-4</t>
  </si>
  <si>
    <t>XII IPS 4</t>
  </si>
  <si>
    <t>ABDUL MALIK SANJAYA</t>
  </si>
  <si>
    <t>ADE MUKTI ALI</t>
  </si>
  <si>
    <t>FAISAL BATAR</t>
  </si>
  <si>
    <t>LUTFI SUBAKTI</t>
  </si>
  <si>
    <t>MUHAMAD NURUL HIDAYAT</t>
  </si>
  <si>
    <t>RANDI FITRA HERDIVA</t>
  </si>
  <si>
    <t>RIKI SUBAGJA</t>
  </si>
  <si>
    <t>SALSABILA</t>
  </si>
  <si>
    <t>SITI JULAEHA</t>
  </si>
  <si>
    <t>LAPORAN KEJADIAN PENTING</t>
  </si>
  <si>
    <t>X IPS 2</t>
  </si>
  <si>
    <t>KD.3.1</t>
  </si>
  <si>
    <t>KD 3.2</t>
  </si>
  <si>
    <t>HARI/TANGGAL</t>
  </si>
  <si>
    <t>KEJADIAN</t>
  </si>
  <si>
    <t>TINDAK LANJUT</t>
  </si>
  <si>
    <t>X IPA 1</t>
  </si>
  <si>
    <t>X SOSIAL 2</t>
  </si>
  <si>
    <t>AFIF FADHLURROHMAN</t>
  </si>
  <si>
    <t>ALIF NURULLAH</t>
  </si>
  <si>
    <t>DEDE NURHAENI</t>
  </si>
  <si>
    <t>DENAR ARDEANSYAH PERDANA</t>
  </si>
  <si>
    <t>DINI DENTA MIRA</t>
  </si>
  <si>
    <t>FAHRA NI'MATUL MAOLA</t>
  </si>
  <si>
    <t>FAJAR OKTAVIAN</t>
  </si>
  <si>
    <t>FERRY FERINSA</t>
  </si>
  <si>
    <t>FIKRI HAIKAL NUR HABIBI</t>
  </si>
  <si>
    <t>FITRI LATIFAH</t>
  </si>
  <si>
    <t>GITA SILFIYANI</t>
  </si>
  <si>
    <t>INGGI NURHAWATI</t>
  </si>
  <si>
    <t>LELI AMELIA</t>
  </si>
  <si>
    <t>LUSY AGUSTIN</t>
  </si>
  <si>
    <t>MAULANA FIRDAUS</t>
  </si>
  <si>
    <t>MELA SUCI AULIANI</t>
  </si>
  <si>
    <t>MELANI OKTAVIONITA</t>
  </si>
  <si>
    <t>MOHAMAD RIZKY ALFARES</t>
  </si>
  <si>
    <t>MUHAMAD ALI NURAN</t>
  </si>
  <si>
    <t>MUHAMMAD ZIDAN PRATAMA</t>
  </si>
  <si>
    <t>NENG NINA NURHAENI</t>
  </si>
  <si>
    <t>NIKA NANDINI</t>
  </si>
  <si>
    <t>NOPIA HERLIYAMAH</t>
  </si>
  <si>
    <t>NOVI ANJANI FEBRIYANI</t>
  </si>
  <si>
    <t>NUR INTAN BERIANA</t>
  </si>
  <si>
    <t>NURFADILA ALINDRA PUTRI</t>
  </si>
  <si>
    <t>PUTRIYANA</t>
  </si>
  <si>
    <t>RAIHAN FAZMAR</t>
  </si>
  <si>
    <t>RANIA HEDI NOORAMADHANY</t>
  </si>
  <si>
    <t>RENA INDRIYANI</t>
  </si>
  <si>
    <t>RIO SANDI PRATAMA</t>
  </si>
  <si>
    <t>RIYAN UMBARA</t>
  </si>
  <si>
    <t>RUDIYANA</t>
  </si>
  <si>
    <t>SALSABILA DARA JULIANTI</t>
  </si>
  <si>
    <t>SANTI AMALIA DEWI</t>
  </si>
  <si>
    <t>SHIRLEY AGUSTIN FARAH ANISSA</t>
  </si>
  <si>
    <t>SITI FATIMAH</t>
  </si>
  <si>
    <t>TIA NUR SETIANINGSIH</t>
  </si>
  <si>
    <t>TINA ANJELINA</t>
  </si>
  <si>
    <t>TRIE FAJRIYAH</t>
  </si>
  <si>
    <t>ZAENAL ARIFIN</t>
  </si>
  <si>
    <t>X MIPA 1</t>
  </si>
  <si>
    <t>WALI KELAS : YLIANTI, S.Pd.Bio</t>
  </si>
  <si>
    <t>ADIMAS ANDREAN</t>
  </si>
  <si>
    <t>AI SITI ANINDA</t>
  </si>
  <si>
    <t>ALI HAMDANI</t>
  </si>
  <si>
    <t>APRILIA WIDIANINGSIH</t>
  </si>
  <si>
    <t>AZIS ZAENAL MUTAQIN</t>
  </si>
  <si>
    <t>CHIKA AIDA NURPASYA</t>
  </si>
  <si>
    <t>DEDE ANGGUN MEIDA PUTRI</t>
  </si>
  <si>
    <t>DERBI ELMONANDA BAYUSEGARA</t>
  </si>
  <si>
    <t>DESI INDRI WIDIASTUTI</t>
  </si>
  <si>
    <t>DEVI WULAN ASHARI</t>
  </si>
  <si>
    <t>DIAH AYU SETIANINGSIH</t>
  </si>
  <si>
    <t>DWI MAULANA SIDIK</t>
  </si>
  <si>
    <t>EFI LUTHFIYAH</t>
  </si>
  <si>
    <t>ELEN MILIYANO</t>
  </si>
  <si>
    <t xml:space="preserve">ELIS ROSMAWATI </t>
  </si>
  <si>
    <t>ELSE MEILANI YUSTIN</t>
  </si>
  <si>
    <t>FAJAR NURFAIZI</t>
  </si>
  <si>
    <t>FANNY ALBAR GIARETTA</t>
  </si>
  <si>
    <t>FARUQ NAUFAL ZUHAIR</t>
  </si>
  <si>
    <t>FAUZI MARWAN</t>
  </si>
  <si>
    <t>IBRAHIM BANYU ANGIN</t>
  </si>
  <si>
    <t>INA NURJANAH</t>
  </si>
  <si>
    <t>IPAH AYTANIA NURLATIPAH</t>
  </si>
  <si>
    <t>LIVIA YULIANDARI</t>
  </si>
  <si>
    <t>MEGA NOVIANA</t>
  </si>
  <si>
    <t>MOH. NUR AIMAN</t>
  </si>
  <si>
    <t>MUH. ABDUL LATIF</t>
  </si>
  <si>
    <t>MUHAMAD ZEIN ALGIFARI</t>
  </si>
  <si>
    <t>MUHAMAD TAUFIK HIDAYAT</t>
  </si>
  <si>
    <t>NABILA SHAFA PRADINI</t>
  </si>
  <si>
    <t>NANDA SELVIANA</t>
  </si>
  <si>
    <t>PEBY KHAIRUSSIDQI</t>
  </si>
  <si>
    <t>PITRI YUNI LESTARI</t>
  </si>
  <si>
    <t>RESA NOVIA DEWI</t>
  </si>
  <si>
    <t>RIAN FERIAWAN</t>
  </si>
  <si>
    <t>SISKA DIMYATI</t>
  </si>
  <si>
    <t>SITI FARIDHOTU SOFIAH</t>
  </si>
  <si>
    <t>TASHA CLARA SETYA</t>
  </si>
  <si>
    <t>TEDDI HIDAYAT</t>
  </si>
  <si>
    <t>WILDAN RAMDHANI NOVIANTO</t>
  </si>
  <si>
    <t>X Sosial 3</t>
  </si>
  <si>
    <t xml:space="preserve">WALI KELAS : </t>
  </si>
  <si>
    <t>FADILATUL ALFIAH NUR ROMADHAN</t>
  </si>
  <si>
    <t>HERAYANTI PRATIWI PAREDY</t>
  </si>
  <si>
    <t>DESI WULANSARI</t>
  </si>
  <si>
    <t>YULISTIANI</t>
  </si>
  <si>
    <t>TIA ENDANG PRAMESTI</t>
  </si>
  <si>
    <t>NOVITA DEWI</t>
  </si>
  <si>
    <t>ALDAN FAUZI</t>
  </si>
  <si>
    <t>MOHAMAD ARIS SOPYAN</t>
  </si>
  <si>
    <t>AGIM GIMNASTIAR</t>
  </si>
  <si>
    <t>DERANGGA MAULANA AJD.</t>
  </si>
  <si>
    <t>SITI MINARTI LATIFAH</t>
  </si>
  <si>
    <t>TINA NUR FITRIA</t>
  </si>
  <si>
    <t>KIKI KARTIKA</t>
  </si>
  <si>
    <t>YENI SRIYENI</t>
  </si>
  <si>
    <t>KIKAN SURTIKANTI</t>
  </si>
  <si>
    <t>YULIA PRASETIA</t>
  </si>
  <si>
    <t>EUIS ROHAYATI</t>
  </si>
  <si>
    <t>ATIN PRAHATININGSIH</t>
  </si>
  <si>
    <t>DIANA FITRIANI</t>
  </si>
  <si>
    <t>ELPA NOPIYAN</t>
  </si>
  <si>
    <t>NENG GINA</t>
  </si>
  <si>
    <t>M. ALDI AL-FARIZI</t>
  </si>
  <si>
    <t>KEKE FATMALA</t>
  </si>
  <si>
    <t>BAGUS PUJA PRATAMA</t>
  </si>
  <si>
    <t>JAJAT SUDRAJAT</t>
  </si>
  <si>
    <t>ERIK RAHMAT WIJAYA</t>
  </si>
  <si>
    <t>AGIS MAULANA ROBANI</t>
  </si>
  <si>
    <t>ADE USWA FAUZI</t>
  </si>
  <si>
    <t>JOVI ARDHAN SUMANTRI</t>
  </si>
  <si>
    <t>DENA FITRIANI ATMALIA</t>
  </si>
  <si>
    <t>TISYA NOVTASYA DEWI</t>
  </si>
  <si>
    <t>DINTA SAYDINA SOFIA</t>
  </si>
  <si>
    <t>PUTRI WIDIYANTI</t>
  </si>
  <si>
    <t>RINA ROSIANA</t>
  </si>
  <si>
    <t>NOVA ANGGITA FEBRIYANA</t>
  </si>
  <si>
    <t>ADELLIA ROSITA</t>
  </si>
  <si>
    <t>SIDIK JUNAEDI</t>
  </si>
  <si>
    <t>VINGKI ZIAN PERMANA</t>
  </si>
  <si>
    <t>RUBI ARPERI</t>
  </si>
  <si>
    <t>FERRY SELAMAT PRINANDES</t>
  </si>
  <si>
    <t>X IPA 2</t>
  </si>
  <si>
    <t>ALDI RAAFHANDI</t>
  </si>
  <si>
    <t>ANGGUN RESDIANA</t>
  </si>
  <si>
    <t>ANISA WULANDARI</t>
  </si>
  <si>
    <t>AYU LIDIAWATI</t>
  </si>
  <si>
    <t>BAHARUDI YUSUF</t>
  </si>
  <si>
    <t>DEDE RUDIYANSAH</t>
  </si>
  <si>
    <t>DIAH ROUDATUL JANAH</t>
  </si>
  <si>
    <t>DIDIN MIFTAHUDIN</t>
  </si>
  <si>
    <t>EGAR NURDIANSYAH</t>
  </si>
  <si>
    <t>ENDANG SUHENDAR</t>
  </si>
  <si>
    <t>GALIH SANCANG</t>
  </si>
  <si>
    <t>GINA RAHMADAN</t>
  </si>
  <si>
    <t>IIM MAULANA</t>
  </si>
  <si>
    <t>IYAN PURNAMA</t>
  </si>
  <si>
    <t>JUJU JUARIAH</t>
  </si>
  <si>
    <t>ZAILA NURFADILA</t>
  </si>
  <si>
    <t>ZINDA NURAENI</t>
  </si>
  <si>
    <t>ZULU SAFITRI</t>
  </si>
  <si>
    <t>M. HILMAN</t>
  </si>
  <si>
    <t>MEGA AGUSTIN</t>
  </si>
  <si>
    <t>MILA AMILATU NASIFAH</t>
  </si>
  <si>
    <t>NIGY AGUNG PRASETYO</t>
  </si>
  <si>
    <t>NOVA ALFAUJIAH</t>
  </si>
  <si>
    <t>NOVI MUTRIANI</t>
  </si>
  <si>
    <t>NUNU NURDIANSYAH</t>
  </si>
  <si>
    <t>NURINDAH SYAFITRI</t>
  </si>
  <si>
    <t>NUR RAHAYU LESTARI NURUL RUKMANA</t>
  </si>
  <si>
    <t>RATNA SUMINAH</t>
  </si>
  <si>
    <t>RINA NOVIANI RACHMAH</t>
  </si>
  <si>
    <t>RISKA AVINATY</t>
  </si>
  <si>
    <t>RISKA YULIANITA PRATIWI</t>
  </si>
  <si>
    <t>RENOL NINDI KARA N.</t>
  </si>
  <si>
    <t>SELLI MARSELINA</t>
  </si>
  <si>
    <t>SERVIA SUKMANINGRAT</t>
  </si>
  <si>
    <t>SILMI SABILA FAZA</t>
  </si>
  <si>
    <t>TRISNA RAMADANI</t>
  </si>
  <si>
    <t>VICHI RAMADHAN</t>
  </si>
  <si>
    <t>WIKE AYU ZESTARI</t>
  </si>
  <si>
    <t>YENI NURYANAH</t>
  </si>
  <si>
    <t>X IPS 1</t>
  </si>
  <si>
    <t>ARIS MUHIDIN</t>
  </si>
  <si>
    <t>AWANI QISTHI</t>
  </si>
  <si>
    <t>DAHLINA INU PUTRI SAKINAH</t>
  </si>
  <si>
    <t>DIAH MADRIYYATUN NAZIAH</t>
  </si>
  <si>
    <t>DUDI PAYYAZ MUMTAZ</t>
  </si>
  <si>
    <t>DWI OKTAVIA SUSANTI</t>
  </si>
  <si>
    <t>ELA SARI CANTIKA</t>
  </si>
  <si>
    <t>ELSA APRILIANI</t>
  </si>
  <si>
    <t>ENOK LINDA LINIAWATI</t>
  </si>
  <si>
    <t>ERYANTI</t>
  </si>
  <si>
    <t>FADLY PUTRA NURAMA</t>
  </si>
  <si>
    <t>FIRDA NURLAELA</t>
  </si>
  <si>
    <t>FITRI</t>
  </si>
  <si>
    <t>HANA ESTI FATIMAH</t>
  </si>
  <si>
    <t>HEMALIA NURUL FADILLAH</t>
  </si>
  <si>
    <t>IIS AISYAH</t>
  </si>
  <si>
    <t>IIS NURLISNASARI</t>
  </si>
  <si>
    <t>IMAM IBRAHIM</t>
  </si>
  <si>
    <t>INDRI ANTIKA</t>
  </si>
  <si>
    <t>M. NUR ADI RETNO</t>
  </si>
  <si>
    <t>MELA NURUL BADRIYAH</t>
  </si>
  <si>
    <t>MELI ARIN ISTAFA</t>
  </si>
  <si>
    <t>MUHAMAD JAFAR</t>
  </si>
  <si>
    <t>MUHAMAD RIZKI MAULANA</t>
  </si>
  <si>
    <t>MUHAMMAD DITA PRATAMA</t>
  </si>
  <si>
    <t>NIA KURNIASIH</t>
  </si>
  <si>
    <t>NUR MUHAMAD HIDAYAT</t>
  </si>
  <si>
    <t>OPICK MAULANA</t>
  </si>
  <si>
    <t>PUJA CANDRAWATI</t>
  </si>
  <si>
    <t>PUTRI MELINDA</t>
  </si>
  <si>
    <t>PUTRI SYAKILLA EFENDI</t>
  </si>
  <si>
    <t>RAKA RIANADA HIDAYATILLAH</t>
  </si>
  <si>
    <t>RATNA DWI NINGSIH</t>
  </si>
  <si>
    <t>RENA KARLINNA</t>
  </si>
  <si>
    <t>RIO RAMADANI</t>
  </si>
  <si>
    <t>RITA AINUR SUMIARTI</t>
  </si>
  <si>
    <t>SITI NURJANAH</t>
  </si>
  <si>
    <t>SRI RAHAYU</t>
  </si>
  <si>
    <t>USEP MAULANA IBRAHIM</t>
  </si>
  <si>
    <t>WINDI ASTUTI</t>
  </si>
  <si>
    <t>i</t>
  </si>
  <si>
    <t>TAHUN PELAJARAN 2017/2018</t>
  </si>
  <si>
    <t>CLICK</t>
  </si>
  <si>
    <t>SEMESTER GANJIL</t>
  </si>
  <si>
    <t>KELAS X (SEPULUH)</t>
  </si>
  <si>
    <t>KELAS XI (SEBELAS)</t>
  </si>
  <si>
    <t>KELAS XII (DUA BELAS)</t>
  </si>
  <si>
    <t>RENCANA PELAKSANAAN PEMBELAJARAN (RPP)</t>
  </si>
  <si>
    <t>IPS</t>
  </si>
  <si>
    <t>BHS</t>
  </si>
  <si>
    <t>JURUSAN</t>
  </si>
  <si>
    <t>SEPULUH</t>
  </si>
  <si>
    <t>SEBELAS</t>
  </si>
  <si>
    <t>DUA BELAS</t>
  </si>
  <si>
    <t>NIS</t>
  </si>
  <si>
    <t>NISN</t>
  </si>
  <si>
    <t>IPA</t>
  </si>
  <si>
    <t>Jumlah Perempuan</t>
  </si>
  <si>
    <t>Jumlah Laki - Laki</t>
  </si>
  <si>
    <t>Jumlah Total</t>
  </si>
  <si>
    <t>WALI KELAS</t>
  </si>
  <si>
    <t>KETUA MURID</t>
  </si>
  <si>
    <t>DAFTAR NAMA SISWA</t>
  </si>
  <si>
    <t>Tahun Pelajaran 2017/2018</t>
  </si>
  <si>
    <t>KM</t>
  </si>
  <si>
    <t>X IPA 3</t>
  </si>
  <si>
    <t>X IPA 4</t>
  </si>
  <si>
    <t>X IPA 5</t>
  </si>
  <si>
    <t>X IPS 4</t>
  </si>
  <si>
    <t>X IPS 3</t>
  </si>
  <si>
    <t>XI IPA 1</t>
  </si>
  <si>
    <t>XI IPA 2</t>
  </si>
  <si>
    <t>XI IPA 3</t>
  </si>
  <si>
    <t>XI IPA 4</t>
  </si>
  <si>
    <t>XI IPA 5</t>
  </si>
  <si>
    <t>XI IPS 1</t>
  </si>
  <si>
    <t>XI IPS 2</t>
  </si>
  <si>
    <t>XI IPS 3</t>
  </si>
  <si>
    <t>XI IPS 4</t>
  </si>
  <si>
    <t>XII IPA 1</t>
  </si>
  <si>
    <t>XII IPA 2</t>
  </si>
  <si>
    <t>XII IPA 3</t>
  </si>
  <si>
    <t>XII IPA 5</t>
  </si>
  <si>
    <t>0003565498</t>
  </si>
  <si>
    <t>0003565234</t>
  </si>
  <si>
    <t>0009140084</t>
  </si>
  <si>
    <t>0009825772</t>
  </si>
  <si>
    <t>0008197013</t>
  </si>
  <si>
    <t>0009275909</t>
  </si>
  <si>
    <t>0007196541</t>
  </si>
  <si>
    <t>0004733407</t>
  </si>
  <si>
    <t>0008111327</t>
  </si>
  <si>
    <t>0002203105</t>
  </si>
  <si>
    <t>0004558976</t>
  </si>
  <si>
    <t>0009678424</t>
  </si>
  <si>
    <t>0008197139</t>
  </si>
  <si>
    <t>0005152447</t>
  </si>
  <si>
    <t>0006717110</t>
  </si>
  <si>
    <t>0005023890</t>
  </si>
  <si>
    <t>151610006</t>
  </si>
  <si>
    <t>9992038392</t>
  </si>
  <si>
    <t>151610024</t>
  </si>
  <si>
    <t>9993905341</t>
  </si>
  <si>
    <t>151610057</t>
  </si>
  <si>
    <t>151610061</t>
  </si>
  <si>
    <t>151610070</t>
  </si>
  <si>
    <t>151610084</t>
  </si>
  <si>
    <t>151610085</t>
  </si>
  <si>
    <t>9990349076</t>
  </si>
  <si>
    <t>151610089</t>
  </si>
  <si>
    <t>9993467192</t>
  </si>
  <si>
    <t>151610106</t>
  </si>
  <si>
    <t>9990608648</t>
  </si>
  <si>
    <t>151610111</t>
  </si>
  <si>
    <t>151610129</t>
  </si>
  <si>
    <t>9994388155</t>
  </si>
  <si>
    <t>151610165</t>
  </si>
  <si>
    <t>151610166</t>
  </si>
  <si>
    <t>9993475565</t>
  </si>
  <si>
    <t>151610174</t>
  </si>
  <si>
    <t>9997574075</t>
  </si>
  <si>
    <t>151610199</t>
  </si>
  <si>
    <t>151610205</t>
  </si>
  <si>
    <t>151610212</t>
  </si>
  <si>
    <t>151610219</t>
  </si>
  <si>
    <t>151610231</t>
  </si>
  <si>
    <t>9995774127</t>
  </si>
  <si>
    <t>151610232</t>
  </si>
  <si>
    <t>151610247</t>
  </si>
  <si>
    <t>9995776560</t>
  </si>
  <si>
    <t>151610254</t>
  </si>
  <si>
    <t>151610255</t>
  </si>
  <si>
    <t>151610259</t>
  </si>
  <si>
    <t>151610263</t>
  </si>
  <si>
    <t>9990361722</t>
  </si>
  <si>
    <t>151610267</t>
  </si>
  <si>
    <t>9990388270</t>
  </si>
  <si>
    <t>151610268</t>
  </si>
  <si>
    <t>9996211995</t>
  </si>
  <si>
    <t>151610270</t>
  </si>
  <si>
    <t>151610281</t>
  </si>
  <si>
    <t>151610318</t>
  </si>
  <si>
    <t>0004884955</t>
  </si>
  <si>
    <t>151610005</t>
  </si>
  <si>
    <t>9998622895</t>
  </si>
  <si>
    <t>151610009</t>
  </si>
  <si>
    <t>0008197148</t>
  </si>
  <si>
    <t>151610010</t>
  </si>
  <si>
    <t>0008197102</t>
  </si>
  <si>
    <t>151610020</t>
  </si>
  <si>
    <t>0019728695</t>
  </si>
  <si>
    <t>151610027</t>
  </si>
  <si>
    <t>0008679673</t>
  </si>
  <si>
    <t>151610033</t>
  </si>
  <si>
    <t>9992503148</t>
  </si>
  <si>
    <t>151610035</t>
  </si>
  <si>
    <t>0009940939</t>
  </si>
  <si>
    <t>151610041</t>
  </si>
  <si>
    <t>9995487090</t>
  </si>
  <si>
    <t>151610059</t>
  </si>
  <si>
    <t>0006374351</t>
  </si>
  <si>
    <t>151610067</t>
  </si>
  <si>
    <t>0006987142</t>
  </si>
  <si>
    <t>151610099</t>
  </si>
  <si>
    <t>9983948666</t>
  </si>
  <si>
    <t>151610100</t>
  </si>
  <si>
    <t>0004556029</t>
  </si>
  <si>
    <t>151610119</t>
  </si>
  <si>
    <t>9995772693</t>
  </si>
  <si>
    <t>151610121</t>
  </si>
  <si>
    <t>9990722214</t>
  </si>
  <si>
    <t>151610125</t>
  </si>
  <si>
    <t>0008231869</t>
  </si>
  <si>
    <t>151610137</t>
  </si>
  <si>
    <t>9983340299</t>
  </si>
  <si>
    <t>151610153</t>
  </si>
  <si>
    <t>9990360796</t>
  </si>
  <si>
    <t>151610161</t>
  </si>
  <si>
    <t>0001272645</t>
  </si>
  <si>
    <t>151610168</t>
  </si>
  <si>
    <t>9999558407</t>
  </si>
  <si>
    <t>151610172</t>
  </si>
  <si>
    <t>9996352648</t>
  </si>
  <si>
    <t>151610186</t>
  </si>
  <si>
    <t>0008234488</t>
  </si>
  <si>
    <t>151610203</t>
  </si>
  <si>
    <t>0008199367</t>
  </si>
  <si>
    <t>151610216</t>
  </si>
  <si>
    <t>0006645872</t>
  </si>
  <si>
    <t>151610225</t>
  </si>
  <si>
    <t>0004734254</t>
  </si>
  <si>
    <t>151610227</t>
  </si>
  <si>
    <t>0008198297</t>
  </si>
  <si>
    <t>151610251</t>
  </si>
  <si>
    <t>0005153919</t>
  </si>
  <si>
    <t>151610262</t>
  </si>
  <si>
    <t>9999290770</t>
  </si>
  <si>
    <t>151610278</t>
  </si>
  <si>
    <t>9998800441</t>
  </si>
  <si>
    <t>151610287</t>
  </si>
  <si>
    <t>0005152455</t>
  </si>
  <si>
    <t>151610293</t>
  </si>
  <si>
    <t>9990361322</t>
  </si>
  <si>
    <t>151610302</t>
  </si>
  <si>
    <t>9995778628</t>
  </si>
  <si>
    <t>151610014</t>
  </si>
  <si>
    <t>0014445723</t>
  </si>
  <si>
    <t>151610016</t>
  </si>
  <si>
    <t>0005067184</t>
  </si>
  <si>
    <t>151610017</t>
  </si>
  <si>
    <t>9995906368</t>
  </si>
  <si>
    <t>151610026</t>
  </si>
  <si>
    <t>0005152376</t>
  </si>
  <si>
    <t>151610028</t>
  </si>
  <si>
    <t>9994761830</t>
  </si>
  <si>
    <t>151610030</t>
  </si>
  <si>
    <t>9990608630</t>
  </si>
  <si>
    <t>151610036</t>
  </si>
  <si>
    <t>0008198541</t>
  </si>
  <si>
    <t>151610037</t>
  </si>
  <si>
    <t>9998885337</t>
  </si>
  <si>
    <t>151610040</t>
  </si>
  <si>
    <t>9995576194</t>
  </si>
  <si>
    <t>151610044</t>
  </si>
  <si>
    <t>9995704913</t>
  </si>
  <si>
    <t>151610049</t>
  </si>
  <si>
    <t>0008329456</t>
  </si>
  <si>
    <t>151610051</t>
  </si>
  <si>
    <t>0005130650</t>
  </si>
  <si>
    <t>151610053</t>
  </si>
  <si>
    <t>9990360138</t>
  </si>
  <si>
    <t>151610056</t>
  </si>
  <si>
    <t>0005041248</t>
  </si>
  <si>
    <t>151610060</t>
  </si>
  <si>
    <t>9990722252</t>
  </si>
  <si>
    <t>151610078</t>
  </si>
  <si>
    <t>9995775324</t>
  </si>
  <si>
    <t>151610097</t>
  </si>
  <si>
    <t>9990360540</t>
  </si>
  <si>
    <t>151610098</t>
  </si>
  <si>
    <t>0004579067</t>
  </si>
  <si>
    <t>151610114</t>
  </si>
  <si>
    <t>0008199374</t>
  </si>
  <si>
    <t>151610175</t>
  </si>
  <si>
    <t>0008198039</t>
  </si>
  <si>
    <t>151610171</t>
  </si>
  <si>
    <t>0003581448</t>
  </si>
  <si>
    <t>151610209</t>
  </si>
  <si>
    <t>9995774137</t>
  </si>
  <si>
    <t>151610210</t>
  </si>
  <si>
    <t>0004553787</t>
  </si>
  <si>
    <t>151610211</t>
  </si>
  <si>
    <t>0008197134</t>
  </si>
  <si>
    <t>151610220</t>
  </si>
  <si>
    <t>0005153251</t>
  </si>
  <si>
    <t>151610241</t>
  </si>
  <si>
    <t>9997728950</t>
  </si>
  <si>
    <t>151610248</t>
  </si>
  <si>
    <t>0006228612</t>
  </si>
  <si>
    <t>151610250</t>
  </si>
  <si>
    <t>9998941255</t>
  </si>
  <si>
    <t>151610257</t>
  </si>
  <si>
    <t>9996494759</t>
  </si>
  <si>
    <t>151610283</t>
  </si>
  <si>
    <t>9997962555</t>
  </si>
  <si>
    <t>151610294</t>
  </si>
  <si>
    <t>0008198523</t>
  </si>
  <si>
    <t>151610314</t>
  </si>
  <si>
    <t>0017706862</t>
  </si>
  <si>
    <t>151610039</t>
  </si>
  <si>
    <t>0004739754</t>
  </si>
  <si>
    <t>151610047</t>
  </si>
  <si>
    <t>9990609031</t>
  </si>
  <si>
    <t>151610050</t>
  </si>
  <si>
    <t>9995778579</t>
  </si>
  <si>
    <t>151610068</t>
  </si>
  <si>
    <t>0008197995</t>
  </si>
  <si>
    <t>151610082</t>
  </si>
  <si>
    <t>9991778965</t>
  </si>
  <si>
    <t>151610094</t>
  </si>
  <si>
    <t>0001290047</t>
  </si>
  <si>
    <t>151610095</t>
  </si>
  <si>
    <t>0005698193</t>
  </si>
  <si>
    <t>151610096</t>
  </si>
  <si>
    <t>0001702179</t>
  </si>
  <si>
    <t>151610101</t>
  </si>
  <si>
    <t>9990608653</t>
  </si>
  <si>
    <t>151610102</t>
  </si>
  <si>
    <t>0008197992</t>
  </si>
  <si>
    <t>151610110</t>
  </si>
  <si>
    <t>0004628232</t>
  </si>
  <si>
    <t>151610113</t>
  </si>
  <si>
    <t>0009270804</t>
  </si>
  <si>
    <t>151610136</t>
  </si>
  <si>
    <t>0008597672</t>
  </si>
  <si>
    <t>151610138</t>
  </si>
  <si>
    <t>9997701166</t>
  </si>
  <si>
    <t>151610141</t>
  </si>
  <si>
    <t>0008210226</t>
  </si>
  <si>
    <t>151610163</t>
  </si>
  <si>
    <t>0008198721</t>
  </si>
  <si>
    <t>151610176</t>
  </si>
  <si>
    <t>0005765623</t>
  </si>
  <si>
    <t>151610177</t>
  </si>
  <si>
    <t>0007199908</t>
  </si>
  <si>
    <t>151610184</t>
  </si>
  <si>
    <t>9990608883</t>
  </si>
  <si>
    <t>151610191</t>
  </si>
  <si>
    <t>0008198287</t>
  </si>
  <si>
    <t>151610196</t>
  </si>
  <si>
    <t>0008199893</t>
  </si>
  <si>
    <t>151610195</t>
  </si>
  <si>
    <t>0011574478</t>
  </si>
  <si>
    <t>151610218</t>
  </si>
  <si>
    <t>0008197984</t>
  </si>
  <si>
    <t>151610224</t>
  </si>
  <si>
    <t>9995979769</t>
  </si>
  <si>
    <t>151610230</t>
  </si>
  <si>
    <t>9995774130</t>
  </si>
  <si>
    <t>151610272</t>
  </si>
  <si>
    <t>0007402756</t>
  </si>
  <si>
    <t>151610289</t>
  </si>
  <si>
    <t>9996396607</t>
  </si>
  <si>
    <t>151610303</t>
  </si>
  <si>
    <t>9997574247</t>
  </si>
  <si>
    <t>151610305</t>
  </si>
  <si>
    <t>9996410413</t>
  </si>
  <si>
    <t>151610307</t>
  </si>
  <si>
    <t>0008597694</t>
  </si>
  <si>
    <t>151610004</t>
  </si>
  <si>
    <t>0004551865</t>
  </si>
  <si>
    <t>151610013</t>
  </si>
  <si>
    <t>9996788636</t>
  </si>
  <si>
    <t>151610029</t>
  </si>
  <si>
    <t>0008197082</t>
  </si>
  <si>
    <t>151610034</t>
  </si>
  <si>
    <t>0013319948</t>
  </si>
  <si>
    <t>151610115</t>
  </si>
  <si>
    <t>0004653662</t>
  </si>
  <si>
    <t>151610145</t>
  </si>
  <si>
    <t>0008554644</t>
  </si>
  <si>
    <t>151610151</t>
  </si>
  <si>
    <t>9985489227</t>
  </si>
  <si>
    <t>151610170</t>
  </si>
  <si>
    <t>9999918395</t>
  </si>
  <si>
    <t>151610173</t>
  </si>
  <si>
    <t>9881088956</t>
  </si>
  <si>
    <t>151610185</t>
  </si>
  <si>
    <t>0009444030</t>
  </si>
  <si>
    <t>151610190</t>
  </si>
  <si>
    <t>9995979763</t>
  </si>
  <si>
    <t>151610198</t>
  </si>
  <si>
    <t>0008231712</t>
  </si>
  <si>
    <t>151610201</t>
  </si>
  <si>
    <t>9978602345</t>
  </si>
  <si>
    <t>151610204</t>
  </si>
  <si>
    <t>0005152451</t>
  </si>
  <si>
    <t>151610206</t>
  </si>
  <si>
    <t>9990608610</t>
  </si>
  <si>
    <t>151610222</t>
  </si>
  <si>
    <t>9990609033</t>
  </si>
  <si>
    <t>151610236</t>
  </si>
  <si>
    <t>0008235105</t>
  </si>
  <si>
    <t>151610238</t>
  </si>
  <si>
    <t>0009017795</t>
  </si>
  <si>
    <t>151610246</t>
  </si>
  <si>
    <t>9996410392</t>
  </si>
  <si>
    <t>151610261</t>
  </si>
  <si>
    <t>0008197868</t>
  </si>
  <si>
    <t>151610266</t>
  </si>
  <si>
    <t>0008197011</t>
  </si>
  <si>
    <t>151610271</t>
  </si>
  <si>
    <t>9990609036</t>
  </si>
  <si>
    <t>151610276</t>
  </si>
  <si>
    <t>9981991561</t>
  </si>
  <si>
    <t>151610286</t>
  </si>
  <si>
    <t>9990360844</t>
  </si>
  <si>
    <t>151610295</t>
  </si>
  <si>
    <t>9999792874</t>
  </si>
  <si>
    <t>151610296</t>
  </si>
  <si>
    <t>0008197073</t>
  </si>
  <si>
    <t>151610300</t>
  </si>
  <si>
    <t>0008197038</t>
  </si>
  <si>
    <t>151610301</t>
  </si>
  <si>
    <t>0006374504</t>
  </si>
  <si>
    <t>151610306</t>
  </si>
  <si>
    <t>0004553792</t>
  </si>
  <si>
    <t>151610310</t>
  </si>
  <si>
    <t>9990349022</t>
  </si>
  <si>
    <t>151610311</t>
  </si>
  <si>
    <t>9997540199</t>
  </si>
  <si>
    <t>151610008</t>
  </si>
  <si>
    <t>9997788802</t>
  </si>
  <si>
    <t>151610018</t>
  </si>
  <si>
    <t>0004556483</t>
  </si>
  <si>
    <t>151610023</t>
  </si>
  <si>
    <t>0008234808</t>
  </si>
  <si>
    <t>151610319</t>
  </si>
  <si>
    <t>9990385753</t>
  </si>
  <si>
    <t>151610042</t>
  </si>
  <si>
    <t>9990608529</t>
  </si>
  <si>
    <t>151610054</t>
  </si>
  <si>
    <t>9996048458</t>
  </si>
  <si>
    <t>151610069</t>
  </si>
  <si>
    <t>9994584995</t>
  </si>
  <si>
    <t>151610093</t>
  </si>
  <si>
    <t>0008231878</t>
  </si>
  <si>
    <t>151610104</t>
  </si>
  <si>
    <t>9995778630</t>
  </si>
  <si>
    <t>151610117</t>
  </si>
  <si>
    <t>0003518050</t>
  </si>
  <si>
    <t>151610122</t>
  </si>
  <si>
    <t>0019312301</t>
  </si>
  <si>
    <t>151610124</t>
  </si>
  <si>
    <t>0018959539</t>
  </si>
  <si>
    <t>151610134</t>
  </si>
  <si>
    <t>9948350813</t>
  </si>
  <si>
    <t>151610140</t>
  </si>
  <si>
    <t>0005152301</t>
  </si>
  <si>
    <t>151610150</t>
  </si>
  <si>
    <t>9990360505</t>
  </si>
  <si>
    <t>151610152</t>
  </si>
  <si>
    <t>0005152761</t>
  </si>
  <si>
    <t>151610167</t>
  </si>
  <si>
    <t>9995955181</t>
  </si>
  <si>
    <t>151610178</t>
  </si>
  <si>
    <t>0004551852</t>
  </si>
  <si>
    <t>151610179</t>
  </si>
  <si>
    <t>0008197920</t>
  </si>
  <si>
    <t>151610182</t>
  </si>
  <si>
    <t>9990360845</t>
  </si>
  <si>
    <t>151610183</t>
  </si>
  <si>
    <t>0007747103</t>
  </si>
  <si>
    <t>151610194</t>
  </si>
  <si>
    <t>0008197142</t>
  </si>
  <si>
    <t>151610197</t>
  </si>
  <si>
    <t>0004237384</t>
  </si>
  <si>
    <t>151610200</t>
  </si>
  <si>
    <t>0003539378</t>
  </si>
  <si>
    <t>151610214</t>
  </si>
  <si>
    <t>9995646233</t>
  </si>
  <si>
    <t>151610226</t>
  </si>
  <si>
    <t>9990361527</t>
  </si>
  <si>
    <t>151610233</t>
  </si>
  <si>
    <t>0008474441</t>
  </si>
  <si>
    <t>151610256</t>
  </si>
  <si>
    <t>9999916613</t>
  </si>
  <si>
    <t>151610269</t>
  </si>
  <si>
    <t>0008700548</t>
  </si>
  <si>
    <t>151610277</t>
  </si>
  <si>
    <t>9998975573</t>
  </si>
  <si>
    <t>151610291</t>
  </si>
  <si>
    <t>0008099374</t>
  </si>
  <si>
    <t>151610308</t>
  </si>
  <si>
    <t>0005152384</t>
  </si>
  <si>
    <t>151610317</t>
  </si>
  <si>
    <t>0007240868</t>
  </si>
  <si>
    <t>151610001</t>
  </si>
  <si>
    <t>0004738528</t>
  </si>
  <si>
    <t>151610012</t>
  </si>
  <si>
    <t>0009895505</t>
  </si>
  <si>
    <t>151610031</t>
  </si>
  <si>
    <t>0008198655</t>
  </si>
  <si>
    <t>151610032</t>
  </si>
  <si>
    <t>0010891721</t>
  </si>
  <si>
    <t>151610038</t>
  </si>
  <si>
    <t>9995988824</t>
  </si>
  <si>
    <t>151610072</t>
  </si>
  <si>
    <t>0006520068</t>
  </si>
  <si>
    <t>151610074</t>
  </si>
  <si>
    <t>0004555453</t>
  </si>
  <si>
    <t>151610079</t>
  </si>
  <si>
    <t>0008597702</t>
  </si>
  <si>
    <t>151610108</t>
  </si>
  <si>
    <t>9994045570</t>
  </si>
  <si>
    <t>151610109</t>
  </si>
  <si>
    <t>0006374418</t>
  </si>
  <si>
    <t>151610126</t>
  </si>
  <si>
    <t>9990360501</t>
  </si>
  <si>
    <t>151610130</t>
  </si>
  <si>
    <t>9996396998</t>
  </si>
  <si>
    <t>151610146</t>
  </si>
  <si>
    <t>0003838667</t>
  </si>
  <si>
    <t>151610157</t>
  </si>
  <si>
    <t>9995779472</t>
  </si>
  <si>
    <t>151610160</t>
  </si>
  <si>
    <t>0008197083</t>
  </si>
  <si>
    <t>151610169</t>
  </si>
  <si>
    <t>0008234484</t>
  </si>
  <si>
    <t>151610180</t>
  </si>
  <si>
    <t>0008028619</t>
  </si>
  <si>
    <t>151610192</t>
  </si>
  <si>
    <t>9990608807</t>
  </si>
  <si>
    <t>151610213</t>
  </si>
  <si>
    <t>0008234486</t>
  </si>
  <si>
    <t>151610221</t>
  </si>
  <si>
    <t>9999588712</t>
  </si>
  <si>
    <t>151610229</t>
  </si>
  <si>
    <t>0008199881</t>
  </si>
  <si>
    <t>151610235</t>
  </si>
  <si>
    <t>0007634334</t>
  </si>
  <si>
    <t>151610237</t>
  </si>
  <si>
    <t>9990608863</t>
  </si>
  <si>
    <t>151610239</t>
  </si>
  <si>
    <t>0005152522</t>
  </si>
  <si>
    <t>151610245</t>
  </si>
  <si>
    <t>0008197097</t>
  </si>
  <si>
    <t>151610249</t>
  </si>
  <si>
    <t>9994478492</t>
  </si>
  <si>
    <t>151610252</t>
  </si>
  <si>
    <t>9997042125</t>
  </si>
  <si>
    <t>151610280</t>
  </si>
  <si>
    <t>0005153554</t>
  </si>
  <si>
    <t>151610297</t>
  </si>
  <si>
    <t>0008342926</t>
  </si>
  <si>
    <t>151610309</t>
  </si>
  <si>
    <t>9998266372</t>
  </si>
  <si>
    <t>151610312</t>
  </si>
  <si>
    <t>0004557950</t>
  </si>
  <si>
    <t>151610316</t>
  </si>
  <si>
    <t>0008198302</t>
  </si>
  <si>
    <t>151610015</t>
  </si>
  <si>
    <t>0004920080</t>
  </si>
  <si>
    <t>151610019</t>
  </si>
  <si>
    <t>0008197026</t>
  </si>
  <si>
    <t>151610022</t>
  </si>
  <si>
    <t>0004846905</t>
  </si>
  <si>
    <t>151610043</t>
  </si>
  <si>
    <t>0004738506</t>
  </si>
  <si>
    <t>151610048</t>
  </si>
  <si>
    <t>0002898455</t>
  </si>
  <si>
    <t>151610058</t>
  </si>
  <si>
    <t>9990349973</t>
  </si>
  <si>
    <t>151610062</t>
  </si>
  <si>
    <t>9990469767</t>
  </si>
  <si>
    <t>151610064</t>
  </si>
  <si>
    <t>0006704805</t>
  </si>
  <si>
    <t>151610073</t>
  </si>
  <si>
    <t>0008198299</t>
  </si>
  <si>
    <t>151610075</t>
  </si>
  <si>
    <t>0008197079</t>
  </si>
  <si>
    <t>151610076</t>
  </si>
  <si>
    <t>0004369412</t>
  </si>
  <si>
    <t>151610077</t>
  </si>
  <si>
    <t>0008199880</t>
  </si>
  <si>
    <t>151610080</t>
  </si>
  <si>
    <t>0005152766</t>
  </si>
  <si>
    <t>151610086</t>
  </si>
  <si>
    <t>9996396605</t>
  </si>
  <si>
    <t>151610088</t>
  </si>
  <si>
    <t>0009804093</t>
  </si>
  <si>
    <t>151610123</t>
  </si>
  <si>
    <t>0008197075</t>
  </si>
  <si>
    <t>151610127</t>
  </si>
  <si>
    <t>0008554780</t>
  </si>
  <si>
    <t>151610135</t>
  </si>
  <si>
    <t>0008197020</t>
  </si>
  <si>
    <t>151610139</t>
  </si>
  <si>
    <t>9996482914</t>
  </si>
  <si>
    <t>151610142</t>
  </si>
  <si>
    <t>0004551926</t>
  </si>
  <si>
    <t>151610147</t>
  </si>
  <si>
    <t>0005103435</t>
  </si>
  <si>
    <t>151610148</t>
  </si>
  <si>
    <t>9993469260</t>
  </si>
  <si>
    <t>151610154</t>
  </si>
  <si>
    <t>9995772130</t>
  </si>
  <si>
    <t>151610155</t>
  </si>
  <si>
    <t>0008556444</t>
  </si>
  <si>
    <t>151610156</t>
  </si>
  <si>
    <t>0009565726</t>
  </si>
  <si>
    <t>151610158</t>
  </si>
  <si>
    <t>0004739765</t>
  </si>
  <si>
    <t>151610164</t>
  </si>
  <si>
    <t>0004755884</t>
  </si>
  <si>
    <t>151610189</t>
  </si>
  <si>
    <t>0008197031</t>
  </si>
  <si>
    <t>151610228</t>
  </si>
  <si>
    <t>0008234819</t>
  </si>
  <si>
    <t>151610107</t>
  </si>
  <si>
    <t>0003534821</t>
  </si>
  <si>
    <t>151610240</t>
  </si>
  <si>
    <t>9997480971</t>
  </si>
  <si>
    <t>151610244</t>
  </si>
  <si>
    <t>0008197084</t>
  </si>
  <si>
    <t>151610007</t>
  </si>
  <si>
    <t>9990722424</t>
  </si>
  <si>
    <t>151610021</t>
  </si>
  <si>
    <t>0009198529</t>
  </si>
  <si>
    <t>151610045</t>
  </si>
  <si>
    <t>9998294970</t>
  </si>
  <si>
    <t>151610063</t>
  </si>
  <si>
    <t>0008235666</t>
  </si>
  <si>
    <t>151610083</t>
  </si>
  <si>
    <t>9990360670</t>
  </si>
  <si>
    <t>151610105</t>
  </si>
  <si>
    <t>0006374141</t>
  </si>
  <si>
    <t>151610116</t>
  </si>
  <si>
    <t>9995771647</t>
  </si>
  <si>
    <t>151610132</t>
  </si>
  <si>
    <t>0008197074</t>
  </si>
  <si>
    <t>151610159</t>
  </si>
  <si>
    <t>0008198542</t>
  </si>
  <si>
    <t>151610187</t>
  </si>
  <si>
    <t>9997573672</t>
  </si>
  <si>
    <t>151610188</t>
  </si>
  <si>
    <t>0004551845</t>
  </si>
  <si>
    <t>151610193</t>
  </si>
  <si>
    <t>0004556001</t>
  </si>
  <si>
    <t>151610202</t>
  </si>
  <si>
    <t>0005805993</t>
  </si>
  <si>
    <t>151610207</t>
  </si>
  <si>
    <t>9990382920</t>
  </si>
  <si>
    <t>151610208</t>
  </si>
  <si>
    <t>0008758464</t>
  </si>
  <si>
    <t>151610215</t>
  </si>
  <si>
    <t>0008269011</t>
  </si>
  <si>
    <t>151610217</t>
  </si>
  <si>
    <t>9990361308</t>
  </si>
  <si>
    <t>151610223</t>
  </si>
  <si>
    <t>9996349182</t>
  </si>
  <si>
    <t>151610234</t>
  </si>
  <si>
    <t>0008264859</t>
  </si>
  <si>
    <t>151610242</t>
  </si>
  <si>
    <t>9998023778</t>
  </si>
  <si>
    <t>151610243</t>
  </si>
  <si>
    <t>9982071829</t>
  </si>
  <si>
    <t>151610253</t>
  </si>
  <si>
    <t>9995776730</t>
  </si>
  <si>
    <t>151610275</t>
  </si>
  <si>
    <t>0008199368</t>
  </si>
  <si>
    <t>151610279</t>
  </si>
  <si>
    <t>0007962600</t>
  </si>
  <si>
    <t>151610282</t>
  </si>
  <si>
    <t>9997573880</t>
  </si>
  <si>
    <t>151610284</t>
  </si>
  <si>
    <t>0005152448</t>
  </si>
  <si>
    <t>151610285</t>
  </si>
  <si>
    <t>0005099482</t>
  </si>
  <si>
    <t>151610288</t>
  </si>
  <si>
    <t>0006274368</t>
  </si>
  <si>
    <t>151610290</t>
  </si>
  <si>
    <t>9990360857</t>
  </si>
  <si>
    <t>151610298</t>
  </si>
  <si>
    <t>0009678509</t>
  </si>
  <si>
    <t>151610304</t>
  </si>
  <si>
    <t>0007003005</t>
  </si>
  <si>
    <t>151610315</t>
  </si>
  <si>
    <t>0004178661</t>
  </si>
  <si>
    <t>∑</t>
  </si>
  <si>
    <t>00/00</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</si>
  <si>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</si>
  <si>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</si>
  <si>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</si>
  <si>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</si>
  <si>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</si>
  <si>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</si>
  <si>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</si>
  <si>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</si>
  <si>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</si>
  <si>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</si>
  <si>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</si>
  <si>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</si>
  <si>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</si>
  <si>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</si>
  <si>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</si>
  <si>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</si>
  <si>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</si>
  <si>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</si>
  <si>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</si>
  <si>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</si>
  <si>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</si>
  <si>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</si>
  <si>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</si>
  <si>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</si>
  <si>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</si>
  <si>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</si>
  <si>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</si>
  <si>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</si>
  <si>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</si>
  <si>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CATATAN :</t>
  </si>
  <si>
    <t>KELAS :    X (Sepuluh) IPA 1</t>
  </si>
  <si>
    <t>KELAS :    X (Sepuluh) IPA 2</t>
  </si>
  <si>
    <t>s</t>
  </si>
  <si>
    <t>KELAS :    X (Sepuluh) IPA 3</t>
  </si>
  <si>
    <t>KELAS :    X (Sepuluh) IPA 4</t>
  </si>
  <si>
    <t>KELAS :    X (Sepuluh) IPA 5</t>
  </si>
  <si>
    <t>KELAS :    X (Sepuluh) IPS 1</t>
  </si>
  <si>
    <t>KELAS :    X (Sepuluh) IPS 2</t>
  </si>
  <si>
    <t>KELAS :    X (Sepuluh) IPS 3</t>
  </si>
  <si>
    <t>KELAS :    X (Sepuluh) IPS 4</t>
  </si>
  <si>
    <t>KELAS :    XI (Sebelas) BAHASA</t>
  </si>
  <si>
    <t>KELAS :    XI (Sebelas) IPA 1</t>
  </si>
  <si>
    <t>KELAS :    XI (Sebelas) IPA 2</t>
  </si>
  <si>
    <t>KELAS :    XI (Sebelas) IPA 3</t>
  </si>
  <si>
    <t>KELAS :    XI (Sebelas) IPA 4</t>
  </si>
  <si>
    <t>KELAS :    XI (Sebelas) IPA 5</t>
  </si>
  <si>
    <t>KELAS :    XI (Sebelas) IPS 1</t>
  </si>
  <si>
    <t>KELAS :    XI (Sebelas) IPS 2</t>
  </si>
  <si>
    <t>KELAS :    XI (Sebelas) IPS 3</t>
  </si>
  <si>
    <t>KELAS :    XI (Sebelas) IPS 4</t>
  </si>
  <si>
    <t>KELAS :    XII (Dua Belas) BAHASA</t>
  </si>
  <si>
    <t>KELAS :    XII (Dua Belas) IPA 1</t>
  </si>
  <si>
    <t>KELAS :    XII (Dua Belas) IPA 2</t>
  </si>
  <si>
    <t>KELAS :    XII (Dua Belas) IPA 3</t>
  </si>
  <si>
    <t>KELAS :    XII (Dua Belas) IPA 4</t>
  </si>
  <si>
    <t>KELAS :    XII (Dua Belas) IPA 5</t>
  </si>
  <si>
    <t>KELAS :    XII (Dua Belas) IPS 1</t>
  </si>
  <si>
    <t>KELAS :    XII (Dua Belas) IPS 2</t>
  </si>
  <si>
    <t>KELAS :    XII (Dua Belas) IPS 3</t>
  </si>
  <si>
    <t>KELAS :    XII (Dua Belas) IPS 4</t>
  </si>
  <si>
    <t>O</t>
  </si>
  <si>
    <t>Pro</t>
  </si>
  <si>
    <t>BAHASA  INGGRIS</t>
  </si>
  <si>
    <t>ASPEK PENGETAHUAN DAN KETERAMPILAN</t>
  </si>
  <si>
    <t xml:space="preserve">SEMESTER :   </t>
  </si>
  <si>
    <t>ADMINISTRASI MENGAJAR</t>
  </si>
  <si>
    <t>Disusun berdasarkan Kurikulum 2013</t>
  </si>
  <si>
    <t>BUKU KERJA</t>
  </si>
  <si>
    <t>TAHUN PELAJARAN 2016/2017</t>
  </si>
  <si>
    <t>X Sosial 4</t>
  </si>
  <si>
    <t>X Sosial 5</t>
  </si>
  <si>
    <t>X Sosial 2</t>
  </si>
  <si>
    <t>PENI RAHAYU ASTUTI</t>
  </si>
  <si>
    <t>ALIF PRADANA</t>
  </si>
  <si>
    <t>DIMAS NURFAIZI</t>
  </si>
  <si>
    <t>M.SYAHRUL</t>
  </si>
  <si>
    <t>MUH. TAUFIK HIDAYAT</t>
  </si>
  <si>
    <t>27/7</t>
  </si>
  <si>
    <t>X SOSIAL 5</t>
  </si>
  <si>
    <t>Lilik Supieti, S.Pd</t>
  </si>
  <si>
    <t>Adimas</t>
  </si>
  <si>
    <t>RISKA AVIANTY</t>
  </si>
  <si>
    <t>KELAS :    X SOSIAL 5</t>
  </si>
  <si>
    <t>XII BHS</t>
  </si>
  <si>
    <t>Selasa, 25/07/2017</t>
  </si>
  <si>
    <t>Mencatat pola kalimat dengan menggunakan so…that dan such…that</t>
  </si>
  <si>
    <t>Rabu, 26/07/2017</t>
  </si>
  <si>
    <t>Mengidentifikasi kalimat dengan menggunakan pola so…that dan such…that</t>
  </si>
  <si>
    <t>9-10</t>
  </si>
  <si>
    <t>Kamis, 27/07/2017</t>
  </si>
  <si>
    <t>Megidentifikasi bentuk dan pola ungkapan suggestion</t>
  </si>
  <si>
    <t>26/07</t>
  </si>
  <si>
    <t>28/07</t>
  </si>
  <si>
    <r>
      <t xml:space="preserve">WALI KELAS : </t>
    </r>
    <r>
      <rPr>
        <b/>
        <sz val="10"/>
        <color theme="1"/>
        <rFont val="Times New Roman"/>
        <family val="1"/>
      </rPr>
      <t>BU TATI</t>
    </r>
  </si>
  <si>
    <r>
      <t xml:space="preserve">KETUA KELAS : </t>
    </r>
    <r>
      <rPr>
        <b/>
        <sz val="10"/>
        <color theme="1"/>
        <rFont val="Times New Roman"/>
        <family val="1"/>
      </rPr>
      <t xml:space="preserve">ADAM </t>
    </r>
  </si>
  <si>
    <t>FARHANA : 0852 9475 6122</t>
  </si>
  <si>
    <t>NINDA : 0896 3713 4924</t>
  </si>
  <si>
    <t>ABDUL GANI</t>
  </si>
  <si>
    <t>AGUN APRIL L.</t>
  </si>
  <si>
    <t>DIMAS FAJAR</t>
  </si>
  <si>
    <t>HANY SRI S.</t>
  </si>
  <si>
    <t>HARYA DINATA</t>
  </si>
  <si>
    <t>IKA NURMALA</t>
  </si>
  <si>
    <t>MELAWATI AZKIA</t>
  </si>
  <si>
    <t>MUHAMAD FIKRI</t>
  </si>
  <si>
    <t>SHELA NOVITASARI</t>
  </si>
  <si>
    <t>VENI SOFYAWATI Y.</t>
  </si>
  <si>
    <t>YENDI KURNIANDI</t>
  </si>
  <si>
    <t>YOGA PRATAMA L.</t>
  </si>
  <si>
    <t>WALI KELAS : TOTO WARSITA</t>
  </si>
  <si>
    <t>KM : VIKI</t>
  </si>
  <si>
    <t>EVI : 083 823 304 807</t>
  </si>
  <si>
    <t>IKA : 085 723 348 224</t>
  </si>
  <si>
    <t>ANEU AMALIA</t>
  </si>
  <si>
    <t>CHAERUN NISA SALSA BILA</t>
  </si>
  <si>
    <t>DAMITA ARYADININGGAR WIDYASA</t>
  </si>
  <si>
    <t>DARA AULIA RAHMANI</t>
  </si>
  <si>
    <t>DHEA NURFADILAH ZAKIYAH</t>
  </si>
  <si>
    <t>DIAS RAMDINI</t>
  </si>
  <si>
    <t>DILLA ANATASYA ISLAMIATI</t>
  </si>
  <si>
    <t>DITA NADILA</t>
  </si>
  <si>
    <t>ELIZA RAHMAWATI</t>
  </si>
  <si>
    <t>ENDAH LESTARI</t>
  </si>
  <si>
    <t>ERNA AGUSTINA</t>
  </si>
  <si>
    <t>IIS WIDANINGSIH</t>
  </si>
  <si>
    <t>IKFANI</t>
  </si>
  <si>
    <t>JIYA JAUROTIL AJIJAH</t>
  </si>
  <si>
    <t>JODY NUR APRIYADI</t>
  </si>
  <si>
    <t>LINDAH LISTIANI</t>
  </si>
  <si>
    <t>MOH. RIZKI</t>
  </si>
  <si>
    <t>MUHAMMAD AGIL YAHYA</t>
  </si>
  <si>
    <t>MUHAMAD ROEHAN</t>
  </si>
  <si>
    <t>MUHAMMAD HUSYAIN ALHABSY</t>
  </si>
  <si>
    <t>NADA FADILAH</t>
  </si>
  <si>
    <t>NANI SUMARNI</t>
  </si>
  <si>
    <t>NURAENI</t>
  </si>
  <si>
    <t>NURLAELA LAELATUL FAZRIYAH</t>
  </si>
  <si>
    <t>PALANA</t>
  </si>
  <si>
    <t>RIFAL RAMADHAN</t>
  </si>
  <si>
    <t>RINDI PAUJI</t>
  </si>
  <si>
    <t>RITA PUSPITA</t>
  </si>
  <si>
    <t>RIYANTO</t>
  </si>
  <si>
    <t>SALSA LINDI OKTAVIANI</t>
  </si>
  <si>
    <t>SILVI SELIA WATI</t>
  </si>
  <si>
    <t>SUSI MEIDA</t>
  </si>
  <si>
    <t>WINDRI NURMALASARI</t>
  </si>
  <si>
    <t>YUNITA TRI MAULIA</t>
  </si>
  <si>
    <t>31/07</t>
  </si>
  <si>
    <t>Wali Kelas : Abah Jazi</t>
  </si>
  <si>
    <t>KM : Rindi</t>
  </si>
  <si>
    <t>Rindi :</t>
  </si>
  <si>
    <t>Salsa : 089 536 041 5232</t>
  </si>
  <si>
    <t>ADITIA HARDIANTO</t>
  </si>
  <si>
    <t>AHMAD SAID</t>
  </si>
  <si>
    <t>ANDINI MARDIANI LESTARI</t>
  </si>
  <si>
    <t>ANGGI ANGGRAENI</t>
  </si>
  <si>
    <t>ANIQ ZIHAN FAUZIAH</t>
  </si>
  <si>
    <t>DEDE RAHMAT</t>
  </si>
  <si>
    <t>DEVY LISTIANI</t>
  </si>
  <si>
    <t>EKA AULIA JULIYANTI</t>
  </si>
  <si>
    <t>FITRIA DESTIANA</t>
  </si>
  <si>
    <t>GITA SANDRA DEWI</t>
  </si>
  <si>
    <t>HAWA ELIN</t>
  </si>
  <si>
    <t>HERDI GEUSIT WIGUNA</t>
  </si>
  <si>
    <t>HERU SULISTIONO</t>
  </si>
  <si>
    <t>HILDA  NURHIDAYAH</t>
  </si>
  <si>
    <t>IMAS MUSLIHAT</t>
  </si>
  <si>
    <t>INDRI WULANDARI</t>
  </si>
  <si>
    <t>INGGIT SUKMAWATI HAMDANI</t>
  </si>
  <si>
    <t>IRA AZZAH FARIHAH</t>
  </si>
  <si>
    <t>JOHAN ANDRIANA</t>
  </si>
  <si>
    <t>LIA APRILLIANI DEWI</t>
  </si>
  <si>
    <t>LUTFI NURPADWA</t>
  </si>
  <si>
    <t>MAYA WULAN JANAH</t>
  </si>
  <si>
    <t>MITHA FITRIANINGSIH</t>
  </si>
  <si>
    <t>MUHAMAD AKBAR</t>
  </si>
  <si>
    <t>MUHAMMAD IRSAN MAULUDIN</t>
  </si>
  <si>
    <t>NIKE ARISKA</t>
  </si>
  <si>
    <t>PUTRI DEWI PURWATI</t>
  </si>
  <si>
    <t>RIDWAN SETIAWAN</t>
  </si>
  <si>
    <t>RITA HERNAWATI</t>
  </si>
  <si>
    <t>ROYHAAN NUR FAJRI</t>
  </si>
  <si>
    <t>SETIA AYU VERLIANY PUTRI</t>
  </si>
  <si>
    <t>SITI AMELIA PUTRI</t>
  </si>
  <si>
    <t>TITANIA MEILIA</t>
  </si>
  <si>
    <t>ULUN ROJULUN ALWI</t>
  </si>
  <si>
    <t>WAGES AROFIQ HAMBALI</t>
  </si>
  <si>
    <t>KM : Ahmad Said</t>
  </si>
  <si>
    <t>Wages : 081 562 477 37</t>
  </si>
  <si>
    <t>Putri : 081 564 455 84</t>
  </si>
  <si>
    <t>RITA SRI NUR CAHYAWATI</t>
  </si>
  <si>
    <t>SRI DEWI MURNI ASIH</t>
  </si>
  <si>
    <t>WINDI LESTARI</t>
  </si>
  <si>
    <t>Jum'at, 28/07/2017</t>
  </si>
  <si>
    <t>Memahami kalimat dengan menggunakan pola so…that dan such…that</t>
  </si>
  <si>
    <t>Senin, 31/07/2017</t>
  </si>
  <si>
    <t>2-3</t>
  </si>
  <si>
    <t>Mengidentifikasi ungkapan perkenalan</t>
  </si>
  <si>
    <t>01/08</t>
  </si>
  <si>
    <t>Wali kelas : Bu Entin</t>
  </si>
  <si>
    <t>KM : Muh. Haekal</t>
  </si>
  <si>
    <t>Fitri : 083 120 138 425</t>
  </si>
  <si>
    <t>Haekal : 089 871 574 83</t>
  </si>
  <si>
    <t>Wali Kelas : Suherman, S.Pd</t>
  </si>
  <si>
    <t>AAN NURHASANAH</t>
  </si>
  <si>
    <t>ADE FITRIYANI</t>
  </si>
  <si>
    <t>ADITYA PRATAMA</t>
  </si>
  <si>
    <t>AGIM BACHTIAR</t>
  </si>
  <si>
    <t>ANGGUN SETIAWATI</t>
  </si>
  <si>
    <t>CANDRA PRAYOGA</t>
  </si>
  <si>
    <t>DADAN ANDRIANSYAH</t>
  </si>
  <si>
    <t>DEWI RANI</t>
  </si>
  <si>
    <t>DIAH AYU LESTARI</t>
  </si>
  <si>
    <t>HENI OKTALIA</t>
  </si>
  <si>
    <t>M. FAHMI MAULANA</t>
  </si>
  <si>
    <t>NIDA ELINDA</t>
  </si>
  <si>
    <t>NURLIA</t>
  </si>
  <si>
    <t>RISMA ROHMAWATI</t>
  </si>
  <si>
    <t>SHINTA NURIYAH</t>
  </si>
  <si>
    <t>SYAMSUL RIZAL</t>
  </si>
  <si>
    <t>WAHFIYUDIN</t>
  </si>
  <si>
    <t>AIDATUL KAMILAH</t>
  </si>
  <si>
    <t>ADE NOVITASARI</t>
  </si>
  <si>
    <t>NERNAWATI</t>
  </si>
  <si>
    <t>KM : Haidar</t>
  </si>
  <si>
    <t>Memahami kalimat dengan  pola so…that dan such…that</t>
  </si>
  <si>
    <t>03/08</t>
  </si>
  <si>
    <t>AI SITI ANIDA</t>
  </si>
  <si>
    <t>AZIS ZAENAL M.</t>
  </si>
  <si>
    <t>CHIKA AIDA N.</t>
  </si>
  <si>
    <t>DEDE ANGGUN N.M.</t>
  </si>
  <si>
    <t>DERBI ELMONANDA</t>
  </si>
  <si>
    <t>DESI INDRI W.</t>
  </si>
  <si>
    <t>DIAH AYU S</t>
  </si>
  <si>
    <t>ELEN WILIYANO</t>
  </si>
  <si>
    <t>ELIS ROSMAWATI</t>
  </si>
  <si>
    <t>ELSE MEILANI</t>
  </si>
  <si>
    <t>FANNY ALBART G.</t>
  </si>
  <si>
    <t>FARUQ NAUFAL Z.</t>
  </si>
  <si>
    <t>IPAH MAITANIA</t>
  </si>
  <si>
    <t xml:space="preserve">LUSILAWATI </t>
  </si>
  <si>
    <t>MUH. ZEIN ALGIFARI</t>
  </si>
  <si>
    <t>PEBY KHAIRUSIDQI</t>
  </si>
  <si>
    <t xml:space="preserve">RATNASARI </t>
  </si>
  <si>
    <t>SITI FARIDHATU S.</t>
  </si>
  <si>
    <t>WILDAN RAMDHANI N.</t>
  </si>
  <si>
    <t>Wali Kelas : Lilik Supieti, S.Pd</t>
  </si>
  <si>
    <t>KM :</t>
  </si>
  <si>
    <t>Pebi : 085 864 894 061</t>
  </si>
  <si>
    <t>Siska : 085 321 262 740</t>
  </si>
  <si>
    <t>27/07</t>
  </si>
  <si>
    <t>04/08</t>
  </si>
  <si>
    <t>so/such…that</t>
  </si>
  <si>
    <t>BENY NURZAMAN</t>
  </si>
  <si>
    <t>FAZRI REPSI BAHRUDIN</t>
  </si>
  <si>
    <t>IVA IKHLASIAH</t>
  </si>
  <si>
    <t>LUHUNG MAOLANA FAZRI</t>
  </si>
  <si>
    <t>NOVIA NUR KHOLIFAH</t>
  </si>
  <si>
    <t>YOGI YUSTINIA</t>
  </si>
  <si>
    <t>DERIS MAULANA</t>
  </si>
  <si>
    <t>menentukan penggunaan pola so…that dan such… that dalam kalimat</t>
  </si>
  <si>
    <t>Menyusun dialog dengan menggunakan ungkapan suggestion.</t>
  </si>
  <si>
    <t>Senin, 07/08/2017</t>
  </si>
  <si>
    <t>Selasa, 08/08/2017</t>
  </si>
  <si>
    <t>Rabu, 09/08/2017</t>
  </si>
  <si>
    <t>Kamis, 10/08/2017</t>
  </si>
  <si>
    <t>Jum'at, 11/08/2017</t>
  </si>
  <si>
    <t>JALAN SANTAI DALAM RANGKA HUT RI KE-72</t>
  </si>
  <si>
    <t>X/ XI/ XII</t>
  </si>
  <si>
    <t>08/08</t>
  </si>
  <si>
    <t>09/08/2017 -agung tidak hadir pas pelajaran.</t>
  </si>
  <si>
    <t>09/08</t>
  </si>
  <si>
    <t>Memahami penggunaan pronoun dan mengidentifikasi ungkapan introducing someone else.</t>
  </si>
  <si>
    <t>Mempraktekan dialog yang mengandung pola so/such…that.</t>
  </si>
  <si>
    <t>LKS</t>
  </si>
  <si>
    <t>Practice</t>
  </si>
  <si>
    <t>10/08</t>
  </si>
  <si>
    <t>11/08</t>
  </si>
  <si>
    <t xml:space="preserve">11/08/2017 -Agun,M.fiqri,renaldi..bolos pada jam 7-8 </t>
  </si>
  <si>
    <t>Ulangan so/such….that</t>
  </si>
  <si>
    <t>Senin, 14/08/2017</t>
  </si>
  <si>
    <t>Selasa, 15/08/2017</t>
  </si>
  <si>
    <t>Rabu, 16/08/2017</t>
  </si>
  <si>
    <t>Kamis, 17/08/2017</t>
  </si>
  <si>
    <t>Jum'at, 18/08/2017</t>
  </si>
  <si>
    <t>Libur hari kemerdekaan RI ke 72</t>
  </si>
  <si>
    <t>14/08</t>
  </si>
  <si>
    <t>Wali Kelas : Derita Hermawan, S.Pd,M.Pd</t>
  </si>
  <si>
    <t>15/08</t>
  </si>
  <si>
    <t>UL</t>
  </si>
  <si>
    <t>21/08</t>
  </si>
  <si>
    <t>X IPS 5</t>
  </si>
  <si>
    <t>v</t>
  </si>
  <si>
    <t>23/08</t>
  </si>
  <si>
    <t>Senin, 21/08/2017</t>
  </si>
  <si>
    <t>Memperkenalkan diri sendiri (presentasi)</t>
  </si>
  <si>
    <t>Selasa, 22/08/2017</t>
  </si>
  <si>
    <t>Mencatat penggunaan WH Question dan Adjective Clause</t>
  </si>
  <si>
    <t>latihan buku mandiri practice 1 dan 5</t>
  </si>
  <si>
    <t>Menjelaskan penggunaan WH Question dan Adjective Clause</t>
  </si>
  <si>
    <t>Memahami ungkapan Offering</t>
  </si>
  <si>
    <t>24/08</t>
  </si>
  <si>
    <t>Wali Kelas : Bu Mulyani</t>
  </si>
  <si>
    <t>KM : Wike</t>
  </si>
  <si>
    <t>Aldi : 083 156 518 998</t>
  </si>
  <si>
    <t>Servia : 082 317 919 252</t>
  </si>
  <si>
    <t>video</t>
  </si>
  <si>
    <t>comic script</t>
  </si>
  <si>
    <t>video suggestion</t>
  </si>
  <si>
    <t>25/08</t>
  </si>
  <si>
    <t>move</t>
  </si>
  <si>
    <t>28/08</t>
  </si>
  <si>
    <t>ALDI RAFHANDI</t>
  </si>
  <si>
    <t>BAHARUDY YUSUF</t>
  </si>
  <si>
    <t>DEDE RUDI YANSYAH</t>
  </si>
  <si>
    <t>GINA RAMHADAN</t>
  </si>
  <si>
    <t>JUJU JURIAH</t>
  </si>
  <si>
    <t>LAILA NURFADILA</t>
  </si>
  <si>
    <t>LINDA NURAENI</t>
  </si>
  <si>
    <t>Latihan Adjective Clause</t>
  </si>
  <si>
    <t>Introducing someone else (tugas merekam video)</t>
  </si>
  <si>
    <t>Latihan penggunaan Adjective Clause</t>
  </si>
  <si>
    <t>X Sos 3</t>
  </si>
  <si>
    <t>Pembahasan latihan Practice 1 dan 4</t>
  </si>
  <si>
    <t>Menyusun dialog dengan menggunakan ungkapan offering in comic script form (tugas mandiri practice 1 dan 4)</t>
  </si>
  <si>
    <t>Libur Hari Raya Idul Adha</t>
  </si>
  <si>
    <t>Senin, 28/08/2017</t>
  </si>
  <si>
    <t>Selasa, 29/08/2017</t>
  </si>
  <si>
    <t>Jum'at, 25/08/2017</t>
  </si>
  <si>
    <t>Kamis, 24/08/2017</t>
  </si>
  <si>
    <t>Rabu, 23/08/2017</t>
  </si>
  <si>
    <t>Rabu, 30/08/2017</t>
  </si>
  <si>
    <t>Kamis, 31/08/2017</t>
  </si>
  <si>
    <t>Jum'at, 01/09/2017</t>
  </si>
  <si>
    <t>29/08</t>
  </si>
  <si>
    <t>LULU SAFITRI</t>
  </si>
  <si>
    <t>M. HILMAN HUMAINI</t>
  </si>
  <si>
    <t>MILA AMILATUNASIFAH</t>
  </si>
  <si>
    <t>NOVA ALFAUZIAH</t>
  </si>
  <si>
    <t>NOVI MULTRIANI</t>
  </si>
  <si>
    <t>NUR INDAH SYAFITRI</t>
  </si>
  <si>
    <t>NUR RAHAYU LESTARI</t>
  </si>
  <si>
    <t>NURUL RUKMANA</t>
  </si>
  <si>
    <t>RENOL NINDI KARA NATASARI</t>
  </si>
  <si>
    <t>RINA NOVIANA ROCHMAH</t>
  </si>
  <si>
    <t>SELLY MARSELINA</t>
  </si>
  <si>
    <t>TRISNA RAMDANI</t>
  </si>
  <si>
    <t>WIKE AYU LESTARI</t>
  </si>
  <si>
    <t>self introduction</t>
  </si>
  <si>
    <t>TITA SETIAWATI</t>
  </si>
  <si>
    <t>NOVIA EKA SAVITRI</t>
  </si>
  <si>
    <t>NOERKHOLIES KAMALUDIN FAQIEH</t>
  </si>
  <si>
    <t>NANDA WULANDARI</t>
  </si>
  <si>
    <t>MUHAMMAD SEPTIYAN NITIDISASTRA</t>
  </si>
  <si>
    <t>DWI INDAH PERMATASARI</t>
  </si>
  <si>
    <t>FEBBY HILDA MELIANTI</t>
  </si>
  <si>
    <t>FIKRI ALIEF FANDI.</t>
  </si>
  <si>
    <t>GEEBILLA RAGGY</t>
  </si>
  <si>
    <t>HARNA TIANA DINATA</t>
  </si>
  <si>
    <t>LIA APRILANI KURNIANINGSIH</t>
  </si>
  <si>
    <t>M. ZIYAD FAHMI FABDULLAH</t>
  </si>
  <si>
    <t>AJENK MEILA AMBARWATI</t>
  </si>
  <si>
    <t>ARIF RIYADI SOLIHIN</t>
  </si>
  <si>
    <t>BAYU LESMANA PUTRA</t>
  </si>
  <si>
    <t>DARRYL ADIFA GHIANOVA</t>
  </si>
  <si>
    <t>30/08</t>
  </si>
  <si>
    <t>Ulangan suggestion and offering something</t>
  </si>
  <si>
    <t>04/09</t>
  </si>
  <si>
    <t>05/09</t>
  </si>
  <si>
    <t>Senin, 04/09/2017</t>
  </si>
  <si>
    <t>Daily Test of English (introduction)</t>
  </si>
  <si>
    <t>Mengumpulkan data mengenai Conditional Sentence</t>
  </si>
  <si>
    <t>Memahami ungkapan Congratualation dan mengerjakan Chapter 2 Practice 1 dan 4 di buku Mandiri.</t>
  </si>
  <si>
    <t>Mengumpulkan data (mencatat) mengenai Conditional Sentence</t>
  </si>
  <si>
    <t>Memahami pola Conditional Sentence</t>
  </si>
  <si>
    <t>06/09</t>
  </si>
  <si>
    <t>Suggestion and offers</t>
  </si>
  <si>
    <t>07/09</t>
  </si>
  <si>
    <t>perbaikan UL</t>
  </si>
  <si>
    <t>Perbaikan UL</t>
  </si>
  <si>
    <t>vichi, servia, renol, , juju, juju, mega, vichi</t>
  </si>
  <si>
    <t>08/09</t>
  </si>
  <si>
    <t xml:space="preserve">ADHISTY MAIDATUL SOLIHAH </t>
  </si>
  <si>
    <t xml:space="preserve">P </t>
  </si>
  <si>
    <t xml:space="preserve">ALMAIDHA NUR SEPTIKA </t>
  </si>
  <si>
    <t xml:space="preserve">DANI SUGIANA </t>
  </si>
  <si>
    <t xml:space="preserve">L </t>
  </si>
  <si>
    <t xml:space="preserve">DEDE AGUSTIN </t>
  </si>
  <si>
    <t xml:space="preserve">DELIA SRI NURFADILAH </t>
  </si>
  <si>
    <t xml:space="preserve">DENISA DEWI PUSPITA </t>
  </si>
  <si>
    <t xml:space="preserve">DETI SRI RAHAYU </t>
  </si>
  <si>
    <t xml:space="preserve">ERFADYN YAQIZH ALSHAHBY </t>
  </si>
  <si>
    <t xml:space="preserve">ERI RAHMAWATI </t>
  </si>
  <si>
    <t xml:space="preserve">HARI GUNARDI </t>
  </si>
  <si>
    <t xml:space="preserve">HIDA NURHIDAYAH </t>
  </si>
  <si>
    <t xml:space="preserve">IKA NURSANTIKA </t>
  </si>
  <si>
    <t xml:space="preserve">INDRA MULIYANA </t>
  </si>
  <si>
    <t xml:space="preserve">INTAN MAULIANI </t>
  </si>
  <si>
    <t xml:space="preserve">IRNA IKMALIA </t>
  </si>
  <si>
    <t xml:space="preserve">KEVIN ARDIYANTO </t>
  </si>
  <si>
    <t xml:space="preserve">LIA AMELIA JUNI JUNIARTI </t>
  </si>
  <si>
    <t xml:space="preserve">M. FARHAN HIDAYAT </t>
  </si>
  <si>
    <t xml:space="preserve">MIFTAH ESA NURIPA </t>
  </si>
  <si>
    <t xml:space="preserve">MONALISA ROSSA HIDAYATI </t>
  </si>
  <si>
    <t xml:space="preserve">MUHAMAD HAPIZ ZULKARNAEN </t>
  </si>
  <si>
    <t xml:space="preserve">NADILA ANDRIANI </t>
  </si>
  <si>
    <t xml:space="preserve">NIA IQMAYANTI </t>
  </si>
  <si>
    <t xml:space="preserve">NIDA MAULA SEPTYANI </t>
  </si>
  <si>
    <t xml:space="preserve">NISA NUR AMALIYAH </t>
  </si>
  <si>
    <t xml:space="preserve">NOVI FITRIA </t>
  </si>
  <si>
    <t xml:space="preserve">PUTRI CANDRA WULAN </t>
  </si>
  <si>
    <t xml:space="preserve">RAVINKA MELIAN SYAFENDAH </t>
  </si>
  <si>
    <t xml:space="preserve">RIZAL SEPTIADI </t>
  </si>
  <si>
    <t xml:space="preserve">RULI HAFI PRATAMA </t>
  </si>
  <si>
    <t xml:space="preserve">SETIA DEVI PUSPITA NINGRUM </t>
  </si>
  <si>
    <t xml:space="preserve">SYIFA AULIA RAHMAN </t>
  </si>
  <si>
    <t xml:space="preserve">TITA SETIANINGRUM </t>
  </si>
  <si>
    <t xml:space="preserve">TRIYA PRAMESTI </t>
  </si>
  <si>
    <t xml:space="preserve">VIA CANTIKA AENUNISA </t>
  </si>
  <si>
    <t xml:space="preserve">YOGI FIRMANSYAH </t>
  </si>
  <si>
    <t>RIZAL SUDRAJAT</t>
  </si>
  <si>
    <t>TAUFIQ ABDULAH</t>
  </si>
  <si>
    <t>SIDIK, S.Pd</t>
  </si>
  <si>
    <t>Drs. EDI SUHAEDI</t>
  </si>
  <si>
    <t>ELI SUPRIJATI, S.Pd</t>
  </si>
  <si>
    <t>IDA NURLAELA, S.Pd.,M.Si.</t>
  </si>
  <si>
    <t>AHMAD SAFE'I</t>
  </si>
  <si>
    <t>AMALIATUL JIHAN</t>
  </si>
  <si>
    <t>BAKTYAR</t>
  </si>
  <si>
    <t>BELLA SALSABILLA</t>
  </si>
  <si>
    <t>DELLIA DJAYANTI</t>
  </si>
  <si>
    <t>DEWI RINJANI</t>
  </si>
  <si>
    <t>DILA SORAYA</t>
  </si>
  <si>
    <t>DIMAS ABDILLAH ADHA</t>
  </si>
  <si>
    <t>ELIN NURYANI</t>
  </si>
  <si>
    <t>ELSA ROSALINA</t>
  </si>
  <si>
    <t>ERDIN NUGRAHA</t>
  </si>
  <si>
    <t>EUIS MARSELA</t>
  </si>
  <si>
    <t>EVA DIAN NURVIANTI</t>
  </si>
  <si>
    <t>EVA ISMAWATI</t>
  </si>
  <si>
    <t>FINA IDAMATUSILMI</t>
  </si>
  <si>
    <t>FUJA RISMA MELATI</t>
  </si>
  <si>
    <t>HASAN ICHSANUDIN</t>
  </si>
  <si>
    <t>HILMI HIDAYANTI NURZANAH</t>
  </si>
  <si>
    <t>IIS DIAH NURFAUZIAH</t>
  </si>
  <si>
    <t>KEISYA HAELAL MUNA</t>
  </si>
  <si>
    <t>MAULANY RIDANINGSIH</t>
  </si>
  <si>
    <t>MEIYANTI SAPTINI ASTUTI</t>
  </si>
  <si>
    <t>MUHAMMAD LUTFI WAHID</t>
  </si>
  <si>
    <t>NABILA ATHIYYA FAUZIAH</t>
  </si>
  <si>
    <t>NADIA TULJANAH</t>
  </si>
  <si>
    <t>NAJWA ALFATIHAH</t>
  </si>
  <si>
    <t xml:space="preserve">OLAN TAUFIK MAULANA </t>
  </si>
  <si>
    <t>PRETTY SEPTILIA</t>
  </si>
  <si>
    <t xml:space="preserve">PURI DEWI YANUARI </t>
  </si>
  <si>
    <t>RAJA INTAN ALAM</t>
  </si>
  <si>
    <t>RIJAL HIDAYAT</t>
  </si>
  <si>
    <t>RIKI RIPANJI</t>
  </si>
  <si>
    <t>RINA MARLINA</t>
  </si>
  <si>
    <t>SITI NUR RIZKI</t>
  </si>
  <si>
    <t>VINA KRISTINA</t>
  </si>
  <si>
    <t>ALDI TRI PIRNANDI</t>
  </si>
  <si>
    <t>ARINAH</t>
  </si>
  <si>
    <t>AYU RISTIYANI</t>
  </si>
  <si>
    <t>DHEA MELIYANI HIDAYAT</t>
  </si>
  <si>
    <t>DIANTI</t>
  </si>
  <si>
    <t>DILA GISCA ANGELICA</t>
  </si>
  <si>
    <t>DINDA TANISHA ELEONORA PUTRI</t>
  </si>
  <si>
    <t>DITA SEPTIANI</t>
  </si>
  <si>
    <t>DIVA NURAISYAH JAMILATUL AFIFAH</t>
  </si>
  <si>
    <t>EGA FATMAWATI</t>
  </si>
  <si>
    <t>ERIKA YOLANDA</t>
  </si>
  <si>
    <t>EVI SINTIA</t>
  </si>
  <si>
    <t>GILAN WAHYUDI</t>
  </si>
  <si>
    <t>HALIM SAPARUDIN</t>
  </si>
  <si>
    <t>HANA</t>
  </si>
  <si>
    <t>HIKMAH R.</t>
  </si>
  <si>
    <t>HULYATUL MILLAH</t>
  </si>
  <si>
    <t>INTAN LUGINA LESTARI DEWI</t>
  </si>
  <si>
    <t xml:space="preserve">LIDA NUROCHMATUSADIAH </t>
  </si>
  <si>
    <t>MELA NUR AFRILIA</t>
  </si>
  <si>
    <t>MUHAMMAD HAIDAR DAFFA</t>
  </si>
  <si>
    <t>NIDA ULAITIFAH</t>
  </si>
  <si>
    <t>NOVAL DERMAWAN</t>
  </si>
  <si>
    <t>NUR DINDA</t>
  </si>
  <si>
    <t>RATIH PUJILESTARI</t>
  </si>
  <si>
    <t>REZA FIRMANSYAH</t>
  </si>
  <si>
    <t>RINA PADILA</t>
  </si>
  <si>
    <t>RISMAYANTI DEWI</t>
  </si>
  <si>
    <t>SHUSKA TARHENTINA</t>
  </si>
  <si>
    <t>SIDIK PERMANA</t>
  </si>
  <si>
    <t>SRI DEVY HAIKAL RACHMAWATY</t>
  </si>
  <si>
    <t xml:space="preserve">VINA MERLIYANTI </t>
  </si>
  <si>
    <t>WAHYU ASGARA</t>
  </si>
  <si>
    <t>WULAN KHOERIYYATUN NISA</t>
  </si>
  <si>
    <t>YAYAT RAMDAN HIDAYAT</t>
  </si>
  <si>
    <t>YUNIYARTI</t>
  </si>
  <si>
    <t>HENA SUNARA, S.Pd</t>
  </si>
  <si>
    <t>ADE ANIS HIKMATUNNISA SA'DIAH</t>
  </si>
  <si>
    <t>AJENG SINTIA NINGRUM</t>
  </si>
  <si>
    <t>AMELIAWATI</t>
  </si>
  <si>
    <t>ANDHIRA PRAMESWARI MAHARANI</t>
  </si>
  <si>
    <t>DENI SETIA MUTAQIN</t>
  </si>
  <si>
    <t>DETI DIANA</t>
  </si>
  <si>
    <t>DIDAN FADILLAH AKBAR</t>
  </si>
  <si>
    <t>DZUL FAHMI ALROBIE</t>
  </si>
  <si>
    <t>ERLAN ERLANGGA</t>
  </si>
  <si>
    <t>EUIS SETIA NINGSIH</t>
  </si>
  <si>
    <t>HERU DWIA OKTAVI ARIF PERMANA</t>
  </si>
  <si>
    <t>HINGGIS RAKHAEL NOFFAELA</t>
  </si>
  <si>
    <t>IKO AZHARI</t>
  </si>
  <si>
    <t>ILHAM KURNIAWAN</t>
  </si>
  <si>
    <t>IMA SITI FATMA AZZAHRA</t>
  </si>
  <si>
    <t>INA LUKMANA</t>
  </si>
  <si>
    <t>LARASWATI</t>
  </si>
  <si>
    <t>LISKA DIANA</t>
  </si>
  <si>
    <t>NABILA IKA CAHYANI</t>
  </si>
  <si>
    <t>NABILA SUCIYANI</t>
  </si>
  <si>
    <t xml:space="preserve">NIDA AZHARI DALILLAH </t>
  </si>
  <si>
    <t xml:space="preserve">NOER ALVI ANILLAH </t>
  </si>
  <si>
    <t>NUR ANNISA FITRI</t>
  </si>
  <si>
    <t>NURMAN MUTAQIN</t>
  </si>
  <si>
    <t>RANTI DWI RAHMAWATI</t>
  </si>
  <si>
    <t xml:space="preserve">RIEKE PERMATASARI </t>
  </si>
  <si>
    <t>RIMA HANIFAH</t>
  </si>
  <si>
    <t xml:space="preserve">RIZKI MAULANA ISNAENI </t>
  </si>
  <si>
    <t>ROSNENGSIH</t>
  </si>
  <si>
    <t>SINTA YULIANTI</t>
  </si>
  <si>
    <t xml:space="preserve">SYAMSUL ARIFIN </t>
  </si>
  <si>
    <t>TENNY SRI HAYATI</t>
  </si>
  <si>
    <t>TIARI ENZELINA</t>
  </si>
  <si>
    <t>WAWAN KURNIAWAN</t>
  </si>
  <si>
    <t>YUNI AJRIANI</t>
  </si>
  <si>
    <t>ZAHRA NURUL MILLAH</t>
  </si>
  <si>
    <t>EUIS ELIYA, S.Pd</t>
  </si>
  <si>
    <t>KILLIN SUHARMADJI, S.Ag.</t>
  </si>
  <si>
    <t>SUHERMAN, S.Pd</t>
  </si>
  <si>
    <t>DERITA HERMAWAN, M.Pd</t>
  </si>
  <si>
    <t>11/09</t>
  </si>
  <si>
    <t>Senin, 11 Sep 2017. - Husnul dan Adam Suhada kabur pas pelajaran sosiologi.</t>
  </si>
  <si>
    <t>DIPULANGKAN</t>
  </si>
  <si>
    <t>Remedial Suggestion and offers/ Pembahasan Asking and Giving Opinion</t>
  </si>
  <si>
    <t>Selasa, 05/09/2017</t>
  </si>
  <si>
    <t>Rabu, 06/09/2017</t>
  </si>
  <si>
    <t>Kamis, 07/09/2017</t>
  </si>
  <si>
    <t>Jum'at, 08/09/2017</t>
  </si>
  <si>
    <t>Senin, 11/09/2017</t>
  </si>
  <si>
    <t>Selasa, 12/09/2017</t>
  </si>
  <si>
    <t>Rabu, 13/09/2017</t>
  </si>
  <si>
    <t>Kamis, 14/09/2017</t>
  </si>
  <si>
    <t>Jum'at, 15/09/2017</t>
  </si>
  <si>
    <t>Remedial Introduction dan pembahasan Mandiri Chapter 1 = Practice 1 &amp; 5</t>
  </si>
  <si>
    <t>Mencatat materi dan membuat Video (sanksi)</t>
  </si>
  <si>
    <t>Memahami penggunaan pola conditional sentence</t>
  </si>
  <si>
    <t>Remedial Suggestion and offers/ Menunjukan ungkapan Asking and Giving Opinion</t>
  </si>
  <si>
    <t>Memahami dan mengingat ungkapan Asking and Giving Opinion.</t>
  </si>
  <si>
    <t>12/09</t>
  </si>
  <si>
    <t>05/09 - Mencatat Conditional Sentence</t>
  </si>
  <si>
    <t>14/09</t>
  </si>
  <si>
    <t>introduce someone else (Video)</t>
  </si>
  <si>
    <t>Introduce someone else (Video)</t>
  </si>
  <si>
    <t>Introduce someone else (video)</t>
  </si>
  <si>
    <t>Self introduction</t>
  </si>
  <si>
    <t>18/09</t>
  </si>
  <si>
    <t>15/09</t>
  </si>
  <si>
    <t>?</t>
  </si>
  <si>
    <t>Latihan Soal Conditional Sentence</t>
  </si>
  <si>
    <t>Senin, 19/09/2017</t>
  </si>
  <si>
    <t>Selasa, 20/09/2017</t>
  </si>
  <si>
    <t>Rabu, 21/09/2017</t>
  </si>
  <si>
    <t>Kamis, 23/09/2017</t>
  </si>
  <si>
    <t>Jum'at, 24/09/2017</t>
  </si>
  <si>
    <t>Memahami ungkapan Congratualation dan mengerjakan Chapter 2 Practice 1 dan 5 di buku Mandiri.</t>
  </si>
  <si>
    <t>Daily Test of English (WH Question, Adjective Clause, Conditional Sentence.</t>
  </si>
  <si>
    <t>LIBUR TAHUN BARU ISLAM</t>
  </si>
  <si>
    <t>19/09</t>
  </si>
  <si>
    <t>WH. Question, Adjective Clause, Conditional Sentence</t>
  </si>
  <si>
    <t>20/09</t>
  </si>
  <si>
    <t>25/09</t>
  </si>
  <si>
    <t>KEGIATAN RAHUN BARU ISLAM</t>
  </si>
  <si>
    <t>Mencatat materi Discussion Text</t>
  </si>
  <si>
    <t>Membahas latihan Mandiri Chapter 2 Practice 1 dan 5</t>
  </si>
  <si>
    <t>26/09</t>
  </si>
  <si>
    <t>D</t>
  </si>
  <si>
    <t>28/09</t>
  </si>
  <si>
    <t>02/10</t>
  </si>
  <si>
    <t>02/09</t>
  </si>
  <si>
    <t>hana,lintangdeayu,lutfi, violani, de ayu, hana, lutfi, deayu,</t>
  </si>
  <si>
    <t>07/08</t>
  </si>
  <si>
    <t>Membahasa materi Discussion text (memberi tugas kelompok menganalisis text)</t>
  </si>
  <si>
    <t>Mengerjakan tugas kelompok</t>
  </si>
  <si>
    <t>Senin, 25/09/2017</t>
  </si>
  <si>
    <t>Selasa, 26/09/2017</t>
  </si>
  <si>
    <t>Rabu, 27/09/2017</t>
  </si>
  <si>
    <t>Kamis, 28/09/2017</t>
  </si>
  <si>
    <t>Jum'at, 29/09/2017</t>
  </si>
  <si>
    <t>Senin, 02/10/2017</t>
  </si>
  <si>
    <t>Selasa, 03/10/2017</t>
  </si>
  <si>
    <t>Rabu, 04/10/2017</t>
  </si>
  <si>
    <t>Kamis, 05/10/2017</t>
  </si>
  <si>
    <t>Jum'at, 06/10/2017</t>
  </si>
  <si>
    <t>Memahami ungkapan intention to do something</t>
  </si>
  <si>
    <t>Performance penugasan kelompok</t>
  </si>
  <si>
    <t>Membahas materi Discussion text (penugasan analisis teks discussion)</t>
  </si>
  <si>
    <t>Membahasa mandiri Chapter 2 Practice 1 dan 4</t>
  </si>
  <si>
    <t>Memahami Formal Invitation Letter</t>
  </si>
  <si>
    <t>21/09</t>
  </si>
  <si>
    <t>WH-Q,AD,CS</t>
  </si>
  <si>
    <t>13/09</t>
  </si>
  <si>
    <t>22/09</t>
  </si>
  <si>
    <t>27/09</t>
  </si>
  <si>
    <t>29/09</t>
  </si>
  <si>
    <t>03/10</t>
  </si>
  <si>
    <t>Performance group of Discussion Text</t>
  </si>
  <si>
    <t>Group Performance of Discussion Text</t>
  </si>
  <si>
    <t>05/10</t>
  </si>
  <si>
    <t>03/10 - M. Fikri dan Rinaldi Bolos pada jam 9-10</t>
  </si>
  <si>
    <t>Praktek Video</t>
  </si>
  <si>
    <t>UL 1</t>
  </si>
  <si>
    <t>10/10</t>
  </si>
  <si>
    <t>Performanece Discussion Text</t>
  </si>
  <si>
    <t>11/10</t>
  </si>
  <si>
    <t>BUKU KERJA 1</t>
  </si>
  <si>
    <t>PENETAPAN IPK                                           (Indikator Pencapaian Kompetensi)</t>
  </si>
  <si>
    <t xml:space="preserve">ANALISIS KETERKAITAN KI-KD DENGAN IPK DAN MATERI PELAJARAN
</t>
  </si>
  <si>
    <t xml:space="preserve">ANALISIS SKL                                          (Standar Kompetensi Lulusan)
</t>
  </si>
  <si>
    <t xml:space="preserve">PEMETAAN KOMPETENSI DAN TEKNIK PENILAIAN
</t>
  </si>
  <si>
    <t>KKM                                                       (Kriteria Ketuntasan Minimal)</t>
  </si>
  <si>
    <t>ANALISIS KOMPETENSI</t>
  </si>
  <si>
    <t>RPP                                                         (Rencana Pelaksanaan Pembelajaran)</t>
  </si>
  <si>
    <t xml:space="preserve">3.1  Menganalisis Q.S. al-Hujurat/49: 10 dan 12 serta Hadis tentang kontrol diri (mujahadah an-nafs), prasangka baik (husnuzzan), dan persaudaraan (ukhuwah). </t>
  </si>
  <si>
    <t>3.2  Menganalisis Q.S. al-Isra’/17: 32, dan Q.S. an-Nur/24 : 2, serta Hadis tentang larangan pergaulan bebas dan perbuatan zina.</t>
  </si>
  <si>
    <t xml:space="preserve">3.3  Menganalisis makna al-Asma’u al-Husna: al-Karim, al-Mu’min, al-Wakil, al-Matin, al-Jami’, al-‘Adl, dan al-Akhir </t>
  </si>
  <si>
    <t xml:space="preserve">3.4  Menganalisis makna beriman kepada malaikat-malaikat Allah Swt. </t>
  </si>
  <si>
    <t xml:space="preserve">3.5  Menganalisis ketentuan berpakaian sesuai syariat Islam </t>
  </si>
  <si>
    <t xml:space="preserve">3.6  Menganalisis manfaat kejujuran dalam kehidupan sehari-hari </t>
  </si>
  <si>
    <t>3.7  Menganalisis semangat menuntut ilmu, menerapkan, dan menyampaikannya kepada sesama.</t>
  </si>
  <si>
    <t xml:space="preserve">3.8  Menganalisis kedudukan al-Qur’an, Hadis, dan ijtihad sebagai sumber hukum Islam </t>
  </si>
  <si>
    <t>3.9  Menganalisis hikmah ibadah haji, zakat, dan wakaf bagi individu dan masyarakat.</t>
  </si>
  <si>
    <t xml:space="preserve">3.10  Menganalisis substansi, strategi, dan penyebab keberhasilan dakwah Nabi Muhammad saw di Makkah. </t>
  </si>
  <si>
    <t>3.11  Menganalisis substansi, strategi, dan keberhasilan dakwah Nabi Muhammad saw di Madinah.</t>
  </si>
  <si>
    <t>PROGRAM TAHUNAN</t>
  </si>
  <si>
    <t>PROGRAM SEMESTER</t>
  </si>
  <si>
    <t>3.1  Menganalisis dan mengevaluasi makna Q.S. Ali Imran/3: 190-191, dan Q.S. Ali Imran/3: 159, serta Hadis tentang berpikir kritis dan bersikap demokratis</t>
  </si>
  <si>
    <t>3.2  Menganalisis dan mengevaluasi makna Q.S. Luqman/31: 13-14 dan Q.S. al-Baqarah/2: 83, serta Hadis tentang kewajiban beribadah dan bersyukur kepada Allah serta berbuat baik kepada sesama manusia</t>
  </si>
  <si>
    <t>3.3  Menganalisis dan mengevaluasi makna iman kepada hari akhir</t>
  </si>
  <si>
    <t>3.4  Menganalisis dan mengevaluasi makna iman kepada qadha dan qadar</t>
  </si>
  <si>
    <t>3.5  Menganalisis dan mengevaluasi perilaku bekerja keras dan bertanggung jawab dalam kehidupan sehari-hari yang berkembang di masyarakat</t>
  </si>
  <si>
    <t>3.6  Menganalisis dan mengevaluasi ketentuan pernikahan dalam Islam</t>
  </si>
  <si>
    <t>3.7  Menganalisis dan mengevaluasi ketentuan waris dalam Islam</t>
  </si>
  <si>
    <t>3.8  Menganalisis dan mengevaluasi strategi dakwah dan perkembangan Islam di Indonesia</t>
  </si>
  <si>
    <t>3.9  Menganalisis dan mengevaluasi sejarah perkembangan Islam di Indonesia</t>
  </si>
  <si>
    <t>3.10  Menganalisis dan mengevaluasi faktor-faktor kemajuan peradaban Islam di dunia</t>
  </si>
  <si>
    <t xml:space="preserve">3.11  Menganalisis dan mengevaluasi faktor-faktor kemunduran peradaban Islam di dunia </t>
  </si>
  <si>
    <t>3.1  Menganalisis makna Q.S. al-Maidah/5 : 48; Q.S. an-Nisa/4: 59, dan Q.S. at-Taubah/9 : 105, serta Hadis tentang taat pada aturan, kompetisi dalam kebaikan, dan etos kerja</t>
  </si>
  <si>
    <t>3.2  Menganalisis makna Q.S. Yunus/10 : 40-41 dan Q.S. al-Maidah/5 : 32, serta Hadis tentang toleransi, rukun, dan menghindarkan diri dari tindak kekerasan</t>
  </si>
  <si>
    <t>3.3  Menganalisis makna iman kepada kitab-kitab Allah Swt.</t>
  </si>
  <si>
    <t>3.4  Menganalisis makna iman kepada rasul-rasul Allah Swt.</t>
  </si>
  <si>
    <t>3.5  Menganalisis makna syaja’ah (berani membela kebenaran) dalam kehidupan sehari-hari</t>
  </si>
  <si>
    <t>3.6  Menganalisis perilaku hormat dan patuh kepada orangtua dan guru</t>
  </si>
  <si>
    <t>3.7  Menganalisis pelaksanaan penyelenggaraan jenazah</t>
  </si>
  <si>
    <t>3.8  Menganalisis pelaksanaan khutbah, tablig, dan dakwah</t>
  </si>
  <si>
    <t>3.9  Menelaah prinsip-prinsip dan praktik ekonomi dalam Islam</t>
  </si>
  <si>
    <t>3.10  Menelaah perkembangan peradaban Islam pada masa kejayaan</t>
  </si>
  <si>
    <t>3.11  Menelaah perkembangan Islam pada masa modern (1800-sekarang)</t>
  </si>
  <si>
    <t>MATA PELAJARAN PAI DAN BUDI PEKERTI</t>
  </si>
  <si>
    <t>PAI dab Budi Pekerti</t>
  </si>
  <si>
    <t>SMA Pasundan Banjaran</t>
  </si>
  <si>
    <t>Jl. Stasiun Timur No. 63</t>
  </si>
  <si>
    <t>302020816026</t>
  </si>
  <si>
    <t>12164001</t>
  </si>
  <si>
    <t>Dra. Happy Mariana, M.Si</t>
  </si>
  <si>
    <t>Harun Arrosyid, S.Pd.I</t>
  </si>
  <si>
    <t>2018-2019</t>
  </si>
  <si>
    <t>SMA PASUNDAN BANJARAN</t>
  </si>
  <si>
    <t>Disusun oleh : Harun Arrosyid, S.Pd.I</t>
  </si>
  <si>
    <t>19580515 198603 2008</t>
  </si>
  <si>
    <t>MATA PELAJARAN PENDIDIKAN AGAMA ISLAM DAN BUDI PEKERTI</t>
  </si>
  <si>
    <t>Disusun Oleh : Harun Arrosyid, S.Pd.I</t>
  </si>
  <si>
    <t xml:space="preserve">                                      SMA PASUNDAN BANJARAN</t>
  </si>
  <si>
    <t xml:space="preserve">Adita </t>
  </si>
  <si>
    <t>Hilman</t>
  </si>
  <si>
    <t>ADITA TRI KURNIA.P</t>
  </si>
  <si>
    <t>ADNES KOMALA D</t>
  </si>
  <si>
    <t>AGUNG BUDI P</t>
  </si>
  <si>
    <t>AISYAH</t>
  </si>
  <si>
    <t>ARYA DYTA W</t>
  </si>
  <si>
    <t>AZRIEL TAMA S</t>
  </si>
  <si>
    <t>AZZUHRI HAUDI</t>
  </si>
  <si>
    <t>BAYU BATARA SURYA P</t>
  </si>
  <si>
    <t>DANDY ERVAN P</t>
  </si>
  <si>
    <t>DENISA ASTI R</t>
  </si>
  <si>
    <t>DIAN RAMDHAN S</t>
  </si>
  <si>
    <t>DIVYA ADHIANI</t>
  </si>
  <si>
    <t>DWIKI DARMAWAN</t>
  </si>
  <si>
    <t>ENCEP CANDRA</t>
  </si>
  <si>
    <t>FAIZAL EGI</t>
  </si>
  <si>
    <t>FAUZI DHALFADLIL A</t>
  </si>
  <si>
    <t>HILMAN PUTRA F</t>
  </si>
  <si>
    <t>IHSYA FADILLAH M</t>
  </si>
  <si>
    <t>JIHAD AKBAR</t>
  </si>
  <si>
    <t>MUHAMMAD IZZAZUL FIKRIAN</t>
  </si>
  <si>
    <t>NESHA RAUDHATUL Z</t>
  </si>
  <si>
    <t>PUTRI ANGGRAENI</t>
  </si>
  <si>
    <t>PUTRI WULANDARI</t>
  </si>
  <si>
    <t>RAFLY GYMNASTIAR</t>
  </si>
  <si>
    <t>REFIANA</t>
  </si>
  <si>
    <t>RENALDI PRIYATAMA</t>
  </si>
  <si>
    <t xml:space="preserve">RENATA </t>
  </si>
  <si>
    <t>REZA ERNANDA</t>
  </si>
  <si>
    <t>RISMA SURYANI</t>
  </si>
  <si>
    <t>RISNA TIRANI</t>
  </si>
  <si>
    <t>RULI PRATAMA R</t>
  </si>
  <si>
    <t>SALSA ASYKIYA</t>
  </si>
  <si>
    <t>MUHAMMAD RIJAL</t>
  </si>
  <si>
    <t>ADITA TRI KURNIA P</t>
  </si>
  <si>
    <t>AGUNG BUDI D</t>
  </si>
  <si>
    <t>DIVYA ADHIANI N</t>
  </si>
  <si>
    <t>DWIKI DERMAWAN</t>
  </si>
  <si>
    <t>FAUZI DHALFALIL A</t>
  </si>
  <si>
    <t>HILMAN PUTRA P</t>
  </si>
  <si>
    <t>MUHAMMAD IZAZUL F</t>
  </si>
  <si>
    <t>RENATA</t>
  </si>
  <si>
    <t>RULLY PRATAMA S</t>
  </si>
  <si>
    <t>SILFI HAMIDAH</t>
  </si>
  <si>
    <t>PENDIDIKAN AGAMA ISLAM DAN BP</t>
  </si>
  <si>
    <t>ADITA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</si>
</sst>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
    <numFmt numFmtId="165" formatCode="[$-421]dd\ mmmm\ yyyy;@"/>
  </numFmts>
  <fonts count="89" x14ac:knownFonts="1">
    <font>
      <sz val="11"/>
      <color theme="1"/>
      <name val="Calibri"/>
      <family val="2"/>
      <scheme val="minor"/>
    </font>
    <font>
      <b/>
      <sz val="11"/>
      <color theme="1"/>
      <name val="Calibri"/>
      <family val="2"/>
      <scheme val="minor"/>
    </font>
    <font>
      <b/>
      <sz val="11"/>
      <color theme="1"/>
      <name val="Arial Black"/>
      <family val="2"/>
    </font>
    <font>
      <b/>
      <sz val="11"/>
      <color rgb="FFFFFF00"/>
      <name val="Calibri"/>
      <family val="2"/>
      <scheme val="minor"/>
    </font>
    <font>
      <b/>
      <sz val="11"/>
      <color theme="0"/>
      <name val="Calibri"/>
      <family val="2"/>
      <scheme val="minor"/>
    </font>
    <font>
      <sz val="10"/>
      <name val="Arial"/>
      <family val="2"/>
    </font>
    <font>
      <b/>
      <sz val="10"/>
      <name val="Book Antiqua"/>
      <family val="1"/>
    </font>
    <font>
      <sz val="11"/>
      <color indexed="8"/>
      <name val="Calibri"/>
      <family val="2"/>
      <charset val="1"/>
    </font>
    <font>
      <sz val="10"/>
      <color indexed="8"/>
      <name val="Calibri"/>
      <family val="2"/>
      <charset val="1"/>
    </font>
    <font>
      <sz val="10"/>
      <color indexed="8"/>
      <name val="Calibri"/>
      <family val="2"/>
    </font>
    <font>
      <sz val="10"/>
      <name val="Book Antiqua"/>
      <family val="1"/>
    </font>
    <font>
      <b/>
      <sz val="12"/>
      <color theme="1"/>
      <name val="Calibri"/>
      <family val="2"/>
      <scheme val="minor"/>
    </font>
    <font>
      <b/>
      <sz val="9"/>
      <name val="Arial"/>
      <family val="2"/>
    </font>
    <font>
      <b/>
      <sz val="10"/>
      <name val="Times New Roman"/>
      <family val="1"/>
    </font>
    <font>
      <sz val="11"/>
      <color theme="0"/>
      <name val="Calibri"/>
      <family val="2"/>
      <scheme val="minor"/>
    </font>
    <font>
      <sz val="9"/>
      <color theme="1"/>
      <name val="Arial"/>
      <family val="2"/>
    </font>
    <font>
      <b/>
      <sz val="14"/>
      <name val="Arial"/>
      <family val="2"/>
    </font>
    <font>
      <sz val="11"/>
      <color theme="1"/>
      <name val="Arial"/>
      <family val="2"/>
    </font>
    <font>
      <b/>
      <sz val="10"/>
      <name val="Arial"/>
      <family val="2"/>
    </font>
    <font>
      <sz val="9"/>
      <name val="Arial"/>
      <family val="2"/>
    </font>
    <font>
      <sz val="8"/>
      <name val="Arial"/>
      <family val="2"/>
    </font>
    <font>
      <b/>
      <sz val="8"/>
      <name val="Arial"/>
      <family val="2"/>
    </font>
    <font>
      <sz val="10"/>
      <color theme="1"/>
      <name val="Times New Roman"/>
      <family val="1"/>
    </font>
    <font>
      <b/>
      <sz val="14"/>
      <color theme="1"/>
      <name val="Calibri"/>
      <family val="2"/>
      <scheme val="minor"/>
    </font>
    <font>
      <b/>
      <sz val="11"/>
      <color theme="0"/>
      <name val="Bookman Old Style"/>
      <family val="1"/>
    </font>
    <font>
      <b/>
      <sz val="11"/>
      <color rgb="FFFFFF00"/>
      <name val="Bookman Old Style"/>
      <family val="1"/>
    </font>
    <font>
      <sz val="11"/>
      <color rgb="FF000000"/>
      <name val="Tahoma"/>
      <family val="2"/>
    </font>
    <font>
      <b/>
      <sz val="14"/>
      <color rgb="FF000000"/>
      <name val="Tahoma"/>
      <family val="2"/>
    </font>
    <font>
      <b/>
      <sz val="11"/>
      <color theme="1"/>
      <name val="Bookman Old Style"/>
      <family val="1"/>
    </font>
    <font>
      <b/>
      <sz val="14"/>
      <color theme="1"/>
      <name val="Bookman Old Style"/>
      <family val="1"/>
    </font>
    <font>
      <sz val="12"/>
      <color theme="1"/>
      <name val="Times New Roman"/>
      <family val="1"/>
    </font>
    <font>
      <b/>
      <sz val="12"/>
      <color theme="1"/>
      <name val="Times New Roman"/>
      <family val="1"/>
    </font>
    <font>
      <b/>
      <sz val="10"/>
      <color theme="1"/>
      <name val="Times New Roman"/>
      <family val="1"/>
    </font>
    <font>
      <b/>
      <sz val="9"/>
      <color theme="1"/>
      <name val="Times New Roman"/>
      <family val="1"/>
    </font>
    <font>
      <b/>
      <sz val="8"/>
      <color theme="1"/>
      <name val="Times New Roman"/>
      <family val="1"/>
    </font>
    <font>
      <sz val="10"/>
      <name val="Times New Roman"/>
      <family val="1"/>
    </font>
    <font>
      <b/>
      <sz val="9"/>
      <name val="Times New Roman"/>
      <family val="1"/>
    </font>
    <font>
      <b/>
      <sz val="12"/>
      <name val="Times New Roman"/>
      <family val="1"/>
    </font>
    <font>
      <b/>
      <sz val="14"/>
      <name val="Times New Roman"/>
      <family val="1"/>
    </font>
    <font>
      <sz val="9"/>
      <name val="Times New Roman"/>
      <family val="1"/>
    </font>
    <font>
      <b/>
      <sz val="8"/>
      <name val="Times New Roman"/>
      <family val="1"/>
    </font>
    <font>
      <b/>
      <sz val="16"/>
      <color theme="1"/>
      <name val="Calibri"/>
      <family val="2"/>
      <scheme val="minor"/>
    </font>
    <font>
      <sz val="7"/>
      <name val="Book Antiqua"/>
      <family val="1"/>
    </font>
    <font>
      <sz val="11"/>
      <color theme="1"/>
      <name val="Calibri"/>
      <family val="2"/>
      <scheme val="minor"/>
    </font>
    <font>
      <sz val="11"/>
      <color rgb="FF002060"/>
      <name val="Cambria"/>
      <family val="1"/>
      <scheme val="major"/>
    </font>
    <font>
      <sz val="11"/>
      <color rgb="FF002060"/>
      <name val="Calibri"/>
      <family val="2"/>
      <scheme val="minor"/>
    </font>
    <font>
      <sz val="11"/>
      <color rgb="FF002060"/>
      <name val="Calibri"/>
      <family val="2"/>
      <charset val="1"/>
      <scheme val="minor"/>
    </font>
    <font>
      <sz val="10"/>
      <color rgb="FF0070C0"/>
      <name val="Book Antiqua"/>
      <family val="1"/>
    </font>
    <font>
      <sz val="11"/>
      <name val="Calibri"/>
      <family val="2"/>
      <scheme val="minor"/>
    </font>
    <font>
      <sz val="8"/>
      <color theme="1"/>
      <name val="Calibri"/>
      <family val="2"/>
      <scheme val="minor"/>
    </font>
    <font>
      <b/>
      <sz val="10"/>
      <color theme="1"/>
      <name val="Calibri"/>
      <family val="2"/>
      <scheme val="minor"/>
    </font>
    <font>
      <b/>
      <sz val="20"/>
      <color theme="1"/>
      <name val="Calibri"/>
      <family val="2"/>
      <scheme val="minor"/>
    </font>
    <font>
      <b/>
      <sz val="18"/>
      <color rgb="FFFFFF00"/>
      <name val="Aharoni"/>
      <charset val="177"/>
    </font>
    <font>
      <b/>
      <sz val="14"/>
      <color rgb="FFFFFF00"/>
      <name val="Calibri"/>
      <family val="2"/>
      <scheme val="minor"/>
    </font>
    <font>
      <b/>
      <sz val="16"/>
      <color rgb="FFFFFF00"/>
      <name val="Arial Rounded MT Bold"/>
      <family val="2"/>
    </font>
    <font>
      <sz val="12"/>
      <color rgb="FFFFFF00"/>
      <name val="Cambria"/>
      <family val="1"/>
      <scheme val="major"/>
    </font>
    <font>
      <b/>
      <sz val="6.5"/>
      <color theme="1"/>
      <name val="Times New Roman"/>
      <family val="1"/>
    </font>
    <font>
      <b/>
      <sz val="10"/>
      <color theme="1"/>
      <name val="Shonar Bangla"/>
      <family val="2"/>
    </font>
    <font>
      <b/>
      <sz val="8"/>
      <color theme="1"/>
      <name val="Book Antiqua"/>
      <family val="1"/>
    </font>
    <font>
      <sz val="9"/>
      <color theme="1"/>
      <name val="Calibri"/>
      <family val="2"/>
      <charset val="1"/>
      <scheme val="minor"/>
    </font>
    <font>
      <sz val="9"/>
      <color theme="1"/>
      <name val="Times New Roman"/>
      <family val="1"/>
    </font>
    <font>
      <b/>
      <sz val="10"/>
      <color theme="0"/>
      <name val="Shonar Bangla"/>
      <family val="2"/>
    </font>
    <font>
      <b/>
      <sz val="6.5"/>
      <name val="Times New Roman"/>
      <family val="1"/>
    </font>
    <font>
      <b/>
      <sz val="7"/>
      <name val="Times New Roman"/>
      <family val="1"/>
    </font>
    <font>
      <sz val="12"/>
      <name val="Times New Roman"/>
      <family val="1"/>
    </font>
    <font>
      <b/>
      <sz val="16"/>
      <name val="Showcard Gothic"/>
      <family val="5"/>
    </font>
    <font>
      <b/>
      <sz val="14"/>
      <name val="Showcard Gothic"/>
      <family val="5"/>
    </font>
    <font>
      <sz val="11"/>
      <color rgb="FFFFFF00"/>
      <name val="Calibri"/>
      <family val="2"/>
      <scheme val="minor"/>
    </font>
    <font>
      <b/>
      <sz val="20"/>
      <name val="Baskerville Old Face"/>
      <family val="1"/>
    </font>
    <font>
      <b/>
      <sz val="14"/>
      <name val="Baskerville Old Face"/>
      <family val="1"/>
    </font>
    <font>
      <b/>
      <sz val="20"/>
      <name val="Aharoni"/>
      <charset val="177"/>
    </font>
    <font>
      <sz val="11"/>
      <color theme="1" tint="4.9989318521683403E-2"/>
      <name val="Calibri"/>
      <family val="2"/>
      <scheme val="minor"/>
    </font>
    <font>
      <b/>
      <sz val="11"/>
      <color theme="1" tint="4.9989318521683403E-2"/>
      <name val="Arial Black"/>
      <family val="2"/>
    </font>
    <font>
      <b/>
      <sz val="14"/>
      <name val="Calibri"/>
      <family val="2"/>
      <scheme val="minor"/>
    </font>
    <font>
      <b/>
      <sz val="12"/>
      <name val="Calibri"/>
      <family val="2"/>
      <scheme val="minor"/>
    </font>
    <font>
      <sz val="8"/>
      <color theme="1"/>
      <name val="Arial"/>
      <family val="2"/>
    </font>
    <font>
      <sz val="8"/>
      <name val="Times New Roman"/>
      <family val="1"/>
    </font>
    <font>
      <sz val="10"/>
      <color rgb="FFFF0000"/>
      <name val="Times New Roman"/>
      <family val="1"/>
    </font>
    <font>
      <b/>
      <sz val="12"/>
      <name val="Arial"/>
      <family val="2"/>
    </font>
    <font>
      <sz val="12"/>
      <name val="Arial"/>
      <family val="2"/>
    </font>
    <font>
      <sz val="9"/>
      <color rgb="FFFF0000"/>
      <name val="Calibri"/>
      <family val="2"/>
      <charset val="1"/>
      <scheme val="minor"/>
    </font>
    <font>
      <sz val="9"/>
      <name val="Calibri"/>
      <family val="2"/>
      <charset val="1"/>
      <scheme val="minor"/>
    </font>
    <font>
      <sz val="7"/>
      <name val="Times New Roman"/>
      <family val="1"/>
    </font>
    <font>
      <b/>
      <sz val="18"/>
      <color theme="1"/>
      <name val="Algerian"/>
      <family val="5"/>
    </font>
    <font>
      <b/>
      <sz val="48"/>
      <color theme="1"/>
      <name val="Aharoni"/>
      <charset val="177"/>
    </font>
    <font>
      <b/>
      <sz val="22"/>
      <color theme="1"/>
      <name val="Aharoni"/>
      <charset val="177"/>
    </font>
    <font>
      <b/>
      <sz val="20"/>
      <color rgb="FF060BE0"/>
      <name val="Aharoni"/>
      <charset val="177"/>
    </font>
    <font>
      <b/>
      <sz val="24"/>
      <color rgb="FF060BE0"/>
      <name val="Aharoni"/>
      <charset val="177"/>
    </font>
    <font>
      <b/>
      <sz val="36"/>
      <color rgb="FF060BE0"/>
      <name val="Aharoni"/>
      <charset val="177"/>
    </font>
  </fonts>
  <fills count="30">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060BE0"/>
        <bgColor indexed="64"/>
      </patternFill>
    </fill>
    <fill>
      <patternFill patternType="solid">
        <fgColor theme="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9" tint="-0.249977111117893"/>
        <bgColor indexed="64"/>
      </patternFill>
    </fill>
    <fill>
      <patternFill patternType="solid">
        <fgColor rgb="FF00FF00"/>
        <bgColor indexed="64"/>
      </patternFill>
    </fill>
    <fill>
      <patternFill patternType="solid">
        <fgColor rgb="FFFF0000"/>
        <bgColor indexed="64"/>
      </patternFill>
    </fill>
    <fill>
      <patternFill patternType="solid">
        <fgColor theme="1"/>
        <bgColor indexed="64"/>
      </patternFill>
    </fill>
    <fill>
      <patternFill patternType="solid">
        <fgColor theme="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rgb="FF92D050"/>
        <bgColor indexed="64"/>
      </patternFill>
    </fill>
    <fill>
      <patternFill patternType="solid">
        <fgColor rgb="FFC000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0.89999084444715716"/>
        <bgColor indexed="64"/>
      </patternFill>
    </fill>
    <fill>
      <patternFill patternType="solid">
        <fgColor rgb="FF00B050"/>
        <bgColor indexed="64"/>
      </patternFill>
    </fill>
    <fill>
      <patternFill patternType="solid">
        <fgColor rgb="FF0070C0"/>
        <bgColor indexed="64"/>
      </patternFill>
    </fill>
    <fill>
      <patternFill patternType="solid">
        <fgColor rgb="FF7030A0"/>
        <bgColor indexed="64"/>
      </patternFill>
    </fill>
    <fill>
      <patternFill patternType="solid">
        <fgColor theme="3" tint="0.39997558519241921"/>
        <bgColor indexed="64"/>
      </patternFill>
    </fill>
  </fills>
  <borders count="2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bottom style="thin">
        <color indexed="64"/>
      </bottom>
      <diagonal/>
    </border>
    <border>
      <left style="thin">
        <color auto="1"/>
      </left>
      <right/>
      <top/>
      <bottom/>
      <diagonal/>
    </border>
    <border>
      <left/>
      <right style="thin">
        <color auto="1"/>
      </right>
      <top/>
      <bottom/>
      <diagonal/>
    </border>
    <border>
      <left style="thin">
        <color rgb="FF002060"/>
      </left>
      <right style="thin">
        <color rgb="FF002060"/>
      </right>
      <top style="thin">
        <color rgb="FF002060"/>
      </top>
      <bottom style="thin">
        <color rgb="FF002060"/>
      </bottom>
      <diagonal/>
    </border>
    <border diagonalUp="1" diagonalDown="1">
      <left style="thin">
        <color auto="1"/>
      </left>
      <right style="thin">
        <color auto="1"/>
      </right>
      <top style="thin">
        <color auto="1"/>
      </top>
      <bottom style="thin">
        <color auto="1"/>
      </bottom>
      <diagonal style="thin">
        <color auto="1"/>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s>
  <cellStyleXfs count="7">
    <xf numFmtId="0" fontId="0" fillId="0" borderId="0"/>
    <xf numFmtId="0" fontId="5" fillId="0" borderId="0"/>
    <xf numFmtId="0" fontId="7" fillId="0" borderId="0"/>
    <xf numFmtId="0" fontId="5" fillId="0" borderId="0"/>
    <xf numFmtId="0" fontId="5" fillId="0" borderId="0"/>
    <xf numFmtId="0" fontId="43" fillId="0" borderId="0"/>
    <xf numFmtId="0" fontId="43" fillId="0" borderId="0"/>
  </cellStyleXfs>
  <cellXfs count="610">
    <xf numFmtId="0" fontId="0" fillId="0" borderId="0" xfId="0"/>
    <xf numFmtId="0" fontId="0" fillId="4" borderId="0" xfId="0" applyFill="1"/>
    <xf numFmtId="0" fontId="0" fillId="5" borderId="0" xfId="0" applyFill="1" applyBorder="1"/>
    <xf numFmtId="0" fontId="0" fillId="7" borderId="0" xfId="0" applyFill="1" applyBorder="1"/>
    <xf numFmtId="0" fontId="0" fillId="7" borderId="0" xfId="0" applyFill="1"/>
    <xf numFmtId="0" fontId="0" fillId="10" borderId="0" xfId="0" applyFill="1" applyBorder="1"/>
    <xf numFmtId="0" fontId="0" fillId="0" borderId="0" xfId="0" applyFill="1"/>
    <xf numFmtId="0" fontId="15" fillId="0" borderId="0" xfId="0" applyFont="1"/>
    <xf numFmtId="0" fontId="17" fillId="0" borderId="0" xfId="0" applyFont="1"/>
    <xf numFmtId="0" fontId="1" fillId="0" borderId="0" xfId="0" applyFont="1"/>
    <xf numFmtId="0" fontId="1" fillId="2" borderId="7" xfId="0" applyFont="1" applyFill="1" applyBorder="1" applyAlignment="1">
      <alignment horizontal="center" vertical="center"/>
    </xf>
    <xf numFmtId="0" fontId="26" fillId="0" borderId="0" xfId="0" applyFont="1"/>
    <xf numFmtId="0" fontId="27" fillId="0" borderId="0" xfId="0" applyFont="1" applyAlignment="1"/>
    <xf numFmtId="0" fontId="0" fillId="0" borderId="0" xfId="0" applyAlignment="1">
      <alignment horizontal="left" indent="1"/>
    </xf>
    <xf numFmtId="0" fontId="26" fillId="0" borderId="0" xfId="0" applyFont="1" applyAlignment="1">
      <alignment horizontal="left" indent="1"/>
    </xf>
    <xf numFmtId="0" fontId="8" fillId="0" borderId="7" xfId="2" applyFont="1" applyFill="1" applyBorder="1" applyAlignment="1">
      <alignment horizontal="center" vertical="center"/>
    </xf>
    <xf numFmtId="1" fontId="9" fillId="0" borderId="7" xfId="0" applyNumberFormat="1" applyFont="1" applyBorder="1" applyAlignment="1">
      <alignment horizontal="left"/>
    </xf>
    <xf numFmtId="0" fontId="10" fillId="0" borderId="7" xfId="0" applyNumberFormat="1" applyFont="1" applyFill="1" applyBorder="1" applyAlignment="1" applyProtection="1">
      <alignment horizontal="left" vertical="top"/>
    </xf>
    <xf numFmtId="0" fontId="10" fillId="0" borderId="7" xfId="0" applyNumberFormat="1" applyFont="1" applyFill="1" applyBorder="1" applyAlignment="1" applyProtection="1">
      <alignment horizontal="center" vertical="top"/>
    </xf>
    <xf numFmtId="1" fontId="9" fillId="0" borderId="7" xfId="0" quotePrefix="1" applyNumberFormat="1" applyFont="1" applyBorder="1" applyAlignment="1">
      <alignment horizontal="left"/>
    </xf>
    <xf numFmtId="0" fontId="1" fillId="0" borderId="0" xfId="0" applyFont="1" applyAlignment="1">
      <alignment horizontal="center"/>
    </xf>
    <xf numFmtId="0" fontId="6" fillId="24" borderId="7" xfId="1" applyFont="1" applyFill="1" applyBorder="1" applyAlignment="1">
      <alignment horizontal="center"/>
    </xf>
    <xf numFmtId="1" fontId="6" fillId="24" borderId="7" xfId="1" applyNumberFormat="1" applyFont="1" applyFill="1" applyBorder="1" applyAlignment="1">
      <alignment horizontal="center"/>
    </xf>
    <xf numFmtId="0" fontId="30" fillId="0" borderId="0" xfId="0" applyFont="1"/>
    <xf numFmtId="0" fontId="1" fillId="0" borderId="0" xfId="0" applyFont="1" applyAlignment="1">
      <alignment horizontal="center" vertical="top"/>
    </xf>
    <xf numFmtId="0" fontId="20" fillId="0" borderId="0" xfId="0" applyFont="1" applyAlignment="1">
      <alignment vertical="center"/>
    </xf>
    <xf numFmtId="0" fontId="12" fillId="0" borderId="0" xfId="0" applyFont="1" applyAlignment="1">
      <alignment vertical="center"/>
    </xf>
    <xf numFmtId="0" fontId="19" fillId="0" borderId="0" xfId="0" applyFont="1" applyAlignment="1">
      <alignment vertical="center"/>
    </xf>
    <xf numFmtId="0" fontId="12" fillId="0" borderId="0" xfId="0" applyFont="1" applyAlignment="1">
      <alignment horizontal="center" vertical="center"/>
    </xf>
    <xf numFmtId="0" fontId="19" fillId="0" borderId="0" xfId="0" applyFont="1"/>
    <xf numFmtId="0" fontId="19" fillId="0" borderId="0" xfId="0" applyFont="1" applyAlignment="1">
      <alignment horizontal="left" vertical="center"/>
    </xf>
    <xf numFmtId="0" fontId="20" fillId="0" borderId="0" xfId="0" applyFont="1"/>
    <xf numFmtId="0" fontId="17" fillId="6" borderId="0" xfId="0" applyFont="1" applyFill="1"/>
    <xf numFmtId="0" fontId="18" fillId="0" borderId="0" xfId="0" applyFont="1"/>
    <xf numFmtId="0" fontId="20" fillId="0" borderId="7" xfId="0" applyFont="1" applyBorder="1" applyAlignment="1">
      <alignment horizontal="left" vertical="center" wrapText="1"/>
    </xf>
    <xf numFmtId="0" fontId="20" fillId="0" borderId="7" xfId="0" applyFont="1" applyBorder="1" applyAlignment="1">
      <alignment horizontal="center" vertical="center" wrapText="1"/>
    </xf>
    <xf numFmtId="0" fontId="21" fillId="13" borderId="7" xfId="0" applyFont="1" applyFill="1" applyBorder="1" applyAlignment="1">
      <alignment horizontal="center" vertical="center"/>
    </xf>
    <xf numFmtId="0" fontId="22"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22" fillId="0" borderId="0" xfId="0" applyFont="1" applyAlignment="1" applyProtection="1">
      <alignment horizontal="center" vertical="center"/>
      <protection hidden="1"/>
    </xf>
    <xf numFmtId="0" fontId="22" fillId="0" borderId="0" xfId="0" applyFont="1" applyAlignment="1" applyProtection="1">
      <alignment horizontal="center" vertical="center" wrapText="1"/>
      <protection hidden="1"/>
    </xf>
    <xf numFmtId="0" fontId="22" fillId="0" borderId="7" xfId="0" applyFont="1" applyBorder="1" applyAlignment="1" applyProtection="1">
      <alignment horizontal="center" vertical="center"/>
      <protection hidden="1"/>
    </xf>
    <xf numFmtId="0" fontId="32" fillId="19" borderId="9" xfId="0" applyFont="1" applyFill="1" applyBorder="1" applyAlignment="1" applyProtection="1">
      <alignment vertical="center"/>
      <protection hidden="1"/>
    </xf>
    <xf numFmtId="0" fontId="32" fillId="0" borderId="11" xfId="0" applyFont="1" applyBorder="1" applyAlignment="1" applyProtection="1">
      <alignment vertical="center"/>
      <protection hidden="1"/>
    </xf>
    <xf numFmtId="0" fontId="32" fillId="2" borderId="7" xfId="0" applyFont="1" applyFill="1" applyBorder="1" applyAlignment="1" applyProtection="1">
      <alignment horizontal="center" vertical="center"/>
      <protection hidden="1"/>
    </xf>
    <xf numFmtId="0" fontId="32" fillId="11" borderId="9" xfId="0" applyFont="1" applyFill="1" applyBorder="1" applyAlignment="1" applyProtection="1">
      <alignment vertical="center"/>
      <protection hidden="1"/>
    </xf>
    <xf numFmtId="1" fontId="32" fillId="0" borderId="7" xfId="0" applyNumberFormat="1" applyFont="1" applyBorder="1" applyAlignment="1" applyProtection="1">
      <alignment horizontal="center" vertical="center"/>
      <protection hidden="1"/>
    </xf>
    <xf numFmtId="0" fontId="32" fillId="16" borderId="9" xfId="0" applyFont="1" applyFill="1" applyBorder="1" applyAlignment="1" applyProtection="1">
      <alignment vertical="center"/>
      <protection hidden="1"/>
    </xf>
    <xf numFmtId="2" fontId="32" fillId="0" borderId="7" xfId="0" applyNumberFormat="1" applyFont="1" applyBorder="1" applyAlignment="1" applyProtection="1">
      <alignment horizontal="center" vertical="center"/>
      <protection hidden="1"/>
    </xf>
    <xf numFmtId="0" fontId="22" fillId="0" borderId="0" xfId="0" applyFont="1" applyProtection="1">
      <protection hidden="1"/>
    </xf>
    <xf numFmtId="165" fontId="22" fillId="0" borderId="0" xfId="0" applyNumberFormat="1" applyFont="1" applyAlignment="1" applyProtection="1">
      <alignment horizontal="left" vertical="center"/>
      <protection hidden="1"/>
    </xf>
    <xf numFmtId="165" fontId="22" fillId="0" borderId="0" xfId="0" applyNumberFormat="1" applyFont="1" applyAlignment="1" applyProtection="1">
      <alignment vertical="center"/>
      <protection hidden="1"/>
    </xf>
    <xf numFmtId="0" fontId="34" fillId="14" borderId="7" xfId="0" applyFont="1" applyFill="1" applyBorder="1" applyAlignment="1" applyProtection="1">
      <alignment horizontal="center" vertical="center" wrapText="1"/>
      <protection hidden="1"/>
    </xf>
    <xf numFmtId="0" fontId="35" fillId="0" borderId="0" xfId="0" applyFont="1" applyAlignment="1" applyProtection="1">
      <alignment horizontal="center" vertical="center"/>
    </xf>
    <xf numFmtId="0" fontId="35" fillId="0" borderId="0" xfId="0" applyFont="1" applyAlignment="1" applyProtection="1"/>
    <xf numFmtId="0" fontId="35" fillId="0" borderId="0" xfId="0" applyFont="1" applyAlignment="1" applyProtection="1">
      <protection locked="0"/>
    </xf>
    <xf numFmtId="0" fontId="35" fillId="0" borderId="0" xfId="0" applyFont="1" applyAlignment="1" applyProtection="1">
      <alignment vertical="center"/>
      <protection locked="0"/>
    </xf>
    <xf numFmtId="0" fontId="35" fillId="0" borderId="0" xfId="0" applyFont="1" applyAlignment="1" applyProtection="1">
      <alignment horizontal="left" vertical="center"/>
    </xf>
    <xf numFmtId="0" fontId="35" fillId="0" borderId="7" xfId="0" applyFont="1" applyBorder="1" applyAlignment="1" applyProtection="1">
      <alignment horizontal="center" vertical="center"/>
    </xf>
    <xf numFmtId="0" fontId="35" fillId="0" borderId="7" xfId="0" applyFont="1" applyBorder="1" applyAlignment="1" applyProtection="1">
      <protection locked="0"/>
    </xf>
    <xf numFmtId="0" fontId="13" fillId="0" borderId="0" xfId="0" applyFont="1" applyAlignment="1" applyProtection="1">
      <alignment horizontal="left" vertical="center"/>
    </xf>
    <xf numFmtId="0" fontId="39" fillId="0" borderId="0" xfId="0" applyFont="1" applyAlignment="1" applyProtection="1">
      <alignment horizontal="center" vertical="center"/>
    </xf>
    <xf numFmtId="0" fontId="39" fillId="0" borderId="7" xfId="0" applyFont="1" applyBorder="1" applyAlignment="1" applyProtection="1">
      <alignment horizontal="center" vertical="center"/>
    </xf>
    <xf numFmtId="0" fontId="39" fillId="0" borderId="7" xfId="0" applyFont="1" applyBorder="1" applyAlignment="1" applyProtection="1">
      <protection locked="0"/>
    </xf>
    <xf numFmtId="0" fontId="39" fillId="0" borderId="0" xfId="0" applyFont="1" applyAlignment="1" applyProtection="1">
      <protection locked="0"/>
    </xf>
    <xf numFmtId="0" fontId="39" fillId="0" borderId="0" xfId="0" applyFont="1" applyAlignment="1" applyProtection="1">
      <alignment horizontal="left" vertical="center"/>
    </xf>
    <xf numFmtId="0" fontId="0" fillId="0" borderId="7" xfId="0" applyBorder="1" applyAlignment="1">
      <alignment wrapText="1"/>
    </xf>
    <xf numFmtId="0" fontId="0" fillId="0" borderId="0" xfId="0" applyFill="1" applyBorder="1"/>
    <xf numFmtId="0" fontId="15" fillId="0" borderId="0" xfId="0" applyFont="1" applyFill="1" applyBorder="1" applyAlignment="1">
      <alignment horizontal="center" vertical="center"/>
    </xf>
    <xf numFmtId="0" fontId="0" fillId="0" borderId="7" xfId="0" applyBorder="1"/>
    <xf numFmtId="0" fontId="35" fillId="0" borderId="7" xfId="0" applyFont="1" applyBorder="1" applyAlignment="1" applyProtection="1">
      <alignment horizontal="left" vertical="center"/>
    </xf>
    <xf numFmtId="0" fontId="15" fillId="0" borderId="7" xfId="0" applyFont="1" applyFill="1" applyBorder="1" applyAlignment="1">
      <alignment vertical="center"/>
    </xf>
    <xf numFmtId="0" fontId="15" fillId="0" borderId="7" xfId="0" applyFont="1" applyFill="1" applyBorder="1" applyAlignment="1">
      <alignment horizontal="center"/>
    </xf>
    <xf numFmtId="0" fontId="15" fillId="0" borderId="0" xfId="0" applyFont="1" applyFill="1" applyBorder="1" applyAlignment="1">
      <alignment vertical="center"/>
    </xf>
    <xf numFmtId="0" fontId="15" fillId="0" borderId="7" xfId="0" applyFont="1" applyFill="1" applyBorder="1" applyAlignment="1">
      <alignment horizontal="center" vertical="center"/>
    </xf>
    <xf numFmtId="0" fontId="10" fillId="0" borderId="7" xfId="0" applyNumberFormat="1" applyFont="1" applyFill="1" applyBorder="1" applyAlignment="1" applyProtection="1">
      <alignment horizontal="center"/>
    </xf>
    <xf numFmtId="0" fontId="15" fillId="0" borderId="7" xfId="0" applyFont="1" applyFill="1" applyBorder="1" applyAlignment="1">
      <alignment horizontal="left" vertical="center"/>
    </xf>
    <xf numFmtId="0" fontId="0" fillId="2" borderId="0" xfId="0" applyFill="1" applyBorder="1"/>
    <xf numFmtId="0" fontId="0" fillId="2" borderId="0" xfId="0" applyFill="1"/>
    <xf numFmtId="0" fontId="0" fillId="11" borderId="0" xfId="0" applyFill="1"/>
    <xf numFmtId="0" fontId="0" fillId="0" borderId="7" xfId="0" applyBorder="1" applyAlignment="1">
      <alignment vertical="top" wrapText="1"/>
    </xf>
    <xf numFmtId="0" fontId="0" fillId="0" borderId="7" xfId="0" applyBorder="1" applyAlignment="1">
      <alignment vertical="top"/>
    </xf>
    <xf numFmtId="0" fontId="39" fillId="6" borderId="7" xfId="0" applyFont="1" applyFill="1" applyBorder="1" applyAlignment="1" applyProtection="1">
      <alignment horizontal="center" vertical="center"/>
      <protection locked="0"/>
    </xf>
    <xf numFmtId="0" fontId="41" fillId="0" borderId="0" xfId="0" applyFont="1" applyAlignment="1">
      <alignment horizontal="left" indent="26"/>
    </xf>
    <xf numFmtId="0" fontId="11" fillId="0" borderId="0" xfId="0" applyFont="1" applyAlignment="1">
      <alignment horizontal="left" indent="30"/>
    </xf>
    <xf numFmtId="0" fontId="0" fillId="0" borderId="0" xfId="0" applyAlignment="1">
      <alignment horizontal="left" indent="30"/>
    </xf>
    <xf numFmtId="0" fontId="1" fillId="2" borderId="7" xfId="0" applyFont="1" applyFill="1" applyBorder="1" applyAlignment="1">
      <alignment horizontal="center" vertical="center" wrapText="1"/>
    </xf>
    <xf numFmtId="0" fontId="0" fillId="0" borderId="0" xfId="0" applyAlignment="1">
      <alignment horizontal="center" vertical="center"/>
    </xf>
    <xf numFmtId="0" fontId="0" fillId="0" borderId="7" xfId="0" applyBorder="1" applyAlignment="1">
      <alignment horizontal="center" vertical="top"/>
    </xf>
    <xf numFmtId="0" fontId="0" fillId="0" borderId="7" xfId="0" applyBorder="1" applyAlignment="1">
      <alignment vertical="center" wrapText="1"/>
    </xf>
    <xf numFmtId="0" fontId="10" fillId="0" borderId="7" xfId="0" applyNumberFormat="1" applyFont="1" applyFill="1" applyBorder="1" applyAlignment="1" applyProtection="1">
      <alignment horizontal="center" vertical="center"/>
    </xf>
    <xf numFmtId="0" fontId="0" fillId="0" borderId="7" xfId="0" applyBorder="1" applyAlignment="1">
      <alignment horizontal="center" vertical="center"/>
    </xf>
    <xf numFmtId="0" fontId="0" fillId="0" borderId="0" xfId="0" applyBorder="1"/>
    <xf numFmtId="0" fontId="20" fillId="0" borderId="7" xfId="0" quotePrefix="1" applyFont="1" applyBorder="1" applyAlignment="1">
      <alignment horizontal="center" vertical="center" wrapText="1"/>
    </xf>
    <xf numFmtId="0" fontId="44" fillId="0" borderId="16" xfId="4" applyFont="1" applyFill="1" applyBorder="1" applyAlignment="1"/>
    <xf numFmtId="0" fontId="45" fillId="0" borderId="16" xfId="5" applyNumberFormat="1" applyFont="1" applyFill="1" applyBorder="1" applyAlignment="1">
      <alignment horizontal="center"/>
    </xf>
    <xf numFmtId="0" fontId="45" fillId="0" borderId="16" xfId="5" applyFont="1" applyFill="1" applyBorder="1" applyAlignment="1">
      <alignment horizontal="left"/>
    </xf>
    <xf numFmtId="0" fontId="46" fillId="0" borderId="0" xfId="0" applyFont="1"/>
    <xf numFmtId="0" fontId="45" fillId="0" borderId="16" xfId="5" applyFont="1" applyFill="1" applyBorder="1" applyAlignment="1">
      <alignment horizontal="left" vertical="center"/>
    </xf>
    <xf numFmtId="0" fontId="45" fillId="0" borderId="16" xfId="5" applyNumberFormat="1" applyFont="1" applyFill="1" applyBorder="1" applyAlignment="1">
      <alignment horizontal="center" vertical="center"/>
    </xf>
    <xf numFmtId="0" fontId="45" fillId="0" borderId="16" xfId="5" applyFont="1" applyFill="1" applyBorder="1"/>
    <xf numFmtId="14" fontId="0" fillId="0" borderId="7" xfId="0" quotePrefix="1" applyNumberFormat="1" applyBorder="1" applyAlignment="1">
      <alignment vertical="top"/>
    </xf>
    <xf numFmtId="0" fontId="22" fillId="0" borderId="0" xfId="0" quotePrefix="1" applyFont="1" applyAlignment="1" applyProtection="1">
      <alignment horizontal="left" vertical="center"/>
      <protection hidden="1"/>
    </xf>
    <xf numFmtId="0" fontId="32" fillId="0" borderId="0" xfId="0" applyFont="1" applyAlignment="1" applyProtection="1">
      <alignment horizontal="center" vertical="center"/>
      <protection hidden="1"/>
    </xf>
    <xf numFmtId="0" fontId="40" fillId="14" borderId="7" xfId="0" applyFont="1" applyFill="1" applyBorder="1" applyAlignment="1" applyProtection="1">
      <alignment horizontal="center" vertical="center"/>
    </xf>
    <xf numFmtId="0" fontId="36" fillId="14" borderId="7" xfId="0" applyFont="1" applyFill="1" applyBorder="1" applyAlignment="1" applyProtection="1">
      <alignment horizontal="center" vertical="center"/>
    </xf>
    <xf numFmtId="0" fontId="36" fillId="14" borderId="9" xfId="0" applyFont="1" applyFill="1" applyBorder="1" applyAlignment="1" applyProtection="1">
      <alignment horizontal="center" vertical="center"/>
    </xf>
    <xf numFmtId="0" fontId="49" fillId="11" borderId="12" xfId="0" applyFont="1" applyFill="1" applyBorder="1" applyAlignment="1">
      <alignment vertical="center" wrapText="1"/>
    </xf>
    <xf numFmtId="0" fontId="0" fillId="11" borderId="0" xfId="0" applyFill="1" applyAlignment="1">
      <alignment horizontal="center"/>
    </xf>
    <xf numFmtId="0" fontId="50" fillId="3" borderId="7" xfId="0" applyFont="1" applyFill="1" applyBorder="1"/>
    <xf numFmtId="0" fontId="50" fillId="9" borderId="7" xfId="0" applyFont="1" applyFill="1" applyBorder="1"/>
    <xf numFmtId="0" fontId="50" fillId="29" borderId="10" xfId="0" applyFont="1" applyFill="1" applyBorder="1"/>
    <xf numFmtId="0" fontId="1" fillId="11" borderId="0" xfId="0" applyFont="1" applyFill="1" applyBorder="1" applyAlignment="1"/>
    <xf numFmtId="0" fontId="1" fillId="11" borderId="0" xfId="0" applyFont="1" applyFill="1"/>
    <xf numFmtId="0" fontId="0" fillId="28" borderId="0" xfId="0" applyFill="1"/>
    <xf numFmtId="0" fontId="0" fillId="25" borderId="0" xfId="0" applyFill="1"/>
    <xf numFmtId="0" fontId="0" fillId="11" borderId="0" xfId="0" applyFill="1" applyAlignment="1">
      <alignment vertical="center"/>
    </xf>
    <xf numFmtId="0" fontId="52" fillId="28" borderId="0" xfId="0" applyFont="1" applyFill="1"/>
    <xf numFmtId="0" fontId="53" fillId="28" borderId="0" xfId="0" applyFont="1" applyFill="1"/>
    <xf numFmtId="0" fontId="54" fillId="28" borderId="0" xfId="0" applyFont="1" applyFill="1"/>
    <xf numFmtId="0" fontId="55" fillId="28" borderId="0" xfId="0" applyFont="1" applyFill="1"/>
    <xf numFmtId="0" fontId="10" fillId="0" borderId="0" xfId="0" applyNumberFormat="1" applyFont="1" applyFill="1" applyBorder="1" applyAlignment="1" applyProtection="1">
      <alignment horizontal="left" vertical="top"/>
    </xf>
    <xf numFmtId="0" fontId="10" fillId="0" borderId="0" xfId="0" applyNumberFormat="1" applyFont="1" applyFill="1" applyBorder="1" applyAlignment="1" applyProtection="1">
      <alignment horizontal="center" vertical="top"/>
    </xf>
    <xf numFmtId="0" fontId="47" fillId="0" borderId="0" xfId="0" applyNumberFormat="1" applyFont="1" applyFill="1" applyBorder="1" applyAlignment="1" applyProtection="1">
      <alignment horizontal="left" vertical="top"/>
    </xf>
    <xf numFmtId="0" fontId="42" fillId="0" borderId="0" xfId="0" applyNumberFormat="1" applyFont="1" applyFill="1" applyBorder="1" applyAlignment="1" applyProtection="1">
      <alignment horizontal="left" vertical="center"/>
    </xf>
    <xf numFmtId="0" fontId="22" fillId="0" borderId="0" xfId="0" applyNumberFormat="1" applyFont="1" applyFill="1" applyBorder="1" applyAlignment="1" applyProtection="1">
      <alignment horizontal="left" vertical="center"/>
      <protection hidden="1"/>
    </xf>
    <xf numFmtId="0" fontId="31" fillId="0" borderId="0" xfId="0" applyNumberFormat="1" applyFont="1" applyFill="1" applyBorder="1" applyAlignment="1" applyProtection="1">
      <alignment vertical="center"/>
      <protection hidden="1"/>
    </xf>
    <xf numFmtId="0" fontId="3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vertical="center"/>
      <protection hidden="1"/>
    </xf>
    <xf numFmtId="0" fontId="32" fillId="0" borderId="0" xfId="0" applyNumberFormat="1" applyFont="1" applyFill="1" applyBorder="1" applyAlignment="1" applyProtection="1">
      <alignment horizontal="left" vertical="center"/>
      <protection hidden="1"/>
    </xf>
    <xf numFmtId="0" fontId="2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vertical="center" wrapText="1"/>
      <protection hidden="1"/>
    </xf>
    <xf numFmtId="0" fontId="22" fillId="0" borderId="0"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center" vertical="center" wrapText="1"/>
      <protection locked="0" hidden="1"/>
    </xf>
    <xf numFmtId="0" fontId="32" fillId="0" borderId="0" xfId="0" applyNumberFormat="1" applyFont="1" applyFill="1" applyBorder="1" applyAlignment="1" applyProtection="1">
      <alignment horizontal="center" vertical="center" wrapText="1"/>
      <protection hidden="1"/>
    </xf>
    <xf numFmtId="0" fontId="22" fillId="0" borderId="0" xfId="0" applyNumberFormat="1" applyFont="1" applyFill="1" applyBorder="1" applyAlignment="1" applyProtection="1">
      <alignment horizontal="center" vertical="center"/>
      <protection locked="0"/>
    </xf>
    <xf numFmtId="0" fontId="22" fillId="0" borderId="0" xfId="0" quotePrefix="1" applyNumberFormat="1" applyFont="1" applyFill="1" applyBorder="1" applyAlignment="1" applyProtection="1">
      <alignment horizontal="left" vertical="center"/>
      <protection hidden="1"/>
    </xf>
    <xf numFmtId="0" fontId="22" fillId="0" borderId="0" xfId="0" applyNumberFormat="1" applyFont="1" applyFill="1" applyBorder="1" applyAlignment="1" applyProtection="1">
      <alignment vertical="center"/>
      <protection hidden="1"/>
    </xf>
    <xf numFmtId="0" fontId="22" fillId="0" borderId="0" xfId="0" applyNumberFormat="1" applyFont="1" applyFill="1" applyBorder="1" applyAlignment="1" applyProtection="1">
      <alignment horizontal="left" vertical="center" wrapText="1"/>
      <protection hidden="1"/>
    </xf>
    <xf numFmtId="0" fontId="22" fillId="0" borderId="0" xfId="0" quotePrefix="1" applyNumberFormat="1" applyFont="1" applyFill="1" applyBorder="1" applyAlignment="1" applyProtection="1">
      <alignment horizontal="left" vertical="center" wrapText="1"/>
      <protection hidden="1"/>
    </xf>
    <xf numFmtId="0" fontId="39" fillId="0" borderId="0" xfId="0" applyNumberFormat="1" applyFont="1" applyFill="1" applyBorder="1" applyAlignment="1" applyProtection="1">
      <alignment horizontal="center" vertical="center"/>
    </xf>
    <xf numFmtId="0" fontId="39" fillId="0" borderId="0" xfId="0" applyNumberFormat="1" applyFont="1" applyFill="1" applyBorder="1" applyAlignment="1" applyProtection="1">
      <protection locked="0"/>
    </xf>
    <xf numFmtId="0" fontId="22" fillId="0" borderId="0" xfId="0" applyNumberFormat="1" applyFont="1" applyFill="1" applyBorder="1" applyAlignment="1" applyProtection="1">
      <alignment horizontal="center" vertical="center"/>
      <protection hidden="1"/>
    </xf>
    <xf numFmtId="0" fontId="22" fillId="0" borderId="7" xfId="0" applyNumberFormat="1" applyFont="1" applyFill="1" applyBorder="1" applyAlignment="1" applyProtection="1">
      <alignment horizontal="center" vertical="center" wrapText="1"/>
      <protection hidden="1"/>
    </xf>
    <xf numFmtId="0" fontId="22" fillId="15" borderId="7" xfId="0" applyNumberFormat="1" applyFont="1" applyFill="1" applyBorder="1" applyAlignment="1" applyProtection="1">
      <alignment horizontal="center" vertical="center"/>
      <protection hidden="1"/>
    </xf>
    <xf numFmtId="0" fontId="22" fillId="26" borderId="7" xfId="0" applyNumberFormat="1" applyFont="1" applyFill="1" applyBorder="1" applyAlignment="1" applyProtection="1">
      <alignment horizontal="center" vertical="center"/>
      <protection hidden="1"/>
    </xf>
    <xf numFmtId="0" fontId="32" fillId="0" borderId="0" xfId="0" quotePrefix="1" applyNumberFormat="1" applyFont="1" applyFill="1" applyBorder="1" applyAlignment="1" applyProtection="1">
      <alignment vertical="center" wrapText="1"/>
      <protection hidden="1"/>
    </xf>
    <xf numFmtId="0" fontId="22" fillId="0" borderId="0" xfId="0" applyNumberFormat="1" applyFont="1" applyFill="1" applyBorder="1" applyAlignment="1" applyProtection="1">
      <protection hidden="1"/>
    </xf>
    <xf numFmtId="0" fontId="22" fillId="11" borderId="7" xfId="0" applyNumberFormat="1" applyFont="1" applyFill="1" applyBorder="1" applyAlignment="1" applyProtection="1">
      <alignment horizontal="center" vertical="center"/>
      <protection hidden="1"/>
    </xf>
    <xf numFmtId="0" fontId="32" fillId="14" borderId="7" xfId="0" applyNumberFormat="1" applyFont="1" applyFill="1" applyBorder="1" applyAlignment="1" applyProtection="1">
      <alignment vertical="center" wrapText="1"/>
      <protection hidden="1"/>
    </xf>
    <xf numFmtId="0" fontId="22" fillId="0" borderId="0" xfId="0" applyNumberFormat="1" applyFont="1" applyFill="1" applyBorder="1" applyAlignment="1" applyProtection="1">
      <alignment horizontal="left" vertical="top"/>
      <protection hidden="1"/>
    </xf>
    <xf numFmtId="0" fontId="22" fillId="0" borderId="0" xfId="0" applyNumberFormat="1" applyFont="1" applyFill="1" applyBorder="1" applyAlignment="1" applyProtection="1">
      <alignment horizontal="left" vertical="center"/>
      <protection hidden="1"/>
    </xf>
    <xf numFmtId="0" fontId="22" fillId="21" borderId="0" xfId="0" applyNumberFormat="1" applyFont="1" applyFill="1" applyBorder="1" applyAlignment="1" applyProtection="1">
      <alignment horizontal="center" vertical="center" wrapText="1"/>
      <protection hidden="1"/>
    </xf>
    <xf numFmtId="0" fontId="22" fillId="21" borderId="0" xfId="0" applyNumberFormat="1" applyFont="1" applyFill="1" applyBorder="1" applyAlignment="1" applyProtection="1">
      <alignment horizontal="left" vertical="center"/>
      <protection hidden="1"/>
    </xf>
    <xf numFmtId="0" fontId="1" fillId="0" borderId="0" xfId="0" applyFont="1" applyFill="1" applyBorder="1" applyAlignment="1">
      <alignment horizontal="center"/>
    </xf>
    <xf numFmtId="164" fontId="34" fillId="14" borderId="7" xfId="0" applyNumberFormat="1" applyFont="1" applyFill="1" applyBorder="1" applyAlignment="1" applyProtection="1">
      <alignment horizontal="center" vertical="center" wrapText="1"/>
      <protection locked="0" hidden="1"/>
    </xf>
    <xf numFmtId="164" fontId="34" fillId="14" borderId="7" xfId="0" applyNumberFormat="1" applyFont="1" applyFill="1" applyBorder="1" applyAlignment="1" applyProtection="1">
      <alignment horizontal="center" vertical="center" wrapText="1"/>
      <protection hidden="1"/>
    </xf>
    <xf numFmtId="0" fontId="34" fillId="14" borderId="7" xfId="0" applyNumberFormat="1" applyFont="1" applyFill="1" applyBorder="1" applyAlignment="1" applyProtection="1">
      <alignment horizontal="center" vertical="center" wrapText="1"/>
      <protection hidden="1"/>
    </xf>
    <xf numFmtId="0" fontId="58" fillId="14" borderId="7" xfId="0" applyFont="1" applyFill="1" applyBorder="1" applyAlignment="1" applyProtection="1">
      <alignment horizontal="center" vertical="center" wrapText="1"/>
      <protection hidden="1"/>
    </xf>
    <xf numFmtId="0" fontId="33" fillId="0" borderId="7" xfId="0" applyFont="1" applyBorder="1" applyAlignment="1" applyProtection="1">
      <alignment horizontal="center" vertical="center"/>
      <protection hidden="1"/>
    </xf>
    <xf numFmtId="1" fontId="33" fillId="0" borderId="7" xfId="0" applyNumberFormat="1" applyFont="1" applyBorder="1" applyAlignment="1" applyProtection="1">
      <alignment horizontal="center" vertical="center"/>
      <protection hidden="1"/>
    </xf>
    <xf numFmtId="0" fontId="32" fillId="11" borderId="7" xfId="0" applyFont="1" applyFill="1" applyBorder="1" applyAlignment="1" applyProtection="1">
      <alignment horizontal="center" vertical="center" wrapText="1"/>
      <protection hidden="1"/>
    </xf>
    <xf numFmtId="0" fontId="32" fillId="2" borderId="7" xfId="0" applyFont="1" applyFill="1" applyBorder="1" applyAlignment="1" applyProtection="1">
      <alignment horizontal="center" vertical="center" wrapText="1"/>
      <protection hidden="1"/>
    </xf>
    <xf numFmtId="0" fontId="32" fillId="10" borderId="7" xfId="0" applyFont="1" applyFill="1" applyBorder="1" applyAlignment="1" applyProtection="1">
      <alignment horizontal="center" vertical="center" wrapText="1"/>
      <protection hidden="1"/>
    </xf>
    <xf numFmtId="0" fontId="34" fillId="14" borderId="7" xfId="0" quotePrefix="1" applyFont="1" applyFill="1" applyBorder="1" applyAlignment="1" applyProtection="1">
      <alignment horizontal="center" vertical="center" textRotation="90" wrapText="1"/>
      <protection hidden="1"/>
    </xf>
    <xf numFmtId="0" fontId="59" fillId="0" borderId="9" xfId="0" applyFont="1" applyBorder="1" applyAlignment="1" applyProtection="1">
      <alignment vertical="center"/>
      <protection locked="0"/>
    </xf>
    <xf numFmtId="0" fontId="60" fillId="0" borderId="7" xfId="0" applyFont="1" applyBorder="1" applyAlignment="1" applyProtection="1">
      <alignment horizontal="center" vertical="center"/>
      <protection hidden="1"/>
    </xf>
    <xf numFmtId="0" fontId="60" fillId="6" borderId="7" xfId="0" applyFont="1" applyFill="1" applyBorder="1" applyAlignment="1" applyProtection="1">
      <alignment horizontal="center" vertical="center"/>
      <protection locked="0"/>
    </xf>
    <xf numFmtId="0" fontId="60" fillId="0" borderId="7" xfId="0" applyFont="1" applyBorder="1" applyAlignment="1" applyProtection="1">
      <alignment horizontal="left" vertical="center"/>
      <protection hidden="1"/>
    </xf>
    <xf numFmtId="0" fontId="32"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left" vertical="center"/>
      <protection hidden="1"/>
    </xf>
    <xf numFmtId="0" fontId="32" fillId="0" borderId="0" xfId="0" applyFont="1" applyFill="1" applyBorder="1" applyAlignment="1" applyProtection="1">
      <alignment horizontal="left" vertical="center"/>
      <protection hidden="1"/>
    </xf>
    <xf numFmtId="0" fontId="22" fillId="0" borderId="0" xfId="0" applyFont="1" applyFill="1" applyBorder="1" applyAlignment="1" applyProtection="1">
      <alignment horizontal="center" vertical="center"/>
      <protection hidden="1"/>
    </xf>
    <xf numFmtId="0" fontId="32" fillId="0" borderId="0" xfId="0" applyFont="1" applyFill="1" applyBorder="1" applyAlignment="1" applyProtection="1">
      <alignment horizontal="left" vertical="center" indent="6"/>
      <protection hidden="1"/>
    </xf>
    <xf numFmtId="16" fontId="32" fillId="0" borderId="0" xfId="0" quotePrefix="1" applyNumberFormat="1" applyFont="1" applyFill="1" applyBorder="1" applyAlignment="1" applyProtection="1">
      <alignment vertical="center" textRotation="90" wrapText="1"/>
      <protection hidden="1"/>
    </xf>
    <xf numFmtId="0" fontId="22" fillId="0" borderId="0" xfId="0" applyFont="1" applyFill="1" applyBorder="1" applyAlignment="1" applyProtection="1">
      <alignment horizontal="left" vertical="center" wrapText="1"/>
      <protection hidden="1"/>
    </xf>
    <xf numFmtId="164" fontId="34" fillId="0" borderId="0" xfId="0" applyNumberFormat="1" applyFont="1" applyFill="1" applyBorder="1" applyAlignment="1" applyProtection="1">
      <alignment horizontal="center" vertical="center" wrapText="1"/>
      <protection locked="0" hidden="1"/>
    </xf>
    <xf numFmtId="164" fontId="34" fillId="0" borderId="0" xfId="0" applyNumberFormat="1" applyFont="1" applyFill="1" applyBorder="1" applyAlignment="1" applyProtection="1">
      <alignment horizontal="center" vertical="center" wrapText="1"/>
      <protection hidden="1"/>
    </xf>
    <xf numFmtId="0" fontId="32" fillId="0" borderId="0" xfId="0" applyFont="1" applyFill="1" applyBorder="1" applyAlignment="1" applyProtection="1">
      <alignment horizontal="center" vertical="center" wrapText="1"/>
      <protection hidden="1"/>
    </xf>
    <xf numFmtId="0" fontId="34" fillId="0" borderId="0" xfId="0" applyFont="1" applyFill="1" applyBorder="1" applyAlignment="1" applyProtection="1">
      <alignment horizontal="center" vertical="center" wrapText="1"/>
      <protection hidden="1"/>
    </xf>
    <xf numFmtId="0" fontId="22" fillId="0" borderId="0" xfId="0" applyFont="1" applyFill="1" applyBorder="1" applyAlignment="1" applyProtection="1">
      <alignment horizontal="center" vertical="center"/>
      <protection locked="0"/>
    </xf>
    <xf numFmtId="0" fontId="32" fillId="0" borderId="0" xfId="0" applyFont="1" applyFill="1" applyBorder="1" applyAlignment="1" applyProtection="1">
      <alignment vertical="center"/>
      <protection hidden="1"/>
    </xf>
    <xf numFmtId="1" fontId="32" fillId="0" borderId="0" xfId="0" applyNumberFormat="1" applyFont="1" applyFill="1" applyBorder="1" applyAlignment="1" applyProtection="1">
      <alignment horizontal="center" vertical="center"/>
      <protection hidden="1"/>
    </xf>
    <xf numFmtId="2" fontId="32" fillId="0" borderId="0" xfId="0" applyNumberFormat="1" applyFont="1" applyFill="1" applyBorder="1" applyAlignment="1" applyProtection="1">
      <alignment horizontal="center" vertical="center"/>
      <protection hidden="1"/>
    </xf>
    <xf numFmtId="0" fontId="22" fillId="0" borderId="0" xfId="0" applyFont="1" applyFill="1" applyBorder="1" applyProtection="1">
      <protection hidden="1"/>
    </xf>
    <xf numFmtId="165" fontId="22" fillId="0" borderId="0" xfId="0" applyNumberFormat="1" applyFont="1" applyFill="1" applyBorder="1" applyAlignment="1" applyProtection="1">
      <alignment vertical="center"/>
      <protection hidden="1"/>
    </xf>
    <xf numFmtId="165" fontId="22" fillId="0" borderId="0" xfId="0" applyNumberFormat="1" applyFont="1" applyFill="1" applyBorder="1" applyAlignment="1" applyProtection="1">
      <alignment horizontal="left" vertical="center"/>
      <protection hidden="1"/>
    </xf>
    <xf numFmtId="0" fontId="32" fillId="0" borderId="0" xfId="0" quotePrefix="1" applyFont="1" applyFill="1" applyBorder="1" applyAlignment="1" applyProtection="1">
      <alignment vertical="center" textRotation="90" wrapText="1"/>
      <protection hidden="1"/>
    </xf>
    <xf numFmtId="0" fontId="32" fillId="0" borderId="0" xfId="0" applyFont="1" applyFill="1" applyBorder="1" applyAlignment="1" applyProtection="1">
      <alignment vertical="center" textRotation="90" wrapText="1"/>
      <protection hidden="1"/>
    </xf>
    <xf numFmtId="164" fontId="32" fillId="0" borderId="0" xfId="0" applyNumberFormat="1" applyFont="1" applyFill="1" applyBorder="1" applyAlignment="1" applyProtection="1">
      <alignment horizontal="center" vertical="center" wrapText="1"/>
      <protection locked="0" hidden="1"/>
    </xf>
    <xf numFmtId="164" fontId="32" fillId="0" borderId="0" xfId="0" applyNumberFormat="1" applyFont="1" applyFill="1" applyBorder="1" applyAlignment="1" applyProtection="1">
      <alignment horizontal="center" vertical="center" wrapText="1"/>
      <protection hidden="1"/>
    </xf>
    <xf numFmtId="0" fontId="32" fillId="0" borderId="0" xfId="0" applyFont="1" applyFill="1" applyBorder="1" applyAlignment="1" applyProtection="1">
      <alignment horizontal="left" vertical="center" indent="4"/>
      <protection hidden="1"/>
    </xf>
    <xf numFmtId="0" fontId="22" fillId="0" borderId="0" xfId="0" quotePrefix="1" applyFont="1" applyFill="1" applyBorder="1" applyAlignment="1" applyProtection="1">
      <alignment horizontal="left" vertical="center"/>
      <protection hidden="1"/>
    </xf>
    <xf numFmtId="0" fontId="22" fillId="0" borderId="0" xfId="0" quotePrefix="1" applyFont="1" applyFill="1" applyBorder="1" applyAlignment="1" applyProtection="1">
      <alignment horizontal="left" vertical="center" wrapText="1"/>
      <protection hidden="1"/>
    </xf>
    <xf numFmtId="0" fontId="39" fillId="0" borderId="0" xfId="0" applyFont="1" applyFill="1" applyBorder="1" applyAlignment="1" applyProtection="1">
      <alignment horizontal="center" vertical="center"/>
    </xf>
    <xf numFmtId="0" fontId="39" fillId="0" borderId="0" xfId="0" applyFont="1" applyFill="1" applyBorder="1" applyAlignment="1" applyProtection="1">
      <protection locked="0"/>
    </xf>
    <xf numFmtId="0" fontId="31" fillId="0" borderId="0" xfId="0" applyFont="1" applyFill="1" applyBorder="1" applyAlignment="1" applyProtection="1">
      <alignment vertical="center"/>
      <protection hidden="1"/>
    </xf>
    <xf numFmtId="0" fontId="32" fillId="0" borderId="0" xfId="0" applyFont="1" applyFill="1" applyBorder="1" applyAlignment="1" applyProtection="1">
      <alignment vertical="center" wrapText="1"/>
      <protection hidden="1"/>
    </xf>
    <xf numFmtId="0" fontId="33" fillId="0" borderId="0" xfId="0" applyFont="1" applyFill="1" applyBorder="1" applyAlignment="1" applyProtection="1">
      <alignment vertical="center" wrapText="1"/>
      <protection hidden="1"/>
    </xf>
    <xf numFmtId="14" fontId="22" fillId="21" borderId="0" xfId="0" applyNumberFormat="1" applyFont="1" applyFill="1" applyAlignment="1" applyProtection="1">
      <alignment horizontal="center" vertical="center" wrapText="1"/>
      <protection hidden="1"/>
    </xf>
    <xf numFmtId="0" fontId="22" fillId="21" borderId="0" xfId="0" applyFont="1" applyFill="1" applyAlignment="1" applyProtection="1">
      <alignment horizontal="center" vertical="center" wrapText="1"/>
      <protection hidden="1"/>
    </xf>
    <xf numFmtId="0" fontId="22" fillId="21" borderId="0" xfId="0" applyFont="1" applyFill="1" applyAlignment="1" applyProtection="1">
      <alignment horizontal="left" vertical="center"/>
      <protection hidden="1"/>
    </xf>
    <xf numFmtId="14" fontId="22" fillId="21" borderId="0" xfId="0" applyNumberFormat="1" applyFont="1" applyFill="1" applyAlignment="1" applyProtection="1">
      <alignment horizontal="left" vertical="center"/>
      <protection hidden="1"/>
    </xf>
    <xf numFmtId="0" fontId="22" fillId="21" borderId="0" xfId="0" applyFont="1" applyFill="1" applyBorder="1" applyAlignment="1" applyProtection="1">
      <alignment horizontal="left" vertical="center"/>
      <protection hidden="1"/>
    </xf>
    <xf numFmtId="14" fontId="22" fillId="21" borderId="0" xfId="0" applyNumberFormat="1" applyFont="1" applyFill="1" applyBorder="1" applyAlignment="1" applyProtection="1">
      <alignment horizontal="left" vertical="center"/>
      <protection hidden="1"/>
    </xf>
    <xf numFmtId="0" fontId="22" fillId="6" borderId="7" xfId="0" applyNumberFormat="1" applyFont="1" applyFill="1" applyBorder="1" applyAlignment="1" applyProtection="1">
      <alignment vertical="center" wrapText="1"/>
      <protection hidden="1"/>
    </xf>
    <xf numFmtId="0" fontId="22" fillId="6" borderId="7" xfId="0" applyFont="1" applyFill="1" applyBorder="1" applyAlignment="1" applyProtection="1">
      <alignment horizontal="center" vertical="center"/>
      <protection hidden="1"/>
    </xf>
    <xf numFmtId="0" fontId="32" fillId="0" borderId="0" xfId="0" applyFont="1" applyProtection="1">
      <protection hidden="1"/>
    </xf>
    <xf numFmtId="0" fontId="32" fillId="21" borderId="0" xfId="0" applyFont="1" applyFill="1" applyBorder="1" applyAlignment="1" applyProtection="1">
      <alignment horizontal="left" vertical="center"/>
      <protection hidden="1"/>
    </xf>
    <xf numFmtId="0" fontId="6" fillId="0" borderId="0" xfId="0" applyNumberFormat="1" applyFont="1" applyFill="1" applyBorder="1" applyAlignment="1" applyProtection="1">
      <alignment horizontal="center" vertical="top"/>
    </xf>
    <xf numFmtId="0" fontId="32" fillId="0" borderId="0" xfId="0" applyFont="1" applyFill="1" applyBorder="1" applyAlignment="1" applyProtection="1">
      <alignment horizontal="center" vertical="center"/>
      <protection locked="0"/>
    </xf>
    <xf numFmtId="14" fontId="32" fillId="21" borderId="0" xfId="0" applyNumberFormat="1" applyFont="1" applyFill="1" applyBorder="1" applyAlignment="1" applyProtection="1">
      <alignment horizontal="left" vertical="center"/>
      <protection hidden="1"/>
    </xf>
    <xf numFmtId="0" fontId="59" fillId="0" borderId="9" xfId="0" applyFont="1" applyBorder="1" applyAlignment="1" applyProtection="1">
      <alignment horizontal="center" vertical="center"/>
      <protection locked="0"/>
    </xf>
    <xf numFmtId="0" fontId="15" fillId="0" borderId="0" xfId="0" applyFont="1" applyFill="1" applyBorder="1" applyAlignment="1">
      <alignment horizontal="center"/>
    </xf>
    <xf numFmtId="0" fontId="10" fillId="0" borderId="0" xfId="0" applyNumberFormat="1" applyFont="1" applyFill="1" applyBorder="1" applyAlignment="1" applyProtection="1">
      <alignment horizontal="center"/>
    </xf>
    <xf numFmtId="0" fontId="15" fillId="0" borderId="0" xfId="0" applyFont="1" applyFill="1" applyBorder="1" applyAlignment="1">
      <alignment horizontal="left" vertical="center"/>
    </xf>
    <xf numFmtId="0" fontId="22" fillId="15" borderId="7" xfId="0" applyNumberFormat="1" applyFont="1" applyFill="1" applyBorder="1" applyAlignment="1" applyProtection="1">
      <alignment horizontal="left" vertical="center"/>
      <protection hidden="1"/>
    </xf>
    <xf numFmtId="0" fontId="22" fillId="26" borderId="7" xfId="0" applyNumberFormat="1" applyFont="1" applyFill="1" applyBorder="1" applyAlignment="1" applyProtection="1">
      <alignment horizontal="left" vertical="center"/>
      <protection hidden="1"/>
    </xf>
    <xf numFmtId="0" fontId="22" fillId="11" borderId="7" xfId="0" applyNumberFormat="1" applyFont="1" applyFill="1" applyBorder="1" applyAlignment="1" applyProtection="1">
      <alignment horizontal="left" vertical="center"/>
      <protection hidden="1"/>
    </xf>
    <xf numFmtId="0" fontId="22" fillId="21" borderId="0" xfId="0" applyNumberFormat="1" applyFont="1" applyFill="1" applyBorder="1" applyAlignment="1" applyProtection="1">
      <alignment horizontal="left" vertical="center" wrapText="1"/>
      <protection hidden="1"/>
    </xf>
    <xf numFmtId="0" fontId="22" fillId="23" borderId="7" xfId="0" applyNumberFormat="1" applyFont="1" applyFill="1" applyBorder="1" applyAlignment="1" applyProtection="1">
      <alignment horizontal="left" vertical="center"/>
      <protection hidden="1"/>
    </xf>
    <xf numFmtId="0" fontId="22" fillId="2" borderId="7" xfId="0" applyNumberFormat="1" applyFont="1" applyFill="1" applyBorder="1" applyAlignment="1" applyProtection="1">
      <alignment horizontal="left" vertical="center"/>
      <protection hidden="1"/>
    </xf>
    <xf numFmtId="0" fontId="35" fillId="0" borderId="0" xfId="0" applyFont="1" applyFill="1" applyBorder="1" applyAlignment="1" applyProtection="1">
      <protection locked="0"/>
    </xf>
    <xf numFmtId="0" fontId="62" fillId="14" borderId="7" xfId="0" applyFont="1" applyFill="1" applyBorder="1" applyAlignment="1" applyProtection="1">
      <alignment horizontal="center" vertical="center"/>
    </xf>
    <xf numFmtId="0" fontId="63" fillId="14" borderId="7" xfId="0" applyFont="1" applyFill="1" applyBorder="1" applyAlignment="1" applyProtection="1">
      <alignment horizontal="center" vertical="center"/>
    </xf>
    <xf numFmtId="0" fontId="13" fillId="0" borderId="0" xfId="0" applyFont="1" applyAlignment="1" applyProtection="1">
      <alignment horizontal="left" vertical="center" indent="5"/>
    </xf>
    <xf numFmtId="0" fontId="35" fillId="0" borderId="0" xfId="0" applyFont="1" applyFill="1" applyBorder="1" applyAlignment="1" applyProtection="1">
      <alignment horizontal="center" vertical="center"/>
    </xf>
    <xf numFmtId="0" fontId="35" fillId="0" borderId="0" xfId="0" applyFont="1" applyFill="1" applyBorder="1" applyAlignment="1" applyProtection="1">
      <alignment horizontal="left" vertical="center"/>
    </xf>
    <xf numFmtId="0" fontId="35" fillId="0" borderId="0" xfId="0" applyFont="1" applyFill="1" applyBorder="1" applyAlignment="1" applyProtection="1"/>
    <xf numFmtId="0" fontId="35" fillId="0" borderId="0" xfId="0" applyFont="1" applyFill="1" applyBorder="1" applyAlignment="1" applyProtection="1">
      <alignment vertical="center"/>
      <protection locked="0"/>
    </xf>
    <xf numFmtId="0" fontId="13" fillId="0" borderId="0" xfId="0" applyFont="1" applyFill="1" applyBorder="1" applyAlignment="1" applyProtection="1">
      <alignment horizontal="left" vertical="center"/>
    </xf>
    <xf numFmtId="0" fontId="39" fillId="0" borderId="0" xfId="0" applyFont="1" applyFill="1" applyBorder="1" applyAlignment="1" applyProtection="1">
      <alignment horizontal="left" vertical="center"/>
    </xf>
    <xf numFmtId="0" fontId="40" fillId="0" borderId="0" xfId="0" applyFont="1" applyFill="1" applyBorder="1" applyAlignment="1" applyProtection="1">
      <alignment horizontal="center" vertical="center"/>
    </xf>
    <xf numFmtId="0" fontId="38" fillId="0" borderId="0" xfId="0" applyFont="1" applyFill="1" applyBorder="1" applyAlignment="1" applyProtection="1">
      <alignment vertical="center"/>
    </xf>
    <xf numFmtId="0" fontId="13" fillId="0" borderId="0" xfId="0" applyFont="1" applyFill="1" applyBorder="1" applyAlignment="1" applyProtection="1">
      <alignment vertical="center"/>
    </xf>
    <xf numFmtId="0" fontId="13" fillId="0" borderId="0" xfId="0" applyFont="1" applyFill="1" applyBorder="1" applyAlignment="1" applyProtection="1">
      <alignment vertical="center" wrapText="1"/>
    </xf>
    <xf numFmtId="0" fontId="40" fillId="0" borderId="0" xfId="0" applyFont="1" applyFill="1" applyBorder="1" applyAlignment="1" applyProtection="1">
      <alignment vertical="center"/>
    </xf>
    <xf numFmtId="0" fontId="40" fillId="0" borderId="0" xfId="0" applyFont="1" applyFill="1" applyBorder="1" applyAlignment="1" applyProtection="1">
      <alignment vertical="center" wrapText="1"/>
    </xf>
    <xf numFmtId="0" fontId="35" fillId="14" borderId="7" xfId="0" applyFont="1" applyFill="1" applyBorder="1" applyAlignment="1" applyProtection="1">
      <alignment horizontal="center" vertical="center"/>
    </xf>
    <xf numFmtId="0" fontId="35" fillId="14" borderId="9" xfId="0" applyFont="1" applyFill="1" applyBorder="1" applyAlignment="1" applyProtection="1">
      <alignment horizontal="center" vertical="center"/>
    </xf>
    <xf numFmtId="0" fontId="13" fillId="0" borderId="0" xfId="0" applyFont="1" applyAlignment="1" applyProtection="1">
      <protection locked="0"/>
    </xf>
    <xf numFmtId="0" fontId="36" fillId="0" borderId="0" xfId="0" applyFont="1" applyAlignment="1" applyProtection="1">
      <protection locked="0"/>
    </xf>
    <xf numFmtId="0" fontId="40" fillId="14" borderId="7" xfId="0" applyFont="1" applyFill="1" applyBorder="1" applyAlignment="1" applyProtection="1">
      <alignment horizontal="center" vertical="center"/>
    </xf>
    <xf numFmtId="0" fontId="36" fillId="14" borderId="7" xfId="0" applyFont="1" applyFill="1" applyBorder="1" applyAlignment="1" applyProtection="1">
      <alignment horizontal="center" vertical="center"/>
    </xf>
    <xf numFmtId="0" fontId="36" fillId="14" borderId="9" xfId="0" applyFont="1" applyFill="1" applyBorder="1" applyAlignment="1" applyProtection="1">
      <alignment horizontal="center" vertical="center"/>
    </xf>
    <xf numFmtId="0" fontId="35" fillId="2" borderId="0" xfId="0" applyFont="1" applyFill="1" applyBorder="1" applyAlignment="1" applyProtection="1">
      <alignment horizontal="center" vertical="center"/>
    </xf>
    <xf numFmtId="0" fontId="39" fillId="2" borderId="0" xfId="0" applyFont="1" applyFill="1" applyBorder="1" applyAlignment="1" applyProtection="1">
      <alignment horizontal="center" vertical="center"/>
    </xf>
    <xf numFmtId="0" fontId="35" fillId="2" borderId="0" xfId="0" applyFont="1" applyFill="1" applyBorder="1" applyAlignment="1" applyProtection="1"/>
    <xf numFmtId="0" fontId="35" fillId="2" borderId="0" xfId="0" applyFont="1" applyFill="1" applyBorder="1" applyAlignment="1" applyProtection="1">
      <alignment vertical="center"/>
      <protection locked="0"/>
    </xf>
    <xf numFmtId="0" fontId="35" fillId="2" borderId="0" xfId="0" applyFont="1" applyFill="1" applyBorder="1" applyAlignment="1" applyProtection="1">
      <protection locked="0"/>
    </xf>
    <xf numFmtId="0" fontId="38" fillId="2" borderId="0" xfId="0" applyFont="1" applyFill="1" applyAlignment="1" applyProtection="1">
      <alignment vertical="center"/>
    </xf>
    <xf numFmtId="0" fontId="35" fillId="2" borderId="0" xfId="0" applyFont="1" applyFill="1" applyAlignment="1" applyProtection="1">
      <alignment horizontal="center" vertical="center"/>
    </xf>
    <xf numFmtId="0" fontId="35" fillId="2" borderId="0" xfId="0" applyFont="1" applyFill="1" applyAlignment="1" applyProtection="1"/>
    <xf numFmtId="0" fontId="35" fillId="2" borderId="0" xfId="0" applyFont="1" applyFill="1" applyAlignment="1" applyProtection="1">
      <alignment vertical="center"/>
      <protection locked="0"/>
    </xf>
    <xf numFmtId="0" fontId="35" fillId="2" borderId="0" xfId="0" applyFont="1" applyFill="1" applyAlignment="1" applyProtection="1">
      <protection locked="0"/>
    </xf>
    <xf numFmtId="0" fontId="64" fillId="2" borderId="0" xfId="0" applyFont="1" applyFill="1" applyAlignment="1" applyProtection="1">
      <alignment vertical="center"/>
    </xf>
    <xf numFmtId="0" fontId="65" fillId="2" borderId="0" xfId="0" applyFont="1" applyFill="1" applyBorder="1" applyAlignment="1" applyProtection="1">
      <alignment horizontal="left" vertical="center"/>
    </xf>
    <xf numFmtId="0" fontId="66" fillId="2" borderId="0" xfId="0" applyFont="1" applyFill="1" applyBorder="1" applyAlignment="1" applyProtection="1">
      <alignment horizontal="left" vertical="center"/>
    </xf>
    <xf numFmtId="0" fontId="22" fillId="0" borderId="0" xfId="0" applyFont="1" applyAlignment="1" applyProtection="1">
      <alignment horizontal="left" vertical="top" indent="2"/>
      <protection hidden="1"/>
    </xf>
    <xf numFmtId="0" fontId="0" fillId="12" borderId="0" xfId="0" applyFill="1" applyBorder="1"/>
    <xf numFmtId="0" fontId="1" fillId="12" borderId="0" xfId="0" applyFont="1" applyFill="1" applyBorder="1" applyAlignment="1">
      <alignment horizontal="left"/>
    </xf>
    <xf numFmtId="0" fontId="1" fillId="12" borderId="0" xfId="0" applyFont="1" applyFill="1" applyBorder="1"/>
    <xf numFmtId="0" fontId="0" fillId="12" borderId="0" xfId="0" applyFill="1"/>
    <xf numFmtId="0" fontId="24" fillId="12" borderId="0" xfId="0" applyFont="1" applyFill="1" applyBorder="1" applyAlignment="1">
      <alignment horizontal="left" indent="2"/>
    </xf>
    <xf numFmtId="0" fontId="4" fillId="12" borderId="0" xfId="0" applyFont="1" applyFill="1" applyBorder="1" applyAlignment="1">
      <alignment horizontal="left" indent="2"/>
    </xf>
    <xf numFmtId="0" fontId="1" fillId="12" borderId="0" xfId="0" applyFont="1" applyFill="1" applyBorder="1" applyAlignment="1">
      <alignment horizontal="left" indent="9"/>
    </xf>
    <xf numFmtId="0" fontId="3" fillId="12" borderId="0" xfId="0" applyFont="1" applyFill="1" applyBorder="1" applyAlignment="1">
      <alignment horizontal="left" indent="2"/>
    </xf>
    <xf numFmtId="0" fontId="1" fillId="12" borderId="0" xfId="0" applyFont="1" applyFill="1" applyBorder="1" applyAlignment="1">
      <alignment horizontal="center"/>
    </xf>
    <xf numFmtId="0" fontId="1" fillId="12" borderId="0" xfId="0" applyFont="1" applyFill="1"/>
    <xf numFmtId="0" fontId="1" fillId="12" borderId="0" xfId="0" applyFont="1" applyFill="1" applyBorder="1" applyAlignment="1">
      <alignment horizontal="left" indent="12"/>
    </xf>
    <xf numFmtId="0" fontId="28" fillId="12" borderId="0" xfId="0" applyFont="1" applyFill="1" applyBorder="1" applyAlignment="1">
      <alignment horizontal="left" indent="4"/>
    </xf>
    <xf numFmtId="0" fontId="2" fillId="10" borderId="0" xfId="0" applyFont="1" applyFill="1" applyBorder="1" applyAlignment="1"/>
    <xf numFmtId="0" fontId="25" fillId="12" borderId="0" xfId="0" applyFont="1" applyFill="1" applyBorder="1" applyAlignment="1"/>
    <xf numFmtId="0" fontId="1" fillId="12" borderId="0" xfId="0" applyFont="1" applyFill="1" applyAlignment="1"/>
    <xf numFmtId="0" fontId="0" fillId="5" borderId="0" xfId="0" applyFill="1" applyBorder="1" applyAlignment="1">
      <alignment horizontal="left" indent="2"/>
    </xf>
    <xf numFmtId="0" fontId="0" fillId="5" borderId="0" xfId="0" applyFill="1"/>
    <xf numFmtId="0" fontId="0" fillId="10" borderId="0" xfId="0" applyFill="1"/>
    <xf numFmtId="0" fontId="67" fillId="5" borderId="0" xfId="0" applyFont="1" applyFill="1"/>
    <xf numFmtId="0" fontId="14" fillId="5" borderId="0" xfId="0" applyFont="1" applyFill="1" applyBorder="1"/>
    <xf numFmtId="0" fontId="4" fillId="5" borderId="0" xfId="0" applyFont="1" applyFill="1" applyBorder="1"/>
    <xf numFmtId="0" fontId="14" fillId="5" borderId="0" xfId="0" applyFont="1" applyFill="1"/>
    <xf numFmtId="0" fontId="14" fillId="5" borderId="18" xfId="0" applyFont="1" applyFill="1" applyBorder="1" applyAlignment="1">
      <alignment horizontal="left" indent="1"/>
    </xf>
    <xf numFmtId="0" fontId="4" fillId="5" borderId="0" xfId="0" applyFont="1" applyFill="1"/>
    <xf numFmtId="0" fontId="4" fillId="5" borderId="0" xfId="0" applyFont="1" applyFill="1" applyBorder="1" applyAlignment="1">
      <alignment horizontal="left" indent="2"/>
    </xf>
    <xf numFmtId="0" fontId="14" fillId="5" borderId="0" xfId="0" applyFont="1" applyFill="1" applyAlignment="1">
      <alignment horizontal="left" indent="2"/>
    </xf>
    <xf numFmtId="0" fontId="14" fillId="5" borderId="0" xfId="0" applyFont="1" applyFill="1" applyBorder="1" applyAlignment="1">
      <alignment horizontal="left" indent="2"/>
    </xf>
    <xf numFmtId="0" fontId="4" fillId="5" borderId="0" xfId="0" applyFont="1" applyFill="1" applyAlignment="1">
      <alignment horizontal="left" indent="2"/>
    </xf>
    <xf numFmtId="0" fontId="48" fillId="9" borderId="0" xfId="0" applyFont="1" applyFill="1" applyBorder="1"/>
    <xf numFmtId="0" fontId="0" fillId="9" borderId="0" xfId="0" applyFill="1"/>
    <xf numFmtId="0" fontId="70" fillId="9" borderId="0" xfId="0" applyFont="1" applyFill="1" applyBorder="1" applyAlignment="1">
      <alignment horizontal="left" vertical="center"/>
    </xf>
    <xf numFmtId="0" fontId="71" fillId="10" borderId="0" xfId="0" applyFont="1" applyFill="1" applyBorder="1"/>
    <xf numFmtId="0" fontId="14" fillId="9" borderId="0" xfId="0" applyFont="1" applyFill="1"/>
    <xf numFmtId="0" fontId="72" fillId="10" borderId="0" xfId="0" applyFont="1" applyFill="1" applyBorder="1" applyAlignment="1">
      <alignment horizontal="left"/>
    </xf>
    <xf numFmtId="0" fontId="73" fillId="9" borderId="0" xfId="0" applyFont="1" applyFill="1" applyBorder="1" applyAlignment="1">
      <alignment horizontal="left" vertical="center"/>
    </xf>
    <xf numFmtId="0" fontId="48" fillId="9" borderId="0" xfId="0" applyFont="1" applyFill="1" applyBorder="1" applyAlignment="1">
      <alignment horizontal="left" vertical="center"/>
    </xf>
    <xf numFmtId="0" fontId="48" fillId="9" borderId="0" xfId="0" applyFont="1" applyFill="1" applyBorder="1" applyAlignment="1">
      <alignment horizontal="left"/>
    </xf>
    <xf numFmtId="0" fontId="48" fillId="9" borderId="0" xfId="0" applyFont="1" applyFill="1"/>
    <xf numFmtId="0" fontId="68" fillId="9" borderId="0" xfId="0" applyFont="1" applyFill="1" applyBorder="1" applyAlignment="1">
      <alignment horizontal="left" vertical="center"/>
    </xf>
    <xf numFmtId="0" fontId="68" fillId="9" borderId="0" xfId="0" applyFont="1" applyFill="1" applyBorder="1" applyAlignment="1">
      <alignment horizontal="center"/>
    </xf>
    <xf numFmtId="0" fontId="69" fillId="9" borderId="0" xfId="0" applyFont="1" applyFill="1" applyBorder="1" applyAlignment="1">
      <alignment horizontal="center"/>
    </xf>
    <xf numFmtId="0" fontId="69" fillId="9" borderId="0" xfId="0" applyFont="1" applyFill="1" applyBorder="1" applyAlignment="1">
      <alignment horizontal="left" vertical="center"/>
    </xf>
    <xf numFmtId="0" fontId="74" fillId="9" borderId="0" xfId="0" applyFont="1" applyFill="1" applyBorder="1" applyAlignment="1">
      <alignment horizontal="left" vertical="center"/>
    </xf>
    <xf numFmtId="0" fontId="59" fillId="0" borderId="9" xfId="0" applyFont="1" applyBorder="1" applyAlignment="1" applyProtection="1">
      <alignment horizontal="left" vertical="center"/>
      <protection locked="0"/>
    </xf>
    <xf numFmtId="0" fontId="32" fillId="0" borderId="7"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horizontal="center" vertical="center" wrapText="1"/>
      <protection hidden="1"/>
    </xf>
    <xf numFmtId="0" fontId="31"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left" vertical="center"/>
      <protection hidden="1"/>
    </xf>
    <xf numFmtId="0" fontId="30" fillId="0" borderId="0" xfId="0" applyFont="1" applyAlignment="1">
      <alignment horizontal="left" vertical="center" wrapText="1"/>
    </xf>
    <xf numFmtId="0" fontId="21" fillId="13" borderId="3" xfId="0" applyFont="1" applyFill="1" applyBorder="1" applyAlignment="1">
      <alignment horizontal="center" vertical="center"/>
    </xf>
    <xf numFmtId="0" fontId="0" fillId="0" borderId="0" xfId="0"/>
    <xf numFmtId="0" fontId="14" fillId="5" borderId="18" xfId="0" applyFont="1" applyFill="1" applyBorder="1" applyAlignment="1">
      <alignment horizontal="left" indent="2"/>
    </xf>
    <xf numFmtId="0" fontId="14" fillId="5" borderId="19" xfId="0" applyFont="1" applyFill="1" applyBorder="1" applyAlignment="1">
      <alignment horizontal="left" indent="1"/>
    </xf>
    <xf numFmtId="0" fontId="4" fillId="5" borderId="20" xfId="0" applyFont="1" applyFill="1" applyBorder="1" applyAlignment="1">
      <alignment horizontal="left" indent="1"/>
    </xf>
    <xf numFmtId="0" fontId="14" fillId="5" borderId="20" xfId="0" applyFont="1" applyFill="1" applyBorder="1" applyAlignment="1">
      <alignment horizontal="left" indent="1"/>
    </xf>
    <xf numFmtId="0" fontId="4" fillId="5" borderId="18" xfId="0" applyFont="1" applyFill="1" applyBorder="1" applyAlignment="1">
      <alignment horizontal="left" indent="2"/>
    </xf>
    <xf numFmtId="0" fontId="32" fillId="14" borderId="7" xfId="0" applyNumberFormat="1" applyFont="1" applyFill="1" applyBorder="1" applyAlignment="1" applyProtection="1">
      <alignment horizontal="center" vertical="center" wrapText="1"/>
      <protection hidden="1"/>
    </xf>
    <xf numFmtId="0" fontId="32" fillId="0" borderId="0" xfId="0" quotePrefix="1" applyNumberFormat="1" applyFont="1" applyFill="1" applyBorder="1" applyAlignment="1" applyProtection="1">
      <alignment horizontal="center" vertical="center" wrapText="1"/>
      <protection hidden="1"/>
    </xf>
    <xf numFmtId="0" fontId="20" fillId="0" borderId="7" xfId="0" applyFont="1" applyFill="1" applyBorder="1" applyAlignment="1">
      <alignment horizontal="center" vertical="center"/>
    </xf>
    <xf numFmtId="1" fontId="20" fillId="0" borderId="7" xfId="0" quotePrefix="1" applyNumberFormat="1" applyFont="1" applyFill="1" applyBorder="1" applyAlignment="1">
      <alignment horizontal="center" vertical="center"/>
    </xf>
    <xf numFmtId="0" fontId="20" fillId="0" borderId="7" xfId="0" applyFont="1" applyFill="1" applyBorder="1" applyAlignment="1">
      <alignment horizontal="center" vertical="center" wrapText="1"/>
    </xf>
    <xf numFmtId="0" fontId="20" fillId="0" borderId="7" xfId="0" quotePrefix="1" applyFont="1" applyFill="1" applyBorder="1" applyAlignment="1">
      <alignment horizontal="center" vertical="center"/>
    </xf>
    <xf numFmtId="0" fontId="20" fillId="0" borderId="7" xfId="0" applyFont="1" applyFill="1" applyBorder="1" applyAlignment="1">
      <alignment horizontal="left" vertical="center" wrapText="1"/>
    </xf>
    <xf numFmtId="0" fontId="20" fillId="0" borderId="7" xfId="0" quotePrefix="1" applyFont="1" applyFill="1" applyBorder="1" applyAlignment="1">
      <alignment horizontal="center" vertical="center" wrapText="1"/>
    </xf>
    <xf numFmtId="0" fontId="20" fillId="0" borderId="7" xfId="0" applyFont="1" applyFill="1" applyBorder="1"/>
    <xf numFmtId="0" fontId="20" fillId="0" borderId="7" xfId="0" applyFont="1" applyBorder="1"/>
    <xf numFmtId="0" fontId="75" fillId="0" borderId="7" xfId="0" applyFont="1" applyBorder="1"/>
    <xf numFmtId="0" fontId="49" fillId="0" borderId="7" xfId="0" applyFont="1" applyBorder="1"/>
    <xf numFmtId="0" fontId="50" fillId="0" borderId="0" xfId="0" applyFont="1"/>
    <xf numFmtId="0" fontId="20" fillId="0" borderId="7" xfId="0" applyFont="1" applyFill="1" applyBorder="1" applyAlignment="1">
      <alignment wrapText="1"/>
    </xf>
    <xf numFmtId="16" fontId="20" fillId="0" borderId="7" xfId="0" quotePrefix="1" applyNumberFormat="1" applyFont="1" applyFill="1" applyBorder="1" applyAlignment="1">
      <alignment horizontal="center"/>
    </xf>
    <xf numFmtId="0" fontId="75" fillId="0" borderId="7" xfId="0" applyFont="1" applyFill="1" applyBorder="1"/>
    <xf numFmtId="0" fontId="75" fillId="0" borderId="7" xfId="0" applyFont="1" applyFill="1" applyBorder="1" applyAlignment="1">
      <alignment wrapText="1"/>
    </xf>
    <xf numFmtId="0" fontId="49" fillId="0" borderId="7" xfId="0" applyFont="1" applyBorder="1" applyAlignment="1">
      <alignment wrapText="1"/>
    </xf>
    <xf numFmtId="0" fontId="75" fillId="0" borderId="7" xfId="0" applyFont="1" applyFill="1" applyBorder="1" applyAlignment="1">
      <alignment horizontal="center" vertical="center" wrapText="1"/>
    </xf>
    <xf numFmtId="0" fontId="49" fillId="0" borderId="7" xfId="0" applyFont="1" applyBorder="1" applyAlignment="1">
      <alignment horizontal="center" vertical="center" wrapText="1"/>
    </xf>
    <xf numFmtId="0" fontId="49" fillId="0" borderId="7" xfId="0" applyFont="1" applyBorder="1" applyAlignment="1">
      <alignment horizontal="center" vertical="center"/>
    </xf>
    <xf numFmtId="0" fontId="49" fillId="0" borderId="7" xfId="0" quotePrefix="1" applyFont="1" applyBorder="1" applyAlignment="1">
      <alignment horizontal="center"/>
    </xf>
    <xf numFmtId="0" fontId="49" fillId="0" borderId="7" xfId="0" applyFont="1" applyBorder="1" applyAlignment="1">
      <alignment horizontal="center"/>
    </xf>
    <xf numFmtId="14" fontId="49" fillId="0" borderId="7" xfId="0" quotePrefix="1" applyNumberFormat="1" applyFont="1" applyBorder="1" applyAlignment="1">
      <alignment horizontal="center"/>
    </xf>
    <xf numFmtId="0" fontId="75" fillId="0" borderId="7" xfId="0" applyFont="1" applyFill="1" applyBorder="1" applyAlignment="1">
      <alignment horizontal="center" vertical="center"/>
    </xf>
    <xf numFmtId="0" fontId="49" fillId="0" borderId="7" xfId="0" quotePrefix="1" applyFont="1" applyBorder="1" applyAlignment="1">
      <alignment horizontal="center" vertical="center"/>
    </xf>
    <xf numFmtId="0" fontId="75" fillId="0" borderId="7" xfId="0" quotePrefix="1" applyFont="1" applyFill="1" applyBorder="1" applyAlignment="1">
      <alignment horizontal="center"/>
    </xf>
    <xf numFmtId="0" fontId="32" fillId="0" borderId="7" xfId="0" applyNumberFormat="1" applyFont="1" applyFill="1" applyBorder="1" applyAlignment="1" applyProtection="1">
      <alignment horizontal="center" vertical="center" wrapText="1"/>
      <protection hidden="1"/>
    </xf>
    <xf numFmtId="0" fontId="32" fillId="0" borderId="7" xfId="0" applyNumberFormat="1" applyFont="1" applyFill="1" applyBorder="1" applyAlignment="1" applyProtection="1">
      <alignment horizontal="center" vertical="center" wrapText="1"/>
      <protection hidden="1"/>
    </xf>
    <xf numFmtId="0" fontId="20" fillId="0" borderId="7" xfId="0" quotePrefix="1" applyFont="1" applyFill="1" applyBorder="1" applyAlignment="1">
      <alignment horizontal="center"/>
    </xf>
    <xf numFmtId="0" fontId="20" fillId="0" borderId="7" xfId="0" applyFont="1" applyBorder="1" applyAlignment="1">
      <alignment wrapText="1"/>
    </xf>
    <xf numFmtId="0" fontId="20" fillId="0" borderId="7" xfId="0" applyFont="1" applyFill="1" applyBorder="1" applyAlignment="1">
      <alignment horizontal="center" wrapText="1"/>
    </xf>
    <xf numFmtId="0" fontId="20" fillId="0" borderId="7" xfId="0" quotePrefix="1" applyFont="1" applyFill="1" applyBorder="1" applyAlignment="1">
      <alignment horizontal="center" wrapText="1"/>
    </xf>
    <xf numFmtId="0" fontId="22" fillId="0" borderId="9" xfId="0" applyNumberFormat="1" applyFont="1" applyFill="1" applyBorder="1" applyAlignment="1" applyProtection="1">
      <alignment horizontal="left" vertical="center" indent="1"/>
      <protection hidden="1"/>
    </xf>
    <xf numFmtId="0" fontId="22" fillId="0" borderId="11" xfId="0" applyNumberFormat="1" applyFont="1" applyFill="1" applyBorder="1" applyAlignment="1" applyProtection="1">
      <alignment horizontal="left" vertical="center" indent="1"/>
      <protection hidden="1"/>
    </xf>
    <xf numFmtId="0" fontId="22" fillId="0" borderId="10" xfId="0" applyNumberFormat="1" applyFont="1" applyFill="1" applyBorder="1" applyAlignment="1" applyProtection="1">
      <alignment horizontal="left" vertical="center" indent="1"/>
      <protection hidden="1"/>
    </xf>
    <xf numFmtId="0" fontId="31"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center" vertical="center"/>
      <protection hidden="1"/>
    </xf>
    <xf numFmtId="0" fontId="32" fillId="0" borderId="9" xfId="0" applyFont="1" applyBorder="1" applyAlignment="1" applyProtection="1">
      <alignment horizontal="left" vertical="center"/>
      <protection hidden="1"/>
    </xf>
    <xf numFmtId="0" fontId="32" fillId="0" borderId="11" xfId="0" applyFont="1" applyBorder="1" applyAlignment="1" applyProtection="1">
      <alignment horizontal="left" vertical="center"/>
      <protection hidden="1"/>
    </xf>
    <xf numFmtId="0" fontId="31" fillId="0" borderId="0" xfId="0" applyFont="1" applyAlignment="1" applyProtection="1">
      <alignment horizontal="center" vertical="center"/>
      <protection hidden="1"/>
    </xf>
    <xf numFmtId="0" fontId="32" fillId="14" borderId="7" xfId="0" applyFont="1" applyFill="1" applyBorder="1" applyAlignment="1" applyProtection="1">
      <alignment horizontal="center" vertical="center" wrapText="1"/>
      <protection hidden="1"/>
    </xf>
    <xf numFmtId="0" fontId="32" fillId="0" borderId="0" xfId="0" applyFont="1" applyAlignment="1" applyProtection="1">
      <alignment horizontal="center" vertical="center"/>
      <protection hidden="1"/>
    </xf>
    <xf numFmtId="0" fontId="32" fillId="14" borderId="0" xfId="0" applyFont="1" applyFill="1" applyBorder="1" applyAlignment="1" applyProtection="1">
      <alignment horizontal="center" vertical="center" wrapText="1"/>
      <protection hidden="1"/>
    </xf>
    <xf numFmtId="0" fontId="40" fillId="14" borderId="7" xfId="0" applyFont="1" applyFill="1" applyBorder="1" applyAlignment="1" applyProtection="1">
      <alignment horizontal="center" vertical="center"/>
    </xf>
    <xf numFmtId="0" fontId="32" fillId="0" borderId="7" xfId="0" applyNumberFormat="1" applyFont="1" applyFill="1" applyBorder="1" applyAlignment="1" applyProtection="1">
      <alignment horizontal="center" vertical="center" wrapText="1"/>
      <protection hidden="1"/>
    </xf>
    <xf numFmtId="0" fontId="20" fillId="0" borderId="7" xfId="0" applyFont="1" applyFill="1" applyBorder="1" applyAlignment="1">
      <alignment horizontal="left" vertical="top" wrapText="1"/>
    </xf>
    <xf numFmtId="0" fontId="20" fillId="0" borderId="7" xfId="0" applyFont="1" applyFill="1" applyBorder="1" applyAlignment="1">
      <alignment vertical="top" wrapText="1"/>
    </xf>
    <xf numFmtId="0" fontId="20" fillId="11" borderId="7" xfId="0" applyFont="1" applyFill="1" applyBorder="1" applyAlignment="1">
      <alignment horizontal="left" vertical="top" wrapText="1"/>
    </xf>
    <xf numFmtId="0" fontId="20" fillId="11" borderId="7" xfId="0" applyFont="1" applyFill="1" applyBorder="1"/>
    <xf numFmtId="0" fontId="60" fillId="0" borderId="7" xfId="0" applyFont="1" applyFill="1" applyBorder="1" applyAlignment="1" applyProtection="1">
      <alignment horizontal="center" vertical="center"/>
      <protection locked="0"/>
    </xf>
    <xf numFmtId="0" fontId="60" fillId="0" borderId="7" xfId="0" applyFont="1" applyFill="1" applyBorder="1" applyAlignment="1" applyProtection="1">
      <alignment horizontal="center" vertical="center"/>
      <protection hidden="1"/>
    </xf>
    <xf numFmtId="0" fontId="39" fillId="0" borderId="7" xfId="0" applyFont="1" applyBorder="1" applyAlignment="1" applyProtection="1">
      <alignment horizontal="center"/>
      <protection locked="0"/>
    </xf>
    <xf numFmtId="0" fontId="76" fillId="0" borderId="7" xfId="0" applyFont="1" applyBorder="1" applyAlignment="1" applyProtection="1">
      <alignment horizontal="center"/>
      <protection locked="0"/>
    </xf>
    <xf numFmtId="0" fontId="35" fillId="0" borderId="7" xfId="0" applyFont="1" applyBorder="1" applyAlignment="1" applyProtection="1">
      <alignment horizontal="center"/>
      <protection locked="0"/>
    </xf>
    <xf numFmtId="0" fontId="77" fillId="0" borderId="7" xfId="0" applyFont="1" applyBorder="1" applyAlignment="1" applyProtection="1">
      <alignment horizontal="left" vertical="center"/>
    </xf>
    <xf numFmtId="0" fontId="39" fillId="0" borderId="7" xfId="0" applyFont="1" applyBorder="1" applyAlignment="1" applyProtection="1">
      <alignment horizontal="center" vertical="center"/>
      <protection locked="0"/>
    </xf>
    <xf numFmtId="0" fontId="22" fillId="0" borderId="7" xfId="0" applyFont="1" applyBorder="1" applyAlignment="1" applyProtection="1">
      <protection locked="0"/>
    </xf>
    <xf numFmtId="0" fontId="40" fillId="14" borderId="7" xfId="0" applyFont="1" applyFill="1" applyBorder="1" applyAlignment="1" applyProtection="1">
      <alignment horizontal="center" vertical="center"/>
    </xf>
    <xf numFmtId="0" fontId="35" fillId="2" borderId="7" xfId="0" applyFont="1" applyFill="1" applyBorder="1" applyAlignment="1" applyProtection="1">
      <alignment horizontal="left" vertical="center"/>
    </xf>
    <xf numFmtId="0" fontId="35" fillId="2" borderId="7" xfId="0" applyFont="1" applyFill="1" applyBorder="1" applyAlignment="1" applyProtection="1">
      <alignment horizontal="center" vertical="center"/>
    </xf>
    <xf numFmtId="0" fontId="59" fillId="2" borderId="9" xfId="0" applyFont="1" applyFill="1" applyBorder="1" applyAlignment="1" applyProtection="1">
      <alignment horizontal="left" vertical="center"/>
      <protection locked="0"/>
    </xf>
    <xf numFmtId="0" fontId="35" fillId="20" borderId="7" xfId="0" applyFont="1" applyFill="1" applyBorder="1" applyAlignment="1" applyProtection="1">
      <protection locked="0"/>
    </xf>
    <xf numFmtId="16" fontId="20" fillId="0" borderId="7" xfId="0" quotePrefix="1" applyNumberFormat="1" applyFont="1" applyFill="1" applyBorder="1" applyAlignment="1">
      <alignment horizontal="center" vertical="center"/>
    </xf>
    <xf numFmtId="0" fontId="40" fillId="14" borderId="7" xfId="0" applyFont="1" applyFill="1" applyBorder="1" applyAlignment="1" applyProtection="1">
      <alignment horizontal="center" vertical="center"/>
    </xf>
    <xf numFmtId="0" fontId="80" fillId="0" borderId="9" xfId="0" applyFont="1" applyBorder="1" applyAlignment="1" applyProtection="1">
      <alignment vertical="center"/>
      <protection locked="0"/>
    </xf>
    <xf numFmtId="0" fontId="81" fillId="0" borderId="9" xfId="0" applyFont="1" applyBorder="1" applyAlignment="1" applyProtection="1">
      <alignment vertical="center"/>
      <protection locked="0"/>
    </xf>
    <xf numFmtId="0" fontId="40" fillId="14" borderId="7" xfId="0" applyFont="1" applyFill="1" applyBorder="1" applyAlignment="1" applyProtection="1">
      <alignment horizontal="center" vertical="center"/>
    </xf>
    <xf numFmtId="0" fontId="34" fillId="11" borderId="7" xfId="0" quotePrefix="1" applyFont="1" applyFill="1" applyBorder="1" applyAlignment="1" applyProtection="1">
      <alignment horizontal="center" vertical="center" textRotation="90" wrapText="1"/>
      <protection hidden="1"/>
    </xf>
    <xf numFmtId="0" fontId="79" fillId="0" borderId="7" xfId="0" applyFont="1" applyFill="1" applyBorder="1" applyAlignment="1">
      <alignment vertical="center" wrapText="1"/>
    </xf>
    <xf numFmtId="0" fontId="40" fillId="14" borderId="7" xfId="0" applyFont="1" applyFill="1" applyBorder="1" applyAlignment="1" applyProtection="1">
      <alignment horizontal="center" vertical="center"/>
    </xf>
    <xf numFmtId="1" fontId="39" fillId="0" borderId="7" xfId="0" applyNumberFormat="1" applyFont="1" applyBorder="1" applyAlignment="1" applyProtection="1">
      <alignment horizontal="center" vertical="center"/>
    </xf>
    <xf numFmtId="1" fontId="39" fillId="6" borderId="7" xfId="0" applyNumberFormat="1" applyFont="1" applyFill="1" applyBorder="1" applyAlignment="1" applyProtection="1">
      <alignment horizontal="center" vertical="center"/>
      <protection locked="0"/>
    </xf>
    <xf numFmtId="1" fontId="39" fillId="0" borderId="7" xfId="0" applyNumberFormat="1" applyFont="1" applyBorder="1" applyAlignment="1" applyProtection="1">
      <alignment horizontal="center" vertical="center"/>
      <protection locked="0"/>
    </xf>
    <xf numFmtId="1" fontId="39" fillId="0" borderId="7" xfId="0" applyNumberFormat="1" applyFont="1" applyBorder="1" applyAlignment="1" applyProtection="1">
      <alignment horizontal="center"/>
      <protection locked="0"/>
    </xf>
    <xf numFmtId="0" fontId="80" fillId="11" borderId="9" xfId="0" applyFont="1" applyFill="1" applyBorder="1" applyAlignment="1" applyProtection="1">
      <alignment vertical="center"/>
      <protection locked="0"/>
    </xf>
    <xf numFmtId="0" fontId="22" fillId="8" borderId="7" xfId="0" applyFont="1" applyFill="1" applyBorder="1" applyAlignment="1" applyProtection="1">
      <alignment horizontal="center" vertical="center"/>
      <protection hidden="1"/>
    </xf>
    <xf numFmtId="0" fontId="35" fillId="8" borderId="9" xfId="0" applyFont="1" applyFill="1" applyBorder="1" applyAlignment="1" applyProtection="1">
      <alignment horizontal="center" vertical="center"/>
    </xf>
    <xf numFmtId="0" fontId="32" fillId="0" borderId="7" xfId="0" applyNumberFormat="1" applyFont="1" applyFill="1" applyBorder="1" applyAlignment="1" applyProtection="1">
      <alignment horizontal="center" vertical="center" wrapText="1"/>
      <protection hidden="1"/>
    </xf>
    <xf numFmtId="0" fontId="22" fillId="0" borderId="0" xfId="0" applyNumberFormat="1" applyFont="1" applyFill="1" applyBorder="1" applyAlignment="1" applyProtection="1">
      <alignment horizontal="left" vertical="center"/>
      <protection hidden="1"/>
    </xf>
    <xf numFmtId="0" fontId="59" fillId="0" borderId="7" xfId="0" applyFont="1" applyBorder="1" applyAlignment="1" applyProtection="1">
      <alignment horizontal="center" vertical="center"/>
      <protection locked="0"/>
    </xf>
    <xf numFmtId="0" fontId="34" fillId="14" borderId="7" xfId="0" applyFont="1" applyFill="1" applyBorder="1" applyAlignment="1" applyProtection="1">
      <alignment horizontal="center" vertical="center" textRotation="90" wrapText="1"/>
      <protection hidden="1"/>
    </xf>
    <xf numFmtId="0" fontId="77" fillId="0" borderId="7" xfId="0" applyFont="1" applyBorder="1" applyAlignment="1" applyProtection="1">
      <alignment horizontal="center" vertical="center"/>
      <protection hidden="1"/>
    </xf>
    <xf numFmtId="0" fontId="40" fillId="14" borderId="7" xfId="0" applyFont="1" applyFill="1" applyBorder="1" applyAlignment="1" applyProtection="1">
      <alignment horizontal="center" vertical="center"/>
    </xf>
    <xf numFmtId="0" fontId="20" fillId="0" borderId="7" xfId="0" applyFont="1" applyFill="1" applyBorder="1" applyAlignment="1">
      <alignment vertical="center" wrapText="1"/>
    </xf>
    <xf numFmtId="0" fontId="40" fillId="14" borderId="7" xfId="0" applyFont="1" applyFill="1" applyBorder="1" applyAlignment="1" applyProtection="1">
      <alignment horizontal="center" vertical="center"/>
    </xf>
    <xf numFmtId="0" fontId="59" fillId="11" borderId="9" xfId="0" applyFont="1" applyFill="1" applyBorder="1" applyAlignment="1" applyProtection="1">
      <alignment horizontal="center" vertical="center"/>
      <protection locked="0"/>
    </xf>
    <xf numFmtId="0" fontId="60" fillId="11" borderId="7" xfId="0" applyFont="1" applyFill="1" applyBorder="1" applyAlignment="1" applyProtection="1">
      <alignment horizontal="center" vertical="center"/>
      <protection locked="0"/>
    </xf>
    <xf numFmtId="0" fontId="60" fillId="11" borderId="7" xfId="0" applyFont="1" applyFill="1" applyBorder="1" applyAlignment="1" applyProtection="1">
      <alignment horizontal="center" vertical="center"/>
      <protection hidden="1"/>
    </xf>
    <xf numFmtId="0" fontId="21" fillId="0" borderId="7" xfId="0" applyFont="1" applyFill="1" applyBorder="1" applyAlignment="1">
      <alignment vertical="center" wrapText="1"/>
    </xf>
    <xf numFmtId="0" fontId="20" fillId="2" borderId="7" xfId="0" applyFont="1" applyFill="1" applyBorder="1"/>
    <xf numFmtId="0" fontId="20" fillId="2" borderId="7" xfId="0" applyFont="1" applyFill="1" applyBorder="1" applyAlignment="1">
      <alignment horizontal="center" wrapText="1"/>
    </xf>
    <xf numFmtId="0" fontId="20" fillId="2" borderId="7" xfId="0" applyFont="1" applyFill="1" applyBorder="1" applyAlignment="1">
      <alignment horizontal="center" vertical="center" wrapText="1"/>
    </xf>
    <xf numFmtId="0" fontId="20" fillId="2" borderId="7" xfId="0" quotePrefix="1" applyFont="1" applyFill="1" applyBorder="1" applyAlignment="1">
      <alignment horizontal="center" wrapText="1"/>
    </xf>
    <xf numFmtId="0" fontId="20" fillId="2" borderId="7" xfId="0" applyFont="1" applyFill="1" applyBorder="1" applyAlignment="1">
      <alignment vertical="center" wrapText="1"/>
    </xf>
    <xf numFmtId="0" fontId="20" fillId="2" borderId="7" xfId="0" applyFont="1" applyFill="1" applyBorder="1" applyAlignment="1">
      <alignment horizontal="center" vertical="center"/>
    </xf>
    <xf numFmtId="1" fontId="20" fillId="2" borderId="7" xfId="0" quotePrefix="1" applyNumberFormat="1" applyFont="1" applyFill="1" applyBorder="1" applyAlignment="1">
      <alignment horizontal="center" vertical="center"/>
    </xf>
    <xf numFmtId="0" fontId="20" fillId="2" borderId="7" xfId="0" applyFont="1" applyFill="1" applyBorder="1" applyAlignment="1">
      <alignment vertical="top" wrapText="1"/>
    </xf>
    <xf numFmtId="0" fontId="20" fillId="2" borderId="7" xfId="0" quotePrefix="1" applyFont="1" applyFill="1" applyBorder="1" applyAlignment="1">
      <alignment horizontal="center" vertical="center"/>
    </xf>
    <xf numFmtId="16" fontId="20" fillId="2" borderId="7" xfId="0" quotePrefix="1" applyNumberFormat="1" applyFont="1" applyFill="1" applyBorder="1" applyAlignment="1">
      <alignment horizontal="center" vertical="center"/>
    </xf>
    <xf numFmtId="16" fontId="20" fillId="2" borderId="7" xfId="0" quotePrefix="1" applyNumberFormat="1" applyFont="1" applyFill="1" applyBorder="1" applyAlignment="1">
      <alignment horizontal="center"/>
    </xf>
    <xf numFmtId="0" fontId="75" fillId="2" borderId="7" xfId="0" applyFont="1" applyFill="1" applyBorder="1" applyAlignment="1">
      <alignment horizontal="center" vertical="center" wrapText="1"/>
    </xf>
    <xf numFmtId="0" fontId="75" fillId="2" borderId="7" xfId="0" applyFont="1" applyFill="1" applyBorder="1" applyAlignment="1">
      <alignment horizontal="center" vertical="center"/>
    </xf>
    <xf numFmtId="0" fontId="75" fillId="2" borderId="7" xfId="0" quotePrefix="1" applyFont="1" applyFill="1" applyBorder="1" applyAlignment="1">
      <alignment horizontal="center"/>
    </xf>
    <xf numFmtId="0" fontId="20" fillId="2" borderId="7" xfId="0" quotePrefix="1" applyFont="1" applyFill="1" applyBorder="1" applyAlignment="1">
      <alignment horizontal="center" vertical="center" wrapText="1"/>
    </xf>
    <xf numFmtId="0" fontId="79" fillId="2" borderId="7" xfId="0" applyFont="1" applyFill="1" applyBorder="1" applyAlignment="1">
      <alignment vertical="center" wrapText="1"/>
    </xf>
    <xf numFmtId="0" fontId="40" fillId="14" borderId="7" xfId="0" applyFont="1" applyFill="1" applyBorder="1" applyAlignment="1" applyProtection="1">
      <alignment horizontal="center" vertical="center"/>
    </xf>
    <xf numFmtId="0" fontId="40" fillId="14" borderId="7" xfId="0" applyFont="1" applyFill="1" applyBorder="1" applyAlignment="1" applyProtection="1">
      <alignment horizontal="left" vertical="center"/>
    </xf>
    <xf numFmtId="0" fontId="82" fillId="0" borderId="7" xfId="0" applyFont="1" applyBorder="1" applyAlignment="1" applyProtection="1">
      <alignment horizontal="center" vertical="center"/>
      <protection locked="0"/>
    </xf>
    <xf numFmtId="0" fontId="40" fillId="14" borderId="7" xfId="0" applyFont="1" applyFill="1" applyBorder="1" applyAlignment="1" applyProtection="1">
      <alignment horizontal="center" vertical="center"/>
    </xf>
    <xf numFmtId="0" fontId="40" fillId="14" borderId="7" xfId="0" applyFont="1" applyFill="1" applyBorder="1" applyAlignment="1" applyProtection="1">
      <alignment horizontal="center" vertical="center"/>
    </xf>
    <xf numFmtId="0" fontId="0" fillId="0" borderId="0" xfId="0"/>
    <xf numFmtId="0" fontId="0" fillId="10" borderId="0" xfId="0" applyFont="1" applyFill="1"/>
    <xf numFmtId="0" fontId="31" fillId="0" borderId="0" xfId="0" applyFont="1" applyAlignment="1" applyProtection="1">
      <alignment horizontal="center" vertical="center"/>
      <protection hidden="1"/>
    </xf>
    <xf numFmtId="0" fontId="31" fillId="0" borderId="0" xfId="0" applyNumberFormat="1" applyFont="1" applyFill="1" applyBorder="1" applyAlignment="1" applyProtection="1">
      <alignment horizontal="center" vertical="center"/>
      <protection hidden="1"/>
    </xf>
    <xf numFmtId="0" fontId="48" fillId="0" borderId="16" xfId="6" applyFont="1" applyFill="1" applyBorder="1" applyAlignment="1">
      <alignment horizontal="center" vertical="center" wrapText="1"/>
    </xf>
    <xf numFmtId="0" fontId="4" fillId="5" borderId="18" xfId="0" applyFont="1" applyFill="1" applyBorder="1" applyAlignment="1" applyProtection="1">
      <alignment horizontal="left" indent="1"/>
      <protection locked="0"/>
    </xf>
    <xf numFmtId="0" fontId="4" fillId="5" borderId="19" xfId="0" applyFont="1" applyFill="1" applyBorder="1" applyAlignment="1" applyProtection="1">
      <alignment horizontal="left" indent="1"/>
      <protection locked="0"/>
    </xf>
    <xf numFmtId="0" fontId="4" fillId="5" borderId="20" xfId="0" applyFont="1" applyFill="1" applyBorder="1" applyAlignment="1" applyProtection="1">
      <alignment horizontal="left" indent="1"/>
      <protection locked="0"/>
    </xf>
    <xf numFmtId="0" fontId="4" fillId="5" borderId="18" xfId="0" quotePrefix="1" applyFont="1" applyFill="1" applyBorder="1" applyAlignment="1" applyProtection="1">
      <alignment horizontal="left" indent="1"/>
      <protection locked="0"/>
    </xf>
    <xf numFmtId="0" fontId="4" fillId="5" borderId="19" xfId="0" quotePrefix="1" applyFont="1" applyFill="1" applyBorder="1" applyAlignment="1" applyProtection="1">
      <alignment horizontal="left" indent="1"/>
      <protection locked="0"/>
    </xf>
    <xf numFmtId="0" fontId="4" fillId="5" borderId="20" xfId="0" quotePrefix="1" applyFont="1" applyFill="1" applyBorder="1" applyAlignment="1" applyProtection="1">
      <alignment horizontal="left" indent="1"/>
      <protection locked="0"/>
    </xf>
    <xf numFmtId="0" fontId="27" fillId="0" borderId="0" xfId="0" applyFont="1" applyAlignment="1">
      <alignment horizontal="center"/>
    </xf>
    <xf numFmtId="0" fontId="6" fillId="24" borderId="1" xfId="1" applyFont="1" applyFill="1" applyBorder="1" applyAlignment="1">
      <alignment horizontal="center" vertical="center" wrapText="1"/>
    </xf>
    <xf numFmtId="0" fontId="6" fillId="24" borderId="2" xfId="1" applyFont="1" applyFill="1" applyBorder="1" applyAlignment="1">
      <alignment horizontal="center" vertical="center" wrapText="1"/>
    </xf>
    <xf numFmtId="0" fontId="6" fillId="24" borderId="4" xfId="1" applyFont="1" applyFill="1" applyBorder="1" applyAlignment="1">
      <alignment horizontal="center" vertical="center" wrapText="1"/>
    </xf>
    <xf numFmtId="0" fontId="6" fillId="24" borderId="5" xfId="1" applyFont="1" applyFill="1" applyBorder="1" applyAlignment="1">
      <alignment horizontal="center" vertical="center" wrapText="1"/>
    </xf>
    <xf numFmtId="0" fontId="6" fillId="24" borderId="3" xfId="1" applyFont="1" applyFill="1" applyBorder="1" applyAlignment="1">
      <alignment horizontal="center" vertical="center" wrapText="1"/>
    </xf>
    <xf numFmtId="0" fontId="6" fillId="24" borderId="6" xfId="1" applyFont="1" applyFill="1" applyBorder="1" applyAlignment="1">
      <alignment horizontal="center" vertical="center" wrapText="1"/>
    </xf>
    <xf numFmtId="0" fontId="6" fillId="24" borderId="8" xfId="1" applyFont="1" applyFill="1" applyBorder="1" applyAlignment="1">
      <alignment horizontal="center" vertical="center" wrapText="1"/>
    </xf>
    <xf numFmtId="0" fontId="23" fillId="0" borderId="0" xfId="0" applyFont="1" applyAlignment="1">
      <alignment horizontal="center"/>
    </xf>
    <xf numFmtId="0" fontId="29" fillId="0" borderId="0" xfId="0" applyFont="1" applyAlignment="1">
      <alignment horizontal="center"/>
    </xf>
    <xf numFmtId="0" fontId="1" fillId="0" borderId="0" xfId="0" applyFont="1" applyAlignment="1">
      <alignment horizontal="center"/>
    </xf>
    <xf numFmtId="0" fontId="22" fillId="0" borderId="9" xfId="0" applyNumberFormat="1" applyFont="1" applyFill="1" applyBorder="1" applyAlignment="1" applyProtection="1">
      <alignment horizontal="left" vertical="center" indent="1"/>
      <protection hidden="1"/>
    </xf>
    <xf numFmtId="0" fontId="22" fillId="0" borderId="11" xfId="0" applyNumberFormat="1" applyFont="1" applyFill="1" applyBorder="1" applyAlignment="1" applyProtection="1">
      <alignment horizontal="left" vertical="center" indent="1"/>
      <protection hidden="1"/>
    </xf>
    <xf numFmtId="0" fontId="22" fillId="0" borderId="10" xfId="0" applyNumberFormat="1" applyFont="1" applyFill="1" applyBorder="1" applyAlignment="1" applyProtection="1">
      <alignment horizontal="left" vertical="center" indent="1"/>
      <protection hidden="1"/>
    </xf>
    <xf numFmtId="0" fontId="22" fillId="0" borderId="9" xfId="0" applyNumberFormat="1" applyFont="1" applyFill="1" applyBorder="1" applyAlignment="1" applyProtection="1">
      <alignment horizontal="center" vertical="center"/>
      <protection hidden="1"/>
    </xf>
    <xf numFmtId="0" fontId="22" fillId="0" borderId="10" xfId="0" applyNumberFormat="1" applyFont="1" applyFill="1" applyBorder="1" applyAlignment="1" applyProtection="1">
      <alignment horizontal="center" vertical="center"/>
      <protection hidden="1"/>
    </xf>
    <xf numFmtId="0" fontId="32" fillId="0" borderId="9" xfId="0" applyNumberFormat="1" applyFont="1" applyFill="1" applyBorder="1" applyAlignment="1" applyProtection="1">
      <alignment horizontal="center" vertical="center"/>
      <protection hidden="1"/>
    </xf>
    <xf numFmtId="0" fontId="32" fillId="0" borderId="11" xfId="0" applyNumberFormat="1" applyFont="1" applyFill="1" applyBorder="1" applyAlignment="1" applyProtection="1">
      <alignment horizontal="center" vertical="center"/>
      <protection hidden="1"/>
    </xf>
    <xf numFmtId="0" fontId="32" fillId="0" borderId="10" xfId="0" applyNumberFormat="1" applyFont="1" applyFill="1" applyBorder="1" applyAlignment="1" applyProtection="1">
      <alignment horizontal="center" vertical="center"/>
      <protection hidden="1"/>
    </xf>
    <xf numFmtId="0" fontId="32" fillId="0" borderId="9" xfId="0" applyNumberFormat="1" applyFont="1" applyFill="1" applyBorder="1" applyAlignment="1" applyProtection="1">
      <alignment horizontal="center" vertical="center" wrapText="1"/>
      <protection hidden="1"/>
    </xf>
    <xf numFmtId="0" fontId="32" fillId="0" borderId="11" xfId="0" applyNumberFormat="1" applyFont="1" applyFill="1" applyBorder="1" applyAlignment="1" applyProtection="1">
      <alignment horizontal="center" vertical="center" wrapText="1"/>
      <protection hidden="1"/>
    </xf>
    <xf numFmtId="0" fontId="32" fillId="0" borderId="10" xfId="0" applyNumberFormat="1" applyFont="1" applyFill="1" applyBorder="1" applyAlignment="1" applyProtection="1">
      <alignment horizontal="center" vertical="center" wrapText="1"/>
      <protection hidden="1"/>
    </xf>
    <xf numFmtId="0" fontId="22" fillId="0" borderId="9" xfId="0" applyNumberFormat="1" applyFont="1" applyFill="1" applyBorder="1" applyAlignment="1" applyProtection="1">
      <alignment horizontal="left" vertical="center" wrapText="1"/>
      <protection hidden="1"/>
    </xf>
    <xf numFmtId="0" fontId="22" fillId="0" borderId="11" xfId="0" applyNumberFormat="1" applyFont="1" applyFill="1" applyBorder="1" applyAlignment="1" applyProtection="1">
      <alignment horizontal="left" vertical="center" wrapText="1"/>
      <protection hidden="1"/>
    </xf>
    <xf numFmtId="0" fontId="22" fillId="0" borderId="10" xfId="0" applyNumberFormat="1" applyFont="1" applyFill="1" applyBorder="1" applyAlignment="1" applyProtection="1">
      <alignment horizontal="left" vertical="center" wrapText="1"/>
      <protection hidden="1"/>
    </xf>
    <xf numFmtId="0" fontId="31"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center" vertical="center"/>
      <protection hidden="1"/>
    </xf>
    <xf numFmtId="0" fontId="32" fillId="14" borderId="9" xfId="0" applyNumberFormat="1" applyFont="1" applyFill="1" applyBorder="1" applyAlignment="1" applyProtection="1">
      <alignment horizontal="center" vertical="center"/>
      <protection hidden="1"/>
    </xf>
    <xf numFmtId="0" fontId="32" fillId="14" borderId="11" xfId="0" applyNumberFormat="1" applyFont="1" applyFill="1" applyBorder="1" applyAlignment="1" applyProtection="1">
      <alignment horizontal="center" vertical="center"/>
      <protection hidden="1"/>
    </xf>
    <xf numFmtId="0" fontId="32" fillId="14" borderId="10" xfId="0" applyNumberFormat="1" applyFont="1" applyFill="1" applyBorder="1" applyAlignment="1" applyProtection="1">
      <alignment horizontal="center" vertical="center"/>
      <protection hidden="1"/>
    </xf>
    <xf numFmtId="0" fontId="32" fillId="14" borderId="9" xfId="0" applyNumberFormat="1" applyFont="1" applyFill="1" applyBorder="1" applyAlignment="1" applyProtection="1">
      <alignment horizontal="center" vertical="center" wrapText="1"/>
      <protection hidden="1"/>
    </xf>
    <xf numFmtId="0" fontId="32" fillId="14" borderId="11" xfId="0" applyNumberFormat="1" applyFont="1" applyFill="1" applyBorder="1" applyAlignment="1" applyProtection="1">
      <alignment horizontal="center" vertical="center" wrapText="1"/>
      <protection hidden="1"/>
    </xf>
    <xf numFmtId="0" fontId="32" fillId="14" borderId="10" xfId="0" applyNumberFormat="1" applyFont="1" applyFill="1" applyBorder="1" applyAlignment="1" applyProtection="1">
      <alignment horizontal="center" vertical="center" wrapText="1"/>
      <protection hidden="1"/>
    </xf>
    <xf numFmtId="0" fontId="22" fillId="0" borderId="9" xfId="0" applyNumberFormat="1" applyFont="1" applyFill="1" applyBorder="1" applyAlignment="1" applyProtection="1">
      <alignment horizontal="left" vertical="center" wrapText="1" indent="1"/>
      <protection hidden="1"/>
    </xf>
    <xf numFmtId="0" fontId="22" fillId="0" borderId="11" xfId="0" applyNumberFormat="1" applyFont="1" applyFill="1" applyBorder="1" applyAlignment="1" applyProtection="1">
      <alignment horizontal="left" vertical="center" wrapText="1" indent="1"/>
      <protection hidden="1"/>
    </xf>
    <xf numFmtId="0" fontId="22" fillId="0" borderId="10" xfId="0" applyNumberFormat="1" applyFont="1" applyFill="1" applyBorder="1" applyAlignment="1" applyProtection="1">
      <alignment horizontal="left" vertical="center" wrapText="1" indent="1"/>
      <protection hidden="1"/>
    </xf>
    <xf numFmtId="0" fontId="10" fillId="0" borderId="9" xfId="0" applyNumberFormat="1" applyFont="1" applyFill="1" applyBorder="1" applyAlignment="1" applyProtection="1">
      <alignment horizontal="left" vertical="top" indent="1"/>
    </xf>
    <xf numFmtId="0" fontId="10" fillId="0" borderId="11" xfId="0" applyNumberFormat="1" applyFont="1" applyFill="1" applyBorder="1" applyAlignment="1" applyProtection="1">
      <alignment horizontal="left" vertical="top" indent="1"/>
    </xf>
    <xf numFmtId="0" fontId="10" fillId="0" borderId="10" xfId="0" applyNumberFormat="1" applyFont="1" applyFill="1" applyBorder="1" applyAlignment="1" applyProtection="1">
      <alignment horizontal="left" vertical="top" indent="1"/>
    </xf>
    <xf numFmtId="0" fontId="57" fillId="2" borderId="7"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left" vertical="center"/>
      <protection hidden="1"/>
    </xf>
    <xf numFmtId="0" fontId="31" fillId="2" borderId="7" xfId="0" applyNumberFormat="1" applyFont="1" applyFill="1" applyBorder="1" applyAlignment="1" applyProtection="1">
      <alignment horizontal="center" vertical="center"/>
      <protection hidden="1"/>
    </xf>
    <xf numFmtId="0" fontId="56" fillId="2" borderId="7" xfId="0" applyNumberFormat="1" applyFont="1" applyFill="1" applyBorder="1" applyAlignment="1" applyProtection="1">
      <alignment horizontal="center" vertical="center"/>
      <protection hidden="1"/>
    </xf>
    <xf numFmtId="0" fontId="32" fillId="15" borderId="7" xfId="0" applyNumberFormat="1" applyFont="1" applyFill="1" applyBorder="1" applyAlignment="1" applyProtection="1">
      <alignment horizontal="left" vertical="center" indent="1"/>
      <protection hidden="1"/>
    </xf>
    <xf numFmtId="0" fontId="32" fillId="26" borderId="7" xfId="0" applyNumberFormat="1" applyFont="1" applyFill="1" applyBorder="1" applyAlignment="1" applyProtection="1">
      <alignment horizontal="left" vertical="center" indent="1"/>
      <protection hidden="1"/>
    </xf>
    <xf numFmtId="0" fontId="32" fillId="11" borderId="7" xfId="0" applyNumberFormat="1" applyFont="1" applyFill="1" applyBorder="1" applyAlignment="1" applyProtection="1">
      <alignment horizontal="left" vertical="center" indent="1"/>
      <protection hidden="1"/>
    </xf>
    <xf numFmtId="0" fontId="32" fillId="0" borderId="7" xfId="0" applyNumberFormat="1" applyFont="1" applyFill="1" applyBorder="1" applyAlignment="1" applyProtection="1">
      <alignment horizontal="center" vertical="center"/>
      <protection hidden="1"/>
    </xf>
    <xf numFmtId="0" fontId="32" fillId="0" borderId="7"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horizontal="center" vertical="center" wrapText="1"/>
      <protection hidden="1"/>
    </xf>
    <xf numFmtId="0" fontId="22" fillId="0" borderId="9" xfId="0" applyNumberFormat="1" applyFont="1" applyFill="1" applyBorder="1" applyAlignment="1" applyProtection="1">
      <alignment horizontal="center" vertical="center" wrapText="1"/>
      <protection hidden="1"/>
    </xf>
    <xf numFmtId="0" fontId="22" fillId="0" borderId="11" xfId="0" applyNumberFormat="1" applyFont="1" applyFill="1" applyBorder="1" applyAlignment="1" applyProtection="1">
      <alignment horizontal="center" vertical="center" wrapText="1"/>
      <protection hidden="1"/>
    </xf>
    <xf numFmtId="0" fontId="22" fillId="0" borderId="10" xfId="0" applyNumberFormat="1" applyFont="1" applyFill="1" applyBorder="1" applyAlignment="1" applyProtection="1">
      <alignment horizontal="center" vertical="center" wrapText="1"/>
      <protection hidden="1"/>
    </xf>
    <xf numFmtId="0" fontId="22" fillId="0" borderId="11" xfId="0" applyNumberFormat="1" applyFont="1" applyFill="1" applyBorder="1" applyAlignment="1" applyProtection="1">
      <alignment horizontal="center" vertical="center"/>
      <protection hidden="1"/>
    </xf>
    <xf numFmtId="0" fontId="31" fillId="0" borderId="0" xfId="0" applyFont="1" applyAlignment="1">
      <alignment horizontal="center" vertical="center"/>
    </xf>
    <xf numFmtId="0" fontId="30" fillId="0" borderId="0" xfId="0" applyFont="1" applyAlignment="1">
      <alignment horizontal="left" vertical="center" wrapText="1"/>
    </xf>
    <xf numFmtId="0" fontId="31" fillId="0" borderId="0" xfId="0" applyFont="1" applyAlignment="1">
      <alignment horizontal="left" vertical="center" wrapText="1"/>
    </xf>
    <xf numFmtId="0" fontId="21" fillId="11" borderId="3" xfId="0" applyFont="1" applyFill="1" applyBorder="1" applyAlignment="1">
      <alignment horizontal="center" vertical="center" wrapText="1"/>
    </xf>
    <xf numFmtId="0" fontId="21" fillId="11" borderId="8" xfId="0" applyFont="1" applyFill="1" applyBorder="1" applyAlignment="1">
      <alignment horizontal="center" vertical="center" wrapText="1"/>
    </xf>
    <xf numFmtId="0" fontId="78" fillId="11" borderId="1" xfId="0" applyFont="1" applyFill="1" applyBorder="1" applyAlignment="1">
      <alignment horizontal="center" vertical="center" wrapText="1"/>
    </xf>
    <xf numFmtId="0" fontId="79" fillId="11" borderId="12" xfId="0" applyFont="1" applyFill="1" applyBorder="1" applyAlignment="1">
      <alignment horizontal="center" vertical="center" wrapText="1"/>
    </xf>
    <xf numFmtId="0" fontId="79" fillId="11" borderId="2" xfId="0" applyFont="1" applyFill="1" applyBorder="1" applyAlignment="1">
      <alignment horizontal="center" vertical="center" wrapText="1"/>
    </xf>
    <xf numFmtId="0" fontId="79" fillId="11" borderId="4" xfId="0" applyFont="1" applyFill="1" applyBorder="1" applyAlignment="1">
      <alignment horizontal="center" vertical="center" wrapText="1"/>
    </xf>
    <xf numFmtId="0" fontId="79" fillId="11" borderId="13" xfId="0" applyFont="1" applyFill="1" applyBorder="1" applyAlignment="1">
      <alignment horizontal="center" vertical="center" wrapText="1"/>
    </xf>
    <xf numFmtId="0" fontId="79" fillId="11" borderId="5" xfId="0" applyFont="1" applyFill="1" applyBorder="1" applyAlignment="1">
      <alignment horizontal="center" vertical="center" wrapText="1"/>
    </xf>
    <xf numFmtId="0" fontId="21" fillId="11" borderId="1" xfId="0" applyFont="1" applyFill="1" applyBorder="1" applyAlignment="1">
      <alignment horizontal="center" vertical="center" wrapText="1"/>
    </xf>
    <xf numFmtId="0" fontId="21" fillId="11" borderId="12" xfId="0" applyFont="1" applyFill="1" applyBorder="1" applyAlignment="1">
      <alignment horizontal="center" vertical="center" wrapText="1"/>
    </xf>
    <xf numFmtId="0" fontId="21" fillId="11" borderId="2" xfId="0" applyFont="1" applyFill="1" applyBorder="1" applyAlignment="1">
      <alignment horizontal="center" vertical="center" wrapText="1"/>
    </xf>
    <xf numFmtId="0" fontId="21" fillId="11" borderId="14" xfId="0" applyFont="1" applyFill="1" applyBorder="1" applyAlignment="1">
      <alignment horizontal="center" vertical="center" wrapText="1"/>
    </xf>
    <xf numFmtId="0" fontId="21" fillId="11" borderId="0" xfId="0" applyFont="1" applyFill="1" applyBorder="1" applyAlignment="1">
      <alignment horizontal="center" vertical="center" wrapText="1"/>
    </xf>
    <xf numFmtId="0" fontId="21" fillId="11" borderId="15" xfId="0" applyFont="1" applyFill="1" applyBorder="1" applyAlignment="1">
      <alignment horizontal="center" vertical="center" wrapText="1"/>
    </xf>
    <xf numFmtId="0" fontId="21" fillId="11" borderId="4" xfId="0" applyFont="1" applyFill="1" applyBorder="1" applyAlignment="1">
      <alignment horizontal="center" vertical="center" wrapText="1"/>
    </xf>
    <xf numFmtId="0" fontId="21" fillId="11" borderId="13" xfId="0" applyFont="1" applyFill="1" applyBorder="1" applyAlignment="1">
      <alignment horizontal="center" vertical="center" wrapText="1"/>
    </xf>
    <xf numFmtId="0" fontId="21" fillId="11" borderId="5" xfId="0" applyFont="1" applyFill="1" applyBorder="1" applyAlignment="1">
      <alignment horizontal="center" vertical="center" wrapText="1"/>
    </xf>
    <xf numFmtId="0" fontId="16" fillId="0" borderId="0" xfId="0" applyFont="1" applyFill="1" applyAlignment="1">
      <alignment horizontal="center" vertical="center"/>
    </xf>
    <xf numFmtId="0" fontId="21" fillId="13" borderId="7" xfId="0" applyFont="1" applyFill="1" applyBorder="1" applyAlignment="1">
      <alignment horizontal="center" vertical="center"/>
    </xf>
    <xf numFmtId="0" fontId="21" fillId="13" borderId="3" xfId="0" applyFont="1" applyFill="1" applyBorder="1" applyAlignment="1">
      <alignment horizontal="center" vertical="center"/>
    </xf>
    <xf numFmtId="0" fontId="21" fillId="13" borderId="7" xfId="0" applyFont="1" applyFill="1" applyBorder="1" applyAlignment="1">
      <alignment horizontal="center" vertical="center" wrapText="1"/>
    </xf>
    <xf numFmtId="0" fontId="21" fillId="13" borderId="3" xfId="0" applyFont="1" applyFill="1" applyBorder="1" applyAlignment="1">
      <alignment horizontal="center" vertical="center" wrapText="1"/>
    </xf>
    <xf numFmtId="0" fontId="21" fillId="13" borderId="6" xfId="0" applyFont="1" applyFill="1" applyBorder="1" applyAlignment="1">
      <alignment horizontal="center" vertical="center"/>
    </xf>
    <xf numFmtId="0" fontId="32" fillId="14" borderId="9" xfId="0" applyFont="1" applyFill="1" applyBorder="1" applyAlignment="1" applyProtection="1">
      <alignment horizontal="center" vertical="center" wrapText="1"/>
      <protection hidden="1"/>
    </xf>
    <xf numFmtId="0" fontId="32" fillId="14" borderId="11" xfId="0" applyFont="1" applyFill="1" applyBorder="1" applyAlignment="1" applyProtection="1">
      <alignment horizontal="center" vertical="center" wrapText="1"/>
      <protection hidden="1"/>
    </xf>
    <xf numFmtId="0" fontId="32" fillId="14" borderId="10" xfId="0" applyFont="1" applyFill="1" applyBorder="1" applyAlignment="1" applyProtection="1">
      <alignment horizontal="center" vertical="center" wrapText="1"/>
      <protection hidden="1"/>
    </xf>
    <xf numFmtId="0" fontId="32" fillId="14" borderId="7" xfId="0" applyFont="1" applyFill="1" applyBorder="1" applyAlignment="1" applyProtection="1">
      <alignment horizontal="center" vertical="center" wrapText="1"/>
      <protection hidden="1"/>
    </xf>
    <xf numFmtId="0" fontId="31" fillId="0" borderId="0" xfId="0" applyFont="1" applyAlignment="1" applyProtection="1">
      <alignment horizontal="center" vertical="center"/>
      <protection hidden="1"/>
    </xf>
    <xf numFmtId="0" fontId="32" fillId="0" borderId="9" xfId="0" applyFont="1" applyBorder="1" applyAlignment="1" applyProtection="1">
      <alignment horizontal="left" vertical="center"/>
      <protection hidden="1"/>
    </xf>
    <xf numFmtId="0" fontId="32" fillId="0" borderId="11" xfId="0" applyFont="1" applyBorder="1" applyAlignment="1" applyProtection="1">
      <alignment horizontal="left" vertical="center"/>
      <protection hidden="1"/>
    </xf>
    <xf numFmtId="0" fontId="32" fillId="0" borderId="11" xfId="0" applyFont="1" applyBorder="1" applyAlignment="1" applyProtection="1">
      <alignment horizontal="right" vertical="center"/>
      <protection hidden="1"/>
    </xf>
    <xf numFmtId="0" fontId="34" fillId="14" borderId="7" xfId="0" applyFont="1" applyFill="1" applyBorder="1" applyAlignment="1" applyProtection="1">
      <alignment horizontal="center" vertical="center" wrapText="1"/>
      <protection hidden="1"/>
    </xf>
    <xf numFmtId="0" fontId="32" fillId="0" borderId="0" xfId="0" applyFont="1" applyAlignment="1" applyProtection="1">
      <alignment horizontal="center" vertical="center"/>
      <protection hidden="1"/>
    </xf>
    <xf numFmtId="0" fontId="34" fillId="14" borderId="1" xfId="0" applyFont="1" applyFill="1" applyBorder="1" applyAlignment="1" applyProtection="1">
      <alignment horizontal="center" vertical="center" wrapText="1"/>
      <protection hidden="1"/>
    </xf>
    <xf numFmtId="0" fontId="34" fillId="14" borderId="12" xfId="0" applyFont="1" applyFill="1" applyBorder="1" applyAlignment="1" applyProtection="1">
      <alignment horizontal="center" vertical="center" wrapText="1"/>
      <protection hidden="1"/>
    </xf>
    <xf numFmtId="0" fontId="34" fillId="14" borderId="2" xfId="0" applyFont="1" applyFill="1" applyBorder="1" applyAlignment="1" applyProtection="1">
      <alignment horizontal="center" vertical="center" wrapText="1"/>
      <protection hidden="1"/>
    </xf>
    <xf numFmtId="0" fontId="34" fillId="14" borderId="4" xfId="0" applyFont="1" applyFill="1" applyBorder="1" applyAlignment="1" applyProtection="1">
      <alignment horizontal="center" vertical="center" wrapText="1"/>
      <protection hidden="1"/>
    </xf>
    <xf numFmtId="0" fontId="34" fillId="14" borderId="13" xfId="0" applyFont="1" applyFill="1" applyBorder="1" applyAlignment="1" applyProtection="1">
      <alignment horizontal="center" vertical="center" wrapText="1"/>
      <protection hidden="1"/>
    </xf>
    <xf numFmtId="0" fontId="34" fillId="14" borderId="5" xfId="0" applyFont="1" applyFill="1" applyBorder="1" applyAlignment="1" applyProtection="1">
      <alignment horizontal="center" vertical="center" wrapText="1"/>
      <protection hidden="1"/>
    </xf>
    <xf numFmtId="14" fontId="22" fillId="6" borderId="7" xfId="0" applyNumberFormat="1" applyFont="1" applyFill="1" applyBorder="1" applyAlignment="1" applyProtection="1">
      <alignment horizontal="left" vertical="center" wrapText="1"/>
      <protection hidden="1"/>
    </xf>
    <xf numFmtId="0" fontId="22" fillId="6" borderId="7" xfId="0" applyFont="1" applyFill="1" applyBorder="1" applyAlignment="1" applyProtection="1">
      <alignment horizontal="left" vertical="center"/>
      <protection hidden="1"/>
    </xf>
    <xf numFmtId="0" fontId="32" fillId="18" borderId="7" xfId="0" applyNumberFormat="1" applyFont="1" applyFill="1" applyBorder="1" applyAlignment="1" applyProtection="1">
      <alignment horizontal="left" vertical="center" indent="1"/>
      <protection hidden="1"/>
    </xf>
    <xf numFmtId="0" fontId="32" fillId="2" borderId="7" xfId="0" applyNumberFormat="1" applyFont="1" applyFill="1" applyBorder="1" applyAlignment="1" applyProtection="1">
      <alignment horizontal="left" vertical="center" indent="1"/>
      <protection hidden="1"/>
    </xf>
    <xf numFmtId="14" fontId="32" fillId="8" borderId="7" xfId="0" applyNumberFormat="1" applyFont="1" applyFill="1" applyBorder="1" applyAlignment="1" applyProtection="1">
      <alignment horizontal="left" vertical="center" wrapText="1" indent="1"/>
      <protection hidden="1"/>
    </xf>
    <xf numFmtId="0" fontId="56" fillId="10" borderId="7" xfId="0" applyNumberFormat="1" applyFont="1" applyFill="1" applyBorder="1" applyAlignment="1" applyProtection="1">
      <alignment horizontal="center" vertical="center"/>
      <protection hidden="1"/>
    </xf>
    <xf numFmtId="0" fontId="31" fillId="10" borderId="7" xfId="0" applyNumberFormat="1" applyFont="1" applyFill="1" applyBorder="1" applyAlignment="1" applyProtection="1">
      <alignment horizontal="center" vertical="center"/>
      <protection hidden="1"/>
    </xf>
    <xf numFmtId="0" fontId="61" fillId="21" borderId="7" xfId="0" applyNumberFormat="1" applyFont="1" applyFill="1" applyBorder="1" applyAlignment="1" applyProtection="1">
      <alignment horizontal="center" vertical="center"/>
      <protection hidden="1"/>
    </xf>
    <xf numFmtId="0" fontId="61" fillId="26" borderId="7" xfId="0" applyNumberFormat="1" applyFont="1" applyFill="1" applyBorder="1" applyAlignment="1" applyProtection="1">
      <alignment horizontal="center" vertical="center"/>
      <protection hidden="1"/>
    </xf>
    <xf numFmtId="0" fontId="61" fillId="27" borderId="7" xfId="0" applyNumberFormat="1" applyFont="1" applyFill="1" applyBorder="1" applyAlignment="1" applyProtection="1">
      <alignment horizontal="center" vertical="center"/>
      <protection hidden="1"/>
    </xf>
    <xf numFmtId="0" fontId="32" fillId="17" borderId="7" xfId="0" applyNumberFormat="1" applyFont="1" applyFill="1" applyBorder="1" applyAlignment="1" applyProtection="1">
      <alignment horizontal="left" vertical="center" indent="1"/>
      <protection hidden="1"/>
    </xf>
    <xf numFmtId="14" fontId="22" fillId="6" borderId="9" xfId="0" quotePrefix="1" applyNumberFormat="1" applyFont="1" applyFill="1" applyBorder="1" applyAlignment="1" applyProtection="1">
      <alignment horizontal="left" vertical="center" wrapText="1"/>
      <protection hidden="1"/>
    </xf>
    <xf numFmtId="14" fontId="22" fillId="6" borderId="11" xfId="0" applyNumberFormat="1" applyFont="1" applyFill="1" applyBorder="1" applyAlignment="1" applyProtection="1">
      <alignment horizontal="left" vertical="center" wrapText="1"/>
      <protection hidden="1"/>
    </xf>
    <xf numFmtId="14" fontId="22" fillId="6" borderId="10" xfId="0" applyNumberFormat="1" applyFont="1" applyFill="1" applyBorder="1" applyAlignment="1" applyProtection="1">
      <alignment horizontal="left" vertical="center" wrapText="1"/>
      <protection hidden="1"/>
    </xf>
    <xf numFmtId="0" fontId="32" fillId="8" borderId="7" xfId="0" applyFont="1" applyFill="1" applyBorder="1" applyAlignment="1" applyProtection="1">
      <alignment horizontal="left" vertical="center" indent="1"/>
      <protection hidden="1"/>
    </xf>
    <xf numFmtId="0" fontId="32" fillId="8" borderId="0" xfId="0" applyFont="1" applyFill="1" applyBorder="1" applyAlignment="1" applyProtection="1">
      <alignment horizontal="left" vertical="center" indent="1"/>
      <protection hidden="1"/>
    </xf>
    <xf numFmtId="0" fontId="22" fillId="6" borderId="7" xfId="0" quotePrefix="1" applyFont="1" applyFill="1" applyBorder="1" applyAlignment="1" applyProtection="1">
      <alignment horizontal="left" vertical="center"/>
      <protection hidden="1"/>
    </xf>
    <xf numFmtId="0" fontId="36" fillId="14" borderId="9" xfId="0" applyFont="1" applyFill="1" applyBorder="1" applyAlignment="1" applyProtection="1">
      <alignment horizontal="center" vertical="center"/>
    </xf>
    <xf numFmtId="0" fontId="36" fillId="14" borderId="11" xfId="0" applyFont="1" applyFill="1" applyBorder="1" applyAlignment="1" applyProtection="1">
      <alignment horizontal="center" vertical="center"/>
    </xf>
    <xf numFmtId="0" fontId="36" fillId="14" borderId="10" xfId="0" applyFont="1" applyFill="1" applyBorder="1" applyAlignment="1" applyProtection="1">
      <alignment horizontal="center" vertical="center"/>
    </xf>
    <xf numFmtId="0" fontId="13" fillId="14" borderId="7" xfId="0" applyFont="1" applyFill="1" applyBorder="1" applyAlignment="1" applyProtection="1">
      <alignment horizontal="center" vertical="center"/>
    </xf>
    <xf numFmtId="0" fontId="37" fillId="14" borderId="7" xfId="0" applyFont="1" applyFill="1" applyBorder="1" applyAlignment="1" applyProtection="1">
      <alignment horizontal="center" vertical="center"/>
    </xf>
    <xf numFmtId="0" fontId="40" fillId="14" borderId="7" xfId="0" applyFont="1" applyFill="1" applyBorder="1" applyAlignment="1" applyProtection="1">
      <alignment horizontal="center" vertical="center" wrapText="1"/>
    </xf>
    <xf numFmtId="0" fontId="40" fillId="14" borderId="3" xfId="0" applyFont="1" applyFill="1" applyBorder="1" applyAlignment="1" applyProtection="1">
      <alignment horizontal="center" vertical="center" wrapText="1"/>
    </xf>
    <xf numFmtId="0" fontId="40" fillId="14" borderId="6" xfId="0" applyFont="1" applyFill="1" applyBorder="1" applyAlignment="1" applyProtection="1">
      <alignment horizontal="center" vertical="center" wrapText="1"/>
    </xf>
    <xf numFmtId="0" fontId="40" fillId="14" borderId="8" xfId="0" applyFont="1" applyFill="1" applyBorder="1" applyAlignment="1" applyProtection="1">
      <alignment horizontal="center" vertical="center" wrapText="1"/>
    </xf>
    <xf numFmtId="0" fontId="38" fillId="0" borderId="0" xfId="0" applyFont="1" applyAlignment="1" applyProtection="1">
      <alignment horizontal="center" vertical="center"/>
    </xf>
    <xf numFmtId="0" fontId="36" fillId="14" borderId="7" xfId="0" applyFont="1" applyFill="1" applyBorder="1" applyAlignment="1" applyProtection="1">
      <alignment horizontal="center" vertical="center"/>
    </xf>
    <xf numFmtId="0" fontId="40" fillId="14" borderId="7" xfId="0" applyFont="1" applyFill="1" applyBorder="1" applyAlignment="1" applyProtection="1">
      <alignment horizontal="center" vertical="center"/>
    </xf>
    <xf numFmtId="0" fontId="51" fillId="3" borderId="1" xfId="0" applyFont="1" applyFill="1" applyBorder="1" applyAlignment="1">
      <alignment horizontal="center" vertical="center"/>
    </xf>
    <xf numFmtId="0" fontId="51" fillId="3" borderId="12" xfId="0" applyFont="1" applyFill="1" applyBorder="1" applyAlignment="1">
      <alignment horizontal="center" vertical="center"/>
    </xf>
    <xf numFmtId="0" fontId="51" fillId="3" borderId="2" xfId="0" applyFont="1" applyFill="1" applyBorder="1" applyAlignment="1">
      <alignment horizontal="center" vertical="center"/>
    </xf>
    <xf numFmtId="0" fontId="51" fillId="3" borderId="4" xfId="0" applyFont="1" applyFill="1" applyBorder="1" applyAlignment="1">
      <alignment horizontal="center" vertical="center"/>
    </xf>
    <xf numFmtId="0" fontId="51" fillId="3" borderId="13" xfId="0" applyFont="1" applyFill="1" applyBorder="1" applyAlignment="1">
      <alignment horizontal="center" vertical="center"/>
    </xf>
    <xf numFmtId="0" fontId="51" fillId="3" borderId="5" xfId="0" applyFont="1" applyFill="1" applyBorder="1" applyAlignment="1">
      <alignment horizontal="center" vertical="center"/>
    </xf>
    <xf numFmtId="0" fontId="51" fillId="9" borderId="1" xfId="0" applyFont="1" applyFill="1" applyBorder="1" applyAlignment="1">
      <alignment horizontal="center" vertical="center"/>
    </xf>
    <xf numFmtId="0" fontId="51" fillId="9" borderId="12" xfId="0" applyFont="1" applyFill="1" applyBorder="1" applyAlignment="1">
      <alignment horizontal="center" vertical="center"/>
    </xf>
    <xf numFmtId="0" fontId="51" fillId="9" borderId="2" xfId="0" applyFont="1" applyFill="1" applyBorder="1" applyAlignment="1">
      <alignment horizontal="center" vertical="center"/>
    </xf>
    <xf numFmtId="0" fontId="51" fillId="9" borderId="4" xfId="0" applyFont="1" applyFill="1" applyBorder="1" applyAlignment="1">
      <alignment horizontal="center" vertical="center"/>
    </xf>
    <xf numFmtId="0" fontId="51" fillId="9" borderId="13" xfId="0" applyFont="1" applyFill="1" applyBorder="1" applyAlignment="1">
      <alignment horizontal="center" vertical="center"/>
    </xf>
    <xf numFmtId="0" fontId="51" fillId="9" borderId="5" xfId="0" applyFont="1" applyFill="1" applyBorder="1" applyAlignment="1">
      <alignment horizontal="center" vertical="center"/>
    </xf>
    <xf numFmtId="0" fontId="49" fillId="0" borderId="7" xfId="0" applyFont="1" applyBorder="1" applyAlignment="1">
      <alignment horizontal="left" vertical="top" wrapText="1"/>
    </xf>
    <xf numFmtId="0" fontId="0" fillId="0" borderId="7" xfId="0" applyBorder="1" applyAlignment="1">
      <alignment horizontal="center" vertical="center"/>
    </xf>
    <xf numFmtId="0" fontId="0" fillId="0" borderId="7" xfId="0" applyBorder="1" applyAlignment="1">
      <alignment horizontal="center"/>
    </xf>
    <xf numFmtId="0" fontId="0" fillId="23" borderId="7" xfId="0" applyFill="1" applyBorder="1" applyAlignment="1">
      <alignment horizontal="center"/>
    </xf>
    <xf numFmtId="0" fontId="50" fillId="9" borderId="7" xfId="0" applyFont="1" applyFill="1" applyBorder="1" applyAlignment="1">
      <alignment horizontal="center"/>
    </xf>
    <xf numFmtId="0" fontId="49" fillId="17" borderId="7" xfId="0" applyFont="1" applyFill="1" applyBorder="1" applyAlignment="1">
      <alignment horizontal="left" vertical="center" wrapText="1"/>
    </xf>
    <xf numFmtId="0" fontId="49" fillId="17" borderId="9" xfId="0" applyFont="1" applyFill="1" applyBorder="1" applyAlignment="1">
      <alignment horizontal="left" vertical="center" wrapText="1"/>
    </xf>
    <xf numFmtId="0" fontId="50" fillId="29" borderId="7" xfId="0" applyFont="1" applyFill="1" applyBorder="1" applyAlignment="1">
      <alignment horizontal="center"/>
    </xf>
    <xf numFmtId="0" fontId="0" fillId="17" borderId="7" xfId="0" applyFill="1" applyBorder="1" applyAlignment="1">
      <alignment horizontal="center" vertical="center"/>
    </xf>
    <xf numFmtId="0" fontId="0" fillId="17" borderId="7" xfId="0" applyFill="1" applyBorder="1" applyAlignment="1">
      <alignment horizontal="center"/>
    </xf>
    <xf numFmtId="0" fontId="0" fillId="23" borderId="7" xfId="0" applyFill="1" applyBorder="1" applyAlignment="1">
      <alignment horizontal="center" vertical="center"/>
    </xf>
    <xf numFmtId="0" fontId="49" fillId="23" borderId="7" xfId="0" applyFont="1" applyFill="1" applyBorder="1" applyAlignment="1">
      <alignment horizontal="left" vertical="top" wrapText="1"/>
    </xf>
    <xf numFmtId="0" fontId="0" fillId="11" borderId="0" xfId="0" applyFill="1" applyAlignment="1">
      <alignment horizontal="center"/>
    </xf>
    <xf numFmtId="0" fontId="0" fillId="22" borderId="7" xfId="0" applyFill="1" applyBorder="1" applyAlignment="1">
      <alignment horizontal="center" vertical="center"/>
    </xf>
    <xf numFmtId="0" fontId="1" fillId="14" borderId="17" xfId="0" applyFont="1" applyFill="1" applyBorder="1" applyAlignment="1">
      <alignment horizontal="center" textRotation="45"/>
    </xf>
    <xf numFmtId="0" fontId="50" fillId="3" borderId="7" xfId="0" applyFont="1" applyFill="1" applyBorder="1" applyAlignment="1">
      <alignment horizontal="center"/>
    </xf>
    <xf numFmtId="0" fontId="49" fillId="22" borderId="7" xfId="0" applyFont="1" applyFill="1" applyBorder="1" applyAlignment="1">
      <alignment horizontal="left" vertical="center" wrapText="1"/>
    </xf>
    <xf numFmtId="0" fontId="0" fillId="22" borderId="7" xfId="0" applyFill="1" applyBorder="1" applyAlignment="1">
      <alignment horizontal="center"/>
    </xf>
    <xf numFmtId="0" fontId="1" fillId="29" borderId="7" xfId="0" applyFont="1" applyFill="1" applyBorder="1" applyAlignment="1">
      <alignment horizontal="center"/>
    </xf>
    <xf numFmtId="0" fontId="1" fillId="3" borderId="7" xfId="0" applyFont="1" applyFill="1" applyBorder="1" applyAlignment="1">
      <alignment horizontal="center"/>
    </xf>
    <xf numFmtId="0" fontId="1" fillId="9" borderId="7" xfId="0" applyFont="1" applyFill="1" applyBorder="1" applyAlignment="1">
      <alignment horizontal="center"/>
    </xf>
    <xf numFmtId="0" fontId="51" fillId="29" borderId="7" xfId="0" applyFont="1" applyFill="1" applyBorder="1" applyAlignment="1">
      <alignment horizontal="center" vertical="center"/>
    </xf>
    <xf numFmtId="0" fontId="1" fillId="26" borderId="2" xfId="0" applyFont="1" applyFill="1" applyBorder="1" applyAlignment="1">
      <alignment horizontal="center" vertical="center" textRotation="90"/>
    </xf>
    <xf numFmtId="0" fontId="1" fillId="26" borderId="15" xfId="0" applyFont="1" applyFill="1" applyBorder="1" applyAlignment="1">
      <alignment horizontal="center" vertical="center" textRotation="90"/>
    </xf>
    <xf numFmtId="0" fontId="1" fillId="8" borderId="7" xfId="0" applyFont="1" applyFill="1" applyBorder="1" applyAlignment="1">
      <alignment horizontal="center" vertical="center" textRotation="90"/>
    </xf>
    <xf numFmtId="0" fontId="49" fillId="0" borderId="7" xfId="0" applyFont="1" applyBorder="1" applyAlignment="1">
      <alignment horizontal="left" vertical="center" wrapText="1"/>
    </xf>
    <xf numFmtId="0" fontId="0" fillId="11" borderId="14" xfId="0" applyFill="1" applyBorder="1" applyAlignment="1">
      <alignment horizontal="center"/>
    </xf>
    <xf numFmtId="0" fontId="83" fillId="2" borderId="0" xfId="0" applyFont="1" applyFill="1" applyAlignment="1">
      <alignment horizontal="center" vertical="center"/>
    </xf>
    <xf numFmtId="0" fontId="84" fillId="2" borderId="0" xfId="0" applyFont="1" applyFill="1" applyAlignment="1">
      <alignment horizontal="center" vertical="center"/>
    </xf>
    <xf numFmtId="0" fontId="85" fillId="2" borderId="0" xfId="0" applyFont="1" applyFill="1" applyAlignment="1">
      <alignment horizontal="center" vertical="center" wrapText="1"/>
    </xf>
    <xf numFmtId="0" fontId="86" fillId="2" borderId="0" xfId="0" applyFont="1" applyFill="1" applyAlignment="1">
      <alignment horizontal="center" vertical="center" wrapText="1"/>
    </xf>
    <xf numFmtId="0" fontId="87" fillId="2" borderId="0" xfId="0" applyFont="1" applyFill="1" applyAlignment="1">
      <alignment horizontal="center" vertical="center" wrapText="1"/>
    </xf>
    <xf numFmtId="0" fontId="88" fillId="2" borderId="0" xfId="0" applyFont="1" applyFill="1" applyAlignment="1">
      <alignment horizontal="center" vertical="center" wrapText="1"/>
    </xf>
    <xf numFmtId="0" fontId="0" fillId="10" borderId="7" xfId="0" applyFill="1" applyBorder="1" applyAlignment="1">
      <alignment horizontal="center"/>
    </xf>
  </cellXfs>
  <cellStyles count="7">
    <cellStyle name="Normal" xfId="0" builtinId="0"/>
    <cellStyle name="Normal 10" xfId="6"/>
    <cellStyle name="Normal 2" xfId="1"/>
    <cellStyle name="Normal 22" xfId="2"/>
    <cellStyle name="Normal 5" xfId="3"/>
    <cellStyle name="Normal 6" xfId="5"/>
    <cellStyle name="Normal_ABSENSI KELAS X 2008-2009" xfId="4"/>
  </cellStyles>
  <dxfs count="73">
    <dxf>
      <font>
        <condense val="0"/>
        <extend val="0"/>
        <color rgb="FF9C0006"/>
      </font>
      <fill>
        <patternFill>
          <bgColor rgb="FFFFC7CE"/>
        </patternFill>
      </fill>
    </dxf>
    <dxf>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FFC7CE"/>
        </patternFill>
      </fill>
    </dxf>
    <dxf>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rgb="FFFFFF00"/>
        </patternFill>
      </fill>
    </dxf>
    <dxf>
      <fill>
        <patternFill>
          <bgColor rgb="FF00FF00"/>
        </patternFill>
      </fill>
    </dxf>
    <dxf>
      <fill>
        <patternFill>
          <bgColor rgb="FFFFFF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s>
  <tableStyles count="0" defaultTableStyle="TableStyleMedium2" defaultPivotStyle="PivotStyleMedium9"/>
  <colors>
    <mruColors>
      <color rgb="FF00FF00"/>
      <color rgb="FF060BE0"/>
      <color rgb="FFFFFF00"/>
      <color rgb="FFFFFF66"/>
      <color rgb="FFB3B5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perangkat%20PAI%20kelas%20X%202017-2018/16.%20PAI%20&amp;%20BP/BUKU%20KERJA%202/1.%20Kode%20Etik,%202.%20Ikrar%20Guru,%203.%20Tata%20Tertib%20Guru,%204.%20Alokasi%20Waktu,%205.%20Pembiasaan%20Guru.doc" TargetMode="External"/><Relationship Id="rId13" Type="http://schemas.openxmlformats.org/officeDocument/2006/relationships/hyperlink" Target="#Silabus!A1"/><Relationship Id="rId18" Type="http://schemas.openxmlformats.org/officeDocument/2006/relationships/hyperlink" Target="#'Analisis SKL'!A1"/><Relationship Id="rId26" Type="http://schemas.openxmlformats.org/officeDocument/2006/relationships/hyperlink" Target="perangkat%20PAI%20kelas%20X%202017-2018/16.%20PAI%20&amp;%20BP/BONUS/c.%20Regulasi%20K!3" TargetMode="External"/><Relationship Id="rId3" Type="http://schemas.openxmlformats.org/officeDocument/2006/relationships/hyperlink" Target="#Daf.Nilai!A1"/><Relationship Id="rId21" Type="http://schemas.openxmlformats.org/officeDocument/2006/relationships/hyperlink" Target="#RPPW!A1"/><Relationship Id="rId7" Type="http://schemas.openxmlformats.org/officeDocument/2006/relationships/hyperlink" Target="7.%20Kisi-Kisi,%20Soal,%20dan%20Kartu%20Soal%20%20TA%202017-2018" TargetMode="External"/><Relationship Id="rId12" Type="http://schemas.openxmlformats.org/officeDocument/2006/relationships/hyperlink" Target="perangkat%20PAI%20kelas%20X%202017-2018/16.%20PAI%20&amp;%20BP/BUKU%20KERJA%202/7.%20Kalender%20Pendidikan%202017-2018.xlsx" TargetMode="External"/><Relationship Id="rId17" Type="http://schemas.openxmlformats.org/officeDocument/2006/relationships/hyperlink" Target="#IPK!A1"/><Relationship Id="rId25" Type="http://schemas.openxmlformats.org/officeDocument/2006/relationships/hyperlink" Target="perangkat%20PAI%20kelas%20X%202017-2018/16.%20PAI%20&amp;%20BP/BONUS/b.%20Panduan%20Penilaian" TargetMode="External"/><Relationship Id="rId2" Type="http://schemas.openxmlformats.org/officeDocument/2006/relationships/hyperlink" Target="#Daf.Hadir!A1"/><Relationship Id="rId16" Type="http://schemas.openxmlformats.org/officeDocument/2006/relationships/hyperlink" Target="#Prota!A1"/><Relationship Id="rId20" Type="http://schemas.openxmlformats.org/officeDocument/2006/relationships/hyperlink" Target="#'Analisis Komp.'!A1"/><Relationship Id="rId1" Type="http://schemas.openxmlformats.org/officeDocument/2006/relationships/hyperlink" Target="#'Absen 2017-2018'!A1"/><Relationship Id="rId6" Type="http://schemas.openxmlformats.org/officeDocument/2006/relationships/hyperlink" Target="11.%20Hasil%20Kerja%20Siswa%20TA%202017-2018" TargetMode="External"/><Relationship Id="rId11" Type="http://schemas.openxmlformats.org/officeDocument/2006/relationships/hyperlink" Target="#'Aloksi Waktu'!A1"/><Relationship Id="rId24" Type="http://schemas.openxmlformats.org/officeDocument/2006/relationships/hyperlink" Target="perangkat%20PAI%20kelas%20X%202017-2018/16.%20PAI%20&amp;%20BP/BONUS/a.%20Akreditasi%20SMA" TargetMode="External"/><Relationship Id="rId5" Type="http://schemas.openxmlformats.org/officeDocument/2006/relationships/hyperlink" Target="#Jad.Pel!A1"/><Relationship Id="rId15" Type="http://schemas.openxmlformats.org/officeDocument/2006/relationships/hyperlink" Target="#'Analisis KI-KD'!A1"/><Relationship Id="rId23" Type="http://schemas.openxmlformats.org/officeDocument/2006/relationships/hyperlink" Target="perangkat%20PAI%20kelas%20X%202017-2018/16.%20PAI%20&amp;%20BP/BUKU%20KERJA%202/Lembar%20Penilaian" TargetMode="External"/><Relationship Id="rId10" Type="http://schemas.openxmlformats.org/officeDocument/2006/relationships/hyperlink" Target="#KKM!A1"/><Relationship Id="rId19" Type="http://schemas.openxmlformats.org/officeDocument/2006/relationships/hyperlink" Target="#Pemetaan!A1"/><Relationship Id="rId4" Type="http://schemas.openxmlformats.org/officeDocument/2006/relationships/hyperlink" Target="Analisis%20Hasil%20Ulangan" TargetMode="External"/><Relationship Id="rId9" Type="http://schemas.openxmlformats.org/officeDocument/2006/relationships/hyperlink" Target="perangkat%20PAI%20kelas%20X%202017-2018/16.%20PAI%20&amp;%20BP/BUKU%20KERJA%202/6.%20Jurnal%20Guru%20Mengajar.doc" TargetMode="External"/><Relationship Id="rId14" Type="http://schemas.openxmlformats.org/officeDocument/2006/relationships/hyperlink" Target="perangkat%20PAI%20kelas%20X%202017-2018/16.%20PAI%20&amp;%20BP/BUKU%20KERJA%201/1.%20Cover.docx" TargetMode="External"/><Relationship Id="rId22" Type="http://schemas.openxmlformats.org/officeDocument/2006/relationships/hyperlink" Target="#Prosem!A1"/></Relationships>
</file>

<file path=xl/drawings/_rels/drawing2.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3.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4.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5.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6.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7.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8.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9.xml.rels><?xml version="1.0" encoding="UTF-8" standalone="yes"?>
<Relationships xmlns="http://schemas.openxmlformats.org/package/2006/relationships"><Relationship Id="rId8" Type="http://schemas.openxmlformats.org/officeDocument/2006/relationships/hyperlink" Target="../../../Pa%20Toto%20Warsito%20PERANGKAT%20PAI%202017-2018/perangkat%20PAI%20kelas%20X%202017-2018/16.%20PAI%20&amp;%20BP/BUKU%20KERJA%201/12.%20RPP%204.docx" TargetMode="External"/><Relationship Id="rId13" Type="http://schemas.openxmlformats.org/officeDocument/2006/relationships/hyperlink" Target="Perangkat%20PAI%20kelas%20XI%202017-2018/BUKU%20KERJA%201/12.%20RPP%204.docx" TargetMode="External"/><Relationship Id="rId18" Type="http://schemas.openxmlformats.org/officeDocument/2006/relationships/hyperlink" Target="../../../Pa%20Toto%20Warsito%20PERANGKAT%20PAI%202017-2018/Perangkat%20PAI%20kelas%20XII%202017-2018/20.%20%20PAI%20&amp;%20BP/BUKU%20KERJA%201/12.%20RPP%204.docx" TargetMode="External"/><Relationship Id="rId26" Type="http://schemas.openxmlformats.org/officeDocument/2006/relationships/hyperlink" Target="Perangkat%20PAI%20kelas%20XI%202017-2018/BUKU%20KERJA%201/12.%20RPP%209.docx" TargetMode="External"/><Relationship Id="rId3" Type="http://schemas.openxmlformats.org/officeDocument/2006/relationships/hyperlink" Target="5.%20RPP%20TA%202017-2018/3.%20XII%20Wajib" TargetMode="External"/><Relationship Id="rId21" Type="http://schemas.openxmlformats.org/officeDocument/2006/relationships/hyperlink" Target="../../../Pa%20Toto%20Warsito%20PERANGKAT%20PAI%202017-2018/perangkat%20PAI%20kelas%20X%202017-2018/16.%20PAI%20&amp;%20BP/BUKU%20KERJA%201/12.%20RPP%208.docx" TargetMode="External"/><Relationship Id="rId34" Type="http://schemas.openxmlformats.org/officeDocument/2006/relationships/hyperlink" Target="../../../Pa%20Toto%20Warsito%20PERANGKAT%20PAI%202017-2018/Perangkat%20PAI%20kelas%20XII%202017-2018/20.%20%20PAI%20&amp;%20BP/BUKU%20KERJA%201/12.%20RPP%208.docx" TargetMode="External"/><Relationship Id="rId7" Type="http://schemas.openxmlformats.org/officeDocument/2006/relationships/hyperlink" Target="../../../Pa%20Toto%20Warsito%20PERANGKAT%20PAI%202017-2018/perangkat%20PAI%20kelas%20X%202017-2018/16.%20PAI%20&amp;%20BP/BUKU%20KERJA%201/12.%20RPP%203.docx" TargetMode="External"/><Relationship Id="rId12" Type="http://schemas.openxmlformats.org/officeDocument/2006/relationships/hyperlink" Target="Perangkat%20PAI%20kelas%20XI%202017-2018/BUKU%20KERJA%201/12.%20RPP%203.docx" TargetMode="External"/><Relationship Id="rId17" Type="http://schemas.openxmlformats.org/officeDocument/2006/relationships/hyperlink" Target="../../../Pa%20Toto%20Warsito%20PERANGKAT%20PAI%202017-2018/Perangkat%20PAI%20kelas%20XII%202017-2018/20.%20%20PAI%20&amp;%20BP/BUKU%20KERJA%201/12.%20RPP%203.docx" TargetMode="External"/><Relationship Id="rId25" Type="http://schemas.openxmlformats.org/officeDocument/2006/relationships/hyperlink" Target="Perangkat%20PAI%20kelas%20XI%202017-2018/BUKU%20KERJA%201/12.%20RPP%208.docx" TargetMode="External"/><Relationship Id="rId33" Type="http://schemas.openxmlformats.org/officeDocument/2006/relationships/hyperlink" Target="Perangkat%20PAI%20kelas%20XI%202017-2018/BUKU%20KERJA%201/12.%20RPP%2011.docx" TargetMode="External"/><Relationship Id="rId2" Type="http://schemas.openxmlformats.org/officeDocument/2006/relationships/hyperlink" Target="5.%20RPP%20TA%202017-2018/2.%20XI%20Wajib" TargetMode="External"/><Relationship Id="rId16" Type="http://schemas.openxmlformats.org/officeDocument/2006/relationships/hyperlink" Target="../../../Pa%20Toto%20Warsito%20PERANGKAT%20PAI%202017-2018/Perangkat%20PAI%20kelas%20XII%202017-2018/20.%20%20PAI%20&amp;%20BP/BUKU%20KERJA%201/12.%20RPP%202.docx" TargetMode="External"/><Relationship Id="rId20" Type="http://schemas.openxmlformats.org/officeDocument/2006/relationships/hyperlink" Target="../../../Pa%20Toto%20Warsito%20PERANGKAT%20PAI%202017-2018/perangkat%20PAI%20kelas%20X%202017-2018/16.%20PAI%20&amp;%20BP/BUKU%20KERJA%201/12.%20RPP%207.docx" TargetMode="External"/><Relationship Id="rId29" Type="http://schemas.openxmlformats.org/officeDocument/2006/relationships/hyperlink" Target="../../../Pa%20Toto%20Warsito%20PERANGKAT%20PAI%202017-2018/Perangkat%20PAI%20kelas%20XII%202017-2018/20.%20%20PAI%20&amp;%20BP/BUKU%20KERJA%201/12.%20RPP%205.docx" TargetMode="External"/><Relationship Id="rId1" Type="http://schemas.openxmlformats.org/officeDocument/2006/relationships/hyperlink" Target="5.%20RPP%20TA%202017-2018/1.%20X%20Wajib" TargetMode="External"/><Relationship Id="rId6" Type="http://schemas.openxmlformats.org/officeDocument/2006/relationships/hyperlink" Target="../../../Pa%20Toto%20Warsito%20PERANGKAT%20PAI%202017-2018/perangkat%20PAI%20kelas%20X%202017-2018/16.%20PAI%20&amp;%20BP/BUKU%20KERJA%201/12.%20RPP%202.docx" TargetMode="External"/><Relationship Id="rId11" Type="http://schemas.openxmlformats.org/officeDocument/2006/relationships/hyperlink" Target="Perangkat%20PAI%20kelas%20XI%202017-2018/BUKU%20KERJA%201/12.%20RPP%202.docx" TargetMode="External"/><Relationship Id="rId24" Type="http://schemas.openxmlformats.org/officeDocument/2006/relationships/hyperlink" Target="Perangkat%20PAI%20kelas%20XI%202017-2018/BUKU%20KERJA%201/12.%20RPP%207.docx" TargetMode="External"/><Relationship Id="rId32" Type="http://schemas.openxmlformats.org/officeDocument/2006/relationships/hyperlink" Target="../../../Pa%20Toto%20Warsito%20PERANGKAT%20PAI%202017-2018/perangkat%20PAI%20kelas%20X%202017-2018/16.%20PAI%20&amp;%20BP/BUKU%20KERJA%201/12.%20RPP%2011.docx" TargetMode="External"/><Relationship Id="rId37" Type="http://schemas.openxmlformats.org/officeDocument/2006/relationships/hyperlink" Target="../../../Pa%20Toto%20Warsito%20PERANGKAT%20PAI%202017-2018/Perangkat%20PAI%20kelas%20XII%202017-2018/20.%20%20PAI%20&amp;%20BP/BUKU%20KERJA%201/12.%20RPP%2011.docx" TargetMode="External"/><Relationship Id="rId5" Type="http://schemas.openxmlformats.org/officeDocument/2006/relationships/hyperlink" Target="../../../Pa%20Toto%20Warsito%20PERANGKAT%20PAI%202017-2018/perangkat%20PAI%20kelas%20X%202017-2018/16.%20PAI%20&amp;%20BP/BUKU%20KERJA%201/12.%20RPP%201.docx" TargetMode="External"/><Relationship Id="rId15" Type="http://schemas.openxmlformats.org/officeDocument/2006/relationships/hyperlink" Target="../../../Pa%20Toto%20Warsito%20PERANGKAT%20PAI%202017-2018/Perangkat%20PAI%20kelas%20XII%202017-2018/20.%20%20PAI%20&amp;%20BP/BUKU%20KERJA%201/12.%20RPP%201.docx" TargetMode="External"/><Relationship Id="rId23" Type="http://schemas.openxmlformats.org/officeDocument/2006/relationships/hyperlink" Target="Perangkat%20PAI%20kelas%20XI%202017-2018/BUKU%20KERJA%201/12.%20RPP%206.docx" TargetMode="External"/><Relationship Id="rId28" Type="http://schemas.openxmlformats.org/officeDocument/2006/relationships/hyperlink" Target="../../../Pa%20Toto%20Warsito%20PERANGKAT%20PAI%202017-2018/Perangkat%20PAI%20kelas%20XII%202017-2018/20.%20%20PAI%20&amp;%20BP/BUKU%20KERJA%201/12.%20RPP%207.docx" TargetMode="External"/><Relationship Id="rId36" Type="http://schemas.openxmlformats.org/officeDocument/2006/relationships/hyperlink" Target="../../../Pa%20Toto%20Warsito%20PERANGKAT%20PAI%202017-2018/Perangkat%20PAI%20kelas%20XII%202017-2018/20.%20%20PAI%20&amp;%20BP/BUKU%20KERJA%201/12.%20RPP%2010.docx" TargetMode="External"/><Relationship Id="rId10" Type="http://schemas.openxmlformats.org/officeDocument/2006/relationships/hyperlink" Target="Perangkat%20PAI%20kelas%20XI%202017-2018/BUKU%20KERJA%201/12.%20RPP%201.docx" TargetMode="External"/><Relationship Id="rId19" Type="http://schemas.openxmlformats.org/officeDocument/2006/relationships/hyperlink" Target="../../../Pa%20Toto%20Warsito%20PERANGKAT%20PAI%202017-2018/perangkat%20PAI%20kelas%20X%202017-2018/16.%20PAI%20&amp;%20BP/BUKU%20KERJA%201/12.%20RPP%206.docx" TargetMode="External"/><Relationship Id="rId31" Type="http://schemas.openxmlformats.org/officeDocument/2006/relationships/hyperlink" Target="Perangkat%20PAI%20kelas%20XI%202017-2018/BUKU%20KERJA%201/12.%20RPP%2010.docx" TargetMode="External"/><Relationship Id="rId4" Type="http://schemas.openxmlformats.org/officeDocument/2006/relationships/hyperlink" Target="#'DATA UTAMA'!A1"/><Relationship Id="rId9" Type="http://schemas.openxmlformats.org/officeDocument/2006/relationships/hyperlink" Target="../../../Pa%20Toto%20Warsito%20PERANGKAT%20PAI%202017-2018/perangkat%20PAI%20kelas%20X%202017-2018/16.%20PAI%20&amp;%20BP/BUKU%20KERJA%201/12.%20RPP%205.docx" TargetMode="External"/><Relationship Id="rId14" Type="http://schemas.openxmlformats.org/officeDocument/2006/relationships/hyperlink" Target="Perangkat%20PAI%20kelas%20XI%202017-2018/BUKU%20KERJA%201/12.%20RPP%205.docx" TargetMode="External"/><Relationship Id="rId22" Type="http://schemas.openxmlformats.org/officeDocument/2006/relationships/hyperlink" Target="../../../Pa%20Toto%20Warsito%20PERANGKAT%20PAI%202017-2018/perangkat%20PAI%20kelas%20X%202017-2018/16.%20PAI%20&amp;%20BP/BUKU%20KERJA%201/12.%20RPP%209.docx" TargetMode="External"/><Relationship Id="rId27" Type="http://schemas.openxmlformats.org/officeDocument/2006/relationships/hyperlink" Target="../../../Pa%20Toto%20Warsito%20PERANGKAT%20PAI%202017-2018/Perangkat%20PAI%20kelas%20XII%202017-2018/20.%20%20PAI%20&amp;%20BP/BUKU%20KERJA%201/12.%20RPP%206.docx" TargetMode="External"/><Relationship Id="rId30" Type="http://schemas.openxmlformats.org/officeDocument/2006/relationships/hyperlink" Target="../../../Pa%20Toto%20Warsito%20PERANGKAT%20PAI%202017-2018/perangkat%20PAI%20kelas%20X%202017-2018/16.%20PAI%20&amp;%20BP/BUKU%20KERJA%201/12.%20RPP%2010.docx" TargetMode="External"/><Relationship Id="rId35" Type="http://schemas.openxmlformats.org/officeDocument/2006/relationships/hyperlink" Target="../../../Pa%20Toto%20Warsito%20PERANGKAT%20PAI%202017-2018/Perangkat%20PAI%20kelas%20XII%202017-2018/20.%20%20PAI%20&amp;%20BP/BUKU%20KERJA%201/12.%20RPP%209.doc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11.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2.%20Silabus.docx" TargetMode="External"/><Relationship Id="rId2" Type="http://schemas.openxmlformats.org/officeDocument/2006/relationships/hyperlink" Target="Perangkat%20PAI%20kelas%20XI%202017-2018/BUKU%20KERJA%201/2.%20Silabus.docx" TargetMode="External"/><Relationship Id="rId1" Type="http://schemas.openxmlformats.org/officeDocument/2006/relationships/hyperlink" Target="perangkat%20PAI%20kelas%20X%202017-2018/16.%20PAI%20&amp;%20BP/BUKU%20KERJA%201/2.%20Silabus.docx" TargetMode="External"/><Relationship Id="rId4" Type="http://schemas.openxmlformats.org/officeDocument/2006/relationships/hyperlink" Target="#'DATA UTAMA'!A1"/></Relationships>
</file>

<file path=xl/drawings/_rels/drawing12.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3.%20Penetapan%20Indikator%20Pencapaian%20Kompetensi.docx" TargetMode="External"/><Relationship Id="rId2" Type="http://schemas.openxmlformats.org/officeDocument/2006/relationships/hyperlink" Target="Perangkat%20PAI%20kelas%20XI%202017-2018/BUKU%20KERJA%201/3.%20Penetapan%20Indikator%20Pencapaian%20Kompetensi.docx" TargetMode="External"/><Relationship Id="rId1" Type="http://schemas.openxmlformats.org/officeDocument/2006/relationships/hyperlink" Target="perangkat%20PAI%20kelas%20X%202017-2018/16.%20PAI%20&amp;%20BP/BUKU%20KERJA%201/3.%20Penetapan%20Indikator%20Pencapaian%20Kompetensi.docx" TargetMode="External"/><Relationship Id="rId4" Type="http://schemas.openxmlformats.org/officeDocument/2006/relationships/hyperlink" Target="#'DATA UTAMA'!A1"/></Relationships>
</file>

<file path=xl/drawings/_rels/drawing13.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4.%20Analisis%20Keterkaitan%20KI%20dan%20KD%20dengan%20IPK%20dan%20Materi%20Pembelajaran.docx" TargetMode="External"/><Relationship Id="rId2" Type="http://schemas.openxmlformats.org/officeDocument/2006/relationships/hyperlink" Target="Perangkat%20PAI%20kelas%20XI%202017-2018/BUKU%20KERJA%201/4.%20Analisis%20Keterkaitan%20KI%20dan%20KD%20dengan%20IPK%20dan%20Materi%20Pembelajaran.docx" TargetMode="External"/><Relationship Id="rId1" Type="http://schemas.openxmlformats.org/officeDocument/2006/relationships/hyperlink" Target="perangkat%20PAI%20kelas%20X%202017-2018/16.%20PAI%20&amp;%20BP/BUKU%20KERJA%201/4.%20Analisis%20Keterkaitan%20KI%20dan%20KD%20dengan%20IPK%20dan%20Materi%20Pembelajaran.docx" TargetMode="External"/><Relationship Id="rId4" Type="http://schemas.openxmlformats.org/officeDocument/2006/relationships/hyperlink" Target="#'DATA UTAMA'!A1"/></Relationships>
</file>

<file path=xl/drawings/_rels/drawing14.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4.2.%20Analisis%20Standar%20Kompetensi%20Lulusan%20(SKL).docx" TargetMode="External"/><Relationship Id="rId2" Type="http://schemas.openxmlformats.org/officeDocument/2006/relationships/hyperlink" Target="Perangkat%20PAI%20kelas%20XI%202017-2018/BUKU%20KERJA%201/4.2.%20Analisis%20Standar%20Kompetensi%20Lulusan%20(SKL).docx" TargetMode="External"/><Relationship Id="rId1" Type="http://schemas.openxmlformats.org/officeDocument/2006/relationships/hyperlink" Target="perangkat%20PAI%20kelas%20X%202017-2018/16.%20PAI%20&amp;%20BP/BUKU%20KERJA%201/4.2.%20Analisis%20Standar%20Kompetensi%20Lulusan%20(SKL).docx" TargetMode="External"/><Relationship Id="rId4" Type="http://schemas.openxmlformats.org/officeDocument/2006/relationships/hyperlink" Target="#'DATA UTAMA'!A1"/></Relationships>
</file>

<file path=xl/drawings/_rels/drawing15.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5.%20Pemetaan%20Kompetensi%20dan%20Teknik%20Penilaian.docx" TargetMode="External"/><Relationship Id="rId2" Type="http://schemas.openxmlformats.org/officeDocument/2006/relationships/hyperlink" Target="Perangkat%20PAI%20kelas%20XI%202017-2018/BUKU%20KERJA%201/5.%20Pemetaan%20Kompetensi%20dan%20Teknik%20Penilaian.docx" TargetMode="External"/><Relationship Id="rId1" Type="http://schemas.openxmlformats.org/officeDocument/2006/relationships/hyperlink" Target="perangkat%20PAI%20kelas%20X%202017-2018/16.%20PAI%20&amp;%20BP/BUKU%20KERJA%201/5.%20Pemetaan%20Kompetensi%20dan%20Teknik%20Penilaian.docx" TargetMode="External"/><Relationship Id="rId4" Type="http://schemas.openxmlformats.org/officeDocument/2006/relationships/hyperlink" Target="#'DATA UTAMA'!A1"/></Relationships>
</file>

<file path=xl/drawings/_rels/drawing16.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6.%20NEW%20FORMAT%20KKM%20EXCEL%20-%20SMA.xlsx" TargetMode="External"/><Relationship Id="rId2" Type="http://schemas.openxmlformats.org/officeDocument/2006/relationships/hyperlink" Target="Perangkat%20PAI%20kelas%20XI%202017-2018/BUKU%20KERJA%201/6.%20NEW%20FORMAT%20KKM%20EXCEL%20-%20SMA.xlsx" TargetMode="External"/><Relationship Id="rId1" Type="http://schemas.openxmlformats.org/officeDocument/2006/relationships/hyperlink" Target="perangkat%20PAI%20kelas%20X%202017-2018/16.%20PAI%20&amp;%20BP/BUKU%20KERJA%201/6.%20NEW%20FORMAT%20KKM%20EXCEL%20-%20SMA.xlsx" TargetMode="External"/><Relationship Id="rId4" Type="http://schemas.openxmlformats.org/officeDocument/2006/relationships/hyperlink" Target="#'DATA UTAMA'!A1"/></Relationships>
</file>

<file path=xl/drawings/_rels/drawing17.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8.%20Analisis%20Alokasi%20Waktu%202017-2018.docx" TargetMode="External"/><Relationship Id="rId2" Type="http://schemas.openxmlformats.org/officeDocument/2006/relationships/hyperlink" Target="Perangkat%20PAI%20kelas%20XI%202017-2018/BUKU%20KERJA%201/8.%20Analisis%20Alokasi%20Waktu%202017-2018.docx" TargetMode="External"/><Relationship Id="rId1" Type="http://schemas.openxmlformats.org/officeDocument/2006/relationships/hyperlink" Target="perangkat%20PAI%20kelas%20X%202017-2018/16.%20PAI%20&amp;%20BP/BUKU%20KERJA%201/8.%20Analisis%20Alokasi%20Waktu%202017-2018.docx" TargetMode="External"/><Relationship Id="rId4" Type="http://schemas.openxmlformats.org/officeDocument/2006/relationships/hyperlink" Target="#'DATA UTAMA'!A1"/></Relationships>
</file>

<file path=xl/drawings/_rels/drawing18.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9.%20Analisis%20Kompetensi.docx" TargetMode="External"/><Relationship Id="rId2" Type="http://schemas.openxmlformats.org/officeDocument/2006/relationships/hyperlink" Target="Perangkat%20PAI%20kelas%20XI%202017-2018/BUKU%20KERJA%201/9.%20Analisis%20Kompetensi.docx" TargetMode="External"/><Relationship Id="rId1" Type="http://schemas.openxmlformats.org/officeDocument/2006/relationships/hyperlink" Target="perangkat%20PAI%20kelas%20X%202017-2018/16.%20PAI%20&amp;%20BP/BUKU%20KERJA%201/9.%20Analisis%20Kompetensi.docx" TargetMode="External"/><Relationship Id="rId4" Type="http://schemas.openxmlformats.org/officeDocument/2006/relationships/hyperlink" Target="#'DATA UTAMA'!A1"/></Relationships>
</file>

<file path=xl/drawings/_rels/drawing19.xml.rels><?xml version="1.0" encoding="UTF-8" standalone="yes"?>
<Relationships xmlns="http://schemas.openxmlformats.org/package/2006/relationships"><Relationship Id="rId3" Type="http://schemas.openxmlformats.org/officeDocument/2006/relationships/hyperlink" Target="../../../Pa%20Toto%20Warsito%20PERANGKAT%20PAI%202017-2018/Perangkat%20PAI%20kelas%20XII%202017-2018/20.%20%20PAI%20&amp;%20BP/BUKU%20KERJA%201/9.%20Analisis%20Kompetensi.docx" TargetMode="External"/><Relationship Id="rId2" Type="http://schemas.openxmlformats.org/officeDocument/2006/relationships/hyperlink" Target="../../../Pa%20Toto%20Warsito%20PERANGKAT%20PAI%202017-2018/Perangkat%20PAI%20kelas%20XI%202017-2018/BUKU%20KERJA%201/9.%20Analisis%20Kompetensi.docx" TargetMode="External"/><Relationship Id="rId1" Type="http://schemas.openxmlformats.org/officeDocument/2006/relationships/hyperlink" Target="../../../Pa%20Toto%20Warsito%20PERANGKAT%20PAI%202017-2018/perangkat%20PAI%20kelas%20X%202017-2018/16.%20PAI%20&amp;%20BP/BUKU%20KERJA%201/9.%20Analisis%20Kompetensi.docx" TargetMode="External"/><Relationship Id="rId4" Type="http://schemas.openxmlformats.org/officeDocument/2006/relationships/hyperlink" Target="#'DATA UTAMA'!A1"/></Relationships>
</file>

<file path=xl/drawings/_rels/drawing20.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2/10.%20Program%20Tahunan.docx" TargetMode="External"/><Relationship Id="rId2" Type="http://schemas.openxmlformats.org/officeDocument/2006/relationships/hyperlink" Target="Perangkat%20PAI%20kelas%20XI%202017-2018/BUKU%20KERJA%202/10.%20Program%20Tahunan.docx" TargetMode="External"/><Relationship Id="rId1" Type="http://schemas.openxmlformats.org/officeDocument/2006/relationships/hyperlink" Target="perangkat%20PAI%20kelas%20X%202017-2018/16.%20PAI%20&amp;%20BP/BUKU%20KERJA%202/10.%20Program%20Tahunan.docx" TargetMode="External"/><Relationship Id="rId4" Type="http://schemas.openxmlformats.org/officeDocument/2006/relationships/hyperlink" Target="#'DATA UTAMA'!A1"/></Relationships>
</file>

<file path=xl/drawings/_rels/drawing21.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2/11.%20Program%20Semester%202017-2018.docx" TargetMode="External"/><Relationship Id="rId2" Type="http://schemas.openxmlformats.org/officeDocument/2006/relationships/hyperlink" Target="Perangkat%20PAI%20kelas%20XI%202017-2018/BUKU%20KERJA%202/11.%20Program%20Semester%202017-2018.docx" TargetMode="External"/><Relationship Id="rId1" Type="http://schemas.openxmlformats.org/officeDocument/2006/relationships/hyperlink" Target="perangkat%20PAI%20kelas%20X%202017-2018/16.%20PAI%20&amp;%20BP/BUKU%20KERJA%202/11.%20Program%20Semester%202017-2018.docx" TargetMode="External"/><Relationship Id="rId4" Type="http://schemas.openxmlformats.org/officeDocument/2006/relationships/hyperlink" Target="#'DATA UTAMA'!A1"/></Relationships>
</file>

<file path=xl/drawings/drawing1.xml><?xml version="1.0" encoding="utf-8"?>
<xdr:wsDr xmlns:xdr="http://schemas.openxmlformats.org/drawingml/2006/spreadsheetDrawing" xmlns:a="http://schemas.openxmlformats.org/drawingml/2006/main">
  <xdr:twoCellAnchor>
    <xdr:from>
      <xdr:col>35</xdr:col>
      <xdr:colOff>42324</xdr:colOff>
      <xdr:row>13</xdr:row>
      <xdr:rowOff>69845</xdr:rowOff>
    </xdr:from>
    <xdr:to>
      <xdr:col>43</xdr:col>
      <xdr:colOff>218991</xdr:colOff>
      <xdr:row>15</xdr:row>
      <xdr:rowOff>78428</xdr:rowOff>
    </xdr:to>
    <xdr:sp macro="" textlink="">
      <xdr:nvSpPr>
        <xdr:cNvPr id="2" name="Snip Diagonal Corner Rectangle 1">
          <a:hlinkClick xmlns:r="http://schemas.openxmlformats.org/officeDocument/2006/relationships" r:id="rId1"/>
        </xdr:cNvPr>
        <xdr:cNvSpPr/>
      </xdr:nvSpPr>
      <xdr:spPr>
        <a:xfrm>
          <a:off x="8466657" y="1689095"/>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ABSEN SISWA TA. 2017/2018</a:t>
          </a:r>
        </a:p>
      </xdr:txBody>
    </xdr:sp>
    <xdr:clientData/>
  </xdr:twoCellAnchor>
  <xdr:twoCellAnchor>
    <xdr:from>
      <xdr:col>35</xdr:col>
      <xdr:colOff>42324</xdr:colOff>
      <xdr:row>15</xdr:row>
      <xdr:rowOff>102652</xdr:rowOff>
    </xdr:from>
    <xdr:to>
      <xdr:col>43</xdr:col>
      <xdr:colOff>218991</xdr:colOff>
      <xdr:row>17</xdr:row>
      <xdr:rowOff>111236</xdr:rowOff>
    </xdr:to>
    <xdr:sp macro="" textlink="">
      <xdr:nvSpPr>
        <xdr:cNvPr id="25" name="Snip Diagonal Corner Rectangle 24">
          <a:hlinkClick xmlns:r="http://schemas.openxmlformats.org/officeDocument/2006/relationships" r:id="rId2"/>
        </xdr:cNvPr>
        <xdr:cNvSpPr/>
      </xdr:nvSpPr>
      <xdr:spPr>
        <a:xfrm>
          <a:off x="8466657" y="1965319"/>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DAFTAR HADIR</a:t>
          </a:r>
        </a:p>
      </xdr:txBody>
    </xdr:sp>
    <xdr:clientData/>
  </xdr:twoCellAnchor>
  <xdr:twoCellAnchor>
    <xdr:from>
      <xdr:col>35</xdr:col>
      <xdr:colOff>42324</xdr:colOff>
      <xdr:row>17</xdr:row>
      <xdr:rowOff>134401</xdr:rowOff>
    </xdr:from>
    <xdr:to>
      <xdr:col>43</xdr:col>
      <xdr:colOff>218991</xdr:colOff>
      <xdr:row>19</xdr:row>
      <xdr:rowOff>142984</xdr:rowOff>
    </xdr:to>
    <xdr:sp macro="" textlink="">
      <xdr:nvSpPr>
        <xdr:cNvPr id="26" name="Snip Diagonal Corner Rectangle 25">
          <a:hlinkClick xmlns:r="http://schemas.openxmlformats.org/officeDocument/2006/relationships" r:id="rId3"/>
        </xdr:cNvPr>
        <xdr:cNvSpPr/>
      </xdr:nvSpPr>
      <xdr:spPr>
        <a:xfrm>
          <a:off x="8466657" y="2240484"/>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DAFTAR NILAI</a:t>
          </a:r>
        </a:p>
      </xdr:txBody>
    </xdr:sp>
    <xdr:clientData/>
  </xdr:twoCellAnchor>
  <xdr:twoCellAnchor>
    <xdr:from>
      <xdr:col>35</xdr:col>
      <xdr:colOff>42324</xdr:colOff>
      <xdr:row>19</xdr:row>
      <xdr:rowOff>166158</xdr:rowOff>
    </xdr:from>
    <xdr:to>
      <xdr:col>43</xdr:col>
      <xdr:colOff>218991</xdr:colOff>
      <xdr:row>21</xdr:row>
      <xdr:rowOff>174741</xdr:rowOff>
    </xdr:to>
    <xdr:sp macro="" textlink="">
      <xdr:nvSpPr>
        <xdr:cNvPr id="28" name="Snip Diagonal Corner Rectangle 27">
          <a:hlinkClick xmlns:r="http://schemas.openxmlformats.org/officeDocument/2006/relationships" r:id="rId4"/>
        </xdr:cNvPr>
        <xdr:cNvSpPr/>
      </xdr:nvSpPr>
      <xdr:spPr>
        <a:xfrm>
          <a:off x="8466657" y="2515658"/>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ANALISIS HASIL ULANGAN</a:t>
          </a:r>
        </a:p>
      </xdr:txBody>
    </xdr:sp>
    <xdr:clientData/>
  </xdr:twoCellAnchor>
  <xdr:twoCellAnchor>
    <xdr:from>
      <xdr:col>35</xdr:col>
      <xdr:colOff>42324</xdr:colOff>
      <xdr:row>21</xdr:row>
      <xdr:rowOff>197906</xdr:rowOff>
    </xdr:from>
    <xdr:to>
      <xdr:col>43</xdr:col>
      <xdr:colOff>218991</xdr:colOff>
      <xdr:row>23</xdr:row>
      <xdr:rowOff>206490</xdr:rowOff>
    </xdr:to>
    <xdr:sp macro="" textlink="">
      <xdr:nvSpPr>
        <xdr:cNvPr id="29" name="Snip Diagonal Corner Rectangle 28"/>
        <xdr:cNvSpPr/>
      </xdr:nvSpPr>
      <xdr:spPr>
        <a:xfrm>
          <a:off x="8466657" y="2790823"/>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1100" b="1">
              <a:solidFill>
                <a:sysClr val="windowText" lastClr="000000"/>
              </a:solidFill>
            </a:rPr>
            <a:t>BUKU GURU DAN</a:t>
          </a:r>
          <a:r>
            <a:rPr lang="en-US" sz="1100" b="1" baseline="0">
              <a:solidFill>
                <a:sysClr val="windowText" lastClr="000000"/>
              </a:solidFill>
            </a:rPr>
            <a:t> SISWA</a:t>
          </a:r>
          <a:endParaRPr lang="id-ID" sz="1100" b="1">
            <a:solidFill>
              <a:sysClr val="windowText" lastClr="000000"/>
            </a:solidFill>
          </a:endParaRPr>
        </a:p>
      </xdr:txBody>
    </xdr:sp>
    <xdr:clientData/>
  </xdr:twoCellAnchor>
  <xdr:twoCellAnchor>
    <xdr:from>
      <xdr:col>35</xdr:col>
      <xdr:colOff>51849</xdr:colOff>
      <xdr:row>24</xdr:row>
      <xdr:rowOff>7414</xdr:rowOff>
    </xdr:from>
    <xdr:to>
      <xdr:col>43</xdr:col>
      <xdr:colOff>228516</xdr:colOff>
      <xdr:row>26</xdr:row>
      <xdr:rowOff>15997</xdr:rowOff>
    </xdr:to>
    <xdr:sp macro="" textlink="">
      <xdr:nvSpPr>
        <xdr:cNvPr id="31" name="Snip Diagonal Corner Rectangle 30">
          <a:hlinkClick xmlns:r="http://schemas.openxmlformats.org/officeDocument/2006/relationships" r:id="rId5"/>
        </xdr:cNvPr>
        <xdr:cNvSpPr/>
      </xdr:nvSpPr>
      <xdr:spPr>
        <a:xfrm>
          <a:off x="8476182" y="3065997"/>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050" b="1">
              <a:solidFill>
                <a:sysClr val="windowText" lastClr="000000"/>
              </a:solidFill>
            </a:rPr>
            <a:t>JADWAL MENGAJAR</a:t>
          </a:r>
        </a:p>
      </xdr:txBody>
    </xdr:sp>
    <xdr:clientData/>
  </xdr:twoCellAnchor>
  <xdr:twoCellAnchor>
    <xdr:from>
      <xdr:col>35</xdr:col>
      <xdr:colOff>51849</xdr:colOff>
      <xdr:row>27</xdr:row>
      <xdr:rowOff>7412</xdr:rowOff>
    </xdr:from>
    <xdr:to>
      <xdr:col>43</xdr:col>
      <xdr:colOff>228516</xdr:colOff>
      <xdr:row>29</xdr:row>
      <xdr:rowOff>15995</xdr:rowOff>
    </xdr:to>
    <xdr:sp macro="" textlink="">
      <xdr:nvSpPr>
        <xdr:cNvPr id="32" name="Snip Diagonal Corner Rectangle 31">
          <a:hlinkClick xmlns:r="http://schemas.openxmlformats.org/officeDocument/2006/relationships" r:id="rId6"/>
        </xdr:cNvPr>
        <xdr:cNvSpPr/>
      </xdr:nvSpPr>
      <xdr:spPr>
        <a:xfrm>
          <a:off x="8476182" y="3341162"/>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HASIL KERJA SISWA</a:t>
          </a:r>
        </a:p>
      </xdr:txBody>
    </xdr:sp>
    <xdr:clientData/>
  </xdr:twoCellAnchor>
  <xdr:twoCellAnchor>
    <xdr:from>
      <xdr:col>35</xdr:col>
      <xdr:colOff>51849</xdr:colOff>
      <xdr:row>29</xdr:row>
      <xdr:rowOff>39161</xdr:rowOff>
    </xdr:from>
    <xdr:to>
      <xdr:col>43</xdr:col>
      <xdr:colOff>228516</xdr:colOff>
      <xdr:row>31</xdr:row>
      <xdr:rowOff>47745</xdr:rowOff>
    </xdr:to>
    <xdr:sp macro="" textlink="">
      <xdr:nvSpPr>
        <xdr:cNvPr id="33" name="Snip Diagonal Corner Rectangle 32">
          <a:hlinkClick xmlns:r="http://schemas.openxmlformats.org/officeDocument/2006/relationships" r:id="rId7"/>
        </xdr:cNvPr>
        <xdr:cNvSpPr/>
      </xdr:nvSpPr>
      <xdr:spPr>
        <a:xfrm>
          <a:off x="8476182" y="3616328"/>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KUMPULAN</a:t>
          </a:r>
          <a:r>
            <a:rPr lang="en-US" sz="1100" b="1" baseline="0">
              <a:solidFill>
                <a:sysClr val="windowText" lastClr="000000"/>
              </a:solidFill>
            </a:rPr>
            <a:t> SOAL DAN KISI-KISI</a:t>
          </a:r>
          <a:endParaRPr lang="id-ID" sz="1100" b="1">
            <a:solidFill>
              <a:sysClr val="windowText" lastClr="000000"/>
            </a:solidFill>
          </a:endParaRPr>
        </a:p>
      </xdr:txBody>
    </xdr:sp>
    <xdr:clientData/>
  </xdr:twoCellAnchor>
  <xdr:twoCellAnchor>
    <xdr:from>
      <xdr:col>26</xdr:col>
      <xdr:colOff>21157</xdr:colOff>
      <xdr:row>15</xdr:row>
      <xdr:rowOff>92062</xdr:rowOff>
    </xdr:from>
    <xdr:to>
      <xdr:col>34</xdr:col>
      <xdr:colOff>89823</xdr:colOff>
      <xdr:row>17</xdr:row>
      <xdr:rowOff>100646</xdr:rowOff>
    </xdr:to>
    <xdr:sp macro="" textlink="">
      <xdr:nvSpPr>
        <xdr:cNvPr id="37" name="Snip Diagonal Corner Rectangle 36">
          <a:hlinkClick xmlns:r="http://schemas.openxmlformats.org/officeDocument/2006/relationships" r:id="rId8"/>
        </xdr:cNvPr>
        <xdr:cNvSpPr/>
      </xdr:nvSpPr>
      <xdr:spPr>
        <a:xfrm>
          <a:off x="6254740" y="1954729"/>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KODE</a:t>
          </a:r>
          <a:r>
            <a:rPr lang="id-ID" sz="1050" b="1" baseline="0">
              <a:solidFill>
                <a:sysClr val="windowText" lastClr="000000"/>
              </a:solidFill>
            </a:rPr>
            <a:t> ETIK GURU</a:t>
          </a:r>
          <a:endParaRPr lang="id-ID" sz="1050" b="1">
            <a:solidFill>
              <a:sysClr val="windowText" lastClr="000000"/>
            </a:solidFill>
          </a:endParaRPr>
        </a:p>
      </xdr:txBody>
    </xdr:sp>
    <xdr:clientData/>
  </xdr:twoCellAnchor>
  <xdr:twoCellAnchor>
    <xdr:from>
      <xdr:col>26</xdr:col>
      <xdr:colOff>21157</xdr:colOff>
      <xdr:row>17</xdr:row>
      <xdr:rowOff>124870</xdr:rowOff>
    </xdr:from>
    <xdr:to>
      <xdr:col>34</xdr:col>
      <xdr:colOff>89823</xdr:colOff>
      <xdr:row>19</xdr:row>
      <xdr:rowOff>133453</xdr:rowOff>
    </xdr:to>
    <xdr:sp macro="" textlink="">
      <xdr:nvSpPr>
        <xdr:cNvPr id="38" name="Snip Diagonal Corner Rectangle 37">
          <a:hlinkClick xmlns:r="http://schemas.openxmlformats.org/officeDocument/2006/relationships" r:id="rId8"/>
        </xdr:cNvPr>
        <xdr:cNvSpPr/>
      </xdr:nvSpPr>
      <xdr:spPr>
        <a:xfrm>
          <a:off x="6254740" y="2230953"/>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IKRAR GURU</a:t>
          </a:r>
        </a:p>
      </xdr:txBody>
    </xdr:sp>
    <xdr:clientData/>
  </xdr:twoCellAnchor>
  <xdr:twoCellAnchor>
    <xdr:from>
      <xdr:col>26</xdr:col>
      <xdr:colOff>21157</xdr:colOff>
      <xdr:row>19</xdr:row>
      <xdr:rowOff>156619</xdr:rowOff>
    </xdr:from>
    <xdr:to>
      <xdr:col>34</xdr:col>
      <xdr:colOff>89823</xdr:colOff>
      <xdr:row>21</xdr:row>
      <xdr:rowOff>165202</xdr:rowOff>
    </xdr:to>
    <xdr:sp macro="" textlink="">
      <xdr:nvSpPr>
        <xdr:cNvPr id="39" name="Snip Diagonal Corner Rectangle 38">
          <a:hlinkClick xmlns:r="http://schemas.openxmlformats.org/officeDocument/2006/relationships" r:id="rId8"/>
        </xdr:cNvPr>
        <xdr:cNvSpPr/>
      </xdr:nvSpPr>
      <xdr:spPr>
        <a:xfrm>
          <a:off x="6254740" y="2506119"/>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TATA TERTIB GURU</a:t>
          </a:r>
        </a:p>
      </xdr:txBody>
    </xdr:sp>
    <xdr:clientData/>
  </xdr:twoCellAnchor>
  <xdr:twoCellAnchor>
    <xdr:from>
      <xdr:col>26</xdr:col>
      <xdr:colOff>21157</xdr:colOff>
      <xdr:row>21</xdr:row>
      <xdr:rowOff>188367</xdr:rowOff>
    </xdr:from>
    <xdr:to>
      <xdr:col>34</xdr:col>
      <xdr:colOff>89823</xdr:colOff>
      <xdr:row>23</xdr:row>
      <xdr:rowOff>196951</xdr:rowOff>
    </xdr:to>
    <xdr:sp macro="" textlink="">
      <xdr:nvSpPr>
        <xdr:cNvPr id="40" name="Snip Diagonal Corner Rectangle 39">
          <a:hlinkClick xmlns:r="http://schemas.openxmlformats.org/officeDocument/2006/relationships" r:id="rId8"/>
        </xdr:cNvPr>
        <xdr:cNvSpPr/>
      </xdr:nvSpPr>
      <xdr:spPr>
        <a:xfrm>
          <a:off x="6254740" y="2781284"/>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PEMBIASAAN GURU</a:t>
          </a:r>
        </a:p>
      </xdr:txBody>
    </xdr:sp>
    <xdr:clientData/>
  </xdr:twoCellAnchor>
  <xdr:twoCellAnchor>
    <xdr:from>
      <xdr:col>26</xdr:col>
      <xdr:colOff>21157</xdr:colOff>
      <xdr:row>26</xdr:row>
      <xdr:rowOff>28558</xdr:rowOff>
    </xdr:from>
    <xdr:to>
      <xdr:col>34</xdr:col>
      <xdr:colOff>89823</xdr:colOff>
      <xdr:row>29</xdr:row>
      <xdr:rowOff>5391</xdr:rowOff>
    </xdr:to>
    <xdr:sp macro="[0]!FlowchartDelay40_Click" textlink="">
      <xdr:nvSpPr>
        <xdr:cNvPr id="41" name="Snip Diagonal Corner Rectangle 40">
          <a:hlinkClick xmlns:r="http://schemas.openxmlformats.org/officeDocument/2006/relationships" r:id="rId9"/>
        </xdr:cNvPr>
        <xdr:cNvSpPr/>
      </xdr:nvSpPr>
      <xdr:spPr>
        <a:xfrm>
          <a:off x="6254740" y="3330558"/>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JURNAL GURU</a:t>
          </a:r>
          <a:endParaRPr lang="id-ID" sz="1050" b="1">
            <a:solidFill>
              <a:sysClr val="windowText" lastClr="000000"/>
            </a:solidFill>
          </a:endParaRPr>
        </a:p>
      </xdr:txBody>
    </xdr:sp>
    <xdr:clientData/>
  </xdr:twoCellAnchor>
  <xdr:twoCellAnchor>
    <xdr:from>
      <xdr:col>26</xdr:col>
      <xdr:colOff>21157</xdr:colOff>
      <xdr:row>23</xdr:row>
      <xdr:rowOff>219060</xdr:rowOff>
    </xdr:from>
    <xdr:to>
      <xdr:col>34</xdr:col>
      <xdr:colOff>89823</xdr:colOff>
      <xdr:row>26</xdr:row>
      <xdr:rowOff>5393</xdr:rowOff>
    </xdr:to>
    <xdr:sp macro="" textlink="">
      <xdr:nvSpPr>
        <xdr:cNvPr id="42" name="Snip Diagonal Corner Rectangle 41">
          <a:hlinkClick xmlns:r="http://schemas.openxmlformats.org/officeDocument/2006/relationships" r:id="rId8"/>
        </xdr:cNvPr>
        <xdr:cNvSpPr/>
      </xdr:nvSpPr>
      <xdr:spPr>
        <a:xfrm>
          <a:off x="6254740" y="3055393"/>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ALOKASI WAKTU</a:t>
          </a:r>
        </a:p>
      </xdr:txBody>
    </xdr:sp>
    <xdr:clientData/>
  </xdr:twoCellAnchor>
  <xdr:twoCellAnchor>
    <xdr:from>
      <xdr:col>19</xdr:col>
      <xdr:colOff>10612</xdr:colOff>
      <xdr:row>29</xdr:row>
      <xdr:rowOff>197887</xdr:rowOff>
    </xdr:from>
    <xdr:to>
      <xdr:col>25</xdr:col>
      <xdr:colOff>105832</xdr:colOff>
      <xdr:row>31</xdr:row>
      <xdr:rowOff>210582</xdr:rowOff>
    </xdr:to>
    <xdr:sp macro="" textlink="">
      <xdr:nvSpPr>
        <xdr:cNvPr id="43" name="Snip Diagonal Corner Rectangle 42">
          <a:hlinkClick xmlns:r="http://schemas.openxmlformats.org/officeDocument/2006/relationships" r:id="rId10"/>
        </xdr:cNvPr>
        <xdr:cNvSpPr/>
      </xdr:nvSpPr>
      <xdr:spPr>
        <a:xfrm>
          <a:off x="4540279" y="3775054"/>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KKM</a:t>
          </a:r>
          <a:endParaRPr lang="id-ID" sz="1100" b="1">
            <a:solidFill>
              <a:sysClr val="windowText" lastClr="000000"/>
            </a:solidFill>
          </a:endParaRPr>
        </a:p>
      </xdr:txBody>
    </xdr:sp>
    <xdr:clientData/>
  </xdr:twoCellAnchor>
  <xdr:twoCellAnchor>
    <xdr:from>
      <xdr:col>19</xdr:col>
      <xdr:colOff>10612</xdr:colOff>
      <xdr:row>32</xdr:row>
      <xdr:rowOff>28553</xdr:rowOff>
    </xdr:from>
    <xdr:to>
      <xdr:col>25</xdr:col>
      <xdr:colOff>105832</xdr:colOff>
      <xdr:row>34</xdr:row>
      <xdr:rowOff>41247</xdr:rowOff>
    </xdr:to>
    <xdr:sp macro="" textlink="">
      <xdr:nvSpPr>
        <xdr:cNvPr id="44" name="Snip Diagonal Corner Rectangle 43">
          <a:hlinkClick xmlns:r="http://schemas.openxmlformats.org/officeDocument/2006/relationships" r:id="rId11"/>
        </xdr:cNvPr>
        <xdr:cNvSpPr/>
      </xdr:nvSpPr>
      <xdr:spPr>
        <a:xfrm>
          <a:off x="4540279" y="4060803"/>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baseline="0">
              <a:solidFill>
                <a:sysClr val="windowText" lastClr="000000"/>
              </a:solidFill>
            </a:rPr>
            <a:t>ALOKASI WAKTU</a:t>
          </a:r>
          <a:endParaRPr lang="id-ID" sz="1100" b="1">
            <a:solidFill>
              <a:sysClr val="windowText" lastClr="000000"/>
            </a:solidFill>
          </a:endParaRPr>
        </a:p>
      </xdr:txBody>
    </xdr:sp>
    <xdr:clientData/>
  </xdr:twoCellAnchor>
  <xdr:twoCellAnchor>
    <xdr:from>
      <xdr:col>26</xdr:col>
      <xdr:colOff>21155</xdr:colOff>
      <xdr:row>29</xdr:row>
      <xdr:rowOff>31732</xdr:rowOff>
    </xdr:from>
    <xdr:to>
      <xdr:col>34</xdr:col>
      <xdr:colOff>89821</xdr:colOff>
      <xdr:row>31</xdr:row>
      <xdr:rowOff>40316</xdr:rowOff>
    </xdr:to>
    <xdr:sp macro="" textlink="">
      <xdr:nvSpPr>
        <xdr:cNvPr id="45" name="Snip Diagonal Corner Rectangle 44">
          <a:hlinkClick xmlns:r="http://schemas.openxmlformats.org/officeDocument/2006/relationships" r:id="rId12"/>
        </xdr:cNvPr>
        <xdr:cNvSpPr/>
      </xdr:nvSpPr>
      <xdr:spPr>
        <a:xfrm>
          <a:off x="6254738" y="3608899"/>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KALENDER PENDIDIKAN</a:t>
          </a:r>
          <a:endParaRPr lang="id-ID" sz="1050" b="1">
            <a:solidFill>
              <a:sysClr val="windowText" lastClr="000000"/>
            </a:solidFill>
          </a:endParaRPr>
        </a:p>
      </xdr:txBody>
    </xdr:sp>
    <xdr:clientData/>
  </xdr:twoCellAnchor>
  <xdr:twoCellAnchor>
    <xdr:from>
      <xdr:col>18</xdr:col>
      <xdr:colOff>243405</xdr:colOff>
      <xdr:row>15</xdr:row>
      <xdr:rowOff>93138</xdr:rowOff>
    </xdr:from>
    <xdr:to>
      <xdr:col>25</xdr:col>
      <xdr:colOff>95208</xdr:colOff>
      <xdr:row>17</xdr:row>
      <xdr:rowOff>107173</xdr:rowOff>
    </xdr:to>
    <xdr:sp macro="" textlink="">
      <xdr:nvSpPr>
        <xdr:cNvPr id="46" name="Snip Diagonal Corner Rectangle 45">
          <a:hlinkClick xmlns:r="http://schemas.openxmlformats.org/officeDocument/2006/relationships" r:id="rId13"/>
        </xdr:cNvPr>
        <xdr:cNvSpPr/>
      </xdr:nvSpPr>
      <xdr:spPr>
        <a:xfrm>
          <a:off x="4529655" y="1955805"/>
          <a:ext cx="1555720" cy="25745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SILABUS</a:t>
          </a:r>
          <a:endParaRPr lang="id-ID" sz="1100" b="1">
            <a:solidFill>
              <a:sysClr val="windowText" lastClr="000000"/>
            </a:solidFill>
          </a:endParaRPr>
        </a:p>
      </xdr:txBody>
    </xdr:sp>
    <xdr:clientData/>
  </xdr:twoCellAnchor>
  <xdr:twoCellAnchor>
    <xdr:from>
      <xdr:col>19</xdr:col>
      <xdr:colOff>29</xdr:colOff>
      <xdr:row>13</xdr:row>
      <xdr:rowOff>49746</xdr:rowOff>
    </xdr:from>
    <xdr:to>
      <xdr:col>25</xdr:col>
      <xdr:colOff>95249</xdr:colOff>
      <xdr:row>15</xdr:row>
      <xdr:rowOff>62440</xdr:rowOff>
    </xdr:to>
    <xdr:sp macro="" textlink="">
      <xdr:nvSpPr>
        <xdr:cNvPr id="47" name="Snip Diagonal Corner Rectangle 46">
          <a:hlinkClick xmlns:r="http://schemas.openxmlformats.org/officeDocument/2006/relationships" r:id="rId14"/>
        </xdr:cNvPr>
        <xdr:cNvSpPr/>
      </xdr:nvSpPr>
      <xdr:spPr>
        <a:xfrm>
          <a:off x="4529696" y="1668996"/>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COVER BUKU</a:t>
          </a:r>
          <a:endParaRPr lang="id-ID" sz="1100" b="1">
            <a:solidFill>
              <a:sysClr val="windowText" lastClr="000000"/>
            </a:solidFill>
          </a:endParaRPr>
        </a:p>
      </xdr:txBody>
    </xdr:sp>
    <xdr:clientData/>
  </xdr:twoCellAnchor>
  <xdr:twoCellAnchor>
    <xdr:from>
      <xdr:col>19</xdr:col>
      <xdr:colOff>29</xdr:colOff>
      <xdr:row>19</xdr:row>
      <xdr:rowOff>177800</xdr:rowOff>
    </xdr:from>
    <xdr:to>
      <xdr:col>25</xdr:col>
      <xdr:colOff>95249</xdr:colOff>
      <xdr:row>24</xdr:row>
      <xdr:rowOff>10580</xdr:rowOff>
    </xdr:to>
    <xdr:sp macro="" textlink="">
      <xdr:nvSpPr>
        <xdr:cNvPr id="48" name="Snip Diagonal Corner Rectangle 47">
          <a:hlinkClick xmlns:r="http://schemas.openxmlformats.org/officeDocument/2006/relationships" r:id="rId15"/>
        </xdr:cNvPr>
        <xdr:cNvSpPr/>
      </xdr:nvSpPr>
      <xdr:spPr>
        <a:xfrm>
          <a:off x="4529696" y="2527300"/>
          <a:ext cx="1555720" cy="541863"/>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900" b="1">
              <a:solidFill>
                <a:sysClr val="windowText" lastClr="000000"/>
              </a:solidFill>
            </a:rPr>
            <a:t>ANALISIS</a:t>
          </a:r>
          <a:r>
            <a:rPr lang="en-US" sz="900" b="1" baseline="0">
              <a:solidFill>
                <a:sysClr val="windowText" lastClr="000000"/>
              </a:solidFill>
            </a:rPr>
            <a:t> KETERKAITAN KI-KD DENGAN IPK DAN MATERI PELAJARAN</a:t>
          </a:r>
          <a:endParaRPr lang="id-ID" sz="900" b="1">
            <a:solidFill>
              <a:sysClr val="windowText" lastClr="000000"/>
            </a:solidFill>
          </a:endParaRPr>
        </a:p>
      </xdr:txBody>
    </xdr:sp>
    <xdr:clientData/>
  </xdr:twoCellAnchor>
  <xdr:twoCellAnchor>
    <xdr:from>
      <xdr:col>26</xdr:col>
      <xdr:colOff>21155</xdr:colOff>
      <xdr:row>31</xdr:row>
      <xdr:rowOff>63481</xdr:rowOff>
    </xdr:from>
    <xdr:to>
      <xdr:col>34</xdr:col>
      <xdr:colOff>89821</xdr:colOff>
      <xdr:row>33</xdr:row>
      <xdr:rowOff>50897</xdr:rowOff>
    </xdr:to>
    <xdr:sp macro="" textlink="">
      <xdr:nvSpPr>
        <xdr:cNvPr id="66" name="Snip Diagonal Corner Rectangle 65">
          <a:hlinkClick xmlns:r="http://schemas.openxmlformats.org/officeDocument/2006/relationships" r:id="rId16"/>
        </xdr:cNvPr>
        <xdr:cNvSpPr/>
      </xdr:nvSpPr>
      <xdr:spPr>
        <a:xfrm>
          <a:off x="6254738" y="3884064"/>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PROGRAM TAHUNAN</a:t>
          </a:r>
          <a:endParaRPr lang="id-ID" sz="1050" b="1">
            <a:solidFill>
              <a:sysClr val="windowText" lastClr="000000"/>
            </a:solidFill>
          </a:endParaRPr>
        </a:p>
      </xdr:txBody>
    </xdr:sp>
    <xdr:clientData/>
  </xdr:twoCellAnchor>
  <xdr:twoCellAnchor>
    <xdr:from>
      <xdr:col>18</xdr:col>
      <xdr:colOff>231816</xdr:colOff>
      <xdr:row>9</xdr:row>
      <xdr:rowOff>37082</xdr:rowOff>
    </xdr:from>
    <xdr:to>
      <xdr:col>25</xdr:col>
      <xdr:colOff>95250</xdr:colOff>
      <xdr:row>11</xdr:row>
      <xdr:rowOff>190499</xdr:rowOff>
    </xdr:to>
    <xdr:sp macro="" textlink="">
      <xdr:nvSpPr>
        <xdr:cNvPr id="69" name="Rectangle 68"/>
        <xdr:cNvSpPr/>
      </xdr:nvSpPr>
      <xdr:spPr>
        <a:xfrm>
          <a:off x="4518066" y="1158915"/>
          <a:ext cx="1567351" cy="407417"/>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1</a:t>
          </a:r>
        </a:p>
      </xdr:txBody>
    </xdr:sp>
    <xdr:clientData/>
  </xdr:twoCellAnchor>
  <xdr:twoCellAnchor>
    <xdr:from>
      <xdr:col>26</xdr:col>
      <xdr:colOff>34968</xdr:colOff>
      <xdr:row>9</xdr:row>
      <xdr:rowOff>30724</xdr:rowOff>
    </xdr:from>
    <xdr:to>
      <xdr:col>34</xdr:col>
      <xdr:colOff>103634</xdr:colOff>
      <xdr:row>11</xdr:row>
      <xdr:rowOff>190501</xdr:rowOff>
    </xdr:to>
    <xdr:sp macro="" textlink="">
      <xdr:nvSpPr>
        <xdr:cNvPr id="70" name="Rectangle 69"/>
        <xdr:cNvSpPr/>
      </xdr:nvSpPr>
      <xdr:spPr>
        <a:xfrm>
          <a:off x="6268551" y="1152557"/>
          <a:ext cx="2016000" cy="413777"/>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2</a:t>
          </a:r>
        </a:p>
      </xdr:txBody>
    </xdr:sp>
    <xdr:clientData/>
  </xdr:twoCellAnchor>
  <xdr:twoCellAnchor>
    <xdr:from>
      <xdr:col>35</xdr:col>
      <xdr:colOff>39201</xdr:colOff>
      <xdr:row>9</xdr:row>
      <xdr:rowOff>24373</xdr:rowOff>
    </xdr:from>
    <xdr:to>
      <xdr:col>43</xdr:col>
      <xdr:colOff>215868</xdr:colOff>
      <xdr:row>11</xdr:row>
      <xdr:rowOff>190500</xdr:rowOff>
    </xdr:to>
    <xdr:sp macro="" textlink="">
      <xdr:nvSpPr>
        <xdr:cNvPr id="71" name="Rectangle 70"/>
        <xdr:cNvSpPr/>
      </xdr:nvSpPr>
      <xdr:spPr>
        <a:xfrm>
          <a:off x="8463534" y="1146206"/>
          <a:ext cx="2124001" cy="420127"/>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3</a:t>
          </a:r>
        </a:p>
      </xdr:txBody>
    </xdr:sp>
    <xdr:clientData/>
  </xdr:twoCellAnchor>
  <xdr:twoCellAnchor>
    <xdr:from>
      <xdr:col>18</xdr:col>
      <xdr:colOff>243405</xdr:colOff>
      <xdr:row>17</xdr:row>
      <xdr:rowOff>135470</xdr:rowOff>
    </xdr:from>
    <xdr:to>
      <xdr:col>25</xdr:col>
      <xdr:colOff>95208</xdr:colOff>
      <xdr:row>19</xdr:row>
      <xdr:rowOff>149504</xdr:rowOff>
    </xdr:to>
    <xdr:sp macro="" textlink="">
      <xdr:nvSpPr>
        <xdr:cNvPr id="54" name="Snip Diagonal Corner Rectangle 53">
          <a:hlinkClick xmlns:r="http://schemas.openxmlformats.org/officeDocument/2006/relationships" r:id="rId17"/>
        </xdr:cNvPr>
        <xdr:cNvSpPr/>
      </xdr:nvSpPr>
      <xdr:spPr>
        <a:xfrm>
          <a:off x="4529655" y="2241553"/>
          <a:ext cx="1555720" cy="25745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PENETAPAN IPK</a:t>
          </a:r>
          <a:endParaRPr lang="id-ID" sz="1100" b="1">
            <a:solidFill>
              <a:sysClr val="windowText" lastClr="000000"/>
            </a:solidFill>
          </a:endParaRPr>
        </a:p>
      </xdr:txBody>
    </xdr:sp>
    <xdr:clientData/>
  </xdr:twoCellAnchor>
  <xdr:twoCellAnchor>
    <xdr:from>
      <xdr:col>19</xdr:col>
      <xdr:colOff>10612</xdr:colOff>
      <xdr:row>25</xdr:row>
      <xdr:rowOff>8448</xdr:rowOff>
    </xdr:from>
    <xdr:to>
      <xdr:col>25</xdr:col>
      <xdr:colOff>105832</xdr:colOff>
      <xdr:row>27</xdr:row>
      <xdr:rowOff>21142</xdr:rowOff>
    </xdr:to>
    <xdr:sp macro="" textlink="">
      <xdr:nvSpPr>
        <xdr:cNvPr id="62" name="Snip Diagonal Corner Rectangle 61">
          <a:hlinkClick xmlns:r="http://schemas.openxmlformats.org/officeDocument/2006/relationships" r:id="rId18"/>
        </xdr:cNvPr>
        <xdr:cNvSpPr/>
      </xdr:nvSpPr>
      <xdr:spPr>
        <a:xfrm>
          <a:off x="4540279" y="3098781"/>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ANALISIS SKL</a:t>
          </a:r>
          <a:endParaRPr lang="id-ID" sz="1100" b="1">
            <a:solidFill>
              <a:sysClr val="windowText" lastClr="000000"/>
            </a:solidFill>
          </a:endParaRPr>
        </a:p>
      </xdr:txBody>
    </xdr:sp>
    <xdr:clientData/>
  </xdr:twoCellAnchor>
  <xdr:twoCellAnchor>
    <xdr:from>
      <xdr:col>19</xdr:col>
      <xdr:colOff>10613</xdr:colOff>
      <xdr:row>27</xdr:row>
      <xdr:rowOff>40222</xdr:rowOff>
    </xdr:from>
    <xdr:to>
      <xdr:col>25</xdr:col>
      <xdr:colOff>105833</xdr:colOff>
      <xdr:row>29</xdr:row>
      <xdr:rowOff>169335</xdr:rowOff>
    </xdr:to>
    <xdr:sp macro="" textlink="">
      <xdr:nvSpPr>
        <xdr:cNvPr id="63" name="Snip Diagonal Corner Rectangle 62">
          <a:hlinkClick xmlns:r="http://schemas.openxmlformats.org/officeDocument/2006/relationships" r:id="rId19"/>
        </xdr:cNvPr>
        <xdr:cNvSpPr/>
      </xdr:nvSpPr>
      <xdr:spPr>
        <a:xfrm>
          <a:off x="4540280" y="3373972"/>
          <a:ext cx="1555720" cy="372530"/>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900" b="1">
              <a:solidFill>
                <a:sysClr val="windowText" lastClr="000000"/>
              </a:solidFill>
            </a:rPr>
            <a:t>PEMETAAN KOMPETENSI DAN TEKNIK PENILAIAN</a:t>
          </a:r>
          <a:endParaRPr lang="id-ID" sz="900" b="1">
            <a:solidFill>
              <a:sysClr val="windowText" lastClr="000000"/>
            </a:solidFill>
          </a:endParaRPr>
        </a:p>
      </xdr:txBody>
    </xdr:sp>
    <xdr:clientData/>
  </xdr:twoCellAnchor>
  <xdr:twoCellAnchor>
    <xdr:from>
      <xdr:col>19</xdr:col>
      <xdr:colOff>10613</xdr:colOff>
      <xdr:row>35</xdr:row>
      <xdr:rowOff>19055</xdr:rowOff>
    </xdr:from>
    <xdr:to>
      <xdr:col>25</xdr:col>
      <xdr:colOff>105833</xdr:colOff>
      <xdr:row>36</xdr:row>
      <xdr:rowOff>95246</xdr:rowOff>
    </xdr:to>
    <xdr:sp macro="" textlink="">
      <xdr:nvSpPr>
        <xdr:cNvPr id="64" name="Snip Diagonal Corner Rectangle 63">
          <a:hlinkClick xmlns:r="http://schemas.openxmlformats.org/officeDocument/2006/relationships" r:id="rId20"/>
        </xdr:cNvPr>
        <xdr:cNvSpPr/>
      </xdr:nvSpPr>
      <xdr:spPr>
        <a:xfrm>
          <a:off x="4540280" y="4337055"/>
          <a:ext cx="1555720" cy="287858"/>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1100" b="1">
              <a:solidFill>
                <a:sysClr val="windowText" lastClr="000000"/>
              </a:solidFill>
            </a:rPr>
            <a:t>ANALISIS</a:t>
          </a:r>
          <a:r>
            <a:rPr lang="en-US" sz="1100" b="1" baseline="0">
              <a:solidFill>
                <a:sysClr val="windowText" lastClr="000000"/>
              </a:solidFill>
            </a:rPr>
            <a:t> KOMPETENSI</a:t>
          </a:r>
          <a:endParaRPr lang="id-ID" sz="1100" b="1">
            <a:solidFill>
              <a:sysClr val="windowText" lastClr="000000"/>
            </a:solidFill>
          </a:endParaRPr>
        </a:p>
      </xdr:txBody>
    </xdr:sp>
    <xdr:clientData/>
  </xdr:twoCellAnchor>
  <xdr:twoCellAnchor>
    <xdr:from>
      <xdr:col>19</xdr:col>
      <xdr:colOff>10613</xdr:colOff>
      <xdr:row>36</xdr:row>
      <xdr:rowOff>114306</xdr:rowOff>
    </xdr:from>
    <xdr:to>
      <xdr:col>25</xdr:col>
      <xdr:colOff>105833</xdr:colOff>
      <xdr:row>37</xdr:row>
      <xdr:rowOff>201081</xdr:rowOff>
    </xdr:to>
    <xdr:sp macro="" textlink="">
      <xdr:nvSpPr>
        <xdr:cNvPr id="65" name="Snip Diagonal Corner Rectangle 64">
          <a:hlinkClick xmlns:r="http://schemas.openxmlformats.org/officeDocument/2006/relationships" r:id="rId21"/>
        </xdr:cNvPr>
        <xdr:cNvSpPr/>
      </xdr:nvSpPr>
      <xdr:spPr>
        <a:xfrm>
          <a:off x="4540280" y="4643973"/>
          <a:ext cx="1555720" cy="287858"/>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1100" b="1">
              <a:solidFill>
                <a:sysClr val="windowText" lastClr="000000"/>
              </a:solidFill>
            </a:rPr>
            <a:t>RPP</a:t>
          </a:r>
          <a:endParaRPr lang="id-ID" sz="1100" b="1">
            <a:solidFill>
              <a:sysClr val="windowText" lastClr="000000"/>
            </a:solidFill>
          </a:endParaRPr>
        </a:p>
      </xdr:txBody>
    </xdr:sp>
    <xdr:clientData/>
  </xdr:twoCellAnchor>
  <xdr:twoCellAnchor>
    <xdr:from>
      <xdr:col>26</xdr:col>
      <xdr:colOff>21155</xdr:colOff>
      <xdr:row>33</xdr:row>
      <xdr:rowOff>85703</xdr:rowOff>
    </xdr:from>
    <xdr:to>
      <xdr:col>34</xdr:col>
      <xdr:colOff>89821</xdr:colOff>
      <xdr:row>35</xdr:row>
      <xdr:rowOff>104870</xdr:rowOff>
    </xdr:to>
    <xdr:sp macro="" textlink="">
      <xdr:nvSpPr>
        <xdr:cNvPr id="73" name="Snip Diagonal Corner Rectangle 72">
          <a:hlinkClick xmlns:r="http://schemas.openxmlformats.org/officeDocument/2006/relationships" r:id="rId22"/>
        </xdr:cNvPr>
        <xdr:cNvSpPr/>
      </xdr:nvSpPr>
      <xdr:spPr>
        <a:xfrm>
          <a:off x="6254738" y="4170870"/>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PROGRAM SEMESTER</a:t>
          </a:r>
          <a:endParaRPr lang="id-ID" sz="1050" b="1">
            <a:solidFill>
              <a:sysClr val="windowText" lastClr="000000"/>
            </a:solidFill>
          </a:endParaRPr>
        </a:p>
      </xdr:txBody>
    </xdr:sp>
    <xdr:clientData/>
  </xdr:twoCellAnchor>
  <xdr:twoCellAnchor>
    <xdr:from>
      <xdr:col>26</xdr:col>
      <xdr:colOff>21157</xdr:colOff>
      <xdr:row>13</xdr:row>
      <xdr:rowOff>60313</xdr:rowOff>
    </xdr:from>
    <xdr:to>
      <xdr:col>34</xdr:col>
      <xdr:colOff>89823</xdr:colOff>
      <xdr:row>15</xdr:row>
      <xdr:rowOff>68896</xdr:rowOff>
    </xdr:to>
    <xdr:sp macro="" textlink="">
      <xdr:nvSpPr>
        <xdr:cNvPr id="74" name="Snip Diagonal Corner Rectangle 73">
          <a:hlinkClick xmlns:r="http://schemas.openxmlformats.org/officeDocument/2006/relationships" r:id="rId23"/>
        </xdr:cNvPr>
        <xdr:cNvSpPr/>
      </xdr:nvSpPr>
      <xdr:spPr>
        <a:xfrm>
          <a:off x="6254740" y="1679563"/>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LEMBAR PENILAIAN</a:t>
          </a:r>
          <a:endParaRPr lang="id-ID" sz="1050" b="1">
            <a:solidFill>
              <a:sysClr val="windowText" lastClr="000000"/>
            </a:solidFill>
          </a:endParaRPr>
        </a:p>
      </xdr:txBody>
    </xdr:sp>
    <xdr:clientData/>
  </xdr:twoCellAnchor>
  <xdr:twoCellAnchor>
    <xdr:from>
      <xdr:col>44</xdr:col>
      <xdr:colOff>126991</xdr:colOff>
      <xdr:row>13</xdr:row>
      <xdr:rowOff>59262</xdr:rowOff>
    </xdr:from>
    <xdr:to>
      <xdr:col>53</xdr:col>
      <xdr:colOff>60242</xdr:colOff>
      <xdr:row>15</xdr:row>
      <xdr:rowOff>67845</xdr:rowOff>
    </xdr:to>
    <xdr:sp macro="" textlink="">
      <xdr:nvSpPr>
        <xdr:cNvPr id="84" name="Snip Diagonal Corner Rectangle 83">
          <a:hlinkClick xmlns:r="http://schemas.openxmlformats.org/officeDocument/2006/relationships" r:id="rId24"/>
        </xdr:cNvPr>
        <xdr:cNvSpPr/>
      </xdr:nvSpPr>
      <xdr:spPr>
        <a:xfrm>
          <a:off x="10742074" y="1678512"/>
          <a:ext cx="2124001" cy="252000"/>
        </a:xfrm>
        <a:prstGeom prst="snip2DiagRect">
          <a:avLst/>
        </a:prstGeom>
        <a:solidFill>
          <a:srgbClr val="FFFF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AKREDITASI SMA</a:t>
          </a:r>
          <a:endParaRPr lang="id-ID" sz="1100" b="1">
            <a:solidFill>
              <a:sysClr val="windowText" lastClr="000000"/>
            </a:solidFill>
          </a:endParaRPr>
        </a:p>
      </xdr:txBody>
    </xdr:sp>
    <xdr:clientData/>
  </xdr:twoCellAnchor>
  <xdr:twoCellAnchor>
    <xdr:from>
      <xdr:col>44</xdr:col>
      <xdr:colOff>126991</xdr:colOff>
      <xdr:row>15</xdr:row>
      <xdr:rowOff>92069</xdr:rowOff>
    </xdr:from>
    <xdr:to>
      <xdr:col>53</xdr:col>
      <xdr:colOff>60242</xdr:colOff>
      <xdr:row>17</xdr:row>
      <xdr:rowOff>100653</xdr:rowOff>
    </xdr:to>
    <xdr:sp macro="" textlink="">
      <xdr:nvSpPr>
        <xdr:cNvPr id="85" name="Snip Diagonal Corner Rectangle 84">
          <a:hlinkClick xmlns:r="http://schemas.openxmlformats.org/officeDocument/2006/relationships" r:id="rId25"/>
        </xdr:cNvPr>
        <xdr:cNvSpPr/>
      </xdr:nvSpPr>
      <xdr:spPr>
        <a:xfrm>
          <a:off x="10742074" y="1954736"/>
          <a:ext cx="2124001" cy="252000"/>
        </a:xfrm>
        <a:prstGeom prst="snip2DiagRect">
          <a:avLst/>
        </a:prstGeom>
        <a:solidFill>
          <a:srgbClr val="FFFF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PANDUAN PENILAIAN</a:t>
          </a:r>
          <a:endParaRPr lang="id-ID" sz="1100" b="1">
            <a:solidFill>
              <a:sysClr val="windowText" lastClr="000000"/>
            </a:solidFill>
          </a:endParaRPr>
        </a:p>
      </xdr:txBody>
    </xdr:sp>
    <xdr:clientData/>
  </xdr:twoCellAnchor>
  <xdr:twoCellAnchor>
    <xdr:from>
      <xdr:col>44</xdr:col>
      <xdr:colOff>126991</xdr:colOff>
      <xdr:row>17</xdr:row>
      <xdr:rowOff>123818</xdr:rowOff>
    </xdr:from>
    <xdr:to>
      <xdr:col>53</xdr:col>
      <xdr:colOff>60242</xdr:colOff>
      <xdr:row>19</xdr:row>
      <xdr:rowOff>132401</xdr:rowOff>
    </xdr:to>
    <xdr:sp macro="" textlink="">
      <xdr:nvSpPr>
        <xdr:cNvPr id="86" name="Snip Diagonal Corner Rectangle 85">
          <a:hlinkClick xmlns:r="http://schemas.openxmlformats.org/officeDocument/2006/relationships" r:id="rId26"/>
        </xdr:cNvPr>
        <xdr:cNvSpPr/>
      </xdr:nvSpPr>
      <xdr:spPr>
        <a:xfrm>
          <a:off x="10742074" y="2229901"/>
          <a:ext cx="2124001" cy="252000"/>
        </a:xfrm>
        <a:prstGeom prst="snip2DiagRect">
          <a:avLst/>
        </a:prstGeom>
        <a:solidFill>
          <a:srgbClr val="FFFF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REGULASI K13</a:t>
          </a:r>
          <a:endParaRPr lang="id-ID" sz="1100" b="1">
            <a:solidFill>
              <a:sysClr val="windowText" lastClr="000000"/>
            </a:solidFill>
          </a:endParaRPr>
        </a:p>
      </xdr:txBody>
    </xdr:sp>
    <xdr:clientData/>
  </xdr:twoCellAnchor>
  <xdr:twoCellAnchor>
    <xdr:from>
      <xdr:col>44</xdr:col>
      <xdr:colOff>123868</xdr:colOff>
      <xdr:row>9</xdr:row>
      <xdr:rowOff>13790</xdr:rowOff>
    </xdr:from>
    <xdr:to>
      <xdr:col>53</xdr:col>
      <xdr:colOff>57119</xdr:colOff>
      <xdr:row>11</xdr:row>
      <xdr:rowOff>179917</xdr:rowOff>
    </xdr:to>
    <xdr:sp macro="" textlink="">
      <xdr:nvSpPr>
        <xdr:cNvPr id="92" name="Rectangle 91"/>
        <xdr:cNvSpPr/>
      </xdr:nvSpPr>
      <xdr:spPr>
        <a:xfrm>
          <a:off x="10738951" y="1135623"/>
          <a:ext cx="2124001" cy="420127"/>
        </a:xfrm>
        <a:prstGeom prst="rect">
          <a:avLst/>
        </a:prstGeom>
        <a:solidFill>
          <a:schemeClr val="accent2"/>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a:t>
          </a:r>
          <a:r>
            <a:rPr lang="en-US" sz="1600" b="1">
              <a:solidFill>
                <a:sysClr val="windowText" lastClr="000000"/>
              </a:solidFill>
              <a:latin typeface="Aharoni" pitchFamily="2" charset="-79"/>
              <a:cs typeface="Aharoni" pitchFamily="2" charset="-79"/>
            </a:rPr>
            <a:t>4</a:t>
          </a:r>
          <a:endParaRPr lang="id-ID" sz="1600" b="1">
            <a:solidFill>
              <a:sysClr val="windowText" lastClr="000000"/>
            </a:solidFill>
            <a:latin typeface="Aharoni" pitchFamily="2" charset="-79"/>
            <a:cs typeface="Aharoni" pitchFamily="2" charset="-79"/>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95251</xdr:colOff>
      <xdr:row>0</xdr:row>
      <xdr:rowOff>85725</xdr:rowOff>
    </xdr:from>
    <xdr:to>
      <xdr:col>3</xdr:col>
      <xdr:colOff>838201</xdr:colOff>
      <xdr:row>1</xdr:row>
      <xdr:rowOff>152400</xdr:rowOff>
    </xdr:to>
    <xdr:sp macro="" textlink="">
      <xdr:nvSpPr>
        <xdr:cNvPr id="3" name="Flowchart: Process 2">
          <a:hlinkClick xmlns:r="http://schemas.openxmlformats.org/officeDocument/2006/relationships" r:id="rId1"/>
        </xdr:cNvPr>
        <xdr:cNvSpPr/>
      </xdr:nvSpPr>
      <xdr:spPr>
        <a:xfrm>
          <a:off x="6619876" y="85725"/>
          <a:ext cx="742950" cy="2571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38100</xdr:colOff>
      <xdr:row>0</xdr:row>
      <xdr:rowOff>28575</xdr:rowOff>
    </xdr:from>
    <xdr:to>
      <xdr:col>6</xdr:col>
      <xdr:colOff>290100</xdr:colOff>
      <xdr:row>0</xdr:row>
      <xdr:rowOff>219075</xdr:rowOff>
    </xdr:to>
    <xdr:sp macro="[0]!X_BHS" textlink="">
      <xdr:nvSpPr>
        <xdr:cNvPr id="2" name="Rectangle 1"/>
        <xdr:cNvSpPr/>
      </xdr:nvSpPr>
      <xdr:spPr>
        <a:xfrm>
          <a:off x="7543800" y="28575"/>
          <a:ext cx="252000" cy="1905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tIns="7200" rtlCol="0" anchor="t"/>
        <a:lstStyle/>
        <a:p>
          <a:pPr algn="l"/>
          <a:r>
            <a:rPr lang="id-ID" sz="1100"/>
            <a:t>B</a:t>
          </a:r>
        </a:p>
      </xdr:txBody>
    </xdr:sp>
    <xdr:clientData/>
  </xdr:twoCellAnchor>
  <xdr:twoCellAnchor>
    <xdr:from>
      <xdr:col>6</xdr:col>
      <xdr:colOff>38100</xdr:colOff>
      <xdr:row>1</xdr:row>
      <xdr:rowOff>28575</xdr:rowOff>
    </xdr:from>
    <xdr:to>
      <xdr:col>6</xdr:col>
      <xdr:colOff>290100</xdr:colOff>
      <xdr:row>1</xdr:row>
      <xdr:rowOff>208575</xdr:rowOff>
    </xdr:to>
    <xdr:sp macro="[0]!XI_B" textlink="">
      <xdr:nvSpPr>
        <xdr:cNvPr id="3" name="Rectangle 2"/>
        <xdr:cNvSpPr/>
      </xdr:nvSpPr>
      <xdr:spPr>
        <a:xfrm>
          <a:off x="7296150" y="266700"/>
          <a:ext cx="252000" cy="1800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tIns="7200" rtlCol="0" anchor="t"/>
        <a:lstStyle/>
        <a:p>
          <a:pPr algn="l"/>
          <a:r>
            <a:rPr lang="id-ID" sz="1100"/>
            <a:t>B</a:t>
          </a:r>
        </a:p>
      </xdr:txBody>
    </xdr:sp>
    <xdr:clientData/>
  </xdr:twoCellAnchor>
  <xdr:twoCellAnchor>
    <xdr:from>
      <xdr:col>6</xdr:col>
      <xdr:colOff>38100</xdr:colOff>
      <xdr:row>2</xdr:row>
      <xdr:rowOff>38100</xdr:rowOff>
    </xdr:from>
    <xdr:to>
      <xdr:col>6</xdr:col>
      <xdr:colOff>290100</xdr:colOff>
      <xdr:row>2</xdr:row>
      <xdr:rowOff>208575</xdr:rowOff>
    </xdr:to>
    <xdr:sp macro="[0]!XII_B" textlink="">
      <xdr:nvSpPr>
        <xdr:cNvPr id="4" name="Rectangle 3"/>
        <xdr:cNvSpPr/>
      </xdr:nvSpPr>
      <xdr:spPr>
        <a:xfrm>
          <a:off x="7296150" y="504825"/>
          <a:ext cx="252000" cy="17047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tIns="7200" rtlCol="0" anchor="t"/>
        <a:lstStyle/>
        <a:p>
          <a:pPr algn="l"/>
          <a:r>
            <a:rPr lang="id-ID" sz="1100"/>
            <a:t>B</a:t>
          </a:r>
        </a:p>
      </xdr:txBody>
    </xdr:sp>
    <xdr:clientData/>
  </xdr:twoCellAnchor>
  <xdr:twoCellAnchor>
    <xdr:from>
      <xdr:col>6</xdr:col>
      <xdr:colOff>342900</xdr:colOff>
      <xdr:row>1</xdr:row>
      <xdr:rowOff>28573</xdr:rowOff>
    </xdr:from>
    <xdr:to>
      <xdr:col>6</xdr:col>
      <xdr:colOff>594900</xdr:colOff>
      <xdr:row>1</xdr:row>
      <xdr:rowOff>208573</xdr:rowOff>
    </xdr:to>
    <xdr:sp macro="[0]!XI_A1" textlink="">
      <xdr:nvSpPr>
        <xdr:cNvPr id="5" name="Rectangle 4"/>
        <xdr:cNvSpPr/>
      </xdr:nvSpPr>
      <xdr:spPr>
        <a:xfrm>
          <a:off x="7600950"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1</a:t>
          </a:r>
        </a:p>
      </xdr:txBody>
    </xdr:sp>
    <xdr:clientData/>
  </xdr:twoCellAnchor>
  <xdr:twoCellAnchor>
    <xdr:from>
      <xdr:col>7</xdr:col>
      <xdr:colOff>47625</xdr:colOff>
      <xdr:row>1</xdr:row>
      <xdr:rowOff>28573</xdr:rowOff>
    </xdr:from>
    <xdr:to>
      <xdr:col>7</xdr:col>
      <xdr:colOff>299625</xdr:colOff>
      <xdr:row>1</xdr:row>
      <xdr:rowOff>208573</xdr:rowOff>
    </xdr:to>
    <xdr:sp macro="[0]!XI_A2" textlink="">
      <xdr:nvSpPr>
        <xdr:cNvPr id="9" name="Rectangle 8"/>
        <xdr:cNvSpPr/>
      </xdr:nvSpPr>
      <xdr:spPr>
        <a:xfrm>
          <a:off x="7915275"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2</a:t>
          </a:r>
        </a:p>
      </xdr:txBody>
    </xdr:sp>
    <xdr:clientData/>
  </xdr:twoCellAnchor>
  <xdr:twoCellAnchor>
    <xdr:from>
      <xdr:col>7</xdr:col>
      <xdr:colOff>352425</xdr:colOff>
      <xdr:row>1</xdr:row>
      <xdr:rowOff>38098</xdr:rowOff>
    </xdr:from>
    <xdr:to>
      <xdr:col>7</xdr:col>
      <xdr:colOff>604425</xdr:colOff>
      <xdr:row>1</xdr:row>
      <xdr:rowOff>218098</xdr:rowOff>
    </xdr:to>
    <xdr:sp macro="[0]!XI_A3" textlink="">
      <xdr:nvSpPr>
        <xdr:cNvPr id="10" name="Rectangle 9"/>
        <xdr:cNvSpPr/>
      </xdr:nvSpPr>
      <xdr:spPr>
        <a:xfrm>
          <a:off x="8220075" y="276223"/>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3</a:t>
          </a:r>
        </a:p>
      </xdr:txBody>
    </xdr:sp>
    <xdr:clientData/>
  </xdr:twoCellAnchor>
  <xdr:twoCellAnchor>
    <xdr:from>
      <xdr:col>8</xdr:col>
      <xdr:colOff>47625</xdr:colOff>
      <xdr:row>1</xdr:row>
      <xdr:rowOff>28573</xdr:rowOff>
    </xdr:from>
    <xdr:to>
      <xdr:col>8</xdr:col>
      <xdr:colOff>299625</xdr:colOff>
      <xdr:row>1</xdr:row>
      <xdr:rowOff>208573</xdr:rowOff>
    </xdr:to>
    <xdr:sp macro="[0]!XI_A4" textlink="">
      <xdr:nvSpPr>
        <xdr:cNvPr id="11" name="Rectangle 10"/>
        <xdr:cNvSpPr/>
      </xdr:nvSpPr>
      <xdr:spPr>
        <a:xfrm>
          <a:off x="8524875"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4</a:t>
          </a:r>
        </a:p>
      </xdr:txBody>
    </xdr:sp>
    <xdr:clientData/>
  </xdr:twoCellAnchor>
  <xdr:twoCellAnchor>
    <xdr:from>
      <xdr:col>8</xdr:col>
      <xdr:colOff>361950</xdr:colOff>
      <xdr:row>1</xdr:row>
      <xdr:rowOff>28573</xdr:rowOff>
    </xdr:from>
    <xdr:to>
      <xdr:col>9</xdr:col>
      <xdr:colOff>4350</xdr:colOff>
      <xdr:row>1</xdr:row>
      <xdr:rowOff>208573</xdr:rowOff>
    </xdr:to>
    <xdr:sp macro="[0]!XI_A5" textlink="">
      <xdr:nvSpPr>
        <xdr:cNvPr id="12" name="Rectangle 11"/>
        <xdr:cNvSpPr/>
      </xdr:nvSpPr>
      <xdr:spPr>
        <a:xfrm>
          <a:off x="8839200"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5</a:t>
          </a:r>
        </a:p>
      </xdr:txBody>
    </xdr:sp>
    <xdr:clientData/>
  </xdr:twoCellAnchor>
  <xdr:twoCellAnchor>
    <xdr:from>
      <xdr:col>9</xdr:col>
      <xdr:colOff>66675</xdr:colOff>
      <xdr:row>1</xdr:row>
      <xdr:rowOff>28573</xdr:rowOff>
    </xdr:from>
    <xdr:to>
      <xdr:col>9</xdr:col>
      <xdr:colOff>318675</xdr:colOff>
      <xdr:row>1</xdr:row>
      <xdr:rowOff>208573</xdr:rowOff>
    </xdr:to>
    <xdr:sp macro="[0]!XI_S1" textlink="">
      <xdr:nvSpPr>
        <xdr:cNvPr id="13" name="Rectangle 12"/>
        <xdr:cNvSpPr/>
      </xdr:nvSpPr>
      <xdr:spPr>
        <a:xfrm>
          <a:off x="9153525" y="2666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1</a:t>
          </a:r>
        </a:p>
      </xdr:txBody>
    </xdr:sp>
    <xdr:clientData/>
  </xdr:twoCellAnchor>
  <xdr:twoCellAnchor>
    <xdr:from>
      <xdr:col>9</xdr:col>
      <xdr:colOff>381000</xdr:colOff>
      <xdr:row>1</xdr:row>
      <xdr:rowOff>28573</xdr:rowOff>
    </xdr:from>
    <xdr:to>
      <xdr:col>10</xdr:col>
      <xdr:colOff>23400</xdr:colOff>
      <xdr:row>1</xdr:row>
      <xdr:rowOff>208573</xdr:rowOff>
    </xdr:to>
    <xdr:sp macro="[0]!XI_S2" textlink="">
      <xdr:nvSpPr>
        <xdr:cNvPr id="14" name="Rectangle 13"/>
        <xdr:cNvSpPr/>
      </xdr:nvSpPr>
      <xdr:spPr>
        <a:xfrm>
          <a:off x="9467850" y="2666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2</a:t>
          </a:r>
        </a:p>
      </xdr:txBody>
    </xdr:sp>
    <xdr:clientData/>
  </xdr:twoCellAnchor>
  <xdr:twoCellAnchor>
    <xdr:from>
      <xdr:col>10</xdr:col>
      <xdr:colOff>76200</xdr:colOff>
      <xdr:row>1</xdr:row>
      <xdr:rowOff>38098</xdr:rowOff>
    </xdr:from>
    <xdr:to>
      <xdr:col>10</xdr:col>
      <xdr:colOff>328200</xdr:colOff>
      <xdr:row>1</xdr:row>
      <xdr:rowOff>218098</xdr:rowOff>
    </xdr:to>
    <xdr:sp macro="[0]!XI_S3" textlink="">
      <xdr:nvSpPr>
        <xdr:cNvPr id="15" name="Rectangle 14"/>
        <xdr:cNvSpPr/>
      </xdr:nvSpPr>
      <xdr:spPr>
        <a:xfrm>
          <a:off x="9772650" y="276223"/>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3</a:t>
          </a:r>
        </a:p>
      </xdr:txBody>
    </xdr:sp>
    <xdr:clientData/>
  </xdr:twoCellAnchor>
  <xdr:twoCellAnchor>
    <xdr:from>
      <xdr:col>10</xdr:col>
      <xdr:colOff>381000</xdr:colOff>
      <xdr:row>1</xdr:row>
      <xdr:rowOff>28573</xdr:rowOff>
    </xdr:from>
    <xdr:to>
      <xdr:col>11</xdr:col>
      <xdr:colOff>23400</xdr:colOff>
      <xdr:row>1</xdr:row>
      <xdr:rowOff>208573</xdr:rowOff>
    </xdr:to>
    <xdr:sp macro="[0]!XI_S4" textlink="">
      <xdr:nvSpPr>
        <xdr:cNvPr id="16" name="Rectangle 15"/>
        <xdr:cNvSpPr/>
      </xdr:nvSpPr>
      <xdr:spPr>
        <a:xfrm>
          <a:off x="10077450" y="2666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4</a:t>
          </a:r>
        </a:p>
      </xdr:txBody>
    </xdr:sp>
    <xdr:clientData/>
  </xdr:twoCellAnchor>
  <xdr:twoCellAnchor>
    <xdr:from>
      <xdr:col>6</xdr:col>
      <xdr:colOff>342900</xdr:colOff>
      <xdr:row>2</xdr:row>
      <xdr:rowOff>28573</xdr:rowOff>
    </xdr:from>
    <xdr:to>
      <xdr:col>6</xdr:col>
      <xdr:colOff>594900</xdr:colOff>
      <xdr:row>2</xdr:row>
      <xdr:rowOff>208573</xdr:rowOff>
    </xdr:to>
    <xdr:sp macro="[0]!XII_A1" textlink="">
      <xdr:nvSpPr>
        <xdr:cNvPr id="17" name="Rectangle 16"/>
        <xdr:cNvSpPr/>
      </xdr:nvSpPr>
      <xdr:spPr>
        <a:xfrm>
          <a:off x="7600950" y="4952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1</a:t>
          </a:r>
        </a:p>
      </xdr:txBody>
    </xdr:sp>
    <xdr:clientData/>
  </xdr:twoCellAnchor>
  <xdr:twoCellAnchor>
    <xdr:from>
      <xdr:col>7</xdr:col>
      <xdr:colOff>47625</xdr:colOff>
      <xdr:row>2</xdr:row>
      <xdr:rowOff>28573</xdr:rowOff>
    </xdr:from>
    <xdr:to>
      <xdr:col>7</xdr:col>
      <xdr:colOff>299625</xdr:colOff>
      <xdr:row>2</xdr:row>
      <xdr:rowOff>208573</xdr:rowOff>
    </xdr:to>
    <xdr:sp macro="[0]!XII_A2" textlink="">
      <xdr:nvSpPr>
        <xdr:cNvPr id="18" name="Rectangle 17"/>
        <xdr:cNvSpPr/>
      </xdr:nvSpPr>
      <xdr:spPr>
        <a:xfrm>
          <a:off x="7915275" y="4952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2</a:t>
          </a:r>
        </a:p>
      </xdr:txBody>
    </xdr:sp>
    <xdr:clientData/>
  </xdr:twoCellAnchor>
  <xdr:twoCellAnchor>
    <xdr:from>
      <xdr:col>7</xdr:col>
      <xdr:colOff>352425</xdr:colOff>
      <xdr:row>2</xdr:row>
      <xdr:rowOff>38098</xdr:rowOff>
    </xdr:from>
    <xdr:to>
      <xdr:col>7</xdr:col>
      <xdr:colOff>604425</xdr:colOff>
      <xdr:row>2</xdr:row>
      <xdr:rowOff>218098</xdr:rowOff>
    </xdr:to>
    <xdr:sp macro="[0]!XII_A3" textlink="">
      <xdr:nvSpPr>
        <xdr:cNvPr id="19" name="Rectangle 18"/>
        <xdr:cNvSpPr/>
      </xdr:nvSpPr>
      <xdr:spPr>
        <a:xfrm>
          <a:off x="8220075" y="504823"/>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3</a:t>
          </a:r>
        </a:p>
      </xdr:txBody>
    </xdr:sp>
    <xdr:clientData/>
  </xdr:twoCellAnchor>
  <xdr:twoCellAnchor>
    <xdr:from>
      <xdr:col>8</xdr:col>
      <xdr:colOff>47625</xdr:colOff>
      <xdr:row>2</xdr:row>
      <xdr:rowOff>28573</xdr:rowOff>
    </xdr:from>
    <xdr:to>
      <xdr:col>8</xdr:col>
      <xdr:colOff>299625</xdr:colOff>
      <xdr:row>2</xdr:row>
      <xdr:rowOff>208573</xdr:rowOff>
    </xdr:to>
    <xdr:sp macro="[0]!XII_A4" textlink="">
      <xdr:nvSpPr>
        <xdr:cNvPr id="20" name="Rectangle 19"/>
        <xdr:cNvSpPr/>
      </xdr:nvSpPr>
      <xdr:spPr>
        <a:xfrm>
          <a:off x="8524875" y="4952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4</a:t>
          </a:r>
        </a:p>
      </xdr:txBody>
    </xdr:sp>
    <xdr:clientData/>
  </xdr:twoCellAnchor>
  <xdr:twoCellAnchor>
    <xdr:from>
      <xdr:col>9</xdr:col>
      <xdr:colOff>66675</xdr:colOff>
      <xdr:row>2</xdr:row>
      <xdr:rowOff>28573</xdr:rowOff>
    </xdr:from>
    <xdr:to>
      <xdr:col>9</xdr:col>
      <xdr:colOff>318675</xdr:colOff>
      <xdr:row>2</xdr:row>
      <xdr:rowOff>208573</xdr:rowOff>
    </xdr:to>
    <xdr:sp macro="[0]!XII_S1" textlink="">
      <xdr:nvSpPr>
        <xdr:cNvPr id="22" name="Rectangle 21"/>
        <xdr:cNvSpPr/>
      </xdr:nvSpPr>
      <xdr:spPr>
        <a:xfrm>
          <a:off x="9153525" y="4952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1</a:t>
          </a:r>
        </a:p>
      </xdr:txBody>
    </xdr:sp>
    <xdr:clientData/>
  </xdr:twoCellAnchor>
  <xdr:twoCellAnchor>
    <xdr:from>
      <xdr:col>9</xdr:col>
      <xdr:colOff>381000</xdr:colOff>
      <xdr:row>2</xdr:row>
      <xdr:rowOff>28573</xdr:rowOff>
    </xdr:from>
    <xdr:to>
      <xdr:col>10</xdr:col>
      <xdr:colOff>23400</xdr:colOff>
      <xdr:row>2</xdr:row>
      <xdr:rowOff>208573</xdr:rowOff>
    </xdr:to>
    <xdr:sp macro="[0]!XII_S2" textlink="">
      <xdr:nvSpPr>
        <xdr:cNvPr id="23" name="Rectangle 22"/>
        <xdr:cNvSpPr/>
      </xdr:nvSpPr>
      <xdr:spPr>
        <a:xfrm>
          <a:off x="9467850" y="4952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2</a:t>
          </a:r>
        </a:p>
      </xdr:txBody>
    </xdr:sp>
    <xdr:clientData/>
  </xdr:twoCellAnchor>
  <xdr:twoCellAnchor>
    <xdr:from>
      <xdr:col>10</xdr:col>
      <xdr:colOff>76200</xdr:colOff>
      <xdr:row>2</xdr:row>
      <xdr:rowOff>38098</xdr:rowOff>
    </xdr:from>
    <xdr:to>
      <xdr:col>10</xdr:col>
      <xdr:colOff>328200</xdr:colOff>
      <xdr:row>2</xdr:row>
      <xdr:rowOff>218098</xdr:rowOff>
    </xdr:to>
    <xdr:sp macro="[0]!XII_S3" textlink="">
      <xdr:nvSpPr>
        <xdr:cNvPr id="24" name="Rectangle 23"/>
        <xdr:cNvSpPr/>
      </xdr:nvSpPr>
      <xdr:spPr>
        <a:xfrm>
          <a:off x="9772650" y="504823"/>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3</a:t>
          </a:r>
        </a:p>
      </xdr:txBody>
    </xdr:sp>
    <xdr:clientData/>
  </xdr:twoCellAnchor>
  <xdr:twoCellAnchor>
    <xdr:from>
      <xdr:col>10</xdr:col>
      <xdr:colOff>381000</xdr:colOff>
      <xdr:row>2</xdr:row>
      <xdr:rowOff>28573</xdr:rowOff>
    </xdr:from>
    <xdr:to>
      <xdr:col>11</xdr:col>
      <xdr:colOff>23400</xdr:colOff>
      <xdr:row>2</xdr:row>
      <xdr:rowOff>208573</xdr:rowOff>
    </xdr:to>
    <xdr:sp macro="[0]!XII_S4" textlink="">
      <xdr:nvSpPr>
        <xdr:cNvPr id="25" name="Rectangle 24"/>
        <xdr:cNvSpPr/>
      </xdr:nvSpPr>
      <xdr:spPr>
        <a:xfrm>
          <a:off x="10077450" y="4952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4</a:t>
          </a:r>
        </a:p>
      </xdr:txBody>
    </xdr:sp>
    <xdr:clientData/>
  </xdr:twoCellAnchor>
  <xdr:twoCellAnchor>
    <xdr:from>
      <xdr:col>5</xdr:col>
      <xdr:colOff>95250</xdr:colOff>
      <xdr:row>3</xdr:row>
      <xdr:rowOff>57150</xdr:rowOff>
    </xdr:from>
    <xdr:to>
      <xdr:col>6</xdr:col>
      <xdr:colOff>476250</xdr:colOff>
      <xdr:row>3</xdr:row>
      <xdr:rowOff>314325</xdr:rowOff>
    </xdr:to>
    <xdr:sp macro="" textlink="">
      <xdr:nvSpPr>
        <xdr:cNvPr id="35" name="Flowchart: Process 34">
          <a:hlinkClick xmlns:r="http://schemas.openxmlformats.org/officeDocument/2006/relationships" r:id="rId1"/>
        </xdr:cNvPr>
        <xdr:cNvSpPr/>
      </xdr:nvSpPr>
      <xdr:spPr>
        <a:xfrm>
          <a:off x="6991350" y="752475"/>
          <a:ext cx="742950" cy="2571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twoCellAnchor>
    <xdr:from>
      <xdr:col>9</xdr:col>
      <xdr:colOff>371475</xdr:colOff>
      <xdr:row>0</xdr:row>
      <xdr:rowOff>19050</xdr:rowOff>
    </xdr:from>
    <xdr:to>
      <xdr:col>10</xdr:col>
      <xdr:colOff>13875</xdr:colOff>
      <xdr:row>0</xdr:row>
      <xdr:rowOff>209550</xdr:rowOff>
    </xdr:to>
    <xdr:sp macro="[0]!Absen_XIPS2" textlink="">
      <xdr:nvSpPr>
        <xdr:cNvPr id="26" name="Rectangle 25"/>
        <xdr:cNvSpPr/>
      </xdr:nvSpPr>
      <xdr:spPr>
        <a:xfrm>
          <a:off x="9458325" y="19050"/>
          <a:ext cx="252000" cy="1905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t"/>
        <a:lstStyle/>
        <a:p>
          <a:pPr algn="ctr"/>
          <a:r>
            <a:rPr lang="id-ID" sz="1100"/>
            <a:t>S2</a:t>
          </a:r>
        </a:p>
      </xdr:txBody>
    </xdr:sp>
    <xdr:clientData/>
  </xdr:twoCellAnchor>
  <xdr:twoCellAnchor>
    <xdr:from>
      <xdr:col>6</xdr:col>
      <xdr:colOff>342900</xdr:colOff>
      <xdr:row>0</xdr:row>
      <xdr:rowOff>28573</xdr:rowOff>
    </xdr:from>
    <xdr:to>
      <xdr:col>6</xdr:col>
      <xdr:colOff>594900</xdr:colOff>
      <xdr:row>0</xdr:row>
      <xdr:rowOff>208573</xdr:rowOff>
    </xdr:to>
    <xdr:sp macro="[0]!Absen_XIPA1" textlink="">
      <xdr:nvSpPr>
        <xdr:cNvPr id="27" name="Rectangle 26"/>
        <xdr:cNvSpPr/>
      </xdr:nvSpPr>
      <xdr:spPr>
        <a:xfrm>
          <a:off x="7600950" y="28573"/>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1</a:t>
          </a:r>
        </a:p>
      </xdr:txBody>
    </xdr:sp>
    <xdr:clientData/>
  </xdr:twoCellAnchor>
  <xdr:twoCellAnchor>
    <xdr:from>
      <xdr:col>10</xdr:col>
      <xdr:colOff>66675</xdr:colOff>
      <xdr:row>0</xdr:row>
      <xdr:rowOff>19048</xdr:rowOff>
    </xdr:from>
    <xdr:to>
      <xdr:col>10</xdr:col>
      <xdr:colOff>318675</xdr:colOff>
      <xdr:row>0</xdr:row>
      <xdr:rowOff>199048</xdr:rowOff>
    </xdr:to>
    <xdr:sp macro="[0]!Absen_XIPS3" textlink="">
      <xdr:nvSpPr>
        <xdr:cNvPr id="28" name="Rectangle 27"/>
        <xdr:cNvSpPr/>
      </xdr:nvSpPr>
      <xdr:spPr>
        <a:xfrm>
          <a:off x="9763125" y="1904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3</a:t>
          </a:r>
        </a:p>
      </xdr:txBody>
    </xdr:sp>
    <xdr:clientData/>
  </xdr:twoCellAnchor>
  <xdr:twoCellAnchor>
    <xdr:from>
      <xdr:col>7</xdr:col>
      <xdr:colOff>38100</xdr:colOff>
      <xdr:row>0</xdr:row>
      <xdr:rowOff>38098</xdr:rowOff>
    </xdr:from>
    <xdr:to>
      <xdr:col>7</xdr:col>
      <xdr:colOff>290100</xdr:colOff>
      <xdr:row>0</xdr:row>
      <xdr:rowOff>218098</xdr:rowOff>
    </xdr:to>
    <xdr:sp macro="[0]!Absen_XIPA2" textlink="">
      <xdr:nvSpPr>
        <xdr:cNvPr id="29" name="Rectangle 28"/>
        <xdr:cNvSpPr/>
      </xdr:nvSpPr>
      <xdr:spPr>
        <a:xfrm>
          <a:off x="7905750" y="380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2</a:t>
          </a:r>
        </a:p>
      </xdr:txBody>
    </xdr:sp>
    <xdr:clientData/>
  </xdr:twoCellAnchor>
  <xdr:twoCellAnchor>
    <xdr:from>
      <xdr:col>9</xdr:col>
      <xdr:colOff>66675</xdr:colOff>
      <xdr:row>0</xdr:row>
      <xdr:rowOff>28573</xdr:rowOff>
    </xdr:from>
    <xdr:to>
      <xdr:col>9</xdr:col>
      <xdr:colOff>318675</xdr:colOff>
      <xdr:row>0</xdr:row>
      <xdr:rowOff>208573</xdr:rowOff>
    </xdr:to>
    <xdr:sp macro="[0]!XI_S1" textlink="">
      <xdr:nvSpPr>
        <xdr:cNvPr id="30" name="Rectangle 29"/>
        <xdr:cNvSpPr/>
      </xdr:nvSpPr>
      <xdr:spPr>
        <a:xfrm>
          <a:off x="9153525" y="28573"/>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1</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19050</xdr:colOff>
      <xdr:row>0</xdr:row>
      <xdr:rowOff>19050</xdr:rowOff>
    </xdr:from>
    <xdr:to>
      <xdr:col>46</xdr:col>
      <xdr:colOff>0</xdr:colOff>
      <xdr:row>5</xdr:row>
      <xdr:rowOff>9525</xdr:rowOff>
    </xdr:to>
    <xdr:sp macro="[0]!Backlist" textlink="">
      <xdr:nvSpPr>
        <xdr:cNvPr id="17" name="Rectangle 16"/>
        <xdr:cNvSpPr/>
      </xdr:nvSpPr>
      <xdr:spPr>
        <a:xfrm>
          <a:off x="11811000" y="19050"/>
          <a:ext cx="209550" cy="876300"/>
        </a:xfrm>
        <a:prstGeom prst="rect">
          <a:avLst/>
        </a:prstGeom>
      </xdr:spPr>
      <xdr:style>
        <a:lnRef idx="0">
          <a:schemeClr val="accent6"/>
        </a:lnRef>
        <a:fillRef idx="3">
          <a:schemeClr val="accent6"/>
        </a:fillRef>
        <a:effectRef idx="3">
          <a:schemeClr val="accent6"/>
        </a:effectRef>
        <a:fontRef idx="minor">
          <a:schemeClr val="lt1"/>
        </a:fontRef>
      </xdr:style>
      <xdr:txBody>
        <a:bodyPr vert="vert" rtlCol="0" anchor="ctr"/>
        <a:lstStyle/>
        <a:p>
          <a:pPr algn="l"/>
          <a:r>
            <a:rPr lang="id-ID" sz="1000" b="0"/>
            <a:t>  Back    to</a:t>
          </a:r>
          <a:r>
            <a:rPr lang="id-ID" sz="1000" b="0" baseline="0"/>
            <a:t> List</a:t>
          </a:r>
          <a:endParaRPr lang="id-ID" sz="1100" b="0"/>
        </a:p>
      </xdr:txBody>
    </xdr:sp>
    <xdr:clientData/>
  </xdr:twoCellAnchor>
  <xdr:twoCellAnchor>
    <xdr:from>
      <xdr:col>30</xdr:col>
      <xdr:colOff>9525</xdr:colOff>
      <xdr:row>2</xdr:row>
      <xdr:rowOff>9525</xdr:rowOff>
    </xdr:from>
    <xdr:to>
      <xdr:col>31</xdr:col>
      <xdr:colOff>9525</xdr:colOff>
      <xdr:row>2</xdr:row>
      <xdr:rowOff>153525</xdr:rowOff>
    </xdr:to>
    <xdr:sp macro="[0]!Abs_Xbhs" textlink="">
      <xdr:nvSpPr>
        <xdr:cNvPr id="19" name="Rectangle 18"/>
        <xdr:cNvSpPr/>
      </xdr:nvSpPr>
      <xdr:spPr>
        <a:xfrm>
          <a:off x="7362825" y="40957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rgbClr val="FFFF00"/>
              </a:solidFill>
            </a:rPr>
            <a:t>1</a:t>
          </a:r>
        </a:p>
      </xdr:txBody>
    </xdr:sp>
    <xdr:clientData/>
  </xdr:twoCellAnchor>
  <xdr:twoCellAnchor>
    <xdr:from>
      <xdr:col>30</xdr:col>
      <xdr:colOff>9525</xdr:colOff>
      <xdr:row>3</xdr:row>
      <xdr:rowOff>19050</xdr:rowOff>
    </xdr:from>
    <xdr:to>
      <xdr:col>31</xdr:col>
      <xdr:colOff>9525</xdr:colOff>
      <xdr:row>4</xdr:row>
      <xdr:rowOff>1125</xdr:rowOff>
    </xdr:to>
    <xdr:sp macro="[0]!Abs_Xipa1" textlink="">
      <xdr:nvSpPr>
        <xdr:cNvPr id="22" name="Rectangle 21"/>
        <xdr:cNvSpPr/>
      </xdr:nvSpPr>
      <xdr:spPr>
        <a:xfrm>
          <a:off x="73628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1</a:t>
          </a:r>
        </a:p>
      </xdr:txBody>
    </xdr:sp>
    <xdr:clientData/>
  </xdr:twoCellAnchor>
  <xdr:twoCellAnchor>
    <xdr:from>
      <xdr:col>30</xdr:col>
      <xdr:colOff>9525</xdr:colOff>
      <xdr:row>4</xdr:row>
      <xdr:rowOff>19050</xdr:rowOff>
    </xdr:from>
    <xdr:to>
      <xdr:col>31</xdr:col>
      <xdr:colOff>9525</xdr:colOff>
      <xdr:row>5</xdr:row>
      <xdr:rowOff>1125</xdr:rowOff>
    </xdr:to>
    <xdr:sp macro="[0]!Abs_Xips1" textlink="">
      <xdr:nvSpPr>
        <xdr:cNvPr id="23" name="Rectangle 22"/>
        <xdr:cNvSpPr/>
      </xdr:nvSpPr>
      <xdr:spPr>
        <a:xfrm>
          <a:off x="73628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31</xdr:col>
      <xdr:colOff>9525</xdr:colOff>
      <xdr:row>3</xdr:row>
      <xdr:rowOff>19050</xdr:rowOff>
    </xdr:from>
    <xdr:to>
      <xdr:col>32</xdr:col>
      <xdr:colOff>9525</xdr:colOff>
      <xdr:row>4</xdr:row>
      <xdr:rowOff>1125</xdr:rowOff>
    </xdr:to>
    <xdr:sp macro="[0]!Abs_Xipa2" textlink="">
      <xdr:nvSpPr>
        <xdr:cNvPr id="24" name="Rectangle 23"/>
        <xdr:cNvSpPr/>
      </xdr:nvSpPr>
      <xdr:spPr>
        <a:xfrm>
          <a:off x="75914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2</a:t>
          </a:r>
        </a:p>
      </xdr:txBody>
    </xdr:sp>
    <xdr:clientData/>
  </xdr:twoCellAnchor>
  <xdr:twoCellAnchor>
    <xdr:from>
      <xdr:col>31</xdr:col>
      <xdr:colOff>9525</xdr:colOff>
      <xdr:row>4</xdr:row>
      <xdr:rowOff>19050</xdr:rowOff>
    </xdr:from>
    <xdr:to>
      <xdr:col>32</xdr:col>
      <xdr:colOff>9525</xdr:colOff>
      <xdr:row>5</xdr:row>
      <xdr:rowOff>1125</xdr:rowOff>
    </xdr:to>
    <xdr:sp macro="[0]!Abs_Xips2" textlink="">
      <xdr:nvSpPr>
        <xdr:cNvPr id="25" name="Rectangle 24"/>
        <xdr:cNvSpPr/>
      </xdr:nvSpPr>
      <xdr:spPr>
        <a:xfrm>
          <a:off x="75914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32</xdr:col>
      <xdr:colOff>19050</xdr:colOff>
      <xdr:row>3</xdr:row>
      <xdr:rowOff>19050</xdr:rowOff>
    </xdr:from>
    <xdr:to>
      <xdr:col>33</xdr:col>
      <xdr:colOff>19050</xdr:colOff>
      <xdr:row>4</xdr:row>
      <xdr:rowOff>1125</xdr:rowOff>
    </xdr:to>
    <xdr:sp macro="[0]!Abs_Xipa3" textlink="">
      <xdr:nvSpPr>
        <xdr:cNvPr id="26" name="Rectangle 25"/>
        <xdr:cNvSpPr/>
      </xdr:nvSpPr>
      <xdr:spPr>
        <a:xfrm>
          <a:off x="78295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3</a:t>
          </a:r>
        </a:p>
      </xdr:txBody>
    </xdr:sp>
    <xdr:clientData/>
  </xdr:twoCellAnchor>
  <xdr:twoCellAnchor>
    <xdr:from>
      <xdr:col>32</xdr:col>
      <xdr:colOff>19050</xdr:colOff>
      <xdr:row>4</xdr:row>
      <xdr:rowOff>19050</xdr:rowOff>
    </xdr:from>
    <xdr:to>
      <xdr:col>33</xdr:col>
      <xdr:colOff>19050</xdr:colOff>
      <xdr:row>5</xdr:row>
      <xdr:rowOff>1125</xdr:rowOff>
    </xdr:to>
    <xdr:sp macro="[0]!Abs_Xips3" textlink="">
      <xdr:nvSpPr>
        <xdr:cNvPr id="27" name="Rectangle 26"/>
        <xdr:cNvSpPr/>
      </xdr:nvSpPr>
      <xdr:spPr>
        <a:xfrm>
          <a:off x="78295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33</xdr:col>
      <xdr:colOff>19050</xdr:colOff>
      <xdr:row>3</xdr:row>
      <xdr:rowOff>19050</xdr:rowOff>
    </xdr:from>
    <xdr:to>
      <xdr:col>34</xdr:col>
      <xdr:colOff>19050</xdr:colOff>
      <xdr:row>4</xdr:row>
      <xdr:rowOff>1125</xdr:rowOff>
    </xdr:to>
    <xdr:sp macro="[0]!Abs_Xipa4" textlink="">
      <xdr:nvSpPr>
        <xdr:cNvPr id="28" name="Rectangle 27"/>
        <xdr:cNvSpPr/>
      </xdr:nvSpPr>
      <xdr:spPr>
        <a:xfrm>
          <a:off x="80581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4</a:t>
          </a:r>
        </a:p>
      </xdr:txBody>
    </xdr:sp>
    <xdr:clientData/>
  </xdr:twoCellAnchor>
  <xdr:twoCellAnchor>
    <xdr:from>
      <xdr:col>33</xdr:col>
      <xdr:colOff>19050</xdr:colOff>
      <xdr:row>4</xdr:row>
      <xdr:rowOff>19050</xdr:rowOff>
    </xdr:from>
    <xdr:to>
      <xdr:col>34</xdr:col>
      <xdr:colOff>19050</xdr:colOff>
      <xdr:row>5</xdr:row>
      <xdr:rowOff>1125</xdr:rowOff>
    </xdr:to>
    <xdr:sp macro="[0]!Abs_Xips4" textlink="">
      <xdr:nvSpPr>
        <xdr:cNvPr id="29" name="Rectangle 28"/>
        <xdr:cNvSpPr/>
      </xdr:nvSpPr>
      <xdr:spPr>
        <a:xfrm>
          <a:off x="80581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34</xdr:col>
      <xdr:colOff>19050</xdr:colOff>
      <xdr:row>3</xdr:row>
      <xdr:rowOff>19050</xdr:rowOff>
    </xdr:from>
    <xdr:to>
      <xdr:col>35</xdr:col>
      <xdr:colOff>19050</xdr:colOff>
      <xdr:row>4</xdr:row>
      <xdr:rowOff>1125</xdr:rowOff>
    </xdr:to>
    <xdr:sp macro="[0]!Abs_Xipa5" textlink="">
      <xdr:nvSpPr>
        <xdr:cNvPr id="30" name="Rectangle 29"/>
        <xdr:cNvSpPr/>
      </xdr:nvSpPr>
      <xdr:spPr>
        <a:xfrm>
          <a:off x="82867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5</a:t>
          </a:r>
        </a:p>
      </xdr:txBody>
    </xdr:sp>
    <xdr:clientData/>
  </xdr:twoCellAnchor>
  <xdr:twoCellAnchor>
    <xdr:from>
      <xdr:col>35</xdr:col>
      <xdr:colOff>9525</xdr:colOff>
      <xdr:row>3</xdr:row>
      <xdr:rowOff>19050</xdr:rowOff>
    </xdr:from>
    <xdr:to>
      <xdr:col>36</xdr:col>
      <xdr:colOff>9525</xdr:colOff>
      <xdr:row>4</xdr:row>
      <xdr:rowOff>1125</xdr:rowOff>
    </xdr:to>
    <xdr:sp macro="[0]!Abs_XIipa1" textlink="">
      <xdr:nvSpPr>
        <xdr:cNvPr id="31" name="Rectangle 30"/>
        <xdr:cNvSpPr/>
      </xdr:nvSpPr>
      <xdr:spPr>
        <a:xfrm>
          <a:off x="85058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1</a:t>
          </a:r>
        </a:p>
      </xdr:txBody>
    </xdr:sp>
    <xdr:clientData/>
  </xdr:twoCellAnchor>
  <xdr:twoCellAnchor>
    <xdr:from>
      <xdr:col>35</xdr:col>
      <xdr:colOff>9525</xdr:colOff>
      <xdr:row>4</xdr:row>
      <xdr:rowOff>19050</xdr:rowOff>
    </xdr:from>
    <xdr:to>
      <xdr:col>36</xdr:col>
      <xdr:colOff>9525</xdr:colOff>
      <xdr:row>5</xdr:row>
      <xdr:rowOff>1125</xdr:rowOff>
    </xdr:to>
    <xdr:sp macro="[0]!Abs_XIips1" textlink="">
      <xdr:nvSpPr>
        <xdr:cNvPr id="32" name="Rectangle 31"/>
        <xdr:cNvSpPr/>
      </xdr:nvSpPr>
      <xdr:spPr>
        <a:xfrm>
          <a:off x="85058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36</xdr:col>
      <xdr:colOff>9525</xdr:colOff>
      <xdr:row>3</xdr:row>
      <xdr:rowOff>19050</xdr:rowOff>
    </xdr:from>
    <xdr:to>
      <xdr:col>37</xdr:col>
      <xdr:colOff>9525</xdr:colOff>
      <xdr:row>4</xdr:row>
      <xdr:rowOff>1125</xdr:rowOff>
    </xdr:to>
    <xdr:sp macro="[0]!Abs_XIipa2" textlink="">
      <xdr:nvSpPr>
        <xdr:cNvPr id="33" name="Rectangle 32"/>
        <xdr:cNvSpPr/>
      </xdr:nvSpPr>
      <xdr:spPr>
        <a:xfrm>
          <a:off x="87344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2</a:t>
          </a:r>
        </a:p>
      </xdr:txBody>
    </xdr:sp>
    <xdr:clientData/>
  </xdr:twoCellAnchor>
  <xdr:twoCellAnchor>
    <xdr:from>
      <xdr:col>36</xdr:col>
      <xdr:colOff>9525</xdr:colOff>
      <xdr:row>4</xdr:row>
      <xdr:rowOff>19050</xdr:rowOff>
    </xdr:from>
    <xdr:to>
      <xdr:col>37</xdr:col>
      <xdr:colOff>9525</xdr:colOff>
      <xdr:row>5</xdr:row>
      <xdr:rowOff>1125</xdr:rowOff>
    </xdr:to>
    <xdr:sp macro="[0]!Abs_XIips2" textlink="">
      <xdr:nvSpPr>
        <xdr:cNvPr id="34" name="Rectangle 33"/>
        <xdr:cNvSpPr/>
      </xdr:nvSpPr>
      <xdr:spPr>
        <a:xfrm>
          <a:off x="87344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37</xdr:col>
      <xdr:colOff>19050</xdr:colOff>
      <xdr:row>3</xdr:row>
      <xdr:rowOff>19050</xdr:rowOff>
    </xdr:from>
    <xdr:to>
      <xdr:col>38</xdr:col>
      <xdr:colOff>19050</xdr:colOff>
      <xdr:row>4</xdr:row>
      <xdr:rowOff>1125</xdr:rowOff>
    </xdr:to>
    <xdr:sp macro="[0]!Abs_XIipa3" textlink="">
      <xdr:nvSpPr>
        <xdr:cNvPr id="35" name="Rectangle 34"/>
        <xdr:cNvSpPr/>
      </xdr:nvSpPr>
      <xdr:spPr>
        <a:xfrm>
          <a:off x="89725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3</a:t>
          </a:r>
        </a:p>
      </xdr:txBody>
    </xdr:sp>
    <xdr:clientData/>
  </xdr:twoCellAnchor>
  <xdr:twoCellAnchor>
    <xdr:from>
      <xdr:col>37</xdr:col>
      <xdr:colOff>19050</xdr:colOff>
      <xdr:row>4</xdr:row>
      <xdr:rowOff>19050</xdr:rowOff>
    </xdr:from>
    <xdr:to>
      <xdr:col>38</xdr:col>
      <xdr:colOff>19050</xdr:colOff>
      <xdr:row>5</xdr:row>
      <xdr:rowOff>1125</xdr:rowOff>
    </xdr:to>
    <xdr:sp macro="[0]!Abs_XIips3" textlink="">
      <xdr:nvSpPr>
        <xdr:cNvPr id="36" name="Rectangle 35"/>
        <xdr:cNvSpPr/>
      </xdr:nvSpPr>
      <xdr:spPr>
        <a:xfrm>
          <a:off x="89725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38</xdr:col>
      <xdr:colOff>19050</xdr:colOff>
      <xdr:row>3</xdr:row>
      <xdr:rowOff>19050</xdr:rowOff>
    </xdr:from>
    <xdr:to>
      <xdr:col>39</xdr:col>
      <xdr:colOff>19050</xdr:colOff>
      <xdr:row>4</xdr:row>
      <xdr:rowOff>1125</xdr:rowOff>
    </xdr:to>
    <xdr:sp macro="[0]!Abs_XIipa4" textlink="">
      <xdr:nvSpPr>
        <xdr:cNvPr id="37" name="Rectangle 36"/>
        <xdr:cNvSpPr/>
      </xdr:nvSpPr>
      <xdr:spPr>
        <a:xfrm>
          <a:off x="92011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4</a:t>
          </a:r>
        </a:p>
      </xdr:txBody>
    </xdr:sp>
    <xdr:clientData/>
  </xdr:twoCellAnchor>
  <xdr:twoCellAnchor>
    <xdr:from>
      <xdr:col>38</xdr:col>
      <xdr:colOff>19050</xdr:colOff>
      <xdr:row>4</xdr:row>
      <xdr:rowOff>19050</xdr:rowOff>
    </xdr:from>
    <xdr:to>
      <xdr:col>39</xdr:col>
      <xdr:colOff>19050</xdr:colOff>
      <xdr:row>5</xdr:row>
      <xdr:rowOff>1125</xdr:rowOff>
    </xdr:to>
    <xdr:sp macro="[0]!Abs_XIips4" textlink="">
      <xdr:nvSpPr>
        <xdr:cNvPr id="38" name="Rectangle 37"/>
        <xdr:cNvSpPr/>
      </xdr:nvSpPr>
      <xdr:spPr>
        <a:xfrm>
          <a:off x="92011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39</xdr:col>
      <xdr:colOff>19050</xdr:colOff>
      <xdr:row>3</xdr:row>
      <xdr:rowOff>19050</xdr:rowOff>
    </xdr:from>
    <xdr:to>
      <xdr:col>40</xdr:col>
      <xdr:colOff>19050</xdr:colOff>
      <xdr:row>4</xdr:row>
      <xdr:rowOff>1125</xdr:rowOff>
    </xdr:to>
    <xdr:sp macro="[0]!Abs_XIipa5" textlink="">
      <xdr:nvSpPr>
        <xdr:cNvPr id="39" name="Rectangle 38"/>
        <xdr:cNvSpPr/>
      </xdr:nvSpPr>
      <xdr:spPr>
        <a:xfrm>
          <a:off x="94297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5</a:t>
          </a:r>
        </a:p>
      </xdr:txBody>
    </xdr:sp>
    <xdr:clientData/>
  </xdr:twoCellAnchor>
  <xdr:twoCellAnchor>
    <xdr:from>
      <xdr:col>40</xdr:col>
      <xdr:colOff>9525</xdr:colOff>
      <xdr:row>3</xdr:row>
      <xdr:rowOff>19050</xdr:rowOff>
    </xdr:from>
    <xdr:to>
      <xdr:col>41</xdr:col>
      <xdr:colOff>9525</xdr:colOff>
      <xdr:row>4</xdr:row>
      <xdr:rowOff>1125</xdr:rowOff>
    </xdr:to>
    <xdr:sp macro="[0]!Abs_XIIipa1" textlink="">
      <xdr:nvSpPr>
        <xdr:cNvPr id="40" name="Rectangle 39"/>
        <xdr:cNvSpPr/>
      </xdr:nvSpPr>
      <xdr:spPr>
        <a:xfrm>
          <a:off x="96488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1</a:t>
          </a:r>
        </a:p>
      </xdr:txBody>
    </xdr:sp>
    <xdr:clientData/>
  </xdr:twoCellAnchor>
  <xdr:twoCellAnchor>
    <xdr:from>
      <xdr:col>40</xdr:col>
      <xdr:colOff>9525</xdr:colOff>
      <xdr:row>4</xdr:row>
      <xdr:rowOff>19050</xdr:rowOff>
    </xdr:from>
    <xdr:to>
      <xdr:col>41</xdr:col>
      <xdr:colOff>9525</xdr:colOff>
      <xdr:row>5</xdr:row>
      <xdr:rowOff>1125</xdr:rowOff>
    </xdr:to>
    <xdr:sp macro="[0]!Abs_XIIips1" textlink="">
      <xdr:nvSpPr>
        <xdr:cNvPr id="41" name="Rectangle 40"/>
        <xdr:cNvSpPr/>
      </xdr:nvSpPr>
      <xdr:spPr>
        <a:xfrm>
          <a:off x="96488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3</xdr:row>
      <xdr:rowOff>19050</xdr:rowOff>
    </xdr:from>
    <xdr:to>
      <xdr:col>42</xdr:col>
      <xdr:colOff>9525</xdr:colOff>
      <xdr:row>4</xdr:row>
      <xdr:rowOff>1125</xdr:rowOff>
    </xdr:to>
    <xdr:sp macro="[0]!Abs_XIIipa2" textlink="">
      <xdr:nvSpPr>
        <xdr:cNvPr id="42" name="Rectangle 41"/>
        <xdr:cNvSpPr/>
      </xdr:nvSpPr>
      <xdr:spPr>
        <a:xfrm>
          <a:off x="98774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2</a:t>
          </a:r>
        </a:p>
      </xdr:txBody>
    </xdr:sp>
    <xdr:clientData/>
  </xdr:twoCellAnchor>
  <xdr:twoCellAnchor>
    <xdr:from>
      <xdr:col>41</xdr:col>
      <xdr:colOff>9525</xdr:colOff>
      <xdr:row>4</xdr:row>
      <xdr:rowOff>19050</xdr:rowOff>
    </xdr:from>
    <xdr:to>
      <xdr:col>42</xdr:col>
      <xdr:colOff>9525</xdr:colOff>
      <xdr:row>5</xdr:row>
      <xdr:rowOff>1125</xdr:rowOff>
    </xdr:to>
    <xdr:sp macro="[0]!Abs_XIIips2" textlink="">
      <xdr:nvSpPr>
        <xdr:cNvPr id="43" name="Rectangle 42"/>
        <xdr:cNvSpPr/>
      </xdr:nvSpPr>
      <xdr:spPr>
        <a:xfrm>
          <a:off x="98774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42</xdr:col>
      <xdr:colOff>19050</xdr:colOff>
      <xdr:row>3</xdr:row>
      <xdr:rowOff>19050</xdr:rowOff>
    </xdr:from>
    <xdr:to>
      <xdr:col>43</xdr:col>
      <xdr:colOff>19050</xdr:colOff>
      <xdr:row>4</xdr:row>
      <xdr:rowOff>1125</xdr:rowOff>
    </xdr:to>
    <xdr:sp macro="[0]!Abs_XIIipa3" textlink="">
      <xdr:nvSpPr>
        <xdr:cNvPr id="44" name="Rectangle 43"/>
        <xdr:cNvSpPr/>
      </xdr:nvSpPr>
      <xdr:spPr>
        <a:xfrm>
          <a:off x="101155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3</a:t>
          </a:r>
        </a:p>
      </xdr:txBody>
    </xdr:sp>
    <xdr:clientData/>
  </xdr:twoCellAnchor>
  <xdr:twoCellAnchor>
    <xdr:from>
      <xdr:col>42</xdr:col>
      <xdr:colOff>19050</xdr:colOff>
      <xdr:row>4</xdr:row>
      <xdr:rowOff>19050</xdr:rowOff>
    </xdr:from>
    <xdr:to>
      <xdr:col>43</xdr:col>
      <xdr:colOff>19050</xdr:colOff>
      <xdr:row>5</xdr:row>
      <xdr:rowOff>1125</xdr:rowOff>
    </xdr:to>
    <xdr:sp macro="[0]!Abs_XIIips3" textlink="">
      <xdr:nvSpPr>
        <xdr:cNvPr id="45" name="Rectangle 44"/>
        <xdr:cNvSpPr/>
      </xdr:nvSpPr>
      <xdr:spPr>
        <a:xfrm>
          <a:off x="101155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43</xdr:col>
      <xdr:colOff>19050</xdr:colOff>
      <xdr:row>3</xdr:row>
      <xdr:rowOff>19050</xdr:rowOff>
    </xdr:from>
    <xdr:to>
      <xdr:col>44</xdr:col>
      <xdr:colOff>19050</xdr:colOff>
      <xdr:row>4</xdr:row>
      <xdr:rowOff>1125</xdr:rowOff>
    </xdr:to>
    <xdr:sp macro="[0]!Abs_XIIipa4" textlink="">
      <xdr:nvSpPr>
        <xdr:cNvPr id="46" name="Rectangle 45"/>
        <xdr:cNvSpPr/>
      </xdr:nvSpPr>
      <xdr:spPr>
        <a:xfrm>
          <a:off x="103441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4</a:t>
          </a:r>
        </a:p>
      </xdr:txBody>
    </xdr:sp>
    <xdr:clientData/>
  </xdr:twoCellAnchor>
  <xdr:twoCellAnchor>
    <xdr:from>
      <xdr:col>43</xdr:col>
      <xdr:colOff>19050</xdr:colOff>
      <xdr:row>4</xdr:row>
      <xdr:rowOff>19050</xdr:rowOff>
    </xdr:from>
    <xdr:to>
      <xdr:col>44</xdr:col>
      <xdr:colOff>19050</xdr:colOff>
      <xdr:row>5</xdr:row>
      <xdr:rowOff>1125</xdr:rowOff>
    </xdr:to>
    <xdr:sp macro="[0]!Abs_XIIips4" textlink="">
      <xdr:nvSpPr>
        <xdr:cNvPr id="47" name="Rectangle 46"/>
        <xdr:cNvSpPr/>
      </xdr:nvSpPr>
      <xdr:spPr>
        <a:xfrm>
          <a:off x="103441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44</xdr:col>
      <xdr:colOff>19050</xdr:colOff>
      <xdr:row>3</xdr:row>
      <xdr:rowOff>19050</xdr:rowOff>
    </xdr:from>
    <xdr:to>
      <xdr:col>45</xdr:col>
      <xdr:colOff>19050</xdr:colOff>
      <xdr:row>4</xdr:row>
      <xdr:rowOff>1125</xdr:rowOff>
    </xdr:to>
    <xdr:sp macro="[0]!Abs_XIIipa5" textlink="">
      <xdr:nvSpPr>
        <xdr:cNvPr id="48" name="Rectangle 47"/>
        <xdr:cNvSpPr/>
      </xdr:nvSpPr>
      <xdr:spPr>
        <a:xfrm>
          <a:off x="105727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5</a:t>
          </a:r>
        </a:p>
      </xdr:txBody>
    </xdr:sp>
    <xdr:clientData/>
  </xdr:twoCellAnchor>
  <xdr:twoCellAnchor>
    <xdr:from>
      <xdr:col>35</xdr:col>
      <xdr:colOff>19050</xdr:colOff>
      <xdr:row>2</xdr:row>
      <xdr:rowOff>9525</xdr:rowOff>
    </xdr:from>
    <xdr:to>
      <xdr:col>36</xdr:col>
      <xdr:colOff>19050</xdr:colOff>
      <xdr:row>2</xdr:row>
      <xdr:rowOff>153525</xdr:rowOff>
    </xdr:to>
    <xdr:sp macro="[0]!Abs_XIbhs" textlink="">
      <xdr:nvSpPr>
        <xdr:cNvPr id="49" name="Rectangle 48"/>
        <xdr:cNvSpPr/>
      </xdr:nvSpPr>
      <xdr:spPr>
        <a:xfrm>
          <a:off x="8515350" y="40957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rgbClr val="FFFF00"/>
              </a:solidFill>
            </a:rPr>
            <a:t>1</a:t>
          </a:r>
        </a:p>
      </xdr:txBody>
    </xdr:sp>
    <xdr:clientData/>
  </xdr:twoCellAnchor>
  <xdr:twoCellAnchor>
    <xdr:from>
      <xdr:col>40</xdr:col>
      <xdr:colOff>9525</xdr:colOff>
      <xdr:row>2</xdr:row>
      <xdr:rowOff>19050</xdr:rowOff>
    </xdr:from>
    <xdr:to>
      <xdr:col>41</xdr:col>
      <xdr:colOff>9525</xdr:colOff>
      <xdr:row>3</xdr:row>
      <xdr:rowOff>1125</xdr:rowOff>
    </xdr:to>
    <xdr:sp macro="[0]!Abs_XIIbhs" textlink="">
      <xdr:nvSpPr>
        <xdr:cNvPr id="50" name="Rectangle 49"/>
        <xdr:cNvSpPr/>
      </xdr:nvSpPr>
      <xdr:spPr>
        <a:xfrm>
          <a:off x="9648825" y="41910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rgbClr val="FFFF00"/>
              </a:solidFill>
            </a:rPr>
            <a:t>1</a:t>
          </a:r>
        </a:p>
      </xdr:txBody>
    </xdr:sp>
    <xdr:clientData/>
  </xdr:twoCellAnchor>
  <xdr:twoCellAnchor>
    <xdr:from>
      <xdr:col>30</xdr:col>
      <xdr:colOff>9525</xdr:colOff>
      <xdr:row>5</xdr:row>
      <xdr:rowOff>95250</xdr:rowOff>
    </xdr:from>
    <xdr:to>
      <xdr:col>43</xdr:col>
      <xdr:colOff>219075</xdr:colOff>
      <xdr:row>7</xdr:row>
      <xdr:rowOff>28575</xdr:rowOff>
    </xdr:to>
    <xdr:sp macro="" textlink="">
      <xdr:nvSpPr>
        <xdr:cNvPr id="51" name="Flowchart: Process 50">
          <a:hlinkClick xmlns:r="http://schemas.openxmlformats.org/officeDocument/2006/relationships" r:id="rId1"/>
        </xdr:cNvPr>
        <xdr:cNvSpPr/>
      </xdr:nvSpPr>
      <xdr:spPr>
        <a:xfrm>
          <a:off x="7362825" y="981075"/>
          <a:ext cx="3181350" cy="314325"/>
        </a:xfrm>
        <a:prstGeom prst="flowChartProcess">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  HOME</a:t>
          </a:r>
        </a:p>
      </xdr:txBody>
    </xdr:sp>
    <xdr:clientData/>
  </xdr:twoCellAnchor>
  <xdr:twoCellAnchor>
    <xdr:from>
      <xdr:col>34</xdr:col>
      <xdr:colOff>0</xdr:colOff>
      <xdr:row>4</xdr:row>
      <xdr:rowOff>9525</xdr:rowOff>
    </xdr:from>
    <xdr:to>
      <xdr:col>35</xdr:col>
      <xdr:colOff>0</xdr:colOff>
      <xdr:row>4</xdr:row>
      <xdr:rowOff>153525</xdr:rowOff>
    </xdr:to>
    <xdr:sp macro="[0]!Abs_Xbhs" textlink="">
      <xdr:nvSpPr>
        <xdr:cNvPr id="52" name="Rectangle 51"/>
        <xdr:cNvSpPr/>
      </xdr:nvSpPr>
      <xdr:spPr>
        <a:xfrm>
          <a:off x="8267700" y="7334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800" b="1">
              <a:solidFill>
                <a:srgbClr val="FFFF00"/>
              </a:solidFill>
            </a:rPr>
            <a:t>5</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95250</xdr:colOff>
      <xdr:row>0</xdr:row>
      <xdr:rowOff>104775</xdr:rowOff>
    </xdr:from>
    <xdr:to>
      <xdr:col>13</xdr:col>
      <xdr:colOff>838200</xdr:colOff>
      <xdr:row>1</xdr:row>
      <xdr:rowOff>171450</xdr:rowOff>
    </xdr:to>
    <xdr:sp macro="" textlink="">
      <xdr:nvSpPr>
        <xdr:cNvPr id="2" name="Flowchart: Process 1">
          <a:hlinkClick xmlns:r="http://schemas.openxmlformats.org/officeDocument/2006/relationships" r:id="rId1"/>
        </xdr:cNvPr>
        <xdr:cNvSpPr/>
      </xdr:nvSpPr>
      <xdr:spPr>
        <a:xfrm>
          <a:off x="7086600" y="104775"/>
          <a:ext cx="742950" cy="2571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104775</xdr:colOff>
      <xdr:row>0</xdr:row>
      <xdr:rowOff>57150</xdr:rowOff>
    </xdr:from>
    <xdr:to>
      <xdr:col>11</xdr:col>
      <xdr:colOff>847725</xdr:colOff>
      <xdr:row>0</xdr:row>
      <xdr:rowOff>323850</xdr:rowOff>
    </xdr:to>
    <xdr:sp macro="" textlink="">
      <xdr:nvSpPr>
        <xdr:cNvPr id="8" name="Flowchart: Process 7">
          <a:hlinkClick xmlns:r="http://schemas.openxmlformats.org/officeDocument/2006/relationships" r:id="rId1"/>
        </xdr:cNvPr>
        <xdr:cNvSpPr/>
      </xdr:nvSpPr>
      <xdr:spPr>
        <a:xfrm>
          <a:off x="7134225" y="57150"/>
          <a:ext cx="742950" cy="26670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56</xdr:col>
      <xdr:colOff>19050</xdr:colOff>
      <xdr:row>0</xdr:row>
      <xdr:rowOff>19050</xdr:rowOff>
    </xdr:from>
    <xdr:to>
      <xdr:col>57</xdr:col>
      <xdr:colOff>0</xdr:colOff>
      <xdr:row>5</xdr:row>
      <xdr:rowOff>9525</xdr:rowOff>
    </xdr:to>
    <xdr:sp macro="[0]!Backtolist" textlink="">
      <xdr:nvSpPr>
        <xdr:cNvPr id="17" name="Rectangle 16"/>
        <xdr:cNvSpPr/>
      </xdr:nvSpPr>
      <xdr:spPr>
        <a:xfrm>
          <a:off x="10801350" y="19050"/>
          <a:ext cx="209550" cy="876300"/>
        </a:xfrm>
        <a:prstGeom prst="rect">
          <a:avLst/>
        </a:prstGeom>
      </xdr:spPr>
      <xdr:style>
        <a:lnRef idx="0">
          <a:schemeClr val="accent6"/>
        </a:lnRef>
        <a:fillRef idx="3">
          <a:schemeClr val="accent6"/>
        </a:fillRef>
        <a:effectRef idx="3">
          <a:schemeClr val="accent6"/>
        </a:effectRef>
        <a:fontRef idx="minor">
          <a:schemeClr val="lt1"/>
        </a:fontRef>
      </xdr:style>
      <xdr:txBody>
        <a:bodyPr vert="vert" rtlCol="0" anchor="ctr"/>
        <a:lstStyle/>
        <a:p>
          <a:pPr algn="l"/>
          <a:r>
            <a:rPr lang="id-ID" sz="1000" b="0"/>
            <a:t>  Back    to</a:t>
          </a:r>
          <a:r>
            <a:rPr lang="id-ID" sz="1000" b="0" baseline="0"/>
            <a:t> List</a:t>
          </a:r>
          <a:endParaRPr lang="id-ID" sz="1100" b="0"/>
        </a:p>
      </xdr:txBody>
    </xdr:sp>
    <xdr:clientData/>
  </xdr:twoCellAnchor>
  <xdr:twoCellAnchor>
    <xdr:from>
      <xdr:col>41</xdr:col>
      <xdr:colOff>9525</xdr:colOff>
      <xdr:row>2</xdr:row>
      <xdr:rowOff>9524</xdr:rowOff>
    </xdr:from>
    <xdr:to>
      <xdr:col>41</xdr:col>
      <xdr:colOff>219075</xdr:colOff>
      <xdr:row>2</xdr:row>
      <xdr:rowOff>190499</xdr:rowOff>
    </xdr:to>
    <xdr:sp macro="[0]!Abs_Xbhs" textlink="">
      <xdr:nvSpPr>
        <xdr:cNvPr id="18" name="Rectangle 17"/>
        <xdr:cNvSpPr/>
      </xdr:nvSpPr>
      <xdr:spPr>
        <a:xfrm>
          <a:off x="9001125" y="409574"/>
          <a:ext cx="209550" cy="1809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3</xdr:row>
      <xdr:rowOff>19050</xdr:rowOff>
    </xdr:from>
    <xdr:to>
      <xdr:col>42</xdr:col>
      <xdr:colOff>9525</xdr:colOff>
      <xdr:row>4</xdr:row>
      <xdr:rowOff>1125</xdr:rowOff>
    </xdr:to>
    <xdr:sp macro="[0]!DH_Xipa1" textlink="">
      <xdr:nvSpPr>
        <xdr:cNvPr id="19" name="Rectangle 18"/>
        <xdr:cNvSpPr/>
      </xdr:nvSpPr>
      <xdr:spPr>
        <a:xfrm>
          <a:off x="73628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4</xdr:row>
      <xdr:rowOff>19050</xdr:rowOff>
    </xdr:from>
    <xdr:to>
      <xdr:col>42</xdr:col>
      <xdr:colOff>9525</xdr:colOff>
      <xdr:row>5</xdr:row>
      <xdr:rowOff>1125</xdr:rowOff>
    </xdr:to>
    <xdr:sp macro="[0]!DH_Xips1" textlink="">
      <xdr:nvSpPr>
        <xdr:cNvPr id="20" name="Rectangle 19"/>
        <xdr:cNvSpPr/>
      </xdr:nvSpPr>
      <xdr:spPr>
        <a:xfrm>
          <a:off x="73628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42</xdr:col>
      <xdr:colOff>9525</xdr:colOff>
      <xdr:row>3</xdr:row>
      <xdr:rowOff>19050</xdr:rowOff>
    </xdr:from>
    <xdr:to>
      <xdr:col>43</xdr:col>
      <xdr:colOff>9525</xdr:colOff>
      <xdr:row>4</xdr:row>
      <xdr:rowOff>1125</xdr:rowOff>
    </xdr:to>
    <xdr:sp macro="[0]!DH_Xipa2" textlink="">
      <xdr:nvSpPr>
        <xdr:cNvPr id="21" name="Rectangle 20"/>
        <xdr:cNvSpPr/>
      </xdr:nvSpPr>
      <xdr:spPr>
        <a:xfrm>
          <a:off x="75914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42</xdr:col>
      <xdr:colOff>9525</xdr:colOff>
      <xdr:row>4</xdr:row>
      <xdr:rowOff>19050</xdr:rowOff>
    </xdr:from>
    <xdr:to>
      <xdr:col>43</xdr:col>
      <xdr:colOff>9525</xdr:colOff>
      <xdr:row>5</xdr:row>
      <xdr:rowOff>1125</xdr:rowOff>
    </xdr:to>
    <xdr:sp macro="[0]!DH_Xips2" textlink="">
      <xdr:nvSpPr>
        <xdr:cNvPr id="22" name="Rectangle 21"/>
        <xdr:cNvSpPr/>
      </xdr:nvSpPr>
      <xdr:spPr>
        <a:xfrm>
          <a:off x="75914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43</xdr:col>
      <xdr:colOff>19050</xdr:colOff>
      <xdr:row>3</xdr:row>
      <xdr:rowOff>19050</xdr:rowOff>
    </xdr:from>
    <xdr:to>
      <xdr:col>44</xdr:col>
      <xdr:colOff>19050</xdr:colOff>
      <xdr:row>4</xdr:row>
      <xdr:rowOff>1125</xdr:rowOff>
    </xdr:to>
    <xdr:sp macro="[0]!DH_xIPA3" textlink="">
      <xdr:nvSpPr>
        <xdr:cNvPr id="23" name="Rectangle 22"/>
        <xdr:cNvSpPr/>
      </xdr:nvSpPr>
      <xdr:spPr>
        <a:xfrm>
          <a:off x="78295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43</xdr:col>
      <xdr:colOff>19050</xdr:colOff>
      <xdr:row>4</xdr:row>
      <xdr:rowOff>19050</xdr:rowOff>
    </xdr:from>
    <xdr:to>
      <xdr:col>44</xdr:col>
      <xdr:colOff>19050</xdr:colOff>
      <xdr:row>5</xdr:row>
      <xdr:rowOff>1125</xdr:rowOff>
    </xdr:to>
    <xdr:sp macro="[0]!DH_Xips3" textlink="">
      <xdr:nvSpPr>
        <xdr:cNvPr id="24" name="Rectangle 23"/>
        <xdr:cNvSpPr/>
      </xdr:nvSpPr>
      <xdr:spPr>
        <a:xfrm>
          <a:off x="78295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44</xdr:col>
      <xdr:colOff>19050</xdr:colOff>
      <xdr:row>3</xdr:row>
      <xdr:rowOff>19050</xdr:rowOff>
    </xdr:from>
    <xdr:to>
      <xdr:col>45</xdr:col>
      <xdr:colOff>19050</xdr:colOff>
      <xdr:row>4</xdr:row>
      <xdr:rowOff>1125</xdr:rowOff>
    </xdr:to>
    <xdr:sp macro="[0]!DH_Xipa4" textlink="">
      <xdr:nvSpPr>
        <xdr:cNvPr id="25" name="Rectangle 24"/>
        <xdr:cNvSpPr/>
      </xdr:nvSpPr>
      <xdr:spPr>
        <a:xfrm>
          <a:off x="80581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44</xdr:col>
      <xdr:colOff>19050</xdr:colOff>
      <xdr:row>4</xdr:row>
      <xdr:rowOff>19050</xdr:rowOff>
    </xdr:from>
    <xdr:to>
      <xdr:col>45</xdr:col>
      <xdr:colOff>19050</xdr:colOff>
      <xdr:row>5</xdr:row>
      <xdr:rowOff>1125</xdr:rowOff>
    </xdr:to>
    <xdr:sp macro="[0]!DH_Xips4" textlink="">
      <xdr:nvSpPr>
        <xdr:cNvPr id="26" name="Rectangle 25"/>
        <xdr:cNvSpPr/>
      </xdr:nvSpPr>
      <xdr:spPr>
        <a:xfrm>
          <a:off x="80581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45</xdr:col>
      <xdr:colOff>19050</xdr:colOff>
      <xdr:row>3</xdr:row>
      <xdr:rowOff>19050</xdr:rowOff>
    </xdr:from>
    <xdr:to>
      <xdr:col>46</xdr:col>
      <xdr:colOff>19050</xdr:colOff>
      <xdr:row>4</xdr:row>
      <xdr:rowOff>1125</xdr:rowOff>
    </xdr:to>
    <xdr:sp macro="[0]!DH_Xipa5" textlink="">
      <xdr:nvSpPr>
        <xdr:cNvPr id="27" name="Rectangle 26"/>
        <xdr:cNvSpPr/>
      </xdr:nvSpPr>
      <xdr:spPr>
        <a:xfrm>
          <a:off x="82867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5</a:t>
          </a:r>
        </a:p>
      </xdr:txBody>
    </xdr:sp>
    <xdr:clientData/>
  </xdr:twoCellAnchor>
  <xdr:twoCellAnchor>
    <xdr:from>
      <xdr:col>46</xdr:col>
      <xdr:colOff>9525</xdr:colOff>
      <xdr:row>3</xdr:row>
      <xdr:rowOff>19050</xdr:rowOff>
    </xdr:from>
    <xdr:to>
      <xdr:col>47</xdr:col>
      <xdr:colOff>9525</xdr:colOff>
      <xdr:row>4</xdr:row>
      <xdr:rowOff>1125</xdr:rowOff>
    </xdr:to>
    <xdr:sp macro="[0]!DH_XIipa1" textlink="">
      <xdr:nvSpPr>
        <xdr:cNvPr id="28" name="Rectangle 27"/>
        <xdr:cNvSpPr/>
      </xdr:nvSpPr>
      <xdr:spPr>
        <a:xfrm>
          <a:off x="85058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46</xdr:col>
      <xdr:colOff>9525</xdr:colOff>
      <xdr:row>4</xdr:row>
      <xdr:rowOff>19050</xdr:rowOff>
    </xdr:from>
    <xdr:to>
      <xdr:col>47</xdr:col>
      <xdr:colOff>9525</xdr:colOff>
      <xdr:row>5</xdr:row>
      <xdr:rowOff>1125</xdr:rowOff>
    </xdr:to>
    <xdr:sp macro="[0]!DH_XIips1" textlink="">
      <xdr:nvSpPr>
        <xdr:cNvPr id="29" name="Rectangle 28"/>
        <xdr:cNvSpPr/>
      </xdr:nvSpPr>
      <xdr:spPr>
        <a:xfrm>
          <a:off x="85058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47</xdr:col>
      <xdr:colOff>9525</xdr:colOff>
      <xdr:row>3</xdr:row>
      <xdr:rowOff>19050</xdr:rowOff>
    </xdr:from>
    <xdr:to>
      <xdr:col>48</xdr:col>
      <xdr:colOff>9525</xdr:colOff>
      <xdr:row>4</xdr:row>
      <xdr:rowOff>1125</xdr:rowOff>
    </xdr:to>
    <xdr:sp macro="[0]!DH_XIipa2" textlink="">
      <xdr:nvSpPr>
        <xdr:cNvPr id="30" name="Rectangle 29"/>
        <xdr:cNvSpPr/>
      </xdr:nvSpPr>
      <xdr:spPr>
        <a:xfrm>
          <a:off x="87344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47</xdr:col>
      <xdr:colOff>9525</xdr:colOff>
      <xdr:row>4</xdr:row>
      <xdr:rowOff>19050</xdr:rowOff>
    </xdr:from>
    <xdr:to>
      <xdr:col>48</xdr:col>
      <xdr:colOff>9525</xdr:colOff>
      <xdr:row>5</xdr:row>
      <xdr:rowOff>1125</xdr:rowOff>
    </xdr:to>
    <xdr:sp macro="[0]!DH_XIips2" textlink="">
      <xdr:nvSpPr>
        <xdr:cNvPr id="31" name="Rectangle 30"/>
        <xdr:cNvSpPr/>
      </xdr:nvSpPr>
      <xdr:spPr>
        <a:xfrm>
          <a:off x="87344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48</xdr:col>
      <xdr:colOff>19050</xdr:colOff>
      <xdr:row>3</xdr:row>
      <xdr:rowOff>19050</xdr:rowOff>
    </xdr:from>
    <xdr:to>
      <xdr:col>49</xdr:col>
      <xdr:colOff>19050</xdr:colOff>
      <xdr:row>4</xdr:row>
      <xdr:rowOff>1125</xdr:rowOff>
    </xdr:to>
    <xdr:sp macro="[0]!DH_XIipa3" textlink="">
      <xdr:nvSpPr>
        <xdr:cNvPr id="32" name="Rectangle 31"/>
        <xdr:cNvSpPr/>
      </xdr:nvSpPr>
      <xdr:spPr>
        <a:xfrm>
          <a:off x="89725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48</xdr:col>
      <xdr:colOff>19050</xdr:colOff>
      <xdr:row>4</xdr:row>
      <xdr:rowOff>19050</xdr:rowOff>
    </xdr:from>
    <xdr:to>
      <xdr:col>49</xdr:col>
      <xdr:colOff>19050</xdr:colOff>
      <xdr:row>5</xdr:row>
      <xdr:rowOff>1125</xdr:rowOff>
    </xdr:to>
    <xdr:sp macro="[0]!DH_XIips3" textlink="">
      <xdr:nvSpPr>
        <xdr:cNvPr id="33" name="Rectangle 32"/>
        <xdr:cNvSpPr/>
      </xdr:nvSpPr>
      <xdr:spPr>
        <a:xfrm>
          <a:off x="89725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49</xdr:col>
      <xdr:colOff>19050</xdr:colOff>
      <xdr:row>3</xdr:row>
      <xdr:rowOff>19050</xdr:rowOff>
    </xdr:from>
    <xdr:to>
      <xdr:col>50</xdr:col>
      <xdr:colOff>19050</xdr:colOff>
      <xdr:row>4</xdr:row>
      <xdr:rowOff>1125</xdr:rowOff>
    </xdr:to>
    <xdr:sp macro="[0]!DH_XIipa4" textlink="">
      <xdr:nvSpPr>
        <xdr:cNvPr id="34" name="Rectangle 33"/>
        <xdr:cNvSpPr/>
      </xdr:nvSpPr>
      <xdr:spPr>
        <a:xfrm>
          <a:off x="92011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49</xdr:col>
      <xdr:colOff>19050</xdr:colOff>
      <xdr:row>4</xdr:row>
      <xdr:rowOff>19050</xdr:rowOff>
    </xdr:from>
    <xdr:to>
      <xdr:col>50</xdr:col>
      <xdr:colOff>19050</xdr:colOff>
      <xdr:row>5</xdr:row>
      <xdr:rowOff>1125</xdr:rowOff>
    </xdr:to>
    <xdr:sp macro="[0]!DH_XIips4" textlink="">
      <xdr:nvSpPr>
        <xdr:cNvPr id="35" name="Rectangle 34"/>
        <xdr:cNvSpPr/>
      </xdr:nvSpPr>
      <xdr:spPr>
        <a:xfrm>
          <a:off x="92011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50</xdr:col>
      <xdr:colOff>19050</xdr:colOff>
      <xdr:row>3</xdr:row>
      <xdr:rowOff>19050</xdr:rowOff>
    </xdr:from>
    <xdr:to>
      <xdr:col>51</xdr:col>
      <xdr:colOff>19050</xdr:colOff>
      <xdr:row>4</xdr:row>
      <xdr:rowOff>1125</xdr:rowOff>
    </xdr:to>
    <xdr:sp macro="[0]!DH_XIipa5" textlink="">
      <xdr:nvSpPr>
        <xdr:cNvPr id="36" name="Rectangle 35"/>
        <xdr:cNvSpPr/>
      </xdr:nvSpPr>
      <xdr:spPr>
        <a:xfrm>
          <a:off x="94297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5</a:t>
          </a:r>
        </a:p>
      </xdr:txBody>
    </xdr:sp>
    <xdr:clientData/>
  </xdr:twoCellAnchor>
  <xdr:twoCellAnchor>
    <xdr:from>
      <xdr:col>51</xdr:col>
      <xdr:colOff>9525</xdr:colOff>
      <xdr:row>3</xdr:row>
      <xdr:rowOff>19050</xdr:rowOff>
    </xdr:from>
    <xdr:to>
      <xdr:col>52</xdr:col>
      <xdr:colOff>9525</xdr:colOff>
      <xdr:row>4</xdr:row>
      <xdr:rowOff>1125</xdr:rowOff>
    </xdr:to>
    <xdr:sp macro="[0]!DH_XIIipa1" textlink="">
      <xdr:nvSpPr>
        <xdr:cNvPr id="37" name="Rectangle 36"/>
        <xdr:cNvSpPr/>
      </xdr:nvSpPr>
      <xdr:spPr>
        <a:xfrm>
          <a:off x="96488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51</xdr:col>
      <xdr:colOff>9525</xdr:colOff>
      <xdr:row>4</xdr:row>
      <xdr:rowOff>19050</xdr:rowOff>
    </xdr:from>
    <xdr:to>
      <xdr:col>52</xdr:col>
      <xdr:colOff>9525</xdr:colOff>
      <xdr:row>5</xdr:row>
      <xdr:rowOff>1125</xdr:rowOff>
    </xdr:to>
    <xdr:sp macro="[0]!DH_XIIips1" textlink="">
      <xdr:nvSpPr>
        <xdr:cNvPr id="38" name="Rectangle 37"/>
        <xdr:cNvSpPr/>
      </xdr:nvSpPr>
      <xdr:spPr>
        <a:xfrm>
          <a:off x="96488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52</xdr:col>
      <xdr:colOff>9525</xdr:colOff>
      <xdr:row>3</xdr:row>
      <xdr:rowOff>19050</xdr:rowOff>
    </xdr:from>
    <xdr:to>
      <xdr:col>53</xdr:col>
      <xdr:colOff>9525</xdr:colOff>
      <xdr:row>4</xdr:row>
      <xdr:rowOff>1125</xdr:rowOff>
    </xdr:to>
    <xdr:sp macro="[0]!DH_XIIipa2" textlink="">
      <xdr:nvSpPr>
        <xdr:cNvPr id="39" name="Rectangle 38"/>
        <xdr:cNvSpPr/>
      </xdr:nvSpPr>
      <xdr:spPr>
        <a:xfrm>
          <a:off x="98774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52</xdr:col>
      <xdr:colOff>9525</xdr:colOff>
      <xdr:row>4</xdr:row>
      <xdr:rowOff>19050</xdr:rowOff>
    </xdr:from>
    <xdr:to>
      <xdr:col>53</xdr:col>
      <xdr:colOff>9525</xdr:colOff>
      <xdr:row>5</xdr:row>
      <xdr:rowOff>1125</xdr:rowOff>
    </xdr:to>
    <xdr:sp macro="[0]!DH_XIIips2" textlink="">
      <xdr:nvSpPr>
        <xdr:cNvPr id="40" name="Rectangle 39"/>
        <xdr:cNvSpPr/>
      </xdr:nvSpPr>
      <xdr:spPr>
        <a:xfrm>
          <a:off x="98774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53</xdr:col>
      <xdr:colOff>19050</xdr:colOff>
      <xdr:row>3</xdr:row>
      <xdr:rowOff>19050</xdr:rowOff>
    </xdr:from>
    <xdr:to>
      <xdr:col>54</xdr:col>
      <xdr:colOff>19050</xdr:colOff>
      <xdr:row>4</xdr:row>
      <xdr:rowOff>1125</xdr:rowOff>
    </xdr:to>
    <xdr:sp macro="[0]!DH_XIIipa3" textlink="">
      <xdr:nvSpPr>
        <xdr:cNvPr id="41" name="Rectangle 40"/>
        <xdr:cNvSpPr/>
      </xdr:nvSpPr>
      <xdr:spPr>
        <a:xfrm>
          <a:off x="101155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53</xdr:col>
      <xdr:colOff>19050</xdr:colOff>
      <xdr:row>4</xdr:row>
      <xdr:rowOff>19050</xdr:rowOff>
    </xdr:from>
    <xdr:to>
      <xdr:col>54</xdr:col>
      <xdr:colOff>19050</xdr:colOff>
      <xdr:row>5</xdr:row>
      <xdr:rowOff>1125</xdr:rowOff>
    </xdr:to>
    <xdr:sp macro="[0]!DH_XIIips3" textlink="">
      <xdr:nvSpPr>
        <xdr:cNvPr id="42" name="Rectangle 41"/>
        <xdr:cNvSpPr/>
      </xdr:nvSpPr>
      <xdr:spPr>
        <a:xfrm>
          <a:off x="101155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54</xdr:col>
      <xdr:colOff>19050</xdr:colOff>
      <xdr:row>3</xdr:row>
      <xdr:rowOff>19050</xdr:rowOff>
    </xdr:from>
    <xdr:to>
      <xdr:col>55</xdr:col>
      <xdr:colOff>19050</xdr:colOff>
      <xdr:row>4</xdr:row>
      <xdr:rowOff>1125</xdr:rowOff>
    </xdr:to>
    <xdr:sp macro="[0]!DH_XIIipa4" textlink="">
      <xdr:nvSpPr>
        <xdr:cNvPr id="43" name="Rectangle 42"/>
        <xdr:cNvSpPr/>
      </xdr:nvSpPr>
      <xdr:spPr>
        <a:xfrm>
          <a:off x="103441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54</xdr:col>
      <xdr:colOff>19050</xdr:colOff>
      <xdr:row>4</xdr:row>
      <xdr:rowOff>19050</xdr:rowOff>
    </xdr:from>
    <xdr:to>
      <xdr:col>55</xdr:col>
      <xdr:colOff>19050</xdr:colOff>
      <xdr:row>5</xdr:row>
      <xdr:rowOff>1125</xdr:rowOff>
    </xdr:to>
    <xdr:sp macro="[0]!DH_XIIips4" textlink="">
      <xdr:nvSpPr>
        <xdr:cNvPr id="44" name="Rectangle 43"/>
        <xdr:cNvSpPr/>
      </xdr:nvSpPr>
      <xdr:spPr>
        <a:xfrm>
          <a:off x="103441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55</xdr:col>
      <xdr:colOff>19050</xdr:colOff>
      <xdr:row>3</xdr:row>
      <xdr:rowOff>19050</xdr:rowOff>
    </xdr:from>
    <xdr:to>
      <xdr:col>56</xdr:col>
      <xdr:colOff>19050</xdr:colOff>
      <xdr:row>4</xdr:row>
      <xdr:rowOff>1125</xdr:rowOff>
    </xdr:to>
    <xdr:sp macro="[0]!DH_XIIipa5" textlink="">
      <xdr:nvSpPr>
        <xdr:cNvPr id="45" name="Rectangle 44"/>
        <xdr:cNvSpPr/>
      </xdr:nvSpPr>
      <xdr:spPr>
        <a:xfrm>
          <a:off x="105727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5</a:t>
          </a:r>
        </a:p>
      </xdr:txBody>
    </xdr:sp>
    <xdr:clientData/>
  </xdr:twoCellAnchor>
  <xdr:twoCellAnchor>
    <xdr:from>
      <xdr:col>46</xdr:col>
      <xdr:colOff>9524</xdr:colOff>
      <xdr:row>2</xdr:row>
      <xdr:rowOff>9524</xdr:rowOff>
    </xdr:from>
    <xdr:to>
      <xdr:col>47</xdr:col>
      <xdr:colOff>9525</xdr:colOff>
      <xdr:row>3</xdr:row>
      <xdr:rowOff>9525</xdr:rowOff>
    </xdr:to>
    <xdr:sp macro="[0]!DH_XIbhs" textlink="">
      <xdr:nvSpPr>
        <xdr:cNvPr id="46" name="Rectangle 45"/>
        <xdr:cNvSpPr/>
      </xdr:nvSpPr>
      <xdr:spPr>
        <a:xfrm>
          <a:off x="10144124" y="409574"/>
          <a:ext cx="228601" cy="200026"/>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51</xdr:col>
      <xdr:colOff>9525</xdr:colOff>
      <xdr:row>2</xdr:row>
      <xdr:rowOff>19050</xdr:rowOff>
    </xdr:from>
    <xdr:to>
      <xdr:col>52</xdr:col>
      <xdr:colOff>9525</xdr:colOff>
      <xdr:row>3</xdr:row>
      <xdr:rowOff>1125</xdr:rowOff>
    </xdr:to>
    <xdr:sp macro="[0]!DH_XIIbhs" textlink="">
      <xdr:nvSpPr>
        <xdr:cNvPr id="47" name="Rectangle 46"/>
        <xdr:cNvSpPr/>
      </xdr:nvSpPr>
      <xdr:spPr>
        <a:xfrm>
          <a:off x="9648825" y="41910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5</xdr:row>
      <xdr:rowOff>95250</xdr:rowOff>
    </xdr:from>
    <xdr:to>
      <xdr:col>54</xdr:col>
      <xdr:colOff>219075</xdr:colOff>
      <xdr:row>7</xdr:row>
      <xdr:rowOff>28575</xdr:rowOff>
    </xdr:to>
    <xdr:sp macro="" textlink="">
      <xdr:nvSpPr>
        <xdr:cNvPr id="48" name="Flowchart: Process 47">
          <a:hlinkClick xmlns:r="http://schemas.openxmlformats.org/officeDocument/2006/relationships" r:id="rId1"/>
        </xdr:cNvPr>
        <xdr:cNvSpPr/>
      </xdr:nvSpPr>
      <xdr:spPr>
        <a:xfrm>
          <a:off x="7362825" y="981075"/>
          <a:ext cx="3181350" cy="314325"/>
        </a:xfrm>
        <a:prstGeom prst="flowChartProcess">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  HOME</a:t>
          </a:r>
        </a:p>
      </xdr:txBody>
    </xdr:sp>
    <xdr:clientData/>
  </xdr:twoCellAnchor>
  <xdr:twoCellAnchor>
    <xdr:from>
      <xdr:col>45</xdr:col>
      <xdr:colOff>19050</xdr:colOff>
      <xdr:row>4</xdr:row>
      <xdr:rowOff>0</xdr:rowOff>
    </xdr:from>
    <xdr:to>
      <xdr:col>46</xdr:col>
      <xdr:colOff>0</xdr:colOff>
      <xdr:row>5</xdr:row>
      <xdr:rowOff>19050</xdr:rowOff>
    </xdr:to>
    <xdr:sp macro="[0]!Abs_Xbhs" textlink="">
      <xdr:nvSpPr>
        <xdr:cNvPr id="49" name="Rectangle 48"/>
        <xdr:cNvSpPr/>
      </xdr:nvSpPr>
      <xdr:spPr>
        <a:xfrm>
          <a:off x="9753600" y="800100"/>
          <a:ext cx="209550" cy="1809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800" b="1">
              <a:solidFill>
                <a:schemeClr val="bg1"/>
              </a:solidFill>
            </a:rPr>
            <a:t>5</a:t>
          </a:r>
          <a:endParaRPr lang="id-ID" sz="800" b="1">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41</xdr:col>
      <xdr:colOff>90391</xdr:colOff>
      <xdr:row>1</xdr:row>
      <xdr:rowOff>207187</xdr:rowOff>
    </xdr:from>
    <xdr:to>
      <xdr:col>44</xdr:col>
      <xdr:colOff>72204</xdr:colOff>
      <xdr:row>2</xdr:row>
      <xdr:rowOff>190875</xdr:rowOff>
    </xdr:to>
    <xdr:sp macro="[0]!DN_XIIips4" textlink="">
      <xdr:nvSpPr>
        <xdr:cNvPr id="70" name="Rectangle 69"/>
        <xdr:cNvSpPr/>
      </xdr:nvSpPr>
      <xdr:spPr>
        <a:xfrm>
          <a:off x="12830079" y="421500"/>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49</xdr:col>
      <xdr:colOff>23813</xdr:colOff>
      <xdr:row>0</xdr:row>
      <xdr:rowOff>61531</xdr:rowOff>
    </xdr:from>
    <xdr:to>
      <xdr:col>53</xdr:col>
      <xdr:colOff>11907</xdr:colOff>
      <xdr:row>2</xdr:row>
      <xdr:rowOff>178593</xdr:rowOff>
    </xdr:to>
    <xdr:sp macro="" textlink="">
      <xdr:nvSpPr>
        <xdr:cNvPr id="4" name="Flowchart: Process 3">
          <a:hlinkClick xmlns:r="http://schemas.openxmlformats.org/officeDocument/2006/relationships" r:id="rId1"/>
        </xdr:cNvPr>
        <xdr:cNvSpPr/>
      </xdr:nvSpPr>
      <xdr:spPr>
        <a:xfrm>
          <a:off x="14525626" y="61531"/>
          <a:ext cx="1166812" cy="545687"/>
        </a:xfrm>
        <a:prstGeom prst="flowChartProcess">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HOME</a:t>
          </a:r>
        </a:p>
      </xdr:txBody>
    </xdr:sp>
    <xdr:clientData/>
  </xdr:twoCellAnchor>
  <xdr:twoCellAnchor>
    <xdr:from>
      <xdr:col>20</xdr:col>
      <xdr:colOff>47639</xdr:colOff>
      <xdr:row>1</xdr:row>
      <xdr:rowOff>211930</xdr:rowOff>
    </xdr:from>
    <xdr:to>
      <xdr:col>23</xdr:col>
      <xdr:colOff>16701</xdr:colOff>
      <xdr:row>2</xdr:row>
      <xdr:rowOff>195618</xdr:rowOff>
    </xdr:to>
    <xdr:sp macro="[0]!DN_XIIbhs" textlink="">
      <xdr:nvSpPr>
        <xdr:cNvPr id="24" name="Rectangle 23"/>
        <xdr:cNvSpPr/>
      </xdr:nvSpPr>
      <xdr:spPr>
        <a:xfrm>
          <a:off x="5953139" y="426243"/>
          <a:ext cx="612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BHS</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20</xdr:col>
      <xdr:colOff>47639</xdr:colOff>
      <xdr:row>1</xdr:row>
      <xdr:rowOff>21430</xdr:rowOff>
    </xdr:from>
    <xdr:to>
      <xdr:col>23</xdr:col>
      <xdr:colOff>16701</xdr:colOff>
      <xdr:row>2</xdr:row>
      <xdr:rowOff>5118</xdr:rowOff>
    </xdr:to>
    <xdr:sp macro="[0]!DN_XIbhs" textlink="">
      <xdr:nvSpPr>
        <xdr:cNvPr id="28" name="Rectangle 27"/>
        <xdr:cNvSpPr/>
      </xdr:nvSpPr>
      <xdr:spPr>
        <a:xfrm>
          <a:off x="5953139" y="235743"/>
          <a:ext cx="612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BHS</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20</xdr:col>
      <xdr:colOff>47639</xdr:colOff>
      <xdr:row>0</xdr:row>
      <xdr:rowOff>45243</xdr:rowOff>
    </xdr:from>
    <xdr:to>
      <xdr:col>23</xdr:col>
      <xdr:colOff>16701</xdr:colOff>
      <xdr:row>1</xdr:row>
      <xdr:rowOff>28930</xdr:rowOff>
    </xdr:to>
    <xdr:sp macro="[0]!DN_Xbhs" textlink="">
      <xdr:nvSpPr>
        <xdr:cNvPr id="29" name="Rectangle 28"/>
        <xdr:cNvSpPr/>
      </xdr:nvSpPr>
      <xdr:spPr>
        <a:xfrm>
          <a:off x="5953139" y="45243"/>
          <a:ext cx="612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BHS</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27</xdr:col>
      <xdr:colOff>114287</xdr:colOff>
      <xdr:row>1</xdr:row>
      <xdr:rowOff>207174</xdr:rowOff>
    </xdr:from>
    <xdr:to>
      <xdr:col>29</xdr:col>
      <xdr:colOff>167537</xdr:colOff>
      <xdr:row>2</xdr:row>
      <xdr:rowOff>190862</xdr:rowOff>
    </xdr:to>
    <xdr:sp macro="[0]!DN_XIIipa2" textlink="">
      <xdr:nvSpPr>
        <xdr:cNvPr id="33" name="Rectangle 32"/>
        <xdr:cNvSpPr/>
      </xdr:nvSpPr>
      <xdr:spPr>
        <a:xfrm>
          <a:off x="7555693" y="421487"/>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27</xdr:col>
      <xdr:colOff>114287</xdr:colOff>
      <xdr:row>1</xdr:row>
      <xdr:rowOff>16674</xdr:rowOff>
    </xdr:from>
    <xdr:to>
      <xdr:col>29</xdr:col>
      <xdr:colOff>167537</xdr:colOff>
      <xdr:row>2</xdr:row>
      <xdr:rowOff>362</xdr:rowOff>
    </xdr:to>
    <xdr:sp macro="[0]!DN_XIipa2" textlink="">
      <xdr:nvSpPr>
        <xdr:cNvPr id="34" name="Rectangle 33"/>
        <xdr:cNvSpPr/>
      </xdr:nvSpPr>
      <xdr:spPr>
        <a:xfrm>
          <a:off x="7555693" y="230987"/>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27</xdr:col>
      <xdr:colOff>114287</xdr:colOff>
      <xdr:row>0</xdr:row>
      <xdr:rowOff>40487</xdr:rowOff>
    </xdr:from>
    <xdr:to>
      <xdr:col>29</xdr:col>
      <xdr:colOff>167537</xdr:colOff>
      <xdr:row>1</xdr:row>
      <xdr:rowOff>24174</xdr:rowOff>
    </xdr:to>
    <xdr:sp macro="[0]!DN_Xipa2" textlink="">
      <xdr:nvSpPr>
        <xdr:cNvPr id="35" name="Rectangle 34"/>
        <xdr:cNvSpPr/>
      </xdr:nvSpPr>
      <xdr:spPr>
        <a:xfrm>
          <a:off x="7555693" y="40487"/>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29</xdr:col>
      <xdr:colOff>171425</xdr:colOff>
      <xdr:row>0</xdr:row>
      <xdr:rowOff>38109</xdr:rowOff>
    </xdr:from>
    <xdr:to>
      <xdr:col>31</xdr:col>
      <xdr:colOff>296112</xdr:colOff>
      <xdr:row>1</xdr:row>
      <xdr:rowOff>21796</xdr:rowOff>
    </xdr:to>
    <xdr:sp macro="[0]!DN_Xipa3" textlink="">
      <xdr:nvSpPr>
        <xdr:cNvPr id="38" name="Rectangle 37"/>
        <xdr:cNvSpPr/>
      </xdr:nvSpPr>
      <xdr:spPr>
        <a:xfrm>
          <a:off x="8279581" y="3810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302378</xdr:colOff>
      <xdr:row>1</xdr:row>
      <xdr:rowOff>204796</xdr:rowOff>
    </xdr:from>
    <xdr:to>
      <xdr:col>31</xdr:col>
      <xdr:colOff>1022378</xdr:colOff>
      <xdr:row>2</xdr:row>
      <xdr:rowOff>188484</xdr:rowOff>
    </xdr:to>
    <xdr:sp macro="[0]!DN_XIIipa4" textlink="">
      <xdr:nvSpPr>
        <xdr:cNvPr id="39" name="Rectangle 38"/>
        <xdr:cNvSpPr/>
      </xdr:nvSpPr>
      <xdr:spPr>
        <a:xfrm>
          <a:off x="9005847" y="41910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302378</xdr:colOff>
      <xdr:row>1</xdr:row>
      <xdr:rowOff>14296</xdr:rowOff>
    </xdr:from>
    <xdr:to>
      <xdr:col>31</xdr:col>
      <xdr:colOff>1022378</xdr:colOff>
      <xdr:row>1</xdr:row>
      <xdr:rowOff>212296</xdr:rowOff>
    </xdr:to>
    <xdr:sp macro="[0]!DN_XIipa4" textlink="">
      <xdr:nvSpPr>
        <xdr:cNvPr id="40" name="Rectangle 39"/>
        <xdr:cNvSpPr/>
      </xdr:nvSpPr>
      <xdr:spPr>
        <a:xfrm>
          <a:off x="9005847" y="228609"/>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302378</xdr:colOff>
      <xdr:row>0</xdr:row>
      <xdr:rowOff>38109</xdr:rowOff>
    </xdr:from>
    <xdr:to>
      <xdr:col>31</xdr:col>
      <xdr:colOff>1022378</xdr:colOff>
      <xdr:row>1</xdr:row>
      <xdr:rowOff>21796</xdr:rowOff>
    </xdr:to>
    <xdr:sp macro="[0]!DN_Xipa4" textlink="">
      <xdr:nvSpPr>
        <xdr:cNvPr id="41" name="Rectangle 40"/>
        <xdr:cNvSpPr/>
      </xdr:nvSpPr>
      <xdr:spPr>
        <a:xfrm>
          <a:off x="9005847" y="3810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1026266</xdr:colOff>
      <xdr:row>1</xdr:row>
      <xdr:rowOff>202418</xdr:rowOff>
    </xdr:from>
    <xdr:to>
      <xdr:col>31</xdr:col>
      <xdr:colOff>1746266</xdr:colOff>
      <xdr:row>2</xdr:row>
      <xdr:rowOff>186106</xdr:rowOff>
    </xdr:to>
    <xdr:sp macro="[0]!DN_XIIipa5" textlink="">
      <xdr:nvSpPr>
        <xdr:cNvPr id="42" name="Rectangle 41"/>
        <xdr:cNvSpPr/>
      </xdr:nvSpPr>
      <xdr:spPr>
        <a:xfrm>
          <a:off x="9729735" y="416731"/>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5</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1026266</xdr:colOff>
      <xdr:row>1</xdr:row>
      <xdr:rowOff>11918</xdr:rowOff>
    </xdr:from>
    <xdr:to>
      <xdr:col>31</xdr:col>
      <xdr:colOff>1746266</xdr:colOff>
      <xdr:row>1</xdr:row>
      <xdr:rowOff>209918</xdr:rowOff>
    </xdr:to>
    <xdr:sp macro="[0]!DN_XIipa5" textlink="">
      <xdr:nvSpPr>
        <xdr:cNvPr id="43" name="Rectangle 42"/>
        <xdr:cNvSpPr/>
      </xdr:nvSpPr>
      <xdr:spPr>
        <a:xfrm>
          <a:off x="9729735" y="226231"/>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5</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1026266</xdr:colOff>
      <xdr:row>0</xdr:row>
      <xdr:rowOff>35731</xdr:rowOff>
    </xdr:from>
    <xdr:to>
      <xdr:col>31</xdr:col>
      <xdr:colOff>1746266</xdr:colOff>
      <xdr:row>1</xdr:row>
      <xdr:rowOff>19418</xdr:rowOff>
    </xdr:to>
    <xdr:sp macro="[0]!DN_Xipa5" textlink="">
      <xdr:nvSpPr>
        <xdr:cNvPr id="44" name="Rectangle 43"/>
        <xdr:cNvSpPr/>
      </xdr:nvSpPr>
      <xdr:spPr>
        <a:xfrm>
          <a:off x="9729735" y="35731"/>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5</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35</xdr:col>
      <xdr:colOff>188038</xdr:colOff>
      <xdr:row>1</xdr:row>
      <xdr:rowOff>209568</xdr:rowOff>
    </xdr:from>
    <xdr:to>
      <xdr:col>38</xdr:col>
      <xdr:colOff>122225</xdr:colOff>
      <xdr:row>2</xdr:row>
      <xdr:rowOff>193256</xdr:rowOff>
    </xdr:to>
    <xdr:sp macro="[0]!DN_XIIips2" textlink="">
      <xdr:nvSpPr>
        <xdr:cNvPr id="48" name="Rectangle 47"/>
        <xdr:cNvSpPr/>
      </xdr:nvSpPr>
      <xdr:spPr>
        <a:xfrm>
          <a:off x="11379913" y="423881"/>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35</xdr:col>
      <xdr:colOff>188038</xdr:colOff>
      <xdr:row>1</xdr:row>
      <xdr:rowOff>19068</xdr:rowOff>
    </xdr:from>
    <xdr:to>
      <xdr:col>38</xdr:col>
      <xdr:colOff>122225</xdr:colOff>
      <xdr:row>2</xdr:row>
      <xdr:rowOff>2756</xdr:rowOff>
    </xdr:to>
    <xdr:sp macro="[0]!DN_XIips2" textlink="">
      <xdr:nvSpPr>
        <xdr:cNvPr id="49" name="Rectangle 48"/>
        <xdr:cNvSpPr/>
      </xdr:nvSpPr>
      <xdr:spPr>
        <a:xfrm>
          <a:off x="11379913" y="233381"/>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35</xdr:col>
      <xdr:colOff>188038</xdr:colOff>
      <xdr:row>0</xdr:row>
      <xdr:rowOff>42881</xdr:rowOff>
    </xdr:from>
    <xdr:to>
      <xdr:col>38</xdr:col>
      <xdr:colOff>122225</xdr:colOff>
      <xdr:row>1</xdr:row>
      <xdr:rowOff>26568</xdr:rowOff>
    </xdr:to>
    <xdr:sp macro="[0]!DN_Xips2" textlink="">
      <xdr:nvSpPr>
        <xdr:cNvPr id="50" name="Rectangle 49"/>
        <xdr:cNvSpPr/>
      </xdr:nvSpPr>
      <xdr:spPr>
        <a:xfrm>
          <a:off x="11379913" y="42881"/>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38</xdr:col>
      <xdr:colOff>128491</xdr:colOff>
      <xdr:row>1</xdr:row>
      <xdr:rowOff>209568</xdr:rowOff>
    </xdr:from>
    <xdr:to>
      <xdr:col>41</xdr:col>
      <xdr:colOff>86491</xdr:colOff>
      <xdr:row>2</xdr:row>
      <xdr:rowOff>193256</xdr:rowOff>
    </xdr:to>
    <xdr:sp macro="[0]!DN_XIIips3" textlink="">
      <xdr:nvSpPr>
        <xdr:cNvPr id="51" name="Rectangle 50"/>
        <xdr:cNvSpPr/>
      </xdr:nvSpPr>
      <xdr:spPr>
        <a:xfrm>
          <a:off x="12106179" y="423881"/>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38</xdr:col>
      <xdr:colOff>128491</xdr:colOff>
      <xdr:row>1</xdr:row>
      <xdr:rowOff>19068</xdr:rowOff>
    </xdr:from>
    <xdr:to>
      <xdr:col>41</xdr:col>
      <xdr:colOff>86491</xdr:colOff>
      <xdr:row>2</xdr:row>
      <xdr:rowOff>2756</xdr:rowOff>
    </xdr:to>
    <xdr:sp macro="[0]!DN_XIips3" textlink="">
      <xdr:nvSpPr>
        <xdr:cNvPr id="52" name="Rectangle 51"/>
        <xdr:cNvSpPr/>
      </xdr:nvSpPr>
      <xdr:spPr>
        <a:xfrm>
          <a:off x="12106179" y="233381"/>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38</xdr:col>
      <xdr:colOff>128491</xdr:colOff>
      <xdr:row>0</xdr:row>
      <xdr:rowOff>42881</xdr:rowOff>
    </xdr:from>
    <xdr:to>
      <xdr:col>41</xdr:col>
      <xdr:colOff>86491</xdr:colOff>
      <xdr:row>1</xdr:row>
      <xdr:rowOff>26568</xdr:rowOff>
    </xdr:to>
    <xdr:sp macro="[0]!DN_Xips3" textlink="">
      <xdr:nvSpPr>
        <xdr:cNvPr id="53" name="Rectangle 52"/>
        <xdr:cNvSpPr/>
      </xdr:nvSpPr>
      <xdr:spPr>
        <a:xfrm>
          <a:off x="12106179" y="42881"/>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41</xdr:col>
      <xdr:colOff>90379</xdr:colOff>
      <xdr:row>1</xdr:row>
      <xdr:rowOff>16690</xdr:rowOff>
    </xdr:from>
    <xdr:to>
      <xdr:col>44</xdr:col>
      <xdr:colOff>72192</xdr:colOff>
      <xdr:row>2</xdr:row>
      <xdr:rowOff>378</xdr:rowOff>
    </xdr:to>
    <xdr:sp macro="[0]!DN_XIips4" textlink="">
      <xdr:nvSpPr>
        <xdr:cNvPr id="55" name="Rectangle 54"/>
        <xdr:cNvSpPr/>
      </xdr:nvSpPr>
      <xdr:spPr>
        <a:xfrm>
          <a:off x="12830067" y="231003"/>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41</xdr:col>
      <xdr:colOff>90379</xdr:colOff>
      <xdr:row>0</xdr:row>
      <xdr:rowOff>40503</xdr:rowOff>
    </xdr:from>
    <xdr:to>
      <xdr:col>44</xdr:col>
      <xdr:colOff>72192</xdr:colOff>
      <xdr:row>1</xdr:row>
      <xdr:rowOff>24190</xdr:rowOff>
    </xdr:to>
    <xdr:sp macro="[0]!DN_Xips4" textlink="">
      <xdr:nvSpPr>
        <xdr:cNvPr id="56" name="Rectangle 55"/>
        <xdr:cNvSpPr/>
      </xdr:nvSpPr>
      <xdr:spPr>
        <a:xfrm>
          <a:off x="12830067" y="40503"/>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32</xdr:col>
      <xdr:colOff>102313</xdr:colOff>
      <xdr:row>1</xdr:row>
      <xdr:rowOff>207186</xdr:rowOff>
    </xdr:from>
    <xdr:to>
      <xdr:col>35</xdr:col>
      <xdr:colOff>179376</xdr:colOff>
      <xdr:row>2</xdr:row>
      <xdr:rowOff>190874</xdr:rowOff>
    </xdr:to>
    <xdr:sp macro="[0]!DN_XIIips1" textlink="">
      <xdr:nvSpPr>
        <xdr:cNvPr id="63" name="Rectangle 62"/>
        <xdr:cNvSpPr/>
      </xdr:nvSpPr>
      <xdr:spPr>
        <a:xfrm>
          <a:off x="10651251" y="42149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32</xdr:col>
      <xdr:colOff>102313</xdr:colOff>
      <xdr:row>1</xdr:row>
      <xdr:rowOff>16686</xdr:rowOff>
    </xdr:from>
    <xdr:to>
      <xdr:col>35</xdr:col>
      <xdr:colOff>179376</xdr:colOff>
      <xdr:row>2</xdr:row>
      <xdr:rowOff>374</xdr:rowOff>
    </xdr:to>
    <xdr:sp macro="[0]!DN_XIips1" textlink="">
      <xdr:nvSpPr>
        <xdr:cNvPr id="64" name="Rectangle 63"/>
        <xdr:cNvSpPr/>
      </xdr:nvSpPr>
      <xdr:spPr>
        <a:xfrm>
          <a:off x="10651251" y="230999"/>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32</xdr:col>
      <xdr:colOff>102313</xdr:colOff>
      <xdr:row>0</xdr:row>
      <xdr:rowOff>40499</xdr:rowOff>
    </xdr:from>
    <xdr:to>
      <xdr:col>35</xdr:col>
      <xdr:colOff>179376</xdr:colOff>
      <xdr:row>1</xdr:row>
      <xdr:rowOff>24186</xdr:rowOff>
    </xdr:to>
    <xdr:sp macro="[0]!DN_Xips1" textlink="">
      <xdr:nvSpPr>
        <xdr:cNvPr id="65" name="Rectangle 64"/>
        <xdr:cNvSpPr/>
      </xdr:nvSpPr>
      <xdr:spPr>
        <a:xfrm>
          <a:off x="10651251" y="4049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24</xdr:col>
      <xdr:colOff>76205</xdr:colOff>
      <xdr:row>1</xdr:row>
      <xdr:rowOff>204796</xdr:rowOff>
    </xdr:from>
    <xdr:to>
      <xdr:col>27</xdr:col>
      <xdr:colOff>117549</xdr:colOff>
      <xdr:row>2</xdr:row>
      <xdr:rowOff>188484</xdr:rowOff>
    </xdr:to>
    <xdr:sp macro="[0]!DN_XIIipa1" textlink="">
      <xdr:nvSpPr>
        <xdr:cNvPr id="66" name="Rectangle 65"/>
        <xdr:cNvSpPr/>
      </xdr:nvSpPr>
      <xdr:spPr>
        <a:xfrm>
          <a:off x="6838955" y="41910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24</xdr:col>
      <xdr:colOff>76205</xdr:colOff>
      <xdr:row>1</xdr:row>
      <xdr:rowOff>14296</xdr:rowOff>
    </xdr:from>
    <xdr:to>
      <xdr:col>27</xdr:col>
      <xdr:colOff>117549</xdr:colOff>
      <xdr:row>1</xdr:row>
      <xdr:rowOff>212296</xdr:rowOff>
    </xdr:to>
    <xdr:sp macro="[0]!DN_XIipa1" textlink="">
      <xdr:nvSpPr>
        <xdr:cNvPr id="67" name="Rectangle 66"/>
        <xdr:cNvSpPr/>
      </xdr:nvSpPr>
      <xdr:spPr>
        <a:xfrm>
          <a:off x="6838955" y="228609"/>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24</xdr:col>
      <xdr:colOff>76205</xdr:colOff>
      <xdr:row>0</xdr:row>
      <xdr:rowOff>38109</xdr:rowOff>
    </xdr:from>
    <xdr:to>
      <xdr:col>27</xdr:col>
      <xdr:colOff>117549</xdr:colOff>
      <xdr:row>1</xdr:row>
      <xdr:rowOff>21796</xdr:rowOff>
    </xdr:to>
    <xdr:sp macro="[0]!DN_Xipa1" textlink="">
      <xdr:nvSpPr>
        <xdr:cNvPr id="68" name="Rectangle 67"/>
        <xdr:cNvSpPr/>
      </xdr:nvSpPr>
      <xdr:spPr>
        <a:xfrm>
          <a:off x="6838955" y="3810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29</xdr:col>
      <xdr:colOff>171425</xdr:colOff>
      <xdr:row>1</xdr:row>
      <xdr:rowOff>204796</xdr:rowOff>
    </xdr:from>
    <xdr:to>
      <xdr:col>31</xdr:col>
      <xdr:colOff>296112</xdr:colOff>
      <xdr:row>2</xdr:row>
      <xdr:rowOff>188484</xdr:rowOff>
    </xdr:to>
    <xdr:sp macro="[0]!DN_XIIipa3" textlink="">
      <xdr:nvSpPr>
        <xdr:cNvPr id="36" name="Rectangle 35"/>
        <xdr:cNvSpPr/>
      </xdr:nvSpPr>
      <xdr:spPr>
        <a:xfrm>
          <a:off x="8279581" y="41910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29</xdr:col>
      <xdr:colOff>169043</xdr:colOff>
      <xdr:row>1</xdr:row>
      <xdr:rowOff>23820</xdr:rowOff>
    </xdr:from>
    <xdr:to>
      <xdr:col>31</xdr:col>
      <xdr:colOff>293730</xdr:colOff>
      <xdr:row>2</xdr:row>
      <xdr:rowOff>7508</xdr:rowOff>
    </xdr:to>
    <xdr:sp macro="[0]!DN_XIipa3" textlink="">
      <xdr:nvSpPr>
        <xdr:cNvPr id="69" name="Rectangle 68"/>
        <xdr:cNvSpPr/>
      </xdr:nvSpPr>
      <xdr:spPr>
        <a:xfrm>
          <a:off x="8277199" y="238133"/>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44</xdr:col>
      <xdr:colOff>71451</xdr:colOff>
      <xdr:row>0</xdr:row>
      <xdr:rowOff>33337</xdr:rowOff>
    </xdr:from>
    <xdr:to>
      <xdr:col>47</xdr:col>
      <xdr:colOff>40513</xdr:colOff>
      <xdr:row>1</xdr:row>
      <xdr:rowOff>17024</xdr:rowOff>
    </xdr:to>
    <xdr:sp macro="[0]!DN_Xbhs" textlink="">
      <xdr:nvSpPr>
        <xdr:cNvPr id="37" name="Rectangle 36"/>
        <xdr:cNvSpPr/>
      </xdr:nvSpPr>
      <xdr:spPr>
        <a:xfrm>
          <a:off x="13549326" y="33337"/>
          <a:ext cx="612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a:t>
          </a:r>
          <a:r>
            <a:rPr lang="en-US" sz="1000" b="1" baseline="0">
              <a:solidFill>
                <a:sysClr val="windowText" lastClr="000000"/>
              </a:solidFill>
              <a:latin typeface="Berlin Sans FB Demi" pitchFamily="34" charset="0"/>
              <a:cs typeface="Aharoni" pitchFamily="2" charset="-79"/>
            </a:rPr>
            <a:t>IPS 5</a:t>
          </a:r>
          <a:endParaRPr lang="id-ID" sz="1000" b="1">
            <a:solidFill>
              <a:sysClr val="windowText" lastClr="000000"/>
            </a:solidFill>
            <a:latin typeface="Berlin Sans FB Demi" pitchFamily="34" charset="0"/>
            <a:cs typeface="Aharoni" pitchFamily="2" charset="-79"/>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0</xdr:colOff>
      <xdr:row>6</xdr:row>
      <xdr:rowOff>0</xdr:rowOff>
    </xdr:from>
    <xdr:to>
      <xdr:col>19</xdr:col>
      <xdr:colOff>0</xdr:colOff>
      <xdr:row>7</xdr:row>
      <xdr:rowOff>9525</xdr:rowOff>
    </xdr:to>
    <xdr:sp macro="" textlink="">
      <xdr:nvSpPr>
        <xdr:cNvPr id="2" name="Rectangle 1">
          <a:hlinkClick xmlns:r="http://schemas.openxmlformats.org/officeDocument/2006/relationships" r:id="rId1"/>
        </xdr:cNvPr>
        <xdr:cNvSpPr/>
      </xdr:nvSpPr>
      <xdr:spPr>
        <a:xfrm>
          <a:off x="3505200" y="1381125"/>
          <a:ext cx="657225" cy="200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000"/>
            <a:t>FOLDER</a:t>
          </a:r>
        </a:p>
      </xdr:txBody>
    </xdr:sp>
    <xdr:clientData/>
  </xdr:twoCellAnchor>
  <xdr:twoCellAnchor>
    <xdr:from>
      <xdr:col>35</xdr:col>
      <xdr:colOff>0</xdr:colOff>
      <xdr:row>6</xdr:row>
      <xdr:rowOff>9525</xdr:rowOff>
    </xdr:from>
    <xdr:to>
      <xdr:col>38</xdr:col>
      <xdr:colOff>0</xdr:colOff>
      <xdr:row>7</xdr:row>
      <xdr:rowOff>19050</xdr:rowOff>
    </xdr:to>
    <xdr:sp macro="" textlink="">
      <xdr:nvSpPr>
        <xdr:cNvPr id="3" name="Rectangle 2">
          <a:hlinkClick xmlns:r="http://schemas.openxmlformats.org/officeDocument/2006/relationships" r:id="rId2"/>
        </xdr:cNvPr>
        <xdr:cNvSpPr/>
      </xdr:nvSpPr>
      <xdr:spPr>
        <a:xfrm>
          <a:off x="7543800" y="1390650"/>
          <a:ext cx="657225" cy="200025"/>
        </a:xfrm>
        <a:prstGeom prst="rect">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id-ID" sz="1000"/>
            <a:t>FOLDER</a:t>
          </a:r>
        </a:p>
      </xdr:txBody>
    </xdr:sp>
    <xdr:clientData/>
  </xdr:twoCellAnchor>
  <xdr:twoCellAnchor>
    <xdr:from>
      <xdr:col>54</xdr:col>
      <xdr:colOff>0</xdr:colOff>
      <xdr:row>6</xdr:row>
      <xdr:rowOff>0</xdr:rowOff>
    </xdr:from>
    <xdr:to>
      <xdr:col>57</xdr:col>
      <xdr:colOff>0</xdr:colOff>
      <xdr:row>7</xdr:row>
      <xdr:rowOff>9525</xdr:rowOff>
    </xdr:to>
    <xdr:sp macro="" textlink="">
      <xdr:nvSpPr>
        <xdr:cNvPr id="4" name="Rectangle 3">
          <a:hlinkClick xmlns:r="http://schemas.openxmlformats.org/officeDocument/2006/relationships" r:id="rId3"/>
        </xdr:cNvPr>
        <xdr:cNvSpPr/>
      </xdr:nvSpPr>
      <xdr:spPr>
        <a:xfrm>
          <a:off x="11572875" y="1381125"/>
          <a:ext cx="657225" cy="200025"/>
        </a:xfrm>
        <a:prstGeom prst="rect">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000"/>
            <a:t>FOLDER</a:t>
          </a:r>
        </a:p>
      </xdr:txBody>
    </xdr:sp>
    <xdr:clientData/>
  </xdr:twoCellAnchor>
  <xdr:twoCellAnchor>
    <xdr:from>
      <xdr:col>51</xdr:col>
      <xdr:colOff>171450</xdr:colOff>
      <xdr:row>0</xdr:row>
      <xdr:rowOff>85724</xdr:rowOff>
    </xdr:from>
    <xdr:to>
      <xdr:col>55</xdr:col>
      <xdr:colOff>200025</xdr:colOff>
      <xdr:row>3</xdr:row>
      <xdr:rowOff>19049</xdr:rowOff>
    </xdr:to>
    <xdr:sp macro="" textlink="">
      <xdr:nvSpPr>
        <xdr:cNvPr id="5" name="Rounded Rectangle 4">
          <a:hlinkClick xmlns:r="http://schemas.openxmlformats.org/officeDocument/2006/relationships" r:id="rId4"/>
        </xdr:cNvPr>
        <xdr:cNvSpPr/>
      </xdr:nvSpPr>
      <xdr:spPr>
        <a:xfrm>
          <a:off x="11087100" y="85724"/>
          <a:ext cx="904875" cy="7143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a:t>HOME</a:t>
          </a:r>
        </a:p>
      </xdr:txBody>
    </xdr:sp>
    <xdr:clientData/>
  </xdr:twoCellAnchor>
  <xdr:twoCellAnchor>
    <xdr:from>
      <xdr:col>17</xdr:col>
      <xdr:colOff>47625</xdr:colOff>
      <xdr:row>8</xdr:row>
      <xdr:rowOff>57150</xdr:rowOff>
    </xdr:from>
    <xdr:to>
      <xdr:col>18</xdr:col>
      <xdr:colOff>180975</xdr:colOff>
      <xdr:row>10</xdr:row>
      <xdr:rowOff>133349</xdr:rowOff>
    </xdr:to>
    <xdr:sp macro="" textlink="">
      <xdr:nvSpPr>
        <xdr:cNvPr id="12" name="Snip Diagonal Corner Rectangle 11">
          <a:hlinkClick xmlns:r="http://schemas.openxmlformats.org/officeDocument/2006/relationships" r:id="rId5"/>
        </xdr:cNvPr>
        <xdr:cNvSpPr/>
      </xdr:nvSpPr>
      <xdr:spPr>
        <a:xfrm>
          <a:off x="3771900" y="16764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3.1</a:t>
          </a:r>
          <a:endParaRPr lang="id-ID" sz="1100"/>
        </a:p>
      </xdr:txBody>
    </xdr:sp>
    <xdr:clientData/>
  </xdr:twoCellAnchor>
  <xdr:twoCellAnchor>
    <xdr:from>
      <xdr:col>17</xdr:col>
      <xdr:colOff>57150</xdr:colOff>
      <xdr:row>11</xdr:row>
      <xdr:rowOff>57150</xdr:rowOff>
    </xdr:from>
    <xdr:to>
      <xdr:col>18</xdr:col>
      <xdr:colOff>190500</xdr:colOff>
      <xdr:row>13</xdr:row>
      <xdr:rowOff>133349</xdr:rowOff>
    </xdr:to>
    <xdr:sp macro="" textlink="">
      <xdr:nvSpPr>
        <xdr:cNvPr id="39" name="Snip Diagonal Corner Rectangle 38">
          <a:hlinkClick xmlns:r="http://schemas.openxmlformats.org/officeDocument/2006/relationships" r:id="rId6"/>
        </xdr:cNvPr>
        <xdr:cNvSpPr/>
      </xdr:nvSpPr>
      <xdr:spPr>
        <a:xfrm>
          <a:off x="3781425" y="22479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3.2</a:t>
          </a:r>
          <a:endParaRPr lang="id-ID" sz="1100"/>
        </a:p>
      </xdr:txBody>
    </xdr:sp>
    <xdr:clientData/>
  </xdr:twoCellAnchor>
  <xdr:twoCellAnchor>
    <xdr:from>
      <xdr:col>17</xdr:col>
      <xdr:colOff>47625</xdr:colOff>
      <xdr:row>14</xdr:row>
      <xdr:rowOff>47625</xdr:rowOff>
    </xdr:from>
    <xdr:to>
      <xdr:col>18</xdr:col>
      <xdr:colOff>180975</xdr:colOff>
      <xdr:row>16</xdr:row>
      <xdr:rowOff>123824</xdr:rowOff>
    </xdr:to>
    <xdr:sp macro="" textlink="">
      <xdr:nvSpPr>
        <xdr:cNvPr id="40" name="Snip Diagonal Corner Rectangle 39">
          <a:hlinkClick xmlns:r="http://schemas.openxmlformats.org/officeDocument/2006/relationships" r:id="rId7"/>
        </xdr:cNvPr>
        <xdr:cNvSpPr/>
      </xdr:nvSpPr>
      <xdr:spPr>
        <a:xfrm>
          <a:off x="3771900" y="28098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3.3</a:t>
          </a:r>
          <a:endParaRPr lang="id-ID" sz="1100"/>
        </a:p>
      </xdr:txBody>
    </xdr:sp>
    <xdr:clientData/>
  </xdr:twoCellAnchor>
  <xdr:twoCellAnchor>
    <xdr:from>
      <xdr:col>17</xdr:col>
      <xdr:colOff>57150</xdr:colOff>
      <xdr:row>17</xdr:row>
      <xdr:rowOff>47625</xdr:rowOff>
    </xdr:from>
    <xdr:to>
      <xdr:col>18</xdr:col>
      <xdr:colOff>190500</xdr:colOff>
      <xdr:row>19</xdr:row>
      <xdr:rowOff>123824</xdr:rowOff>
    </xdr:to>
    <xdr:sp macro="" textlink="">
      <xdr:nvSpPr>
        <xdr:cNvPr id="41" name="Snip Diagonal Corner Rectangle 40">
          <a:hlinkClick xmlns:r="http://schemas.openxmlformats.org/officeDocument/2006/relationships" r:id="rId8"/>
        </xdr:cNvPr>
        <xdr:cNvSpPr/>
      </xdr:nvSpPr>
      <xdr:spPr>
        <a:xfrm>
          <a:off x="3781425" y="33813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3.4</a:t>
          </a:r>
          <a:endParaRPr lang="id-ID" sz="1100"/>
        </a:p>
      </xdr:txBody>
    </xdr:sp>
    <xdr:clientData/>
  </xdr:twoCellAnchor>
  <xdr:twoCellAnchor>
    <xdr:from>
      <xdr:col>17</xdr:col>
      <xdr:colOff>57150</xdr:colOff>
      <xdr:row>20</xdr:row>
      <xdr:rowOff>57150</xdr:rowOff>
    </xdr:from>
    <xdr:to>
      <xdr:col>18</xdr:col>
      <xdr:colOff>190500</xdr:colOff>
      <xdr:row>22</xdr:row>
      <xdr:rowOff>133349</xdr:rowOff>
    </xdr:to>
    <xdr:sp macro="" textlink="">
      <xdr:nvSpPr>
        <xdr:cNvPr id="42" name="Snip Diagonal Corner Rectangle 41">
          <a:hlinkClick xmlns:r="http://schemas.openxmlformats.org/officeDocument/2006/relationships" r:id="rId9"/>
        </xdr:cNvPr>
        <xdr:cNvSpPr/>
      </xdr:nvSpPr>
      <xdr:spPr>
        <a:xfrm>
          <a:off x="3781425" y="39624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3.5</a:t>
          </a:r>
          <a:endParaRPr lang="id-ID" sz="1100"/>
        </a:p>
      </xdr:txBody>
    </xdr:sp>
    <xdr:clientData/>
  </xdr:twoCellAnchor>
  <xdr:twoCellAnchor>
    <xdr:from>
      <xdr:col>36</xdr:col>
      <xdr:colOff>47625</xdr:colOff>
      <xdr:row>8</xdr:row>
      <xdr:rowOff>47625</xdr:rowOff>
    </xdr:from>
    <xdr:to>
      <xdr:col>37</xdr:col>
      <xdr:colOff>180975</xdr:colOff>
      <xdr:row>10</xdr:row>
      <xdr:rowOff>123824</xdr:rowOff>
    </xdr:to>
    <xdr:sp macro="" textlink="">
      <xdr:nvSpPr>
        <xdr:cNvPr id="43" name="Snip Diagonal Corner Rectangle 42">
          <a:hlinkClick xmlns:r="http://schemas.openxmlformats.org/officeDocument/2006/relationships" r:id="rId10"/>
        </xdr:cNvPr>
        <xdr:cNvSpPr/>
      </xdr:nvSpPr>
      <xdr:spPr>
        <a:xfrm>
          <a:off x="7810500" y="16668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3.1</a:t>
          </a:r>
          <a:endParaRPr lang="id-ID" sz="1100"/>
        </a:p>
      </xdr:txBody>
    </xdr:sp>
    <xdr:clientData/>
  </xdr:twoCellAnchor>
  <xdr:twoCellAnchor>
    <xdr:from>
      <xdr:col>36</xdr:col>
      <xdr:colOff>57150</xdr:colOff>
      <xdr:row>11</xdr:row>
      <xdr:rowOff>47625</xdr:rowOff>
    </xdr:from>
    <xdr:to>
      <xdr:col>37</xdr:col>
      <xdr:colOff>190500</xdr:colOff>
      <xdr:row>13</xdr:row>
      <xdr:rowOff>123824</xdr:rowOff>
    </xdr:to>
    <xdr:sp macro="" textlink="">
      <xdr:nvSpPr>
        <xdr:cNvPr id="44" name="Snip Diagonal Corner Rectangle 43">
          <a:hlinkClick xmlns:r="http://schemas.openxmlformats.org/officeDocument/2006/relationships" r:id="rId11"/>
        </xdr:cNvPr>
        <xdr:cNvSpPr/>
      </xdr:nvSpPr>
      <xdr:spPr>
        <a:xfrm>
          <a:off x="7820025" y="22383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3.2</a:t>
          </a:r>
          <a:endParaRPr lang="id-ID" sz="1100"/>
        </a:p>
      </xdr:txBody>
    </xdr:sp>
    <xdr:clientData/>
  </xdr:twoCellAnchor>
  <xdr:twoCellAnchor>
    <xdr:from>
      <xdr:col>36</xdr:col>
      <xdr:colOff>47625</xdr:colOff>
      <xdr:row>14</xdr:row>
      <xdr:rowOff>38100</xdr:rowOff>
    </xdr:from>
    <xdr:to>
      <xdr:col>37</xdr:col>
      <xdr:colOff>180975</xdr:colOff>
      <xdr:row>16</xdr:row>
      <xdr:rowOff>114299</xdr:rowOff>
    </xdr:to>
    <xdr:sp macro="" textlink="">
      <xdr:nvSpPr>
        <xdr:cNvPr id="45" name="Snip Diagonal Corner Rectangle 44">
          <a:hlinkClick xmlns:r="http://schemas.openxmlformats.org/officeDocument/2006/relationships" r:id="rId12"/>
        </xdr:cNvPr>
        <xdr:cNvSpPr/>
      </xdr:nvSpPr>
      <xdr:spPr>
        <a:xfrm>
          <a:off x="7810500" y="28003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3.3</a:t>
          </a:r>
          <a:endParaRPr lang="id-ID" sz="1100"/>
        </a:p>
      </xdr:txBody>
    </xdr:sp>
    <xdr:clientData/>
  </xdr:twoCellAnchor>
  <xdr:twoCellAnchor>
    <xdr:from>
      <xdr:col>36</xdr:col>
      <xdr:colOff>57150</xdr:colOff>
      <xdr:row>17</xdr:row>
      <xdr:rowOff>38100</xdr:rowOff>
    </xdr:from>
    <xdr:to>
      <xdr:col>37</xdr:col>
      <xdr:colOff>190500</xdr:colOff>
      <xdr:row>19</xdr:row>
      <xdr:rowOff>114299</xdr:rowOff>
    </xdr:to>
    <xdr:sp macro="" textlink="">
      <xdr:nvSpPr>
        <xdr:cNvPr id="46" name="Snip Diagonal Corner Rectangle 45">
          <a:hlinkClick xmlns:r="http://schemas.openxmlformats.org/officeDocument/2006/relationships" r:id="rId13"/>
        </xdr:cNvPr>
        <xdr:cNvSpPr/>
      </xdr:nvSpPr>
      <xdr:spPr>
        <a:xfrm>
          <a:off x="7820025" y="33718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3.4</a:t>
          </a:r>
          <a:endParaRPr lang="id-ID" sz="1100"/>
        </a:p>
      </xdr:txBody>
    </xdr:sp>
    <xdr:clientData/>
  </xdr:twoCellAnchor>
  <xdr:twoCellAnchor>
    <xdr:from>
      <xdr:col>36</xdr:col>
      <xdr:colOff>57150</xdr:colOff>
      <xdr:row>20</xdr:row>
      <xdr:rowOff>47625</xdr:rowOff>
    </xdr:from>
    <xdr:to>
      <xdr:col>37</xdr:col>
      <xdr:colOff>190500</xdr:colOff>
      <xdr:row>22</xdr:row>
      <xdr:rowOff>123824</xdr:rowOff>
    </xdr:to>
    <xdr:sp macro="" textlink="">
      <xdr:nvSpPr>
        <xdr:cNvPr id="47" name="Snip Diagonal Corner Rectangle 46">
          <a:hlinkClick xmlns:r="http://schemas.openxmlformats.org/officeDocument/2006/relationships" r:id="rId14"/>
        </xdr:cNvPr>
        <xdr:cNvSpPr/>
      </xdr:nvSpPr>
      <xdr:spPr>
        <a:xfrm>
          <a:off x="7820025" y="39528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3.5</a:t>
          </a:r>
          <a:endParaRPr lang="id-ID" sz="1100"/>
        </a:p>
      </xdr:txBody>
    </xdr:sp>
    <xdr:clientData/>
  </xdr:twoCellAnchor>
  <xdr:twoCellAnchor>
    <xdr:from>
      <xdr:col>55</xdr:col>
      <xdr:colOff>38100</xdr:colOff>
      <xdr:row>8</xdr:row>
      <xdr:rowOff>66675</xdr:rowOff>
    </xdr:from>
    <xdr:to>
      <xdr:col>56</xdr:col>
      <xdr:colOff>171450</xdr:colOff>
      <xdr:row>10</xdr:row>
      <xdr:rowOff>142874</xdr:rowOff>
    </xdr:to>
    <xdr:sp macro="" textlink="">
      <xdr:nvSpPr>
        <xdr:cNvPr id="49" name="Snip Diagonal Corner Rectangle 48">
          <a:hlinkClick xmlns:r="http://schemas.openxmlformats.org/officeDocument/2006/relationships" r:id="rId15"/>
        </xdr:cNvPr>
        <xdr:cNvSpPr/>
      </xdr:nvSpPr>
      <xdr:spPr>
        <a:xfrm>
          <a:off x="11830050" y="1685925"/>
          <a:ext cx="352425" cy="457199"/>
        </a:xfrm>
        <a:prstGeom prst="snip2DiagRect">
          <a:avLst/>
        </a:prstGeom>
      </xdr:spPr>
      <xdr:style>
        <a:lnRef idx="0">
          <a:schemeClr val="accent2"/>
        </a:lnRef>
        <a:fillRef idx="3">
          <a:schemeClr val="accent2"/>
        </a:fillRef>
        <a:effectRef idx="3">
          <a:schemeClr val="accent2"/>
        </a:effectRef>
        <a:fontRef idx="minor">
          <a:schemeClr val="lt1"/>
        </a:fontRef>
      </xdr:style>
      <xdr:txBody>
        <a:bodyPr lIns="0" tIns="0" rIns="0" bIns="0" rtlCol="0" anchor="ctr"/>
        <a:lstStyle/>
        <a:p>
          <a:pPr algn="ctr"/>
          <a:r>
            <a:rPr lang="id-ID" sz="700"/>
            <a:t>KD. 3.1</a:t>
          </a:r>
          <a:endParaRPr lang="id-ID" sz="1100"/>
        </a:p>
      </xdr:txBody>
    </xdr:sp>
    <xdr:clientData/>
  </xdr:twoCellAnchor>
  <xdr:twoCellAnchor>
    <xdr:from>
      <xdr:col>55</xdr:col>
      <xdr:colOff>47625</xdr:colOff>
      <xdr:row>11</xdr:row>
      <xdr:rowOff>66675</xdr:rowOff>
    </xdr:from>
    <xdr:to>
      <xdr:col>56</xdr:col>
      <xdr:colOff>180975</xdr:colOff>
      <xdr:row>13</xdr:row>
      <xdr:rowOff>142874</xdr:rowOff>
    </xdr:to>
    <xdr:sp macro="" textlink="">
      <xdr:nvSpPr>
        <xdr:cNvPr id="50" name="Snip Diagonal Corner Rectangle 49">
          <a:hlinkClick xmlns:r="http://schemas.openxmlformats.org/officeDocument/2006/relationships" r:id="rId16"/>
        </xdr:cNvPr>
        <xdr:cNvSpPr/>
      </xdr:nvSpPr>
      <xdr:spPr>
        <a:xfrm>
          <a:off x="11839575" y="2257425"/>
          <a:ext cx="352425" cy="457199"/>
        </a:xfrm>
        <a:prstGeom prst="snip2DiagRect">
          <a:avLst/>
        </a:prstGeom>
      </xdr:spPr>
      <xdr:style>
        <a:lnRef idx="0">
          <a:schemeClr val="accent2"/>
        </a:lnRef>
        <a:fillRef idx="3">
          <a:schemeClr val="accent2"/>
        </a:fillRef>
        <a:effectRef idx="3">
          <a:schemeClr val="accent2"/>
        </a:effectRef>
        <a:fontRef idx="minor">
          <a:schemeClr val="lt1"/>
        </a:fontRef>
      </xdr:style>
      <xdr:txBody>
        <a:bodyPr lIns="0" tIns="0" rIns="0" bIns="0" rtlCol="0" anchor="ctr"/>
        <a:lstStyle/>
        <a:p>
          <a:pPr algn="ctr"/>
          <a:r>
            <a:rPr lang="id-ID" sz="700"/>
            <a:t>KD. 3.2</a:t>
          </a:r>
          <a:endParaRPr lang="id-ID" sz="1100"/>
        </a:p>
      </xdr:txBody>
    </xdr:sp>
    <xdr:clientData/>
  </xdr:twoCellAnchor>
  <xdr:twoCellAnchor>
    <xdr:from>
      <xdr:col>55</xdr:col>
      <xdr:colOff>38100</xdr:colOff>
      <xdr:row>14</xdr:row>
      <xdr:rowOff>57150</xdr:rowOff>
    </xdr:from>
    <xdr:to>
      <xdr:col>56</xdr:col>
      <xdr:colOff>171450</xdr:colOff>
      <xdr:row>16</xdr:row>
      <xdr:rowOff>133349</xdr:rowOff>
    </xdr:to>
    <xdr:sp macro="" textlink="">
      <xdr:nvSpPr>
        <xdr:cNvPr id="51" name="Snip Diagonal Corner Rectangle 50">
          <a:hlinkClick xmlns:r="http://schemas.openxmlformats.org/officeDocument/2006/relationships" r:id="rId17"/>
        </xdr:cNvPr>
        <xdr:cNvSpPr/>
      </xdr:nvSpPr>
      <xdr:spPr>
        <a:xfrm>
          <a:off x="11830050" y="28194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3.3</a:t>
          </a:r>
          <a:endParaRPr lang="id-ID" sz="1100"/>
        </a:p>
      </xdr:txBody>
    </xdr:sp>
    <xdr:clientData/>
  </xdr:twoCellAnchor>
  <xdr:twoCellAnchor>
    <xdr:from>
      <xdr:col>55</xdr:col>
      <xdr:colOff>47625</xdr:colOff>
      <xdr:row>17</xdr:row>
      <xdr:rowOff>57150</xdr:rowOff>
    </xdr:from>
    <xdr:to>
      <xdr:col>56</xdr:col>
      <xdr:colOff>180975</xdr:colOff>
      <xdr:row>19</xdr:row>
      <xdr:rowOff>133349</xdr:rowOff>
    </xdr:to>
    <xdr:sp macro="" textlink="">
      <xdr:nvSpPr>
        <xdr:cNvPr id="52" name="Snip Diagonal Corner Rectangle 51">
          <a:hlinkClick xmlns:r="http://schemas.openxmlformats.org/officeDocument/2006/relationships" r:id="rId18"/>
        </xdr:cNvPr>
        <xdr:cNvSpPr/>
      </xdr:nvSpPr>
      <xdr:spPr>
        <a:xfrm>
          <a:off x="11839575" y="33909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3.4</a:t>
          </a:r>
          <a:endParaRPr lang="id-ID" sz="1100"/>
        </a:p>
      </xdr:txBody>
    </xdr:sp>
    <xdr:clientData/>
  </xdr:twoCellAnchor>
  <xdr:twoCellAnchor>
    <xdr:from>
      <xdr:col>17</xdr:col>
      <xdr:colOff>47625</xdr:colOff>
      <xdr:row>24</xdr:row>
      <xdr:rowOff>66675</xdr:rowOff>
    </xdr:from>
    <xdr:to>
      <xdr:col>18</xdr:col>
      <xdr:colOff>180975</xdr:colOff>
      <xdr:row>26</xdr:row>
      <xdr:rowOff>142874</xdr:rowOff>
    </xdr:to>
    <xdr:sp macro="" textlink="">
      <xdr:nvSpPr>
        <xdr:cNvPr id="54" name="Snip Diagonal Corner Rectangle 53">
          <a:hlinkClick xmlns:r="http://schemas.openxmlformats.org/officeDocument/2006/relationships" r:id="rId19"/>
        </xdr:cNvPr>
        <xdr:cNvSpPr/>
      </xdr:nvSpPr>
      <xdr:spPr>
        <a:xfrm>
          <a:off x="3771900" y="46101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3.6</a:t>
          </a:r>
          <a:endParaRPr lang="id-ID" sz="1100"/>
        </a:p>
      </xdr:txBody>
    </xdr:sp>
    <xdr:clientData/>
  </xdr:twoCellAnchor>
  <xdr:twoCellAnchor>
    <xdr:from>
      <xdr:col>17</xdr:col>
      <xdr:colOff>38100</xdr:colOff>
      <xdr:row>27</xdr:row>
      <xdr:rowOff>57150</xdr:rowOff>
    </xdr:from>
    <xdr:to>
      <xdr:col>18</xdr:col>
      <xdr:colOff>171450</xdr:colOff>
      <xdr:row>29</xdr:row>
      <xdr:rowOff>133349</xdr:rowOff>
    </xdr:to>
    <xdr:sp macro="" textlink="">
      <xdr:nvSpPr>
        <xdr:cNvPr id="55" name="Snip Diagonal Corner Rectangle 54">
          <a:hlinkClick xmlns:r="http://schemas.openxmlformats.org/officeDocument/2006/relationships" r:id="rId20"/>
        </xdr:cNvPr>
        <xdr:cNvSpPr/>
      </xdr:nvSpPr>
      <xdr:spPr>
        <a:xfrm>
          <a:off x="3762375" y="51720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3.7</a:t>
          </a:r>
          <a:endParaRPr lang="id-ID" sz="1100"/>
        </a:p>
      </xdr:txBody>
    </xdr:sp>
    <xdr:clientData/>
  </xdr:twoCellAnchor>
  <xdr:twoCellAnchor>
    <xdr:from>
      <xdr:col>17</xdr:col>
      <xdr:colOff>47625</xdr:colOff>
      <xdr:row>30</xdr:row>
      <xdr:rowOff>57150</xdr:rowOff>
    </xdr:from>
    <xdr:to>
      <xdr:col>18</xdr:col>
      <xdr:colOff>180975</xdr:colOff>
      <xdr:row>32</xdr:row>
      <xdr:rowOff>133349</xdr:rowOff>
    </xdr:to>
    <xdr:sp macro="" textlink="">
      <xdr:nvSpPr>
        <xdr:cNvPr id="56" name="Snip Diagonal Corner Rectangle 55">
          <a:hlinkClick xmlns:r="http://schemas.openxmlformats.org/officeDocument/2006/relationships" r:id="rId21"/>
        </xdr:cNvPr>
        <xdr:cNvSpPr/>
      </xdr:nvSpPr>
      <xdr:spPr>
        <a:xfrm>
          <a:off x="3771900" y="57435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3.8</a:t>
          </a:r>
          <a:endParaRPr lang="id-ID" sz="1100"/>
        </a:p>
      </xdr:txBody>
    </xdr:sp>
    <xdr:clientData/>
  </xdr:twoCellAnchor>
  <xdr:twoCellAnchor>
    <xdr:from>
      <xdr:col>17</xdr:col>
      <xdr:colOff>47625</xdr:colOff>
      <xdr:row>33</xdr:row>
      <xdr:rowOff>66675</xdr:rowOff>
    </xdr:from>
    <xdr:to>
      <xdr:col>18</xdr:col>
      <xdr:colOff>180975</xdr:colOff>
      <xdr:row>35</xdr:row>
      <xdr:rowOff>142874</xdr:rowOff>
    </xdr:to>
    <xdr:sp macro="" textlink="">
      <xdr:nvSpPr>
        <xdr:cNvPr id="57" name="Snip Diagonal Corner Rectangle 56">
          <a:hlinkClick xmlns:r="http://schemas.openxmlformats.org/officeDocument/2006/relationships" r:id="rId22"/>
        </xdr:cNvPr>
        <xdr:cNvSpPr/>
      </xdr:nvSpPr>
      <xdr:spPr>
        <a:xfrm>
          <a:off x="3771900" y="63246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3.9</a:t>
          </a:r>
          <a:endParaRPr lang="id-ID" sz="1100"/>
        </a:p>
      </xdr:txBody>
    </xdr:sp>
    <xdr:clientData/>
  </xdr:twoCellAnchor>
  <xdr:twoCellAnchor>
    <xdr:from>
      <xdr:col>36</xdr:col>
      <xdr:colOff>57150</xdr:colOff>
      <xdr:row>24</xdr:row>
      <xdr:rowOff>57150</xdr:rowOff>
    </xdr:from>
    <xdr:to>
      <xdr:col>37</xdr:col>
      <xdr:colOff>190500</xdr:colOff>
      <xdr:row>26</xdr:row>
      <xdr:rowOff>133349</xdr:rowOff>
    </xdr:to>
    <xdr:sp macro="" textlink="">
      <xdr:nvSpPr>
        <xdr:cNvPr id="58" name="Snip Diagonal Corner Rectangle 57">
          <a:hlinkClick xmlns:r="http://schemas.openxmlformats.org/officeDocument/2006/relationships" r:id="rId23"/>
        </xdr:cNvPr>
        <xdr:cNvSpPr/>
      </xdr:nvSpPr>
      <xdr:spPr>
        <a:xfrm>
          <a:off x="7820025" y="46005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3.6</a:t>
          </a:r>
          <a:endParaRPr lang="id-ID" sz="1100"/>
        </a:p>
      </xdr:txBody>
    </xdr:sp>
    <xdr:clientData/>
  </xdr:twoCellAnchor>
  <xdr:twoCellAnchor>
    <xdr:from>
      <xdr:col>36</xdr:col>
      <xdr:colOff>47625</xdr:colOff>
      <xdr:row>27</xdr:row>
      <xdr:rowOff>47625</xdr:rowOff>
    </xdr:from>
    <xdr:to>
      <xdr:col>37</xdr:col>
      <xdr:colOff>180975</xdr:colOff>
      <xdr:row>29</xdr:row>
      <xdr:rowOff>123824</xdr:rowOff>
    </xdr:to>
    <xdr:sp macro="" textlink="">
      <xdr:nvSpPr>
        <xdr:cNvPr id="59" name="Snip Diagonal Corner Rectangle 58">
          <a:hlinkClick xmlns:r="http://schemas.openxmlformats.org/officeDocument/2006/relationships" r:id="rId24"/>
        </xdr:cNvPr>
        <xdr:cNvSpPr/>
      </xdr:nvSpPr>
      <xdr:spPr>
        <a:xfrm>
          <a:off x="7810500" y="51625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3.7</a:t>
          </a:r>
          <a:endParaRPr lang="id-ID" sz="1100"/>
        </a:p>
      </xdr:txBody>
    </xdr:sp>
    <xdr:clientData/>
  </xdr:twoCellAnchor>
  <xdr:twoCellAnchor>
    <xdr:from>
      <xdr:col>36</xdr:col>
      <xdr:colOff>57150</xdr:colOff>
      <xdr:row>30</xdr:row>
      <xdr:rowOff>47625</xdr:rowOff>
    </xdr:from>
    <xdr:to>
      <xdr:col>37</xdr:col>
      <xdr:colOff>190500</xdr:colOff>
      <xdr:row>32</xdr:row>
      <xdr:rowOff>123824</xdr:rowOff>
    </xdr:to>
    <xdr:sp macro="" textlink="">
      <xdr:nvSpPr>
        <xdr:cNvPr id="60" name="Snip Diagonal Corner Rectangle 59">
          <a:hlinkClick xmlns:r="http://schemas.openxmlformats.org/officeDocument/2006/relationships" r:id="rId25"/>
        </xdr:cNvPr>
        <xdr:cNvSpPr/>
      </xdr:nvSpPr>
      <xdr:spPr>
        <a:xfrm>
          <a:off x="7820025" y="57340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3.8</a:t>
          </a:r>
          <a:endParaRPr lang="id-ID" sz="1100"/>
        </a:p>
      </xdr:txBody>
    </xdr:sp>
    <xdr:clientData/>
  </xdr:twoCellAnchor>
  <xdr:twoCellAnchor>
    <xdr:from>
      <xdr:col>36</xdr:col>
      <xdr:colOff>57150</xdr:colOff>
      <xdr:row>33</xdr:row>
      <xdr:rowOff>57150</xdr:rowOff>
    </xdr:from>
    <xdr:to>
      <xdr:col>37</xdr:col>
      <xdr:colOff>190500</xdr:colOff>
      <xdr:row>35</xdr:row>
      <xdr:rowOff>133349</xdr:rowOff>
    </xdr:to>
    <xdr:sp macro="" textlink="">
      <xdr:nvSpPr>
        <xdr:cNvPr id="61" name="Snip Diagonal Corner Rectangle 60">
          <a:hlinkClick xmlns:r="http://schemas.openxmlformats.org/officeDocument/2006/relationships" r:id="rId26"/>
        </xdr:cNvPr>
        <xdr:cNvSpPr/>
      </xdr:nvSpPr>
      <xdr:spPr>
        <a:xfrm>
          <a:off x="7820025" y="63150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3.9</a:t>
          </a:r>
          <a:endParaRPr lang="id-ID" sz="1100"/>
        </a:p>
      </xdr:txBody>
    </xdr:sp>
    <xdr:clientData/>
  </xdr:twoCellAnchor>
  <xdr:twoCellAnchor>
    <xdr:from>
      <xdr:col>55</xdr:col>
      <xdr:colOff>57150</xdr:colOff>
      <xdr:row>24</xdr:row>
      <xdr:rowOff>66675</xdr:rowOff>
    </xdr:from>
    <xdr:to>
      <xdr:col>56</xdr:col>
      <xdr:colOff>190500</xdr:colOff>
      <xdr:row>26</xdr:row>
      <xdr:rowOff>142874</xdr:rowOff>
    </xdr:to>
    <xdr:sp macro="" textlink="">
      <xdr:nvSpPr>
        <xdr:cNvPr id="62" name="Snip Diagonal Corner Rectangle 61">
          <a:hlinkClick xmlns:r="http://schemas.openxmlformats.org/officeDocument/2006/relationships" r:id="rId27"/>
        </xdr:cNvPr>
        <xdr:cNvSpPr/>
      </xdr:nvSpPr>
      <xdr:spPr>
        <a:xfrm>
          <a:off x="11849100" y="46101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3.6</a:t>
          </a:r>
          <a:endParaRPr lang="id-ID" sz="1100"/>
        </a:p>
      </xdr:txBody>
    </xdr:sp>
    <xdr:clientData/>
  </xdr:twoCellAnchor>
  <xdr:twoCellAnchor>
    <xdr:from>
      <xdr:col>55</xdr:col>
      <xdr:colOff>47625</xdr:colOff>
      <xdr:row>27</xdr:row>
      <xdr:rowOff>57150</xdr:rowOff>
    </xdr:from>
    <xdr:to>
      <xdr:col>56</xdr:col>
      <xdr:colOff>180975</xdr:colOff>
      <xdr:row>29</xdr:row>
      <xdr:rowOff>133349</xdr:rowOff>
    </xdr:to>
    <xdr:sp macro="" textlink="">
      <xdr:nvSpPr>
        <xdr:cNvPr id="63" name="Snip Diagonal Corner Rectangle 62">
          <a:hlinkClick xmlns:r="http://schemas.openxmlformats.org/officeDocument/2006/relationships" r:id="rId28"/>
        </xdr:cNvPr>
        <xdr:cNvSpPr/>
      </xdr:nvSpPr>
      <xdr:spPr>
        <a:xfrm>
          <a:off x="11839575" y="5172075"/>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3.7</a:t>
          </a:r>
          <a:endParaRPr lang="id-ID" sz="1100"/>
        </a:p>
      </xdr:txBody>
    </xdr:sp>
    <xdr:clientData/>
  </xdr:twoCellAnchor>
  <xdr:twoCellAnchor>
    <xdr:from>
      <xdr:col>55</xdr:col>
      <xdr:colOff>47625</xdr:colOff>
      <xdr:row>20</xdr:row>
      <xdr:rowOff>66675</xdr:rowOff>
    </xdr:from>
    <xdr:to>
      <xdr:col>56</xdr:col>
      <xdr:colOff>180975</xdr:colOff>
      <xdr:row>22</xdr:row>
      <xdr:rowOff>142874</xdr:rowOff>
    </xdr:to>
    <xdr:sp macro="" textlink="">
      <xdr:nvSpPr>
        <xdr:cNvPr id="64" name="Snip Diagonal Corner Rectangle 63">
          <a:hlinkClick xmlns:r="http://schemas.openxmlformats.org/officeDocument/2006/relationships" r:id="rId29"/>
        </xdr:cNvPr>
        <xdr:cNvSpPr/>
      </xdr:nvSpPr>
      <xdr:spPr>
        <a:xfrm>
          <a:off x="11839575" y="3971925"/>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3.5</a:t>
          </a:r>
          <a:endParaRPr lang="id-ID" sz="1100"/>
        </a:p>
      </xdr:txBody>
    </xdr:sp>
    <xdr:clientData/>
  </xdr:twoCellAnchor>
  <xdr:twoCellAnchor>
    <xdr:from>
      <xdr:col>17</xdr:col>
      <xdr:colOff>47625</xdr:colOff>
      <xdr:row>36</xdr:row>
      <xdr:rowOff>66675</xdr:rowOff>
    </xdr:from>
    <xdr:to>
      <xdr:col>18</xdr:col>
      <xdr:colOff>180975</xdr:colOff>
      <xdr:row>38</xdr:row>
      <xdr:rowOff>142874</xdr:rowOff>
    </xdr:to>
    <xdr:sp macro="" textlink="">
      <xdr:nvSpPr>
        <xdr:cNvPr id="37" name="Snip Diagonal Corner Rectangle 36">
          <a:hlinkClick xmlns:r="http://schemas.openxmlformats.org/officeDocument/2006/relationships" r:id="rId30"/>
        </xdr:cNvPr>
        <xdr:cNvSpPr/>
      </xdr:nvSpPr>
      <xdr:spPr>
        <a:xfrm>
          <a:off x="3771900" y="63246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a:t>
          </a:r>
          <a:r>
            <a:rPr lang="en-US" sz="700"/>
            <a:t>10</a:t>
          </a:r>
          <a:endParaRPr lang="id-ID" sz="1100"/>
        </a:p>
      </xdr:txBody>
    </xdr:sp>
    <xdr:clientData/>
  </xdr:twoCellAnchor>
  <xdr:twoCellAnchor>
    <xdr:from>
      <xdr:col>36</xdr:col>
      <xdr:colOff>57150</xdr:colOff>
      <xdr:row>36</xdr:row>
      <xdr:rowOff>57150</xdr:rowOff>
    </xdr:from>
    <xdr:to>
      <xdr:col>37</xdr:col>
      <xdr:colOff>190500</xdr:colOff>
      <xdr:row>38</xdr:row>
      <xdr:rowOff>133349</xdr:rowOff>
    </xdr:to>
    <xdr:sp macro="" textlink="">
      <xdr:nvSpPr>
        <xdr:cNvPr id="38" name="Snip Diagonal Corner Rectangle 37">
          <a:hlinkClick xmlns:r="http://schemas.openxmlformats.org/officeDocument/2006/relationships" r:id="rId31"/>
        </xdr:cNvPr>
        <xdr:cNvSpPr/>
      </xdr:nvSpPr>
      <xdr:spPr>
        <a:xfrm>
          <a:off x="7820025" y="63150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a:t>
          </a:r>
          <a:r>
            <a:rPr lang="en-US" sz="700"/>
            <a:t>10</a:t>
          </a:r>
          <a:endParaRPr lang="id-ID" sz="1100"/>
        </a:p>
      </xdr:txBody>
    </xdr:sp>
    <xdr:clientData/>
  </xdr:twoCellAnchor>
  <xdr:twoCellAnchor>
    <xdr:from>
      <xdr:col>17</xdr:col>
      <xdr:colOff>47625</xdr:colOff>
      <xdr:row>39</xdr:row>
      <xdr:rowOff>66675</xdr:rowOff>
    </xdr:from>
    <xdr:to>
      <xdr:col>18</xdr:col>
      <xdr:colOff>180975</xdr:colOff>
      <xdr:row>41</xdr:row>
      <xdr:rowOff>142874</xdr:rowOff>
    </xdr:to>
    <xdr:sp macro="" textlink="">
      <xdr:nvSpPr>
        <xdr:cNvPr id="48" name="Snip Diagonal Corner Rectangle 47">
          <a:hlinkClick xmlns:r="http://schemas.openxmlformats.org/officeDocument/2006/relationships" r:id="rId32"/>
        </xdr:cNvPr>
        <xdr:cNvSpPr/>
      </xdr:nvSpPr>
      <xdr:spPr>
        <a:xfrm>
          <a:off x="3771900" y="63246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a:t>
          </a:r>
          <a:r>
            <a:rPr lang="en-US" sz="700"/>
            <a:t>11</a:t>
          </a:r>
          <a:endParaRPr lang="id-ID" sz="1100"/>
        </a:p>
      </xdr:txBody>
    </xdr:sp>
    <xdr:clientData/>
  </xdr:twoCellAnchor>
  <xdr:twoCellAnchor>
    <xdr:from>
      <xdr:col>36</xdr:col>
      <xdr:colOff>57150</xdr:colOff>
      <xdr:row>39</xdr:row>
      <xdr:rowOff>57150</xdr:rowOff>
    </xdr:from>
    <xdr:to>
      <xdr:col>37</xdr:col>
      <xdr:colOff>190500</xdr:colOff>
      <xdr:row>41</xdr:row>
      <xdr:rowOff>133349</xdr:rowOff>
    </xdr:to>
    <xdr:sp macro="" textlink="">
      <xdr:nvSpPr>
        <xdr:cNvPr id="53" name="Snip Diagonal Corner Rectangle 52">
          <a:hlinkClick xmlns:r="http://schemas.openxmlformats.org/officeDocument/2006/relationships" r:id="rId33"/>
        </xdr:cNvPr>
        <xdr:cNvSpPr/>
      </xdr:nvSpPr>
      <xdr:spPr>
        <a:xfrm>
          <a:off x="7820025" y="63150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a:t>
          </a:r>
          <a:r>
            <a:rPr lang="en-US" sz="700"/>
            <a:t>11</a:t>
          </a:r>
          <a:endParaRPr lang="id-ID" sz="1100"/>
        </a:p>
      </xdr:txBody>
    </xdr:sp>
    <xdr:clientData/>
  </xdr:twoCellAnchor>
  <xdr:twoCellAnchor>
    <xdr:from>
      <xdr:col>55</xdr:col>
      <xdr:colOff>57150</xdr:colOff>
      <xdr:row>30</xdr:row>
      <xdr:rowOff>57150</xdr:rowOff>
    </xdr:from>
    <xdr:to>
      <xdr:col>56</xdr:col>
      <xdr:colOff>190500</xdr:colOff>
      <xdr:row>32</xdr:row>
      <xdr:rowOff>133349</xdr:rowOff>
    </xdr:to>
    <xdr:sp macro="" textlink="">
      <xdr:nvSpPr>
        <xdr:cNvPr id="65" name="Snip Diagonal Corner Rectangle 64">
          <a:hlinkClick xmlns:r="http://schemas.openxmlformats.org/officeDocument/2006/relationships" r:id="rId34"/>
        </xdr:cNvPr>
        <xdr:cNvSpPr/>
      </xdr:nvSpPr>
      <xdr:spPr>
        <a:xfrm>
          <a:off x="11849100" y="5743575"/>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3.8</a:t>
          </a:r>
          <a:endParaRPr lang="id-ID" sz="1100"/>
        </a:p>
      </xdr:txBody>
    </xdr:sp>
    <xdr:clientData/>
  </xdr:twoCellAnchor>
  <xdr:twoCellAnchor>
    <xdr:from>
      <xdr:col>55</xdr:col>
      <xdr:colOff>57150</xdr:colOff>
      <xdr:row>33</xdr:row>
      <xdr:rowOff>66675</xdr:rowOff>
    </xdr:from>
    <xdr:to>
      <xdr:col>56</xdr:col>
      <xdr:colOff>190500</xdr:colOff>
      <xdr:row>35</xdr:row>
      <xdr:rowOff>142874</xdr:rowOff>
    </xdr:to>
    <xdr:sp macro="" textlink="">
      <xdr:nvSpPr>
        <xdr:cNvPr id="66" name="Snip Diagonal Corner Rectangle 65">
          <a:hlinkClick xmlns:r="http://schemas.openxmlformats.org/officeDocument/2006/relationships" r:id="rId35"/>
        </xdr:cNvPr>
        <xdr:cNvSpPr/>
      </xdr:nvSpPr>
      <xdr:spPr>
        <a:xfrm>
          <a:off x="11849100" y="63246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3.9</a:t>
          </a:r>
          <a:endParaRPr lang="id-ID" sz="1100"/>
        </a:p>
      </xdr:txBody>
    </xdr:sp>
    <xdr:clientData/>
  </xdr:twoCellAnchor>
  <xdr:twoCellAnchor>
    <xdr:from>
      <xdr:col>55</xdr:col>
      <xdr:colOff>57150</xdr:colOff>
      <xdr:row>36</xdr:row>
      <xdr:rowOff>66675</xdr:rowOff>
    </xdr:from>
    <xdr:to>
      <xdr:col>56</xdr:col>
      <xdr:colOff>190500</xdr:colOff>
      <xdr:row>38</xdr:row>
      <xdr:rowOff>142874</xdr:rowOff>
    </xdr:to>
    <xdr:sp macro="" textlink="">
      <xdr:nvSpPr>
        <xdr:cNvPr id="67" name="Snip Diagonal Corner Rectangle 66">
          <a:hlinkClick xmlns:r="http://schemas.openxmlformats.org/officeDocument/2006/relationships" r:id="rId36"/>
        </xdr:cNvPr>
        <xdr:cNvSpPr/>
      </xdr:nvSpPr>
      <xdr:spPr>
        <a:xfrm>
          <a:off x="11849100" y="68961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a:t>
          </a:r>
          <a:r>
            <a:rPr lang="en-US" sz="700"/>
            <a:t>10</a:t>
          </a:r>
          <a:endParaRPr lang="id-ID" sz="1100"/>
        </a:p>
      </xdr:txBody>
    </xdr:sp>
    <xdr:clientData/>
  </xdr:twoCellAnchor>
  <xdr:twoCellAnchor>
    <xdr:from>
      <xdr:col>55</xdr:col>
      <xdr:colOff>57150</xdr:colOff>
      <xdr:row>39</xdr:row>
      <xdr:rowOff>66675</xdr:rowOff>
    </xdr:from>
    <xdr:to>
      <xdr:col>56</xdr:col>
      <xdr:colOff>190500</xdr:colOff>
      <xdr:row>41</xdr:row>
      <xdr:rowOff>142874</xdr:rowOff>
    </xdr:to>
    <xdr:sp macro="" textlink="">
      <xdr:nvSpPr>
        <xdr:cNvPr id="68" name="Snip Diagonal Corner Rectangle 67">
          <a:hlinkClick xmlns:r="http://schemas.openxmlformats.org/officeDocument/2006/relationships" r:id="rId37"/>
        </xdr:cNvPr>
        <xdr:cNvSpPr/>
      </xdr:nvSpPr>
      <xdr:spPr>
        <a:xfrm>
          <a:off x="11849100" y="74676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a:t>
          </a:r>
          <a:r>
            <a:rPr lang="en-US" sz="700"/>
            <a:t>11</a:t>
          </a:r>
          <a:endParaRPr lang="id-ID"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1504950</xdr:colOff>
      <xdr:row>0</xdr:row>
      <xdr:rowOff>85725</xdr:rowOff>
    </xdr:from>
    <xdr:to>
      <xdr:col>5</xdr:col>
      <xdr:colOff>466725</xdr:colOff>
      <xdr:row>1</xdr:row>
      <xdr:rowOff>152400</xdr:rowOff>
    </xdr:to>
    <xdr:sp macro="" textlink="">
      <xdr:nvSpPr>
        <xdr:cNvPr id="3" name="Flowchart: Process 2">
          <a:hlinkClick xmlns:r="http://schemas.openxmlformats.org/officeDocument/2006/relationships" r:id="rId1"/>
        </xdr:cNvPr>
        <xdr:cNvSpPr/>
      </xdr:nvSpPr>
      <xdr:spPr>
        <a:xfrm>
          <a:off x="6572250" y="85725"/>
          <a:ext cx="676275" cy="3333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a:t>HOME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37" name="Rounded Rectangle 36">
          <a:hlinkClick xmlns:r="http://schemas.openxmlformats.org/officeDocument/2006/relationships" r:id="rId1"/>
        </xdr:cNvPr>
        <xdr:cNvSpPr/>
      </xdr:nvSpPr>
      <xdr:spPr>
        <a:xfrm>
          <a:off x="2352675" y="1981200"/>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8" name="Rounded Rectangle 37">
          <a:hlinkClick xmlns:r="http://schemas.openxmlformats.org/officeDocument/2006/relationships" r:id="rId2"/>
        </xdr:cNvPr>
        <xdr:cNvSpPr/>
      </xdr:nvSpPr>
      <xdr:spPr>
        <a:xfrm>
          <a:off x="5343525" y="1990725"/>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39" name="Rounded Rectangle 38">
          <a:hlinkClick xmlns:r="http://schemas.openxmlformats.org/officeDocument/2006/relationships" r:id="rId3"/>
        </xdr:cNvPr>
        <xdr:cNvSpPr/>
      </xdr:nvSpPr>
      <xdr:spPr>
        <a:xfrm>
          <a:off x="8315325" y="1990725"/>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123824</xdr:colOff>
      <xdr:row>1</xdr:row>
      <xdr:rowOff>142876</xdr:rowOff>
    </xdr:from>
    <xdr:to>
      <xdr:col>2</xdr:col>
      <xdr:colOff>266699</xdr:colOff>
      <xdr:row>4</xdr:row>
      <xdr:rowOff>9526</xdr:rowOff>
    </xdr:to>
    <xdr:sp macro="" textlink="">
      <xdr:nvSpPr>
        <xdr:cNvPr id="40" name="Flowchart: Process 39">
          <a:hlinkClick xmlns:r="http://schemas.openxmlformats.org/officeDocument/2006/relationships" r:id="rId4"/>
        </xdr:cNvPr>
        <xdr:cNvSpPr/>
      </xdr:nvSpPr>
      <xdr:spPr>
        <a:xfrm>
          <a:off x="123824" y="22860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a:t>  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1981200"/>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1990725"/>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1990725"/>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17</xdr:col>
      <xdr:colOff>428624</xdr:colOff>
      <xdr:row>1</xdr:row>
      <xdr:rowOff>114301</xdr:rowOff>
    </xdr:from>
    <xdr:to>
      <xdr:col>19</xdr:col>
      <xdr:colOff>571499</xdr:colOff>
      <xdr:row>3</xdr:row>
      <xdr:rowOff>171451</xdr:rowOff>
    </xdr:to>
    <xdr:sp macro="" textlink="">
      <xdr:nvSpPr>
        <xdr:cNvPr id="5" name="Flowchart: Process 4">
          <a:hlinkClick xmlns:r="http://schemas.openxmlformats.org/officeDocument/2006/relationships" r:id="rId4"/>
        </xdr:cNvPr>
        <xdr:cNvSpPr/>
      </xdr:nvSpPr>
      <xdr:spPr>
        <a:xfrm>
          <a:off x="10791824" y="200026"/>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a:t>  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523875</xdr:colOff>
      <xdr:row>11</xdr:row>
      <xdr:rowOff>104775</xdr:rowOff>
    </xdr:from>
    <xdr:to>
      <xdr:col>7</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7</xdr:col>
      <xdr:colOff>466725</xdr:colOff>
      <xdr:row>11</xdr:row>
      <xdr:rowOff>114300</xdr:rowOff>
    </xdr:from>
    <xdr:to>
      <xdr:col>12</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12</xdr:col>
      <xdr:colOff>390525</xdr:colOff>
      <xdr:row>11</xdr:row>
      <xdr:rowOff>114300</xdr:rowOff>
    </xdr:from>
    <xdr:to>
      <xdr:col>17</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66673</xdr:colOff>
      <xdr:row>2</xdr:row>
      <xdr:rowOff>47626</xdr:rowOff>
    </xdr:from>
    <xdr:to>
      <xdr:col>1</xdr:col>
      <xdr:colOff>390525</xdr:colOff>
      <xdr:row>4</xdr:row>
      <xdr:rowOff>47626</xdr:rowOff>
    </xdr:to>
    <xdr:sp macro="" textlink="">
      <xdr:nvSpPr>
        <xdr:cNvPr id="5" name="Flowchart: Process 4">
          <a:hlinkClick xmlns:r="http://schemas.openxmlformats.org/officeDocument/2006/relationships" r:id="rId4"/>
        </xdr:cNvPr>
        <xdr:cNvSpPr/>
      </xdr:nvSpPr>
      <xdr:spPr>
        <a:xfrm>
          <a:off x="66673" y="285751"/>
          <a:ext cx="933452" cy="35242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ata/Dokumen/Peru%20Dokumen/Administrasi%20Pembelajaran/TA.%202017-2018/Administrasi%20Guruku-www.atirta13.co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BSEN%20TERBARU%202017-2018/1.%20absen%20Siswa%20Kelas%20X%202016-201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ata%20Data/Dokumen/Peru%20Dokumen/Administrasi%20Pembelajaran/TA.%202017-2018/6.%20Absen%20Siswa%20TA%202017-2018/Absen%20kelas%20X%202017-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an"/>
      <sheetName val="Biodata Guru"/>
      <sheetName val="Data_Siswa_Lengkap"/>
      <sheetName val="Pengaturan_hari"/>
      <sheetName val="Sheet1"/>
      <sheetName val="KA WARNA"/>
      <sheetName val="KA HP"/>
      <sheetName val="JE 1"/>
      <sheetName val="JE 2"/>
      <sheetName val="HBE"/>
      <sheetName val="Data Siswa"/>
      <sheetName val="Denah"/>
      <sheetName val="Kelompok"/>
      <sheetName val="Piket"/>
      <sheetName val="Jadwal"/>
      <sheetName val="Alokasi Waktu"/>
      <sheetName val="Alokasi HBE-JBE SMT1"/>
      <sheetName val="Alokasi HBE-JBE SMT2"/>
      <sheetName val="Struktur Kur"/>
      <sheetName val="Beban Belajar"/>
      <sheetName val="Usia"/>
      <sheetName val="Pend. Ortu"/>
      <sheetName val="Rekap Mutasi"/>
      <sheetName val="Mutasi"/>
      <sheetName val="Tinggi  Berat"/>
      <sheetName val="Hobi"/>
      <sheetName val="Prestasi"/>
      <sheetName val="Inventaris"/>
      <sheetName val="Absensi"/>
      <sheetName val="Rekap Absensi"/>
      <sheetName val="Grafik"/>
      <sheetName val="Daftar Nilai - SM 1"/>
      <sheetName val="Daftar Nilai - SM 2"/>
      <sheetName val="Rekap UTS"/>
      <sheetName val="Rekap UAS"/>
      <sheetName val="Rekap Rapor"/>
      <sheetName val="Daftar Kenaikan Kelas"/>
      <sheetName val="Tanda terima Raport"/>
      <sheetName val="Buku Tamu"/>
      <sheetName val="Catatan Kej. Siswa"/>
      <sheetName val="Pemeriksaan Adm"/>
      <sheetName val="Remedial"/>
      <sheetName val="Pr. Perbaikan Pengayaan"/>
      <sheetName val="Analisis"/>
      <sheetName val="Sheet2"/>
    </sheetNames>
    <sheetDataSet>
      <sheetData sheetId="0" refreshError="1"/>
      <sheetData sheetId="1" refreshError="1"/>
      <sheetData sheetId="2" refreshError="1">
        <row r="3">
          <cell r="A3">
            <v>1</v>
          </cell>
          <cell r="B3" t="str">
            <v>ADITYA GUSTI FIRDAUS</v>
          </cell>
          <cell r="C3" t="str">
            <v>L</v>
          </cell>
          <cell r="D3" t="str">
            <v>2001</v>
          </cell>
          <cell r="E3" t="str">
            <v>0051734351</v>
          </cell>
          <cell r="F3" t="str">
            <v>3173071306060002</v>
          </cell>
          <cell r="G3" t="str">
            <v>JAKARTA</v>
          </cell>
          <cell r="H3" t="str">
            <v>13/06/2005</v>
          </cell>
          <cell r="I3" t="str">
            <v>Islam</v>
          </cell>
          <cell r="J3">
            <v>2</v>
          </cell>
          <cell r="K3" t="str">
            <v>AYAH SISWA 1</v>
          </cell>
          <cell r="L3" t="str">
            <v>PNS/TNI/Polri</v>
          </cell>
          <cell r="M3" t="str">
            <v>Rp. 2,000,000 - Rp. 4,999,999</v>
          </cell>
          <cell r="N3" t="str">
            <v>IBU SISWA 1</v>
          </cell>
          <cell r="O3" t="str">
            <v>SD</v>
          </cell>
          <cell r="P3">
            <v>0</v>
          </cell>
          <cell r="Q3">
            <v>0</v>
          </cell>
          <cell r="R3" t="str">
            <v>SD</v>
          </cell>
          <cell r="S3">
            <v>0</v>
          </cell>
          <cell r="T3">
            <v>0</v>
          </cell>
          <cell r="U3">
            <v>0</v>
          </cell>
          <cell r="V3">
            <v>0</v>
          </cell>
          <cell r="W3" t="str">
            <v>Alamat siswa 1</v>
          </cell>
          <cell r="X3" t="str">
            <v>1</v>
          </cell>
          <cell r="Y3" t="str">
            <v>12</v>
          </cell>
          <cell r="Z3" t="str">
            <v>Palmerah</v>
          </cell>
          <cell r="AA3" t="str">
            <v>11480</v>
          </cell>
          <cell r="AB3" t="str">
            <v>132</v>
          </cell>
          <cell r="AC3" t="str">
            <v>28</v>
          </cell>
          <cell r="AD3" t="str">
            <v>5355575</v>
          </cell>
          <cell r="AE3" t="str">
            <v>02193142447</v>
          </cell>
          <cell r="AF3" t="str">
            <v>Jalan kaki</v>
          </cell>
          <cell r="AG3">
            <v>0</v>
          </cell>
        </row>
        <row r="4">
          <cell r="A4">
            <v>2</v>
          </cell>
          <cell r="B4" t="str">
            <v>AGNES SYINTYAWATI</v>
          </cell>
          <cell r="C4" t="str">
            <v>P</v>
          </cell>
          <cell r="D4" t="str">
            <v>2002</v>
          </cell>
          <cell r="E4" t="str">
            <v>0051734352</v>
          </cell>
          <cell r="F4" t="str">
            <v>3173075112041001</v>
          </cell>
          <cell r="G4" t="str">
            <v>JAKARTA</v>
          </cell>
          <cell r="H4" t="str">
            <v>11/12/2004</v>
          </cell>
          <cell r="I4" t="str">
            <v>Islam</v>
          </cell>
          <cell r="J4">
            <v>2</v>
          </cell>
          <cell r="K4" t="str">
            <v>AYAH SISWA 2</v>
          </cell>
          <cell r="L4" t="str">
            <v>Wiraswasta</v>
          </cell>
          <cell r="M4" t="str">
            <v>Rp. 1,000,000 - Rp. 1,999,999</v>
          </cell>
          <cell r="N4" t="str">
            <v>IBU SISWA 2</v>
          </cell>
          <cell r="O4" t="str">
            <v>SD</v>
          </cell>
          <cell r="P4">
            <v>0</v>
          </cell>
          <cell r="Q4">
            <v>0</v>
          </cell>
          <cell r="R4" t="str">
            <v>SD</v>
          </cell>
          <cell r="S4">
            <v>0</v>
          </cell>
          <cell r="T4">
            <v>0</v>
          </cell>
          <cell r="U4">
            <v>0</v>
          </cell>
          <cell r="V4">
            <v>0</v>
          </cell>
          <cell r="W4" t="str">
            <v>Alamat siswa 2</v>
          </cell>
          <cell r="X4" t="str">
            <v>3</v>
          </cell>
          <cell r="Y4" t="str">
            <v>10</v>
          </cell>
          <cell r="Z4" t="str">
            <v>Palmerah</v>
          </cell>
          <cell r="AA4" t="str">
            <v>11480</v>
          </cell>
          <cell r="AB4" t="str">
            <v>136</v>
          </cell>
          <cell r="AC4" t="str">
            <v>31</v>
          </cell>
          <cell r="AD4" t="str">
            <v>5355576</v>
          </cell>
          <cell r="AE4" t="str">
            <v>02193142448</v>
          </cell>
          <cell r="AF4" t="str">
            <v>Jalan kaki</v>
          </cell>
          <cell r="AG4">
            <v>0</v>
          </cell>
        </row>
        <row r="5">
          <cell r="A5">
            <v>3</v>
          </cell>
          <cell r="B5" t="str">
            <v>AGUNG LAKSONO</v>
          </cell>
          <cell r="C5" t="str">
            <v>L</v>
          </cell>
          <cell r="D5" t="str">
            <v>2003</v>
          </cell>
          <cell r="E5" t="str">
            <v>0051734353</v>
          </cell>
          <cell r="F5" t="str">
            <v>3173072906041001</v>
          </cell>
          <cell r="G5" t="str">
            <v>JAKARTA</v>
          </cell>
          <cell r="H5" t="str">
            <v>29/06/2004</v>
          </cell>
          <cell r="I5" t="str">
            <v>Islam</v>
          </cell>
          <cell r="J5">
            <v>2</v>
          </cell>
          <cell r="K5" t="str">
            <v>AYAH SISWA 3</v>
          </cell>
          <cell r="L5" t="str">
            <v>Karyawan Swasta</v>
          </cell>
          <cell r="M5" t="str">
            <v>Rp. 1,000,000 - Rp. 1,999,999</v>
          </cell>
          <cell r="N5" t="str">
            <v>IBU SISWA 3</v>
          </cell>
          <cell r="O5" t="str">
            <v>SD</v>
          </cell>
          <cell r="P5">
            <v>0</v>
          </cell>
          <cell r="Q5">
            <v>0</v>
          </cell>
          <cell r="R5" t="str">
            <v>SD</v>
          </cell>
          <cell r="S5">
            <v>0</v>
          </cell>
          <cell r="T5">
            <v>0</v>
          </cell>
          <cell r="U5">
            <v>0</v>
          </cell>
          <cell r="V5">
            <v>0</v>
          </cell>
          <cell r="W5" t="str">
            <v>Alamat siswa 3</v>
          </cell>
          <cell r="X5" t="str">
            <v>2</v>
          </cell>
          <cell r="Y5" t="str">
            <v>13</v>
          </cell>
          <cell r="Z5" t="str">
            <v>Palmerah</v>
          </cell>
          <cell r="AA5" t="str">
            <v>11480</v>
          </cell>
          <cell r="AB5" t="str">
            <v>134</v>
          </cell>
          <cell r="AC5" t="str">
            <v>29</v>
          </cell>
          <cell r="AD5" t="str">
            <v>5355577</v>
          </cell>
          <cell r="AE5" t="str">
            <v>02193142449</v>
          </cell>
          <cell r="AF5" t="str">
            <v>Jalan kaki</v>
          </cell>
          <cell r="AG5">
            <v>0</v>
          </cell>
        </row>
        <row r="6">
          <cell r="A6">
            <v>4</v>
          </cell>
          <cell r="B6" t="str">
            <v>ALFI NURFAIZIN</v>
          </cell>
          <cell r="C6" t="str">
            <v>P</v>
          </cell>
          <cell r="D6" t="str">
            <v>2004</v>
          </cell>
          <cell r="E6" t="str">
            <v>0051734354</v>
          </cell>
          <cell r="F6" t="str">
            <v>3173074205050004</v>
          </cell>
          <cell r="G6" t="str">
            <v>JAKARTA</v>
          </cell>
          <cell r="H6" t="str">
            <v>02/05/2005</v>
          </cell>
          <cell r="I6" t="str">
            <v>Islam</v>
          </cell>
          <cell r="J6">
            <v>1</v>
          </cell>
          <cell r="K6" t="str">
            <v>AYAH SISWA 4</v>
          </cell>
          <cell r="L6" t="str">
            <v>Karyawan Swasta</v>
          </cell>
          <cell r="M6" t="str">
            <v>Rp. 2,000,000 - Rp. 4,999,999</v>
          </cell>
          <cell r="N6" t="str">
            <v>IBU SISWA 4</v>
          </cell>
          <cell r="O6" t="str">
            <v>SD</v>
          </cell>
          <cell r="P6">
            <v>0</v>
          </cell>
          <cell r="Q6">
            <v>0</v>
          </cell>
          <cell r="R6" t="str">
            <v>SD</v>
          </cell>
          <cell r="S6">
            <v>0</v>
          </cell>
          <cell r="T6">
            <v>0</v>
          </cell>
          <cell r="U6">
            <v>0</v>
          </cell>
          <cell r="V6">
            <v>0</v>
          </cell>
          <cell r="W6" t="str">
            <v>Alamat siswa 4</v>
          </cell>
          <cell r="X6" t="str">
            <v>4</v>
          </cell>
          <cell r="Y6" t="str">
            <v>10</v>
          </cell>
          <cell r="Z6" t="str">
            <v>Palmerah</v>
          </cell>
          <cell r="AA6" t="str">
            <v>11480</v>
          </cell>
          <cell r="AB6" t="str">
            <v>130</v>
          </cell>
          <cell r="AC6" t="str">
            <v>26</v>
          </cell>
          <cell r="AD6" t="str">
            <v>5355578</v>
          </cell>
          <cell r="AE6" t="str">
            <v>02193142450</v>
          </cell>
          <cell r="AF6" t="str">
            <v>Jalan kaki</v>
          </cell>
          <cell r="AG6">
            <v>0</v>
          </cell>
        </row>
        <row r="7">
          <cell r="A7">
            <v>5</v>
          </cell>
          <cell r="B7" t="str">
            <v>ALIK YUSUF GUMILAR</v>
          </cell>
          <cell r="C7" t="str">
            <v>L</v>
          </cell>
          <cell r="D7" t="str">
            <v>2005</v>
          </cell>
          <cell r="E7" t="str">
            <v>0051734355</v>
          </cell>
          <cell r="F7" t="str">
            <v>3204131612040006</v>
          </cell>
          <cell r="G7" t="str">
            <v>BANDUNG</v>
          </cell>
          <cell r="H7" t="str">
            <v>16/12/2004</v>
          </cell>
          <cell r="I7" t="str">
            <v>Islam</v>
          </cell>
          <cell r="J7">
            <v>2</v>
          </cell>
          <cell r="K7" t="str">
            <v>AYAH SISWA 5</v>
          </cell>
          <cell r="L7" t="str">
            <v>Karyawan Swasta</v>
          </cell>
          <cell r="M7" t="str">
            <v>Rp. 2,000,000 - Rp. 4,999,999</v>
          </cell>
          <cell r="N7" t="str">
            <v>IBU SISWA 5</v>
          </cell>
          <cell r="O7" t="str">
            <v>SD</v>
          </cell>
          <cell r="P7">
            <v>0</v>
          </cell>
          <cell r="Q7">
            <v>0</v>
          </cell>
          <cell r="R7" t="str">
            <v>SD</v>
          </cell>
          <cell r="S7">
            <v>0</v>
          </cell>
          <cell r="T7">
            <v>0</v>
          </cell>
          <cell r="U7">
            <v>0</v>
          </cell>
          <cell r="V7">
            <v>0</v>
          </cell>
          <cell r="W7" t="str">
            <v>Alamat siswa 5</v>
          </cell>
          <cell r="X7" t="str">
            <v>3</v>
          </cell>
          <cell r="Y7" t="str">
            <v>11</v>
          </cell>
          <cell r="Z7" t="str">
            <v>Palmerah</v>
          </cell>
          <cell r="AA7" t="str">
            <v>11480</v>
          </cell>
          <cell r="AB7" t="str">
            <v>138</v>
          </cell>
          <cell r="AC7" t="str">
            <v>37</v>
          </cell>
          <cell r="AD7" t="str">
            <v>5355579</v>
          </cell>
          <cell r="AE7" t="str">
            <v>02193142451</v>
          </cell>
          <cell r="AF7" t="str">
            <v>Jalan kaki</v>
          </cell>
          <cell r="AG7">
            <v>0</v>
          </cell>
        </row>
        <row r="8">
          <cell r="A8">
            <v>6</v>
          </cell>
          <cell r="B8" t="str">
            <v>ANISSA FEBRIANA</v>
          </cell>
          <cell r="C8" t="str">
            <v>L</v>
          </cell>
          <cell r="D8" t="str">
            <v>2006</v>
          </cell>
          <cell r="E8" t="str">
            <v>0051734356</v>
          </cell>
          <cell r="F8" t="str">
            <v>3173071106050002</v>
          </cell>
          <cell r="G8" t="str">
            <v>JAKARTA</v>
          </cell>
          <cell r="H8" t="str">
            <v>11/06/2005</v>
          </cell>
          <cell r="I8" t="str">
            <v>Islam</v>
          </cell>
          <cell r="J8">
            <v>2</v>
          </cell>
          <cell r="K8" t="str">
            <v>AYAH SISWA 6</v>
          </cell>
          <cell r="L8" t="str">
            <v>Karyawan Swasta</v>
          </cell>
          <cell r="M8" t="str">
            <v>Rp. 2,000,000 - Rp. 4,999,999</v>
          </cell>
          <cell r="N8" t="str">
            <v>IBU SISWA 6</v>
          </cell>
          <cell r="O8" t="str">
            <v>SD</v>
          </cell>
          <cell r="P8">
            <v>0</v>
          </cell>
          <cell r="Q8">
            <v>0</v>
          </cell>
          <cell r="R8" t="str">
            <v>SD</v>
          </cell>
          <cell r="S8">
            <v>0</v>
          </cell>
          <cell r="T8">
            <v>0</v>
          </cell>
          <cell r="U8">
            <v>0</v>
          </cell>
          <cell r="V8">
            <v>0</v>
          </cell>
          <cell r="W8" t="str">
            <v>Alamat siswa 6</v>
          </cell>
          <cell r="X8" t="str">
            <v>6</v>
          </cell>
          <cell r="Y8" t="str">
            <v>10</v>
          </cell>
          <cell r="Z8" t="str">
            <v>Palmerah</v>
          </cell>
          <cell r="AA8" t="str">
            <v>11480</v>
          </cell>
          <cell r="AB8" t="str">
            <v>120</v>
          </cell>
          <cell r="AC8" t="str">
            <v>25</v>
          </cell>
          <cell r="AD8" t="str">
            <v>5355580</v>
          </cell>
          <cell r="AE8" t="str">
            <v>02193142452</v>
          </cell>
          <cell r="AF8" t="str">
            <v>Jalan kaki</v>
          </cell>
          <cell r="AG8">
            <v>0</v>
          </cell>
        </row>
        <row r="9">
          <cell r="A9">
            <v>7</v>
          </cell>
          <cell r="B9" t="str">
            <v>CHYNDITIAN</v>
          </cell>
          <cell r="C9" t="str">
            <v>P</v>
          </cell>
          <cell r="D9" t="str">
            <v>2007</v>
          </cell>
          <cell r="E9" t="str">
            <v>0051734357</v>
          </cell>
          <cell r="F9" t="str">
            <v>3173075006050005</v>
          </cell>
          <cell r="G9" t="str">
            <v>JAKARTA</v>
          </cell>
          <cell r="H9" t="str">
            <v>10/06/2005</v>
          </cell>
          <cell r="I9" t="str">
            <v>Islam</v>
          </cell>
          <cell r="J9">
            <v>1</v>
          </cell>
          <cell r="K9" t="str">
            <v>AYAH SISWA 7</v>
          </cell>
          <cell r="L9" t="str">
            <v>Buruh</v>
          </cell>
          <cell r="M9" t="str">
            <v>Rp. 500,000 - Rp. 999,999</v>
          </cell>
          <cell r="N9" t="str">
            <v>IBU SISWA 7</v>
          </cell>
          <cell r="O9" t="str">
            <v>SD</v>
          </cell>
          <cell r="P9">
            <v>0</v>
          </cell>
          <cell r="Q9">
            <v>0</v>
          </cell>
          <cell r="R9" t="str">
            <v>SD</v>
          </cell>
          <cell r="S9">
            <v>0</v>
          </cell>
          <cell r="T9">
            <v>0</v>
          </cell>
          <cell r="U9">
            <v>0</v>
          </cell>
          <cell r="V9">
            <v>0</v>
          </cell>
          <cell r="W9" t="str">
            <v>Alamat siswa 7</v>
          </cell>
          <cell r="X9" t="str">
            <v>2</v>
          </cell>
          <cell r="Y9" t="str">
            <v>10</v>
          </cell>
          <cell r="Z9" t="str">
            <v>Palmerah</v>
          </cell>
          <cell r="AA9" t="str">
            <v>11480</v>
          </cell>
          <cell r="AB9" t="str">
            <v>137</v>
          </cell>
          <cell r="AC9" t="str">
            <v>27</v>
          </cell>
          <cell r="AD9" t="str">
            <v>5355581</v>
          </cell>
          <cell r="AE9" t="str">
            <v>02193142453</v>
          </cell>
          <cell r="AF9" t="str">
            <v>Jalan kaki</v>
          </cell>
          <cell r="AG9">
            <v>0</v>
          </cell>
        </row>
        <row r="10">
          <cell r="A10">
            <v>8</v>
          </cell>
          <cell r="B10" t="str">
            <v>DEVA MARLIANTI</v>
          </cell>
          <cell r="C10" t="str">
            <v>P</v>
          </cell>
          <cell r="D10" t="str">
            <v>2008</v>
          </cell>
          <cell r="E10" t="str">
            <v>0051734358</v>
          </cell>
          <cell r="F10" t="str">
            <v>3173075310050006</v>
          </cell>
          <cell r="G10" t="str">
            <v>SUKOHARJO</v>
          </cell>
          <cell r="H10" t="str">
            <v>13/10/2005</v>
          </cell>
          <cell r="I10" t="str">
            <v>Islam</v>
          </cell>
          <cell r="J10">
            <v>1</v>
          </cell>
          <cell r="K10" t="str">
            <v>AYAH SISWA 8</v>
          </cell>
          <cell r="L10" t="str">
            <v>Karyawan Swasta</v>
          </cell>
          <cell r="M10" t="str">
            <v>Rp. 1,000,000 - Rp. 1,999,999</v>
          </cell>
          <cell r="N10" t="str">
            <v>IBU SISWA 8</v>
          </cell>
          <cell r="O10" t="str">
            <v>SD</v>
          </cell>
          <cell r="P10">
            <v>0</v>
          </cell>
          <cell r="Q10">
            <v>0</v>
          </cell>
          <cell r="R10" t="str">
            <v>SD</v>
          </cell>
          <cell r="S10">
            <v>0</v>
          </cell>
          <cell r="T10">
            <v>0</v>
          </cell>
          <cell r="U10">
            <v>0</v>
          </cell>
          <cell r="V10">
            <v>0</v>
          </cell>
          <cell r="W10" t="str">
            <v>Alamat siswa 8</v>
          </cell>
          <cell r="X10" t="str">
            <v>6</v>
          </cell>
          <cell r="Y10" t="str">
            <v>10</v>
          </cell>
          <cell r="Z10" t="str">
            <v>Palmerah</v>
          </cell>
          <cell r="AA10" t="str">
            <v>11480</v>
          </cell>
          <cell r="AB10" t="str">
            <v>120</v>
          </cell>
          <cell r="AC10" t="str">
            <v>25</v>
          </cell>
          <cell r="AD10" t="str">
            <v>5355582</v>
          </cell>
          <cell r="AE10" t="str">
            <v>02193142454</v>
          </cell>
          <cell r="AF10" t="str">
            <v>Jalan kaki</v>
          </cell>
          <cell r="AG10">
            <v>0</v>
          </cell>
        </row>
        <row r="11">
          <cell r="A11">
            <v>9</v>
          </cell>
          <cell r="B11" t="str">
            <v>EUIS SRI SUSILAWATI</v>
          </cell>
          <cell r="C11" t="str">
            <v>L</v>
          </cell>
          <cell r="D11" t="str">
            <v>2009</v>
          </cell>
          <cell r="E11" t="str">
            <v>0051734359</v>
          </cell>
          <cell r="F11" t="str">
            <v>3173050905041001</v>
          </cell>
          <cell r="G11" t="str">
            <v>PEMALANG</v>
          </cell>
          <cell r="H11" t="str">
            <v>09/05/2004</v>
          </cell>
          <cell r="I11" t="str">
            <v>Islam</v>
          </cell>
          <cell r="J11">
            <v>2</v>
          </cell>
          <cell r="K11" t="str">
            <v>AYAH SISWA 9</v>
          </cell>
          <cell r="L11" t="str">
            <v>Wiraswasta</v>
          </cell>
          <cell r="M11" t="str">
            <v>Rp. 500,000 - Rp. 999,999</v>
          </cell>
          <cell r="N11" t="str">
            <v>IBU SISWA 9</v>
          </cell>
          <cell r="O11" t="str">
            <v>SD</v>
          </cell>
          <cell r="P11">
            <v>0</v>
          </cell>
          <cell r="Q11">
            <v>0</v>
          </cell>
          <cell r="R11" t="str">
            <v>SD</v>
          </cell>
          <cell r="S11">
            <v>0</v>
          </cell>
          <cell r="T11">
            <v>0</v>
          </cell>
          <cell r="U11">
            <v>0</v>
          </cell>
          <cell r="V11">
            <v>0</v>
          </cell>
          <cell r="W11" t="str">
            <v>Alamat siswa 9</v>
          </cell>
          <cell r="X11" t="str">
            <v>7</v>
          </cell>
          <cell r="Y11" t="str">
            <v>5</v>
          </cell>
          <cell r="Z11" t="str">
            <v>Kebon Jeruk</v>
          </cell>
          <cell r="AA11" t="str">
            <v>11530</v>
          </cell>
          <cell r="AB11" t="str">
            <v>115</v>
          </cell>
          <cell r="AC11" t="str">
            <v>20</v>
          </cell>
          <cell r="AD11" t="str">
            <v>5355583</v>
          </cell>
          <cell r="AE11" t="str">
            <v>02193142455</v>
          </cell>
          <cell r="AF11" t="str">
            <v>Jalan kaki</v>
          </cell>
          <cell r="AG11">
            <v>0</v>
          </cell>
        </row>
        <row r="12">
          <cell r="A12">
            <v>10</v>
          </cell>
          <cell r="B12" t="str">
            <v>FIQRI HIZRIAH RAYRAFANI</v>
          </cell>
          <cell r="C12" t="str">
            <v>P</v>
          </cell>
          <cell r="D12" t="str">
            <v>2010</v>
          </cell>
          <cell r="E12" t="str">
            <v>0051734360</v>
          </cell>
          <cell r="F12" t="str">
            <v>3173076206050005</v>
          </cell>
          <cell r="G12" t="str">
            <v>JAKARTA</v>
          </cell>
          <cell r="H12" t="str">
            <v>22/06/2005</v>
          </cell>
          <cell r="I12" t="str">
            <v>Islam</v>
          </cell>
          <cell r="J12">
            <v>2</v>
          </cell>
          <cell r="K12" t="str">
            <v>AYAH SISWA 10</v>
          </cell>
          <cell r="L12" t="str">
            <v>Wirausaha</v>
          </cell>
          <cell r="M12" t="str">
            <v>Rp. 2,000,000 - Rp. 4,999,999</v>
          </cell>
          <cell r="N12" t="str">
            <v>IBU SISWA 10</v>
          </cell>
          <cell r="O12" t="str">
            <v>SMP</v>
          </cell>
          <cell r="P12">
            <v>0</v>
          </cell>
          <cell r="Q12">
            <v>0</v>
          </cell>
          <cell r="R12" t="str">
            <v>SD</v>
          </cell>
          <cell r="S12">
            <v>0</v>
          </cell>
          <cell r="T12">
            <v>0</v>
          </cell>
          <cell r="U12">
            <v>0</v>
          </cell>
          <cell r="V12">
            <v>0</v>
          </cell>
          <cell r="W12" t="str">
            <v>Alamat siswa 10</v>
          </cell>
          <cell r="X12" t="str">
            <v>4</v>
          </cell>
          <cell r="Y12" t="str">
            <v>11</v>
          </cell>
          <cell r="Z12" t="str">
            <v>Palmerah</v>
          </cell>
          <cell r="AA12" t="str">
            <v>11480</v>
          </cell>
          <cell r="AB12" t="str">
            <v>130</v>
          </cell>
          <cell r="AC12" t="str">
            <v>27</v>
          </cell>
          <cell r="AD12" t="str">
            <v>5355584</v>
          </cell>
          <cell r="AE12" t="str">
            <v>02193142456</v>
          </cell>
          <cell r="AF12" t="str">
            <v>Jalan kaki</v>
          </cell>
          <cell r="AG12">
            <v>0</v>
          </cell>
        </row>
        <row r="13">
          <cell r="A13">
            <v>11</v>
          </cell>
          <cell r="B13" t="str">
            <v>IDA NUR ROHMAH</v>
          </cell>
          <cell r="C13" t="str">
            <v>L</v>
          </cell>
          <cell r="D13" t="str">
            <v>2011</v>
          </cell>
          <cell r="E13" t="str">
            <v>0051734361</v>
          </cell>
          <cell r="F13" t="str">
            <v>3173070606051001</v>
          </cell>
          <cell r="G13" t="str">
            <v>JAKARTA</v>
          </cell>
          <cell r="H13" t="str">
            <v>06/06/2005</v>
          </cell>
          <cell r="I13" t="str">
            <v>Islam</v>
          </cell>
          <cell r="J13">
            <v>2</v>
          </cell>
          <cell r="K13" t="str">
            <v>AYAH SISWA 11</v>
          </cell>
          <cell r="L13" t="str">
            <v>Wiraswasta</v>
          </cell>
          <cell r="M13" t="str">
            <v>Rp. 1,000,000 - Rp. 1,999,999</v>
          </cell>
          <cell r="N13" t="str">
            <v>IBU SISWA 11</v>
          </cell>
          <cell r="O13" t="str">
            <v>SD</v>
          </cell>
          <cell r="P13">
            <v>0</v>
          </cell>
          <cell r="Q13">
            <v>0</v>
          </cell>
          <cell r="R13" t="str">
            <v>SD</v>
          </cell>
          <cell r="S13">
            <v>0</v>
          </cell>
          <cell r="T13">
            <v>0</v>
          </cell>
          <cell r="U13">
            <v>0</v>
          </cell>
          <cell r="V13">
            <v>0</v>
          </cell>
          <cell r="W13" t="str">
            <v>Alamat siswa 11</v>
          </cell>
          <cell r="X13" t="str">
            <v>7</v>
          </cell>
          <cell r="Y13" t="str">
            <v>10</v>
          </cell>
          <cell r="Z13" t="str">
            <v>Palmerah</v>
          </cell>
          <cell r="AA13" t="str">
            <v>11480</v>
          </cell>
          <cell r="AB13" t="str">
            <v>125</v>
          </cell>
          <cell r="AC13" t="str">
            <v>30</v>
          </cell>
          <cell r="AD13" t="str">
            <v>5355585</v>
          </cell>
          <cell r="AE13" t="str">
            <v>02193142457</v>
          </cell>
          <cell r="AF13" t="str">
            <v>Jalan kaki</v>
          </cell>
          <cell r="AG13">
            <v>0</v>
          </cell>
        </row>
        <row r="14">
          <cell r="A14">
            <v>12</v>
          </cell>
          <cell r="B14" t="str">
            <v>IIN RAWINAH</v>
          </cell>
          <cell r="C14" t="str">
            <v>P</v>
          </cell>
          <cell r="D14" t="str">
            <v>2012</v>
          </cell>
          <cell r="E14" t="str">
            <v>0051734362</v>
          </cell>
          <cell r="F14" t="str">
            <v>3173074508050003</v>
          </cell>
          <cell r="G14" t="str">
            <v>JAKARTA</v>
          </cell>
          <cell r="H14" t="str">
            <v>05/08/2005</v>
          </cell>
          <cell r="I14" t="str">
            <v>Islam</v>
          </cell>
          <cell r="J14">
            <v>1</v>
          </cell>
          <cell r="K14" t="str">
            <v>AYAH SISWA 12</v>
          </cell>
          <cell r="L14" t="str">
            <v>Karyawan Swasta</v>
          </cell>
          <cell r="M14" t="str">
            <v>Rp. 2,000,000 - Rp. 4,999,999</v>
          </cell>
          <cell r="N14" t="str">
            <v>IBU SISWA 12</v>
          </cell>
          <cell r="O14" t="str">
            <v>SMA</v>
          </cell>
          <cell r="P14">
            <v>0</v>
          </cell>
          <cell r="Q14">
            <v>0</v>
          </cell>
          <cell r="R14" t="str">
            <v>SD</v>
          </cell>
          <cell r="S14">
            <v>0</v>
          </cell>
          <cell r="T14">
            <v>0</v>
          </cell>
          <cell r="U14">
            <v>0</v>
          </cell>
          <cell r="V14">
            <v>0</v>
          </cell>
          <cell r="W14" t="str">
            <v>Alamat siswa 12</v>
          </cell>
          <cell r="X14" t="str">
            <v>12</v>
          </cell>
          <cell r="Y14" t="str">
            <v>4</v>
          </cell>
          <cell r="Z14" t="str">
            <v>PALMERAH</v>
          </cell>
          <cell r="AA14" t="str">
            <v>11480</v>
          </cell>
          <cell r="AB14" t="str">
            <v>136</v>
          </cell>
          <cell r="AC14" t="str">
            <v>29</v>
          </cell>
          <cell r="AD14" t="str">
            <v>5355586</v>
          </cell>
          <cell r="AE14" t="str">
            <v>02193142458</v>
          </cell>
          <cell r="AF14" t="str">
            <v>Jalan kaki</v>
          </cell>
          <cell r="AG14">
            <v>0</v>
          </cell>
        </row>
        <row r="15">
          <cell r="A15">
            <v>13</v>
          </cell>
          <cell r="B15" t="str">
            <v>IKAH WASTIKAH</v>
          </cell>
          <cell r="C15" t="str">
            <v>L</v>
          </cell>
          <cell r="D15" t="str">
            <v>2013</v>
          </cell>
          <cell r="E15" t="str">
            <v>0051734363</v>
          </cell>
          <cell r="F15" t="str">
            <v>3173071105050010</v>
          </cell>
          <cell r="G15" t="str">
            <v>JAKARTA</v>
          </cell>
          <cell r="H15" t="str">
            <v>11/05/2005</v>
          </cell>
          <cell r="I15" t="str">
            <v>Islam</v>
          </cell>
          <cell r="J15">
            <v>1</v>
          </cell>
          <cell r="K15" t="str">
            <v>AYAH SISWA 13</v>
          </cell>
          <cell r="L15" t="str">
            <v>Wiraswasta</v>
          </cell>
          <cell r="M15" t="str">
            <v>Rp. 1,000,000 - Rp. 1,999,999</v>
          </cell>
          <cell r="N15" t="str">
            <v>IBU SISWA 13</v>
          </cell>
          <cell r="O15" t="str">
            <v>SMA</v>
          </cell>
          <cell r="P15">
            <v>0</v>
          </cell>
          <cell r="Q15">
            <v>0</v>
          </cell>
          <cell r="R15" t="str">
            <v>SD</v>
          </cell>
          <cell r="S15">
            <v>0</v>
          </cell>
          <cell r="T15">
            <v>0</v>
          </cell>
          <cell r="U15">
            <v>0</v>
          </cell>
          <cell r="V15">
            <v>0</v>
          </cell>
          <cell r="W15" t="str">
            <v>Alamat siswa 13</v>
          </cell>
          <cell r="X15" t="str">
            <v>15</v>
          </cell>
          <cell r="Y15" t="str">
            <v>9</v>
          </cell>
          <cell r="Z15" t="str">
            <v>Palmerah</v>
          </cell>
          <cell r="AA15" t="str">
            <v>11480</v>
          </cell>
          <cell r="AB15" t="str">
            <v>115</v>
          </cell>
          <cell r="AC15" t="str">
            <v>23</v>
          </cell>
          <cell r="AD15" t="str">
            <v>5355587</v>
          </cell>
          <cell r="AE15" t="str">
            <v>02193142459</v>
          </cell>
          <cell r="AF15" t="str">
            <v>Jalan kaki</v>
          </cell>
          <cell r="AG15">
            <v>0</v>
          </cell>
        </row>
        <row r="16">
          <cell r="A16">
            <v>14</v>
          </cell>
          <cell r="B16" t="str">
            <v>IMAS MASRUROH</v>
          </cell>
          <cell r="C16" t="str">
            <v>L</v>
          </cell>
          <cell r="D16" t="str">
            <v>2014</v>
          </cell>
          <cell r="E16" t="str">
            <v>0051734364</v>
          </cell>
          <cell r="F16" t="str">
            <v>3173072601050001</v>
          </cell>
          <cell r="G16" t="str">
            <v>JAKARTA</v>
          </cell>
          <cell r="H16" t="str">
            <v>26/01/2005</v>
          </cell>
          <cell r="I16" t="str">
            <v>Islam</v>
          </cell>
          <cell r="J16">
            <v>1</v>
          </cell>
          <cell r="K16" t="str">
            <v>AYAH SISWA 14</v>
          </cell>
          <cell r="L16" t="str">
            <v>Karyawan Swasta</v>
          </cell>
          <cell r="M16" t="str">
            <v>Rp. 1,000,000 - Rp. 1,999,999</v>
          </cell>
          <cell r="N16" t="str">
            <v>IBU SISWA 14</v>
          </cell>
          <cell r="O16" t="str">
            <v>SD</v>
          </cell>
          <cell r="P16">
            <v>0</v>
          </cell>
          <cell r="Q16">
            <v>0</v>
          </cell>
          <cell r="R16" t="str">
            <v>SD</v>
          </cell>
          <cell r="S16">
            <v>0</v>
          </cell>
          <cell r="T16">
            <v>0</v>
          </cell>
          <cell r="U16">
            <v>0</v>
          </cell>
          <cell r="V16">
            <v>0</v>
          </cell>
          <cell r="W16" t="str">
            <v>Alamat siswa 14</v>
          </cell>
          <cell r="X16" t="str">
            <v>5</v>
          </cell>
          <cell r="Y16" t="str">
            <v>12</v>
          </cell>
          <cell r="Z16" t="str">
            <v>Palmerah</v>
          </cell>
          <cell r="AA16" t="str">
            <v>11480</v>
          </cell>
          <cell r="AB16" t="str">
            <v>120</v>
          </cell>
          <cell r="AC16" t="str">
            <v>25</v>
          </cell>
          <cell r="AD16" t="str">
            <v>5355588</v>
          </cell>
          <cell r="AE16" t="str">
            <v>02193142460</v>
          </cell>
          <cell r="AF16" t="str">
            <v>Jalan kaki</v>
          </cell>
          <cell r="AG16">
            <v>0</v>
          </cell>
        </row>
        <row r="17">
          <cell r="A17">
            <v>15</v>
          </cell>
          <cell r="B17" t="str">
            <v>JOSUA SIDABUKKE</v>
          </cell>
          <cell r="C17" t="str">
            <v>L</v>
          </cell>
          <cell r="D17" t="str">
            <v>2015</v>
          </cell>
          <cell r="E17" t="str">
            <v>0051734365</v>
          </cell>
          <cell r="F17" t="str">
            <v>3173070505051001</v>
          </cell>
          <cell r="G17" t="str">
            <v>JAKARTA</v>
          </cell>
          <cell r="H17" t="str">
            <v>05/05/2005</v>
          </cell>
          <cell r="I17" t="str">
            <v>Islam</v>
          </cell>
          <cell r="J17">
            <v>2</v>
          </cell>
          <cell r="K17" t="str">
            <v>AYAH SISWA 15</v>
          </cell>
          <cell r="L17" t="str">
            <v>Karyawan Swasta</v>
          </cell>
          <cell r="M17" t="str">
            <v>Rp. 2,000,000 - Rp. 4,999,999</v>
          </cell>
          <cell r="N17" t="str">
            <v>IBU SISWA 15</v>
          </cell>
          <cell r="O17" t="str">
            <v>SD</v>
          </cell>
          <cell r="P17">
            <v>0</v>
          </cell>
          <cell r="Q17">
            <v>0</v>
          </cell>
          <cell r="R17" t="str">
            <v>SD</v>
          </cell>
          <cell r="S17">
            <v>0</v>
          </cell>
          <cell r="T17">
            <v>0</v>
          </cell>
          <cell r="U17">
            <v>0</v>
          </cell>
          <cell r="V17">
            <v>0</v>
          </cell>
          <cell r="W17" t="str">
            <v>Alamat siswa 15</v>
          </cell>
          <cell r="X17" t="str">
            <v>3</v>
          </cell>
          <cell r="Y17" t="str">
            <v>17</v>
          </cell>
          <cell r="Z17" t="str">
            <v>palmerah</v>
          </cell>
          <cell r="AA17" t="str">
            <v>11480</v>
          </cell>
          <cell r="AB17" t="str">
            <v>136</v>
          </cell>
          <cell r="AC17" t="str">
            <v>28</v>
          </cell>
          <cell r="AD17" t="str">
            <v>5355589</v>
          </cell>
          <cell r="AE17" t="str">
            <v>02193142461</v>
          </cell>
          <cell r="AF17" t="str">
            <v>Jalan kaki</v>
          </cell>
          <cell r="AG17">
            <v>0</v>
          </cell>
        </row>
        <row r="18">
          <cell r="A18">
            <v>16</v>
          </cell>
          <cell r="B18" t="str">
            <v>KHAERININA NAFISAH</v>
          </cell>
          <cell r="C18" t="str">
            <v>L</v>
          </cell>
          <cell r="D18" t="str">
            <v>2016</v>
          </cell>
          <cell r="E18" t="str">
            <v>0051734366</v>
          </cell>
          <cell r="F18" t="str">
            <v>3173071808031002</v>
          </cell>
          <cell r="G18" t="str">
            <v>BATANG BUO</v>
          </cell>
          <cell r="H18" t="str">
            <v>18/08/2003</v>
          </cell>
          <cell r="I18" t="str">
            <v>Islam</v>
          </cell>
          <cell r="J18">
            <v>3</v>
          </cell>
          <cell r="K18" t="str">
            <v>AYAH SISWA 16</v>
          </cell>
          <cell r="L18" t="str">
            <v>Karyawan Swasta</v>
          </cell>
          <cell r="M18" t="str">
            <v>Rp. 1,000,000 - Rp. 1,999,999</v>
          </cell>
          <cell r="N18" t="str">
            <v>IBU SISWA 16</v>
          </cell>
          <cell r="O18" t="str">
            <v>SD</v>
          </cell>
          <cell r="P18">
            <v>0</v>
          </cell>
          <cell r="Q18">
            <v>0</v>
          </cell>
          <cell r="R18" t="str">
            <v>SD</v>
          </cell>
          <cell r="S18">
            <v>0</v>
          </cell>
          <cell r="T18">
            <v>0</v>
          </cell>
          <cell r="U18">
            <v>0</v>
          </cell>
          <cell r="V18">
            <v>0</v>
          </cell>
          <cell r="W18" t="str">
            <v>Alamat siswa 16</v>
          </cell>
          <cell r="X18" t="str">
            <v>12</v>
          </cell>
          <cell r="Y18" t="str">
            <v>8</v>
          </cell>
          <cell r="Z18" t="str">
            <v>Palmerah</v>
          </cell>
          <cell r="AA18" t="str">
            <v>11480</v>
          </cell>
          <cell r="AB18" t="str">
            <v>120</v>
          </cell>
          <cell r="AC18" t="str">
            <v>25</v>
          </cell>
          <cell r="AD18" t="str">
            <v>5355590</v>
          </cell>
          <cell r="AE18" t="str">
            <v>02193142462</v>
          </cell>
          <cell r="AF18" t="str">
            <v>Jalan kaki</v>
          </cell>
          <cell r="AG18">
            <v>0</v>
          </cell>
        </row>
        <row r="19">
          <cell r="A19">
            <v>17</v>
          </cell>
          <cell r="B19" t="str">
            <v>KURNIYAWAN ADI GUNO</v>
          </cell>
          <cell r="C19" t="str">
            <v>P</v>
          </cell>
          <cell r="D19" t="str">
            <v>2017</v>
          </cell>
          <cell r="E19" t="str">
            <v>0051734367</v>
          </cell>
          <cell r="F19" t="str">
            <v>1306076606050001</v>
          </cell>
          <cell r="G19" t="str">
            <v>BUKIT TINGGI</v>
          </cell>
          <cell r="H19" t="str">
            <v>26/06/2005</v>
          </cell>
          <cell r="I19" t="str">
            <v>Islam</v>
          </cell>
          <cell r="J19">
            <v>2</v>
          </cell>
          <cell r="K19" t="str">
            <v>AYAH SISWA 17</v>
          </cell>
          <cell r="L19" t="str">
            <v>Wiraswasta</v>
          </cell>
          <cell r="M19" t="str">
            <v>Rp. 2,000,000 - Rp. 4,999,999</v>
          </cell>
          <cell r="N19" t="str">
            <v>IBU SISWA 17</v>
          </cell>
          <cell r="O19" t="str">
            <v>SD</v>
          </cell>
          <cell r="P19">
            <v>0</v>
          </cell>
          <cell r="Q19">
            <v>0</v>
          </cell>
          <cell r="R19" t="str">
            <v>SD</v>
          </cell>
          <cell r="S19">
            <v>0</v>
          </cell>
          <cell r="T19">
            <v>0</v>
          </cell>
          <cell r="U19">
            <v>0</v>
          </cell>
          <cell r="V19">
            <v>0</v>
          </cell>
          <cell r="W19" t="str">
            <v>Alamat siswa 17</v>
          </cell>
          <cell r="X19" t="str">
            <v>7</v>
          </cell>
          <cell r="Y19" t="str">
            <v>10</v>
          </cell>
          <cell r="Z19" t="str">
            <v>Plamerah</v>
          </cell>
          <cell r="AA19" t="str">
            <v>11480</v>
          </cell>
          <cell r="AB19" t="str">
            <v>125</v>
          </cell>
          <cell r="AC19" t="str">
            <v>25</v>
          </cell>
          <cell r="AD19" t="str">
            <v>5355591</v>
          </cell>
          <cell r="AE19" t="str">
            <v>02193142463</v>
          </cell>
          <cell r="AF19" t="str">
            <v>Jalan kaki</v>
          </cell>
          <cell r="AG19">
            <v>0</v>
          </cell>
        </row>
        <row r="20">
          <cell r="A20">
            <v>18</v>
          </cell>
          <cell r="B20" t="str">
            <v>LIFIA HALIMATU SYA'DIYAH</v>
          </cell>
          <cell r="C20" t="str">
            <v>P</v>
          </cell>
          <cell r="D20" t="str">
            <v>2018</v>
          </cell>
          <cell r="E20" t="str">
            <v>0051734368</v>
          </cell>
          <cell r="F20" t="str">
            <v>3173075509031001</v>
          </cell>
          <cell r="G20" t="str">
            <v>JAKARTA</v>
          </cell>
          <cell r="H20" t="str">
            <v>15/09/2003</v>
          </cell>
          <cell r="I20" t="str">
            <v>Islam</v>
          </cell>
          <cell r="J20">
            <v>2</v>
          </cell>
          <cell r="K20" t="str">
            <v>AYAH SISWA 18</v>
          </cell>
          <cell r="L20" t="str">
            <v>Wiraswasta</v>
          </cell>
          <cell r="M20" t="str">
            <v>Rp. 1,000,000 - Rp. 1,999,999</v>
          </cell>
          <cell r="N20" t="str">
            <v>IBU SISWA 18</v>
          </cell>
          <cell r="O20" t="str">
            <v>SD</v>
          </cell>
          <cell r="P20">
            <v>0</v>
          </cell>
          <cell r="Q20">
            <v>0</v>
          </cell>
          <cell r="R20" t="str">
            <v>SD</v>
          </cell>
          <cell r="S20">
            <v>0</v>
          </cell>
          <cell r="T20">
            <v>0</v>
          </cell>
          <cell r="U20">
            <v>0</v>
          </cell>
          <cell r="V20">
            <v>0</v>
          </cell>
          <cell r="W20" t="str">
            <v>Alamat siswa 18</v>
          </cell>
          <cell r="X20" t="str">
            <v>7</v>
          </cell>
          <cell r="Y20" t="str">
            <v>17</v>
          </cell>
          <cell r="Z20" t="str">
            <v>Palmerah</v>
          </cell>
          <cell r="AA20" t="str">
            <v>11480</v>
          </cell>
          <cell r="AB20" t="str">
            <v>125</v>
          </cell>
          <cell r="AC20" t="str">
            <v>30</v>
          </cell>
          <cell r="AD20" t="str">
            <v>5355592</v>
          </cell>
          <cell r="AE20" t="str">
            <v>02193142464</v>
          </cell>
          <cell r="AF20" t="str">
            <v>Jalan kaki</v>
          </cell>
          <cell r="AG20">
            <v>0</v>
          </cell>
        </row>
        <row r="21">
          <cell r="A21">
            <v>19</v>
          </cell>
          <cell r="B21" t="str">
            <v>MARINI HENANDA PUTRI</v>
          </cell>
          <cell r="C21" t="str">
            <v>P</v>
          </cell>
          <cell r="D21" t="str">
            <v>2019</v>
          </cell>
          <cell r="E21" t="str">
            <v>0051734369</v>
          </cell>
          <cell r="F21" t="str">
            <v>3173075005041001</v>
          </cell>
          <cell r="G21" t="str">
            <v>JAKARTA</v>
          </cell>
          <cell r="H21" t="str">
            <v>10/05/2004</v>
          </cell>
          <cell r="I21" t="str">
            <v>Islam</v>
          </cell>
          <cell r="J21">
            <v>1</v>
          </cell>
          <cell r="K21" t="str">
            <v>AYAH SISWA 19</v>
          </cell>
          <cell r="L21" t="str">
            <v>Karyawan Swasta</v>
          </cell>
          <cell r="M21" t="str">
            <v>Rp. 1,000,000 - Rp. 1,999,999</v>
          </cell>
          <cell r="N21" t="str">
            <v>IBU SISWA 19</v>
          </cell>
          <cell r="O21" t="str">
            <v>SD</v>
          </cell>
          <cell r="P21">
            <v>0</v>
          </cell>
          <cell r="Q21">
            <v>0</v>
          </cell>
          <cell r="R21" t="str">
            <v>SD</v>
          </cell>
          <cell r="S21">
            <v>0</v>
          </cell>
          <cell r="T21">
            <v>0</v>
          </cell>
          <cell r="U21">
            <v>0</v>
          </cell>
          <cell r="V21">
            <v>0</v>
          </cell>
          <cell r="W21" t="str">
            <v>Alamat siswa 19</v>
          </cell>
          <cell r="X21" t="str">
            <v>9</v>
          </cell>
          <cell r="Y21" t="str">
            <v>17</v>
          </cell>
          <cell r="Z21" t="str">
            <v>PALMERAH</v>
          </cell>
          <cell r="AA21" t="str">
            <v>11480</v>
          </cell>
          <cell r="AB21" t="str">
            <v>138</v>
          </cell>
          <cell r="AC21" t="str">
            <v>35</v>
          </cell>
          <cell r="AD21" t="str">
            <v>5355593</v>
          </cell>
          <cell r="AE21" t="str">
            <v>02193142465</v>
          </cell>
          <cell r="AF21" t="str">
            <v>Jalan kaki</v>
          </cell>
          <cell r="AG21">
            <v>0</v>
          </cell>
        </row>
        <row r="22">
          <cell r="A22">
            <v>20</v>
          </cell>
          <cell r="B22" t="str">
            <v>MELAWATI</v>
          </cell>
          <cell r="C22" t="str">
            <v>P</v>
          </cell>
          <cell r="D22" t="str">
            <v>2020</v>
          </cell>
          <cell r="E22" t="str">
            <v>0051734370</v>
          </cell>
          <cell r="F22" t="str">
            <v>3174054704051003</v>
          </cell>
          <cell r="G22" t="str">
            <v>BANYUMAS</v>
          </cell>
          <cell r="H22" t="str">
            <v>07/04/2005</v>
          </cell>
          <cell r="I22" t="str">
            <v>Islam</v>
          </cell>
          <cell r="J22">
            <v>1</v>
          </cell>
          <cell r="K22" t="str">
            <v>AYAH SISWA 20</v>
          </cell>
          <cell r="L22" t="str">
            <v>Karyawan Swasta</v>
          </cell>
          <cell r="M22" t="str">
            <v>Rp. 1,000,000 - Rp. 1,999,999</v>
          </cell>
          <cell r="N22" t="str">
            <v>IBU SISWA 20</v>
          </cell>
          <cell r="O22" t="str">
            <v>SD</v>
          </cell>
          <cell r="P22">
            <v>0</v>
          </cell>
          <cell r="Q22">
            <v>0</v>
          </cell>
          <cell r="R22" t="str">
            <v>SD</v>
          </cell>
          <cell r="S22">
            <v>0</v>
          </cell>
          <cell r="T22">
            <v>0</v>
          </cell>
          <cell r="U22">
            <v>0</v>
          </cell>
          <cell r="V22">
            <v>0</v>
          </cell>
          <cell r="W22" t="str">
            <v>Alamat siswa 20</v>
          </cell>
          <cell r="X22" t="str">
            <v>4</v>
          </cell>
          <cell r="Y22" t="str">
            <v>12</v>
          </cell>
          <cell r="Z22" t="str">
            <v>Palmerah</v>
          </cell>
          <cell r="AA22" t="str">
            <v>11480</v>
          </cell>
          <cell r="AB22" t="str">
            <v>130</v>
          </cell>
          <cell r="AC22" t="str">
            <v>27</v>
          </cell>
          <cell r="AD22" t="str">
            <v>5355594</v>
          </cell>
          <cell r="AE22" t="str">
            <v>02193142466</v>
          </cell>
          <cell r="AF22" t="str">
            <v>Jalan kaki</v>
          </cell>
          <cell r="AG22">
            <v>0</v>
          </cell>
        </row>
        <row r="23">
          <cell r="A23">
            <v>21</v>
          </cell>
          <cell r="B23" t="str">
            <v>REZA TRI NANDA</v>
          </cell>
          <cell r="C23" t="str">
            <v>L</v>
          </cell>
          <cell r="D23" t="str">
            <v>2021</v>
          </cell>
          <cell r="E23" t="str">
            <v>0051734371</v>
          </cell>
          <cell r="F23" t="str">
            <v>3173021709040007</v>
          </cell>
          <cell r="G23" t="str">
            <v>JAKARTA</v>
          </cell>
          <cell r="H23" t="str">
            <v>17/09/2004</v>
          </cell>
          <cell r="I23" t="str">
            <v>Islam</v>
          </cell>
          <cell r="J23">
            <v>1</v>
          </cell>
          <cell r="K23" t="str">
            <v>AYAH SISWA 21</v>
          </cell>
          <cell r="L23" t="str">
            <v>Karyawan Swasta</v>
          </cell>
          <cell r="M23" t="str">
            <v>Rp. 1,000,000 - Rp. 1,999,999</v>
          </cell>
          <cell r="N23" t="str">
            <v>IBU SISWA 21</v>
          </cell>
          <cell r="O23" t="str">
            <v>SD</v>
          </cell>
          <cell r="P23">
            <v>0</v>
          </cell>
          <cell r="Q23">
            <v>0</v>
          </cell>
          <cell r="R23" t="str">
            <v>SD</v>
          </cell>
          <cell r="S23">
            <v>0</v>
          </cell>
          <cell r="T23">
            <v>0</v>
          </cell>
          <cell r="U23">
            <v>0</v>
          </cell>
          <cell r="V23">
            <v>0</v>
          </cell>
          <cell r="W23" t="str">
            <v>Alamat siswa 21</v>
          </cell>
          <cell r="X23" t="str">
            <v>6</v>
          </cell>
          <cell r="Y23" t="str">
            <v>12</v>
          </cell>
          <cell r="Z23" t="str">
            <v>PALMERAH</v>
          </cell>
          <cell r="AA23" t="str">
            <v>11480</v>
          </cell>
          <cell r="AB23" t="str">
            <v>127</v>
          </cell>
          <cell r="AC23" t="str">
            <v>26</v>
          </cell>
          <cell r="AD23" t="str">
            <v>5355595</v>
          </cell>
          <cell r="AE23" t="str">
            <v>02193142467</v>
          </cell>
          <cell r="AF23" t="str">
            <v>Jalan kaki</v>
          </cell>
          <cell r="AG23">
            <v>0</v>
          </cell>
        </row>
        <row r="24">
          <cell r="A24">
            <v>22</v>
          </cell>
          <cell r="B24" t="str">
            <v>RIZAL ISKANDAR</v>
          </cell>
          <cell r="C24" t="str">
            <v>P</v>
          </cell>
          <cell r="D24" t="str">
            <v>2022</v>
          </cell>
          <cell r="E24" t="str">
            <v>0051734372</v>
          </cell>
          <cell r="F24" t="str">
            <v>3173076906040006</v>
          </cell>
          <cell r="G24" t="str">
            <v>JAKARTA</v>
          </cell>
          <cell r="H24" t="str">
            <v>29/06/2004</v>
          </cell>
          <cell r="I24" t="str">
            <v>Islam</v>
          </cell>
          <cell r="J24">
            <v>2</v>
          </cell>
          <cell r="K24" t="str">
            <v>AYAH SISWA 22</v>
          </cell>
          <cell r="L24" t="str">
            <v>Karyawan Swasta</v>
          </cell>
          <cell r="M24" t="str">
            <v>Rp. 1,000,000 - Rp. 1,999,999</v>
          </cell>
          <cell r="N24" t="str">
            <v>IBU SISWA 22</v>
          </cell>
          <cell r="O24" t="str">
            <v>SD</v>
          </cell>
          <cell r="P24">
            <v>0</v>
          </cell>
          <cell r="Q24">
            <v>0</v>
          </cell>
          <cell r="R24" t="str">
            <v>SD</v>
          </cell>
          <cell r="S24">
            <v>0</v>
          </cell>
          <cell r="T24">
            <v>0</v>
          </cell>
          <cell r="U24">
            <v>0</v>
          </cell>
          <cell r="V24">
            <v>0</v>
          </cell>
          <cell r="W24" t="str">
            <v>Alamat siswa 22</v>
          </cell>
          <cell r="X24" t="str">
            <v>5</v>
          </cell>
          <cell r="Y24" t="str">
            <v>12</v>
          </cell>
          <cell r="Z24" t="str">
            <v>Palmerah</v>
          </cell>
          <cell r="AA24" t="str">
            <v>11480</v>
          </cell>
          <cell r="AB24" t="str">
            <v>140</v>
          </cell>
          <cell r="AC24" t="str">
            <v>33</v>
          </cell>
          <cell r="AD24" t="str">
            <v>5355596</v>
          </cell>
          <cell r="AE24" t="str">
            <v>02193142468</v>
          </cell>
          <cell r="AF24" t="str">
            <v>Jalan kaki</v>
          </cell>
          <cell r="AG24">
            <v>0</v>
          </cell>
        </row>
        <row r="25">
          <cell r="A25">
            <v>23</v>
          </cell>
          <cell r="B25" t="str">
            <v>SITI MARIA</v>
          </cell>
          <cell r="C25" t="str">
            <v>P</v>
          </cell>
          <cell r="D25" t="str">
            <v>2023</v>
          </cell>
          <cell r="E25" t="str">
            <v>0051734373</v>
          </cell>
          <cell r="F25" t="str">
            <v>3173075204050007</v>
          </cell>
          <cell r="G25" t="str">
            <v>JAKARTA</v>
          </cell>
          <cell r="H25" t="str">
            <v>12/04/2005</v>
          </cell>
          <cell r="I25" t="str">
            <v>Islam</v>
          </cell>
          <cell r="J25">
            <v>1</v>
          </cell>
          <cell r="K25" t="str">
            <v>AYAH SISWA 23</v>
          </cell>
          <cell r="L25" t="str">
            <v>Wiraswasta</v>
          </cell>
          <cell r="M25" t="str">
            <v>Rp. 1,000,000 - Rp. 1,999,999</v>
          </cell>
          <cell r="N25" t="str">
            <v>IBU SISWA 23</v>
          </cell>
          <cell r="O25" t="str">
            <v>SMA</v>
          </cell>
          <cell r="P25">
            <v>0</v>
          </cell>
          <cell r="Q25">
            <v>0</v>
          </cell>
          <cell r="R25" t="str">
            <v>SD</v>
          </cell>
          <cell r="S25">
            <v>0</v>
          </cell>
          <cell r="T25">
            <v>0</v>
          </cell>
          <cell r="U25">
            <v>0</v>
          </cell>
          <cell r="V25">
            <v>0</v>
          </cell>
          <cell r="W25" t="str">
            <v>Alamat siswa 23</v>
          </cell>
          <cell r="X25" t="str">
            <v>2</v>
          </cell>
          <cell r="Y25" t="str">
            <v>13</v>
          </cell>
          <cell r="Z25" t="str">
            <v>PALMERAH</v>
          </cell>
          <cell r="AA25" t="str">
            <v>11480</v>
          </cell>
          <cell r="AB25" t="str">
            <v>148</v>
          </cell>
          <cell r="AC25" t="str">
            <v>55</v>
          </cell>
          <cell r="AD25" t="str">
            <v>5355597</v>
          </cell>
          <cell r="AE25" t="str">
            <v>02193142469</v>
          </cell>
          <cell r="AF25" t="str">
            <v>Jalan kaki</v>
          </cell>
          <cell r="AG25">
            <v>0</v>
          </cell>
        </row>
        <row r="26">
          <cell r="A26">
            <v>24</v>
          </cell>
          <cell r="B26" t="str">
            <v>SUSI SUSANTI</v>
          </cell>
          <cell r="C26" t="str">
            <v>P</v>
          </cell>
          <cell r="D26" t="str">
            <v>2024</v>
          </cell>
          <cell r="E26" t="str">
            <v>0051734374</v>
          </cell>
          <cell r="F26" t="str">
            <v>3173076405050002</v>
          </cell>
          <cell r="G26" t="str">
            <v>JAKARTA</v>
          </cell>
          <cell r="H26" t="str">
            <v>24/05/2005</v>
          </cell>
          <cell r="I26" t="str">
            <v>Islam</v>
          </cell>
          <cell r="J26">
            <v>3</v>
          </cell>
          <cell r="K26" t="str">
            <v>AYAH SISWA 24</v>
          </cell>
          <cell r="L26" t="str">
            <v>Wiraswasta</v>
          </cell>
          <cell r="M26" t="str">
            <v>Rp. 1,000,000 - Rp. 1,999,999</v>
          </cell>
          <cell r="N26" t="str">
            <v>IBU SISWA 24</v>
          </cell>
          <cell r="O26" t="str">
            <v>SD</v>
          </cell>
          <cell r="P26">
            <v>0</v>
          </cell>
          <cell r="Q26">
            <v>0</v>
          </cell>
          <cell r="R26" t="str">
            <v>SD</v>
          </cell>
          <cell r="S26">
            <v>0</v>
          </cell>
          <cell r="T26">
            <v>0</v>
          </cell>
          <cell r="U26">
            <v>0</v>
          </cell>
          <cell r="V26">
            <v>0</v>
          </cell>
          <cell r="W26" t="str">
            <v>Alamat siswa 24</v>
          </cell>
          <cell r="X26" t="str">
            <v>1</v>
          </cell>
          <cell r="Y26" t="str">
            <v>7</v>
          </cell>
          <cell r="Z26" t="str">
            <v>Palmerah</v>
          </cell>
          <cell r="AA26" t="str">
            <v>11480</v>
          </cell>
          <cell r="AB26" t="str">
            <v>125</v>
          </cell>
          <cell r="AC26" t="str">
            <v>23</v>
          </cell>
          <cell r="AD26" t="str">
            <v>5355598</v>
          </cell>
          <cell r="AE26" t="str">
            <v>02193142470</v>
          </cell>
          <cell r="AF26" t="str">
            <v>Jalan kaki</v>
          </cell>
          <cell r="AG26">
            <v>0</v>
          </cell>
        </row>
        <row r="27">
          <cell r="A27">
            <v>25</v>
          </cell>
          <cell r="B27" t="str">
            <v>SYAM ADIYATNA</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row>
        <row r="28">
          <cell r="A28">
            <v>26</v>
          </cell>
          <cell r="B28" t="str">
            <v>WINDI NURDIANA SARI</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row>
        <row r="29">
          <cell r="A29">
            <v>27</v>
          </cell>
          <cell r="B29">
            <v>0</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row>
        <row r="30">
          <cell r="A30">
            <v>28</v>
          </cell>
          <cell r="B30">
            <v>0</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row>
        <row r="31">
          <cell r="A31">
            <v>29</v>
          </cell>
          <cell r="B31">
            <v>0</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row>
        <row r="32">
          <cell r="A32">
            <v>30</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row>
        <row r="33">
          <cell r="A33">
            <v>31</v>
          </cell>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row>
        <row r="34">
          <cell r="A34">
            <v>32</v>
          </cell>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 IPA-1"/>
      <sheetName val="X IPA-2"/>
      <sheetName val="X IPA-3"/>
      <sheetName val="X IPA-4"/>
      <sheetName val="X IPA-5"/>
      <sheetName val="X IPS-1"/>
      <sheetName val="X IPS-2"/>
      <sheetName val="X IPS-3"/>
      <sheetName val="X IPS-4"/>
      <sheetName val="X BHS"/>
      <sheetName val="Induk"/>
      <sheetName val="Kls Gabung"/>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v>1</v>
          </cell>
          <cell r="C2">
            <v>1</v>
          </cell>
          <cell r="D2" t="str">
            <v>161710001</v>
          </cell>
          <cell r="E2" t="str">
            <v>AAS ANITA</v>
          </cell>
          <cell r="F2" t="str">
            <v>P</v>
          </cell>
          <cell r="G2">
            <v>0</v>
          </cell>
          <cell r="H2">
            <v>0</v>
          </cell>
          <cell r="I2">
            <v>0</v>
          </cell>
          <cell r="J2">
            <v>0</v>
          </cell>
          <cell r="K2">
            <v>0</v>
          </cell>
          <cell r="L2">
            <v>0</v>
          </cell>
          <cell r="M2">
            <v>0</v>
          </cell>
          <cell r="N2">
            <v>0</v>
          </cell>
          <cell r="O2">
            <v>0</v>
          </cell>
          <cell r="P2">
            <v>0</v>
          </cell>
          <cell r="Q2">
            <v>0</v>
          </cell>
          <cell r="R2">
            <v>0</v>
          </cell>
          <cell r="S2">
            <v>0</v>
          </cell>
          <cell r="T2" t="str">
            <v>X IPA 4</v>
          </cell>
        </row>
        <row r="3">
          <cell r="B3">
            <v>2</v>
          </cell>
          <cell r="C3">
            <v>1</v>
          </cell>
          <cell r="D3" t="str">
            <v>161710002</v>
          </cell>
          <cell r="E3" t="str">
            <v>ABDUL MALIK SANJAYA</v>
          </cell>
          <cell r="F3" t="str">
            <v>L</v>
          </cell>
          <cell r="G3">
            <v>0</v>
          </cell>
          <cell r="H3">
            <v>0</v>
          </cell>
          <cell r="I3">
            <v>0</v>
          </cell>
          <cell r="J3">
            <v>0</v>
          </cell>
          <cell r="K3">
            <v>0</v>
          </cell>
          <cell r="L3">
            <v>0</v>
          </cell>
          <cell r="M3">
            <v>0</v>
          </cell>
          <cell r="N3">
            <v>0</v>
          </cell>
          <cell r="O3">
            <v>0</v>
          </cell>
          <cell r="P3">
            <v>0</v>
          </cell>
          <cell r="Q3">
            <v>0</v>
          </cell>
          <cell r="R3">
            <v>0</v>
          </cell>
          <cell r="S3">
            <v>0</v>
          </cell>
          <cell r="T3" t="str">
            <v>X BHS</v>
          </cell>
        </row>
        <row r="4">
          <cell r="B4">
            <v>3</v>
          </cell>
          <cell r="C4">
            <v>1</v>
          </cell>
          <cell r="D4" t="str">
            <v>161710003</v>
          </cell>
          <cell r="E4" t="str">
            <v>ABIRIZAL ALFARISI</v>
          </cell>
          <cell r="F4" t="str">
            <v>L</v>
          </cell>
          <cell r="G4">
            <v>0</v>
          </cell>
          <cell r="H4">
            <v>0</v>
          </cell>
          <cell r="I4">
            <v>0</v>
          </cell>
          <cell r="J4">
            <v>0</v>
          </cell>
          <cell r="K4">
            <v>0</v>
          </cell>
          <cell r="L4">
            <v>0</v>
          </cell>
          <cell r="M4">
            <v>0</v>
          </cell>
          <cell r="N4">
            <v>0</v>
          </cell>
          <cell r="O4">
            <v>0</v>
          </cell>
          <cell r="P4">
            <v>0</v>
          </cell>
          <cell r="Q4">
            <v>0</v>
          </cell>
          <cell r="R4">
            <v>0</v>
          </cell>
          <cell r="S4">
            <v>0</v>
          </cell>
          <cell r="T4" t="str">
            <v>X IPA 5</v>
          </cell>
        </row>
        <row r="5">
          <cell r="B5">
            <v>4</v>
          </cell>
          <cell r="C5">
            <v>1</v>
          </cell>
          <cell r="D5" t="str">
            <v>161710004</v>
          </cell>
          <cell r="E5" t="str">
            <v>ADE DENIARTI</v>
          </cell>
          <cell r="F5" t="str">
            <v>P</v>
          </cell>
          <cell r="G5">
            <v>0</v>
          </cell>
          <cell r="H5">
            <v>0</v>
          </cell>
          <cell r="I5">
            <v>0</v>
          </cell>
          <cell r="J5">
            <v>0</v>
          </cell>
          <cell r="K5">
            <v>0</v>
          </cell>
          <cell r="L5">
            <v>0</v>
          </cell>
          <cell r="M5">
            <v>0</v>
          </cell>
          <cell r="N5">
            <v>0</v>
          </cell>
          <cell r="O5">
            <v>0</v>
          </cell>
          <cell r="P5">
            <v>0</v>
          </cell>
          <cell r="Q5">
            <v>0</v>
          </cell>
          <cell r="R5">
            <v>0</v>
          </cell>
          <cell r="S5">
            <v>0</v>
          </cell>
          <cell r="T5" t="str">
            <v>X IPA 3</v>
          </cell>
        </row>
        <row r="6">
          <cell r="B6">
            <v>5</v>
          </cell>
          <cell r="C6">
            <v>2</v>
          </cell>
          <cell r="D6" t="str">
            <v>161710005</v>
          </cell>
          <cell r="E6" t="str">
            <v>ADE MUKTI ALI</v>
          </cell>
          <cell r="F6" t="str">
            <v>L</v>
          </cell>
          <cell r="G6">
            <v>0</v>
          </cell>
          <cell r="H6">
            <v>0</v>
          </cell>
          <cell r="I6">
            <v>0</v>
          </cell>
          <cell r="J6">
            <v>0</v>
          </cell>
          <cell r="K6">
            <v>0</v>
          </cell>
          <cell r="L6">
            <v>0</v>
          </cell>
          <cell r="M6">
            <v>0</v>
          </cell>
          <cell r="N6">
            <v>0</v>
          </cell>
          <cell r="O6">
            <v>0</v>
          </cell>
          <cell r="P6">
            <v>0</v>
          </cell>
          <cell r="Q6">
            <v>0</v>
          </cell>
          <cell r="R6">
            <v>0</v>
          </cell>
          <cell r="S6">
            <v>0</v>
          </cell>
          <cell r="T6" t="str">
            <v>X BHS</v>
          </cell>
        </row>
        <row r="7">
          <cell r="B7">
            <v>6</v>
          </cell>
          <cell r="C7">
            <v>1</v>
          </cell>
          <cell r="D7" t="str">
            <v>161710006</v>
          </cell>
          <cell r="E7" t="str">
            <v>ADE RUDIANA</v>
          </cell>
          <cell r="F7" t="str">
            <v>L</v>
          </cell>
          <cell r="G7">
            <v>0</v>
          </cell>
          <cell r="H7">
            <v>0</v>
          </cell>
          <cell r="I7">
            <v>0</v>
          </cell>
          <cell r="J7">
            <v>0</v>
          </cell>
          <cell r="K7">
            <v>0</v>
          </cell>
          <cell r="L7">
            <v>0</v>
          </cell>
          <cell r="M7">
            <v>0</v>
          </cell>
          <cell r="N7">
            <v>0</v>
          </cell>
          <cell r="O7">
            <v>0</v>
          </cell>
          <cell r="P7">
            <v>0</v>
          </cell>
          <cell r="Q7">
            <v>0</v>
          </cell>
          <cell r="R7">
            <v>0</v>
          </cell>
          <cell r="S7">
            <v>0</v>
          </cell>
          <cell r="T7" t="str">
            <v>X IPS 4</v>
          </cell>
        </row>
        <row r="8">
          <cell r="B8">
            <v>7</v>
          </cell>
          <cell r="C8">
            <v>1</v>
          </cell>
          <cell r="D8" t="str">
            <v>161710007</v>
          </cell>
          <cell r="E8" t="str">
            <v>ADE USWA FAUJI</v>
          </cell>
          <cell r="F8" t="str">
            <v>P</v>
          </cell>
          <cell r="G8">
            <v>0</v>
          </cell>
          <cell r="H8">
            <v>0</v>
          </cell>
          <cell r="I8">
            <v>0</v>
          </cell>
          <cell r="J8">
            <v>0</v>
          </cell>
          <cell r="K8">
            <v>0</v>
          </cell>
          <cell r="L8">
            <v>0</v>
          </cell>
          <cell r="M8">
            <v>0</v>
          </cell>
          <cell r="N8">
            <v>0</v>
          </cell>
          <cell r="O8">
            <v>0</v>
          </cell>
          <cell r="P8">
            <v>0</v>
          </cell>
          <cell r="Q8">
            <v>0</v>
          </cell>
          <cell r="R8">
            <v>0</v>
          </cell>
          <cell r="S8">
            <v>0</v>
          </cell>
          <cell r="T8" t="str">
            <v>X IPS 3</v>
          </cell>
        </row>
        <row r="9">
          <cell r="B9">
            <v>8</v>
          </cell>
          <cell r="C9">
            <v>2</v>
          </cell>
          <cell r="D9" t="str">
            <v>161710008</v>
          </cell>
          <cell r="E9" t="str">
            <v>ADELLIA ROSITA</v>
          </cell>
          <cell r="F9" t="str">
            <v>P</v>
          </cell>
          <cell r="G9">
            <v>0</v>
          </cell>
          <cell r="H9">
            <v>0</v>
          </cell>
          <cell r="I9">
            <v>0</v>
          </cell>
          <cell r="J9">
            <v>0</v>
          </cell>
          <cell r="K9">
            <v>0</v>
          </cell>
          <cell r="L9">
            <v>0</v>
          </cell>
          <cell r="M9">
            <v>0</v>
          </cell>
          <cell r="N9">
            <v>0</v>
          </cell>
          <cell r="O9">
            <v>0</v>
          </cell>
          <cell r="P9">
            <v>0</v>
          </cell>
          <cell r="Q9">
            <v>0</v>
          </cell>
          <cell r="R9">
            <v>0</v>
          </cell>
          <cell r="S9">
            <v>0</v>
          </cell>
          <cell r="T9" t="str">
            <v>X IPS 3</v>
          </cell>
        </row>
        <row r="10">
          <cell r="B10">
            <v>9</v>
          </cell>
          <cell r="C10">
            <v>1</v>
          </cell>
          <cell r="D10" t="str">
            <v>161710009</v>
          </cell>
          <cell r="E10" t="str">
            <v>ADIMAS ANDREAN</v>
          </cell>
          <cell r="F10" t="str">
            <v>L</v>
          </cell>
          <cell r="G10">
            <v>0</v>
          </cell>
          <cell r="H10">
            <v>0</v>
          </cell>
          <cell r="I10">
            <v>0</v>
          </cell>
          <cell r="J10">
            <v>0</v>
          </cell>
          <cell r="K10">
            <v>0</v>
          </cell>
          <cell r="L10">
            <v>0</v>
          </cell>
          <cell r="M10">
            <v>0</v>
          </cell>
          <cell r="N10">
            <v>0</v>
          </cell>
          <cell r="O10">
            <v>0</v>
          </cell>
          <cell r="P10">
            <v>0</v>
          </cell>
          <cell r="Q10">
            <v>0</v>
          </cell>
          <cell r="R10">
            <v>0</v>
          </cell>
          <cell r="S10">
            <v>0</v>
          </cell>
          <cell r="T10" t="str">
            <v>X IPA 1</v>
          </cell>
        </row>
        <row r="11">
          <cell r="B11">
            <v>10</v>
          </cell>
          <cell r="C11">
            <v>1</v>
          </cell>
          <cell r="D11" t="str">
            <v>161710010</v>
          </cell>
          <cell r="E11" t="str">
            <v>AFIF FADHLURROHMAN</v>
          </cell>
          <cell r="F11" t="str">
            <v>L</v>
          </cell>
          <cell r="G11">
            <v>0</v>
          </cell>
          <cell r="H11">
            <v>0</v>
          </cell>
          <cell r="I11">
            <v>0</v>
          </cell>
          <cell r="J11">
            <v>0</v>
          </cell>
          <cell r="K11">
            <v>0</v>
          </cell>
          <cell r="L11">
            <v>0</v>
          </cell>
          <cell r="M11">
            <v>0</v>
          </cell>
          <cell r="N11">
            <v>0</v>
          </cell>
          <cell r="O11">
            <v>0</v>
          </cell>
          <cell r="P11">
            <v>0</v>
          </cell>
          <cell r="Q11">
            <v>0</v>
          </cell>
          <cell r="R11">
            <v>0</v>
          </cell>
          <cell r="S11">
            <v>0</v>
          </cell>
          <cell r="T11" t="str">
            <v>X IPS 2</v>
          </cell>
        </row>
        <row r="12">
          <cell r="B12">
            <v>11</v>
          </cell>
          <cell r="C12">
            <v>2</v>
          </cell>
          <cell r="D12" t="str">
            <v>161710011</v>
          </cell>
          <cell r="E12" t="str">
            <v>AFIF FAKHRI JAMALUDIN</v>
          </cell>
          <cell r="F12" t="str">
            <v>L</v>
          </cell>
          <cell r="G12">
            <v>0</v>
          </cell>
          <cell r="H12">
            <v>0</v>
          </cell>
          <cell r="I12">
            <v>0</v>
          </cell>
          <cell r="J12">
            <v>0</v>
          </cell>
          <cell r="K12">
            <v>0</v>
          </cell>
          <cell r="L12">
            <v>0</v>
          </cell>
          <cell r="M12">
            <v>0</v>
          </cell>
          <cell r="N12">
            <v>0</v>
          </cell>
          <cell r="O12">
            <v>0</v>
          </cell>
          <cell r="P12">
            <v>0</v>
          </cell>
          <cell r="Q12">
            <v>0</v>
          </cell>
          <cell r="R12">
            <v>0</v>
          </cell>
          <cell r="S12">
            <v>0</v>
          </cell>
          <cell r="T12" t="str">
            <v>X IPA 3</v>
          </cell>
        </row>
        <row r="13">
          <cell r="B13">
            <v>12</v>
          </cell>
          <cell r="C13">
            <v>2</v>
          </cell>
          <cell r="D13" t="str">
            <v>161710012</v>
          </cell>
          <cell r="E13" t="str">
            <v>AGA NUGRAHA</v>
          </cell>
          <cell r="F13" t="str">
            <v>L</v>
          </cell>
          <cell r="G13">
            <v>0</v>
          </cell>
          <cell r="H13">
            <v>0</v>
          </cell>
          <cell r="I13">
            <v>0</v>
          </cell>
          <cell r="J13">
            <v>0</v>
          </cell>
          <cell r="K13">
            <v>0</v>
          </cell>
          <cell r="L13">
            <v>0</v>
          </cell>
          <cell r="M13">
            <v>0</v>
          </cell>
          <cell r="N13">
            <v>0</v>
          </cell>
          <cell r="O13">
            <v>0</v>
          </cell>
          <cell r="P13">
            <v>0</v>
          </cell>
          <cell r="Q13">
            <v>0</v>
          </cell>
          <cell r="R13">
            <v>0</v>
          </cell>
          <cell r="S13">
            <v>0</v>
          </cell>
          <cell r="T13" t="str">
            <v>X IPS 4</v>
          </cell>
        </row>
        <row r="14">
          <cell r="B14">
            <v>13</v>
          </cell>
          <cell r="C14">
            <v>3</v>
          </cell>
          <cell r="D14" t="str">
            <v>161710013</v>
          </cell>
          <cell r="E14" t="str">
            <v>AGIM GYMNASTIAR</v>
          </cell>
          <cell r="F14" t="str">
            <v>L</v>
          </cell>
          <cell r="G14">
            <v>0</v>
          </cell>
          <cell r="H14">
            <v>0</v>
          </cell>
          <cell r="I14">
            <v>0</v>
          </cell>
          <cell r="J14">
            <v>0</v>
          </cell>
          <cell r="K14">
            <v>0</v>
          </cell>
          <cell r="L14">
            <v>0</v>
          </cell>
          <cell r="M14">
            <v>0</v>
          </cell>
          <cell r="N14">
            <v>0</v>
          </cell>
          <cell r="O14">
            <v>0</v>
          </cell>
          <cell r="P14">
            <v>0</v>
          </cell>
          <cell r="Q14">
            <v>0</v>
          </cell>
          <cell r="R14">
            <v>0</v>
          </cell>
          <cell r="S14">
            <v>0</v>
          </cell>
          <cell r="T14" t="str">
            <v>X IPS 3</v>
          </cell>
        </row>
        <row r="15">
          <cell r="B15">
            <v>14</v>
          </cell>
          <cell r="C15">
            <v>4</v>
          </cell>
          <cell r="D15" t="str">
            <v>161710014</v>
          </cell>
          <cell r="E15" t="str">
            <v>AGIS MAULANA ROBANI</v>
          </cell>
          <cell r="F15" t="str">
            <v>L</v>
          </cell>
          <cell r="G15">
            <v>0</v>
          </cell>
          <cell r="H15">
            <v>0</v>
          </cell>
          <cell r="I15">
            <v>0</v>
          </cell>
          <cell r="J15">
            <v>0</v>
          </cell>
          <cell r="K15">
            <v>0</v>
          </cell>
          <cell r="L15">
            <v>0</v>
          </cell>
          <cell r="M15">
            <v>0</v>
          </cell>
          <cell r="N15">
            <v>0</v>
          </cell>
          <cell r="O15">
            <v>0</v>
          </cell>
          <cell r="P15">
            <v>0</v>
          </cell>
          <cell r="Q15">
            <v>0</v>
          </cell>
          <cell r="R15">
            <v>0</v>
          </cell>
          <cell r="S15">
            <v>0</v>
          </cell>
          <cell r="T15" t="str">
            <v>X IPS 3</v>
          </cell>
        </row>
        <row r="16">
          <cell r="B16">
            <v>15</v>
          </cell>
          <cell r="C16">
            <v>3</v>
          </cell>
          <cell r="D16" t="str">
            <v>161710015</v>
          </cell>
          <cell r="E16" t="str">
            <v>AGIS SYAEPANA</v>
          </cell>
          <cell r="F16" t="str">
            <v>L</v>
          </cell>
          <cell r="G16">
            <v>0</v>
          </cell>
          <cell r="H16">
            <v>0</v>
          </cell>
          <cell r="I16">
            <v>0</v>
          </cell>
          <cell r="J16">
            <v>0</v>
          </cell>
          <cell r="K16">
            <v>0</v>
          </cell>
          <cell r="L16">
            <v>0</v>
          </cell>
          <cell r="M16">
            <v>0</v>
          </cell>
          <cell r="N16">
            <v>0</v>
          </cell>
          <cell r="O16">
            <v>0</v>
          </cell>
          <cell r="P16">
            <v>0</v>
          </cell>
          <cell r="Q16">
            <v>0</v>
          </cell>
          <cell r="R16">
            <v>0</v>
          </cell>
          <cell r="S16">
            <v>0</v>
          </cell>
          <cell r="T16" t="str">
            <v>X IPS 4</v>
          </cell>
        </row>
        <row r="17">
          <cell r="B17">
            <v>16</v>
          </cell>
          <cell r="C17">
            <v>4</v>
          </cell>
          <cell r="D17" t="str">
            <v>161710016</v>
          </cell>
          <cell r="E17" t="str">
            <v>AI NASIBAH</v>
          </cell>
          <cell r="F17" t="str">
            <v>P</v>
          </cell>
          <cell r="G17">
            <v>0</v>
          </cell>
          <cell r="H17">
            <v>0</v>
          </cell>
          <cell r="I17">
            <v>0</v>
          </cell>
          <cell r="J17">
            <v>0</v>
          </cell>
          <cell r="K17">
            <v>0</v>
          </cell>
          <cell r="L17">
            <v>0</v>
          </cell>
          <cell r="M17">
            <v>0</v>
          </cell>
          <cell r="N17">
            <v>0</v>
          </cell>
          <cell r="O17">
            <v>0</v>
          </cell>
          <cell r="P17">
            <v>0</v>
          </cell>
          <cell r="Q17">
            <v>0</v>
          </cell>
          <cell r="R17">
            <v>0</v>
          </cell>
          <cell r="S17">
            <v>0</v>
          </cell>
          <cell r="T17" t="str">
            <v>X BHS</v>
          </cell>
        </row>
        <row r="18">
          <cell r="B18">
            <v>17</v>
          </cell>
          <cell r="C18">
            <v>2</v>
          </cell>
          <cell r="D18" t="str">
            <v>161710017</v>
          </cell>
          <cell r="E18" t="str">
            <v>AI SITI ANIDA</v>
          </cell>
          <cell r="F18" t="str">
            <v>P</v>
          </cell>
          <cell r="G18">
            <v>0</v>
          </cell>
          <cell r="H18">
            <v>0</v>
          </cell>
          <cell r="I18">
            <v>0</v>
          </cell>
          <cell r="J18">
            <v>0</v>
          </cell>
          <cell r="K18">
            <v>0</v>
          </cell>
          <cell r="L18">
            <v>0</v>
          </cell>
          <cell r="M18">
            <v>0</v>
          </cell>
          <cell r="N18">
            <v>0</v>
          </cell>
          <cell r="O18">
            <v>0</v>
          </cell>
          <cell r="P18">
            <v>0</v>
          </cell>
          <cell r="Q18">
            <v>0</v>
          </cell>
          <cell r="R18">
            <v>0</v>
          </cell>
          <cell r="S18">
            <v>0</v>
          </cell>
          <cell r="T18" t="str">
            <v>X IPA 1</v>
          </cell>
        </row>
        <row r="19">
          <cell r="B19">
            <v>18</v>
          </cell>
          <cell r="C19">
            <v>3</v>
          </cell>
          <cell r="D19" t="str">
            <v>161710018</v>
          </cell>
          <cell r="E19" t="str">
            <v>AJI RIYANTO</v>
          </cell>
          <cell r="F19" t="str">
            <v>L</v>
          </cell>
          <cell r="G19">
            <v>0</v>
          </cell>
          <cell r="H19">
            <v>0</v>
          </cell>
          <cell r="I19">
            <v>0</v>
          </cell>
          <cell r="J19">
            <v>0</v>
          </cell>
          <cell r="K19">
            <v>0</v>
          </cell>
          <cell r="L19">
            <v>0</v>
          </cell>
          <cell r="M19">
            <v>0</v>
          </cell>
          <cell r="N19">
            <v>0</v>
          </cell>
          <cell r="O19">
            <v>0</v>
          </cell>
          <cell r="P19">
            <v>0</v>
          </cell>
          <cell r="Q19">
            <v>0</v>
          </cell>
          <cell r="R19">
            <v>0</v>
          </cell>
          <cell r="S19">
            <v>0</v>
          </cell>
          <cell r="T19" t="str">
            <v>X IPA 3</v>
          </cell>
        </row>
        <row r="20">
          <cell r="B20">
            <v>19</v>
          </cell>
          <cell r="C20">
            <v>4</v>
          </cell>
          <cell r="D20" t="str">
            <v>161710019</v>
          </cell>
          <cell r="E20" t="str">
            <v>AKHMAD RAMADHANI</v>
          </cell>
          <cell r="F20" t="str">
            <v>L</v>
          </cell>
          <cell r="G20">
            <v>0</v>
          </cell>
          <cell r="H20">
            <v>0</v>
          </cell>
          <cell r="I20">
            <v>0</v>
          </cell>
          <cell r="J20">
            <v>0</v>
          </cell>
          <cell r="K20">
            <v>0</v>
          </cell>
          <cell r="L20">
            <v>0</v>
          </cell>
          <cell r="M20">
            <v>0</v>
          </cell>
          <cell r="N20">
            <v>0</v>
          </cell>
          <cell r="O20">
            <v>0</v>
          </cell>
          <cell r="P20">
            <v>0</v>
          </cell>
          <cell r="Q20">
            <v>0</v>
          </cell>
          <cell r="R20">
            <v>0</v>
          </cell>
          <cell r="S20">
            <v>0</v>
          </cell>
          <cell r="T20" t="str">
            <v>X IPA 3</v>
          </cell>
        </row>
        <row r="21">
          <cell r="B21">
            <v>20</v>
          </cell>
          <cell r="C21">
            <v>5</v>
          </cell>
          <cell r="D21" t="str">
            <v>161710020</v>
          </cell>
          <cell r="E21" t="str">
            <v>ALDAN FAUZI</v>
          </cell>
          <cell r="F21" t="str">
            <v>L</v>
          </cell>
          <cell r="G21">
            <v>0</v>
          </cell>
          <cell r="H21">
            <v>0</v>
          </cell>
          <cell r="I21">
            <v>0</v>
          </cell>
          <cell r="J21">
            <v>0</v>
          </cell>
          <cell r="K21">
            <v>0</v>
          </cell>
          <cell r="L21">
            <v>0</v>
          </cell>
          <cell r="M21">
            <v>0</v>
          </cell>
          <cell r="N21">
            <v>0</v>
          </cell>
          <cell r="O21">
            <v>0</v>
          </cell>
          <cell r="P21">
            <v>0</v>
          </cell>
          <cell r="Q21">
            <v>0</v>
          </cell>
          <cell r="R21">
            <v>0</v>
          </cell>
          <cell r="S21">
            <v>0</v>
          </cell>
          <cell r="T21" t="str">
            <v>X IPS 3</v>
          </cell>
        </row>
        <row r="22">
          <cell r="B22">
            <v>21</v>
          </cell>
          <cell r="C22">
            <v>2</v>
          </cell>
          <cell r="D22" t="str">
            <v>161710021</v>
          </cell>
          <cell r="E22" t="str">
            <v>ALDI HIDAYAT</v>
          </cell>
          <cell r="F22" t="str">
            <v>L</v>
          </cell>
          <cell r="G22">
            <v>0</v>
          </cell>
          <cell r="H22">
            <v>0</v>
          </cell>
          <cell r="I22">
            <v>0</v>
          </cell>
          <cell r="J22">
            <v>0</v>
          </cell>
          <cell r="K22">
            <v>0</v>
          </cell>
          <cell r="L22">
            <v>0</v>
          </cell>
          <cell r="M22">
            <v>0</v>
          </cell>
          <cell r="N22">
            <v>0</v>
          </cell>
          <cell r="O22">
            <v>0</v>
          </cell>
          <cell r="P22">
            <v>0</v>
          </cell>
          <cell r="Q22">
            <v>0</v>
          </cell>
          <cell r="R22">
            <v>0</v>
          </cell>
          <cell r="S22">
            <v>0</v>
          </cell>
          <cell r="T22" t="str">
            <v>X IPA 4</v>
          </cell>
        </row>
        <row r="23">
          <cell r="B23">
            <v>22</v>
          </cell>
          <cell r="C23">
            <v>3</v>
          </cell>
          <cell r="D23" t="str">
            <v>161710022</v>
          </cell>
          <cell r="E23" t="str">
            <v>ALDI NAJMUDIN</v>
          </cell>
          <cell r="F23" t="str">
            <v>L</v>
          </cell>
          <cell r="G23">
            <v>0</v>
          </cell>
          <cell r="H23">
            <v>0</v>
          </cell>
          <cell r="I23">
            <v>0</v>
          </cell>
          <cell r="J23">
            <v>0</v>
          </cell>
          <cell r="K23">
            <v>0</v>
          </cell>
          <cell r="L23">
            <v>0</v>
          </cell>
          <cell r="M23">
            <v>0</v>
          </cell>
          <cell r="N23">
            <v>0</v>
          </cell>
          <cell r="O23">
            <v>0</v>
          </cell>
          <cell r="P23">
            <v>0</v>
          </cell>
          <cell r="Q23">
            <v>0</v>
          </cell>
          <cell r="R23">
            <v>0</v>
          </cell>
          <cell r="S23">
            <v>0</v>
          </cell>
          <cell r="T23" t="str">
            <v>X IPA 4</v>
          </cell>
        </row>
        <row r="24">
          <cell r="B24">
            <v>23</v>
          </cell>
          <cell r="C24">
            <v>1</v>
          </cell>
          <cell r="D24" t="str">
            <v>161710023</v>
          </cell>
          <cell r="E24" t="str">
            <v>ALDI RAFHANDI</v>
          </cell>
          <cell r="F24" t="str">
            <v>L</v>
          </cell>
          <cell r="G24">
            <v>0</v>
          </cell>
          <cell r="H24">
            <v>0</v>
          </cell>
          <cell r="I24">
            <v>0</v>
          </cell>
          <cell r="J24">
            <v>0</v>
          </cell>
          <cell r="K24">
            <v>0</v>
          </cell>
          <cell r="L24">
            <v>0</v>
          </cell>
          <cell r="M24">
            <v>0</v>
          </cell>
          <cell r="N24">
            <v>0</v>
          </cell>
          <cell r="O24">
            <v>0</v>
          </cell>
          <cell r="P24">
            <v>0</v>
          </cell>
          <cell r="Q24">
            <v>0</v>
          </cell>
          <cell r="R24">
            <v>0</v>
          </cell>
          <cell r="S24">
            <v>0</v>
          </cell>
          <cell r="T24" t="str">
            <v>X IPA 2</v>
          </cell>
        </row>
        <row r="25">
          <cell r="B25">
            <v>24</v>
          </cell>
          <cell r="C25">
            <v>2</v>
          </cell>
          <cell r="D25" t="str">
            <v>161710024</v>
          </cell>
          <cell r="E25" t="str">
            <v>ALDO RASHANDI</v>
          </cell>
          <cell r="F25" t="str">
            <v>L</v>
          </cell>
          <cell r="G25">
            <v>0</v>
          </cell>
          <cell r="H25">
            <v>0</v>
          </cell>
          <cell r="I25">
            <v>0</v>
          </cell>
          <cell r="J25">
            <v>0</v>
          </cell>
          <cell r="K25">
            <v>0</v>
          </cell>
          <cell r="L25">
            <v>0</v>
          </cell>
          <cell r="M25">
            <v>0</v>
          </cell>
          <cell r="N25">
            <v>0</v>
          </cell>
          <cell r="O25">
            <v>0</v>
          </cell>
          <cell r="P25">
            <v>0</v>
          </cell>
          <cell r="Q25">
            <v>0</v>
          </cell>
          <cell r="R25">
            <v>0</v>
          </cell>
          <cell r="S25">
            <v>0</v>
          </cell>
          <cell r="T25" t="str">
            <v>X IPA 5</v>
          </cell>
        </row>
        <row r="26">
          <cell r="B26">
            <v>25</v>
          </cell>
          <cell r="C26">
            <v>3</v>
          </cell>
          <cell r="D26" t="str">
            <v>161710025</v>
          </cell>
          <cell r="E26" t="str">
            <v>ALFAN MUAFI</v>
          </cell>
          <cell r="F26" t="str">
            <v>L</v>
          </cell>
          <cell r="G26">
            <v>0</v>
          </cell>
          <cell r="H26">
            <v>0</v>
          </cell>
          <cell r="I26">
            <v>0</v>
          </cell>
          <cell r="J26">
            <v>0</v>
          </cell>
          <cell r="K26">
            <v>0</v>
          </cell>
          <cell r="L26">
            <v>0</v>
          </cell>
          <cell r="M26">
            <v>0</v>
          </cell>
          <cell r="N26">
            <v>0</v>
          </cell>
          <cell r="O26">
            <v>0</v>
          </cell>
          <cell r="P26">
            <v>0</v>
          </cell>
          <cell r="Q26">
            <v>0</v>
          </cell>
          <cell r="R26">
            <v>0</v>
          </cell>
          <cell r="S26">
            <v>0</v>
          </cell>
          <cell r="T26" t="str">
            <v>X IPA 5</v>
          </cell>
        </row>
        <row r="27">
          <cell r="B27">
            <v>26</v>
          </cell>
          <cell r="C27">
            <v>3</v>
          </cell>
          <cell r="D27" t="str">
            <v>161710026</v>
          </cell>
          <cell r="E27" t="str">
            <v>ALFI SYAHRIAN</v>
          </cell>
          <cell r="F27" t="str">
            <v>L</v>
          </cell>
          <cell r="G27">
            <v>0</v>
          </cell>
          <cell r="H27">
            <v>0</v>
          </cell>
          <cell r="I27">
            <v>0</v>
          </cell>
          <cell r="J27">
            <v>0</v>
          </cell>
          <cell r="K27">
            <v>0</v>
          </cell>
          <cell r="L27">
            <v>0</v>
          </cell>
          <cell r="M27">
            <v>0</v>
          </cell>
          <cell r="N27">
            <v>0</v>
          </cell>
          <cell r="O27">
            <v>0</v>
          </cell>
          <cell r="P27">
            <v>0</v>
          </cell>
          <cell r="Q27">
            <v>0</v>
          </cell>
          <cell r="R27">
            <v>0</v>
          </cell>
          <cell r="S27">
            <v>0</v>
          </cell>
          <cell r="T27" t="str">
            <v>X BHS</v>
          </cell>
        </row>
        <row r="28">
          <cell r="B28">
            <v>27</v>
          </cell>
          <cell r="C28">
            <v>3</v>
          </cell>
          <cell r="D28" t="str">
            <v>161710027</v>
          </cell>
          <cell r="E28" t="str">
            <v>ALI HAMDANI</v>
          </cell>
          <cell r="F28" t="str">
            <v>L</v>
          </cell>
          <cell r="G28">
            <v>0</v>
          </cell>
          <cell r="H28">
            <v>0</v>
          </cell>
          <cell r="I28">
            <v>0</v>
          </cell>
          <cell r="J28">
            <v>0</v>
          </cell>
          <cell r="K28">
            <v>0</v>
          </cell>
          <cell r="L28">
            <v>0</v>
          </cell>
          <cell r="M28">
            <v>0</v>
          </cell>
          <cell r="N28">
            <v>0</v>
          </cell>
          <cell r="O28">
            <v>0</v>
          </cell>
          <cell r="P28">
            <v>0</v>
          </cell>
          <cell r="Q28">
            <v>0</v>
          </cell>
          <cell r="R28">
            <v>0</v>
          </cell>
          <cell r="S28">
            <v>0</v>
          </cell>
          <cell r="T28" t="str">
            <v>X IPA 1</v>
          </cell>
        </row>
        <row r="29">
          <cell r="B29">
            <v>28</v>
          </cell>
          <cell r="C29">
            <v>2</v>
          </cell>
          <cell r="D29" t="str">
            <v>161710028</v>
          </cell>
          <cell r="E29" t="str">
            <v>ALIF NURULLAH</v>
          </cell>
          <cell r="F29" t="str">
            <v>L</v>
          </cell>
          <cell r="G29">
            <v>0</v>
          </cell>
          <cell r="H29">
            <v>0</v>
          </cell>
          <cell r="I29">
            <v>0</v>
          </cell>
          <cell r="J29">
            <v>0</v>
          </cell>
          <cell r="K29">
            <v>0</v>
          </cell>
          <cell r="L29">
            <v>0</v>
          </cell>
          <cell r="M29">
            <v>0</v>
          </cell>
          <cell r="N29">
            <v>0</v>
          </cell>
          <cell r="O29">
            <v>0</v>
          </cell>
          <cell r="P29">
            <v>0</v>
          </cell>
          <cell r="Q29">
            <v>0</v>
          </cell>
          <cell r="R29">
            <v>0</v>
          </cell>
          <cell r="S29">
            <v>0</v>
          </cell>
          <cell r="T29" t="str">
            <v>X IPS 2</v>
          </cell>
        </row>
        <row r="30">
          <cell r="B30">
            <v>29</v>
          </cell>
          <cell r="C30">
            <v>5</v>
          </cell>
          <cell r="D30" t="str">
            <v>161710029</v>
          </cell>
          <cell r="E30" t="str">
            <v>ALIN MAULYNA</v>
          </cell>
          <cell r="F30" t="str">
            <v>L</v>
          </cell>
          <cell r="G30">
            <v>0</v>
          </cell>
          <cell r="H30">
            <v>0</v>
          </cell>
          <cell r="I30">
            <v>0</v>
          </cell>
          <cell r="J30">
            <v>0</v>
          </cell>
          <cell r="K30">
            <v>0</v>
          </cell>
          <cell r="L30">
            <v>0</v>
          </cell>
          <cell r="M30">
            <v>0</v>
          </cell>
          <cell r="N30">
            <v>0</v>
          </cell>
          <cell r="O30">
            <v>0</v>
          </cell>
          <cell r="P30">
            <v>0</v>
          </cell>
          <cell r="Q30">
            <v>0</v>
          </cell>
          <cell r="R30">
            <v>0</v>
          </cell>
          <cell r="S30">
            <v>0</v>
          </cell>
          <cell r="T30" t="str">
            <v>X BHS</v>
          </cell>
        </row>
        <row r="31">
          <cell r="B31">
            <v>30</v>
          </cell>
          <cell r="C31">
            <v>6</v>
          </cell>
          <cell r="D31" t="str">
            <v>161710030</v>
          </cell>
          <cell r="E31" t="str">
            <v>AMANDA AMELIA FATUROHMAN</v>
          </cell>
          <cell r="F31" t="str">
            <v>L</v>
          </cell>
          <cell r="G31">
            <v>0</v>
          </cell>
          <cell r="H31">
            <v>0</v>
          </cell>
          <cell r="I31">
            <v>0</v>
          </cell>
          <cell r="J31">
            <v>0</v>
          </cell>
          <cell r="K31">
            <v>0</v>
          </cell>
          <cell r="L31">
            <v>0</v>
          </cell>
          <cell r="M31">
            <v>0</v>
          </cell>
          <cell r="N31">
            <v>0</v>
          </cell>
          <cell r="O31">
            <v>0</v>
          </cell>
          <cell r="P31">
            <v>0</v>
          </cell>
          <cell r="Q31">
            <v>0</v>
          </cell>
          <cell r="R31">
            <v>0</v>
          </cell>
          <cell r="S31">
            <v>0</v>
          </cell>
          <cell r="T31" t="str">
            <v>X BHS</v>
          </cell>
        </row>
        <row r="32">
          <cell r="B32">
            <v>31</v>
          </cell>
          <cell r="C32">
            <v>4</v>
          </cell>
          <cell r="D32" t="str">
            <v>161710031</v>
          </cell>
          <cell r="E32" t="str">
            <v>AMELIA</v>
          </cell>
          <cell r="F32" t="str">
            <v>P</v>
          </cell>
          <cell r="G32">
            <v>0</v>
          </cell>
          <cell r="H32">
            <v>0</v>
          </cell>
          <cell r="I32">
            <v>0</v>
          </cell>
          <cell r="J32">
            <v>0</v>
          </cell>
          <cell r="K32">
            <v>0</v>
          </cell>
          <cell r="L32">
            <v>0</v>
          </cell>
          <cell r="M32">
            <v>0</v>
          </cell>
          <cell r="N32">
            <v>0</v>
          </cell>
          <cell r="O32">
            <v>0</v>
          </cell>
          <cell r="P32">
            <v>0</v>
          </cell>
          <cell r="Q32">
            <v>0</v>
          </cell>
          <cell r="R32">
            <v>0</v>
          </cell>
          <cell r="S32">
            <v>0</v>
          </cell>
          <cell r="T32" t="str">
            <v>X IPA 4</v>
          </cell>
        </row>
        <row r="33">
          <cell r="B33">
            <v>32</v>
          </cell>
          <cell r="C33">
            <v>4</v>
          </cell>
          <cell r="D33" t="str">
            <v>161710032</v>
          </cell>
          <cell r="E33" t="str">
            <v>ANDIKA AKBAR SYAHARA</v>
          </cell>
          <cell r="F33" t="str">
            <v>L</v>
          </cell>
          <cell r="G33">
            <v>0</v>
          </cell>
          <cell r="H33">
            <v>0</v>
          </cell>
          <cell r="I33">
            <v>0</v>
          </cell>
          <cell r="J33">
            <v>0</v>
          </cell>
          <cell r="K33">
            <v>0</v>
          </cell>
          <cell r="L33">
            <v>0</v>
          </cell>
          <cell r="M33">
            <v>0</v>
          </cell>
          <cell r="N33">
            <v>0</v>
          </cell>
          <cell r="O33">
            <v>0</v>
          </cell>
          <cell r="P33">
            <v>0</v>
          </cell>
          <cell r="Q33">
            <v>0</v>
          </cell>
          <cell r="R33">
            <v>0</v>
          </cell>
          <cell r="S33">
            <v>0</v>
          </cell>
          <cell r="T33" t="str">
            <v>X IPS 4</v>
          </cell>
        </row>
        <row r="34">
          <cell r="B34">
            <v>33</v>
          </cell>
          <cell r="C34">
            <v>4</v>
          </cell>
          <cell r="D34" t="str">
            <v>161710033</v>
          </cell>
          <cell r="E34" t="str">
            <v>ANGGA SETIAWAN</v>
          </cell>
          <cell r="F34" t="str">
            <v>P</v>
          </cell>
          <cell r="G34">
            <v>0</v>
          </cell>
          <cell r="H34">
            <v>0</v>
          </cell>
          <cell r="I34">
            <v>0</v>
          </cell>
          <cell r="J34">
            <v>0</v>
          </cell>
          <cell r="K34">
            <v>0</v>
          </cell>
          <cell r="L34">
            <v>0</v>
          </cell>
          <cell r="M34">
            <v>0</v>
          </cell>
          <cell r="N34">
            <v>0</v>
          </cell>
          <cell r="O34">
            <v>0</v>
          </cell>
          <cell r="P34">
            <v>0</v>
          </cell>
          <cell r="Q34">
            <v>0</v>
          </cell>
          <cell r="R34">
            <v>0</v>
          </cell>
          <cell r="S34">
            <v>0</v>
          </cell>
          <cell r="T34" t="str">
            <v>X IPA 5</v>
          </cell>
        </row>
        <row r="35">
          <cell r="B35">
            <v>34</v>
          </cell>
          <cell r="C35">
            <v>5</v>
          </cell>
          <cell r="D35" t="str">
            <v>161710034</v>
          </cell>
          <cell r="E35" t="str">
            <v>ANGGI HILDA VIAFANY</v>
          </cell>
          <cell r="F35" t="str">
            <v>P</v>
          </cell>
          <cell r="G35">
            <v>0</v>
          </cell>
          <cell r="H35">
            <v>0</v>
          </cell>
          <cell r="I35">
            <v>0</v>
          </cell>
          <cell r="J35">
            <v>0</v>
          </cell>
          <cell r="K35">
            <v>0</v>
          </cell>
          <cell r="L35">
            <v>0</v>
          </cell>
          <cell r="M35">
            <v>0</v>
          </cell>
          <cell r="N35">
            <v>0</v>
          </cell>
          <cell r="O35">
            <v>0</v>
          </cell>
          <cell r="P35">
            <v>0</v>
          </cell>
          <cell r="Q35">
            <v>0</v>
          </cell>
          <cell r="R35">
            <v>0</v>
          </cell>
          <cell r="S35">
            <v>0</v>
          </cell>
          <cell r="T35" t="str">
            <v>X IPA 4</v>
          </cell>
        </row>
        <row r="36">
          <cell r="B36">
            <v>35</v>
          </cell>
          <cell r="C36">
            <v>5</v>
          </cell>
          <cell r="D36" t="str">
            <v>161710035</v>
          </cell>
          <cell r="E36" t="str">
            <v>ANGGUN APRILIANI</v>
          </cell>
          <cell r="F36" t="str">
            <v>P</v>
          </cell>
          <cell r="G36">
            <v>0</v>
          </cell>
          <cell r="H36">
            <v>0</v>
          </cell>
          <cell r="I36">
            <v>0</v>
          </cell>
          <cell r="J36">
            <v>0</v>
          </cell>
          <cell r="K36">
            <v>0</v>
          </cell>
          <cell r="L36">
            <v>0</v>
          </cell>
          <cell r="M36">
            <v>0</v>
          </cell>
          <cell r="N36">
            <v>0</v>
          </cell>
          <cell r="O36">
            <v>0</v>
          </cell>
          <cell r="P36">
            <v>0</v>
          </cell>
          <cell r="Q36">
            <v>0</v>
          </cell>
          <cell r="R36">
            <v>0</v>
          </cell>
          <cell r="S36">
            <v>0</v>
          </cell>
          <cell r="T36" t="str">
            <v>X IPS 4</v>
          </cell>
        </row>
        <row r="37">
          <cell r="B37">
            <v>36</v>
          </cell>
          <cell r="C37">
            <v>2</v>
          </cell>
          <cell r="D37" t="str">
            <v>161710036</v>
          </cell>
          <cell r="E37" t="str">
            <v>ANGGUN RESDIANA</v>
          </cell>
          <cell r="F37" t="str">
            <v>P</v>
          </cell>
          <cell r="G37">
            <v>0</v>
          </cell>
          <cell r="H37">
            <v>0</v>
          </cell>
          <cell r="I37">
            <v>0</v>
          </cell>
          <cell r="J37">
            <v>0</v>
          </cell>
          <cell r="K37">
            <v>0</v>
          </cell>
          <cell r="L37">
            <v>0</v>
          </cell>
          <cell r="M37">
            <v>0</v>
          </cell>
          <cell r="N37">
            <v>0</v>
          </cell>
          <cell r="O37">
            <v>0</v>
          </cell>
          <cell r="P37">
            <v>0</v>
          </cell>
          <cell r="Q37">
            <v>0</v>
          </cell>
          <cell r="R37">
            <v>0</v>
          </cell>
          <cell r="S37">
            <v>0</v>
          </cell>
          <cell r="T37" t="str">
            <v>X IPA 2</v>
          </cell>
        </row>
        <row r="38">
          <cell r="B38">
            <v>37</v>
          </cell>
          <cell r="C38">
            <v>5</v>
          </cell>
          <cell r="D38" t="str">
            <v>161710037</v>
          </cell>
          <cell r="E38" t="str">
            <v>ANIH SURYANI</v>
          </cell>
          <cell r="F38" t="str">
            <v>P</v>
          </cell>
          <cell r="G38">
            <v>0</v>
          </cell>
          <cell r="H38">
            <v>0</v>
          </cell>
          <cell r="I38">
            <v>0</v>
          </cell>
          <cell r="J38">
            <v>0</v>
          </cell>
          <cell r="K38">
            <v>0</v>
          </cell>
          <cell r="L38">
            <v>0</v>
          </cell>
          <cell r="M38">
            <v>0</v>
          </cell>
          <cell r="N38">
            <v>0</v>
          </cell>
          <cell r="O38">
            <v>0</v>
          </cell>
          <cell r="P38">
            <v>0</v>
          </cell>
          <cell r="Q38">
            <v>0</v>
          </cell>
          <cell r="R38">
            <v>0</v>
          </cell>
          <cell r="S38">
            <v>0</v>
          </cell>
          <cell r="T38" t="str">
            <v>X IPA 5</v>
          </cell>
        </row>
        <row r="39">
          <cell r="B39">
            <v>38</v>
          </cell>
          <cell r="C39">
            <v>6</v>
          </cell>
          <cell r="D39" t="str">
            <v>161710038</v>
          </cell>
          <cell r="E39" t="str">
            <v>ANINDA HIDAYATI</v>
          </cell>
          <cell r="F39" t="str">
            <v>P</v>
          </cell>
          <cell r="G39">
            <v>0</v>
          </cell>
          <cell r="H39">
            <v>0</v>
          </cell>
          <cell r="I39">
            <v>0</v>
          </cell>
          <cell r="J39">
            <v>0</v>
          </cell>
          <cell r="K39">
            <v>0</v>
          </cell>
          <cell r="L39">
            <v>0</v>
          </cell>
          <cell r="M39">
            <v>0</v>
          </cell>
          <cell r="N39">
            <v>0</v>
          </cell>
          <cell r="O39">
            <v>0</v>
          </cell>
          <cell r="P39">
            <v>0</v>
          </cell>
          <cell r="Q39">
            <v>0</v>
          </cell>
          <cell r="R39">
            <v>0</v>
          </cell>
          <cell r="S39">
            <v>0</v>
          </cell>
          <cell r="T39" t="str">
            <v>X IPA 4</v>
          </cell>
        </row>
        <row r="40">
          <cell r="B40">
            <v>39</v>
          </cell>
          <cell r="C40">
            <v>6</v>
          </cell>
          <cell r="D40" t="str">
            <v>161710039</v>
          </cell>
          <cell r="E40" t="str">
            <v>ANINDHITA NURHIDAYATI</v>
          </cell>
          <cell r="F40" t="str">
            <v>P</v>
          </cell>
          <cell r="G40">
            <v>0</v>
          </cell>
          <cell r="H40">
            <v>0</v>
          </cell>
          <cell r="I40">
            <v>0</v>
          </cell>
          <cell r="J40">
            <v>0</v>
          </cell>
          <cell r="K40">
            <v>0</v>
          </cell>
          <cell r="L40">
            <v>0</v>
          </cell>
          <cell r="M40">
            <v>0</v>
          </cell>
          <cell r="N40">
            <v>0</v>
          </cell>
          <cell r="O40">
            <v>0</v>
          </cell>
          <cell r="P40">
            <v>0</v>
          </cell>
          <cell r="Q40">
            <v>0</v>
          </cell>
          <cell r="R40">
            <v>0</v>
          </cell>
          <cell r="S40">
            <v>0</v>
          </cell>
          <cell r="T40" t="str">
            <v>X IPS 4</v>
          </cell>
        </row>
        <row r="41">
          <cell r="B41">
            <v>40</v>
          </cell>
          <cell r="C41">
            <v>5</v>
          </cell>
          <cell r="D41" t="str">
            <v>161710040</v>
          </cell>
          <cell r="E41" t="str">
            <v>ANIS AENI NUR</v>
          </cell>
          <cell r="F41" t="str">
            <v>P</v>
          </cell>
          <cell r="G41">
            <v>0</v>
          </cell>
          <cell r="H41">
            <v>0</v>
          </cell>
          <cell r="I41">
            <v>0</v>
          </cell>
          <cell r="J41">
            <v>0</v>
          </cell>
          <cell r="K41">
            <v>0</v>
          </cell>
          <cell r="L41">
            <v>0</v>
          </cell>
          <cell r="M41">
            <v>0</v>
          </cell>
          <cell r="N41">
            <v>0</v>
          </cell>
          <cell r="O41">
            <v>0</v>
          </cell>
          <cell r="P41">
            <v>0</v>
          </cell>
          <cell r="Q41">
            <v>0</v>
          </cell>
          <cell r="R41">
            <v>0</v>
          </cell>
          <cell r="S41">
            <v>0</v>
          </cell>
          <cell r="T41" t="str">
            <v>X IPA 3</v>
          </cell>
        </row>
        <row r="42">
          <cell r="B42">
            <v>41</v>
          </cell>
          <cell r="C42">
            <v>7</v>
          </cell>
          <cell r="D42" t="str">
            <v>161710041</v>
          </cell>
          <cell r="E42" t="str">
            <v>ANIS IAN APRIANI</v>
          </cell>
          <cell r="F42" t="str">
            <v>P</v>
          </cell>
          <cell r="G42">
            <v>0</v>
          </cell>
          <cell r="H42">
            <v>0</v>
          </cell>
          <cell r="I42">
            <v>0</v>
          </cell>
          <cell r="J42">
            <v>0</v>
          </cell>
          <cell r="K42">
            <v>0</v>
          </cell>
          <cell r="L42">
            <v>0</v>
          </cell>
          <cell r="M42">
            <v>0</v>
          </cell>
          <cell r="N42">
            <v>0</v>
          </cell>
          <cell r="O42">
            <v>0</v>
          </cell>
          <cell r="P42">
            <v>0</v>
          </cell>
          <cell r="Q42">
            <v>0</v>
          </cell>
          <cell r="R42">
            <v>0</v>
          </cell>
          <cell r="S42">
            <v>0</v>
          </cell>
          <cell r="T42" t="str">
            <v>X BHS</v>
          </cell>
        </row>
        <row r="43">
          <cell r="B43">
            <v>42</v>
          </cell>
          <cell r="C43">
            <v>3</v>
          </cell>
          <cell r="D43" t="str">
            <v>161710042</v>
          </cell>
          <cell r="E43" t="str">
            <v>ANISA WULANDARI</v>
          </cell>
          <cell r="F43" t="str">
            <v>P</v>
          </cell>
          <cell r="G43">
            <v>0</v>
          </cell>
          <cell r="H43">
            <v>0</v>
          </cell>
          <cell r="I43">
            <v>0</v>
          </cell>
          <cell r="J43">
            <v>0</v>
          </cell>
          <cell r="K43">
            <v>0</v>
          </cell>
          <cell r="L43">
            <v>0</v>
          </cell>
          <cell r="M43">
            <v>0</v>
          </cell>
          <cell r="N43">
            <v>0</v>
          </cell>
          <cell r="O43">
            <v>0</v>
          </cell>
          <cell r="P43">
            <v>0</v>
          </cell>
          <cell r="Q43">
            <v>0</v>
          </cell>
          <cell r="R43">
            <v>0</v>
          </cell>
          <cell r="S43">
            <v>0</v>
          </cell>
          <cell r="T43" t="str">
            <v>X IPA 2</v>
          </cell>
        </row>
        <row r="44">
          <cell r="B44">
            <v>43</v>
          </cell>
          <cell r="C44">
            <v>6</v>
          </cell>
          <cell r="D44" t="str">
            <v>161710043</v>
          </cell>
          <cell r="E44" t="str">
            <v>ANNISA NURBAITI</v>
          </cell>
          <cell r="F44" t="str">
            <v>P</v>
          </cell>
          <cell r="G44">
            <v>0</v>
          </cell>
          <cell r="H44">
            <v>0</v>
          </cell>
          <cell r="I44">
            <v>0</v>
          </cell>
          <cell r="J44">
            <v>0</v>
          </cell>
          <cell r="K44">
            <v>0</v>
          </cell>
          <cell r="L44">
            <v>0</v>
          </cell>
          <cell r="M44">
            <v>0</v>
          </cell>
          <cell r="N44">
            <v>0</v>
          </cell>
          <cell r="O44">
            <v>0</v>
          </cell>
          <cell r="P44">
            <v>0</v>
          </cell>
          <cell r="Q44">
            <v>0</v>
          </cell>
          <cell r="R44">
            <v>0</v>
          </cell>
          <cell r="S44">
            <v>0</v>
          </cell>
          <cell r="T44" t="str">
            <v>X IPA 5</v>
          </cell>
        </row>
        <row r="45">
          <cell r="B45">
            <v>44</v>
          </cell>
          <cell r="C45">
            <v>6</v>
          </cell>
          <cell r="D45" t="str">
            <v>161710044</v>
          </cell>
          <cell r="E45" t="str">
            <v>ANNISA VADIYA HAYA</v>
          </cell>
          <cell r="F45" t="str">
            <v>P</v>
          </cell>
          <cell r="G45">
            <v>0</v>
          </cell>
          <cell r="H45">
            <v>0</v>
          </cell>
          <cell r="I45">
            <v>0</v>
          </cell>
          <cell r="J45">
            <v>0</v>
          </cell>
          <cell r="K45">
            <v>0</v>
          </cell>
          <cell r="L45">
            <v>0</v>
          </cell>
          <cell r="M45">
            <v>0</v>
          </cell>
          <cell r="N45">
            <v>0</v>
          </cell>
          <cell r="O45">
            <v>0</v>
          </cell>
          <cell r="P45">
            <v>0</v>
          </cell>
          <cell r="Q45">
            <v>0</v>
          </cell>
          <cell r="R45">
            <v>0</v>
          </cell>
          <cell r="S45">
            <v>0</v>
          </cell>
          <cell r="T45" t="str">
            <v>X IPA 3</v>
          </cell>
        </row>
        <row r="46">
          <cell r="B46">
            <v>45</v>
          </cell>
          <cell r="C46">
            <v>4</v>
          </cell>
          <cell r="D46" t="str">
            <v>161710045</v>
          </cell>
          <cell r="E46" t="str">
            <v>APRILIA WIDIANINGSIH</v>
          </cell>
          <cell r="F46" t="str">
            <v>P</v>
          </cell>
          <cell r="G46">
            <v>0</v>
          </cell>
          <cell r="H46">
            <v>0</v>
          </cell>
          <cell r="I46">
            <v>0</v>
          </cell>
          <cell r="J46">
            <v>0</v>
          </cell>
          <cell r="K46">
            <v>0</v>
          </cell>
          <cell r="L46">
            <v>0</v>
          </cell>
          <cell r="M46">
            <v>0</v>
          </cell>
          <cell r="N46">
            <v>0</v>
          </cell>
          <cell r="O46">
            <v>0</v>
          </cell>
          <cell r="P46">
            <v>0</v>
          </cell>
          <cell r="Q46">
            <v>0</v>
          </cell>
          <cell r="R46">
            <v>0</v>
          </cell>
          <cell r="S46">
            <v>0</v>
          </cell>
          <cell r="T46" t="str">
            <v>X IPA 1</v>
          </cell>
        </row>
        <row r="47">
          <cell r="B47">
            <v>46</v>
          </cell>
          <cell r="C47">
            <v>7</v>
          </cell>
          <cell r="D47" t="str">
            <v>161710046</v>
          </cell>
          <cell r="E47" t="str">
            <v>ARIF RAHMAN HAKIM</v>
          </cell>
          <cell r="F47" t="str">
            <v>L</v>
          </cell>
          <cell r="G47">
            <v>0</v>
          </cell>
          <cell r="H47">
            <v>0</v>
          </cell>
          <cell r="I47">
            <v>0</v>
          </cell>
          <cell r="J47">
            <v>0</v>
          </cell>
          <cell r="K47">
            <v>0</v>
          </cell>
          <cell r="L47">
            <v>0</v>
          </cell>
          <cell r="M47">
            <v>0</v>
          </cell>
          <cell r="N47">
            <v>0</v>
          </cell>
          <cell r="O47">
            <v>0</v>
          </cell>
          <cell r="P47">
            <v>0</v>
          </cell>
          <cell r="Q47">
            <v>0</v>
          </cell>
          <cell r="R47">
            <v>0</v>
          </cell>
          <cell r="S47">
            <v>0</v>
          </cell>
          <cell r="T47" t="str">
            <v>X IPS 4</v>
          </cell>
        </row>
        <row r="48">
          <cell r="B48">
            <v>47</v>
          </cell>
          <cell r="C48">
            <v>1</v>
          </cell>
          <cell r="D48" t="str">
            <v>161710047</v>
          </cell>
          <cell r="E48" t="str">
            <v>ARIS MUHIDIN</v>
          </cell>
          <cell r="F48" t="str">
            <v>L</v>
          </cell>
          <cell r="G48">
            <v>0</v>
          </cell>
          <cell r="H48">
            <v>0</v>
          </cell>
          <cell r="I48">
            <v>0</v>
          </cell>
          <cell r="J48">
            <v>0</v>
          </cell>
          <cell r="K48">
            <v>0</v>
          </cell>
          <cell r="L48">
            <v>0</v>
          </cell>
          <cell r="M48">
            <v>0</v>
          </cell>
          <cell r="N48">
            <v>0</v>
          </cell>
          <cell r="O48">
            <v>0</v>
          </cell>
          <cell r="P48">
            <v>0</v>
          </cell>
          <cell r="Q48">
            <v>0</v>
          </cell>
          <cell r="R48">
            <v>0</v>
          </cell>
          <cell r="S48">
            <v>0</v>
          </cell>
          <cell r="T48" t="str">
            <v>X IPS 1</v>
          </cell>
        </row>
        <row r="49">
          <cell r="B49">
            <v>48</v>
          </cell>
          <cell r="C49">
            <v>6</v>
          </cell>
          <cell r="D49" t="str">
            <v>161710048</v>
          </cell>
          <cell r="E49" t="str">
            <v>ATIN PRAHATININGSIH</v>
          </cell>
          <cell r="F49" t="str">
            <v>P</v>
          </cell>
          <cell r="G49">
            <v>0</v>
          </cell>
          <cell r="H49">
            <v>0</v>
          </cell>
          <cell r="I49">
            <v>0</v>
          </cell>
          <cell r="J49">
            <v>0</v>
          </cell>
          <cell r="K49">
            <v>0</v>
          </cell>
          <cell r="L49">
            <v>0</v>
          </cell>
          <cell r="M49">
            <v>0</v>
          </cell>
          <cell r="N49">
            <v>0</v>
          </cell>
          <cell r="O49">
            <v>0</v>
          </cell>
          <cell r="P49">
            <v>0</v>
          </cell>
          <cell r="Q49">
            <v>0</v>
          </cell>
          <cell r="R49">
            <v>0</v>
          </cell>
          <cell r="S49">
            <v>0</v>
          </cell>
          <cell r="T49" t="str">
            <v>X IPS 3</v>
          </cell>
        </row>
        <row r="50">
          <cell r="B50">
            <v>49</v>
          </cell>
          <cell r="C50">
            <v>2</v>
          </cell>
          <cell r="D50" t="str">
            <v>161710049</v>
          </cell>
          <cell r="E50" t="str">
            <v>AWANI QISTHI</v>
          </cell>
          <cell r="F50" t="str">
            <v>P</v>
          </cell>
          <cell r="G50">
            <v>0</v>
          </cell>
          <cell r="H50">
            <v>0</v>
          </cell>
          <cell r="I50">
            <v>0</v>
          </cell>
          <cell r="J50">
            <v>0</v>
          </cell>
          <cell r="K50">
            <v>0</v>
          </cell>
          <cell r="L50">
            <v>0</v>
          </cell>
          <cell r="M50">
            <v>0</v>
          </cell>
          <cell r="N50">
            <v>0</v>
          </cell>
          <cell r="O50">
            <v>0</v>
          </cell>
          <cell r="P50">
            <v>0</v>
          </cell>
          <cell r="Q50">
            <v>0</v>
          </cell>
          <cell r="R50">
            <v>0</v>
          </cell>
          <cell r="S50">
            <v>0</v>
          </cell>
          <cell r="T50" t="str">
            <v>X IPS 1</v>
          </cell>
        </row>
        <row r="51">
          <cell r="B51">
            <v>50</v>
          </cell>
          <cell r="C51">
            <v>8</v>
          </cell>
          <cell r="D51" t="str">
            <v>161710050</v>
          </cell>
          <cell r="E51" t="str">
            <v>AYU ERPIANI</v>
          </cell>
          <cell r="F51" t="str">
            <v>P</v>
          </cell>
          <cell r="G51">
            <v>0</v>
          </cell>
          <cell r="H51">
            <v>0</v>
          </cell>
          <cell r="I51">
            <v>0</v>
          </cell>
          <cell r="J51">
            <v>0</v>
          </cell>
          <cell r="K51">
            <v>0</v>
          </cell>
          <cell r="L51">
            <v>0</v>
          </cell>
          <cell r="M51">
            <v>0</v>
          </cell>
          <cell r="N51">
            <v>0</v>
          </cell>
          <cell r="O51">
            <v>0</v>
          </cell>
          <cell r="P51">
            <v>0</v>
          </cell>
          <cell r="Q51">
            <v>0</v>
          </cell>
          <cell r="R51">
            <v>0</v>
          </cell>
          <cell r="S51">
            <v>0</v>
          </cell>
          <cell r="T51" t="str">
            <v>X IPS 4</v>
          </cell>
        </row>
        <row r="52">
          <cell r="B52">
            <v>51</v>
          </cell>
          <cell r="C52">
            <v>4</v>
          </cell>
          <cell r="D52" t="str">
            <v>161710051</v>
          </cell>
          <cell r="E52" t="str">
            <v>AYU LIDIAWATI</v>
          </cell>
          <cell r="F52" t="str">
            <v>P</v>
          </cell>
          <cell r="G52">
            <v>0</v>
          </cell>
          <cell r="H52">
            <v>0</v>
          </cell>
          <cell r="I52">
            <v>0</v>
          </cell>
          <cell r="J52">
            <v>0</v>
          </cell>
          <cell r="K52">
            <v>0</v>
          </cell>
          <cell r="L52">
            <v>0</v>
          </cell>
          <cell r="M52">
            <v>0</v>
          </cell>
          <cell r="N52">
            <v>0</v>
          </cell>
          <cell r="O52">
            <v>0</v>
          </cell>
          <cell r="P52">
            <v>0</v>
          </cell>
          <cell r="Q52">
            <v>0</v>
          </cell>
          <cell r="R52">
            <v>0</v>
          </cell>
          <cell r="S52">
            <v>0</v>
          </cell>
          <cell r="T52" t="str">
            <v>X IPA 2</v>
          </cell>
        </row>
        <row r="53">
          <cell r="B53">
            <v>52</v>
          </cell>
          <cell r="C53">
            <v>8</v>
          </cell>
          <cell r="D53" t="str">
            <v>161710052</v>
          </cell>
          <cell r="E53" t="str">
            <v>AYU ROBIAH</v>
          </cell>
          <cell r="F53" t="str">
            <v>P</v>
          </cell>
          <cell r="G53">
            <v>0</v>
          </cell>
          <cell r="H53">
            <v>0</v>
          </cell>
          <cell r="I53">
            <v>0</v>
          </cell>
          <cell r="J53">
            <v>0</v>
          </cell>
          <cell r="K53">
            <v>0</v>
          </cell>
          <cell r="L53">
            <v>0</v>
          </cell>
          <cell r="M53">
            <v>0</v>
          </cell>
          <cell r="N53">
            <v>0</v>
          </cell>
          <cell r="O53">
            <v>0</v>
          </cell>
          <cell r="P53">
            <v>0</v>
          </cell>
          <cell r="Q53">
            <v>0</v>
          </cell>
          <cell r="R53">
            <v>0</v>
          </cell>
          <cell r="S53">
            <v>0</v>
          </cell>
          <cell r="T53" t="str">
            <v>X BHS</v>
          </cell>
        </row>
        <row r="54">
          <cell r="B54">
            <v>53</v>
          </cell>
          <cell r="C54">
            <v>5</v>
          </cell>
          <cell r="D54" t="str">
            <v>161710053</v>
          </cell>
          <cell r="E54" t="str">
            <v>AZIS  ZAENAL MUTAQIN</v>
          </cell>
          <cell r="F54" t="str">
            <v>L</v>
          </cell>
          <cell r="G54">
            <v>0</v>
          </cell>
          <cell r="H54">
            <v>0</v>
          </cell>
          <cell r="I54">
            <v>0</v>
          </cell>
          <cell r="J54">
            <v>0</v>
          </cell>
          <cell r="K54">
            <v>0</v>
          </cell>
          <cell r="L54">
            <v>0</v>
          </cell>
          <cell r="M54">
            <v>0</v>
          </cell>
          <cell r="N54">
            <v>0</v>
          </cell>
          <cell r="O54">
            <v>0</v>
          </cell>
          <cell r="P54">
            <v>0</v>
          </cell>
          <cell r="Q54">
            <v>0</v>
          </cell>
          <cell r="R54">
            <v>0</v>
          </cell>
          <cell r="S54">
            <v>0</v>
          </cell>
          <cell r="T54" t="str">
            <v>X IPA 1</v>
          </cell>
        </row>
        <row r="55">
          <cell r="B55">
            <v>54</v>
          </cell>
          <cell r="C55">
            <v>7</v>
          </cell>
          <cell r="D55" t="str">
            <v>161710054</v>
          </cell>
          <cell r="E55" t="str">
            <v>BAGUS PUJA PRATAMA</v>
          </cell>
          <cell r="F55" t="str">
            <v>L</v>
          </cell>
          <cell r="G55">
            <v>0</v>
          </cell>
          <cell r="H55">
            <v>0</v>
          </cell>
          <cell r="I55">
            <v>0</v>
          </cell>
          <cell r="J55">
            <v>0</v>
          </cell>
          <cell r="K55">
            <v>0</v>
          </cell>
          <cell r="L55">
            <v>0</v>
          </cell>
          <cell r="M55">
            <v>0</v>
          </cell>
          <cell r="N55">
            <v>0</v>
          </cell>
          <cell r="O55">
            <v>0</v>
          </cell>
          <cell r="P55">
            <v>0</v>
          </cell>
          <cell r="Q55">
            <v>0</v>
          </cell>
          <cell r="R55">
            <v>0</v>
          </cell>
          <cell r="S55">
            <v>0</v>
          </cell>
          <cell r="T55" t="str">
            <v>X IPS 3</v>
          </cell>
        </row>
        <row r="56">
          <cell r="B56">
            <v>55</v>
          </cell>
          <cell r="C56">
            <v>5</v>
          </cell>
          <cell r="D56" t="str">
            <v>161710055</v>
          </cell>
          <cell r="E56" t="str">
            <v>BAHARUDY YUSUF</v>
          </cell>
          <cell r="F56" t="str">
            <v>L</v>
          </cell>
          <cell r="G56">
            <v>0</v>
          </cell>
          <cell r="H56">
            <v>0</v>
          </cell>
          <cell r="I56">
            <v>0</v>
          </cell>
          <cell r="J56">
            <v>0</v>
          </cell>
          <cell r="K56">
            <v>0</v>
          </cell>
          <cell r="L56">
            <v>0</v>
          </cell>
          <cell r="M56">
            <v>0</v>
          </cell>
          <cell r="N56">
            <v>0</v>
          </cell>
          <cell r="O56">
            <v>0</v>
          </cell>
          <cell r="P56">
            <v>0</v>
          </cell>
          <cell r="Q56">
            <v>0</v>
          </cell>
          <cell r="R56">
            <v>0</v>
          </cell>
          <cell r="S56">
            <v>0</v>
          </cell>
          <cell r="T56" t="str">
            <v>X IPA 2</v>
          </cell>
        </row>
        <row r="57">
          <cell r="B57">
            <v>56</v>
          </cell>
          <cell r="C57">
            <v>7</v>
          </cell>
          <cell r="D57" t="str">
            <v>161710056</v>
          </cell>
          <cell r="E57" t="str">
            <v>BELLA LISTIAWAN NOVITA</v>
          </cell>
          <cell r="F57" t="str">
            <v>P</v>
          </cell>
          <cell r="G57">
            <v>0</v>
          </cell>
          <cell r="H57">
            <v>0</v>
          </cell>
          <cell r="I57">
            <v>0</v>
          </cell>
          <cell r="J57">
            <v>0</v>
          </cell>
          <cell r="K57">
            <v>0</v>
          </cell>
          <cell r="L57">
            <v>0</v>
          </cell>
          <cell r="M57">
            <v>0</v>
          </cell>
          <cell r="N57">
            <v>0</v>
          </cell>
          <cell r="O57">
            <v>0</v>
          </cell>
          <cell r="P57">
            <v>0</v>
          </cell>
          <cell r="Q57">
            <v>0</v>
          </cell>
          <cell r="R57">
            <v>0</v>
          </cell>
          <cell r="S57">
            <v>0</v>
          </cell>
          <cell r="T57" t="str">
            <v>X IPA 3</v>
          </cell>
        </row>
        <row r="58">
          <cell r="B58">
            <v>57</v>
          </cell>
          <cell r="C58">
            <v>6</v>
          </cell>
          <cell r="D58" t="str">
            <v>161710057</v>
          </cell>
          <cell r="E58" t="str">
            <v>CHIKA AIDA NURPASYA</v>
          </cell>
          <cell r="F58" t="str">
            <v>P</v>
          </cell>
          <cell r="G58">
            <v>0</v>
          </cell>
          <cell r="H58">
            <v>0</v>
          </cell>
          <cell r="I58">
            <v>0</v>
          </cell>
          <cell r="J58">
            <v>0</v>
          </cell>
          <cell r="K58">
            <v>0</v>
          </cell>
          <cell r="L58">
            <v>0</v>
          </cell>
          <cell r="M58">
            <v>0</v>
          </cell>
          <cell r="N58">
            <v>0</v>
          </cell>
          <cell r="O58">
            <v>0</v>
          </cell>
          <cell r="P58">
            <v>0</v>
          </cell>
          <cell r="Q58">
            <v>0</v>
          </cell>
          <cell r="R58">
            <v>0</v>
          </cell>
          <cell r="S58">
            <v>0</v>
          </cell>
          <cell r="T58" t="str">
            <v>X IPA 1</v>
          </cell>
        </row>
        <row r="59">
          <cell r="B59">
            <v>58</v>
          </cell>
          <cell r="C59">
            <v>9</v>
          </cell>
          <cell r="D59" t="str">
            <v>161710058</v>
          </cell>
          <cell r="E59" t="str">
            <v>CINDY RAHMAWATI</v>
          </cell>
          <cell r="F59" t="str">
            <v>P</v>
          </cell>
          <cell r="G59">
            <v>0</v>
          </cell>
          <cell r="H59">
            <v>0</v>
          </cell>
          <cell r="I59">
            <v>0</v>
          </cell>
          <cell r="J59">
            <v>0</v>
          </cell>
          <cell r="K59">
            <v>0</v>
          </cell>
          <cell r="L59">
            <v>0</v>
          </cell>
          <cell r="M59">
            <v>0</v>
          </cell>
          <cell r="N59">
            <v>0</v>
          </cell>
          <cell r="O59">
            <v>0</v>
          </cell>
          <cell r="P59">
            <v>0</v>
          </cell>
          <cell r="Q59">
            <v>0</v>
          </cell>
          <cell r="R59">
            <v>0</v>
          </cell>
          <cell r="S59">
            <v>0</v>
          </cell>
          <cell r="T59" t="str">
            <v>X IPS 4</v>
          </cell>
        </row>
        <row r="60">
          <cell r="B60">
            <v>59</v>
          </cell>
          <cell r="C60">
            <v>8</v>
          </cell>
          <cell r="D60" t="str">
            <v>161710059</v>
          </cell>
          <cell r="E60" t="str">
            <v xml:space="preserve">CITRA ARUM </v>
          </cell>
          <cell r="F60" t="str">
            <v>P</v>
          </cell>
          <cell r="G60">
            <v>0</v>
          </cell>
          <cell r="H60">
            <v>0</v>
          </cell>
          <cell r="I60">
            <v>0</v>
          </cell>
          <cell r="J60">
            <v>0</v>
          </cell>
          <cell r="K60">
            <v>0</v>
          </cell>
          <cell r="L60">
            <v>0</v>
          </cell>
          <cell r="M60">
            <v>0</v>
          </cell>
          <cell r="N60">
            <v>0</v>
          </cell>
          <cell r="O60">
            <v>0</v>
          </cell>
          <cell r="P60">
            <v>0</v>
          </cell>
          <cell r="Q60">
            <v>0</v>
          </cell>
          <cell r="R60">
            <v>0</v>
          </cell>
          <cell r="S60">
            <v>0</v>
          </cell>
          <cell r="T60" t="str">
            <v>X IPA 3</v>
          </cell>
        </row>
        <row r="61">
          <cell r="B61">
            <v>60</v>
          </cell>
          <cell r="C61">
            <v>3</v>
          </cell>
          <cell r="D61" t="str">
            <v>161710060</v>
          </cell>
          <cell r="E61" t="str">
            <v>DAHLINA INU PUTRI SAKINAH</v>
          </cell>
          <cell r="F61" t="str">
            <v>P</v>
          </cell>
          <cell r="G61">
            <v>0</v>
          </cell>
          <cell r="H61">
            <v>0</v>
          </cell>
          <cell r="I61">
            <v>0</v>
          </cell>
          <cell r="J61">
            <v>0</v>
          </cell>
          <cell r="K61">
            <v>0</v>
          </cell>
          <cell r="L61">
            <v>0</v>
          </cell>
          <cell r="M61">
            <v>0</v>
          </cell>
          <cell r="N61">
            <v>0</v>
          </cell>
          <cell r="O61">
            <v>0</v>
          </cell>
          <cell r="P61">
            <v>0</v>
          </cell>
          <cell r="Q61">
            <v>0</v>
          </cell>
          <cell r="R61">
            <v>0</v>
          </cell>
          <cell r="S61">
            <v>0</v>
          </cell>
          <cell r="T61" t="str">
            <v>X IPS 1</v>
          </cell>
        </row>
        <row r="62">
          <cell r="B62">
            <v>61</v>
          </cell>
          <cell r="C62">
            <v>9</v>
          </cell>
          <cell r="D62" t="str">
            <v>161710061</v>
          </cell>
          <cell r="E62" t="str">
            <v>DANI RAMADHANI</v>
          </cell>
          <cell r="F62" t="str">
            <v>P</v>
          </cell>
          <cell r="G62">
            <v>0</v>
          </cell>
          <cell r="H62">
            <v>0</v>
          </cell>
          <cell r="I62">
            <v>0</v>
          </cell>
          <cell r="J62">
            <v>0</v>
          </cell>
          <cell r="K62">
            <v>0</v>
          </cell>
          <cell r="L62">
            <v>0</v>
          </cell>
          <cell r="M62">
            <v>0</v>
          </cell>
          <cell r="N62">
            <v>0</v>
          </cell>
          <cell r="O62">
            <v>0</v>
          </cell>
          <cell r="P62">
            <v>0</v>
          </cell>
          <cell r="Q62">
            <v>0</v>
          </cell>
          <cell r="R62">
            <v>0</v>
          </cell>
          <cell r="S62">
            <v>0</v>
          </cell>
          <cell r="T62" t="str">
            <v>X BHS</v>
          </cell>
        </row>
        <row r="63">
          <cell r="B63">
            <v>62</v>
          </cell>
          <cell r="C63">
            <v>10</v>
          </cell>
          <cell r="D63" t="str">
            <v>161710062</v>
          </cell>
          <cell r="E63" t="str">
            <v>DEA ZAENATUN NAFISAH</v>
          </cell>
          <cell r="F63" t="str">
            <v>P</v>
          </cell>
          <cell r="G63">
            <v>0</v>
          </cell>
          <cell r="H63">
            <v>0</v>
          </cell>
          <cell r="I63">
            <v>0</v>
          </cell>
          <cell r="J63">
            <v>0</v>
          </cell>
          <cell r="K63">
            <v>0</v>
          </cell>
          <cell r="L63">
            <v>0</v>
          </cell>
          <cell r="M63">
            <v>0</v>
          </cell>
          <cell r="N63">
            <v>0</v>
          </cell>
          <cell r="O63">
            <v>0</v>
          </cell>
          <cell r="P63">
            <v>0</v>
          </cell>
          <cell r="Q63">
            <v>0</v>
          </cell>
          <cell r="R63">
            <v>0</v>
          </cell>
          <cell r="S63">
            <v>0</v>
          </cell>
          <cell r="T63" t="str">
            <v>X IPS 4</v>
          </cell>
        </row>
        <row r="64">
          <cell r="B64">
            <v>63</v>
          </cell>
          <cell r="C64">
            <v>7</v>
          </cell>
          <cell r="D64" t="str">
            <v>161710063</v>
          </cell>
          <cell r="E64" t="str">
            <v>DEDE ANGGUN MEIDA PUTRI</v>
          </cell>
          <cell r="F64" t="str">
            <v>P</v>
          </cell>
          <cell r="G64">
            <v>0</v>
          </cell>
          <cell r="H64">
            <v>0</v>
          </cell>
          <cell r="I64">
            <v>0</v>
          </cell>
          <cell r="J64">
            <v>0</v>
          </cell>
          <cell r="K64">
            <v>0</v>
          </cell>
          <cell r="L64">
            <v>0</v>
          </cell>
          <cell r="M64">
            <v>0</v>
          </cell>
          <cell r="N64">
            <v>0</v>
          </cell>
          <cell r="O64">
            <v>0</v>
          </cell>
          <cell r="P64">
            <v>0</v>
          </cell>
          <cell r="Q64">
            <v>0</v>
          </cell>
          <cell r="R64">
            <v>0</v>
          </cell>
          <cell r="S64">
            <v>0</v>
          </cell>
          <cell r="T64" t="str">
            <v>X IPA 1</v>
          </cell>
        </row>
        <row r="65">
          <cell r="B65">
            <v>64</v>
          </cell>
          <cell r="C65">
            <v>3</v>
          </cell>
          <cell r="D65" t="str">
            <v>161710064</v>
          </cell>
          <cell r="E65" t="str">
            <v>DEDE NURHAENI</v>
          </cell>
          <cell r="F65" t="str">
            <v>P</v>
          </cell>
          <cell r="G65">
            <v>0</v>
          </cell>
          <cell r="H65">
            <v>0</v>
          </cell>
          <cell r="I65">
            <v>0</v>
          </cell>
          <cell r="J65">
            <v>0</v>
          </cell>
          <cell r="K65">
            <v>0</v>
          </cell>
          <cell r="L65">
            <v>0</v>
          </cell>
          <cell r="M65">
            <v>0</v>
          </cell>
          <cell r="N65">
            <v>0</v>
          </cell>
          <cell r="O65">
            <v>0</v>
          </cell>
          <cell r="P65">
            <v>0</v>
          </cell>
          <cell r="Q65">
            <v>0</v>
          </cell>
          <cell r="R65">
            <v>0</v>
          </cell>
          <cell r="S65">
            <v>0</v>
          </cell>
          <cell r="T65" t="str">
            <v>X IPS 2</v>
          </cell>
        </row>
        <row r="66">
          <cell r="B66">
            <v>65</v>
          </cell>
          <cell r="C66">
            <v>7</v>
          </cell>
          <cell r="D66" t="str">
            <v>161710065</v>
          </cell>
          <cell r="E66" t="str">
            <v>DEDE RIZWANDI IDRIS</v>
          </cell>
          <cell r="F66" t="str">
            <v>L</v>
          </cell>
          <cell r="G66">
            <v>0</v>
          </cell>
          <cell r="H66">
            <v>0</v>
          </cell>
          <cell r="I66">
            <v>0</v>
          </cell>
          <cell r="J66">
            <v>0</v>
          </cell>
          <cell r="K66">
            <v>0</v>
          </cell>
          <cell r="L66">
            <v>0</v>
          </cell>
          <cell r="M66">
            <v>0</v>
          </cell>
          <cell r="N66">
            <v>0</v>
          </cell>
          <cell r="O66">
            <v>0</v>
          </cell>
          <cell r="P66">
            <v>0</v>
          </cell>
          <cell r="Q66">
            <v>0</v>
          </cell>
          <cell r="R66">
            <v>0</v>
          </cell>
          <cell r="S66">
            <v>0</v>
          </cell>
          <cell r="T66" t="str">
            <v>X IPA 5</v>
          </cell>
        </row>
        <row r="67">
          <cell r="B67">
            <v>66</v>
          </cell>
          <cell r="C67">
            <v>6</v>
          </cell>
          <cell r="D67" t="str">
            <v>161710066</v>
          </cell>
          <cell r="E67" t="str">
            <v>DEDE RUDI YANSYAH</v>
          </cell>
          <cell r="F67" t="str">
            <v>L</v>
          </cell>
          <cell r="G67">
            <v>0</v>
          </cell>
          <cell r="H67">
            <v>0</v>
          </cell>
          <cell r="I67">
            <v>0</v>
          </cell>
          <cell r="J67">
            <v>0</v>
          </cell>
          <cell r="K67">
            <v>0</v>
          </cell>
          <cell r="L67">
            <v>0</v>
          </cell>
          <cell r="M67">
            <v>0</v>
          </cell>
          <cell r="N67">
            <v>0</v>
          </cell>
          <cell r="O67">
            <v>0</v>
          </cell>
          <cell r="P67">
            <v>0</v>
          </cell>
          <cell r="Q67">
            <v>0</v>
          </cell>
          <cell r="R67">
            <v>0</v>
          </cell>
          <cell r="S67">
            <v>0</v>
          </cell>
          <cell r="T67" t="str">
            <v>X IPA 2</v>
          </cell>
        </row>
        <row r="68">
          <cell r="B68">
            <v>67</v>
          </cell>
          <cell r="C68">
            <v>7</v>
          </cell>
          <cell r="D68" t="str">
            <v>161710067</v>
          </cell>
          <cell r="E68" t="str">
            <v>DEDE SETIANA</v>
          </cell>
          <cell r="F68" t="str">
            <v>L</v>
          </cell>
          <cell r="G68">
            <v>0</v>
          </cell>
          <cell r="H68">
            <v>0</v>
          </cell>
          <cell r="I68">
            <v>0</v>
          </cell>
          <cell r="J68">
            <v>0</v>
          </cell>
          <cell r="K68">
            <v>0</v>
          </cell>
          <cell r="L68">
            <v>0</v>
          </cell>
          <cell r="M68">
            <v>0</v>
          </cell>
          <cell r="N68">
            <v>0</v>
          </cell>
          <cell r="O68">
            <v>0</v>
          </cell>
          <cell r="P68">
            <v>0</v>
          </cell>
          <cell r="Q68">
            <v>0</v>
          </cell>
          <cell r="R68">
            <v>0</v>
          </cell>
          <cell r="S68">
            <v>0</v>
          </cell>
          <cell r="T68" t="str">
            <v>X IPA 4</v>
          </cell>
        </row>
        <row r="69">
          <cell r="B69">
            <v>68</v>
          </cell>
          <cell r="C69">
            <v>9</v>
          </cell>
          <cell r="D69" t="str">
            <v>161710068</v>
          </cell>
          <cell r="E69" t="str">
            <v>DEKI SULAEMAN</v>
          </cell>
          <cell r="F69" t="str">
            <v>L</v>
          </cell>
          <cell r="G69">
            <v>0</v>
          </cell>
          <cell r="H69">
            <v>0</v>
          </cell>
          <cell r="I69">
            <v>0</v>
          </cell>
          <cell r="J69">
            <v>0</v>
          </cell>
          <cell r="K69">
            <v>0</v>
          </cell>
          <cell r="L69">
            <v>0</v>
          </cell>
          <cell r="M69">
            <v>0</v>
          </cell>
          <cell r="N69">
            <v>0</v>
          </cell>
          <cell r="O69">
            <v>0</v>
          </cell>
          <cell r="P69">
            <v>0</v>
          </cell>
          <cell r="Q69">
            <v>0</v>
          </cell>
          <cell r="R69">
            <v>0</v>
          </cell>
          <cell r="S69">
            <v>0</v>
          </cell>
          <cell r="T69" t="str">
            <v>X IPA 3</v>
          </cell>
        </row>
        <row r="70">
          <cell r="B70">
            <v>69</v>
          </cell>
          <cell r="C70">
            <v>8</v>
          </cell>
          <cell r="D70" t="str">
            <v>161710069</v>
          </cell>
          <cell r="E70" t="str">
            <v>DENA FITRIANI ATMALIA</v>
          </cell>
          <cell r="F70" t="str">
            <v>P</v>
          </cell>
          <cell r="G70">
            <v>0</v>
          </cell>
          <cell r="H70">
            <v>0</v>
          </cell>
          <cell r="I70">
            <v>0</v>
          </cell>
          <cell r="J70">
            <v>0</v>
          </cell>
          <cell r="K70">
            <v>0</v>
          </cell>
          <cell r="L70">
            <v>0</v>
          </cell>
          <cell r="M70">
            <v>0</v>
          </cell>
          <cell r="N70">
            <v>0</v>
          </cell>
          <cell r="O70">
            <v>0</v>
          </cell>
          <cell r="P70">
            <v>0</v>
          </cell>
          <cell r="Q70">
            <v>0</v>
          </cell>
          <cell r="R70">
            <v>0</v>
          </cell>
          <cell r="S70">
            <v>0</v>
          </cell>
          <cell r="T70" t="str">
            <v>X IPS 3</v>
          </cell>
        </row>
        <row r="71">
          <cell r="B71">
            <v>70</v>
          </cell>
          <cell r="C71">
            <v>4</v>
          </cell>
          <cell r="D71" t="str">
            <v>161710070</v>
          </cell>
          <cell r="E71" t="str">
            <v>DENAR ANDREANSYAH PERDANA</v>
          </cell>
          <cell r="F71" t="str">
            <v>L</v>
          </cell>
          <cell r="G71">
            <v>0</v>
          </cell>
          <cell r="H71">
            <v>0</v>
          </cell>
          <cell r="I71">
            <v>0</v>
          </cell>
          <cell r="J71">
            <v>0</v>
          </cell>
          <cell r="K71">
            <v>0</v>
          </cell>
          <cell r="L71">
            <v>0</v>
          </cell>
          <cell r="M71">
            <v>0</v>
          </cell>
          <cell r="N71">
            <v>0</v>
          </cell>
          <cell r="O71">
            <v>0</v>
          </cell>
          <cell r="P71">
            <v>0</v>
          </cell>
          <cell r="Q71">
            <v>0</v>
          </cell>
          <cell r="R71">
            <v>0</v>
          </cell>
          <cell r="S71">
            <v>0</v>
          </cell>
          <cell r="T71" t="str">
            <v>X IPS 2</v>
          </cell>
        </row>
        <row r="72">
          <cell r="B72">
            <v>71</v>
          </cell>
          <cell r="C72">
            <v>10</v>
          </cell>
          <cell r="D72" t="str">
            <v>161710071</v>
          </cell>
          <cell r="E72" t="str">
            <v>DENDA SURYA PRAJA</v>
          </cell>
          <cell r="F72" t="str">
            <v>L</v>
          </cell>
          <cell r="G72">
            <v>0</v>
          </cell>
          <cell r="H72">
            <v>0</v>
          </cell>
          <cell r="I72">
            <v>0</v>
          </cell>
          <cell r="J72">
            <v>0</v>
          </cell>
          <cell r="K72">
            <v>0</v>
          </cell>
          <cell r="L72">
            <v>0</v>
          </cell>
          <cell r="M72">
            <v>0</v>
          </cell>
          <cell r="N72">
            <v>0</v>
          </cell>
          <cell r="O72">
            <v>0</v>
          </cell>
          <cell r="P72">
            <v>0</v>
          </cell>
          <cell r="Q72">
            <v>0</v>
          </cell>
          <cell r="R72">
            <v>0</v>
          </cell>
          <cell r="S72">
            <v>0</v>
          </cell>
          <cell r="T72" t="str">
            <v>X IPA 3</v>
          </cell>
        </row>
        <row r="73">
          <cell r="B73">
            <v>72</v>
          </cell>
          <cell r="C73">
            <v>9</v>
          </cell>
          <cell r="D73" t="str">
            <v>161710072</v>
          </cell>
          <cell r="E73" t="str">
            <v>DERANGGA MAULANA AKBAR JALA DARA</v>
          </cell>
          <cell r="F73" t="str">
            <v>L</v>
          </cell>
          <cell r="G73">
            <v>0</v>
          </cell>
          <cell r="H73">
            <v>0</v>
          </cell>
          <cell r="I73">
            <v>0</v>
          </cell>
          <cell r="J73">
            <v>0</v>
          </cell>
          <cell r="K73">
            <v>0</v>
          </cell>
          <cell r="L73">
            <v>0</v>
          </cell>
          <cell r="M73">
            <v>0</v>
          </cell>
          <cell r="N73">
            <v>0</v>
          </cell>
          <cell r="O73">
            <v>0</v>
          </cell>
          <cell r="P73">
            <v>0</v>
          </cell>
          <cell r="Q73">
            <v>0</v>
          </cell>
          <cell r="R73">
            <v>0</v>
          </cell>
          <cell r="S73">
            <v>0</v>
          </cell>
          <cell r="T73" t="str">
            <v>X IPS 3</v>
          </cell>
        </row>
        <row r="74">
          <cell r="B74">
            <v>73</v>
          </cell>
          <cell r="C74">
            <v>8</v>
          </cell>
          <cell r="D74" t="str">
            <v>161710073</v>
          </cell>
          <cell r="E74" t="str">
            <v>DERBY ELMONANDA BAYUSEGARA</v>
          </cell>
          <cell r="F74" t="str">
            <v>L</v>
          </cell>
          <cell r="G74">
            <v>0</v>
          </cell>
          <cell r="H74">
            <v>0</v>
          </cell>
          <cell r="I74">
            <v>0</v>
          </cell>
          <cell r="J74">
            <v>0</v>
          </cell>
          <cell r="K74">
            <v>0</v>
          </cell>
          <cell r="L74">
            <v>0</v>
          </cell>
          <cell r="M74">
            <v>0</v>
          </cell>
          <cell r="N74">
            <v>0</v>
          </cell>
          <cell r="O74">
            <v>0</v>
          </cell>
          <cell r="P74">
            <v>0</v>
          </cell>
          <cell r="Q74">
            <v>0</v>
          </cell>
          <cell r="R74">
            <v>0</v>
          </cell>
          <cell r="S74">
            <v>0</v>
          </cell>
          <cell r="T74" t="str">
            <v>X IPA 1</v>
          </cell>
        </row>
        <row r="75">
          <cell r="B75">
            <v>74</v>
          </cell>
          <cell r="C75">
            <v>9</v>
          </cell>
          <cell r="D75" t="str">
            <v>161710074</v>
          </cell>
          <cell r="E75" t="str">
            <v>DESI INDRI WIDIASTUTI</v>
          </cell>
          <cell r="F75" t="str">
            <v>P</v>
          </cell>
          <cell r="G75">
            <v>0</v>
          </cell>
          <cell r="H75">
            <v>0</v>
          </cell>
          <cell r="I75">
            <v>0</v>
          </cell>
          <cell r="J75">
            <v>0</v>
          </cell>
          <cell r="K75">
            <v>0</v>
          </cell>
          <cell r="L75">
            <v>0</v>
          </cell>
          <cell r="M75">
            <v>0</v>
          </cell>
          <cell r="N75">
            <v>0</v>
          </cell>
          <cell r="O75">
            <v>0</v>
          </cell>
          <cell r="P75">
            <v>0</v>
          </cell>
          <cell r="Q75">
            <v>0</v>
          </cell>
          <cell r="R75">
            <v>0</v>
          </cell>
          <cell r="S75">
            <v>0</v>
          </cell>
          <cell r="T75" t="str">
            <v>X IPA 1</v>
          </cell>
        </row>
        <row r="76">
          <cell r="B76">
            <v>75</v>
          </cell>
          <cell r="C76">
            <v>10</v>
          </cell>
          <cell r="D76" t="str">
            <v>161710075</v>
          </cell>
          <cell r="E76" t="str">
            <v>DESI WULAN SARI</v>
          </cell>
          <cell r="F76" t="str">
            <v>P</v>
          </cell>
          <cell r="G76">
            <v>0</v>
          </cell>
          <cell r="H76">
            <v>0</v>
          </cell>
          <cell r="I76">
            <v>0</v>
          </cell>
          <cell r="J76">
            <v>0</v>
          </cell>
          <cell r="K76">
            <v>0</v>
          </cell>
          <cell r="L76">
            <v>0</v>
          </cell>
          <cell r="M76">
            <v>0</v>
          </cell>
          <cell r="N76">
            <v>0</v>
          </cell>
          <cell r="O76">
            <v>0</v>
          </cell>
          <cell r="P76">
            <v>0</v>
          </cell>
          <cell r="Q76">
            <v>0</v>
          </cell>
          <cell r="R76">
            <v>0</v>
          </cell>
          <cell r="S76">
            <v>0</v>
          </cell>
          <cell r="T76" t="str">
            <v>X IPS 3</v>
          </cell>
        </row>
        <row r="77">
          <cell r="B77">
            <v>76</v>
          </cell>
          <cell r="C77">
            <v>10</v>
          </cell>
          <cell r="D77" t="str">
            <v>161710076</v>
          </cell>
          <cell r="E77" t="str">
            <v>DEVI WULAN ASHARI</v>
          </cell>
          <cell r="F77" t="str">
            <v>P</v>
          </cell>
          <cell r="G77">
            <v>0</v>
          </cell>
          <cell r="H77">
            <v>0</v>
          </cell>
          <cell r="I77">
            <v>0</v>
          </cell>
          <cell r="J77">
            <v>0</v>
          </cell>
          <cell r="K77">
            <v>0</v>
          </cell>
          <cell r="L77">
            <v>0</v>
          </cell>
          <cell r="M77">
            <v>0</v>
          </cell>
          <cell r="N77">
            <v>0</v>
          </cell>
          <cell r="O77">
            <v>0</v>
          </cell>
          <cell r="P77">
            <v>0</v>
          </cell>
          <cell r="Q77">
            <v>0</v>
          </cell>
          <cell r="R77">
            <v>0</v>
          </cell>
          <cell r="S77">
            <v>0</v>
          </cell>
          <cell r="T77" t="str">
            <v>X IPA 1</v>
          </cell>
        </row>
        <row r="78">
          <cell r="B78">
            <v>77</v>
          </cell>
          <cell r="C78">
            <v>8</v>
          </cell>
          <cell r="D78" t="str">
            <v>161710077</v>
          </cell>
          <cell r="E78" t="str">
            <v>DEWI AJENG CAHYANI</v>
          </cell>
          <cell r="F78" t="str">
            <v>P</v>
          </cell>
          <cell r="G78">
            <v>0</v>
          </cell>
          <cell r="H78">
            <v>0</v>
          </cell>
          <cell r="I78">
            <v>0</v>
          </cell>
          <cell r="J78">
            <v>0</v>
          </cell>
          <cell r="K78">
            <v>0</v>
          </cell>
          <cell r="L78">
            <v>0</v>
          </cell>
          <cell r="M78">
            <v>0</v>
          </cell>
          <cell r="N78">
            <v>0</v>
          </cell>
          <cell r="O78">
            <v>0</v>
          </cell>
          <cell r="P78">
            <v>0</v>
          </cell>
          <cell r="Q78">
            <v>0</v>
          </cell>
          <cell r="R78">
            <v>0</v>
          </cell>
          <cell r="S78">
            <v>0</v>
          </cell>
          <cell r="T78" t="str">
            <v>X IPA 4</v>
          </cell>
        </row>
        <row r="79">
          <cell r="B79">
            <v>78</v>
          </cell>
          <cell r="C79">
            <v>11</v>
          </cell>
          <cell r="D79" t="str">
            <v>161710078</v>
          </cell>
          <cell r="E79" t="str">
            <v>DIAH AYU SETIANINGSIH</v>
          </cell>
          <cell r="F79" t="str">
            <v>P</v>
          </cell>
          <cell r="G79">
            <v>0</v>
          </cell>
          <cell r="H79">
            <v>0</v>
          </cell>
          <cell r="I79">
            <v>0</v>
          </cell>
          <cell r="J79">
            <v>0</v>
          </cell>
          <cell r="K79">
            <v>0</v>
          </cell>
          <cell r="L79">
            <v>0</v>
          </cell>
          <cell r="M79">
            <v>0</v>
          </cell>
          <cell r="N79">
            <v>0</v>
          </cell>
          <cell r="O79">
            <v>0</v>
          </cell>
          <cell r="P79">
            <v>0</v>
          </cell>
          <cell r="Q79">
            <v>0</v>
          </cell>
          <cell r="R79">
            <v>0</v>
          </cell>
          <cell r="S79">
            <v>0</v>
          </cell>
          <cell r="T79" t="str">
            <v>X IPA 1</v>
          </cell>
        </row>
        <row r="80">
          <cell r="B80">
            <v>79</v>
          </cell>
          <cell r="C80">
            <v>4</v>
          </cell>
          <cell r="D80" t="str">
            <v>161710079</v>
          </cell>
          <cell r="E80" t="str">
            <v>DIAH MADRIYYATUN NAZIAH</v>
          </cell>
          <cell r="F80" t="str">
            <v>P</v>
          </cell>
          <cell r="G80">
            <v>0</v>
          </cell>
          <cell r="H80">
            <v>0</v>
          </cell>
          <cell r="I80">
            <v>0</v>
          </cell>
          <cell r="J80">
            <v>0</v>
          </cell>
          <cell r="K80">
            <v>0</v>
          </cell>
          <cell r="L80">
            <v>0</v>
          </cell>
          <cell r="M80">
            <v>0</v>
          </cell>
          <cell r="N80">
            <v>0</v>
          </cell>
          <cell r="O80">
            <v>0</v>
          </cell>
          <cell r="P80">
            <v>0</v>
          </cell>
          <cell r="Q80">
            <v>0</v>
          </cell>
          <cell r="R80">
            <v>0</v>
          </cell>
          <cell r="S80">
            <v>0</v>
          </cell>
          <cell r="T80" t="str">
            <v>X IPS 1</v>
          </cell>
        </row>
        <row r="81">
          <cell r="B81">
            <v>80</v>
          </cell>
          <cell r="C81">
            <v>7</v>
          </cell>
          <cell r="D81" t="str">
            <v>161710080</v>
          </cell>
          <cell r="E81" t="str">
            <v>DIAH ROUDATUL JANAH</v>
          </cell>
          <cell r="F81" t="str">
            <v>P</v>
          </cell>
          <cell r="G81">
            <v>0</v>
          </cell>
          <cell r="H81">
            <v>0</v>
          </cell>
          <cell r="I81">
            <v>0</v>
          </cell>
          <cell r="J81">
            <v>0</v>
          </cell>
          <cell r="K81">
            <v>0</v>
          </cell>
          <cell r="L81">
            <v>0</v>
          </cell>
          <cell r="M81">
            <v>0</v>
          </cell>
          <cell r="N81">
            <v>0</v>
          </cell>
          <cell r="O81">
            <v>0</v>
          </cell>
          <cell r="P81">
            <v>0</v>
          </cell>
          <cell r="Q81">
            <v>0</v>
          </cell>
          <cell r="R81">
            <v>0</v>
          </cell>
          <cell r="S81">
            <v>0</v>
          </cell>
          <cell r="T81" t="str">
            <v>X IPA 2</v>
          </cell>
        </row>
        <row r="82">
          <cell r="B82">
            <v>81</v>
          </cell>
          <cell r="C82">
            <v>11</v>
          </cell>
          <cell r="D82" t="str">
            <v>161710081</v>
          </cell>
          <cell r="E82" t="str">
            <v>DIANA FITRIANI</v>
          </cell>
          <cell r="F82" t="str">
            <v>P</v>
          </cell>
          <cell r="G82">
            <v>0</v>
          </cell>
          <cell r="H82">
            <v>0</v>
          </cell>
          <cell r="I82">
            <v>0</v>
          </cell>
          <cell r="J82">
            <v>0</v>
          </cell>
          <cell r="K82">
            <v>0</v>
          </cell>
          <cell r="L82">
            <v>0</v>
          </cell>
          <cell r="M82">
            <v>0</v>
          </cell>
          <cell r="N82">
            <v>0</v>
          </cell>
          <cell r="O82">
            <v>0</v>
          </cell>
          <cell r="P82">
            <v>0</v>
          </cell>
          <cell r="Q82">
            <v>0</v>
          </cell>
          <cell r="R82">
            <v>0</v>
          </cell>
          <cell r="S82">
            <v>0</v>
          </cell>
          <cell r="T82" t="str">
            <v>X IPS 3</v>
          </cell>
        </row>
        <row r="83">
          <cell r="B83">
            <v>82</v>
          </cell>
          <cell r="C83">
            <v>8</v>
          </cell>
          <cell r="D83" t="str">
            <v>161710082</v>
          </cell>
          <cell r="E83" t="str">
            <v>DIAZ FARDA IBNU ZEIN</v>
          </cell>
          <cell r="F83" t="str">
            <v>L</v>
          </cell>
          <cell r="G83">
            <v>0</v>
          </cell>
          <cell r="H83">
            <v>0</v>
          </cell>
          <cell r="I83">
            <v>0</v>
          </cell>
          <cell r="J83">
            <v>0</v>
          </cell>
          <cell r="K83">
            <v>0</v>
          </cell>
          <cell r="L83">
            <v>0</v>
          </cell>
          <cell r="M83">
            <v>0</v>
          </cell>
          <cell r="N83">
            <v>0</v>
          </cell>
          <cell r="O83">
            <v>0</v>
          </cell>
          <cell r="P83">
            <v>0</v>
          </cell>
          <cell r="Q83">
            <v>0</v>
          </cell>
          <cell r="R83">
            <v>0</v>
          </cell>
          <cell r="S83">
            <v>0</v>
          </cell>
          <cell r="T83" t="str">
            <v>X IPA 5</v>
          </cell>
        </row>
        <row r="84">
          <cell r="B84">
            <v>83</v>
          </cell>
          <cell r="C84">
            <v>11</v>
          </cell>
          <cell r="D84" t="str">
            <v>161710083</v>
          </cell>
          <cell r="E84" t="str">
            <v>DIAZ RONA FAUZANI</v>
          </cell>
          <cell r="F84" t="str">
            <v>P</v>
          </cell>
          <cell r="G84">
            <v>0</v>
          </cell>
          <cell r="H84">
            <v>0</v>
          </cell>
          <cell r="I84">
            <v>0</v>
          </cell>
          <cell r="J84">
            <v>0</v>
          </cell>
          <cell r="K84">
            <v>0</v>
          </cell>
          <cell r="L84">
            <v>0</v>
          </cell>
          <cell r="M84">
            <v>0</v>
          </cell>
          <cell r="N84">
            <v>0</v>
          </cell>
          <cell r="O84">
            <v>0</v>
          </cell>
          <cell r="P84">
            <v>0</v>
          </cell>
          <cell r="Q84">
            <v>0</v>
          </cell>
          <cell r="R84">
            <v>0</v>
          </cell>
          <cell r="S84">
            <v>0</v>
          </cell>
          <cell r="T84" t="str">
            <v>X IPS 4</v>
          </cell>
        </row>
        <row r="85">
          <cell r="B85">
            <v>84</v>
          </cell>
          <cell r="C85">
            <v>12</v>
          </cell>
          <cell r="D85" t="str">
            <v>161710084</v>
          </cell>
          <cell r="E85" t="str">
            <v>DIDA AULIA</v>
          </cell>
          <cell r="F85" t="str">
            <v>P</v>
          </cell>
          <cell r="G85">
            <v>0</v>
          </cell>
          <cell r="H85">
            <v>0</v>
          </cell>
          <cell r="I85">
            <v>0</v>
          </cell>
          <cell r="J85">
            <v>0</v>
          </cell>
          <cell r="K85">
            <v>0</v>
          </cell>
          <cell r="L85">
            <v>0</v>
          </cell>
          <cell r="M85">
            <v>0</v>
          </cell>
          <cell r="N85">
            <v>0</v>
          </cell>
          <cell r="O85">
            <v>0</v>
          </cell>
          <cell r="P85">
            <v>0</v>
          </cell>
          <cell r="Q85">
            <v>0</v>
          </cell>
          <cell r="R85">
            <v>0</v>
          </cell>
          <cell r="S85">
            <v>0</v>
          </cell>
          <cell r="T85" t="str">
            <v>X IPS 4</v>
          </cell>
        </row>
        <row r="86">
          <cell r="B86">
            <v>85</v>
          </cell>
          <cell r="C86">
            <v>8</v>
          </cell>
          <cell r="D86" t="str">
            <v>161710085</v>
          </cell>
          <cell r="E86" t="str">
            <v>DIDIN MIFTAHUDIN</v>
          </cell>
          <cell r="F86" t="str">
            <v>L</v>
          </cell>
          <cell r="G86">
            <v>0</v>
          </cell>
          <cell r="H86">
            <v>0</v>
          </cell>
          <cell r="I86">
            <v>0</v>
          </cell>
          <cell r="J86">
            <v>0</v>
          </cell>
          <cell r="K86">
            <v>0</v>
          </cell>
          <cell r="L86">
            <v>0</v>
          </cell>
          <cell r="M86">
            <v>0</v>
          </cell>
          <cell r="N86">
            <v>0</v>
          </cell>
          <cell r="O86">
            <v>0</v>
          </cell>
          <cell r="P86">
            <v>0</v>
          </cell>
          <cell r="Q86">
            <v>0</v>
          </cell>
          <cell r="R86">
            <v>0</v>
          </cell>
          <cell r="S86">
            <v>0</v>
          </cell>
          <cell r="T86" t="str">
            <v>X IPA 2</v>
          </cell>
        </row>
        <row r="87">
          <cell r="B87">
            <v>86</v>
          </cell>
          <cell r="C87">
            <v>13</v>
          </cell>
          <cell r="D87" t="str">
            <v>161710086</v>
          </cell>
          <cell r="E87" t="str">
            <v>DILLA FAUZIAH</v>
          </cell>
          <cell r="F87" t="str">
            <v>P</v>
          </cell>
          <cell r="G87">
            <v>0</v>
          </cell>
          <cell r="H87">
            <v>0</v>
          </cell>
          <cell r="I87">
            <v>0</v>
          </cell>
          <cell r="J87">
            <v>0</v>
          </cell>
          <cell r="K87">
            <v>0</v>
          </cell>
          <cell r="L87">
            <v>0</v>
          </cell>
          <cell r="M87">
            <v>0</v>
          </cell>
          <cell r="N87">
            <v>0</v>
          </cell>
          <cell r="O87">
            <v>0</v>
          </cell>
          <cell r="P87">
            <v>0</v>
          </cell>
          <cell r="Q87">
            <v>0</v>
          </cell>
          <cell r="R87">
            <v>0</v>
          </cell>
          <cell r="S87">
            <v>0</v>
          </cell>
          <cell r="T87" t="str">
            <v>X IPS 4</v>
          </cell>
        </row>
        <row r="88">
          <cell r="B88">
            <v>87</v>
          </cell>
          <cell r="C88">
            <v>10</v>
          </cell>
          <cell r="D88" t="str">
            <v>161710087</v>
          </cell>
          <cell r="E88" t="str">
            <v>DINA WARDANI</v>
          </cell>
          <cell r="F88" t="str">
            <v>P</v>
          </cell>
          <cell r="G88">
            <v>0</v>
          </cell>
          <cell r="H88">
            <v>0</v>
          </cell>
          <cell r="I88">
            <v>0</v>
          </cell>
          <cell r="J88">
            <v>0</v>
          </cell>
          <cell r="K88">
            <v>0</v>
          </cell>
          <cell r="L88">
            <v>0</v>
          </cell>
          <cell r="M88">
            <v>0</v>
          </cell>
          <cell r="N88">
            <v>0</v>
          </cell>
          <cell r="O88">
            <v>0</v>
          </cell>
          <cell r="P88">
            <v>0</v>
          </cell>
          <cell r="Q88">
            <v>0</v>
          </cell>
          <cell r="R88">
            <v>0</v>
          </cell>
          <cell r="S88">
            <v>0</v>
          </cell>
          <cell r="T88" t="str">
            <v>X BHS</v>
          </cell>
        </row>
        <row r="89">
          <cell r="B89">
            <v>88</v>
          </cell>
          <cell r="C89">
            <v>5</v>
          </cell>
          <cell r="D89" t="str">
            <v>161710088</v>
          </cell>
          <cell r="E89" t="str">
            <v>DINI DENTAMIRA</v>
          </cell>
          <cell r="F89" t="str">
            <v>P</v>
          </cell>
          <cell r="G89">
            <v>0</v>
          </cell>
          <cell r="H89">
            <v>0</v>
          </cell>
          <cell r="I89">
            <v>0</v>
          </cell>
          <cell r="J89">
            <v>0</v>
          </cell>
          <cell r="K89">
            <v>0</v>
          </cell>
          <cell r="L89">
            <v>0</v>
          </cell>
          <cell r="M89">
            <v>0</v>
          </cell>
          <cell r="N89">
            <v>0</v>
          </cell>
          <cell r="O89">
            <v>0</v>
          </cell>
          <cell r="P89">
            <v>0</v>
          </cell>
          <cell r="Q89">
            <v>0</v>
          </cell>
          <cell r="R89">
            <v>0</v>
          </cell>
          <cell r="S89">
            <v>0</v>
          </cell>
          <cell r="T89" t="str">
            <v>X IPS 2</v>
          </cell>
        </row>
        <row r="90">
          <cell r="B90">
            <v>89</v>
          </cell>
          <cell r="C90">
            <v>12</v>
          </cell>
          <cell r="D90" t="str">
            <v>161710089</v>
          </cell>
          <cell r="E90" t="str">
            <v>DINTA SAYIDINA SOFIA</v>
          </cell>
          <cell r="F90" t="str">
            <v>P</v>
          </cell>
          <cell r="G90">
            <v>0</v>
          </cell>
          <cell r="H90">
            <v>0</v>
          </cell>
          <cell r="I90">
            <v>0</v>
          </cell>
          <cell r="J90">
            <v>0</v>
          </cell>
          <cell r="K90">
            <v>0</v>
          </cell>
          <cell r="L90">
            <v>0</v>
          </cell>
          <cell r="M90">
            <v>0</v>
          </cell>
          <cell r="N90">
            <v>0</v>
          </cell>
          <cell r="O90">
            <v>0</v>
          </cell>
          <cell r="P90">
            <v>0</v>
          </cell>
          <cell r="Q90">
            <v>0</v>
          </cell>
          <cell r="R90">
            <v>0</v>
          </cell>
          <cell r="S90">
            <v>0</v>
          </cell>
          <cell r="T90" t="str">
            <v>X IPS 3</v>
          </cell>
        </row>
        <row r="91">
          <cell r="B91">
            <v>90</v>
          </cell>
          <cell r="C91">
            <v>11</v>
          </cell>
          <cell r="D91" t="str">
            <v>161710090</v>
          </cell>
          <cell r="E91" t="str">
            <v>DITA SETIAWATI</v>
          </cell>
          <cell r="F91" t="str">
            <v>P</v>
          </cell>
          <cell r="G91">
            <v>0</v>
          </cell>
          <cell r="H91">
            <v>0</v>
          </cell>
          <cell r="I91">
            <v>0</v>
          </cell>
          <cell r="J91">
            <v>0</v>
          </cell>
          <cell r="K91">
            <v>0</v>
          </cell>
          <cell r="L91">
            <v>0</v>
          </cell>
          <cell r="M91">
            <v>0</v>
          </cell>
          <cell r="N91">
            <v>0</v>
          </cell>
          <cell r="O91">
            <v>0</v>
          </cell>
          <cell r="P91">
            <v>0</v>
          </cell>
          <cell r="Q91">
            <v>0</v>
          </cell>
          <cell r="R91">
            <v>0</v>
          </cell>
          <cell r="S91">
            <v>0</v>
          </cell>
          <cell r="T91" t="str">
            <v>X BHS</v>
          </cell>
        </row>
        <row r="92">
          <cell r="B92">
            <v>91</v>
          </cell>
          <cell r="C92">
            <v>9</v>
          </cell>
          <cell r="D92" t="str">
            <v>161710091</v>
          </cell>
          <cell r="E92" t="str">
            <v>DJAMALUDIN YUSUP</v>
          </cell>
          <cell r="F92" t="str">
            <v>L</v>
          </cell>
          <cell r="G92">
            <v>0</v>
          </cell>
          <cell r="H92">
            <v>0</v>
          </cell>
          <cell r="I92">
            <v>0</v>
          </cell>
          <cell r="J92">
            <v>0</v>
          </cell>
          <cell r="K92">
            <v>0</v>
          </cell>
          <cell r="L92">
            <v>0</v>
          </cell>
          <cell r="M92">
            <v>0</v>
          </cell>
          <cell r="N92">
            <v>0</v>
          </cell>
          <cell r="O92">
            <v>0</v>
          </cell>
          <cell r="P92">
            <v>0</v>
          </cell>
          <cell r="Q92">
            <v>0</v>
          </cell>
          <cell r="R92">
            <v>0</v>
          </cell>
          <cell r="S92">
            <v>0</v>
          </cell>
          <cell r="T92" t="str">
            <v>X IPA 4</v>
          </cell>
        </row>
        <row r="93">
          <cell r="B93">
            <v>92</v>
          </cell>
          <cell r="C93">
            <v>5</v>
          </cell>
          <cell r="D93" t="str">
            <v>161710092</v>
          </cell>
          <cell r="E93" t="str">
            <v>DUDI PAYYAZ MUMTAZ</v>
          </cell>
          <cell r="F93" t="str">
            <v>L</v>
          </cell>
          <cell r="G93">
            <v>0</v>
          </cell>
          <cell r="H93">
            <v>0</v>
          </cell>
          <cell r="I93">
            <v>0</v>
          </cell>
          <cell r="J93">
            <v>0</v>
          </cell>
          <cell r="K93">
            <v>0</v>
          </cell>
          <cell r="L93">
            <v>0</v>
          </cell>
          <cell r="M93">
            <v>0</v>
          </cell>
          <cell r="N93">
            <v>0</v>
          </cell>
          <cell r="O93">
            <v>0</v>
          </cell>
          <cell r="P93">
            <v>0</v>
          </cell>
          <cell r="Q93">
            <v>0</v>
          </cell>
          <cell r="R93">
            <v>0</v>
          </cell>
          <cell r="S93">
            <v>0</v>
          </cell>
          <cell r="T93" t="str">
            <v>X IPS 1</v>
          </cell>
        </row>
        <row r="94">
          <cell r="B94">
            <v>93</v>
          </cell>
          <cell r="C94">
            <v>12</v>
          </cell>
          <cell r="D94" t="str">
            <v>161710093</v>
          </cell>
          <cell r="E94" t="str">
            <v>DWI MAULANA SIDIK</v>
          </cell>
          <cell r="F94" t="str">
            <v>P</v>
          </cell>
          <cell r="G94">
            <v>0</v>
          </cell>
          <cell r="H94">
            <v>0</v>
          </cell>
          <cell r="I94">
            <v>0</v>
          </cell>
          <cell r="J94">
            <v>0</v>
          </cell>
          <cell r="K94">
            <v>0</v>
          </cell>
          <cell r="L94">
            <v>0</v>
          </cell>
          <cell r="M94">
            <v>0</v>
          </cell>
          <cell r="N94">
            <v>0</v>
          </cell>
          <cell r="O94">
            <v>0</v>
          </cell>
          <cell r="P94">
            <v>0</v>
          </cell>
          <cell r="Q94">
            <v>0</v>
          </cell>
          <cell r="R94">
            <v>0</v>
          </cell>
          <cell r="S94">
            <v>0</v>
          </cell>
          <cell r="T94" t="str">
            <v>X IPA 1</v>
          </cell>
        </row>
        <row r="95">
          <cell r="B95">
            <v>94</v>
          </cell>
          <cell r="C95">
            <v>6</v>
          </cell>
          <cell r="D95" t="str">
            <v>161710094</v>
          </cell>
          <cell r="E95" t="str">
            <v>DWI OKTAVIA SUSANTI</v>
          </cell>
          <cell r="F95" t="str">
            <v>P</v>
          </cell>
          <cell r="G95">
            <v>0</v>
          </cell>
          <cell r="H95">
            <v>0</v>
          </cell>
          <cell r="I95">
            <v>0</v>
          </cell>
          <cell r="J95">
            <v>0</v>
          </cell>
          <cell r="K95">
            <v>0</v>
          </cell>
          <cell r="L95">
            <v>0</v>
          </cell>
          <cell r="M95">
            <v>0</v>
          </cell>
          <cell r="N95">
            <v>0</v>
          </cell>
          <cell r="O95">
            <v>0</v>
          </cell>
          <cell r="P95">
            <v>0</v>
          </cell>
          <cell r="Q95">
            <v>0</v>
          </cell>
          <cell r="R95">
            <v>0</v>
          </cell>
          <cell r="S95">
            <v>0</v>
          </cell>
          <cell r="T95" t="str">
            <v>X IPS 1</v>
          </cell>
        </row>
        <row r="96">
          <cell r="B96">
            <v>95</v>
          </cell>
          <cell r="C96">
            <v>10</v>
          </cell>
          <cell r="D96" t="str">
            <v>161710095</v>
          </cell>
          <cell r="E96" t="str">
            <v>DWI SHAFA AMALIA</v>
          </cell>
          <cell r="F96" t="str">
            <v>P</v>
          </cell>
          <cell r="G96">
            <v>0</v>
          </cell>
          <cell r="H96">
            <v>0</v>
          </cell>
          <cell r="I96">
            <v>0</v>
          </cell>
          <cell r="J96">
            <v>0</v>
          </cell>
          <cell r="K96">
            <v>0</v>
          </cell>
          <cell r="L96">
            <v>0</v>
          </cell>
          <cell r="M96">
            <v>0</v>
          </cell>
          <cell r="N96">
            <v>0</v>
          </cell>
          <cell r="O96">
            <v>0</v>
          </cell>
          <cell r="P96">
            <v>0</v>
          </cell>
          <cell r="Q96">
            <v>0</v>
          </cell>
          <cell r="R96">
            <v>0</v>
          </cell>
          <cell r="S96">
            <v>0</v>
          </cell>
          <cell r="T96" t="str">
            <v>X IPA 4</v>
          </cell>
        </row>
        <row r="97">
          <cell r="B97">
            <v>96</v>
          </cell>
          <cell r="C97">
            <v>13</v>
          </cell>
          <cell r="D97" t="str">
            <v>161710096</v>
          </cell>
          <cell r="E97" t="str">
            <v>EFI LUTHFIYAH</v>
          </cell>
          <cell r="F97" t="str">
            <v>P</v>
          </cell>
          <cell r="G97">
            <v>0</v>
          </cell>
          <cell r="H97">
            <v>0</v>
          </cell>
          <cell r="I97">
            <v>0</v>
          </cell>
          <cell r="J97">
            <v>0</v>
          </cell>
          <cell r="K97">
            <v>0</v>
          </cell>
          <cell r="L97">
            <v>0</v>
          </cell>
          <cell r="M97">
            <v>0</v>
          </cell>
          <cell r="N97">
            <v>0</v>
          </cell>
          <cell r="O97">
            <v>0</v>
          </cell>
          <cell r="P97">
            <v>0</v>
          </cell>
          <cell r="Q97">
            <v>0</v>
          </cell>
          <cell r="R97">
            <v>0</v>
          </cell>
          <cell r="S97">
            <v>0</v>
          </cell>
          <cell r="T97" t="str">
            <v>X IPA 1</v>
          </cell>
        </row>
        <row r="98">
          <cell r="B98">
            <v>97</v>
          </cell>
          <cell r="C98">
            <v>9</v>
          </cell>
          <cell r="D98" t="str">
            <v>161710097</v>
          </cell>
          <cell r="E98" t="str">
            <v>EGAR NURDIANSYAH</v>
          </cell>
          <cell r="F98" t="str">
            <v>L</v>
          </cell>
          <cell r="G98">
            <v>0</v>
          </cell>
          <cell r="H98">
            <v>0</v>
          </cell>
          <cell r="I98">
            <v>0</v>
          </cell>
          <cell r="J98">
            <v>0</v>
          </cell>
          <cell r="K98">
            <v>0</v>
          </cell>
          <cell r="L98">
            <v>0</v>
          </cell>
          <cell r="M98">
            <v>0</v>
          </cell>
          <cell r="N98">
            <v>0</v>
          </cell>
          <cell r="O98">
            <v>0</v>
          </cell>
          <cell r="P98">
            <v>0</v>
          </cell>
          <cell r="Q98">
            <v>0</v>
          </cell>
          <cell r="R98">
            <v>0</v>
          </cell>
          <cell r="S98">
            <v>0</v>
          </cell>
          <cell r="T98" t="str">
            <v>X IPA 2</v>
          </cell>
        </row>
        <row r="99">
          <cell r="B99">
            <v>98</v>
          </cell>
          <cell r="C99">
            <v>7</v>
          </cell>
          <cell r="D99" t="str">
            <v>161710098</v>
          </cell>
          <cell r="E99" t="str">
            <v>ELA SARI CANTIKA</v>
          </cell>
          <cell r="F99" t="str">
            <v>P</v>
          </cell>
          <cell r="G99">
            <v>0</v>
          </cell>
          <cell r="H99">
            <v>0</v>
          </cell>
          <cell r="I99">
            <v>0</v>
          </cell>
          <cell r="J99">
            <v>0</v>
          </cell>
          <cell r="K99">
            <v>0</v>
          </cell>
          <cell r="L99">
            <v>0</v>
          </cell>
          <cell r="M99">
            <v>0</v>
          </cell>
          <cell r="N99">
            <v>0</v>
          </cell>
          <cell r="O99">
            <v>0</v>
          </cell>
          <cell r="P99">
            <v>0</v>
          </cell>
          <cell r="Q99">
            <v>0</v>
          </cell>
          <cell r="R99">
            <v>0</v>
          </cell>
          <cell r="S99">
            <v>0</v>
          </cell>
          <cell r="T99" t="str">
            <v>X IPS 1</v>
          </cell>
        </row>
        <row r="100">
          <cell r="B100">
            <v>99</v>
          </cell>
          <cell r="C100">
            <v>14</v>
          </cell>
          <cell r="D100" t="str">
            <v>161710099</v>
          </cell>
          <cell r="E100" t="str">
            <v>ELEN MILIYANO</v>
          </cell>
          <cell r="F100" t="str">
            <v>L</v>
          </cell>
          <cell r="G100">
            <v>0</v>
          </cell>
          <cell r="H100">
            <v>0</v>
          </cell>
          <cell r="I100">
            <v>0</v>
          </cell>
          <cell r="J100">
            <v>0</v>
          </cell>
          <cell r="K100">
            <v>0</v>
          </cell>
          <cell r="L100">
            <v>0</v>
          </cell>
          <cell r="M100">
            <v>0</v>
          </cell>
          <cell r="N100">
            <v>0</v>
          </cell>
          <cell r="O100">
            <v>0</v>
          </cell>
          <cell r="P100">
            <v>0</v>
          </cell>
          <cell r="Q100">
            <v>0</v>
          </cell>
          <cell r="R100">
            <v>0</v>
          </cell>
          <cell r="S100">
            <v>0</v>
          </cell>
          <cell r="T100" t="str">
            <v>X IPA 1</v>
          </cell>
        </row>
        <row r="101">
          <cell r="B101">
            <v>100</v>
          </cell>
          <cell r="C101">
            <v>15</v>
          </cell>
          <cell r="D101" t="str">
            <v>161710100</v>
          </cell>
          <cell r="E101" t="str">
            <v>ELIS ROSMAWATI</v>
          </cell>
          <cell r="F101" t="str">
            <v>P</v>
          </cell>
          <cell r="G101">
            <v>0</v>
          </cell>
          <cell r="H101">
            <v>0</v>
          </cell>
          <cell r="I101">
            <v>0</v>
          </cell>
          <cell r="J101">
            <v>0</v>
          </cell>
          <cell r="K101">
            <v>0</v>
          </cell>
          <cell r="L101">
            <v>0</v>
          </cell>
          <cell r="M101">
            <v>0</v>
          </cell>
          <cell r="N101">
            <v>0</v>
          </cell>
          <cell r="O101">
            <v>0</v>
          </cell>
          <cell r="P101">
            <v>0</v>
          </cell>
          <cell r="Q101">
            <v>0</v>
          </cell>
          <cell r="R101">
            <v>0</v>
          </cell>
          <cell r="S101">
            <v>0</v>
          </cell>
          <cell r="T101" t="str">
            <v>X IPA 1</v>
          </cell>
        </row>
        <row r="102">
          <cell r="B102">
            <v>101</v>
          </cell>
          <cell r="C102">
            <v>12</v>
          </cell>
          <cell r="D102" t="str">
            <v>161710101</v>
          </cell>
          <cell r="E102" t="str">
            <v>ELIS SUSILAWATI</v>
          </cell>
          <cell r="F102" t="str">
            <v>P</v>
          </cell>
          <cell r="G102">
            <v>0</v>
          </cell>
          <cell r="H102">
            <v>0</v>
          </cell>
          <cell r="I102">
            <v>0</v>
          </cell>
          <cell r="J102">
            <v>0</v>
          </cell>
          <cell r="K102">
            <v>0</v>
          </cell>
          <cell r="L102">
            <v>0</v>
          </cell>
          <cell r="M102">
            <v>0</v>
          </cell>
          <cell r="N102">
            <v>0</v>
          </cell>
          <cell r="O102">
            <v>0</v>
          </cell>
          <cell r="P102">
            <v>0</v>
          </cell>
          <cell r="Q102">
            <v>0</v>
          </cell>
          <cell r="R102">
            <v>0</v>
          </cell>
          <cell r="S102">
            <v>0</v>
          </cell>
          <cell r="T102" t="str">
            <v>X BHS</v>
          </cell>
        </row>
        <row r="103">
          <cell r="B103">
            <v>102</v>
          </cell>
          <cell r="C103">
            <v>14</v>
          </cell>
          <cell r="D103" t="str">
            <v>161710102</v>
          </cell>
          <cell r="E103" t="str">
            <v>ELMAWATI</v>
          </cell>
          <cell r="F103" t="str">
            <v>P</v>
          </cell>
          <cell r="G103">
            <v>0</v>
          </cell>
          <cell r="H103">
            <v>0</v>
          </cell>
          <cell r="I103">
            <v>0</v>
          </cell>
          <cell r="J103">
            <v>0</v>
          </cell>
          <cell r="K103">
            <v>0</v>
          </cell>
          <cell r="L103">
            <v>0</v>
          </cell>
          <cell r="M103">
            <v>0</v>
          </cell>
          <cell r="N103">
            <v>0</v>
          </cell>
          <cell r="O103">
            <v>0</v>
          </cell>
          <cell r="P103">
            <v>0</v>
          </cell>
          <cell r="Q103">
            <v>0</v>
          </cell>
          <cell r="R103">
            <v>0</v>
          </cell>
          <cell r="S103">
            <v>0</v>
          </cell>
          <cell r="T103" t="str">
            <v>X IPS 4</v>
          </cell>
        </row>
        <row r="104">
          <cell r="B104">
            <v>103</v>
          </cell>
          <cell r="C104">
            <v>13</v>
          </cell>
          <cell r="D104" t="str">
            <v>161710103</v>
          </cell>
          <cell r="E104" t="str">
            <v>ELPA NOPIYAN</v>
          </cell>
          <cell r="F104" t="str">
            <v>P</v>
          </cell>
          <cell r="G104">
            <v>0</v>
          </cell>
          <cell r="H104">
            <v>0</v>
          </cell>
          <cell r="I104">
            <v>0</v>
          </cell>
          <cell r="J104">
            <v>0</v>
          </cell>
          <cell r="K104">
            <v>0</v>
          </cell>
          <cell r="L104">
            <v>0</v>
          </cell>
          <cell r="M104">
            <v>0</v>
          </cell>
          <cell r="N104">
            <v>0</v>
          </cell>
          <cell r="O104">
            <v>0</v>
          </cell>
          <cell r="P104">
            <v>0</v>
          </cell>
          <cell r="Q104">
            <v>0</v>
          </cell>
          <cell r="R104">
            <v>0</v>
          </cell>
          <cell r="S104">
            <v>0</v>
          </cell>
          <cell r="T104" t="str">
            <v>X IPS 3</v>
          </cell>
        </row>
        <row r="105">
          <cell r="B105">
            <v>104</v>
          </cell>
          <cell r="C105">
            <v>8</v>
          </cell>
          <cell r="D105" t="str">
            <v>161710104</v>
          </cell>
          <cell r="E105" t="str">
            <v>ELSA APRILLIANI</v>
          </cell>
          <cell r="F105" t="str">
            <v>P</v>
          </cell>
          <cell r="G105">
            <v>0</v>
          </cell>
          <cell r="H105">
            <v>0</v>
          </cell>
          <cell r="I105">
            <v>0</v>
          </cell>
          <cell r="J105">
            <v>0</v>
          </cell>
          <cell r="K105">
            <v>0</v>
          </cell>
          <cell r="L105">
            <v>0</v>
          </cell>
          <cell r="M105">
            <v>0</v>
          </cell>
          <cell r="N105">
            <v>0</v>
          </cell>
          <cell r="O105">
            <v>0</v>
          </cell>
          <cell r="P105">
            <v>0</v>
          </cell>
          <cell r="Q105">
            <v>0</v>
          </cell>
          <cell r="R105">
            <v>0</v>
          </cell>
          <cell r="S105">
            <v>0</v>
          </cell>
          <cell r="T105" t="str">
            <v>X IPS 1</v>
          </cell>
        </row>
        <row r="106">
          <cell r="B106">
            <v>105</v>
          </cell>
          <cell r="C106">
            <v>16</v>
          </cell>
          <cell r="D106" t="str">
            <v>161710105</v>
          </cell>
          <cell r="E106" t="str">
            <v>ELSE MEILANI YUSTIN</v>
          </cell>
          <cell r="F106" t="str">
            <v>P</v>
          </cell>
          <cell r="G106">
            <v>0</v>
          </cell>
          <cell r="H106">
            <v>0</v>
          </cell>
          <cell r="I106">
            <v>0</v>
          </cell>
          <cell r="J106">
            <v>0</v>
          </cell>
          <cell r="K106">
            <v>0</v>
          </cell>
          <cell r="L106">
            <v>0</v>
          </cell>
          <cell r="M106">
            <v>0</v>
          </cell>
          <cell r="N106">
            <v>0</v>
          </cell>
          <cell r="O106">
            <v>0</v>
          </cell>
          <cell r="P106">
            <v>0</v>
          </cell>
          <cell r="Q106">
            <v>0</v>
          </cell>
          <cell r="R106">
            <v>0</v>
          </cell>
          <cell r="S106">
            <v>0</v>
          </cell>
          <cell r="T106" t="str">
            <v>X IPA 1</v>
          </cell>
        </row>
        <row r="107">
          <cell r="B107">
            <v>106</v>
          </cell>
          <cell r="C107">
            <v>11</v>
          </cell>
          <cell r="D107" t="str">
            <v>161710106</v>
          </cell>
          <cell r="E107" t="str">
            <v>ENCEP ZAELANI</v>
          </cell>
          <cell r="F107" t="str">
            <v>L</v>
          </cell>
          <cell r="G107">
            <v>0</v>
          </cell>
          <cell r="H107">
            <v>0</v>
          </cell>
          <cell r="I107">
            <v>0</v>
          </cell>
          <cell r="J107">
            <v>0</v>
          </cell>
          <cell r="K107">
            <v>0</v>
          </cell>
          <cell r="L107">
            <v>0</v>
          </cell>
          <cell r="M107">
            <v>0</v>
          </cell>
          <cell r="N107">
            <v>0</v>
          </cell>
          <cell r="O107">
            <v>0</v>
          </cell>
          <cell r="P107">
            <v>0</v>
          </cell>
          <cell r="Q107">
            <v>0</v>
          </cell>
          <cell r="R107">
            <v>0</v>
          </cell>
          <cell r="S107">
            <v>0</v>
          </cell>
          <cell r="T107" t="str">
            <v>X IPA 4</v>
          </cell>
        </row>
        <row r="108">
          <cell r="B108">
            <v>107</v>
          </cell>
          <cell r="C108">
            <v>11</v>
          </cell>
          <cell r="D108" t="str">
            <v>161710107</v>
          </cell>
          <cell r="E108" t="str">
            <v>ENCUK SUMIATI SUKMINAH</v>
          </cell>
          <cell r="F108" t="str">
            <v>P</v>
          </cell>
          <cell r="G108">
            <v>0</v>
          </cell>
          <cell r="H108">
            <v>0</v>
          </cell>
          <cell r="I108">
            <v>0</v>
          </cell>
          <cell r="J108">
            <v>0</v>
          </cell>
          <cell r="K108">
            <v>0</v>
          </cell>
          <cell r="L108">
            <v>0</v>
          </cell>
          <cell r="M108">
            <v>0</v>
          </cell>
          <cell r="N108">
            <v>0</v>
          </cell>
          <cell r="O108">
            <v>0</v>
          </cell>
          <cell r="P108">
            <v>0</v>
          </cell>
          <cell r="Q108">
            <v>0</v>
          </cell>
          <cell r="R108">
            <v>0</v>
          </cell>
          <cell r="S108">
            <v>0</v>
          </cell>
          <cell r="T108" t="str">
            <v>X IPA 3</v>
          </cell>
        </row>
        <row r="109">
          <cell r="B109">
            <v>108</v>
          </cell>
          <cell r="C109">
            <v>10</v>
          </cell>
          <cell r="D109" t="str">
            <v>161710108</v>
          </cell>
          <cell r="E109" t="str">
            <v>ENDANG SUHENDAR</v>
          </cell>
          <cell r="F109" t="str">
            <v>L</v>
          </cell>
          <cell r="G109">
            <v>0</v>
          </cell>
          <cell r="H109">
            <v>0</v>
          </cell>
          <cell r="I109">
            <v>0</v>
          </cell>
          <cell r="J109">
            <v>0</v>
          </cell>
          <cell r="K109">
            <v>0</v>
          </cell>
          <cell r="L109">
            <v>0</v>
          </cell>
          <cell r="M109">
            <v>0</v>
          </cell>
          <cell r="N109">
            <v>0</v>
          </cell>
          <cell r="O109">
            <v>0</v>
          </cell>
          <cell r="P109">
            <v>0</v>
          </cell>
          <cell r="Q109">
            <v>0</v>
          </cell>
          <cell r="R109">
            <v>0</v>
          </cell>
          <cell r="S109">
            <v>0</v>
          </cell>
          <cell r="T109" t="str">
            <v>X IPA 2</v>
          </cell>
        </row>
        <row r="110">
          <cell r="B110">
            <v>109</v>
          </cell>
          <cell r="C110">
            <v>9</v>
          </cell>
          <cell r="D110" t="str">
            <v>161710109</v>
          </cell>
          <cell r="E110" t="str">
            <v>ENOK LINDA LINDIAWATI</v>
          </cell>
          <cell r="F110" t="str">
            <v>P</v>
          </cell>
          <cell r="G110">
            <v>0</v>
          </cell>
          <cell r="H110">
            <v>0</v>
          </cell>
          <cell r="I110">
            <v>0</v>
          </cell>
          <cell r="J110">
            <v>0</v>
          </cell>
          <cell r="K110">
            <v>0</v>
          </cell>
          <cell r="L110">
            <v>0</v>
          </cell>
          <cell r="M110">
            <v>0</v>
          </cell>
          <cell r="N110">
            <v>0</v>
          </cell>
          <cell r="O110">
            <v>0</v>
          </cell>
          <cell r="P110">
            <v>0</v>
          </cell>
          <cell r="Q110">
            <v>0</v>
          </cell>
          <cell r="R110">
            <v>0</v>
          </cell>
          <cell r="S110">
            <v>0</v>
          </cell>
          <cell r="T110" t="str">
            <v>X IPS 1</v>
          </cell>
        </row>
        <row r="111">
          <cell r="B111">
            <v>110</v>
          </cell>
          <cell r="C111">
            <v>14</v>
          </cell>
          <cell r="D111" t="str">
            <v>161710110</v>
          </cell>
          <cell r="E111" t="str">
            <v>ERIK RAHMAT WIJAYA</v>
          </cell>
          <cell r="F111" t="str">
            <v>L</v>
          </cell>
          <cell r="G111">
            <v>0</v>
          </cell>
          <cell r="H111">
            <v>0</v>
          </cell>
          <cell r="I111">
            <v>0</v>
          </cell>
          <cell r="J111">
            <v>0</v>
          </cell>
          <cell r="K111">
            <v>0</v>
          </cell>
          <cell r="L111">
            <v>0</v>
          </cell>
          <cell r="M111">
            <v>0</v>
          </cell>
          <cell r="N111">
            <v>0</v>
          </cell>
          <cell r="O111">
            <v>0</v>
          </cell>
          <cell r="P111">
            <v>0</v>
          </cell>
          <cell r="Q111">
            <v>0</v>
          </cell>
          <cell r="R111">
            <v>0</v>
          </cell>
          <cell r="S111">
            <v>0</v>
          </cell>
          <cell r="T111" t="str">
            <v>X IPS 3</v>
          </cell>
        </row>
        <row r="112">
          <cell r="B112">
            <v>111</v>
          </cell>
          <cell r="C112">
            <v>12</v>
          </cell>
          <cell r="D112" t="str">
            <v>161710111</v>
          </cell>
          <cell r="E112" t="str">
            <v>ERSA FADHILA ASYAFIYAH</v>
          </cell>
          <cell r="F112" t="str">
            <v>P</v>
          </cell>
          <cell r="G112">
            <v>0</v>
          </cell>
          <cell r="H112">
            <v>0</v>
          </cell>
          <cell r="I112">
            <v>0</v>
          </cell>
          <cell r="J112">
            <v>0</v>
          </cell>
          <cell r="K112">
            <v>0</v>
          </cell>
          <cell r="L112">
            <v>0</v>
          </cell>
          <cell r="M112">
            <v>0</v>
          </cell>
          <cell r="N112">
            <v>0</v>
          </cell>
          <cell r="O112">
            <v>0</v>
          </cell>
          <cell r="P112">
            <v>0</v>
          </cell>
          <cell r="Q112">
            <v>0</v>
          </cell>
          <cell r="R112">
            <v>0</v>
          </cell>
          <cell r="S112">
            <v>0</v>
          </cell>
          <cell r="T112" t="str">
            <v>X IPA 3</v>
          </cell>
        </row>
        <row r="113">
          <cell r="B113">
            <v>112</v>
          </cell>
          <cell r="C113">
            <v>10</v>
          </cell>
          <cell r="D113" t="str">
            <v>161710112</v>
          </cell>
          <cell r="E113" t="str">
            <v>ERYANTI</v>
          </cell>
          <cell r="F113" t="str">
            <v>P</v>
          </cell>
          <cell r="G113">
            <v>0</v>
          </cell>
          <cell r="H113">
            <v>0</v>
          </cell>
          <cell r="I113">
            <v>0</v>
          </cell>
          <cell r="J113">
            <v>0</v>
          </cell>
          <cell r="K113">
            <v>0</v>
          </cell>
          <cell r="L113">
            <v>0</v>
          </cell>
          <cell r="M113">
            <v>0</v>
          </cell>
          <cell r="N113">
            <v>0</v>
          </cell>
          <cell r="O113">
            <v>0</v>
          </cell>
          <cell r="P113">
            <v>0</v>
          </cell>
          <cell r="Q113">
            <v>0</v>
          </cell>
          <cell r="R113">
            <v>0</v>
          </cell>
          <cell r="S113">
            <v>0</v>
          </cell>
          <cell r="T113" t="str">
            <v>X IPS 1</v>
          </cell>
        </row>
        <row r="114">
          <cell r="B114">
            <v>113</v>
          </cell>
          <cell r="C114">
            <v>13</v>
          </cell>
          <cell r="D114" t="str">
            <v>161710113</v>
          </cell>
          <cell r="E114" t="str">
            <v>EUIS NUR AJIZAH</v>
          </cell>
          <cell r="F114" t="str">
            <v>P</v>
          </cell>
          <cell r="G114">
            <v>0</v>
          </cell>
          <cell r="H114">
            <v>0</v>
          </cell>
          <cell r="I114">
            <v>0</v>
          </cell>
          <cell r="J114">
            <v>0</v>
          </cell>
          <cell r="K114">
            <v>0</v>
          </cell>
          <cell r="L114">
            <v>0</v>
          </cell>
          <cell r="M114">
            <v>0</v>
          </cell>
          <cell r="N114">
            <v>0</v>
          </cell>
          <cell r="O114">
            <v>0</v>
          </cell>
          <cell r="P114">
            <v>0</v>
          </cell>
          <cell r="Q114">
            <v>0</v>
          </cell>
          <cell r="R114">
            <v>0</v>
          </cell>
          <cell r="S114">
            <v>0</v>
          </cell>
          <cell r="T114" t="str">
            <v>X IPA 3</v>
          </cell>
        </row>
        <row r="115">
          <cell r="B115">
            <v>114</v>
          </cell>
          <cell r="C115">
            <v>15</v>
          </cell>
          <cell r="D115" t="str">
            <v>161710114</v>
          </cell>
          <cell r="E115" t="str">
            <v>EUIS ROHAYATI</v>
          </cell>
          <cell r="F115" t="str">
            <v>P</v>
          </cell>
          <cell r="G115">
            <v>0</v>
          </cell>
          <cell r="H115">
            <v>0</v>
          </cell>
          <cell r="I115">
            <v>0</v>
          </cell>
          <cell r="J115">
            <v>0</v>
          </cell>
          <cell r="K115">
            <v>0</v>
          </cell>
          <cell r="L115">
            <v>0</v>
          </cell>
          <cell r="M115">
            <v>0</v>
          </cell>
          <cell r="N115">
            <v>0</v>
          </cell>
          <cell r="O115">
            <v>0</v>
          </cell>
          <cell r="P115">
            <v>0</v>
          </cell>
          <cell r="Q115">
            <v>0</v>
          </cell>
          <cell r="R115">
            <v>0</v>
          </cell>
          <cell r="S115">
            <v>0</v>
          </cell>
          <cell r="T115" t="str">
            <v>X IPS 3</v>
          </cell>
        </row>
        <row r="116">
          <cell r="B116">
            <v>115</v>
          </cell>
          <cell r="C116">
            <v>15</v>
          </cell>
          <cell r="D116" t="str">
            <v>161710115</v>
          </cell>
          <cell r="E116" t="str">
            <v>EVI APRILIA DAMAYANTI</v>
          </cell>
          <cell r="F116" t="str">
            <v>P</v>
          </cell>
          <cell r="G116">
            <v>0</v>
          </cell>
          <cell r="H116">
            <v>0</v>
          </cell>
          <cell r="I116">
            <v>0</v>
          </cell>
          <cell r="J116">
            <v>0</v>
          </cell>
          <cell r="K116">
            <v>0</v>
          </cell>
          <cell r="L116">
            <v>0</v>
          </cell>
          <cell r="M116">
            <v>0</v>
          </cell>
          <cell r="N116">
            <v>0</v>
          </cell>
          <cell r="O116">
            <v>0</v>
          </cell>
          <cell r="P116">
            <v>0</v>
          </cell>
          <cell r="Q116">
            <v>0</v>
          </cell>
          <cell r="R116">
            <v>0</v>
          </cell>
          <cell r="S116">
            <v>0</v>
          </cell>
          <cell r="T116" t="str">
            <v>X IPS 4</v>
          </cell>
        </row>
        <row r="117">
          <cell r="B117">
            <v>116</v>
          </cell>
          <cell r="C117">
            <v>16</v>
          </cell>
          <cell r="D117" t="str">
            <v>161710116</v>
          </cell>
          <cell r="E117" t="str">
            <v>FADILATUL ALFIAH NR.</v>
          </cell>
          <cell r="F117" t="str">
            <v>P</v>
          </cell>
          <cell r="G117">
            <v>0</v>
          </cell>
          <cell r="H117">
            <v>0</v>
          </cell>
          <cell r="I117">
            <v>0</v>
          </cell>
          <cell r="J117">
            <v>0</v>
          </cell>
          <cell r="K117">
            <v>0</v>
          </cell>
          <cell r="L117">
            <v>0</v>
          </cell>
          <cell r="M117">
            <v>0</v>
          </cell>
          <cell r="N117">
            <v>0</v>
          </cell>
          <cell r="O117">
            <v>0</v>
          </cell>
          <cell r="P117">
            <v>0</v>
          </cell>
          <cell r="Q117">
            <v>0</v>
          </cell>
          <cell r="R117">
            <v>0</v>
          </cell>
          <cell r="S117">
            <v>0</v>
          </cell>
          <cell r="T117" t="str">
            <v>X IPS 3</v>
          </cell>
        </row>
        <row r="118">
          <cell r="B118">
            <v>117</v>
          </cell>
          <cell r="C118">
            <v>11</v>
          </cell>
          <cell r="D118" t="str">
            <v>161710117</v>
          </cell>
          <cell r="E118" t="str">
            <v>FADLY PUTRA NURAMA</v>
          </cell>
          <cell r="F118" t="str">
            <v>L</v>
          </cell>
          <cell r="G118">
            <v>0</v>
          </cell>
          <cell r="H118">
            <v>0</v>
          </cell>
          <cell r="I118">
            <v>0</v>
          </cell>
          <cell r="J118">
            <v>0</v>
          </cell>
          <cell r="K118">
            <v>0</v>
          </cell>
          <cell r="L118">
            <v>0</v>
          </cell>
          <cell r="M118">
            <v>0</v>
          </cell>
          <cell r="N118">
            <v>0</v>
          </cell>
          <cell r="O118">
            <v>0</v>
          </cell>
          <cell r="P118">
            <v>0</v>
          </cell>
          <cell r="Q118">
            <v>0</v>
          </cell>
          <cell r="R118">
            <v>0</v>
          </cell>
          <cell r="S118">
            <v>0</v>
          </cell>
          <cell r="T118" t="str">
            <v>X IPS 1</v>
          </cell>
        </row>
        <row r="119">
          <cell r="B119">
            <v>118</v>
          </cell>
          <cell r="C119">
            <v>6</v>
          </cell>
          <cell r="D119" t="str">
            <v>161710118</v>
          </cell>
          <cell r="E119" t="str">
            <v>FAHRA NI'MATUL MAOLA</v>
          </cell>
          <cell r="F119" t="str">
            <v>P</v>
          </cell>
          <cell r="G119">
            <v>0</v>
          </cell>
          <cell r="H119">
            <v>0</v>
          </cell>
          <cell r="I119">
            <v>0</v>
          </cell>
          <cell r="J119">
            <v>0</v>
          </cell>
          <cell r="K119">
            <v>0</v>
          </cell>
          <cell r="L119">
            <v>0</v>
          </cell>
          <cell r="M119">
            <v>0</v>
          </cell>
          <cell r="N119">
            <v>0</v>
          </cell>
          <cell r="O119">
            <v>0</v>
          </cell>
          <cell r="P119">
            <v>0</v>
          </cell>
          <cell r="Q119">
            <v>0</v>
          </cell>
          <cell r="R119">
            <v>0</v>
          </cell>
          <cell r="S119">
            <v>0</v>
          </cell>
          <cell r="T119" t="str">
            <v>X IPS 2</v>
          </cell>
        </row>
        <row r="120">
          <cell r="B120">
            <v>119</v>
          </cell>
          <cell r="C120">
            <v>12</v>
          </cell>
          <cell r="D120" t="str">
            <v>161710119</v>
          </cell>
          <cell r="E120" t="str">
            <v>FAHRI HIMAWANDANI</v>
          </cell>
          <cell r="F120" t="str">
            <v>L</v>
          </cell>
          <cell r="G120">
            <v>0</v>
          </cell>
          <cell r="H120">
            <v>0</v>
          </cell>
          <cell r="I120">
            <v>0</v>
          </cell>
          <cell r="J120">
            <v>0</v>
          </cell>
          <cell r="K120">
            <v>0</v>
          </cell>
          <cell r="L120">
            <v>0</v>
          </cell>
          <cell r="M120">
            <v>0</v>
          </cell>
          <cell r="N120">
            <v>0</v>
          </cell>
          <cell r="O120">
            <v>0</v>
          </cell>
          <cell r="P120">
            <v>0</v>
          </cell>
          <cell r="Q120">
            <v>0</v>
          </cell>
          <cell r="R120">
            <v>0</v>
          </cell>
          <cell r="S120">
            <v>0</v>
          </cell>
          <cell r="T120" t="str">
            <v>X IPA 4</v>
          </cell>
        </row>
        <row r="121">
          <cell r="B121">
            <v>120</v>
          </cell>
          <cell r="C121">
            <v>16</v>
          </cell>
          <cell r="D121" t="str">
            <v>161710120</v>
          </cell>
          <cell r="E121" t="str">
            <v>FAHRRUROZI</v>
          </cell>
          <cell r="F121" t="str">
            <v>L</v>
          </cell>
          <cell r="G121">
            <v>0</v>
          </cell>
          <cell r="H121">
            <v>0</v>
          </cell>
          <cell r="I121">
            <v>0</v>
          </cell>
          <cell r="J121">
            <v>0</v>
          </cell>
          <cell r="K121">
            <v>0</v>
          </cell>
          <cell r="L121">
            <v>0</v>
          </cell>
          <cell r="M121">
            <v>0</v>
          </cell>
          <cell r="N121">
            <v>0</v>
          </cell>
          <cell r="O121">
            <v>0</v>
          </cell>
          <cell r="P121">
            <v>0</v>
          </cell>
          <cell r="Q121">
            <v>0</v>
          </cell>
          <cell r="R121">
            <v>0</v>
          </cell>
          <cell r="S121">
            <v>0</v>
          </cell>
          <cell r="T121" t="str">
            <v>X IPS 4</v>
          </cell>
        </row>
        <row r="122">
          <cell r="B122">
            <v>121</v>
          </cell>
          <cell r="C122">
            <v>13</v>
          </cell>
          <cell r="D122" t="str">
            <v>161710121</v>
          </cell>
          <cell r="E122" t="str">
            <v>FAISAL BATARA</v>
          </cell>
          <cell r="F122" t="str">
            <v>L</v>
          </cell>
          <cell r="G122">
            <v>0</v>
          </cell>
          <cell r="H122">
            <v>0</v>
          </cell>
          <cell r="I122">
            <v>0</v>
          </cell>
          <cell r="J122">
            <v>0</v>
          </cell>
          <cell r="K122">
            <v>0</v>
          </cell>
          <cell r="L122">
            <v>0</v>
          </cell>
          <cell r="M122">
            <v>0</v>
          </cell>
          <cell r="N122">
            <v>0</v>
          </cell>
          <cell r="O122">
            <v>0</v>
          </cell>
          <cell r="P122">
            <v>0</v>
          </cell>
          <cell r="Q122">
            <v>0</v>
          </cell>
          <cell r="R122">
            <v>0</v>
          </cell>
          <cell r="S122">
            <v>0</v>
          </cell>
          <cell r="T122" t="str">
            <v>X BHS</v>
          </cell>
        </row>
        <row r="123">
          <cell r="B123">
            <v>122</v>
          </cell>
          <cell r="C123">
            <v>17</v>
          </cell>
          <cell r="D123" t="str">
            <v>161710122</v>
          </cell>
          <cell r="E123" t="str">
            <v>FAJAR NURFAIZI</v>
          </cell>
          <cell r="F123" t="str">
            <v>L</v>
          </cell>
          <cell r="G123">
            <v>0</v>
          </cell>
          <cell r="H123">
            <v>0</v>
          </cell>
          <cell r="I123">
            <v>0</v>
          </cell>
          <cell r="J123">
            <v>0</v>
          </cell>
          <cell r="K123">
            <v>0</v>
          </cell>
          <cell r="L123">
            <v>0</v>
          </cell>
          <cell r="M123">
            <v>0</v>
          </cell>
          <cell r="N123">
            <v>0</v>
          </cell>
          <cell r="O123">
            <v>0</v>
          </cell>
          <cell r="P123">
            <v>0</v>
          </cell>
          <cell r="Q123">
            <v>0</v>
          </cell>
          <cell r="R123">
            <v>0</v>
          </cell>
          <cell r="S123">
            <v>0</v>
          </cell>
          <cell r="T123" t="str">
            <v>X IPA 1</v>
          </cell>
        </row>
        <row r="124">
          <cell r="B124">
            <v>123</v>
          </cell>
          <cell r="C124">
            <v>7</v>
          </cell>
          <cell r="D124" t="str">
            <v>161710123</v>
          </cell>
          <cell r="E124" t="str">
            <v>FAJAR OKTAVIAN</v>
          </cell>
          <cell r="F124" t="str">
            <v>L</v>
          </cell>
          <cell r="G124">
            <v>0</v>
          </cell>
          <cell r="H124">
            <v>0</v>
          </cell>
          <cell r="I124">
            <v>0</v>
          </cell>
          <cell r="J124">
            <v>0</v>
          </cell>
          <cell r="K124">
            <v>0</v>
          </cell>
          <cell r="L124">
            <v>0</v>
          </cell>
          <cell r="M124">
            <v>0</v>
          </cell>
          <cell r="N124">
            <v>0</v>
          </cell>
          <cell r="O124">
            <v>0</v>
          </cell>
          <cell r="P124">
            <v>0</v>
          </cell>
          <cell r="Q124">
            <v>0</v>
          </cell>
          <cell r="R124">
            <v>0</v>
          </cell>
          <cell r="S124">
            <v>0</v>
          </cell>
          <cell r="T124" t="str">
            <v>X IPS 2</v>
          </cell>
        </row>
        <row r="125">
          <cell r="B125">
            <v>124</v>
          </cell>
          <cell r="C125">
            <v>18</v>
          </cell>
          <cell r="D125" t="str">
            <v>161710124</v>
          </cell>
          <cell r="E125" t="str">
            <v>FANNY ALBAR GIARETTA</v>
          </cell>
          <cell r="F125" t="str">
            <v>P</v>
          </cell>
          <cell r="G125">
            <v>0</v>
          </cell>
          <cell r="H125">
            <v>0</v>
          </cell>
          <cell r="I125">
            <v>0</v>
          </cell>
          <cell r="J125">
            <v>0</v>
          </cell>
          <cell r="K125">
            <v>0</v>
          </cell>
          <cell r="L125">
            <v>0</v>
          </cell>
          <cell r="M125">
            <v>0</v>
          </cell>
          <cell r="N125">
            <v>0</v>
          </cell>
          <cell r="O125">
            <v>0</v>
          </cell>
          <cell r="P125">
            <v>0</v>
          </cell>
          <cell r="Q125">
            <v>0</v>
          </cell>
          <cell r="R125">
            <v>0</v>
          </cell>
          <cell r="S125">
            <v>0</v>
          </cell>
          <cell r="T125" t="str">
            <v>X IPA 1</v>
          </cell>
        </row>
        <row r="126">
          <cell r="B126">
            <v>125</v>
          </cell>
          <cell r="C126">
            <v>19</v>
          </cell>
          <cell r="D126" t="str">
            <v>161710125</v>
          </cell>
          <cell r="E126" t="str">
            <v>FARUQ NAUFAL ZUHAIR</v>
          </cell>
          <cell r="F126" t="str">
            <v>L</v>
          </cell>
          <cell r="G126">
            <v>0</v>
          </cell>
          <cell r="H126">
            <v>0</v>
          </cell>
          <cell r="I126">
            <v>0</v>
          </cell>
          <cell r="J126">
            <v>0</v>
          </cell>
          <cell r="K126">
            <v>0</v>
          </cell>
          <cell r="L126">
            <v>0</v>
          </cell>
          <cell r="M126">
            <v>0</v>
          </cell>
          <cell r="N126">
            <v>0</v>
          </cell>
          <cell r="O126">
            <v>0</v>
          </cell>
          <cell r="P126">
            <v>0</v>
          </cell>
          <cell r="Q126">
            <v>0</v>
          </cell>
          <cell r="R126">
            <v>0</v>
          </cell>
          <cell r="S126">
            <v>0</v>
          </cell>
          <cell r="T126" t="str">
            <v>X IPA 1</v>
          </cell>
        </row>
        <row r="127">
          <cell r="B127">
            <v>126</v>
          </cell>
          <cell r="C127">
            <v>13</v>
          </cell>
          <cell r="D127" t="str">
            <v>161710126</v>
          </cell>
          <cell r="E127" t="str">
            <v>FATURROHMAN</v>
          </cell>
          <cell r="F127" t="str">
            <v>L</v>
          </cell>
          <cell r="G127">
            <v>0</v>
          </cell>
          <cell r="H127">
            <v>0</v>
          </cell>
          <cell r="I127">
            <v>0</v>
          </cell>
          <cell r="J127">
            <v>0</v>
          </cell>
          <cell r="K127">
            <v>0</v>
          </cell>
          <cell r="L127">
            <v>0</v>
          </cell>
          <cell r="M127">
            <v>0</v>
          </cell>
          <cell r="N127">
            <v>0</v>
          </cell>
          <cell r="O127">
            <v>0</v>
          </cell>
          <cell r="P127">
            <v>0</v>
          </cell>
          <cell r="Q127">
            <v>0</v>
          </cell>
          <cell r="R127">
            <v>0</v>
          </cell>
          <cell r="S127">
            <v>0</v>
          </cell>
          <cell r="T127" t="str">
            <v>X IPA 4</v>
          </cell>
        </row>
        <row r="128">
          <cell r="B128">
            <v>127</v>
          </cell>
          <cell r="C128">
            <v>20</v>
          </cell>
          <cell r="D128" t="str">
            <v>161710127</v>
          </cell>
          <cell r="E128" t="str">
            <v>FAUZI MARWAN</v>
          </cell>
          <cell r="F128" t="str">
            <v>L</v>
          </cell>
          <cell r="G128">
            <v>0</v>
          </cell>
          <cell r="H128">
            <v>0</v>
          </cell>
          <cell r="I128">
            <v>0</v>
          </cell>
          <cell r="J128">
            <v>0</v>
          </cell>
          <cell r="K128">
            <v>0</v>
          </cell>
          <cell r="L128">
            <v>0</v>
          </cell>
          <cell r="M128">
            <v>0</v>
          </cell>
          <cell r="N128">
            <v>0</v>
          </cell>
          <cell r="O128">
            <v>0</v>
          </cell>
          <cell r="P128">
            <v>0</v>
          </cell>
          <cell r="Q128">
            <v>0</v>
          </cell>
          <cell r="R128">
            <v>0</v>
          </cell>
          <cell r="S128">
            <v>0</v>
          </cell>
          <cell r="T128" t="str">
            <v>X IPA 1</v>
          </cell>
        </row>
        <row r="129">
          <cell r="B129">
            <v>128</v>
          </cell>
          <cell r="C129">
            <v>8</v>
          </cell>
          <cell r="D129" t="str">
            <v>161710128</v>
          </cell>
          <cell r="E129" t="str">
            <v>FERRY FERINSA</v>
          </cell>
          <cell r="F129" t="str">
            <v>L</v>
          </cell>
          <cell r="G129">
            <v>0</v>
          </cell>
          <cell r="H129">
            <v>0</v>
          </cell>
          <cell r="I129">
            <v>0</v>
          </cell>
          <cell r="J129">
            <v>0</v>
          </cell>
          <cell r="K129">
            <v>0</v>
          </cell>
          <cell r="L129">
            <v>0</v>
          </cell>
          <cell r="M129">
            <v>0</v>
          </cell>
          <cell r="N129">
            <v>0</v>
          </cell>
          <cell r="O129">
            <v>0</v>
          </cell>
          <cell r="P129">
            <v>0</v>
          </cell>
          <cell r="Q129">
            <v>0</v>
          </cell>
          <cell r="R129">
            <v>0</v>
          </cell>
          <cell r="S129">
            <v>0</v>
          </cell>
          <cell r="T129" t="str">
            <v>X IPS 2</v>
          </cell>
        </row>
        <row r="130">
          <cell r="B130">
            <v>129</v>
          </cell>
          <cell r="C130">
            <v>17</v>
          </cell>
          <cell r="D130" t="str">
            <v>161710129</v>
          </cell>
          <cell r="E130" t="str">
            <v>FERRY SELAMAT PRIANDES</v>
          </cell>
          <cell r="F130" t="str">
            <v>L</v>
          </cell>
          <cell r="G130">
            <v>0</v>
          </cell>
          <cell r="H130">
            <v>0</v>
          </cell>
          <cell r="I130">
            <v>0</v>
          </cell>
          <cell r="J130">
            <v>0</v>
          </cell>
          <cell r="K130">
            <v>0</v>
          </cell>
          <cell r="L130">
            <v>0</v>
          </cell>
          <cell r="M130">
            <v>0</v>
          </cell>
          <cell r="N130">
            <v>0</v>
          </cell>
          <cell r="O130">
            <v>0</v>
          </cell>
          <cell r="P130">
            <v>0</v>
          </cell>
          <cell r="Q130">
            <v>0</v>
          </cell>
          <cell r="R130">
            <v>0</v>
          </cell>
          <cell r="S130">
            <v>0</v>
          </cell>
          <cell r="T130" t="str">
            <v>X IPS 3</v>
          </cell>
        </row>
        <row r="131">
          <cell r="B131">
            <v>130</v>
          </cell>
          <cell r="C131">
            <v>14</v>
          </cell>
          <cell r="D131" t="str">
            <v>161710130</v>
          </cell>
          <cell r="E131" t="str">
            <v>FIFIT NOVIA KHOPIPAH</v>
          </cell>
          <cell r="F131" t="str">
            <v>P</v>
          </cell>
          <cell r="G131">
            <v>0</v>
          </cell>
          <cell r="H131">
            <v>0</v>
          </cell>
          <cell r="I131">
            <v>0</v>
          </cell>
          <cell r="J131">
            <v>0</v>
          </cell>
          <cell r="K131">
            <v>0</v>
          </cell>
          <cell r="L131">
            <v>0</v>
          </cell>
          <cell r="M131">
            <v>0</v>
          </cell>
          <cell r="N131">
            <v>0</v>
          </cell>
          <cell r="O131">
            <v>0</v>
          </cell>
          <cell r="P131">
            <v>0</v>
          </cell>
          <cell r="Q131">
            <v>0</v>
          </cell>
          <cell r="R131">
            <v>0</v>
          </cell>
          <cell r="S131">
            <v>0</v>
          </cell>
          <cell r="T131" t="str">
            <v>X BHS</v>
          </cell>
        </row>
        <row r="132">
          <cell r="B132">
            <v>131</v>
          </cell>
          <cell r="C132">
            <v>9</v>
          </cell>
          <cell r="D132" t="str">
            <v>161710131</v>
          </cell>
          <cell r="E132" t="str">
            <v>FIKRI HAIKAL NUR HABIBI</v>
          </cell>
          <cell r="F132" t="str">
            <v>L</v>
          </cell>
          <cell r="G132">
            <v>0</v>
          </cell>
          <cell r="H132">
            <v>0</v>
          </cell>
          <cell r="I132">
            <v>0</v>
          </cell>
          <cell r="J132">
            <v>0</v>
          </cell>
          <cell r="K132">
            <v>0</v>
          </cell>
          <cell r="L132">
            <v>0</v>
          </cell>
          <cell r="M132">
            <v>0</v>
          </cell>
          <cell r="N132">
            <v>0</v>
          </cell>
          <cell r="O132">
            <v>0</v>
          </cell>
          <cell r="P132">
            <v>0</v>
          </cell>
          <cell r="Q132">
            <v>0</v>
          </cell>
          <cell r="R132">
            <v>0</v>
          </cell>
          <cell r="S132">
            <v>0</v>
          </cell>
          <cell r="T132" t="str">
            <v>X IPS 2</v>
          </cell>
        </row>
        <row r="133">
          <cell r="B133">
            <v>132</v>
          </cell>
          <cell r="C133">
            <v>9</v>
          </cell>
          <cell r="D133" t="str">
            <v>161710132</v>
          </cell>
          <cell r="E133" t="str">
            <v>FINA SEPTIANI</v>
          </cell>
          <cell r="F133" t="str">
            <v>P</v>
          </cell>
          <cell r="G133">
            <v>0</v>
          </cell>
          <cell r="H133">
            <v>0</v>
          </cell>
          <cell r="I133">
            <v>0</v>
          </cell>
          <cell r="J133">
            <v>0</v>
          </cell>
          <cell r="K133">
            <v>0</v>
          </cell>
          <cell r="L133">
            <v>0</v>
          </cell>
          <cell r="M133">
            <v>0</v>
          </cell>
          <cell r="N133">
            <v>0</v>
          </cell>
          <cell r="O133">
            <v>0</v>
          </cell>
          <cell r="P133">
            <v>0</v>
          </cell>
          <cell r="Q133">
            <v>0</v>
          </cell>
          <cell r="R133">
            <v>0</v>
          </cell>
          <cell r="S133">
            <v>0</v>
          </cell>
          <cell r="T133" t="str">
            <v>X IPA 5</v>
          </cell>
        </row>
        <row r="134">
          <cell r="B134">
            <v>133</v>
          </cell>
          <cell r="C134">
            <v>10</v>
          </cell>
          <cell r="D134" t="str">
            <v>161710133</v>
          </cell>
          <cell r="E134" t="str">
            <v>FIRDA ANGGITA EFRI ROSLIANI</v>
          </cell>
          <cell r="F134" t="str">
            <v>P</v>
          </cell>
          <cell r="G134">
            <v>0</v>
          </cell>
          <cell r="H134">
            <v>0</v>
          </cell>
          <cell r="I134">
            <v>0</v>
          </cell>
          <cell r="J134">
            <v>0</v>
          </cell>
          <cell r="K134">
            <v>0</v>
          </cell>
          <cell r="L134">
            <v>0</v>
          </cell>
          <cell r="M134">
            <v>0</v>
          </cell>
          <cell r="N134">
            <v>0</v>
          </cell>
          <cell r="O134">
            <v>0</v>
          </cell>
          <cell r="P134">
            <v>0</v>
          </cell>
          <cell r="Q134">
            <v>0</v>
          </cell>
          <cell r="R134">
            <v>0</v>
          </cell>
          <cell r="S134">
            <v>0</v>
          </cell>
          <cell r="T134" t="str">
            <v>X IPA 5</v>
          </cell>
        </row>
        <row r="135">
          <cell r="B135">
            <v>134</v>
          </cell>
          <cell r="C135">
            <v>14</v>
          </cell>
          <cell r="D135" t="str">
            <v>161710134</v>
          </cell>
          <cell r="E135" t="str">
            <v>FIRDA NUR ANISA</v>
          </cell>
          <cell r="F135" t="str">
            <v>P</v>
          </cell>
          <cell r="G135">
            <v>0</v>
          </cell>
          <cell r="H135">
            <v>0</v>
          </cell>
          <cell r="I135">
            <v>0</v>
          </cell>
          <cell r="J135">
            <v>0</v>
          </cell>
          <cell r="K135">
            <v>0</v>
          </cell>
          <cell r="L135">
            <v>0</v>
          </cell>
          <cell r="M135">
            <v>0</v>
          </cell>
          <cell r="N135">
            <v>0</v>
          </cell>
          <cell r="O135">
            <v>0</v>
          </cell>
          <cell r="P135">
            <v>0</v>
          </cell>
          <cell r="Q135">
            <v>0</v>
          </cell>
          <cell r="R135">
            <v>0</v>
          </cell>
          <cell r="S135">
            <v>0</v>
          </cell>
          <cell r="T135" t="str">
            <v>X IPA 4</v>
          </cell>
        </row>
        <row r="136">
          <cell r="B136">
            <v>135</v>
          </cell>
          <cell r="C136">
            <v>12</v>
          </cell>
          <cell r="D136" t="str">
            <v>161710135</v>
          </cell>
          <cell r="E136" t="str">
            <v>FIRDA NURLAELA</v>
          </cell>
          <cell r="F136" t="str">
            <v>P</v>
          </cell>
          <cell r="G136">
            <v>0</v>
          </cell>
          <cell r="H136">
            <v>0</v>
          </cell>
          <cell r="I136">
            <v>0</v>
          </cell>
          <cell r="J136">
            <v>0</v>
          </cell>
          <cell r="K136">
            <v>0</v>
          </cell>
          <cell r="L136">
            <v>0</v>
          </cell>
          <cell r="M136">
            <v>0</v>
          </cell>
          <cell r="N136">
            <v>0</v>
          </cell>
          <cell r="O136">
            <v>0</v>
          </cell>
          <cell r="P136">
            <v>0</v>
          </cell>
          <cell r="Q136">
            <v>0</v>
          </cell>
          <cell r="R136">
            <v>0</v>
          </cell>
          <cell r="S136">
            <v>0</v>
          </cell>
          <cell r="T136" t="str">
            <v>X IPS 1</v>
          </cell>
        </row>
        <row r="137">
          <cell r="B137">
            <v>136</v>
          </cell>
          <cell r="C137">
            <v>17</v>
          </cell>
          <cell r="D137" t="str">
            <v>161710136</v>
          </cell>
          <cell r="E137" t="str">
            <v>FIRDAUS YANA RUSADI</v>
          </cell>
          <cell r="F137" t="str">
            <v>L</v>
          </cell>
          <cell r="G137">
            <v>0</v>
          </cell>
          <cell r="H137">
            <v>0</v>
          </cell>
          <cell r="I137">
            <v>0</v>
          </cell>
          <cell r="J137">
            <v>0</v>
          </cell>
          <cell r="K137">
            <v>0</v>
          </cell>
          <cell r="L137">
            <v>0</v>
          </cell>
          <cell r="M137">
            <v>0</v>
          </cell>
          <cell r="N137">
            <v>0</v>
          </cell>
          <cell r="O137">
            <v>0</v>
          </cell>
          <cell r="P137">
            <v>0</v>
          </cell>
          <cell r="Q137">
            <v>0</v>
          </cell>
          <cell r="R137">
            <v>0</v>
          </cell>
          <cell r="S137">
            <v>0</v>
          </cell>
          <cell r="T137" t="str">
            <v>X IPS 4</v>
          </cell>
        </row>
        <row r="138">
          <cell r="B138">
            <v>137</v>
          </cell>
          <cell r="C138">
            <v>13</v>
          </cell>
          <cell r="D138" t="str">
            <v>161710137</v>
          </cell>
          <cell r="E138" t="str">
            <v>FITRI</v>
          </cell>
          <cell r="F138" t="str">
            <v>P</v>
          </cell>
          <cell r="G138">
            <v>0</v>
          </cell>
          <cell r="H138">
            <v>0</v>
          </cell>
          <cell r="I138">
            <v>0</v>
          </cell>
          <cell r="J138">
            <v>0</v>
          </cell>
          <cell r="K138">
            <v>0</v>
          </cell>
          <cell r="L138">
            <v>0</v>
          </cell>
          <cell r="M138">
            <v>0</v>
          </cell>
          <cell r="N138">
            <v>0</v>
          </cell>
          <cell r="O138">
            <v>0</v>
          </cell>
          <cell r="P138">
            <v>0</v>
          </cell>
          <cell r="Q138">
            <v>0</v>
          </cell>
          <cell r="R138">
            <v>0</v>
          </cell>
          <cell r="S138">
            <v>0</v>
          </cell>
          <cell r="T138" t="str">
            <v>X IPS 1</v>
          </cell>
        </row>
        <row r="139">
          <cell r="B139">
            <v>138</v>
          </cell>
          <cell r="C139">
            <v>10</v>
          </cell>
          <cell r="D139" t="str">
            <v>161710138</v>
          </cell>
          <cell r="E139" t="str">
            <v>FITRI LATIFAH</v>
          </cell>
          <cell r="F139" t="str">
            <v>P</v>
          </cell>
          <cell r="G139">
            <v>0</v>
          </cell>
          <cell r="H139">
            <v>0</v>
          </cell>
          <cell r="I139">
            <v>0</v>
          </cell>
          <cell r="J139">
            <v>0</v>
          </cell>
          <cell r="K139">
            <v>0</v>
          </cell>
          <cell r="L139">
            <v>0</v>
          </cell>
          <cell r="M139">
            <v>0</v>
          </cell>
          <cell r="N139">
            <v>0</v>
          </cell>
          <cell r="O139">
            <v>0</v>
          </cell>
          <cell r="P139">
            <v>0</v>
          </cell>
          <cell r="Q139">
            <v>0</v>
          </cell>
          <cell r="R139">
            <v>0</v>
          </cell>
          <cell r="S139">
            <v>0</v>
          </cell>
          <cell r="T139" t="str">
            <v>X IPS 2</v>
          </cell>
        </row>
        <row r="140">
          <cell r="B140">
            <v>139</v>
          </cell>
          <cell r="C140">
            <v>14</v>
          </cell>
          <cell r="D140" t="str">
            <v>161710139</v>
          </cell>
          <cell r="E140" t="str">
            <v>GALIH AIR LANGGA</v>
          </cell>
          <cell r="F140" t="str">
            <v>L</v>
          </cell>
          <cell r="G140">
            <v>0</v>
          </cell>
          <cell r="H140">
            <v>0</v>
          </cell>
          <cell r="I140">
            <v>0</v>
          </cell>
          <cell r="J140">
            <v>0</v>
          </cell>
          <cell r="K140">
            <v>0</v>
          </cell>
          <cell r="L140">
            <v>0</v>
          </cell>
          <cell r="M140">
            <v>0</v>
          </cell>
          <cell r="N140">
            <v>0</v>
          </cell>
          <cell r="O140">
            <v>0</v>
          </cell>
          <cell r="P140">
            <v>0</v>
          </cell>
          <cell r="Q140">
            <v>0</v>
          </cell>
          <cell r="R140">
            <v>0</v>
          </cell>
          <cell r="S140">
            <v>0</v>
          </cell>
          <cell r="T140" t="str">
            <v>X IPA 3</v>
          </cell>
        </row>
        <row r="141">
          <cell r="B141">
            <v>140</v>
          </cell>
          <cell r="C141">
            <v>11</v>
          </cell>
          <cell r="D141" t="str">
            <v>161710140</v>
          </cell>
          <cell r="E141" t="str">
            <v>GALIH SANCANG</v>
          </cell>
          <cell r="F141" t="str">
            <v>L</v>
          </cell>
          <cell r="G141">
            <v>0</v>
          </cell>
          <cell r="H141">
            <v>0</v>
          </cell>
          <cell r="I141">
            <v>0</v>
          </cell>
          <cell r="J141">
            <v>0</v>
          </cell>
          <cell r="K141">
            <v>0</v>
          </cell>
          <cell r="L141">
            <v>0</v>
          </cell>
          <cell r="M141">
            <v>0</v>
          </cell>
          <cell r="N141">
            <v>0</v>
          </cell>
          <cell r="O141">
            <v>0</v>
          </cell>
          <cell r="P141">
            <v>0</v>
          </cell>
          <cell r="Q141">
            <v>0</v>
          </cell>
          <cell r="R141">
            <v>0</v>
          </cell>
          <cell r="S141">
            <v>0</v>
          </cell>
          <cell r="T141" t="str">
            <v>X IPA 2</v>
          </cell>
        </row>
        <row r="142">
          <cell r="B142">
            <v>141</v>
          </cell>
          <cell r="C142">
            <v>15</v>
          </cell>
          <cell r="D142" t="str">
            <v>161710141</v>
          </cell>
          <cell r="E142" t="str">
            <v>GINA FITRIANY</v>
          </cell>
          <cell r="F142" t="str">
            <v>P</v>
          </cell>
          <cell r="G142">
            <v>0</v>
          </cell>
          <cell r="H142">
            <v>0</v>
          </cell>
          <cell r="I142">
            <v>0</v>
          </cell>
          <cell r="J142">
            <v>0</v>
          </cell>
          <cell r="K142">
            <v>0</v>
          </cell>
          <cell r="L142">
            <v>0</v>
          </cell>
          <cell r="M142">
            <v>0</v>
          </cell>
          <cell r="N142">
            <v>0</v>
          </cell>
          <cell r="O142">
            <v>0</v>
          </cell>
          <cell r="P142">
            <v>0</v>
          </cell>
          <cell r="Q142">
            <v>0</v>
          </cell>
          <cell r="R142">
            <v>0</v>
          </cell>
          <cell r="S142">
            <v>0</v>
          </cell>
          <cell r="T142" t="str">
            <v>X IPA 4</v>
          </cell>
        </row>
        <row r="143">
          <cell r="B143">
            <v>142</v>
          </cell>
          <cell r="C143">
            <v>12</v>
          </cell>
          <cell r="D143" t="str">
            <v>161710142</v>
          </cell>
          <cell r="E143" t="str">
            <v>GINA RAHMADAN</v>
          </cell>
          <cell r="F143" t="str">
            <v>P</v>
          </cell>
          <cell r="G143">
            <v>0</v>
          </cell>
          <cell r="H143">
            <v>0</v>
          </cell>
          <cell r="I143">
            <v>0</v>
          </cell>
          <cell r="J143">
            <v>0</v>
          </cell>
          <cell r="K143">
            <v>0</v>
          </cell>
          <cell r="L143">
            <v>0</v>
          </cell>
          <cell r="M143">
            <v>0</v>
          </cell>
          <cell r="N143">
            <v>0</v>
          </cell>
          <cell r="O143">
            <v>0</v>
          </cell>
          <cell r="P143">
            <v>0</v>
          </cell>
          <cell r="Q143">
            <v>0</v>
          </cell>
          <cell r="R143">
            <v>0</v>
          </cell>
          <cell r="S143">
            <v>0</v>
          </cell>
          <cell r="T143" t="str">
            <v>X IPA 2</v>
          </cell>
        </row>
        <row r="144">
          <cell r="B144">
            <v>143</v>
          </cell>
          <cell r="C144">
            <v>11</v>
          </cell>
          <cell r="D144" t="str">
            <v>161710143</v>
          </cell>
          <cell r="E144" t="str">
            <v>GITA SILFIYANI</v>
          </cell>
          <cell r="F144" t="str">
            <v>P</v>
          </cell>
          <cell r="G144">
            <v>0</v>
          </cell>
          <cell r="H144">
            <v>0</v>
          </cell>
          <cell r="I144">
            <v>0</v>
          </cell>
          <cell r="J144">
            <v>0</v>
          </cell>
          <cell r="K144">
            <v>0</v>
          </cell>
          <cell r="L144">
            <v>0</v>
          </cell>
          <cell r="M144">
            <v>0</v>
          </cell>
          <cell r="N144">
            <v>0</v>
          </cell>
          <cell r="O144">
            <v>0</v>
          </cell>
          <cell r="P144">
            <v>0</v>
          </cell>
          <cell r="Q144">
            <v>0</v>
          </cell>
          <cell r="R144">
            <v>0</v>
          </cell>
          <cell r="S144">
            <v>0</v>
          </cell>
          <cell r="T144" t="str">
            <v>X IPS 2</v>
          </cell>
        </row>
        <row r="145">
          <cell r="B145">
            <v>144</v>
          </cell>
          <cell r="C145">
            <v>15</v>
          </cell>
          <cell r="D145" t="str">
            <v>161710144</v>
          </cell>
          <cell r="E145" t="str">
            <v>GURITNA WIJAYA</v>
          </cell>
          <cell r="F145" t="str">
            <v>P</v>
          </cell>
          <cell r="G145">
            <v>0</v>
          </cell>
          <cell r="H145">
            <v>0</v>
          </cell>
          <cell r="I145">
            <v>0</v>
          </cell>
          <cell r="J145">
            <v>0</v>
          </cell>
          <cell r="K145">
            <v>0</v>
          </cell>
          <cell r="L145">
            <v>0</v>
          </cell>
          <cell r="M145">
            <v>0</v>
          </cell>
          <cell r="N145">
            <v>0</v>
          </cell>
          <cell r="O145">
            <v>0</v>
          </cell>
          <cell r="P145">
            <v>0</v>
          </cell>
          <cell r="Q145">
            <v>0</v>
          </cell>
          <cell r="R145">
            <v>0</v>
          </cell>
          <cell r="S145">
            <v>0</v>
          </cell>
          <cell r="T145" t="str">
            <v>X BHS</v>
          </cell>
        </row>
        <row r="146">
          <cell r="B146">
            <v>145</v>
          </cell>
          <cell r="C146">
            <v>14</v>
          </cell>
          <cell r="D146" t="str">
            <v>161710145</v>
          </cell>
          <cell r="E146" t="str">
            <v>HANA ESTI FATIMAH</v>
          </cell>
          <cell r="F146" t="str">
            <v>P</v>
          </cell>
          <cell r="G146">
            <v>0</v>
          </cell>
          <cell r="H146">
            <v>0</v>
          </cell>
          <cell r="I146">
            <v>0</v>
          </cell>
          <cell r="J146">
            <v>0</v>
          </cell>
          <cell r="K146">
            <v>0</v>
          </cell>
          <cell r="L146">
            <v>0</v>
          </cell>
          <cell r="M146">
            <v>0</v>
          </cell>
          <cell r="N146">
            <v>0</v>
          </cell>
          <cell r="O146">
            <v>0</v>
          </cell>
          <cell r="P146">
            <v>0</v>
          </cell>
          <cell r="Q146">
            <v>0</v>
          </cell>
          <cell r="R146">
            <v>0</v>
          </cell>
          <cell r="S146">
            <v>0</v>
          </cell>
          <cell r="T146" t="str">
            <v>X IPS 1</v>
          </cell>
        </row>
        <row r="147">
          <cell r="B147">
            <v>146</v>
          </cell>
          <cell r="C147">
            <v>16</v>
          </cell>
          <cell r="D147" t="str">
            <v>161710146</v>
          </cell>
          <cell r="E147" t="str">
            <v>HANI HANIFAH MUQODIMMAH</v>
          </cell>
          <cell r="F147" t="str">
            <v>P</v>
          </cell>
          <cell r="G147">
            <v>0</v>
          </cell>
          <cell r="H147">
            <v>0</v>
          </cell>
          <cell r="I147">
            <v>0</v>
          </cell>
          <cell r="J147">
            <v>0</v>
          </cell>
          <cell r="K147">
            <v>0</v>
          </cell>
          <cell r="L147">
            <v>0</v>
          </cell>
          <cell r="M147">
            <v>0</v>
          </cell>
          <cell r="N147">
            <v>0</v>
          </cell>
          <cell r="O147">
            <v>0</v>
          </cell>
          <cell r="P147">
            <v>0</v>
          </cell>
          <cell r="Q147">
            <v>0</v>
          </cell>
          <cell r="R147">
            <v>0</v>
          </cell>
          <cell r="S147">
            <v>0</v>
          </cell>
          <cell r="T147" t="str">
            <v>X IPA 4</v>
          </cell>
        </row>
        <row r="148">
          <cell r="B148">
            <v>147</v>
          </cell>
          <cell r="C148">
            <v>15</v>
          </cell>
          <cell r="D148" t="str">
            <v>161710147</v>
          </cell>
          <cell r="E148" t="str">
            <v>HARTONO</v>
          </cell>
          <cell r="F148" t="str">
            <v>L</v>
          </cell>
          <cell r="G148">
            <v>0</v>
          </cell>
          <cell r="H148">
            <v>0</v>
          </cell>
          <cell r="I148">
            <v>0</v>
          </cell>
          <cell r="J148">
            <v>0</v>
          </cell>
          <cell r="K148">
            <v>0</v>
          </cell>
          <cell r="L148">
            <v>0</v>
          </cell>
          <cell r="M148">
            <v>0</v>
          </cell>
          <cell r="N148">
            <v>0</v>
          </cell>
          <cell r="O148">
            <v>0</v>
          </cell>
          <cell r="P148">
            <v>0</v>
          </cell>
          <cell r="Q148">
            <v>0</v>
          </cell>
          <cell r="R148">
            <v>0</v>
          </cell>
          <cell r="S148">
            <v>0</v>
          </cell>
          <cell r="T148" t="str">
            <v>X IPA 3</v>
          </cell>
        </row>
        <row r="149">
          <cell r="B149">
            <v>148</v>
          </cell>
          <cell r="C149">
            <v>18</v>
          </cell>
          <cell r="D149" t="str">
            <v>161710148</v>
          </cell>
          <cell r="E149" t="str">
            <v>HILMI AGNI RAJABBI YAHYA</v>
          </cell>
          <cell r="F149" t="str">
            <v>L</v>
          </cell>
          <cell r="G149">
            <v>0</v>
          </cell>
          <cell r="H149">
            <v>0</v>
          </cell>
          <cell r="I149">
            <v>0</v>
          </cell>
          <cell r="J149">
            <v>0</v>
          </cell>
          <cell r="K149">
            <v>0</v>
          </cell>
          <cell r="L149">
            <v>0</v>
          </cell>
          <cell r="M149">
            <v>0</v>
          </cell>
          <cell r="N149">
            <v>0</v>
          </cell>
          <cell r="O149">
            <v>0</v>
          </cell>
          <cell r="P149">
            <v>0</v>
          </cell>
          <cell r="Q149">
            <v>0</v>
          </cell>
          <cell r="R149">
            <v>0</v>
          </cell>
          <cell r="S149">
            <v>0</v>
          </cell>
          <cell r="T149" t="str">
            <v>X IPS 4</v>
          </cell>
        </row>
        <row r="150">
          <cell r="B150">
            <v>149</v>
          </cell>
          <cell r="C150">
            <v>15</v>
          </cell>
          <cell r="D150" t="str">
            <v>161710149</v>
          </cell>
          <cell r="E150" t="str">
            <v>HEMALIA NURUL FADILLAH</v>
          </cell>
          <cell r="F150" t="str">
            <v>P</v>
          </cell>
          <cell r="G150">
            <v>0</v>
          </cell>
          <cell r="H150">
            <v>0</v>
          </cell>
          <cell r="I150">
            <v>0</v>
          </cell>
          <cell r="J150">
            <v>0</v>
          </cell>
          <cell r="K150">
            <v>0</v>
          </cell>
          <cell r="L150">
            <v>0</v>
          </cell>
          <cell r="M150">
            <v>0</v>
          </cell>
          <cell r="N150">
            <v>0</v>
          </cell>
          <cell r="O150">
            <v>0</v>
          </cell>
          <cell r="P150">
            <v>0</v>
          </cell>
          <cell r="Q150">
            <v>0</v>
          </cell>
          <cell r="R150">
            <v>0</v>
          </cell>
          <cell r="S150">
            <v>0</v>
          </cell>
          <cell r="T150" t="str">
            <v>X IPS 1</v>
          </cell>
        </row>
        <row r="151">
          <cell r="B151">
            <v>150</v>
          </cell>
          <cell r="C151">
            <v>18</v>
          </cell>
          <cell r="D151" t="str">
            <v>161710150</v>
          </cell>
          <cell r="E151" t="str">
            <v>HERAYANTI PRATIWI PAREDY</v>
          </cell>
          <cell r="F151" t="str">
            <v>P</v>
          </cell>
          <cell r="G151">
            <v>0</v>
          </cell>
          <cell r="H151">
            <v>0</v>
          </cell>
          <cell r="I151">
            <v>0</v>
          </cell>
          <cell r="J151">
            <v>0</v>
          </cell>
          <cell r="K151">
            <v>0</v>
          </cell>
          <cell r="L151">
            <v>0</v>
          </cell>
          <cell r="M151">
            <v>0</v>
          </cell>
          <cell r="N151">
            <v>0</v>
          </cell>
          <cell r="O151">
            <v>0</v>
          </cell>
          <cell r="P151">
            <v>0</v>
          </cell>
          <cell r="Q151">
            <v>0</v>
          </cell>
          <cell r="R151">
            <v>0</v>
          </cell>
          <cell r="S151">
            <v>0</v>
          </cell>
          <cell r="T151" t="str">
            <v>X IPS 3</v>
          </cell>
        </row>
        <row r="152">
          <cell r="B152">
            <v>151</v>
          </cell>
          <cell r="C152">
            <v>16</v>
          </cell>
          <cell r="D152" t="str">
            <v>161710151</v>
          </cell>
          <cell r="E152" t="str">
            <v>HERNI ERDIANI</v>
          </cell>
          <cell r="F152" t="str">
            <v>P</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X BHS</v>
          </cell>
        </row>
        <row r="153">
          <cell r="B153">
            <v>152</v>
          </cell>
          <cell r="C153">
            <v>16</v>
          </cell>
          <cell r="D153" t="str">
            <v>161710152</v>
          </cell>
          <cell r="E153" t="str">
            <v>HILDA FARICKA ABELLA</v>
          </cell>
          <cell r="F153" t="str">
            <v>P</v>
          </cell>
          <cell r="G153">
            <v>0</v>
          </cell>
          <cell r="H153">
            <v>0</v>
          </cell>
          <cell r="I153">
            <v>0</v>
          </cell>
          <cell r="J153">
            <v>0</v>
          </cell>
          <cell r="K153">
            <v>0</v>
          </cell>
          <cell r="L153">
            <v>0</v>
          </cell>
          <cell r="M153">
            <v>0</v>
          </cell>
          <cell r="N153">
            <v>0</v>
          </cell>
          <cell r="O153">
            <v>0</v>
          </cell>
          <cell r="P153">
            <v>0</v>
          </cell>
          <cell r="Q153">
            <v>0</v>
          </cell>
          <cell r="R153">
            <v>0</v>
          </cell>
          <cell r="S153">
            <v>0</v>
          </cell>
          <cell r="T153" t="str">
            <v>X IPA 3</v>
          </cell>
        </row>
        <row r="154">
          <cell r="B154">
            <v>153</v>
          </cell>
          <cell r="C154">
            <v>17</v>
          </cell>
          <cell r="D154" t="str">
            <v>161710153</v>
          </cell>
          <cell r="E154" t="str">
            <v>HILDA PUSPITA DEWI</v>
          </cell>
          <cell r="F154" t="str">
            <v>P</v>
          </cell>
          <cell r="G154">
            <v>0</v>
          </cell>
          <cell r="H154">
            <v>0</v>
          </cell>
          <cell r="I154">
            <v>0</v>
          </cell>
          <cell r="J154">
            <v>0</v>
          </cell>
          <cell r="K154">
            <v>0</v>
          </cell>
          <cell r="L154">
            <v>0</v>
          </cell>
          <cell r="M154">
            <v>0</v>
          </cell>
          <cell r="N154">
            <v>0</v>
          </cell>
          <cell r="O154">
            <v>0</v>
          </cell>
          <cell r="P154">
            <v>0</v>
          </cell>
          <cell r="Q154">
            <v>0</v>
          </cell>
          <cell r="R154">
            <v>0</v>
          </cell>
          <cell r="S154">
            <v>0</v>
          </cell>
          <cell r="T154" t="str">
            <v>X IPA 4</v>
          </cell>
        </row>
        <row r="155">
          <cell r="B155">
            <v>154</v>
          </cell>
          <cell r="C155">
            <v>21</v>
          </cell>
          <cell r="D155" t="str">
            <v>161710154</v>
          </cell>
          <cell r="E155" t="str">
            <v>IBRAHIM BANYU ANGIN</v>
          </cell>
          <cell r="F155" t="str">
            <v>L</v>
          </cell>
          <cell r="G155">
            <v>0</v>
          </cell>
          <cell r="H155">
            <v>0</v>
          </cell>
          <cell r="I155">
            <v>0</v>
          </cell>
          <cell r="J155">
            <v>0</v>
          </cell>
          <cell r="K155">
            <v>0</v>
          </cell>
          <cell r="L155">
            <v>0</v>
          </cell>
          <cell r="M155">
            <v>0</v>
          </cell>
          <cell r="N155">
            <v>0</v>
          </cell>
          <cell r="O155">
            <v>0</v>
          </cell>
          <cell r="P155">
            <v>0</v>
          </cell>
          <cell r="Q155">
            <v>0</v>
          </cell>
          <cell r="R155">
            <v>0</v>
          </cell>
          <cell r="S155">
            <v>0</v>
          </cell>
          <cell r="T155" t="str">
            <v>X IPA 1</v>
          </cell>
        </row>
        <row r="156">
          <cell r="B156">
            <v>155</v>
          </cell>
          <cell r="C156">
            <v>13</v>
          </cell>
          <cell r="D156" t="str">
            <v>161710155</v>
          </cell>
          <cell r="E156" t="str">
            <v>IIM MAULANA</v>
          </cell>
          <cell r="F156" t="str">
            <v>L</v>
          </cell>
          <cell r="G156">
            <v>0</v>
          </cell>
          <cell r="H156">
            <v>0</v>
          </cell>
          <cell r="I156">
            <v>0</v>
          </cell>
          <cell r="J156">
            <v>0</v>
          </cell>
          <cell r="K156">
            <v>0</v>
          </cell>
          <cell r="L156">
            <v>0</v>
          </cell>
          <cell r="M156">
            <v>0</v>
          </cell>
          <cell r="N156">
            <v>0</v>
          </cell>
          <cell r="O156">
            <v>0</v>
          </cell>
          <cell r="P156">
            <v>0</v>
          </cell>
          <cell r="Q156">
            <v>0</v>
          </cell>
          <cell r="R156">
            <v>0</v>
          </cell>
          <cell r="S156">
            <v>0</v>
          </cell>
          <cell r="T156" t="str">
            <v>X IPA 2</v>
          </cell>
        </row>
        <row r="157">
          <cell r="B157">
            <v>156</v>
          </cell>
          <cell r="C157">
            <v>16</v>
          </cell>
          <cell r="D157" t="str">
            <v>161710156</v>
          </cell>
          <cell r="E157" t="str">
            <v>IIS AISYAH</v>
          </cell>
          <cell r="F157" t="str">
            <v>P</v>
          </cell>
          <cell r="G157">
            <v>0</v>
          </cell>
          <cell r="H157">
            <v>0</v>
          </cell>
          <cell r="I157">
            <v>0</v>
          </cell>
          <cell r="J157">
            <v>0</v>
          </cell>
          <cell r="K157">
            <v>0</v>
          </cell>
          <cell r="L157">
            <v>0</v>
          </cell>
          <cell r="M157">
            <v>0</v>
          </cell>
          <cell r="N157">
            <v>0</v>
          </cell>
          <cell r="O157">
            <v>0</v>
          </cell>
          <cell r="P157">
            <v>0</v>
          </cell>
          <cell r="Q157">
            <v>0</v>
          </cell>
          <cell r="R157">
            <v>0</v>
          </cell>
          <cell r="S157">
            <v>0</v>
          </cell>
          <cell r="T157" t="str">
            <v>X IPS 1</v>
          </cell>
        </row>
        <row r="158">
          <cell r="B158">
            <v>157</v>
          </cell>
          <cell r="C158">
            <v>11</v>
          </cell>
          <cell r="D158" t="str">
            <v>161710157</v>
          </cell>
          <cell r="E158" t="str">
            <v>IIS DIKA DEWI</v>
          </cell>
          <cell r="F158" t="str">
            <v>P</v>
          </cell>
          <cell r="G158">
            <v>0</v>
          </cell>
          <cell r="H158">
            <v>0</v>
          </cell>
          <cell r="I158">
            <v>0</v>
          </cell>
          <cell r="J158">
            <v>0</v>
          </cell>
          <cell r="K158">
            <v>0</v>
          </cell>
          <cell r="L158">
            <v>0</v>
          </cell>
          <cell r="M158">
            <v>0</v>
          </cell>
          <cell r="N158">
            <v>0</v>
          </cell>
          <cell r="O158">
            <v>0</v>
          </cell>
          <cell r="P158">
            <v>0</v>
          </cell>
          <cell r="Q158">
            <v>0</v>
          </cell>
          <cell r="R158">
            <v>0</v>
          </cell>
          <cell r="S158">
            <v>0</v>
          </cell>
          <cell r="T158" t="str">
            <v>X IPA 5</v>
          </cell>
        </row>
        <row r="159">
          <cell r="B159">
            <v>158</v>
          </cell>
          <cell r="C159">
            <v>17</v>
          </cell>
          <cell r="D159" t="str">
            <v>161710158</v>
          </cell>
          <cell r="E159" t="str">
            <v>IIS NURLISNASARI</v>
          </cell>
          <cell r="F159" t="str">
            <v>P</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X IPS 1</v>
          </cell>
        </row>
        <row r="160">
          <cell r="B160">
            <v>159</v>
          </cell>
          <cell r="C160">
            <v>12</v>
          </cell>
          <cell r="D160" t="str">
            <v>161710159</v>
          </cell>
          <cell r="E160" t="str">
            <v>IMAM ARDHI PAWITAN</v>
          </cell>
          <cell r="F160" t="str">
            <v>L</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X IPA 5</v>
          </cell>
        </row>
        <row r="161">
          <cell r="B161">
            <v>160</v>
          </cell>
          <cell r="C161">
            <v>18</v>
          </cell>
          <cell r="D161" t="str">
            <v>161710160</v>
          </cell>
          <cell r="E161" t="str">
            <v>IMAM IBRAHIM</v>
          </cell>
          <cell r="F161" t="str">
            <v>L</v>
          </cell>
          <cell r="G161">
            <v>0</v>
          </cell>
          <cell r="H161">
            <v>0</v>
          </cell>
          <cell r="I161">
            <v>0</v>
          </cell>
          <cell r="J161">
            <v>0</v>
          </cell>
          <cell r="K161">
            <v>0</v>
          </cell>
          <cell r="L161">
            <v>0</v>
          </cell>
          <cell r="M161">
            <v>0</v>
          </cell>
          <cell r="N161">
            <v>0</v>
          </cell>
          <cell r="O161">
            <v>0</v>
          </cell>
          <cell r="P161">
            <v>0</v>
          </cell>
          <cell r="Q161">
            <v>0</v>
          </cell>
          <cell r="R161">
            <v>0</v>
          </cell>
          <cell r="S161">
            <v>0</v>
          </cell>
          <cell r="T161" t="str">
            <v>X IPS 1</v>
          </cell>
        </row>
        <row r="162">
          <cell r="B162">
            <v>161</v>
          </cell>
          <cell r="C162">
            <v>17</v>
          </cell>
          <cell r="D162" t="str">
            <v>161710161</v>
          </cell>
          <cell r="E162" t="str">
            <v>IMAM PRIBADI</v>
          </cell>
          <cell r="F162" t="str">
            <v>L</v>
          </cell>
          <cell r="G162">
            <v>0</v>
          </cell>
          <cell r="H162">
            <v>0</v>
          </cell>
          <cell r="I162">
            <v>0</v>
          </cell>
          <cell r="J162">
            <v>0</v>
          </cell>
          <cell r="K162">
            <v>0</v>
          </cell>
          <cell r="L162">
            <v>0</v>
          </cell>
          <cell r="M162">
            <v>0</v>
          </cell>
          <cell r="N162">
            <v>0</v>
          </cell>
          <cell r="O162">
            <v>0</v>
          </cell>
          <cell r="P162">
            <v>0</v>
          </cell>
          <cell r="Q162">
            <v>0</v>
          </cell>
          <cell r="R162">
            <v>0</v>
          </cell>
          <cell r="S162">
            <v>0</v>
          </cell>
          <cell r="T162" t="str">
            <v>X IPA 3</v>
          </cell>
        </row>
        <row r="163">
          <cell r="B163">
            <v>162</v>
          </cell>
          <cell r="C163">
            <v>19</v>
          </cell>
          <cell r="D163" t="str">
            <v>161710162</v>
          </cell>
          <cell r="E163" t="str">
            <v>INA HERLINA</v>
          </cell>
          <cell r="F163" t="str">
            <v>P</v>
          </cell>
          <cell r="G163">
            <v>0</v>
          </cell>
          <cell r="H163">
            <v>0</v>
          </cell>
          <cell r="I163">
            <v>0</v>
          </cell>
          <cell r="J163">
            <v>0</v>
          </cell>
          <cell r="K163">
            <v>0</v>
          </cell>
          <cell r="L163">
            <v>0</v>
          </cell>
          <cell r="M163">
            <v>0</v>
          </cell>
          <cell r="N163">
            <v>0</v>
          </cell>
          <cell r="O163">
            <v>0</v>
          </cell>
          <cell r="P163">
            <v>0</v>
          </cell>
          <cell r="Q163">
            <v>0</v>
          </cell>
          <cell r="R163">
            <v>0</v>
          </cell>
          <cell r="S163">
            <v>0</v>
          </cell>
          <cell r="T163" t="str">
            <v>X IPS 4</v>
          </cell>
        </row>
        <row r="164">
          <cell r="B164">
            <v>163</v>
          </cell>
          <cell r="C164">
            <v>22</v>
          </cell>
          <cell r="D164" t="str">
            <v>161710163</v>
          </cell>
          <cell r="E164" t="str">
            <v>INA NURJANAH</v>
          </cell>
          <cell r="F164" t="str">
            <v>P</v>
          </cell>
          <cell r="G164">
            <v>0</v>
          </cell>
          <cell r="H164">
            <v>0</v>
          </cell>
          <cell r="I164">
            <v>0</v>
          </cell>
          <cell r="J164">
            <v>0</v>
          </cell>
          <cell r="K164">
            <v>0</v>
          </cell>
          <cell r="L164">
            <v>0</v>
          </cell>
          <cell r="M164">
            <v>0</v>
          </cell>
          <cell r="N164">
            <v>0</v>
          </cell>
          <cell r="O164">
            <v>0</v>
          </cell>
          <cell r="P164">
            <v>0</v>
          </cell>
          <cell r="Q164">
            <v>0</v>
          </cell>
          <cell r="R164">
            <v>0</v>
          </cell>
          <cell r="S164">
            <v>0</v>
          </cell>
          <cell r="T164" t="str">
            <v>X IPA 1</v>
          </cell>
        </row>
        <row r="165">
          <cell r="B165">
            <v>164</v>
          </cell>
          <cell r="C165">
            <v>18</v>
          </cell>
          <cell r="D165" t="str">
            <v>161710164</v>
          </cell>
          <cell r="E165" t="str">
            <v>INA PITRI YANI</v>
          </cell>
          <cell r="F165" t="str">
            <v>P</v>
          </cell>
          <cell r="G165">
            <v>0</v>
          </cell>
          <cell r="H165">
            <v>0</v>
          </cell>
          <cell r="I165">
            <v>0</v>
          </cell>
          <cell r="J165">
            <v>0</v>
          </cell>
          <cell r="K165">
            <v>0</v>
          </cell>
          <cell r="L165">
            <v>0</v>
          </cell>
          <cell r="M165">
            <v>0</v>
          </cell>
          <cell r="N165">
            <v>0</v>
          </cell>
          <cell r="O165">
            <v>0</v>
          </cell>
          <cell r="P165">
            <v>0</v>
          </cell>
          <cell r="Q165">
            <v>0</v>
          </cell>
          <cell r="R165">
            <v>0</v>
          </cell>
          <cell r="S165">
            <v>0</v>
          </cell>
          <cell r="T165" t="str">
            <v>X IPA 3</v>
          </cell>
        </row>
        <row r="166">
          <cell r="B166">
            <v>165</v>
          </cell>
          <cell r="C166">
            <v>19</v>
          </cell>
          <cell r="D166" t="str">
            <v>161710165</v>
          </cell>
          <cell r="E166" t="str">
            <v>INDRA MIFTAHUDIN</v>
          </cell>
          <cell r="F166" t="str">
            <v>L</v>
          </cell>
          <cell r="G166">
            <v>0</v>
          </cell>
          <cell r="H166">
            <v>0</v>
          </cell>
          <cell r="I166">
            <v>0</v>
          </cell>
          <cell r="J166">
            <v>0</v>
          </cell>
          <cell r="K166">
            <v>0</v>
          </cell>
          <cell r="L166">
            <v>0</v>
          </cell>
          <cell r="M166">
            <v>0</v>
          </cell>
          <cell r="N166">
            <v>0</v>
          </cell>
          <cell r="O166">
            <v>0</v>
          </cell>
          <cell r="P166">
            <v>0</v>
          </cell>
          <cell r="Q166">
            <v>0</v>
          </cell>
          <cell r="R166">
            <v>0</v>
          </cell>
          <cell r="S166">
            <v>0</v>
          </cell>
          <cell r="T166" t="str">
            <v>X IPA 3</v>
          </cell>
        </row>
        <row r="167">
          <cell r="B167">
            <v>166</v>
          </cell>
          <cell r="C167">
            <v>19</v>
          </cell>
          <cell r="D167" t="str">
            <v>161710166</v>
          </cell>
          <cell r="E167" t="str">
            <v>INDRI ANTIKA</v>
          </cell>
          <cell r="F167" t="str">
            <v>P</v>
          </cell>
          <cell r="G167">
            <v>0</v>
          </cell>
          <cell r="H167">
            <v>0</v>
          </cell>
          <cell r="I167">
            <v>0</v>
          </cell>
          <cell r="J167">
            <v>0</v>
          </cell>
          <cell r="K167">
            <v>0</v>
          </cell>
          <cell r="L167">
            <v>0</v>
          </cell>
          <cell r="M167">
            <v>0</v>
          </cell>
          <cell r="N167">
            <v>0</v>
          </cell>
          <cell r="O167">
            <v>0</v>
          </cell>
          <cell r="P167">
            <v>0</v>
          </cell>
          <cell r="Q167">
            <v>0</v>
          </cell>
          <cell r="R167">
            <v>0</v>
          </cell>
          <cell r="S167">
            <v>0</v>
          </cell>
          <cell r="T167" t="str">
            <v>X IPS 1</v>
          </cell>
        </row>
        <row r="168">
          <cell r="B168">
            <v>167</v>
          </cell>
          <cell r="C168">
            <v>12</v>
          </cell>
          <cell r="D168" t="str">
            <v>161710167</v>
          </cell>
          <cell r="E168" t="str">
            <v>INGGI NURMAWATI</v>
          </cell>
          <cell r="F168" t="str">
            <v>P</v>
          </cell>
          <cell r="G168">
            <v>0</v>
          </cell>
          <cell r="H168">
            <v>0</v>
          </cell>
          <cell r="I168">
            <v>0</v>
          </cell>
          <cell r="J168">
            <v>0</v>
          </cell>
          <cell r="K168">
            <v>0</v>
          </cell>
          <cell r="L168">
            <v>0</v>
          </cell>
          <cell r="M168">
            <v>0</v>
          </cell>
          <cell r="N168">
            <v>0</v>
          </cell>
          <cell r="O168">
            <v>0</v>
          </cell>
          <cell r="P168">
            <v>0</v>
          </cell>
          <cell r="Q168">
            <v>0</v>
          </cell>
          <cell r="R168">
            <v>0</v>
          </cell>
          <cell r="S168">
            <v>0</v>
          </cell>
          <cell r="T168" t="str">
            <v>X IPS 2</v>
          </cell>
        </row>
        <row r="169">
          <cell r="B169">
            <v>168</v>
          </cell>
          <cell r="C169">
            <v>20</v>
          </cell>
          <cell r="D169" t="str">
            <v>161710168</v>
          </cell>
          <cell r="E169" t="str">
            <v>INNE NURJANAH</v>
          </cell>
          <cell r="F169" t="str">
            <v>P</v>
          </cell>
          <cell r="G169">
            <v>0</v>
          </cell>
          <cell r="H169">
            <v>0</v>
          </cell>
          <cell r="I169">
            <v>0</v>
          </cell>
          <cell r="J169">
            <v>0</v>
          </cell>
          <cell r="K169">
            <v>0</v>
          </cell>
          <cell r="L169">
            <v>0</v>
          </cell>
          <cell r="M169">
            <v>0</v>
          </cell>
          <cell r="N169">
            <v>0</v>
          </cell>
          <cell r="O169">
            <v>0</v>
          </cell>
          <cell r="P169">
            <v>0</v>
          </cell>
          <cell r="Q169">
            <v>0</v>
          </cell>
          <cell r="R169">
            <v>0</v>
          </cell>
          <cell r="S169">
            <v>0</v>
          </cell>
          <cell r="T169" t="str">
            <v>X IPS 4</v>
          </cell>
        </row>
        <row r="170">
          <cell r="B170">
            <v>169</v>
          </cell>
          <cell r="C170">
            <v>20</v>
          </cell>
          <cell r="D170" t="str">
            <v>161710169</v>
          </cell>
          <cell r="E170" t="str">
            <v>INTAN NAGIA</v>
          </cell>
          <cell r="F170" t="str">
            <v>P</v>
          </cell>
          <cell r="G170">
            <v>0</v>
          </cell>
          <cell r="H170">
            <v>0</v>
          </cell>
          <cell r="I170">
            <v>0</v>
          </cell>
          <cell r="J170">
            <v>0</v>
          </cell>
          <cell r="K170">
            <v>0</v>
          </cell>
          <cell r="L170">
            <v>0</v>
          </cell>
          <cell r="M170">
            <v>0</v>
          </cell>
          <cell r="N170">
            <v>0</v>
          </cell>
          <cell r="O170">
            <v>0</v>
          </cell>
          <cell r="P170">
            <v>0</v>
          </cell>
          <cell r="Q170">
            <v>0</v>
          </cell>
          <cell r="R170">
            <v>0</v>
          </cell>
          <cell r="S170">
            <v>0</v>
          </cell>
          <cell r="T170" t="str">
            <v>X IPA 3</v>
          </cell>
        </row>
        <row r="171">
          <cell r="B171">
            <v>170</v>
          </cell>
          <cell r="C171">
            <v>23</v>
          </cell>
          <cell r="D171" t="str">
            <v>161710170</v>
          </cell>
          <cell r="E171" t="str">
            <v>IPAH MAYTANIA NURLATIPAH</v>
          </cell>
          <cell r="F171" t="str">
            <v>P</v>
          </cell>
          <cell r="G171">
            <v>0</v>
          </cell>
          <cell r="H171">
            <v>0</v>
          </cell>
          <cell r="I171">
            <v>0</v>
          </cell>
          <cell r="J171">
            <v>0</v>
          </cell>
          <cell r="K171">
            <v>0</v>
          </cell>
          <cell r="L171">
            <v>0</v>
          </cell>
          <cell r="M171">
            <v>0</v>
          </cell>
          <cell r="N171">
            <v>0</v>
          </cell>
          <cell r="O171">
            <v>0</v>
          </cell>
          <cell r="P171">
            <v>0</v>
          </cell>
          <cell r="Q171">
            <v>0</v>
          </cell>
          <cell r="R171">
            <v>0</v>
          </cell>
          <cell r="S171">
            <v>0</v>
          </cell>
          <cell r="T171" t="str">
            <v>X IPA 1</v>
          </cell>
        </row>
        <row r="172">
          <cell r="B172">
            <v>171</v>
          </cell>
          <cell r="C172">
            <v>21</v>
          </cell>
          <cell r="D172" t="str">
            <v>161710171</v>
          </cell>
          <cell r="E172" t="str">
            <v>IQBAL ADIGINANJAR</v>
          </cell>
          <cell r="F172" t="str">
            <v>L</v>
          </cell>
          <cell r="G172">
            <v>0</v>
          </cell>
          <cell r="H172">
            <v>0</v>
          </cell>
          <cell r="I172">
            <v>0</v>
          </cell>
          <cell r="J172">
            <v>0</v>
          </cell>
          <cell r="K172">
            <v>0</v>
          </cell>
          <cell r="L172">
            <v>0</v>
          </cell>
          <cell r="M172">
            <v>0</v>
          </cell>
          <cell r="N172">
            <v>0</v>
          </cell>
          <cell r="O172">
            <v>0</v>
          </cell>
          <cell r="P172">
            <v>0</v>
          </cell>
          <cell r="Q172">
            <v>0</v>
          </cell>
          <cell r="R172">
            <v>0</v>
          </cell>
          <cell r="S172">
            <v>0</v>
          </cell>
          <cell r="T172" t="str">
            <v>X IPS 4</v>
          </cell>
        </row>
        <row r="173">
          <cell r="B173">
            <v>172</v>
          </cell>
          <cell r="C173">
            <v>21</v>
          </cell>
          <cell r="D173" t="str">
            <v>161710172</v>
          </cell>
          <cell r="E173" t="str">
            <v>IQBAL FISABILILLAH</v>
          </cell>
          <cell r="F173" t="str">
            <v>L</v>
          </cell>
          <cell r="G173">
            <v>0</v>
          </cell>
          <cell r="H173">
            <v>0</v>
          </cell>
          <cell r="I173">
            <v>0</v>
          </cell>
          <cell r="J173">
            <v>0</v>
          </cell>
          <cell r="K173">
            <v>0</v>
          </cell>
          <cell r="L173">
            <v>0</v>
          </cell>
          <cell r="M173">
            <v>0</v>
          </cell>
          <cell r="N173">
            <v>0</v>
          </cell>
          <cell r="O173">
            <v>0</v>
          </cell>
          <cell r="P173">
            <v>0</v>
          </cell>
          <cell r="Q173">
            <v>0</v>
          </cell>
          <cell r="R173">
            <v>0</v>
          </cell>
          <cell r="S173">
            <v>0</v>
          </cell>
          <cell r="T173" t="str">
            <v>X IPA 3</v>
          </cell>
        </row>
        <row r="174">
          <cell r="B174">
            <v>173</v>
          </cell>
          <cell r="C174">
            <v>13</v>
          </cell>
          <cell r="D174" t="str">
            <v>161710173</v>
          </cell>
          <cell r="E174" t="str">
            <v>ISMI NURFAZRIAN AZIS</v>
          </cell>
          <cell r="F174" t="str">
            <v>L</v>
          </cell>
          <cell r="G174">
            <v>0</v>
          </cell>
          <cell r="H174">
            <v>0</v>
          </cell>
          <cell r="I174">
            <v>0</v>
          </cell>
          <cell r="J174">
            <v>0</v>
          </cell>
          <cell r="K174">
            <v>0</v>
          </cell>
          <cell r="L174">
            <v>0</v>
          </cell>
          <cell r="M174">
            <v>0</v>
          </cell>
          <cell r="N174">
            <v>0</v>
          </cell>
          <cell r="O174">
            <v>0</v>
          </cell>
          <cell r="P174">
            <v>0</v>
          </cell>
          <cell r="Q174">
            <v>0</v>
          </cell>
          <cell r="R174">
            <v>0</v>
          </cell>
          <cell r="S174">
            <v>0</v>
          </cell>
          <cell r="T174" t="str">
            <v>X IPA 5</v>
          </cell>
        </row>
        <row r="175">
          <cell r="B175">
            <v>174</v>
          </cell>
          <cell r="C175">
            <v>22</v>
          </cell>
          <cell r="D175" t="str">
            <v>161710174</v>
          </cell>
          <cell r="E175" t="str">
            <v>ITA APRIATIN</v>
          </cell>
          <cell r="F175" t="str">
            <v>P</v>
          </cell>
          <cell r="G175">
            <v>0</v>
          </cell>
          <cell r="H175">
            <v>0</v>
          </cell>
          <cell r="I175">
            <v>0</v>
          </cell>
          <cell r="J175">
            <v>0</v>
          </cell>
          <cell r="K175">
            <v>0</v>
          </cell>
          <cell r="L175">
            <v>0</v>
          </cell>
          <cell r="M175">
            <v>0</v>
          </cell>
          <cell r="N175">
            <v>0</v>
          </cell>
          <cell r="O175">
            <v>0</v>
          </cell>
          <cell r="P175">
            <v>0</v>
          </cell>
          <cell r="Q175">
            <v>0</v>
          </cell>
          <cell r="R175">
            <v>0</v>
          </cell>
          <cell r="S175">
            <v>0</v>
          </cell>
          <cell r="T175" t="str">
            <v>X IPA 3</v>
          </cell>
        </row>
        <row r="176">
          <cell r="B176">
            <v>175</v>
          </cell>
          <cell r="C176">
            <v>17</v>
          </cell>
          <cell r="D176" t="str">
            <v>161710175</v>
          </cell>
          <cell r="E176" t="str">
            <v>IYAM MARYAM FAUZIYYAH</v>
          </cell>
          <cell r="F176" t="str">
            <v>P</v>
          </cell>
          <cell r="G176">
            <v>0</v>
          </cell>
          <cell r="H176">
            <v>0</v>
          </cell>
          <cell r="I176">
            <v>0</v>
          </cell>
          <cell r="J176">
            <v>0</v>
          </cell>
          <cell r="K176">
            <v>0</v>
          </cell>
          <cell r="L176">
            <v>0</v>
          </cell>
          <cell r="M176">
            <v>0</v>
          </cell>
          <cell r="N176">
            <v>0</v>
          </cell>
          <cell r="O176">
            <v>0</v>
          </cell>
          <cell r="P176">
            <v>0</v>
          </cell>
          <cell r="Q176">
            <v>0</v>
          </cell>
          <cell r="R176">
            <v>0</v>
          </cell>
          <cell r="S176">
            <v>0</v>
          </cell>
          <cell r="T176" t="str">
            <v>X BHS</v>
          </cell>
        </row>
        <row r="177">
          <cell r="B177">
            <v>176</v>
          </cell>
          <cell r="C177">
            <v>14</v>
          </cell>
          <cell r="D177" t="str">
            <v>161710176</v>
          </cell>
          <cell r="E177" t="str">
            <v>IYAN PURNAMA</v>
          </cell>
          <cell r="F177" t="str">
            <v>L</v>
          </cell>
          <cell r="G177">
            <v>0</v>
          </cell>
          <cell r="H177">
            <v>0</v>
          </cell>
          <cell r="I177">
            <v>0</v>
          </cell>
          <cell r="J177">
            <v>0</v>
          </cell>
          <cell r="K177">
            <v>0</v>
          </cell>
          <cell r="L177">
            <v>0</v>
          </cell>
          <cell r="M177">
            <v>0</v>
          </cell>
          <cell r="N177">
            <v>0</v>
          </cell>
          <cell r="O177">
            <v>0</v>
          </cell>
          <cell r="P177">
            <v>0</v>
          </cell>
          <cell r="Q177">
            <v>0</v>
          </cell>
          <cell r="R177">
            <v>0</v>
          </cell>
          <cell r="S177">
            <v>0</v>
          </cell>
          <cell r="T177" t="str">
            <v>X IPA 2</v>
          </cell>
        </row>
        <row r="178">
          <cell r="B178">
            <v>177</v>
          </cell>
          <cell r="C178">
            <v>23</v>
          </cell>
          <cell r="D178" t="str">
            <v>161710177</v>
          </cell>
          <cell r="E178" t="str">
            <v>JAJA ABDUL KHOLIK ZAELANI</v>
          </cell>
          <cell r="F178" t="str">
            <v>L</v>
          </cell>
          <cell r="G178">
            <v>0</v>
          </cell>
          <cell r="H178">
            <v>0</v>
          </cell>
          <cell r="I178">
            <v>0</v>
          </cell>
          <cell r="J178">
            <v>0</v>
          </cell>
          <cell r="K178">
            <v>0</v>
          </cell>
          <cell r="L178">
            <v>0</v>
          </cell>
          <cell r="M178">
            <v>0</v>
          </cell>
          <cell r="N178">
            <v>0</v>
          </cell>
          <cell r="O178">
            <v>0</v>
          </cell>
          <cell r="P178">
            <v>0</v>
          </cell>
          <cell r="Q178">
            <v>0</v>
          </cell>
          <cell r="R178">
            <v>0</v>
          </cell>
          <cell r="S178">
            <v>0</v>
          </cell>
          <cell r="T178" t="str">
            <v>X IPA 3</v>
          </cell>
        </row>
        <row r="179">
          <cell r="B179">
            <v>178</v>
          </cell>
          <cell r="C179">
            <v>20</v>
          </cell>
          <cell r="D179" t="str">
            <v>161710178</v>
          </cell>
          <cell r="E179" t="str">
            <v>JAJAT SUDRAJAT</v>
          </cell>
          <cell r="F179" t="str">
            <v>L</v>
          </cell>
          <cell r="G179">
            <v>0</v>
          </cell>
          <cell r="H179">
            <v>0</v>
          </cell>
          <cell r="I179">
            <v>0</v>
          </cell>
          <cell r="J179">
            <v>0</v>
          </cell>
          <cell r="K179">
            <v>0</v>
          </cell>
          <cell r="L179">
            <v>0</v>
          </cell>
          <cell r="M179">
            <v>0</v>
          </cell>
          <cell r="N179">
            <v>0</v>
          </cell>
          <cell r="O179">
            <v>0</v>
          </cell>
          <cell r="P179">
            <v>0</v>
          </cell>
          <cell r="Q179">
            <v>0</v>
          </cell>
          <cell r="R179">
            <v>0</v>
          </cell>
          <cell r="S179">
            <v>0</v>
          </cell>
          <cell r="T179" t="str">
            <v>X IPS 3</v>
          </cell>
        </row>
        <row r="180">
          <cell r="B180">
            <v>179</v>
          </cell>
          <cell r="C180">
            <v>22</v>
          </cell>
          <cell r="D180" t="str">
            <v>161710179</v>
          </cell>
          <cell r="E180" t="str">
            <v>JEFRI</v>
          </cell>
          <cell r="F180" t="str">
            <v>L</v>
          </cell>
          <cell r="G180">
            <v>0</v>
          </cell>
          <cell r="H180">
            <v>0</v>
          </cell>
          <cell r="I180">
            <v>0</v>
          </cell>
          <cell r="J180">
            <v>0</v>
          </cell>
          <cell r="K180">
            <v>0</v>
          </cell>
          <cell r="L180">
            <v>0</v>
          </cell>
          <cell r="M180">
            <v>0</v>
          </cell>
          <cell r="N180">
            <v>0</v>
          </cell>
          <cell r="O180">
            <v>0</v>
          </cell>
          <cell r="P180">
            <v>0</v>
          </cell>
          <cell r="Q180">
            <v>0</v>
          </cell>
          <cell r="R180">
            <v>0</v>
          </cell>
          <cell r="S180">
            <v>0</v>
          </cell>
          <cell r="T180" t="str">
            <v>X IPS 4</v>
          </cell>
        </row>
        <row r="181">
          <cell r="B181">
            <v>180</v>
          </cell>
          <cell r="C181">
            <v>21</v>
          </cell>
          <cell r="D181" t="str">
            <v>161710180</v>
          </cell>
          <cell r="E181" t="str">
            <v>JOVI ARDAN</v>
          </cell>
          <cell r="F181" t="str">
            <v>L</v>
          </cell>
          <cell r="G181">
            <v>0</v>
          </cell>
          <cell r="H181">
            <v>0</v>
          </cell>
          <cell r="I181">
            <v>0</v>
          </cell>
          <cell r="J181">
            <v>0</v>
          </cell>
          <cell r="K181">
            <v>0</v>
          </cell>
          <cell r="L181">
            <v>0</v>
          </cell>
          <cell r="M181">
            <v>0</v>
          </cell>
          <cell r="N181">
            <v>0</v>
          </cell>
          <cell r="O181">
            <v>0</v>
          </cell>
          <cell r="P181">
            <v>0</v>
          </cell>
          <cell r="Q181">
            <v>0</v>
          </cell>
          <cell r="R181">
            <v>0</v>
          </cell>
          <cell r="S181">
            <v>0</v>
          </cell>
          <cell r="T181" t="str">
            <v>X IPS 3</v>
          </cell>
        </row>
        <row r="182">
          <cell r="B182">
            <v>181</v>
          </cell>
          <cell r="C182">
            <v>24</v>
          </cell>
          <cell r="D182" t="str">
            <v>161710181</v>
          </cell>
          <cell r="E182" t="str">
            <v>JUBAEDAH</v>
          </cell>
          <cell r="F182" t="str">
            <v>P</v>
          </cell>
          <cell r="G182">
            <v>0</v>
          </cell>
          <cell r="H182">
            <v>0</v>
          </cell>
          <cell r="I182">
            <v>0</v>
          </cell>
          <cell r="J182">
            <v>0</v>
          </cell>
          <cell r="K182">
            <v>0</v>
          </cell>
          <cell r="L182">
            <v>0</v>
          </cell>
          <cell r="M182">
            <v>0</v>
          </cell>
          <cell r="N182">
            <v>0</v>
          </cell>
          <cell r="O182">
            <v>0</v>
          </cell>
          <cell r="P182">
            <v>0</v>
          </cell>
          <cell r="Q182">
            <v>0</v>
          </cell>
          <cell r="R182">
            <v>0</v>
          </cell>
          <cell r="S182">
            <v>0</v>
          </cell>
          <cell r="T182" t="str">
            <v>X IPA 3</v>
          </cell>
        </row>
        <row r="183">
          <cell r="B183">
            <v>182</v>
          </cell>
          <cell r="C183">
            <v>15</v>
          </cell>
          <cell r="D183" t="str">
            <v>161710182</v>
          </cell>
          <cell r="E183" t="str">
            <v>JUJU JURIAH</v>
          </cell>
          <cell r="F183" t="str">
            <v>P</v>
          </cell>
          <cell r="G183">
            <v>0</v>
          </cell>
          <cell r="H183">
            <v>0</v>
          </cell>
          <cell r="I183">
            <v>0</v>
          </cell>
          <cell r="J183">
            <v>0</v>
          </cell>
          <cell r="K183">
            <v>0</v>
          </cell>
          <cell r="L183">
            <v>0</v>
          </cell>
          <cell r="M183">
            <v>0</v>
          </cell>
          <cell r="N183">
            <v>0</v>
          </cell>
          <cell r="O183">
            <v>0</v>
          </cell>
          <cell r="P183">
            <v>0</v>
          </cell>
          <cell r="Q183">
            <v>0</v>
          </cell>
          <cell r="R183">
            <v>0</v>
          </cell>
          <cell r="S183">
            <v>0</v>
          </cell>
          <cell r="T183" t="str">
            <v>X IPA 2</v>
          </cell>
        </row>
        <row r="184">
          <cell r="B184">
            <v>183</v>
          </cell>
          <cell r="C184">
            <v>22</v>
          </cell>
          <cell r="D184" t="str">
            <v>161710183</v>
          </cell>
          <cell r="E184" t="str">
            <v>KEKE FATMALA</v>
          </cell>
          <cell r="F184" t="str">
            <v>P</v>
          </cell>
          <cell r="G184">
            <v>0</v>
          </cell>
          <cell r="H184">
            <v>0</v>
          </cell>
          <cell r="I184">
            <v>0</v>
          </cell>
          <cell r="J184">
            <v>0</v>
          </cell>
          <cell r="K184">
            <v>0</v>
          </cell>
          <cell r="L184">
            <v>0</v>
          </cell>
          <cell r="M184">
            <v>0</v>
          </cell>
          <cell r="N184">
            <v>0</v>
          </cell>
          <cell r="O184">
            <v>0</v>
          </cell>
          <cell r="P184">
            <v>0</v>
          </cell>
          <cell r="Q184">
            <v>0</v>
          </cell>
          <cell r="R184">
            <v>0</v>
          </cell>
          <cell r="S184">
            <v>0</v>
          </cell>
          <cell r="T184" t="str">
            <v>X IPS 3</v>
          </cell>
        </row>
        <row r="185">
          <cell r="B185">
            <v>184</v>
          </cell>
          <cell r="C185">
            <v>14</v>
          </cell>
          <cell r="D185" t="str">
            <v>161710184</v>
          </cell>
          <cell r="E185" t="str">
            <v>KEVIN HARYA SAPUTRA</v>
          </cell>
          <cell r="F185" t="str">
            <v>L</v>
          </cell>
          <cell r="G185">
            <v>0</v>
          </cell>
          <cell r="H185">
            <v>0</v>
          </cell>
          <cell r="I185">
            <v>0</v>
          </cell>
          <cell r="J185">
            <v>0</v>
          </cell>
          <cell r="K185">
            <v>0</v>
          </cell>
          <cell r="L185">
            <v>0</v>
          </cell>
          <cell r="M185">
            <v>0</v>
          </cell>
          <cell r="N185">
            <v>0</v>
          </cell>
          <cell r="O185">
            <v>0</v>
          </cell>
          <cell r="P185">
            <v>0</v>
          </cell>
          <cell r="Q185">
            <v>0</v>
          </cell>
          <cell r="R185">
            <v>0</v>
          </cell>
          <cell r="S185">
            <v>0</v>
          </cell>
          <cell r="T185" t="str">
            <v>X IPA 5</v>
          </cell>
        </row>
        <row r="186">
          <cell r="B186">
            <v>185</v>
          </cell>
          <cell r="C186">
            <v>15</v>
          </cell>
          <cell r="D186" t="str">
            <v>161710185</v>
          </cell>
          <cell r="E186" t="str">
            <v>KHAIDIR ALI RAHMAN</v>
          </cell>
          <cell r="F186" t="str">
            <v>L</v>
          </cell>
          <cell r="G186">
            <v>0</v>
          </cell>
          <cell r="H186">
            <v>0</v>
          </cell>
          <cell r="I186">
            <v>0</v>
          </cell>
          <cell r="J186">
            <v>0</v>
          </cell>
          <cell r="K186">
            <v>0</v>
          </cell>
          <cell r="L186">
            <v>0</v>
          </cell>
          <cell r="M186">
            <v>0</v>
          </cell>
          <cell r="N186">
            <v>0</v>
          </cell>
          <cell r="O186">
            <v>0</v>
          </cell>
          <cell r="P186">
            <v>0</v>
          </cell>
          <cell r="Q186">
            <v>0</v>
          </cell>
          <cell r="R186">
            <v>0</v>
          </cell>
          <cell r="S186">
            <v>0</v>
          </cell>
          <cell r="T186" t="str">
            <v>X IPA 5</v>
          </cell>
        </row>
        <row r="187">
          <cell r="B187">
            <v>186</v>
          </cell>
          <cell r="C187">
            <v>23</v>
          </cell>
          <cell r="D187" t="str">
            <v>161710186</v>
          </cell>
          <cell r="E187" t="str">
            <v>KIKAN SURTIKANTI</v>
          </cell>
          <cell r="F187" t="str">
            <v>P</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X IPS 3</v>
          </cell>
        </row>
        <row r="188">
          <cell r="B188">
            <v>187</v>
          </cell>
          <cell r="C188">
            <v>24</v>
          </cell>
          <cell r="D188" t="str">
            <v>161710187</v>
          </cell>
          <cell r="E188" t="str">
            <v>KIKI KARTIKA</v>
          </cell>
          <cell r="F188" t="str">
            <v>P</v>
          </cell>
          <cell r="G188">
            <v>0</v>
          </cell>
          <cell r="H188">
            <v>0</v>
          </cell>
          <cell r="I188">
            <v>0</v>
          </cell>
          <cell r="J188">
            <v>0</v>
          </cell>
          <cell r="K188">
            <v>0</v>
          </cell>
          <cell r="L188">
            <v>0</v>
          </cell>
          <cell r="M188">
            <v>0</v>
          </cell>
          <cell r="N188">
            <v>0</v>
          </cell>
          <cell r="O188">
            <v>0</v>
          </cell>
          <cell r="P188">
            <v>0</v>
          </cell>
          <cell r="Q188">
            <v>0</v>
          </cell>
          <cell r="R188">
            <v>0</v>
          </cell>
          <cell r="S188">
            <v>0</v>
          </cell>
          <cell r="T188" t="str">
            <v>X IPS 3</v>
          </cell>
        </row>
        <row r="189">
          <cell r="B189">
            <v>188</v>
          </cell>
          <cell r="C189">
            <v>25</v>
          </cell>
          <cell r="D189" t="str">
            <v>161710188</v>
          </cell>
          <cell r="E189" t="str">
            <v>KRISTI FAUZIAH</v>
          </cell>
          <cell r="F189" t="str">
            <v>P</v>
          </cell>
          <cell r="G189">
            <v>0</v>
          </cell>
          <cell r="H189">
            <v>0</v>
          </cell>
          <cell r="I189">
            <v>0</v>
          </cell>
          <cell r="J189">
            <v>0</v>
          </cell>
          <cell r="K189">
            <v>0</v>
          </cell>
          <cell r="L189">
            <v>0</v>
          </cell>
          <cell r="M189">
            <v>0</v>
          </cell>
          <cell r="N189">
            <v>0</v>
          </cell>
          <cell r="O189">
            <v>0</v>
          </cell>
          <cell r="P189">
            <v>0</v>
          </cell>
          <cell r="Q189">
            <v>0</v>
          </cell>
          <cell r="R189">
            <v>0</v>
          </cell>
          <cell r="S189">
            <v>0</v>
          </cell>
          <cell r="T189" t="str">
            <v>X IPA 3</v>
          </cell>
        </row>
        <row r="190">
          <cell r="B190">
            <v>189</v>
          </cell>
          <cell r="C190">
            <v>16</v>
          </cell>
          <cell r="D190" t="str">
            <v>161710189</v>
          </cell>
          <cell r="E190" t="str">
            <v>LAILA NURFADILA</v>
          </cell>
          <cell r="F190" t="str">
            <v>P</v>
          </cell>
          <cell r="G190">
            <v>0</v>
          </cell>
          <cell r="H190">
            <v>0</v>
          </cell>
          <cell r="I190">
            <v>0</v>
          </cell>
          <cell r="J190">
            <v>0</v>
          </cell>
          <cell r="K190">
            <v>0</v>
          </cell>
          <cell r="L190">
            <v>0</v>
          </cell>
          <cell r="M190">
            <v>0</v>
          </cell>
          <cell r="N190">
            <v>0</v>
          </cell>
          <cell r="O190">
            <v>0</v>
          </cell>
          <cell r="P190">
            <v>0</v>
          </cell>
          <cell r="Q190">
            <v>0</v>
          </cell>
          <cell r="R190">
            <v>0</v>
          </cell>
          <cell r="S190">
            <v>0</v>
          </cell>
          <cell r="T190" t="str">
            <v>X IPA 2</v>
          </cell>
        </row>
        <row r="191">
          <cell r="B191">
            <v>190</v>
          </cell>
          <cell r="C191">
            <v>23</v>
          </cell>
          <cell r="D191" t="str">
            <v>161710190</v>
          </cell>
          <cell r="E191" t="str">
            <v>LAILA NURHASANAH SUCIAWATI</v>
          </cell>
          <cell r="F191" t="str">
            <v>P</v>
          </cell>
          <cell r="G191">
            <v>0</v>
          </cell>
          <cell r="H191">
            <v>0</v>
          </cell>
          <cell r="I191">
            <v>0</v>
          </cell>
          <cell r="J191">
            <v>0</v>
          </cell>
          <cell r="K191">
            <v>0</v>
          </cell>
          <cell r="L191">
            <v>0</v>
          </cell>
          <cell r="M191">
            <v>0</v>
          </cell>
          <cell r="N191">
            <v>0</v>
          </cell>
          <cell r="O191">
            <v>0</v>
          </cell>
          <cell r="P191">
            <v>0</v>
          </cell>
          <cell r="Q191">
            <v>0</v>
          </cell>
          <cell r="R191">
            <v>0</v>
          </cell>
          <cell r="S191">
            <v>0</v>
          </cell>
          <cell r="T191" t="str">
            <v>X IPS 4</v>
          </cell>
        </row>
        <row r="192">
          <cell r="B192">
            <v>191</v>
          </cell>
          <cell r="C192">
            <v>18</v>
          </cell>
          <cell r="D192" t="str">
            <v>161710191</v>
          </cell>
          <cell r="E192" t="str">
            <v>LALA ALIA</v>
          </cell>
          <cell r="F192" t="str">
            <v>P</v>
          </cell>
          <cell r="G192">
            <v>0</v>
          </cell>
          <cell r="H192">
            <v>0</v>
          </cell>
          <cell r="I192">
            <v>0</v>
          </cell>
          <cell r="J192">
            <v>0</v>
          </cell>
          <cell r="K192">
            <v>0</v>
          </cell>
          <cell r="L192">
            <v>0</v>
          </cell>
          <cell r="M192">
            <v>0</v>
          </cell>
          <cell r="N192">
            <v>0</v>
          </cell>
          <cell r="O192">
            <v>0</v>
          </cell>
          <cell r="P192">
            <v>0</v>
          </cell>
          <cell r="Q192">
            <v>0</v>
          </cell>
          <cell r="R192">
            <v>0</v>
          </cell>
          <cell r="S192">
            <v>0</v>
          </cell>
          <cell r="T192" t="str">
            <v>X BHS</v>
          </cell>
        </row>
        <row r="193">
          <cell r="B193">
            <v>192</v>
          </cell>
          <cell r="C193">
            <v>24</v>
          </cell>
          <cell r="D193" t="str">
            <v>161710192</v>
          </cell>
          <cell r="E193" t="str">
            <v>LELA JULAEHA</v>
          </cell>
          <cell r="F193" t="str">
            <v>P</v>
          </cell>
          <cell r="G193">
            <v>0</v>
          </cell>
          <cell r="H193">
            <v>0</v>
          </cell>
          <cell r="I193">
            <v>0</v>
          </cell>
          <cell r="J193">
            <v>0</v>
          </cell>
          <cell r="K193">
            <v>0</v>
          </cell>
          <cell r="L193">
            <v>0</v>
          </cell>
          <cell r="M193">
            <v>0</v>
          </cell>
          <cell r="N193">
            <v>0</v>
          </cell>
          <cell r="O193">
            <v>0</v>
          </cell>
          <cell r="P193">
            <v>0</v>
          </cell>
          <cell r="Q193">
            <v>0</v>
          </cell>
          <cell r="R193">
            <v>0</v>
          </cell>
          <cell r="S193">
            <v>0</v>
          </cell>
          <cell r="T193" t="str">
            <v>X IPS 4</v>
          </cell>
        </row>
        <row r="194">
          <cell r="B194">
            <v>193</v>
          </cell>
          <cell r="C194">
            <v>13</v>
          </cell>
          <cell r="D194" t="str">
            <v>161710193</v>
          </cell>
          <cell r="E194" t="str">
            <v>LELI AMELIA</v>
          </cell>
          <cell r="F194" t="str">
            <v>P</v>
          </cell>
          <cell r="G194">
            <v>0</v>
          </cell>
          <cell r="H194">
            <v>0</v>
          </cell>
          <cell r="I194">
            <v>0</v>
          </cell>
          <cell r="J194">
            <v>0</v>
          </cell>
          <cell r="K194">
            <v>0</v>
          </cell>
          <cell r="L194">
            <v>0</v>
          </cell>
          <cell r="M194">
            <v>0</v>
          </cell>
          <cell r="N194">
            <v>0</v>
          </cell>
          <cell r="O194">
            <v>0</v>
          </cell>
          <cell r="P194">
            <v>0</v>
          </cell>
          <cell r="Q194">
            <v>0</v>
          </cell>
          <cell r="R194">
            <v>0</v>
          </cell>
          <cell r="S194">
            <v>0</v>
          </cell>
          <cell r="T194" t="str">
            <v>X IPS 2</v>
          </cell>
        </row>
        <row r="195">
          <cell r="B195">
            <v>194</v>
          </cell>
          <cell r="C195">
            <v>26</v>
          </cell>
          <cell r="D195" t="str">
            <v>161710194</v>
          </cell>
          <cell r="E195" t="str">
            <v>LESYANA UNDARI FEBRIANTY</v>
          </cell>
          <cell r="F195" t="str">
            <v>P</v>
          </cell>
          <cell r="G195">
            <v>0</v>
          </cell>
          <cell r="H195">
            <v>0</v>
          </cell>
          <cell r="I195">
            <v>0</v>
          </cell>
          <cell r="J195">
            <v>0</v>
          </cell>
          <cell r="K195">
            <v>0</v>
          </cell>
          <cell r="L195">
            <v>0</v>
          </cell>
          <cell r="M195">
            <v>0</v>
          </cell>
          <cell r="N195">
            <v>0</v>
          </cell>
          <cell r="O195">
            <v>0</v>
          </cell>
          <cell r="P195">
            <v>0</v>
          </cell>
          <cell r="Q195">
            <v>0</v>
          </cell>
          <cell r="R195">
            <v>0</v>
          </cell>
          <cell r="S195">
            <v>0</v>
          </cell>
          <cell r="T195" t="str">
            <v>X IPA 3</v>
          </cell>
        </row>
        <row r="196">
          <cell r="B196">
            <v>195</v>
          </cell>
          <cell r="C196">
            <v>25</v>
          </cell>
          <cell r="D196" t="str">
            <v>161710195</v>
          </cell>
          <cell r="E196" t="str">
            <v>LINA HERLINA</v>
          </cell>
          <cell r="F196" t="str">
            <v>P</v>
          </cell>
          <cell r="G196">
            <v>0</v>
          </cell>
          <cell r="H196">
            <v>0</v>
          </cell>
          <cell r="I196">
            <v>0</v>
          </cell>
          <cell r="J196">
            <v>0</v>
          </cell>
          <cell r="K196">
            <v>0</v>
          </cell>
          <cell r="L196">
            <v>0</v>
          </cell>
          <cell r="M196">
            <v>0</v>
          </cell>
          <cell r="N196">
            <v>0</v>
          </cell>
          <cell r="O196">
            <v>0</v>
          </cell>
          <cell r="P196">
            <v>0</v>
          </cell>
          <cell r="Q196">
            <v>0</v>
          </cell>
          <cell r="R196">
            <v>0</v>
          </cell>
          <cell r="S196">
            <v>0</v>
          </cell>
          <cell r="T196" t="str">
            <v>X IPS 4</v>
          </cell>
        </row>
        <row r="197">
          <cell r="B197">
            <v>196</v>
          </cell>
          <cell r="C197">
            <v>17</v>
          </cell>
          <cell r="D197" t="str">
            <v>161710196</v>
          </cell>
          <cell r="E197" t="str">
            <v>LINDA NURAENI</v>
          </cell>
          <cell r="F197" t="str">
            <v>P</v>
          </cell>
          <cell r="G197">
            <v>0</v>
          </cell>
          <cell r="H197">
            <v>0</v>
          </cell>
          <cell r="I197">
            <v>0</v>
          </cell>
          <cell r="J197">
            <v>0</v>
          </cell>
          <cell r="K197">
            <v>0</v>
          </cell>
          <cell r="L197">
            <v>0</v>
          </cell>
          <cell r="M197">
            <v>0</v>
          </cell>
          <cell r="N197">
            <v>0</v>
          </cell>
          <cell r="O197">
            <v>0</v>
          </cell>
          <cell r="P197">
            <v>0</v>
          </cell>
          <cell r="Q197">
            <v>0</v>
          </cell>
          <cell r="R197">
            <v>0</v>
          </cell>
          <cell r="S197">
            <v>0</v>
          </cell>
          <cell r="T197" t="str">
            <v>X IPA 2</v>
          </cell>
        </row>
        <row r="198">
          <cell r="B198">
            <v>197</v>
          </cell>
          <cell r="C198">
            <v>24</v>
          </cell>
          <cell r="D198" t="str">
            <v>161710197</v>
          </cell>
          <cell r="E198" t="str">
            <v>LIVIA YULIANDARI</v>
          </cell>
          <cell r="F198" t="str">
            <v>P</v>
          </cell>
          <cell r="G198">
            <v>0</v>
          </cell>
          <cell r="H198">
            <v>0</v>
          </cell>
          <cell r="I198">
            <v>0</v>
          </cell>
          <cell r="J198">
            <v>0</v>
          </cell>
          <cell r="K198">
            <v>0</v>
          </cell>
          <cell r="L198">
            <v>0</v>
          </cell>
          <cell r="M198">
            <v>0</v>
          </cell>
          <cell r="N198">
            <v>0</v>
          </cell>
          <cell r="O198">
            <v>0</v>
          </cell>
          <cell r="P198">
            <v>0</v>
          </cell>
          <cell r="Q198">
            <v>0</v>
          </cell>
          <cell r="R198">
            <v>0</v>
          </cell>
          <cell r="S198">
            <v>0</v>
          </cell>
          <cell r="T198" t="str">
            <v>X IPA 1</v>
          </cell>
        </row>
        <row r="199">
          <cell r="B199">
            <v>198</v>
          </cell>
          <cell r="C199">
            <v>40</v>
          </cell>
          <cell r="D199" t="str">
            <v>161710198</v>
          </cell>
          <cell r="E199" t="str">
            <v>LULU SAFITRI</v>
          </cell>
          <cell r="F199" t="str">
            <v>P</v>
          </cell>
          <cell r="G199">
            <v>0</v>
          </cell>
          <cell r="H199">
            <v>0</v>
          </cell>
          <cell r="I199">
            <v>0</v>
          </cell>
          <cell r="J199">
            <v>0</v>
          </cell>
          <cell r="K199">
            <v>0</v>
          </cell>
          <cell r="L199">
            <v>0</v>
          </cell>
          <cell r="M199">
            <v>0</v>
          </cell>
          <cell r="N199">
            <v>0</v>
          </cell>
          <cell r="O199">
            <v>0</v>
          </cell>
          <cell r="P199">
            <v>0</v>
          </cell>
          <cell r="Q199">
            <v>0</v>
          </cell>
          <cell r="R199">
            <v>0</v>
          </cell>
          <cell r="S199">
            <v>0</v>
          </cell>
          <cell r="T199" t="str">
            <v>X IPA 2</v>
          </cell>
        </row>
        <row r="200">
          <cell r="B200">
            <v>199</v>
          </cell>
          <cell r="C200">
            <v>27</v>
          </cell>
          <cell r="D200" t="str">
            <v>161710199</v>
          </cell>
          <cell r="E200" t="str">
            <v>LULU UL HASANAH</v>
          </cell>
          <cell r="F200" t="str">
            <v>P</v>
          </cell>
          <cell r="G200">
            <v>0</v>
          </cell>
          <cell r="H200">
            <v>0</v>
          </cell>
          <cell r="I200">
            <v>0</v>
          </cell>
          <cell r="J200">
            <v>0</v>
          </cell>
          <cell r="K200">
            <v>0</v>
          </cell>
          <cell r="L200">
            <v>0</v>
          </cell>
          <cell r="M200">
            <v>0</v>
          </cell>
          <cell r="N200">
            <v>0</v>
          </cell>
          <cell r="O200">
            <v>0</v>
          </cell>
          <cell r="P200">
            <v>0</v>
          </cell>
          <cell r="Q200">
            <v>0</v>
          </cell>
          <cell r="R200">
            <v>0</v>
          </cell>
          <cell r="S200">
            <v>0</v>
          </cell>
          <cell r="T200" t="str">
            <v>X IPA 3</v>
          </cell>
        </row>
        <row r="201">
          <cell r="B201">
            <v>200</v>
          </cell>
          <cell r="C201">
            <v>14</v>
          </cell>
          <cell r="D201" t="str">
            <v>161710200</v>
          </cell>
          <cell r="E201" t="str">
            <v>LUSY AGUSTIN</v>
          </cell>
          <cell r="F201" t="str">
            <v>P</v>
          </cell>
          <cell r="G201">
            <v>0</v>
          </cell>
          <cell r="H201">
            <v>0</v>
          </cell>
          <cell r="I201">
            <v>0</v>
          </cell>
          <cell r="J201">
            <v>0</v>
          </cell>
          <cell r="K201">
            <v>0</v>
          </cell>
          <cell r="L201">
            <v>0</v>
          </cell>
          <cell r="M201">
            <v>0</v>
          </cell>
          <cell r="N201">
            <v>0</v>
          </cell>
          <cell r="O201">
            <v>0</v>
          </cell>
          <cell r="P201">
            <v>0</v>
          </cell>
          <cell r="Q201">
            <v>0</v>
          </cell>
          <cell r="R201">
            <v>0</v>
          </cell>
          <cell r="S201">
            <v>0</v>
          </cell>
          <cell r="T201" t="str">
            <v>X IPS 2</v>
          </cell>
        </row>
        <row r="202">
          <cell r="B202">
            <v>201</v>
          </cell>
          <cell r="C202">
            <v>19</v>
          </cell>
          <cell r="D202" t="str">
            <v>161710201</v>
          </cell>
          <cell r="E202" t="str">
            <v>LUTFI SUBAKTI</v>
          </cell>
          <cell r="F202" t="str">
            <v>L</v>
          </cell>
          <cell r="G202">
            <v>0</v>
          </cell>
          <cell r="H202">
            <v>0</v>
          </cell>
          <cell r="I202">
            <v>0</v>
          </cell>
          <cell r="J202">
            <v>0</v>
          </cell>
          <cell r="K202">
            <v>0</v>
          </cell>
          <cell r="L202">
            <v>0</v>
          </cell>
          <cell r="M202">
            <v>0</v>
          </cell>
          <cell r="N202">
            <v>0</v>
          </cell>
          <cell r="O202">
            <v>0</v>
          </cell>
          <cell r="P202">
            <v>0</v>
          </cell>
          <cell r="Q202">
            <v>0</v>
          </cell>
          <cell r="R202">
            <v>0</v>
          </cell>
          <cell r="S202">
            <v>0</v>
          </cell>
          <cell r="T202" t="str">
            <v>X BHS</v>
          </cell>
        </row>
        <row r="203">
          <cell r="B203">
            <v>202</v>
          </cell>
          <cell r="C203">
            <v>25</v>
          </cell>
          <cell r="D203" t="str">
            <v>161710202</v>
          </cell>
          <cell r="E203" t="str">
            <v>M. ALDI ALFARIZI</v>
          </cell>
          <cell r="F203" t="str">
            <v>L</v>
          </cell>
          <cell r="G203">
            <v>0</v>
          </cell>
          <cell r="H203">
            <v>0</v>
          </cell>
          <cell r="I203">
            <v>0</v>
          </cell>
          <cell r="J203">
            <v>0</v>
          </cell>
          <cell r="K203">
            <v>0</v>
          </cell>
          <cell r="L203">
            <v>0</v>
          </cell>
          <cell r="M203">
            <v>0</v>
          </cell>
          <cell r="N203">
            <v>0</v>
          </cell>
          <cell r="O203">
            <v>0</v>
          </cell>
          <cell r="P203">
            <v>0</v>
          </cell>
          <cell r="Q203">
            <v>0</v>
          </cell>
          <cell r="R203">
            <v>0</v>
          </cell>
          <cell r="S203">
            <v>0</v>
          </cell>
          <cell r="T203" t="str">
            <v>X IPS 3</v>
          </cell>
        </row>
        <row r="204">
          <cell r="B204">
            <v>203</v>
          </cell>
          <cell r="C204">
            <v>18</v>
          </cell>
          <cell r="D204" t="str">
            <v>161710203</v>
          </cell>
          <cell r="E204" t="str">
            <v>M. HILMAN HUMAINI</v>
          </cell>
          <cell r="F204" t="str">
            <v>L</v>
          </cell>
          <cell r="G204">
            <v>0</v>
          </cell>
          <cell r="H204">
            <v>0</v>
          </cell>
          <cell r="I204">
            <v>0</v>
          </cell>
          <cell r="J204">
            <v>0</v>
          </cell>
          <cell r="K204">
            <v>0</v>
          </cell>
          <cell r="L204">
            <v>0</v>
          </cell>
          <cell r="M204">
            <v>0</v>
          </cell>
          <cell r="N204">
            <v>0</v>
          </cell>
          <cell r="O204">
            <v>0</v>
          </cell>
          <cell r="P204">
            <v>0</v>
          </cell>
          <cell r="Q204">
            <v>0</v>
          </cell>
          <cell r="R204">
            <v>0</v>
          </cell>
          <cell r="S204">
            <v>0</v>
          </cell>
          <cell r="T204" t="str">
            <v>X IPA 2</v>
          </cell>
        </row>
        <row r="205">
          <cell r="B205">
            <v>204</v>
          </cell>
          <cell r="C205">
            <v>20</v>
          </cell>
          <cell r="D205" t="str">
            <v>161710204</v>
          </cell>
          <cell r="E205" t="str">
            <v>M. NUR ADI RETNO</v>
          </cell>
          <cell r="F205" t="str">
            <v>L</v>
          </cell>
          <cell r="G205">
            <v>0</v>
          </cell>
          <cell r="H205">
            <v>0</v>
          </cell>
          <cell r="I205">
            <v>0</v>
          </cell>
          <cell r="J205">
            <v>0</v>
          </cell>
          <cell r="K205">
            <v>0</v>
          </cell>
          <cell r="L205">
            <v>0</v>
          </cell>
          <cell r="M205">
            <v>0</v>
          </cell>
          <cell r="N205">
            <v>0</v>
          </cell>
          <cell r="O205">
            <v>0</v>
          </cell>
          <cell r="P205">
            <v>0</v>
          </cell>
          <cell r="Q205">
            <v>0</v>
          </cell>
          <cell r="R205">
            <v>0</v>
          </cell>
          <cell r="S205">
            <v>0</v>
          </cell>
          <cell r="T205" t="str">
            <v>X IPS 1</v>
          </cell>
        </row>
        <row r="206">
          <cell r="B206">
            <v>205</v>
          </cell>
          <cell r="C206">
            <v>26</v>
          </cell>
          <cell r="D206" t="str">
            <v>161710205</v>
          </cell>
          <cell r="E206" t="str">
            <v>MAR'ATUS SHOLIHAH</v>
          </cell>
          <cell r="F206" t="str">
            <v>P</v>
          </cell>
          <cell r="G206">
            <v>0</v>
          </cell>
          <cell r="H206">
            <v>0</v>
          </cell>
          <cell r="I206">
            <v>0</v>
          </cell>
          <cell r="J206">
            <v>0</v>
          </cell>
          <cell r="K206">
            <v>0</v>
          </cell>
          <cell r="L206">
            <v>0</v>
          </cell>
          <cell r="M206">
            <v>0</v>
          </cell>
          <cell r="N206">
            <v>0</v>
          </cell>
          <cell r="O206">
            <v>0</v>
          </cell>
          <cell r="P206">
            <v>0</v>
          </cell>
          <cell r="Q206">
            <v>0</v>
          </cell>
          <cell r="R206">
            <v>0</v>
          </cell>
          <cell r="S206">
            <v>0</v>
          </cell>
          <cell r="T206" t="str">
            <v>X IPS 4</v>
          </cell>
        </row>
        <row r="207">
          <cell r="B207">
            <v>206</v>
          </cell>
          <cell r="C207">
            <v>15</v>
          </cell>
          <cell r="D207" t="str">
            <v>161710206</v>
          </cell>
          <cell r="E207" t="str">
            <v>MAULANA FIRDAUS</v>
          </cell>
          <cell r="F207" t="str">
            <v>L</v>
          </cell>
          <cell r="G207">
            <v>0</v>
          </cell>
          <cell r="H207">
            <v>0</v>
          </cell>
          <cell r="I207">
            <v>0</v>
          </cell>
          <cell r="J207">
            <v>0</v>
          </cell>
          <cell r="K207">
            <v>0</v>
          </cell>
          <cell r="L207">
            <v>0</v>
          </cell>
          <cell r="M207">
            <v>0</v>
          </cell>
          <cell r="N207">
            <v>0</v>
          </cell>
          <cell r="O207">
            <v>0</v>
          </cell>
          <cell r="P207">
            <v>0</v>
          </cell>
          <cell r="Q207">
            <v>0</v>
          </cell>
          <cell r="R207">
            <v>0</v>
          </cell>
          <cell r="S207">
            <v>0</v>
          </cell>
          <cell r="T207" t="str">
            <v>X IPS 2</v>
          </cell>
        </row>
        <row r="208">
          <cell r="B208">
            <v>207</v>
          </cell>
          <cell r="C208">
            <v>18</v>
          </cell>
          <cell r="D208" t="str">
            <v>161710207</v>
          </cell>
          <cell r="E208" t="str">
            <v>MAYA SITI MAEMUNAH</v>
          </cell>
          <cell r="F208" t="str">
            <v>P</v>
          </cell>
          <cell r="G208">
            <v>0</v>
          </cell>
          <cell r="H208">
            <v>0</v>
          </cell>
          <cell r="I208">
            <v>0</v>
          </cell>
          <cell r="J208">
            <v>0</v>
          </cell>
          <cell r="K208">
            <v>0</v>
          </cell>
          <cell r="L208">
            <v>0</v>
          </cell>
          <cell r="M208">
            <v>0</v>
          </cell>
          <cell r="N208">
            <v>0</v>
          </cell>
          <cell r="O208">
            <v>0</v>
          </cell>
          <cell r="P208">
            <v>0</v>
          </cell>
          <cell r="Q208">
            <v>0</v>
          </cell>
          <cell r="R208">
            <v>0</v>
          </cell>
          <cell r="S208">
            <v>0</v>
          </cell>
          <cell r="T208" t="str">
            <v>X IPA 4</v>
          </cell>
        </row>
        <row r="209">
          <cell r="B209">
            <v>208</v>
          </cell>
          <cell r="C209">
            <v>19</v>
          </cell>
          <cell r="D209" t="str">
            <v>161710208</v>
          </cell>
          <cell r="E209" t="str">
            <v>MEGA AGUSTIN</v>
          </cell>
          <cell r="F209" t="str">
            <v>P</v>
          </cell>
          <cell r="G209">
            <v>0</v>
          </cell>
          <cell r="H209">
            <v>0</v>
          </cell>
          <cell r="I209">
            <v>0</v>
          </cell>
          <cell r="J209">
            <v>0</v>
          </cell>
          <cell r="K209">
            <v>0</v>
          </cell>
          <cell r="L209">
            <v>0</v>
          </cell>
          <cell r="M209">
            <v>0</v>
          </cell>
          <cell r="N209">
            <v>0</v>
          </cell>
          <cell r="O209">
            <v>0</v>
          </cell>
          <cell r="P209">
            <v>0</v>
          </cell>
          <cell r="Q209">
            <v>0</v>
          </cell>
          <cell r="R209">
            <v>0</v>
          </cell>
          <cell r="S209">
            <v>0</v>
          </cell>
          <cell r="T209" t="str">
            <v>X IPA 2</v>
          </cell>
        </row>
        <row r="210">
          <cell r="B210">
            <v>209</v>
          </cell>
          <cell r="C210">
            <v>25</v>
          </cell>
          <cell r="D210" t="str">
            <v>161710209</v>
          </cell>
          <cell r="E210" t="str">
            <v>MEGA NOVIANA</v>
          </cell>
          <cell r="F210" t="str">
            <v>P</v>
          </cell>
          <cell r="G210">
            <v>0</v>
          </cell>
          <cell r="H210">
            <v>0</v>
          </cell>
          <cell r="I210">
            <v>0</v>
          </cell>
          <cell r="J210">
            <v>0</v>
          </cell>
          <cell r="K210">
            <v>0</v>
          </cell>
          <cell r="L210">
            <v>0</v>
          </cell>
          <cell r="M210">
            <v>0</v>
          </cell>
          <cell r="N210">
            <v>0</v>
          </cell>
          <cell r="O210">
            <v>0</v>
          </cell>
          <cell r="P210">
            <v>0</v>
          </cell>
          <cell r="Q210">
            <v>0</v>
          </cell>
          <cell r="R210">
            <v>0</v>
          </cell>
          <cell r="S210">
            <v>0</v>
          </cell>
          <cell r="T210" t="str">
            <v>X IPA 1</v>
          </cell>
        </row>
        <row r="211">
          <cell r="B211">
            <v>210</v>
          </cell>
          <cell r="C211">
            <v>21</v>
          </cell>
          <cell r="D211" t="str">
            <v>161710210</v>
          </cell>
          <cell r="E211" t="str">
            <v>MELA NURUL BADRIYAH</v>
          </cell>
          <cell r="F211" t="str">
            <v>P</v>
          </cell>
          <cell r="G211">
            <v>0</v>
          </cell>
          <cell r="H211">
            <v>0</v>
          </cell>
          <cell r="I211">
            <v>0</v>
          </cell>
          <cell r="J211">
            <v>0</v>
          </cell>
          <cell r="K211">
            <v>0</v>
          </cell>
          <cell r="L211">
            <v>0</v>
          </cell>
          <cell r="M211">
            <v>0</v>
          </cell>
          <cell r="N211">
            <v>0</v>
          </cell>
          <cell r="O211">
            <v>0</v>
          </cell>
          <cell r="P211">
            <v>0</v>
          </cell>
          <cell r="Q211">
            <v>0</v>
          </cell>
          <cell r="R211">
            <v>0</v>
          </cell>
          <cell r="S211">
            <v>0</v>
          </cell>
          <cell r="T211" t="str">
            <v>X IPS 1</v>
          </cell>
        </row>
        <row r="212">
          <cell r="B212">
            <v>211</v>
          </cell>
          <cell r="C212">
            <v>28</v>
          </cell>
          <cell r="D212" t="str">
            <v>161710211</v>
          </cell>
          <cell r="E212" t="str">
            <v>MELA RIZKI FAUZIYYAH</v>
          </cell>
          <cell r="F212" t="str">
            <v>P</v>
          </cell>
          <cell r="G212">
            <v>0</v>
          </cell>
          <cell r="H212">
            <v>0</v>
          </cell>
          <cell r="I212">
            <v>0</v>
          </cell>
          <cell r="J212">
            <v>0</v>
          </cell>
          <cell r="K212">
            <v>0</v>
          </cell>
          <cell r="L212">
            <v>0</v>
          </cell>
          <cell r="M212">
            <v>0</v>
          </cell>
          <cell r="N212">
            <v>0</v>
          </cell>
          <cell r="O212">
            <v>0</v>
          </cell>
          <cell r="P212">
            <v>0</v>
          </cell>
          <cell r="Q212">
            <v>0</v>
          </cell>
          <cell r="R212">
            <v>0</v>
          </cell>
          <cell r="S212">
            <v>0</v>
          </cell>
          <cell r="T212" t="str">
            <v>X IPA 3</v>
          </cell>
        </row>
        <row r="213">
          <cell r="B213">
            <v>212</v>
          </cell>
          <cell r="C213">
            <v>16</v>
          </cell>
          <cell r="D213" t="str">
            <v>161710212</v>
          </cell>
          <cell r="E213" t="str">
            <v>MELA SUCI AULIANI</v>
          </cell>
          <cell r="F213" t="str">
            <v>P</v>
          </cell>
          <cell r="G213">
            <v>0</v>
          </cell>
          <cell r="H213">
            <v>0</v>
          </cell>
          <cell r="I213">
            <v>0</v>
          </cell>
          <cell r="J213">
            <v>0</v>
          </cell>
          <cell r="K213">
            <v>0</v>
          </cell>
          <cell r="L213">
            <v>0</v>
          </cell>
          <cell r="M213">
            <v>0</v>
          </cell>
          <cell r="N213">
            <v>0</v>
          </cell>
          <cell r="O213">
            <v>0</v>
          </cell>
          <cell r="P213">
            <v>0</v>
          </cell>
          <cell r="Q213">
            <v>0</v>
          </cell>
          <cell r="R213">
            <v>0</v>
          </cell>
          <cell r="S213">
            <v>0</v>
          </cell>
          <cell r="T213" t="str">
            <v>X IPS 2</v>
          </cell>
        </row>
        <row r="214">
          <cell r="B214">
            <v>213</v>
          </cell>
          <cell r="C214">
            <v>17</v>
          </cell>
          <cell r="D214" t="str">
            <v>161710213</v>
          </cell>
          <cell r="E214" t="str">
            <v>MELANI OKTAVIONITA</v>
          </cell>
          <cell r="F214" t="str">
            <v>P</v>
          </cell>
          <cell r="G214">
            <v>0</v>
          </cell>
          <cell r="H214">
            <v>0</v>
          </cell>
          <cell r="I214">
            <v>0</v>
          </cell>
          <cell r="J214">
            <v>0</v>
          </cell>
          <cell r="K214">
            <v>0</v>
          </cell>
          <cell r="L214">
            <v>0</v>
          </cell>
          <cell r="M214">
            <v>0</v>
          </cell>
          <cell r="N214">
            <v>0</v>
          </cell>
          <cell r="O214">
            <v>0</v>
          </cell>
          <cell r="P214">
            <v>0</v>
          </cell>
          <cell r="Q214">
            <v>0</v>
          </cell>
          <cell r="R214">
            <v>0</v>
          </cell>
          <cell r="S214">
            <v>0</v>
          </cell>
          <cell r="T214" t="str">
            <v>X IPS 2</v>
          </cell>
        </row>
        <row r="215">
          <cell r="B215">
            <v>214</v>
          </cell>
          <cell r="C215">
            <v>22</v>
          </cell>
          <cell r="D215" t="str">
            <v>161710214</v>
          </cell>
          <cell r="E215" t="str">
            <v>MELI ARIN ISTAFA</v>
          </cell>
          <cell r="F215" t="str">
            <v>P</v>
          </cell>
          <cell r="G215">
            <v>0</v>
          </cell>
          <cell r="H215">
            <v>0</v>
          </cell>
          <cell r="I215">
            <v>0</v>
          </cell>
          <cell r="J215">
            <v>0</v>
          </cell>
          <cell r="K215">
            <v>0</v>
          </cell>
          <cell r="L215">
            <v>0</v>
          </cell>
          <cell r="M215">
            <v>0</v>
          </cell>
          <cell r="N215">
            <v>0</v>
          </cell>
          <cell r="O215">
            <v>0</v>
          </cell>
          <cell r="P215">
            <v>0</v>
          </cell>
          <cell r="Q215">
            <v>0</v>
          </cell>
          <cell r="R215">
            <v>0</v>
          </cell>
          <cell r="S215">
            <v>0</v>
          </cell>
          <cell r="T215" t="str">
            <v>X IPS 1</v>
          </cell>
        </row>
        <row r="216">
          <cell r="B216">
            <v>215</v>
          </cell>
          <cell r="C216">
            <v>19</v>
          </cell>
          <cell r="D216" t="str">
            <v>161710215</v>
          </cell>
          <cell r="E216" t="str">
            <v>MERANDIANY UTAMI</v>
          </cell>
          <cell r="F216" t="str">
            <v>P</v>
          </cell>
          <cell r="G216">
            <v>0</v>
          </cell>
          <cell r="H216">
            <v>0</v>
          </cell>
          <cell r="I216">
            <v>0</v>
          </cell>
          <cell r="J216">
            <v>0</v>
          </cell>
          <cell r="K216">
            <v>0</v>
          </cell>
          <cell r="L216">
            <v>0</v>
          </cell>
          <cell r="M216">
            <v>0</v>
          </cell>
          <cell r="N216">
            <v>0</v>
          </cell>
          <cell r="O216">
            <v>0</v>
          </cell>
          <cell r="P216">
            <v>0</v>
          </cell>
          <cell r="Q216">
            <v>0</v>
          </cell>
          <cell r="R216">
            <v>0</v>
          </cell>
          <cell r="S216">
            <v>0</v>
          </cell>
          <cell r="T216" t="str">
            <v>X IPA 4</v>
          </cell>
        </row>
        <row r="217">
          <cell r="B217">
            <v>216</v>
          </cell>
          <cell r="C217">
            <v>29</v>
          </cell>
          <cell r="D217" t="str">
            <v>161710216</v>
          </cell>
          <cell r="E217" t="str">
            <v>MIA ELINA</v>
          </cell>
          <cell r="F217" t="str">
            <v>P</v>
          </cell>
          <cell r="G217">
            <v>0</v>
          </cell>
          <cell r="H217">
            <v>0</v>
          </cell>
          <cell r="I217">
            <v>0</v>
          </cell>
          <cell r="J217">
            <v>0</v>
          </cell>
          <cell r="K217">
            <v>0</v>
          </cell>
          <cell r="L217">
            <v>0</v>
          </cell>
          <cell r="M217">
            <v>0</v>
          </cell>
          <cell r="N217">
            <v>0</v>
          </cell>
          <cell r="O217">
            <v>0</v>
          </cell>
          <cell r="P217">
            <v>0</v>
          </cell>
          <cell r="Q217">
            <v>0</v>
          </cell>
          <cell r="R217">
            <v>0</v>
          </cell>
          <cell r="S217">
            <v>0</v>
          </cell>
          <cell r="T217" t="str">
            <v>X IPA 3</v>
          </cell>
        </row>
        <row r="218">
          <cell r="B218">
            <v>217</v>
          </cell>
          <cell r="C218">
            <v>16</v>
          </cell>
          <cell r="D218" t="str">
            <v>161710217</v>
          </cell>
          <cell r="E218" t="str">
            <v>MICHELLE DEVARA</v>
          </cell>
          <cell r="F218" t="str">
            <v>P</v>
          </cell>
          <cell r="G218">
            <v>0</v>
          </cell>
          <cell r="H218">
            <v>0</v>
          </cell>
          <cell r="I218">
            <v>0</v>
          </cell>
          <cell r="J218">
            <v>0</v>
          </cell>
          <cell r="K218">
            <v>0</v>
          </cell>
          <cell r="L218">
            <v>0</v>
          </cell>
          <cell r="M218">
            <v>0</v>
          </cell>
          <cell r="N218">
            <v>0</v>
          </cell>
          <cell r="O218">
            <v>0</v>
          </cell>
          <cell r="P218">
            <v>0</v>
          </cell>
          <cell r="Q218">
            <v>0</v>
          </cell>
          <cell r="R218">
            <v>0</v>
          </cell>
          <cell r="S218">
            <v>0</v>
          </cell>
          <cell r="T218" t="str">
            <v>X IPA 5</v>
          </cell>
        </row>
        <row r="219">
          <cell r="B219">
            <v>218</v>
          </cell>
          <cell r="C219">
            <v>20</v>
          </cell>
          <cell r="D219" t="str">
            <v>161710218</v>
          </cell>
          <cell r="E219" t="str">
            <v>MILA AMILATUNASIFAH</v>
          </cell>
          <cell r="F219" t="str">
            <v>P</v>
          </cell>
          <cell r="G219">
            <v>0</v>
          </cell>
          <cell r="H219">
            <v>0</v>
          </cell>
          <cell r="I219">
            <v>0</v>
          </cell>
          <cell r="J219">
            <v>0</v>
          </cell>
          <cell r="K219">
            <v>0</v>
          </cell>
          <cell r="L219">
            <v>0</v>
          </cell>
          <cell r="M219">
            <v>0</v>
          </cell>
          <cell r="N219">
            <v>0</v>
          </cell>
          <cell r="O219">
            <v>0</v>
          </cell>
          <cell r="P219">
            <v>0</v>
          </cell>
          <cell r="Q219">
            <v>0</v>
          </cell>
          <cell r="R219">
            <v>0</v>
          </cell>
          <cell r="S219">
            <v>0</v>
          </cell>
          <cell r="T219" t="str">
            <v>X IPA 2</v>
          </cell>
        </row>
        <row r="220">
          <cell r="B220">
            <v>219</v>
          </cell>
          <cell r="C220">
            <v>27</v>
          </cell>
          <cell r="D220" t="str">
            <v>161710219</v>
          </cell>
          <cell r="E220" t="str">
            <v>MOCH KHAERUL HAMDI</v>
          </cell>
          <cell r="F220" t="str">
            <v>L</v>
          </cell>
          <cell r="G220">
            <v>0</v>
          </cell>
          <cell r="H220">
            <v>0</v>
          </cell>
          <cell r="I220">
            <v>0</v>
          </cell>
          <cell r="J220">
            <v>0</v>
          </cell>
          <cell r="K220">
            <v>0</v>
          </cell>
          <cell r="L220">
            <v>0</v>
          </cell>
          <cell r="M220">
            <v>0</v>
          </cell>
          <cell r="N220">
            <v>0</v>
          </cell>
          <cell r="O220">
            <v>0</v>
          </cell>
          <cell r="P220">
            <v>0</v>
          </cell>
          <cell r="Q220">
            <v>0</v>
          </cell>
          <cell r="R220">
            <v>0</v>
          </cell>
          <cell r="S220">
            <v>0</v>
          </cell>
          <cell r="T220" t="str">
            <v>X IPS 4</v>
          </cell>
        </row>
        <row r="221">
          <cell r="B221">
            <v>220</v>
          </cell>
          <cell r="C221">
            <v>26</v>
          </cell>
          <cell r="D221" t="str">
            <v>161710220</v>
          </cell>
          <cell r="E221" t="str">
            <v>MOH NUR AIMAN</v>
          </cell>
          <cell r="F221" t="str">
            <v>L</v>
          </cell>
          <cell r="G221">
            <v>0</v>
          </cell>
          <cell r="H221">
            <v>0</v>
          </cell>
          <cell r="I221">
            <v>0</v>
          </cell>
          <cell r="J221">
            <v>0</v>
          </cell>
          <cell r="K221">
            <v>0</v>
          </cell>
          <cell r="L221">
            <v>0</v>
          </cell>
          <cell r="M221">
            <v>0</v>
          </cell>
          <cell r="N221">
            <v>0</v>
          </cell>
          <cell r="O221">
            <v>0</v>
          </cell>
          <cell r="P221">
            <v>0</v>
          </cell>
          <cell r="Q221">
            <v>0</v>
          </cell>
          <cell r="R221">
            <v>0</v>
          </cell>
          <cell r="S221">
            <v>0</v>
          </cell>
          <cell r="T221" t="str">
            <v>X IPA 1</v>
          </cell>
        </row>
        <row r="222">
          <cell r="B222">
            <v>221</v>
          </cell>
          <cell r="C222">
            <v>26</v>
          </cell>
          <cell r="D222" t="str">
            <v>161710221</v>
          </cell>
          <cell r="E222" t="str">
            <v>MOHAMAD ARIS SOPYAN</v>
          </cell>
          <cell r="F222" t="str">
            <v>L</v>
          </cell>
          <cell r="G222">
            <v>0</v>
          </cell>
          <cell r="H222">
            <v>0</v>
          </cell>
          <cell r="I222">
            <v>0</v>
          </cell>
          <cell r="J222">
            <v>0</v>
          </cell>
          <cell r="K222">
            <v>0</v>
          </cell>
          <cell r="L222">
            <v>0</v>
          </cell>
          <cell r="M222">
            <v>0</v>
          </cell>
          <cell r="N222">
            <v>0</v>
          </cell>
          <cell r="O222">
            <v>0</v>
          </cell>
          <cell r="P222">
            <v>0</v>
          </cell>
          <cell r="Q222">
            <v>0</v>
          </cell>
          <cell r="R222">
            <v>0</v>
          </cell>
          <cell r="S222">
            <v>0</v>
          </cell>
          <cell r="T222" t="str">
            <v>X IPS 3</v>
          </cell>
        </row>
        <row r="223">
          <cell r="B223">
            <v>222</v>
          </cell>
          <cell r="C223">
            <v>18</v>
          </cell>
          <cell r="D223" t="str">
            <v>161710222</v>
          </cell>
          <cell r="E223" t="str">
            <v>MOHAMAD RIZKY ALFARES</v>
          </cell>
          <cell r="F223" t="str">
            <v>L</v>
          </cell>
          <cell r="G223">
            <v>0</v>
          </cell>
          <cell r="H223">
            <v>0</v>
          </cell>
          <cell r="I223">
            <v>0</v>
          </cell>
          <cell r="J223">
            <v>0</v>
          </cell>
          <cell r="K223">
            <v>0</v>
          </cell>
          <cell r="L223">
            <v>0</v>
          </cell>
          <cell r="M223">
            <v>0</v>
          </cell>
          <cell r="N223">
            <v>0</v>
          </cell>
          <cell r="O223">
            <v>0</v>
          </cell>
          <cell r="P223">
            <v>0</v>
          </cell>
          <cell r="Q223">
            <v>0</v>
          </cell>
          <cell r="R223">
            <v>0</v>
          </cell>
          <cell r="S223">
            <v>0</v>
          </cell>
          <cell r="T223" t="str">
            <v>X IPS 2</v>
          </cell>
        </row>
        <row r="224">
          <cell r="B224">
            <v>223</v>
          </cell>
          <cell r="C224">
            <v>27</v>
          </cell>
          <cell r="D224" t="str">
            <v>161710223</v>
          </cell>
          <cell r="E224" t="str">
            <v>MUH ABDUL LATIF</v>
          </cell>
          <cell r="F224" t="str">
            <v>L</v>
          </cell>
          <cell r="G224">
            <v>0</v>
          </cell>
          <cell r="H224">
            <v>0</v>
          </cell>
          <cell r="I224">
            <v>0</v>
          </cell>
          <cell r="J224">
            <v>0</v>
          </cell>
          <cell r="K224">
            <v>0</v>
          </cell>
          <cell r="L224">
            <v>0</v>
          </cell>
          <cell r="M224">
            <v>0</v>
          </cell>
          <cell r="N224">
            <v>0</v>
          </cell>
          <cell r="O224">
            <v>0</v>
          </cell>
          <cell r="P224">
            <v>0</v>
          </cell>
          <cell r="Q224">
            <v>0</v>
          </cell>
          <cell r="R224">
            <v>0</v>
          </cell>
          <cell r="S224">
            <v>0</v>
          </cell>
          <cell r="T224" t="str">
            <v>X IPA 1</v>
          </cell>
        </row>
        <row r="225">
          <cell r="B225">
            <v>224</v>
          </cell>
          <cell r="C225">
            <v>30</v>
          </cell>
          <cell r="D225" t="str">
            <v>161710224</v>
          </cell>
          <cell r="E225" t="str">
            <v>MUH. FAJAR ZULFIKRI</v>
          </cell>
          <cell r="F225" t="str">
            <v>L</v>
          </cell>
          <cell r="G225">
            <v>0</v>
          </cell>
          <cell r="H225">
            <v>0</v>
          </cell>
          <cell r="I225">
            <v>0</v>
          </cell>
          <cell r="J225">
            <v>0</v>
          </cell>
          <cell r="K225">
            <v>0</v>
          </cell>
          <cell r="L225">
            <v>0</v>
          </cell>
          <cell r="M225">
            <v>0</v>
          </cell>
          <cell r="N225">
            <v>0</v>
          </cell>
          <cell r="O225">
            <v>0</v>
          </cell>
          <cell r="P225">
            <v>0</v>
          </cell>
          <cell r="Q225">
            <v>0</v>
          </cell>
          <cell r="R225">
            <v>0</v>
          </cell>
          <cell r="S225">
            <v>0</v>
          </cell>
          <cell r="T225" t="str">
            <v>X IPA 3</v>
          </cell>
        </row>
        <row r="226">
          <cell r="B226">
            <v>225</v>
          </cell>
          <cell r="C226">
            <v>17</v>
          </cell>
          <cell r="D226" t="str">
            <v>161710225</v>
          </cell>
          <cell r="E226" t="str">
            <v>MUH. RAMADAN</v>
          </cell>
          <cell r="F226" t="str">
            <v>L</v>
          </cell>
          <cell r="G226">
            <v>0</v>
          </cell>
          <cell r="H226">
            <v>0</v>
          </cell>
          <cell r="I226">
            <v>0</v>
          </cell>
          <cell r="J226">
            <v>0</v>
          </cell>
          <cell r="K226">
            <v>0</v>
          </cell>
          <cell r="L226">
            <v>0</v>
          </cell>
          <cell r="M226">
            <v>0</v>
          </cell>
          <cell r="N226">
            <v>0</v>
          </cell>
          <cell r="O226">
            <v>0</v>
          </cell>
          <cell r="P226">
            <v>0</v>
          </cell>
          <cell r="Q226">
            <v>0</v>
          </cell>
          <cell r="R226">
            <v>0</v>
          </cell>
          <cell r="S226">
            <v>0</v>
          </cell>
          <cell r="T226" t="str">
            <v>X IPA 5</v>
          </cell>
        </row>
        <row r="227">
          <cell r="B227">
            <v>226</v>
          </cell>
          <cell r="C227">
            <v>19</v>
          </cell>
          <cell r="D227" t="str">
            <v>161710226</v>
          </cell>
          <cell r="E227" t="str">
            <v>MUHAMAD ALI NURDIN</v>
          </cell>
          <cell r="F227" t="str">
            <v>L</v>
          </cell>
          <cell r="G227">
            <v>0</v>
          </cell>
          <cell r="H227">
            <v>0</v>
          </cell>
          <cell r="I227">
            <v>0</v>
          </cell>
          <cell r="J227">
            <v>0</v>
          </cell>
          <cell r="K227">
            <v>0</v>
          </cell>
          <cell r="L227">
            <v>0</v>
          </cell>
          <cell r="M227">
            <v>0</v>
          </cell>
          <cell r="N227">
            <v>0</v>
          </cell>
          <cell r="O227">
            <v>0</v>
          </cell>
          <cell r="P227">
            <v>0</v>
          </cell>
          <cell r="Q227">
            <v>0</v>
          </cell>
          <cell r="R227">
            <v>0</v>
          </cell>
          <cell r="S227">
            <v>0</v>
          </cell>
          <cell r="T227" t="str">
            <v>X IPS 2</v>
          </cell>
        </row>
        <row r="228">
          <cell r="B228">
            <v>227</v>
          </cell>
          <cell r="C228">
            <v>20</v>
          </cell>
          <cell r="D228" t="str">
            <v>161710227</v>
          </cell>
          <cell r="E228" t="str">
            <v>MUHAMAD BAGUS</v>
          </cell>
          <cell r="F228" t="str">
            <v>L</v>
          </cell>
          <cell r="G228">
            <v>0</v>
          </cell>
          <cell r="H228">
            <v>0</v>
          </cell>
          <cell r="I228">
            <v>0</v>
          </cell>
          <cell r="J228">
            <v>0</v>
          </cell>
          <cell r="K228">
            <v>0</v>
          </cell>
          <cell r="L228">
            <v>0</v>
          </cell>
          <cell r="M228">
            <v>0</v>
          </cell>
          <cell r="N228">
            <v>0</v>
          </cell>
          <cell r="O228">
            <v>0</v>
          </cell>
          <cell r="P228">
            <v>0</v>
          </cell>
          <cell r="Q228">
            <v>0</v>
          </cell>
          <cell r="R228">
            <v>0</v>
          </cell>
          <cell r="S228">
            <v>0</v>
          </cell>
          <cell r="T228" t="str">
            <v>X IPA 4</v>
          </cell>
        </row>
        <row r="229">
          <cell r="B229">
            <v>228</v>
          </cell>
          <cell r="C229">
            <v>18</v>
          </cell>
          <cell r="D229" t="str">
            <v>161710228</v>
          </cell>
          <cell r="E229" t="str">
            <v>MUHAMAD FAUZI</v>
          </cell>
          <cell r="F229" t="str">
            <v>L</v>
          </cell>
          <cell r="G229">
            <v>0</v>
          </cell>
          <cell r="H229">
            <v>0</v>
          </cell>
          <cell r="I229">
            <v>0</v>
          </cell>
          <cell r="J229">
            <v>0</v>
          </cell>
          <cell r="K229">
            <v>0</v>
          </cell>
          <cell r="L229">
            <v>0</v>
          </cell>
          <cell r="M229">
            <v>0</v>
          </cell>
          <cell r="N229">
            <v>0</v>
          </cell>
          <cell r="O229">
            <v>0</v>
          </cell>
          <cell r="P229">
            <v>0</v>
          </cell>
          <cell r="Q229">
            <v>0</v>
          </cell>
          <cell r="R229">
            <v>0</v>
          </cell>
          <cell r="S229">
            <v>0</v>
          </cell>
          <cell r="T229" t="str">
            <v>X IPA 5</v>
          </cell>
        </row>
        <row r="230">
          <cell r="B230">
            <v>229</v>
          </cell>
          <cell r="C230">
            <v>21</v>
          </cell>
          <cell r="D230" t="str">
            <v>161710229</v>
          </cell>
          <cell r="E230" t="str">
            <v>MUHAMAD IKRAR</v>
          </cell>
          <cell r="F230" t="str">
            <v>L</v>
          </cell>
          <cell r="G230">
            <v>0</v>
          </cell>
          <cell r="H230">
            <v>0</v>
          </cell>
          <cell r="I230">
            <v>0</v>
          </cell>
          <cell r="J230">
            <v>0</v>
          </cell>
          <cell r="K230">
            <v>0</v>
          </cell>
          <cell r="L230">
            <v>0</v>
          </cell>
          <cell r="M230">
            <v>0</v>
          </cell>
          <cell r="N230">
            <v>0</v>
          </cell>
          <cell r="O230">
            <v>0</v>
          </cell>
          <cell r="P230">
            <v>0</v>
          </cell>
          <cell r="Q230">
            <v>0</v>
          </cell>
          <cell r="R230">
            <v>0</v>
          </cell>
          <cell r="S230">
            <v>0</v>
          </cell>
          <cell r="T230" t="str">
            <v>X IPA 4</v>
          </cell>
        </row>
        <row r="231">
          <cell r="B231">
            <v>230</v>
          </cell>
          <cell r="C231">
            <v>23</v>
          </cell>
          <cell r="D231" t="str">
            <v>161710230</v>
          </cell>
          <cell r="E231" t="str">
            <v>MUHAMAD JAFAR</v>
          </cell>
          <cell r="F231" t="str">
            <v>L</v>
          </cell>
          <cell r="G231">
            <v>0</v>
          </cell>
          <cell r="H231">
            <v>0</v>
          </cell>
          <cell r="I231">
            <v>0</v>
          </cell>
          <cell r="J231">
            <v>0</v>
          </cell>
          <cell r="K231">
            <v>0</v>
          </cell>
          <cell r="L231">
            <v>0</v>
          </cell>
          <cell r="M231">
            <v>0</v>
          </cell>
          <cell r="N231">
            <v>0</v>
          </cell>
          <cell r="O231">
            <v>0</v>
          </cell>
          <cell r="P231">
            <v>0</v>
          </cell>
          <cell r="Q231">
            <v>0</v>
          </cell>
          <cell r="R231">
            <v>0</v>
          </cell>
          <cell r="S231">
            <v>0</v>
          </cell>
          <cell r="T231" t="str">
            <v>X IPS 1</v>
          </cell>
        </row>
        <row r="232">
          <cell r="B232">
            <v>231</v>
          </cell>
          <cell r="C232">
            <v>20</v>
          </cell>
          <cell r="D232" t="str">
            <v>161710231</v>
          </cell>
          <cell r="E232" t="str">
            <v>MUHAMAD NURUL HIDAYAT</v>
          </cell>
          <cell r="F232" t="str">
            <v>L</v>
          </cell>
          <cell r="G232">
            <v>0</v>
          </cell>
          <cell r="H232">
            <v>0</v>
          </cell>
          <cell r="I232">
            <v>0</v>
          </cell>
          <cell r="J232">
            <v>0</v>
          </cell>
          <cell r="K232">
            <v>0</v>
          </cell>
          <cell r="L232">
            <v>0</v>
          </cell>
          <cell r="M232">
            <v>0</v>
          </cell>
          <cell r="N232">
            <v>0</v>
          </cell>
          <cell r="O232">
            <v>0</v>
          </cell>
          <cell r="P232">
            <v>0</v>
          </cell>
          <cell r="Q232">
            <v>0</v>
          </cell>
          <cell r="R232">
            <v>0</v>
          </cell>
          <cell r="S232">
            <v>0</v>
          </cell>
          <cell r="T232" t="str">
            <v>X BHS</v>
          </cell>
        </row>
        <row r="233">
          <cell r="B233">
            <v>232</v>
          </cell>
          <cell r="C233">
            <v>24</v>
          </cell>
          <cell r="D233" t="str">
            <v>161710232</v>
          </cell>
          <cell r="E233" t="str">
            <v>MUHAMAD RIZKI MAULANA</v>
          </cell>
          <cell r="F233" t="str">
            <v>L</v>
          </cell>
          <cell r="G233">
            <v>0</v>
          </cell>
          <cell r="H233">
            <v>0</v>
          </cell>
          <cell r="I233">
            <v>0</v>
          </cell>
          <cell r="J233">
            <v>0</v>
          </cell>
          <cell r="K233">
            <v>0</v>
          </cell>
          <cell r="L233">
            <v>0</v>
          </cell>
          <cell r="M233">
            <v>0</v>
          </cell>
          <cell r="N233">
            <v>0</v>
          </cell>
          <cell r="O233">
            <v>0</v>
          </cell>
          <cell r="P233">
            <v>0</v>
          </cell>
          <cell r="Q233">
            <v>0</v>
          </cell>
          <cell r="R233">
            <v>0</v>
          </cell>
          <cell r="S233">
            <v>0</v>
          </cell>
          <cell r="T233" t="str">
            <v>X IPS 1</v>
          </cell>
        </row>
        <row r="234">
          <cell r="B234">
            <v>233</v>
          </cell>
          <cell r="C234">
            <v>31</v>
          </cell>
          <cell r="D234" t="str">
            <v>161710233</v>
          </cell>
          <cell r="E234" t="str">
            <v>MUHAMAD SYAHRUL RAMADHAN</v>
          </cell>
          <cell r="F234" t="str">
            <v>L</v>
          </cell>
          <cell r="G234">
            <v>0</v>
          </cell>
          <cell r="H234">
            <v>0</v>
          </cell>
          <cell r="I234">
            <v>0</v>
          </cell>
          <cell r="J234">
            <v>0</v>
          </cell>
          <cell r="K234">
            <v>0</v>
          </cell>
          <cell r="L234">
            <v>0</v>
          </cell>
          <cell r="M234">
            <v>0</v>
          </cell>
          <cell r="N234">
            <v>0</v>
          </cell>
          <cell r="O234">
            <v>0</v>
          </cell>
          <cell r="P234">
            <v>0</v>
          </cell>
          <cell r="Q234">
            <v>0</v>
          </cell>
          <cell r="R234">
            <v>0</v>
          </cell>
          <cell r="S234">
            <v>0</v>
          </cell>
          <cell r="T234" t="str">
            <v>X IPA 3</v>
          </cell>
        </row>
        <row r="235">
          <cell r="B235">
            <v>234</v>
          </cell>
          <cell r="C235">
            <v>29</v>
          </cell>
          <cell r="D235" t="str">
            <v>161710234</v>
          </cell>
          <cell r="E235" t="str">
            <v>MUHAMAD TAUFIK HIDAYAT</v>
          </cell>
          <cell r="F235" t="str">
            <v>L</v>
          </cell>
          <cell r="G235">
            <v>0</v>
          </cell>
          <cell r="H235">
            <v>0</v>
          </cell>
          <cell r="I235">
            <v>0</v>
          </cell>
          <cell r="J235">
            <v>0</v>
          </cell>
          <cell r="K235">
            <v>0</v>
          </cell>
          <cell r="L235">
            <v>0</v>
          </cell>
          <cell r="M235">
            <v>0</v>
          </cell>
          <cell r="N235">
            <v>0</v>
          </cell>
          <cell r="O235">
            <v>0</v>
          </cell>
          <cell r="P235">
            <v>0</v>
          </cell>
          <cell r="Q235">
            <v>0</v>
          </cell>
          <cell r="R235">
            <v>0</v>
          </cell>
          <cell r="S235">
            <v>0</v>
          </cell>
          <cell r="T235" t="str">
            <v>X IPA 1</v>
          </cell>
        </row>
        <row r="236">
          <cell r="B236">
            <v>235</v>
          </cell>
          <cell r="C236">
            <v>28</v>
          </cell>
          <cell r="D236" t="str">
            <v>161710235</v>
          </cell>
          <cell r="E236" t="str">
            <v>MUHAMAD ZAKI MAKARIM A.M.</v>
          </cell>
          <cell r="F236" t="str">
            <v>L</v>
          </cell>
          <cell r="G236">
            <v>0</v>
          </cell>
          <cell r="H236">
            <v>0</v>
          </cell>
          <cell r="I236">
            <v>0</v>
          </cell>
          <cell r="J236">
            <v>0</v>
          </cell>
          <cell r="K236">
            <v>0</v>
          </cell>
          <cell r="L236">
            <v>0</v>
          </cell>
          <cell r="M236">
            <v>0</v>
          </cell>
          <cell r="N236">
            <v>0</v>
          </cell>
          <cell r="O236">
            <v>0</v>
          </cell>
          <cell r="P236">
            <v>0</v>
          </cell>
          <cell r="Q236">
            <v>0</v>
          </cell>
          <cell r="R236">
            <v>0</v>
          </cell>
          <cell r="S236">
            <v>0</v>
          </cell>
          <cell r="T236" t="str">
            <v>X IPS 4</v>
          </cell>
        </row>
        <row r="237">
          <cell r="B237">
            <v>236</v>
          </cell>
          <cell r="C237">
            <v>28</v>
          </cell>
          <cell r="D237" t="str">
            <v>161710236</v>
          </cell>
          <cell r="E237" t="str">
            <v>MUHAMAD ZEIN ALGIFARI</v>
          </cell>
          <cell r="F237" t="str">
            <v>L</v>
          </cell>
          <cell r="G237">
            <v>0</v>
          </cell>
          <cell r="H237">
            <v>0</v>
          </cell>
          <cell r="I237">
            <v>0</v>
          </cell>
          <cell r="J237">
            <v>0</v>
          </cell>
          <cell r="K237">
            <v>0</v>
          </cell>
          <cell r="L237">
            <v>0</v>
          </cell>
          <cell r="M237">
            <v>0</v>
          </cell>
          <cell r="N237">
            <v>0</v>
          </cell>
          <cell r="O237">
            <v>0</v>
          </cell>
          <cell r="P237">
            <v>0</v>
          </cell>
          <cell r="Q237">
            <v>0</v>
          </cell>
          <cell r="R237">
            <v>0</v>
          </cell>
          <cell r="S237">
            <v>0</v>
          </cell>
          <cell r="T237" t="str">
            <v>X IPA 1</v>
          </cell>
        </row>
        <row r="238">
          <cell r="B238">
            <v>237</v>
          </cell>
          <cell r="C238">
            <v>25</v>
          </cell>
          <cell r="D238" t="str">
            <v>161710237</v>
          </cell>
          <cell r="E238" t="str">
            <v>MUHAMMAD DITA PRATAMA</v>
          </cell>
          <cell r="F238" t="str">
            <v>L</v>
          </cell>
          <cell r="G238">
            <v>0</v>
          </cell>
          <cell r="H238">
            <v>0</v>
          </cell>
          <cell r="I238">
            <v>0</v>
          </cell>
          <cell r="J238">
            <v>0</v>
          </cell>
          <cell r="K238">
            <v>0</v>
          </cell>
          <cell r="L238">
            <v>0</v>
          </cell>
          <cell r="M238">
            <v>0</v>
          </cell>
          <cell r="N238">
            <v>0</v>
          </cell>
          <cell r="O238">
            <v>0</v>
          </cell>
          <cell r="P238">
            <v>0</v>
          </cell>
          <cell r="Q238">
            <v>0</v>
          </cell>
          <cell r="R238">
            <v>0</v>
          </cell>
          <cell r="S238">
            <v>0</v>
          </cell>
          <cell r="T238" t="str">
            <v>X IPS 1</v>
          </cell>
        </row>
        <row r="239">
          <cell r="B239">
            <v>238</v>
          </cell>
          <cell r="C239">
            <v>20</v>
          </cell>
          <cell r="D239" t="str">
            <v>161710238</v>
          </cell>
          <cell r="E239" t="str">
            <v>MUHAMMAD ZIDAN PRATAMA</v>
          </cell>
          <cell r="F239" t="str">
            <v>L</v>
          </cell>
          <cell r="G239">
            <v>0</v>
          </cell>
          <cell r="H239">
            <v>0</v>
          </cell>
          <cell r="I239">
            <v>0</v>
          </cell>
          <cell r="J239">
            <v>0</v>
          </cell>
          <cell r="K239">
            <v>0</v>
          </cell>
          <cell r="L239">
            <v>0</v>
          </cell>
          <cell r="M239">
            <v>0</v>
          </cell>
          <cell r="N239">
            <v>0</v>
          </cell>
          <cell r="O239">
            <v>0</v>
          </cell>
          <cell r="P239">
            <v>0</v>
          </cell>
          <cell r="Q239">
            <v>0</v>
          </cell>
          <cell r="R239">
            <v>0</v>
          </cell>
          <cell r="S239">
            <v>0</v>
          </cell>
          <cell r="T239" t="str">
            <v>X IPS 2</v>
          </cell>
        </row>
        <row r="240">
          <cell r="B240">
            <v>239</v>
          </cell>
          <cell r="C240">
            <v>22</v>
          </cell>
          <cell r="D240" t="str">
            <v>161710239</v>
          </cell>
          <cell r="E240" t="str">
            <v>MUTIARA NADILA</v>
          </cell>
          <cell r="F240" t="str">
            <v>P</v>
          </cell>
          <cell r="G240">
            <v>0</v>
          </cell>
          <cell r="H240">
            <v>0</v>
          </cell>
          <cell r="I240">
            <v>0</v>
          </cell>
          <cell r="J240">
            <v>0</v>
          </cell>
          <cell r="K240">
            <v>0</v>
          </cell>
          <cell r="L240">
            <v>0</v>
          </cell>
          <cell r="M240">
            <v>0</v>
          </cell>
          <cell r="N240">
            <v>0</v>
          </cell>
          <cell r="O240">
            <v>0</v>
          </cell>
          <cell r="P240">
            <v>0</v>
          </cell>
          <cell r="Q240">
            <v>0</v>
          </cell>
          <cell r="R240">
            <v>0</v>
          </cell>
          <cell r="S240">
            <v>0</v>
          </cell>
          <cell r="T240" t="str">
            <v>X IPA 4</v>
          </cell>
        </row>
        <row r="241">
          <cell r="B241">
            <v>240</v>
          </cell>
          <cell r="C241">
            <v>30</v>
          </cell>
          <cell r="D241" t="str">
            <v>161710240</v>
          </cell>
          <cell r="E241" t="str">
            <v>NABILA SHAFA PRADINI</v>
          </cell>
          <cell r="F241" t="str">
            <v>P</v>
          </cell>
          <cell r="G241">
            <v>0</v>
          </cell>
          <cell r="H241">
            <v>0</v>
          </cell>
          <cell r="I241">
            <v>0</v>
          </cell>
          <cell r="J241">
            <v>0</v>
          </cell>
          <cell r="K241">
            <v>0</v>
          </cell>
          <cell r="L241">
            <v>0</v>
          </cell>
          <cell r="M241">
            <v>0</v>
          </cell>
          <cell r="N241">
            <v>0</v>
          </cell>
          <cell r="O241">
            <v>0</v>
          </cell>
          <cell r="P241">
            <v>0</v>
          </cell>
          <cell r="Q241">
            <v>0</v>
          </cell>
          <cell r="R241">
            <v>0</v>
          </cell>
          <cell r="S241">
            <v>0</v>
          </cell>
          <cell r="T241" t="str">
            <v>X IPA 1</v>
          </cell>
        </row>
        <row r="242">
          <cell r="B242">
            <v>241</v>
          </cell>
          <cell r="C242">
            <v>23</v>
          </cell>
          <cell r="D242" t="str">
            <v>161710241</v>
          </cell>
          <cell r="E242" t="str">
            <v>NADYA NUR AMALIA</v>
          </cell>
          <cell r="F242" t="str">
            <v>P</v>
          </cell>
          <cell r="G242">
            <v>0</v>
          </cell>
          <cell r="H242">
            <v>0</v>
          </cell>
          <cell r="I242">
            <v>0</v>
          </cell>
          <cell r="J242">
            <v>0</v>
          </cell>
          <cell r="K242">
            <v>0</v>
          </cell>
          <cell r="L242">
            <v>0</v>
          </cell>
          <cell r="M242">
            <v>0</v>
          </cell>
          <cell r="N242">
            <v>0</v>
          </cell>
          <cell r="O242">
            <v>0</v>
          </cell>
          <cell r="P242">
            <v>0</v>
          </cell>
          <cell r="Q242">
            <v>0</v>
          </cell>
          <cell r="R242">
            <v>0</v>
          </cell>
          <cell r="S242">
            <v>0</v>
          </cell>
          <cell r="T242" t="str">
            <v>X IPA 4</v>
          </cell>
        </row>
        <row r="243">
          <cell r="B243">
            <v>242</v>
          </cell>
          <cell r="C243">
            <v>24</v>
          </cell>
          <cell r="D243" t="str">
            <v>161710242</v>
          </cell>
          <cell r="E243" t="str">
            <v>NANA RESMANA</v>
          </cell>
          <cell r="F243" t="str">
            <v>L</v>
          </cell>
          <cell r="G243">
            <v>0</v>
          </cell>
          <cell r="H243">
            <v>0</v>
          </cell>
          <cell r="I243">
            <v>0</v>
          </cell>
          <cell r="J243">
            <v>0</v>
          </cell>
          <cell r="K243">
            <v>0</v>
          </cell>
          <cell r="L243">
            <v>0</v>
          </cell>
          <cell r="M243">
            <v>0</v>
          </cell>
          <cell r="N243">
            <v>0</v>
          </cell>
          <cell r="O243">
            <v>0</v>
          </cell>
          <cell r="P243">
            <v>0</v>
          </cell>
          <cell r="Q243">
            <v>0</v>
          </cell>
          <cell r="R243">
            <v>0</v>
          </cell>
          <cell r="S243">
            <v>0</v>
          </cell>
          <cell r="T243" t="str">
            <v>X IPA 4</v>
          </cell>
        </row>
        <row r="244">
          <cell r="B244">
            <v>243</v>
          </cell>
          <cell r="C244">
            <v>19</v>
          </cell>
          <cell r="D244" t="str">
            <v>161710243</v>
          </cell>
          <cell r="E244" t="str">
            <v>NANANG GINANJAR</v>
          </cell>
          <cell r="F244" t="str">
            <v>L</v>
          </cell>
          <cell r="G244">
            <v>0</v>
          </cell>
          <cell r="H244">
            <v>0</v>
          </cell>
          <cell r="I244">
            <v>0</v>
          </cell>
          <cell r="J244">
            <v>0</v>
          </cell>
          <cell r="K244">
            <v>0</v>
          </cell>
          <cell r="L244">
            <v>0</v>
          </cell>
          <cell r="M244">
            <v>0</v>
          </cell>
          <cell r="N244">
            <v>0</v>
          </cell>
          <cell r="O244">
            <v>0</v>
          </cell>
          <cell r="P244">
            <v>0</v>
          </cell>
          <cell r="Q244">
            <v>0</v>
          </cell>
          <cell r="R244">
            <v>0</v>
          </cell>
          <cell r="S244">
            <v>0</v>
          </cell>
          <cell r="T244" t="str">
            <v>X IPA 5</v>
          </cell>
        </row>
        <row r="245">
          <cell r="B245">
            <v>244</v>
          </cell>
          <cell r="C245">
            <v>31</v>
          </cell>
          <cell r="D245" t="str">
            <v>161710244</v>
          </cell>
          <cell r="E245" t="str">
            <v>NANDA SELVIANA</v>
          </cell>
          <cell r="F245" t="str">
            <v>P</v>
          </cell>
          <cell r="G245">
            <v>0</v>
          </cell>
          <cell r="H245">
            <v>0</v>
          </cell>
          <cell r="I245">
            <v>0</v>
          </cell>
          <cell r="J245">
            <v>0</v>
          </cell>
          <cell r="K245">
            <v>0</v>
          </cell>
          <cell r="L245">
            <v>0</v>
          </cell>
          <cell r="M245">
            <v>0</v>
          </cell>
          <cell r="N245">
            <v>0</v>
          </cell>
          <cell r="O245">
            <v>0</v>
          </cell>
          <cell r="P245">
            <v>0</v>
          </cell>
          <cell r="Q245">
            <v>0</v>
          </cell>
          <cell r="R245">
            <v>0</v>
          </cell>
          <cell r="S245">
            <v>0</v>
          </cell>
          <cell r="T245" t="str">
            <v>X IPA 1</v>
          </cell>
        </row>
        <row r="246">
          <cell r="B246">
            <v>245</v>
          </cell>
          <cell r="C246">
            <v>32</v>
          </cell>
          <cell r="D246" t="str">
            <v>161710245</v>
          </cell>
          <cell r="E246" t="str">
            <v>NAZILLA LORENCA</v>
          </cell>
          <cell r="F246" t="str">
            <v>P</v>
          </cell>
          <cell r="G246">
            <v>0</v>
          </cell>
          <cell r="H246">
            <v>0</v>
          </cell>
          <cell r="I246">
            <v>0</v>
          </cell>
          <cell r="J246">
            <v>0</v>
          </cell>
          <cell r="K246">
            <v>0</v>
          </cell>
          <cell r="L246">
            <v>0</v>
          </cell>
          <cell r="M246">
            <v>0</v>
          </cell>
          <cell r="N246">
            <v>0</v>
          </cell>
          <cell r="O246">
            <v>0</v>
          </cell>
          <cell r="P246">
            <v>0</v>
          </cell>
          <cell r="Q246">
            <v>0</v>
          </cell>
          <cell r="R246">
            <v>0</v>
          </cell>
          <cell r="S246">
            <v>0</v>
          </cell>
          <cell r="T246" t="str">
            <v>X IPA 3</v>
          </cell>
        </row>
        <row r="247">
          <cell r="B247">
            <v>246</v>
          </cell>
          <cell r="C247">
            <v>20</v>
          </cell>
          <cell r="D247" t="str">
            <v>161710246</v>
          </cell>
          <cell r="E247" t="str">
            <v>NENDEN SRI AHSANIDIAWATI</v>
          </cell>
          <cell r="F247" t="str">
            <v>P</v>
          </cell>
          <cell r="G247">
            <v>0</v>
          </cell>
          <cell r="H247">
            <v>0</v>
          </cell>
          <cell r="I247">
            <v>0</v>
          </cell>
          <cell r="J247">
            <v>0</v>
          </cell>
          <cell r="K247">
            <v>0</v>
          </cell>
          <cell r="L247">
            <v>0</v>
          </cell>
          <cell r="M247">
            <v>0</v>
          </cell>
          <cell r="N247">
            <v>0</v>
          </cell>
          <cell r="O247">
            <v>0</v>
          </cell>
          <cell r="P247">
            <v>0</v>
          </cell>
          <cell r="Q247">
            <v>0</v>
          </cell>
          <cell r="R247">
            <v>0</v>
          </cell>
          <cell r="S247">
            <v>0</v>
          </cell>
          <cell r="T247" t="str">
            <v>X IPA 5</v>
          </cell>
        </row>
        <row r="248">
          <cell r="B248">
            <v>247</v>
          </cell>
          <cell r="C248">
            <v>34</v>
          </cell>
          <cell r="D248" t="str">
            <v>161710247</v>
          </cell>
          <cell r="E248" t="str">
            <v>NENG ANA KHOAERUN NISA</v>
          </cell>
          <cell r="F248" t="str">
            <v>P</v>
          </cell>
          <cell r="G248">
            <v>0</v>
          </cell>
          <cell r="H248">
            <v>0</v>
          </cell>
          <cell r="I248">
            <v>0</v>
          </cell>
          <cell r="J248">
            <v>0</v>
          </cell>
          <cell r="K248">
            <v>0</v>
          </cell>
          <cell r="L248">
            <v>0</v>
          </cell>
          <cell r="M248">
            <v>0</v>
          </cell>
          <cell r="N248">
            <v>0</v>
          </cell>
          <cell r="O248">
            <v>0</v>
          </cell>
          <cell r="P248">
            <v>0</v>
          </cell>
          <cell r="Q248">
            <v>0</v>
          </cell>
          <cell r="R248">
            <v>0</v>
          </cell>
          <cell r="S248">
            <v>0</v>
          </cell>
          <cell r="T248" t="str">
            <v>X IPA 3</v>
          </cell>
        </row>
        <row r="249">
          <cell r="B249">
            <v>248</v>
          </cell>
          <cell r="C249">
            <v>27</v>
          </cell>
          <cell r="D249" t="str">
            <v>161710248</v>
          </cell>
          <cell r="E249" t="str">
            <v>NENG GINA YASMIN NURUL KHOPIPAH</v>
          </cell>
          <cell r="F249" t="str">
            <v>P</v>
          </cell>
          <cell r="G249">
            <v>0</v>
          </cell>
          <cell r="H249">
            <v>0</v>
          </cell>
          <cell r="I249">
            <v>0</v>
          </cell>
          <cell r="J249">
            <v>0</v>
          </cell>
          <cell r="K249">
            <v>0</v>
          </cell>
          <cell r="L249">
            <v>0</v>
          </cell>
          <cell r="M249">
            <v>0</v>
          </cell>
          <cell r="N249">
            <v>0</v>
          </cell>
          <cell r="O249">
            <v>0</v>
          </cell>
          <cell r="P249">
            <v>0</v>
          </cell>
          <cell r="Q249">
            <v>0</v>
          </cell>
          <cell r="R249">
            <v>0</v>
          </cell>
          <cell r="S249">
            <v>0</v>
          </cell>
          <cell r="T249" t="str">
            <v>X IPS 3</v>
          </cell>
        </row>
        <row r="250">
          <cell r="B250">
            <v>249</v>
          </cell>
          <cell r="C250">
            <v>21</v>
          </cell>
          <cell r="D250" t="str">
            <v>161710249</v>
          </cell>
          <cell r="E250" t="str">
            <v>NENG NINA NURHAENI</v>
          </cell>
          <cell r="F250" t="str">
            <v>P</v>
          </cell>
          <cell r="G250">
            <v>0</v>
          </cell>
          <cell r="H250">
            <v>0</v>
          </cell>
          <cell r="I250">
            <v>0</v>
          </cell>
          <cell r="J250">
            <v>0</v>
          </cell>
          <cell r="K250">
            <v>0</v>
          </cell>
          <cell r="L250">
            <v>0</v>
          </cell>
          <cell r="M250">
            <v>0</v>
          </cell>
          <cell r="N250">
            <v>0</v>
          </cell>
          <cell r="O250">
            <v>0</v>
          </cell>
          <cell r="P250">
            <v>0</v>
          </cell>
          <cell r="Q250">
            <v>0</v>
          </cell>
          <cell r="R250">
            <v>0</v>
          </cell>
          <cell r="S250">
            <v>0</v>
          </cell>
          <cell r="T250" t="str">
            <v>X IPS 2</v>
          </cell>
        </row>
        <row r="251">
          <cell r="B251">
            <v>250</v>
          </cell>
          <cell r="C251">
            <v>21</v>
          </cell>
          <cell r="D251" t="str">
            <v>161710250</v>
          </cell>
          <cell r="E251" t="str">
            <v>NENG TIKA SARTIKA</v>
          </cell>
          <cell r="F251" t="str">
            <v>P</v>
          </cell>
          <cell r="G251">
            <v>0</v>
          </cell>
          <cell r="H251">
            <v>0</v>
          </cell>
          <cell r="I251">
            <v>0</v>
          </cell>
          <cell r="J251">
            <v>0</v>
          </cell>
          <cell r="K251">
            <v>0</v>
          </cell>
          <cell r="L251">
            <v>0</v>
          </cell>
          <cell r="M251">
            <v>0</v>
          </cell>
          <cell r="N251">
            <v>0</v>
          </cell>
          <cell r="O251">
            <v>0</v>
          </cell>
          <cell r="P251">
            <v>0</v>
          </cell>
          <cell r="Q251">
            <v>0</v>
          </cell>
          <cell r="R251">
            <v>0</v>
          </cell>
          <cell r="S251">
            <v>0</v>
          </cell>
          <cell r="T251" t="str">
            <v>X BHS</v>
          </cell>
        </row>
        <row r="252">
          <cell r="B252">
            <v>251</v>
          </cell>
          <cell r="C252">
            <v>33</v>
          </cell>
          <cell r="D252" t="str">
            <v>161710251</v>
          </cell>
          <cell r="E252" t="str">
            <v>NENI FITRIANI</v>
          </cell>
          <cell r="F252" t="str">
            <v>P</v>
          </cell>
          <cell r="G252">
            <v>0</v>
          </cell>
          <cell r="H252">
            <v>0</v>
          </cell>
          <cell r="I252">
            <v>0</v>
          </cell>
          <cell r="J252">
            <v>0</v>
          </cell>
          <cell r="K252">
            <v>0</v>
          </cell>
          <cell r="L252">
            <v>0</v>
          </cell>
          <cell r="M252">
            <v>0</v>
          </cell>
          <cell r="N252">
            <v>0</v>
          </cell>
          <cell r="O252">
            <v>0</v>
          </cell>
          <cell r="P252">
            <v>0</v>
          </cell>
          <cell r="Q252">
            <v>0</v>
          </cell>
          <cell r="R252">
            <v>0</v>
          </cell>
          <cell r="S252">
            <v>0</v>
          </cell>
          <cell r="T252" t="str">
            <v>X IPA 3</v>
          </cell>
        </row>
        <row r="253">
          <cell r="B253">
            <v>252</v>
          </cell>
          <cell r="C253">
            <v>26</v>
          </cell>
          <cell r="D253" t="str">
            <v>161710252</v>
          </cell>
          <cell r="E253" t="str">
            <v>NIA KURNIASIH</v>
          </cell>
          <cell r="F253" t="str">
            <v>P</v>
          </cell>
          <cell r="G253">
            <v>0</v>
          </cell>
          <cell r="H253">
            <v>0</v>
          </cell>
          <cell r="I253">
            <v>0</v>
          </cell>
          <cell r="J253">
            <v>0</v>
          </cell>
          <cell r="K253">
            <v>0</v>
          </cell>
          <cell r="L253">
            <v>0</v>
          </cell>
          <cell r="M253">
            <v>0</v>
          </cell>
          <cell r="N253">
            <v>0</v>
          </cell>
          <cell r="O253">
            <v>0</v>
          </cell>
          <cell r="P253">
            <v>0</v>
          </cell>
          <cell r="Q253">
            <v>0</v>
          </cell>
          <cell r="R253">
            <v>0</v>
          </cell>
          <cell r="S253">
            <v>0</v>
          </cell>
          <cell r="T253" t="str">
            <v>X IPS 1</v>
          </cell>
        </row>
        <row r="254">
          <cell r="B254">
            <v>253</v>
          </cell>
          <cell r="C254">
            <v>21</v>
          </cell>
          <cell r="D254" t="str">
            <v>161710253</v>
          </cell>
          <cell r="E254" t="str">
            <v>NIGY AGUNG PRASETYO</v>
          </cell>
          <cell r="F254" t="str">
            <v>L</v>
          </cell>
          <cell r="G254">
            <v>0</v>
          </cell>
          <cell r="H254">
            <v>0</v>
          </cell>
          <cell r="I254">
            <v>0</v>
          </cell>
          <cell r="J254">
            <v>0</v>
          </cell>
          <cell r="K254">
            <v>0</v>
          </cell>
          <cell r="L254">
            <v>0</v>
          </cell>
          <cell r="M254">
            <v>0</v>
          </cell>
          <cell r="N254">
            <v>0</v>
          </cell>
          <cell r="O254">
            <v>0</v>
          </cell>
          <cell r="P254">
            <v>0</v>
          </cell>
          <cell r="Q254">
            <v>0</v>
          </cell>
          <cell r="R254">
            <v>0</v>
          </cell>
          <cell r="S254">
            <v>0</v>
          </cell>
          <cell r="T254" t="str">
            <v>X IPA 2</v>
          </cell>
        </row>
        <row r="255">
          <cell r="B255">
            <v>254</v>
          </cell>
          <cell r="C255">
            <v>22</v>
          </cell>
          <cell r="D255" t="str">
            <v>161710254</v>
          </cell>
          <cell r="E255" t="str">
            <v>NIKA NANDINI</v>
          </cell>
          <cell r="F255" t="str">
            <v>P</v>
          </cell>
          <cell r="G255">
            <v>0</v>
          </cell>
          <cell r="H255">
            <v>0</v>
          </cell>
          <cell r="I255">
            <v>0</v>
          </cell>
          <cell r="J255">
            <v>0</v>
          </cell>
          <cell r="K255">
            <v>0</v>
          </cell>
          <cell r="L255">
            <v>0</v>
          </cell>
          <cell r="M255">
            <v>0</v>
          </cell>
          <cell r="N255">
            <v>0</v>
          </cell>
          <cell r="O255">
            <v>0</v>
          </cell>
          <cell r="P255">
            <v>0</v>
          </cell>
          <cell r="Q255">
            <v>0</v>
          </cell>
          <cell r="R255">
            <v>0</v>
          </cell>
          <cell r="S255">
            <v>0</v>
          </cell>
          <cell r="T255" t="str">
            <v>X IPS 2</v>
          </cell>
        </row>
        <row r="256">
          <cell r="B256">
            <v>255</v>
          </cell>
          <cell r="C256">
            <v>22</v>
          </cell>
          <cell r="D256" t="str">
            <v>161710255</v>
          </cell>
          <cell r="E256" t="str">
            <v>NIKE INTAN YULIANA</v>
          </cell>
          <cell r="F256" t="str">
            <v>P</v>
          </cell>
          <cell r="G256">
            <v>0</v>
          </cell>
          <cell r="H256">
            <v>0</v>
          </cell>
          <cell r="I256">
            <v>0</v>
          </cell>
          <cell r="J256">
            <v>0</v>
          </cell>
          <cell r="K256">
            <v>0</v>
          </cell>
          <cell r="L256">
            <v>0</v>
          </cell>
          <cell r="M256">
            <v>0</v>
          </cell>
          <cell r="N256">
            <v>0</v>
          </cell>
          <cell r="O256">
            <v>0</v>
          </cell>
          <cell r="P256">
            <v>0</v>
          </cell>
          <cell r="Q256">
            <v>0</v>
          </cell>
          <cell r="R256">
            <v>0</v>
          </cell>
          <cell r="S256">
            <v>0</v>
          </cell>
          <cell r="T256" t="str">
            <v>X BHS</v>
          </cell>
        </row>
        <row r="257">
          <cell r="B257">
            <v>256</v>
          </cell>
          <cell r="C257">
            <v>29</v>
          </cell>
          <cell r="D257" t="str">
            <v>161710256</v>
          </cell>
          <cell r="E257" t="str">
            <v>NIKEN NUR'AENI</v>
          </cell>
          <cell r="F257" t="str">
            <v>P</v>
          </cell>
          <cell r="G257">
            <v>0</v>
          </cell>
          <cell r="H257">
            <v>0</v>
          </cell>
          <cell r="I257">
            <v>0</v>
          </cell>
          <cell r="J257">
            <v>0</v>
          </cell>
          <cell r="K257">
            <v>0</v>
          </cell>
          <cell r="L257">
            <v>0</v>
          </cell>
          <cell r="M257">
            <v>0</v>
          </cell>
          <cell r="N257">
            <v>0</v>
          </cell>
          <cell r="O257">
            <v>0</v>
          </cell>
          <cell r="P257">
            <v>0</v>
          </cell>
          <cell r="Q257">
            <v>0</v>
          </cell>
          <cell r="R257">
            <v>0</v>
          </cell>
          <cell r="S257">
            <v>0</v>
          </cell>
          <cell r="T257" t="str">
            <v>X IPS 4</v>
          </cell>
        </row>
        <row r="258">
          <cell r="B258">
            <v>257</v>
          </cell>
          <cell r="C258">
            <v>25</v>
          </cell>
          <cell r="D258" t="str">
            <v>161710257</v>
          </cell>
          <cell r="E258" t="str">
            <v>NINING NURYANI</v>
          </cell>
          <cell r="F258" t="str">
            <v>P</v>
          </cell>
          <cell r="G258">
            <v>0</v>
          </cell>
          <cell r="H258">
            <v>0</v>
          </cell>
          <cell r="I258">
            <v>0</v>
          </cell>
          <cell r="J258">
            <v>0</v>
          </cell>
          <cell r="K258">
            <v>0</v>
          </cell>
          <cell r="L258">
            <v>0</v>
          </cell>
          <cell r="M258">
            <v>0</v>
          </cell>
          <cell r="N258">
            <v>0</v>
          </cell>
          <cell r="O258">
            <v>0</v>
          </cell>
          <cell r="P258">
            <v>0</v>
          </cell>
          <cell r="Q258">
            <v>0</v>
          </cell>
          <cell r="R258">
            <v>0</v>
          </cell>
          <cell r="S258">
            <v>0</v>
          </cell>
          <cell r="T258" t="str">
            <v>X IPA 4</v>
          </cell>
        </row>
        <row r="259">
          <cell r="B259">
            <v>258</v>
          </cell>
          <cell r="C259">
            <v>21</v>
          </cell>
          <cell r="D259" t="str">
            <v>161710258</v>
          </cell>
          <cell r="E259" t="str">
            <v>NITA ANITA</v>
          </cell>
          <cell r="F259" t="str">
            <v>P</v>
          </cell>
          <cell r="G259">
            <v>0</v>
          </cell>
          <cell r="H259">
            <v>0</v>
          </cell>
          <cell r="I259">
            <v>0</v>
          </cell>
          <cell r="J259">
            <v>0</v>
          </cell>
          <cell r="K259">
            <v>0</v>
          </cell>
          <cell r="L259">
            <v>0</v>
          </cell>
          <cell r="M259">
            <v>0</v>
          </cell>
          <cell r="N259">
            <v>0</v>
          </cell>
          <cell r="O259">
            <v>0</v>
          </cell>
          <cell r="P259">
            <v>0</v>
          </cell>
          <cell r="Q259">
            <v>0</v>
          </cell>
          <cell r="R259">
            <v>0</v>
          </cell>
          <cell r="S259">
            <v>0</v>
          </cell>
          <cell r="T259" t="str">
            <v>X IPA 5</v>
          </cell>
        </row>
        <row r="260">
          <cell r="B260">
            <v>259</v>
          </cell>
          <cell r="C260">
            <v>30</v>
          </cell>
          <cell r="D260" t="str">
            <v>161710259</v>
          </cell>
          <cell r="E260" t="str">
            <v>NITA SANTIKA</v>
          </cell>
          <cell r="F260" t="str">
            <v>P</v>
          </cell>
          <cell r="G260">
            <v>0</v>
          </cell>
          <cell r="H260">
            <v>0</v>
          </cell>
          <cell r="I260">
            <v>0</v>
          </cell>
          <cell r="J260">
            <v>0</v>
          </cell>
          <cell r="K260">
            <v>0</v>
          </cell>
          <cell r="L260">
            <v>0</v>
          </cell>
          <cell r="M260">
            <v>0</v>
          </cell>
          <cell r="N260">
            <v>0</v>
          </cell>
          <cell r="O260">
            <v>0</v>
          </cell>
          <cell r="P260">
            <v>0</v>
          </cell>
          <cell r="Q260">
            <v>0</v>
          </cell>
          <cell r="R260">
            <v>0</v>
          </cell>
          <cell r="S260">
            <v>0</v>
          </cell>
          <cell r="T260" t="str">
            <v>X IPS 4</v>
          </cell>
        </row>
        <row r="261">
          <cell r="B261">
            <v>260</v>
          </cell>
          <cell r="C261">
            <v>23</v>
          </cell>
          <cell r="D261" t="str">
            <v>161710260</v>
          </cell>
          <cell r="E261" t="str">
            <v>NOPIA HERLIYAMAH</v>
          </cell>
          <cell r="F261" t="str">
            <v>P</v>
          </cell>
          <cell r="G261">
            <v>0</v>
          </cell>
          <cell r="H261">
            <v>0</v>
          </cell>
          <cell r="I261">
            <v>0</v>
          </cell>
          <cell r="J261">
            <v>0</v>
          </cell>
          <cell r="K261">
            <v>0</v>
          </cell>
          <cell r="L261">
            <v>0</v>
          </cell>
          <cell r="M261">
            <v>0</v>
          </cell>
          <cell r="N261">
            <v>0</v>
          </cell>
          <cell r="O261">
            <v>0</v>
          </cell>
          <cell r="P261">
            <v>0</v>
          </cell>
          <cell r="Q261">
            <v>0</v>
          </cell>
          <cell r="R261">
            <v>0</v>
          </cell>
          <cell r="S261">
            <v>0</v>
          </cell>
          <cell r="T261" t="str">
            <v>X IPS 2</v>
          </cell>
        </row>
        <row r="262">
          <cell r="B262">
            <v>261</v>
          </cell>
          <cell r="C262">
            <v>22</v>
          </cell>
          <cell r="D262" t="str">
            <v>161710261</v>
          </cell>
          <cell r="E262" t="str">
            <v>NOVA ALFAUZIAH</v>
          </cell>
          <cell r="F262" t="str">
            <v>P</v>
          </cell>
          <cell r="G262">
            <v>0</v>
          </cell>
          <cell r="H262">
            <v>0</v>
          </cell>
          <cell r="I262">
            <v>0</v>
          </cell>
          <cell r="J262">
            <v>0</v>
          </cell>
          <cell r="K262">
            <v>0</v>
          </cell>
          <cell r="L262">
            <v>0</v>
          </cell>
          <cell r="M262">
            <v>0</v>
          </cell>
          <cell r="N262">
            <v>0</v>
          </cell>
          <cell r="O262">
            <v>0</v>
          </cell>
          <cell r="P262">
            <v>0</v>
          </cell>
          <cell r="Q262">
            <v>0</v>
          </cell>
          <cell r="R262">
            <v>0</v>
          </cell>
          <cell r="S262">
            <v>0</v>
          </cell>
          <cell r="T262" t="str">
            <v>X IPA 2</v>
          </cell>
        </row>
        <row r="263">
          <cell r="B263">
            <v>262</v>
          </cell>
          <cell r="C263">
            <v>28</v>
          </cell>
          <cell r="D263" t="str">
            <v>161710262</v>
          </cell>
          <cell r="E263" t="str">
            <v>NOVA ANGGITA FEBRIYANA</v>
          </cell>
          <cell r="F263" t="str">
            <v>P</v>
          </cell>
          <cell r="G263">
            <v>0</v>
          </cell>
          <cell r="H263">
            <v>0</v>
          </cell>
          <cell r="I263">
            <v>0</v>
          </cell>
          <cell r="J263">
            <v>0</v>
          </cell>
          <cell r="K263">
            <v>0</v>
          </cell>
          <cell r="L263">
            <v>0</v>
          </cell>
          <cell r="M263">
            <v>0</v>
          </cell>
          <cell r="N263">
            <v>0</v>
          </cell>
          <cell r="O263">
            <v>0</v>
          </cell>
          <cell r="P263">
            <v>0</v>
          </cell>
          <cell r="Q263">
            <v>0</v>
          </cell>
          <cell r="R263">
            <v>0</v>
          </cell>
          <cell r="S263">
            <v>0</v>
          </cell>
          <cell r="T263" t="str">
            <v>X IPS 3</v>
          </cell>
        </row>
        <row r="264">
          <cell r="B264">
            <v>263</v>
          </cell>
          <cell r="C264">
            <v>24</v>
          </cell>
          <cell r="D264" t="str">
            <v>161710263</v>
          </cell>
          <cell r="E264" t="str">
            <v>NOVI ANJANI FEBRIYANI</v>
          </cell>
          <cell r="F264" t="str">
            <v>P</v>
          </cell>
          <cell r="G264">
            <v>0</v>
          </cell>
          <cell r="H264">
            <v>0</v>
          </cell>
          <cell r="I264">
            <v>0</v>
          </cell>
          <cell r="J264">
            <v>0</v>
          </cell>
          <cell r="K264">
            <v>0</v>
          </cell>
          <cell r="L264">
            <v>0</v>
          </cell>
          <cell r="M264">
            <v>0</v>
          </cell>
          <cell r="N264">
            <v>0</v>
          </cell>
          <cell r="O264">
            <v>0</v>
          </cell>
          <cell r="P264">
            <v>0</v>
          </cell>
          <cell r="Q264">
            <v>0</v>
          </cell>
          <cell r="R264">
            <v>0</v>
          </cell>
          <cell r="S264">
            <v>0</v>
          </cell>
          <cell r="T264" t="str">
            <v>X IPS 2</v>
          </cell>
        </row>
        <row r="265">
          <cell r="B265">
            <v>264</v>
          </cell>
          <cell r="C265">
            <v>23</v>
          </cell>
          <cell r="D265" t="str">
            <v>161710264</v>
          </cell>
          <cell r="E265" t="str">
            <v>NOVI MULTRIANI</v>
          </cell>
          <cell r="F265" t="str">
            <v>P</v>
          </cell>
          <cell r="G265">
            <v>0</v>
          </cell>
          <cell r="H265">
            <v>0</v>
          </cell>
          <cell r="I265">
            <v>0</v>
          </cell>
          <cell r="J265">
            <v>0</v>
          </cell>
          <cell r="K265">
            <v>0</v>
          </cell>
          <cell r="L265">
            <v>0</v>
          </cell>
          <cell r="M265">
            <v>0</v>
          </cell>
          <cell r="N265">
            <v>0</v>
          </cell>
          <cell r="O265">
            <v>0</v>
          </cell>
          <cell r="P265">
            <v>0</v>
          </cell>
          <cell r="Q265">
            <v>0</v>
          </cell>
          <cell r="R265">
            <v>0</v>
          </cell>
          <cell r="S265">
            <v>0</v>
          </cell>
          <cell r="T265" t="str">
            <v>X IPA 2</v>
          </cell>
        </row>
        <row r="266">
          <cell r="B266">
            <v>265</v>
          </cell>
          <cell r="C266">
            <v>19</v>
          </cell>
          <cell r="D266" t="str">
            <v>161710265</v>
          </cell>
          <cell r="E266" t="str">
            <v>NOVITA DEWI</v>
          </cell>
          <cell r="F266" t="str">
            <v>P</v>
          </cell>
          <cell r="G266">
            <v>0</v>
          </cell>
          <cell r="H266">
            <v>0</v>
          </cell>
          <cell r="I266">
            <v>0</v>
          </cell>
          <cell r="J266">
            <v>0</v>
          </cell>
          <cell r="K266">
            <v>0</v>
          </cell>
          <cell r="L266">
            <v>0</v>
          </cell>
          <cell r="M266">
            <v>0</v>
          </cell>
          <cell r="N266">
            <v>0</v>
          </cell>
          <cell r="O266">
            <v>0</v>
          </cell>
          <cell r="P266">
            <v>0</v>
          </cell>
          <cell r="Q266">
            <v>0</v>
          </cell>
          <cell r="R266">
            <v>0</v>
          </cell>
          <cell r="S266">
            <v>0</v>
          </cell>
          <cell r="T266" t="str">
            <v>X IPS 3</v>
          </cell>
        </row>
        <row r="267">
          <cell r="B267">
            <v>266</v>
          </cell>
          <cell r="C267">
            <v>24</v>
          </cell>
          <cell r="D267" t="str">
            <v>161710266</v>
          </cell>
          <cell r="E267" t="str">
            <v>NUNU NURDIANSYAH</v>
          </cell>
          <cell r="F267" t="str">
            <v>L</v>
          </cell>
          <cell r="G267">
            <v>0</v>
          </cell>
          <cell r="H267">
            <v>0</v>
          </cell>
          <cell r="I267">
            <v>0</v>
          </cell>
          <cell r="J267">
            <v>0</v>
          </cell>
          <cell r="K267">
            <v>0</v>
          </cell>
          <cell r="L267">
            <v>0</v>
          </cell>
          <cell r="M267">
            <v>0</v>
          </cell>
          <cell r="N267">
            <v>0</v>
          </cell>
          <cell r="O267">
            <v>0</v>
          </cell>
          <cell r="P267">
            <v>0</v>
          </cell>
          <cell r="Q267">
            <v>0</v>
          </cell>
          <cell r="R267">
            <v>0</v>
          </cell>
          <cell r="S267">
            <v>0</v>
          </cell>
          <cell r="T267" t="str">
            <v>X IPA 2</v>
          </cell>
        </row>
        <row r="268">
          <cell r="B268">
            <v>267</v>
          </cell>
          <cell r="C268">
            <v>23</v>
          </cell>
          <cell r="D268" t="str">
            <v>161710267</v>
          </cell>
          <cell r="E268" t="str">
            <v>NUR ALWIN</v>
          </cell>
          <cell r="F268" t="str">
            <v>L</v>
          </cell>
          <cell r="G268">
            <v>0</v>
          </cell>
          <cell r="H268">
            <v>0</v>
          </cell>
          <cell r="I268">
            <v>0</v>
          </cell>
          <cell r="J268">
            <v>0</v>
          </cell>
          <cell r="K268">
            <v>0</v>
          </cell>
          <cell r="L268">
            <v>0</v>
          </cell>
          <cell r="M268">
            <v>0</v>
          </cell>
          <cell r="N268">
            <v>0</v>
          </cell>
          <cell r="O268">
            <v>0</v>
          </cell>
          <cell r="P268">
            <v>0</v>
          </cell>
          <cell r="Q268">
            <v>0</v>
          </cell>
          <cell r="R268">
            <v>0</v>
          </cell>
          <cell r="S268">
            <v>0</v>
          </cell>
          <cell r="T268" t="str">
            <v>X BHS</v>
          </cell>
        </row>
        <row r="269">
          <cell r="B269">
            <v>268</v>
          </cell>
          <cell r="C269">
            <v>22</v>
          </cell>
          <cell r="D269" t="str">
            <v>161710268</v>
          </cell>
          <cell r="E269" t="str">
            <v>NUR FADHILATUL QUDSIYYAH</v>
          </cell>
          <cell r="F269" t="str">
            <v>P</v>
          </cell>
          <cell r="G269">
            <v>0</v>
          </cell>
          <cell r="H269">
            <v>0</v>
          </cell>
          <cell r="I269">
            <v>0</v>
          </cell>
          <cell r="J269">
            <v>0</v>
          </cell>
          <cell r="K269">
            <v>0</v>
          </cell>
          <cell r="L269">
            <v>0</v>
          </cell>
          <cell r="M269">
            <v>0</v>
          </cell>
          <cell r="N269">
            <v>0</v>
          </cell>
          <cell r="O269">
            <v>0</v>
          </cell>
          <cell r="P269">
            <v>0</v>
          </cell>
          <cell r="Q269">
            <v>0</v>
          </cell>
          <cell r="R269">
            <v>0</v>
          </cell>
          <cell r="S269">
            <v>0</v>
          </cell>
          <cell r="T269" t="str">
            <v>X IPA 5</v>
          </cell>
        </row>
        <row r="270">
          <cell r="B270">
            <v>269</v>
          </cell>
          <cell r="C270">
            <v>25</v>
          </cell>
          <cell r="D270" t="str">
            <v>161710269</v>
          </cell>
          <cell r="E270" t="str">
            <v>NUR INDAH SYAFITRI</v>
          </cell>
          <cell r="F270" t="str">
            <v>P</v>
          </cell>
          <cell r="G270">
            <v>0</v>
          </cell>
          <cell r="H270">
            <v>0</v>
          </cell>
          <cell r="I270">
            <v>0</v>
          </cell>
          <cell r="J270">
            <v>0</v>
          </cell>
          <cell r="K270">
            <v>0</v>
          </cell>
          <cell r="L270">
            <v>0</v>
          </cell>
          <cell r="M270">
            <v>0</v>
          </cell>
          <cell r="N270">
            <v>0</v>
          </cell>
          <cell r="O270">
            <v>0</v>
          </cell>
          <cell r="P270">
            <v>0</v>
          </cell>
          <cell r="Q270">
            <v>0</v>
          </cell>
          <cell r="R270">
            <v>0</v>
          </cell>
          <cell r="S270">
            <v>0</v>
          </cell>
          <cell r="T270" t="str">
            <v>X IPA 2</v>
          </cell>
        </row>
        <row r="271">
          <cell r="B271">
            <v>270</v>
          </cell>
          <cell r="C271">
            <v>25</v>
          </cell>
          <cell r="D271" t="str">
            <v>161710270</v>
          </cell>
          <cell r="E271" t="str">
            <v>NUR INTAN BERLIANA</v>
          </cell>
          <cell r="F271" t="str">
            <v>P</v>
          </cell>
          <cell r="G271">
            <v>0</v>
          </cell>
          <cell r="H271">
            <v>0</v>
          </cell>
          <cell r="I271">
            <v>0</v>
          </cell>
          <cell r="J271">
            <v>0</v>
          </cell>
          <cell r="K271">
            <v>0</v>
          </cell>
          <cell r="L271">
            <v>0</v>
          </cell>
          <cell r="M271">
            <v>0</v>
          </cell>
          <cell r="N271">
            <v>0</v>
          </cell>
          <cell r="O271">
            <v>0</v>
          </cell>
          <cell r="P271">
            <v>0</v>
          </cell>
          <cell r="Q271">
            <v>0</v>
          </cell>
          <cell r="R271">
            <v>0</v>
          </cell>
          <cell r="S271">
            <v>0</v>
          </cell>
          <cell r="T271" t="str">
            <v>X IPS 2</v>
          </cell>
        </row>
        <row r="272">
          <cell r="B272">
            <v>271</v>
          </cell>
          <cell r="C272">
            <v>27</v>
          </cell>
          <cell r="D272" t="str">
            <v>161710271</v>
          </cell>
          <cell r="E272" t="str">
            <v>NUR MUHAMAD HIDAYAT</v>
          </cell>
          <cell r="F272" t="str">
            <v>P</v>
          </cell>
          <cell r="G272">
            <v>0</v>
          </cell>
          <cell r="H272">
            <v>0</v>
          </cell>
          <cell r="I272">
            <v>0</v>
          </cell>
          <cell r="J272">
            <v>0</v>
          </cell>
          <cell r="K272">
            <v>0</v>
          </cell>
          <cell r="L272">
            <v>0</v>
          </cell>
          <cell r="M272">
            <v>0</v>
          </cell>
          <cell r="N272">
            <v>0</v>
          </cell>
          <cell r="O272">
            <v>0</v>
          </cell>
          <cell r="P272">
            <v>0</v>
          </cell>
          <cell r="Q272">
            <v>0</v>
          </cell>
          <cell r="R272">
            <v>0</v>
          </cell>
          <cell r="S272">
            <v>0</v>
          </cell>
          <cell r="T272" t="str">
            <v>X IPS 1</v>
          </cell>
        </row>
        <row r="273">
          <cell r="B273">
            <v>272</v>
          </cell>
          <cell r="C273">
            <v>26</v>
          </cell>
          <cell r="D273" t="str">
            <v>161710272</v>
          </cell>
          <cell r="E273" t="str">
            <v>NUR RAHAYU LESTARI</v>
          </cell>
          <cell r="F273" t="str">
            <v>P</v>
          </cell>
          <cell r="G273">
            <v>0</v>
          </cell>
          <cell r="H273">
            <v>0</v>
          </cell>
          <cell r="I273">
            <v>0</v>
          </cell>
          <cell r="J273">
            <v>0</v>
          </cell>
          <cell r="K273">
            <v>0</v>
          </cell>
          <cell r="L273">
            <v>0</v>
          </cell>
          <cell r="M273">
            <v>0</v>
          </cell>
          <cell r="N273">
            <v>0</v>
          </cell>
          <cell r="O273">
            <v>0</v>
          </cell>
          <cell r="P273">
            <v>0</v>
          </cell>
          <cell r="Q273">
            <v>0</v>
          </cell>
          <cell r="R273">
            <v>0</v>
          </cell>
          <cell r="S273">
            <v>0</v>
          </cell>
          <cell r="T273" t="str">
            <v>X IPA 2</v>
          </cell>
        </row>
        <row r="274">
          <cell r="B274">
            <v>273</v>
          </cell>
          <cell r="C274">
            <v>23</v>
          </cell>
          <cell r="D274" t="str">
            <v>161710273</v>
          </cell>
          <cell r="E274" t="str">
            <v>NURA SYLVANIA</v>
          </cell>
          <cell r="F274" t="str">
            <v>P</v>
          </cell>
          <cell r="G274">
            <v>0</v>
          </cell>
          <cell r="H274">
            <v>0</v>
          </cell>
          <cell r="I274">
            <v>0</v>
          </cell>
          <cell r="J274">
            <v>0</v>
          </cell>
          <cell r="K274">
            <v>0</v>
          </cell>
          <cell r="L274">
            <v>0</v>
          </cell>
          <cell r="M274">
            <v>0</v>
          </cell>
          <cell r="N274">
            <v>0</v>
          </cell>
          <cell r="O274">
            <v>0</v>
          </cell>
          <cell r="P274">
            <v>0</v>
          </cell>
          <cell r="Q274">
            <v>0</v>
          </cell>
          <cell r="R274">
            <v>0</v>
          </cell>
          <cell r="S274">
            <v>0</v>
          </cell>
          <cell r="T274" t="str">
            <v>X IPA 5</v>
          </cell>
        </row>
        <row r="275">
          <cell r="B275">
            <v>274</v>
          </cell>
          <cell r="C275">
            <v>26</v>
          </cell>
          <cell r="D275" t="str">
            <v>161710274</v>
          </cell>
          <cell r="E275" t="str">
            <v>NURFADILA ALINDRA PUTRI</v>
          </cell>
          <cell r="F275" t="str">
            <v>P</v>
          </cell>
          <cell r="G275">
            <v>0</v>
          </cell>
          <cell r="H275">
            <v>0</v>
          </cell>
          <cell r="I275">
            <v>0</v>
          </cell>
          <cell r="J275">
            <v>0</v>
          </cell>
          <cell r="K275">
            <v>0</v>
          </cell>
          <cell r="L275">
            <v>0</v>
          </cell>
          <cell r="M275">
            <v>0</v>
          </cell>
          <cell r="N275">
            <v>0</v>
          </cell>
          <cell r="O275">
            <v>0</v>
          </cell>
          <cell r="P275">
            <v>0</v>
          </cell>
          <cell r="Q275">
            <v>0</v>
          </cell>
          <cell r="R275">
            <v>0</v>
          </cell>
          <cell r="S275">
            <v>0</v>
          </cell>
          <cell r="T275" t="str">
            <v>X IPS 2</v>
          </cell>
        </row>
        <row r="276">
          <cell r="B276">
            <v>275</v>
          </cell>
          <cell r="C276">
            <v>27</v>
          </cell>
          <cell r="D276" t="str">
            <v>161710275</v>
          </cell>
          <cell r="E276" t="str">
            <v>NURUL RUKMANA</v>
          </cell>
          <cell r="F276" t="str">
            <v>P</v>
          </cell>
          <cell r="G276">
            <v>0</v>
          </cell>
          <cell r="H276">
            <v>0</v>
          </cell>
          <cell r="I276">
            <v>0</v>
          </cell>
          <cell r="J276">
            <v>0</v>
          </cell>
          <cell r="K276">
            <v>0</v>
          </cell>
          <cell r="L276">
            <v>0</v>
          </cell>
          <cell r="M276">
            <v>0</v>
          </cell>
          <cell r="N276">
            <v>0</v>
          </cell>
          <cell r="O276">
            <v>0</v>
          </cell>
          <cell r="P276">
            <v>0</v>
          </cell>
          <cell r="Q276">
            <v>0</v>
          </cell>
          <cell r="R276">
            <v>0</v>
          </cell>
          <cell r="S276">
            <v>0</v>
          </cell>
          <cell r="T276" t="str">
            <v>X IPA 2</v>
          </cell>
        </row>
        <row r="277">
          <cell r="B277">
            <v>276</v>
          </cell>
          <cell r="C277">
            <v>24</v>
          </cell>
          <cell r="D277" t="str">
            <v>161710276</v>
          </cell>
          <cell r="E277" t="str">
            <v>NURULWAFA AMELIA SALSABILLA</v>
          </cell>
          <cell r="F277" t="str">
            <v>P</v>
          </cell>
          <cell r="G277">
            <v>0</v>
          </cell>
          <cell r="H277">
            <v>0</v>
          </cell>
          <cell r="I277">
            <v>0</v>
          </cell>
          <cell r="J277">
            <v>0</v>
          </cell>
          <cell r="K277">
            <v>0</v>
          </cell>
          <cell r="L277">
            <v>0</v>
          </cell>
          <cell r="M277">
            <v>0</v>
          </cell>
          <cell r="N277">
            <v>0</v>
          </cell>
          <cell r="O277">
            <v>0</v>
          </cell>
          <cell r="P277">
            <v>0</v>
          </cell>
          <cell r="Q277">
            <v>0</v>
          </cell>
          <cell r="R277">
            <v>0</v>
          </cell>
          <cell r="S277">
            <v>0</v>
          </cell>
          <cell r="T277" t="str">
            <v>X IPA 5</v>
          </cell>
        </row>
        <row r="278">
          <cell r="B278">
            <v>277</v>
          </cell>
          <cell r="C278">
            <v>25</v>
          </cell>
          <cell r="D278" t="str">
            <v>161710277</v>
          </cell>
          <cell r="E278" t="str">
            <v>NURYANA</v>
          </cell>
          <cell r="F278" t="str">
            <v>L</v>
          </cell>
          <cell r="G278">
            <v>0</v>
          </cell>
          <cell r="H278">
            <v>0</v>
          </cell>
          <cell r="I278">
            <v>0</v>
          </cell>
          <cell r="J278">
            <v>0</v>
          </cell>
          <cell r="K278">
            <v>0</v>
          </cell>
          <cell r="L278">
            <v>0</v>
          </cell>
          <cell r="M278">
            <v>0</v>
          </cell>
          <cell r="N278">
            <v>0</v>
          </cell>
          <cell r="O278">
            <v>0</v>
          </cell>
          <cell r="P278">
            <v>0</v>
          </cell>
          <cell r="Q278">
            <v>0</v>
          </cell>
          <cell r="R278">
            <v>0</v>
          </cell>
          <cell r="S278">
            <v>0</v>
          </cell>
          <cell r="T278" t="str">
            <v>X IPA 5</v>
          </cell>
        </row>
        <row r="279">
          <cell r="B279">
            <v>278</v>
          </cell>
          <cell r="C279">
            <v>28</v>
          </cell>
          <cell r="D279" t="str">
            <v>161710278</v>
          </cell>
          <cell r="E279" t="str">
            <v>OPICK MAULANA</v>
          </cell>
          <cell r="F279" t="str">
            <v>L</v>
          </cell>
          <cell r="G279">
            <v>0</v>
          </cell>
          <cell r="H279">
            <v>0</v>
          </cell>
          <cell r="I279">
            <v>0</v>
          </cell>
          <cell r="J279">
            <v>0</v>
          </cell>
          <cell r="K279">
            <v>0</v>
          </cell>
          <cell r="L279">
            <v>0</v>
          </cell>
          <cell r="M279">
            <v>0</v>
          </cell>
          <cell r="N279">
            <v>0</v>
          </cell>
          <cell r="O279">
            <v>0</v>
          </cell>
          <cell r="P279">
            <v>0</v>
          </cell>
          <cell r="Q279">
            <v>0</v>
          </cell>
          <cell r="R279">
            <v>0</v>
          </cell>
          <cell r="S279">
            <v>0</v>
          </cell>
          <cell r="T279" t="str">
            <v>X IPS 1</v>
          </cell>
        </row>
        <row r="280">
          <cell r="B280">
            <v>279</v>
          </cell>
          <cell r="C280">
            <v>35</v>
          </cell>
          <cell r="D280" t="str">
            <v>161710279</v>
          </cell>
          <cell r="E280" t="str">
            <v>PAKSI RANGGA BUANA</v>
          </cell>
          <cell r="F280" t="str">
            <v>L</v>
          </cell>
          <cell r="G280">
            <v>0</v>
          </cell>
          <cell r="H280">
            <v>0</v>
          </cell>
          <cell r="I280">
            <v>0</v>
          </cell>
          <cell r="J280">
            <v>0</v>
          </cell>
          <cell r="K280">
            <v>0</v>
          </cell>
          <cell r="L280">
            <v>0</v>
          </cell>
          <cell r="M280">
            <v>0</v>
          </cell>
          <cell r="N280">
            <v>0</v>
          </cell>
          <cell r="O280">
            <v>0</v>
          </cell>
          <cell r="P280">
            <v>0</v>
          </cell>
          <cell r="Q280">
            <v>0</v>
          </cell>
          <cell r="R280">
            <v>0</v>
          </cell>
          <cell r="S280">
            <v>0</v>
          </cell>
          <cell r="T280" t="str">
            <v>X IPA 3</v>
          </cell>
        </row>
        <row r="281">
          <cell r="B281">
            <v>280</v>
          </cell>
          <cell r="C281">
            <v>32</v>
          </cell>
          <cell r="D281" t="str">
            <v>161710280</v>
          </cell>
          <cell r="E281" t="str">
            <v>PEBY KHAIRUSSIDQI</v>
          </cell>
          <cell r="F281" t="str">
            <v>L</v>
          </cell>
          <cell r="G281">
            <v>0</v>
          </cell>
          <cell r="H281">
            <v>0</v>
          </cell>
          <cell r="I281">
            <v>0</v>
          </cell>
          <cell r="J281">
            <v>0</v>
          </cell>
          <cell r="K281">
            <v>0</v>
          </cell>
          <cell r="L281">
            <v>0</v>
          </cell>
          <cell r="M281">
            <v>0</v>
          </cell>
          <cell r="N281">
            <v>0</v>
          </cell>
          <cell r="O281">
            <v>0</v>
          </cell>
          <cell r="P281">
            <v>0</v>
          </cell>
          <cell r="Q281">
            <v>0</v>
          </cell>
          <cell r="R281">
            <v>0</v>
          </cell>
          <cell r="S281">
            <v>0</v>
          </cell>
          <cell r="T281" t="str">
            <v>X IPA 1</v>
          </cell>
        </row>
        <row r="282">
          <cell r="B282">
            <v>281</v>
          </cell>
          <cell r="C282">
            <v>31</v>
          </cell>
          <cell r="D282" t="str">
            <v>161710281</v>
          </cell>
          <cell r="E282" t="str">
            <v>PIRMANSAH</v>
          </cell>
          <cell r="F282" t="str">
            <v>L</v>
          </cell>
          <cell r="G282">
            <v>0</v>
          </cell>
          <cell r="H282">
            <v>0</v>
          </cell>
          <cell r="I282">
            <v>0</v>
          </cell>
          <cell r="J282">
            <v>0</v>
          </cell>
          <cell r="K282">
            <v>0</v>
          </cell>
          <cell r="L282">
            <v>0</v>
          </cell>
          <cell r="M282">
            <v>0</v>
          </cell>
          <cell r="N282">
            <v>0</v>
          </cell>
          <cell r="O282">
            <v>0</v>
          </cell>
          <cell r="P282">
            <v>0</v>
          </cell>
          <cell r="Q282">
            <v>0</v>
          </cell>
          <cell r="R282">
            <v>0</v>
          </cell>
          <cell r="S282">
            <v>0</v>
          </cell>
          <cell r="T282" t="str">
            <v>X IPS 4</v>
          </cell>
        </row>
        <row r="283">
          <cell r="B283">
            <v>282</v>
          </cell>
          <cell r="C283">
            <v>33</v>
          </cell>
          <cell r="D283" t="str">
            <v>161710282</v>
          </cell>
          <cell r="E283" t="str">
            <v>PITRI YUNI LESTARI</v>
          </cell>
          <cell r="F283" t="str">
            <v>P</v>
          </cell>
          <cell r="G283">
            <v>0</v>
          </cell>
          <cell r="H283">
            <v>0</v>
          </cell>
          <cell r="I283">
            <v>0</v>
          </cell>
          <cell r="J283">
            <v>0</v>
          </cell>
          <cell r="K283">
            <v>0</v>
          </cell>
          <cell r="L283">
            <v>0</v>
          </cell>
          <cell r="M283">
            <v>0</v>
          </cell>
          <cell r="N283">
            <v>0</v>
          </cell>
          <cell r="O283">
            <v>0</v>
          </cell>
          <cell r="P283">
            <v>0</v>
          </cell>
          <cell r="Q283">
            <v>0</v>
          </cell>
          <cell r="R283">
            <v>0</v>
          </cell>
          <cell r="S283">
            <v>0</v>
          </cell>
          <cell r="T283" t="str">
            <v>X IPA 1</v>
          </cell>
        </row>
        <row r="284">
          <cell r="B284">
            <v>283</v>
          </cell>
          <cell r="C284">
            <v>29</v>
          </cell>
          <cell r="D284" t="str">
            <v>161710283</v>
          </cell>
          <cell r="E284" t="str">
            <v>PUJA CANDRAWATI</v>
          </cell>
          <cell r="F284" t="str">
            <v>P</v>
          </cell>
          <cell r="G284">
            <v>0</v>
          </cell>
          <cell r="H284">
            <v>0</v>
          </cell>
          <cell r="I284">
            <v>0</v>
          </cell>
          <cell r="J284">
            <v>0</v>
          </cell>
          <cell r="K284">
            <v>0</v>
          </cell>
          <cell r="L284">
            <v>0</v>
          </cell>
          <cell r="M284">
            <v>0</v>
          </cell>
          <cell r="N284">
            <v>0</v>
          </cell>
          <cell r="O284">
            <v>0</v>
          </cell>
          <cell r="P284">
            <v>0</v>
          </cell>
          <cell r="Q284">
            <v>0</v>
          </cell>
          <cell r="R284">
            <v>0</v>
          </cell>
          <cell r="S284">
            <v>0</v>
          </cell>
          <cell r="T284" t="str">
            <v>X IPS 1</v>
          </cell>
        </row>
        <row r="285">
          <cell r="B285">
            <v>284</v>
          </cell>
          <cell r="C285">
            <v>32</v>
          </cell>
          <cell r="D285" t="str">
            <v>161710284</v>
          </cell>
          <cell r="E285" t="str">
            <v>PUTRI ADELIA</v>
          </cell>
          <cell r="F285" t="str">
            <v>P</v>
          </cell>
          <cell r="G285">
            <v>0</v>
          </cell>
          <cell r="H285">
            <v>0</v>
          </cell>
          <cell r="I285">
            <v>0</v>
          </cell>
          <cell r="J285">
            <v>0</v>
          </cell>
          <cell r="K285">
            <v>0</v>
          </cell>
          <cell r="L285">
            <v>0</v>
          </cell>
          <cell r="M285">
            <v>0</v>
          </cell>
          <cell r="N285">
            <v>0</v>
          </cell>
          <cell r="O285">
            <v>0</v>
          </cell>
          <cell r="P285">
            <v>0</v>
          </cell>
          <cell r="Q285">
            <v>0</v>
          </cell>
          <cell r="R285">
            <v>0</v>
          </cell>
          <cell r="S285">
            <v>0</v>
          </cell>
          <cell r="T285" t="str">
            <v>X IPS 4</v>
          </cell>
        </row>
        <row r="286">
          <cell r="B286">
            <v>285</v>
          </cell>
          <cell r="C286">
            <v>30</v>
          </cell>
          <cell r="D286" t="str">
            <v>161710285</v>
          </cell>
          <cell r="E286" t="str">
            <v>PUTRI MELINDA</v>
          </cell>
          <cell r="F286" t="str">
            <v>P</v>
          </cell>
          <cell r="G286">
            <v>0</v>
          </cell>
          <cell r="H286">
            <v>0</v>
          </cell>
          <cell r="I286">
            <v>0</v>
          </cell>
          <cell r="J286">
            <v>0</v>
          </cell>
          <cell r="K286">
            <v>0</v>
          </cell>
          <cell r="L286">
            <v>0</v>
          </cell>
          <cell r="M286">
            <v>0</v>
          </cell>
          <cell r="N286">
            <v>0</v>
          </cell>
          <cell r="O286">
            <v>0</v>
          </cell>
          <cell r="P286">
            <v>0</v>
          </cell>
          <cell r="Q286">
            <v>0</v>
          </cell>
          <cell r="R286">
            <v>0</v>
          </cell>
          <cell r="S286">
            <v>0</v>
          </cell>
          <cell r="T286" t="str">
            <v>X IPS 1</v>
          </cell>
        </row>
        <row r="287">
          <cell r="B287">
            <v>286</v>
          </cell>
          <cell r="C287">
            <v>26</v>
          </cell>
          <cell r="D287" t="str">
            <v>161710286</v>
          </cell>
          <cell r="E287" t="str">
            <v>PUTRI RAHMADANI</v>
          </cell>
          <cell r="F287" t="str">
            <v>P</v>
          </cell>
          <cell r="G287">
            <v>0</v>
          </cell>
          <cell r="H287">
            <v>0</v>
          </cell>
          <cell r="I287">
            <v>0</v>
          </cell>
          <cell r="J287">
            <v>0</v>
          </cell>
          <cell r="K287">
            <v>0</v>
          </cell>
          <cell r="L287">
            <v>0</v>
          </cell>
          <cell r="M287">
            <v>0</v>
          </cell>
          <cell r="N287">
            <v>0</v>
          </cell>
          <cell r="O287">
            <v>0</v>
          </cell>
          <cell r="P287">
            <v>0</v>
          </cell>
          <cell r="Q287">
            <v>0</v>
          </cell>
          <cell r="R287">
            <v>0</v>
          </cell>
          <cell r="S287">
            <v>0</v>
          </cell>
          <cell r="T287" t="str">
            <v>X IPA 5</v>
          </cell>
        </row>
        <row r="288">
          <cell r="B288">
            <v>287</v>
          </cell>
          <cell r="C288">
            <v>31</v>
          </cell>
          <cell r="D288" t="str">
            <v>161710287</v>
          </cell>
          <cell r="E288" t="str">
            <v>PUTRI SYAKILLA EFENDI</v>
          </cell>
          <cell r="F288" t="str">
            <v>P</v>
          </cell>
          <cell r="G288">
            <v>0</v>
          </cell>
          <cell r="H288">
            <v>0</v>
          </cell>
          <cell r="I288">
            <v>0</v>
          </cell>
          <cell r="J288">
            <v>0</v>
          </cell>
          <cell r="K288">
            <v>0</v>
          </cell>
          <cell r="L288">
            <v>0</v>
          </cell>
          <cell r="M288">
            <v>0</v>
          </cell>
          <cell r="N288">
            <v>0</v>
          </cell>
          <cell r="O288">
            <v>0</v>
          </cell>
          <cell r="P288">
            <v>0</v>
          </cell>
          <cell r="Q288">
            <v>0</v>
          </cell>
          <cell r="R288">
            <v>0</v>
          </cell>
          <cell r="S288">
            <v>0</v>
          </cell>
          <cell r="T288" t="str">
            <v>X IPS 1</v>
          </cell>
        </row>
        <row r="289">
          <cell r="B289">
            <v>288</v>
          </cell>
          <cell r="C289">
            <v>29</v>
          </cell>
          <cell r="D289" t="str">
            <v>161710288</v>
          </cell>
          <cell r="E289" t="str">
            <v>PUTRI WIDIYANTI</v>
          </cell>
          <cell r="F289" t="str">
            <v>P</v>
          </cell>
          <cell r="G289">
            <v>0</v>
          </cell>
          <cell r="H289">
            <v>0</v>
          </cell>
          <cell r="I289">
            <v>0</v>
          </cell>
          <cell r="J289">
            <v>0</v>
          </cell>
          <cell r="K289">
            <v>0</v>
          </cell>
          <cell r="L289">
            <v>0</v>
          </cell>
          <cell r="M289">
            <v>0</v>
          </cell>
          <cell r="N289">
            <v>0</v>
          </cell>
          <cell r="O289">
            <v>0</v>
          </cell>
          <cell r="P289">
            <v>0</v>
          </cell>
          <cell r="Q289">
            <v>0</v>
          </cell>
          <cell r="R289">
            <v>0</v>
          </cell>
          <cell r="S289">
            <v>0</v>
          </cell>
          <cell r="T289" t="str">
            <v>X IPS 3</v>
          </cell>
        </row>
        <row r="290">
          <cell r="B290">
            <v>289</v>
          </cell>
          <cell r="C290">
            <v>27</v>
          </cell>
          <cell r="D290" t="str">
            <v>161710289</v>
          </cell>
          <cell r="E290" t="str">
            <v>PUTRIYANA</v>
          </cell>
          <cell r="F290" t="str">
            <v>P</v>
          </cell>
          <cell r="G290">
            <v>0</v>
          </cell>
          <cell r="H290">
            <v>0</v>
          </cell>
          <cell r="I290">
            <v>0</v>
          </cell>
          <cell r="J290">
            <v>0</v>
          </cell>
          <cell r="K290">
            <v>0</v>
          </cell>
          <cell r="L290">
            <v>0</v>
          </cell>
          <cell r="M290">
            <v>0</v>
          </cell>
          <cell r="N290">
            <v>0</v>
          </cell>
          <cell r="O290">
            <v>0</v>
          </cell>
          <cell r="P290">
            <v>0</v>
          </cell>
          <cell r="Q290">
            <v>0</v>
          </cell>
          <cell r="R290">
            <v>0</v>
          </cell>
          <cell r="S290">
            <v>0</v>
          </cell>
          <cell r="T290" t="str">
            <v>X IPS 2</v>
          </cell>
        </row>
        <row r="291">
          <cell r="B291">
            <v>290</v>
          </cell>
          <cell r="C291">
            <v>26</v>
          </cell>
          <cell r="D291" t="str">
            <v>161710290</v>
          </cell>
          <cell r="E291" t="str">
            <v>QOIS AL KORNI</v>
          </cell>
          <cell r="F291" t="str">
            <v>L</v>
          </cell>
          <cell r="G291">
            <v>0</v>
          </cell>
          <cell r="H291">
            <v>0</v>
          </cell>
          <cell r="I291">
            <v>0</v>
          </cell>
          <cell r="J291">
            <v>0</v>
          </cell>
          <cell r="K291">
            <v>0</v>
          </cell>
          <cell r="L291">
            <v>0</v>
          </cell>
          <cell r="M291">
            <v>0</v>
          </cell>
          <cell r="N291">
            <v>0</v>
          </cell>
          <cell r="O291">
            <v>0</v>
          </cell>
          <cell r="P291">
            <v>0</v>
          </cell>
          <cell r="Q291">
            <v>0</v>
          </cell>
          <cell r="R291">
            <v>0</v>
          </cell>
          <cell r="S291">
            <v>0</v>
          </cell>
          <cell r="T291" t="str">
            <v>X IPA 4</v>
          </cell>
        </row>
        <row r="292">
          <cell r="B292">
            <v>291</v>
          </cell>
          <cell r="C292">
            <v>27</v>
          </cell>
          <cell r="D292" t="str">
            <v>161710291</v>
          </cell>
          <cell r="E292" t="str">
            <v>RAHMA ASMARA</v>
          </cell>
          <cell r="F292" t="str">
            <v>P</v>
          </cell>
          <cell r="G292">
            <v>0</v>
          </cell>
          <cell r="H292">
            <v>0</v>
          </cell>
          <cell r="I292">
            <v>0</v>
          </cell>
          <cell r="J292">
            <v>0</v>
          </cell>
          <cell r="K292">
            <v>0</v>
          </cell>
          <cell r="L292">
            <v>0</v>
          </cell>
          <cell r="M292">
            <v>0</v>
          </cell>
          <cell r="N292">
            <v>0</v>
          </cell>
          <cell r="O292">
            <v>0</v>
          </cell>
          <cell r="P292">
            <v>0</v>
          </cell>
          <cell r="Q292">
            <v>0</v>
          </cell>
          <cell r="R292">
            <v>0</v>
          </cell>
          <cell r="S292">
            <v>0</v>
          </cell>
          <cell r="T292" t="str">
            <v>X IPA 4</v>
          </cell>
        </row>
        <row r="293">
          <cell r="B293">
            <v>292</v>
          </cell>
          <cell r="C293">
            <v>28</v>
          </cell>
          <cell r="D293" t="str">
            <v>161710292</v>
          </cell>
          <cell r="E293" t="str">
            <v>RAIHAN FAZMAR</v>
          </cell>
          <cell r="F293" t="str">
            <v>L</v>
          </cell>
          <cell r="G293">
            <v>0</v>
          </cell>
          <cell r="H293">
            <v>0</v>
          </cell>
          <cell r="I293">
            <v>0</v>
          </cell>
          <cell r="J293">
            <v>0</v>
          </cell>
          <cell r="K293">
            <v>0</v>
          </cell>
          <cell r="L293">
            <v>0</v>
          </cell>
          <cell r="M293">
            <v>0</v>
          </cell>
          <cell r="N293">
            <v>0</v>
          </cell>
          <cell r="O293">
            <v>0</v>
          </cell>
          <cell r="P293">
            <v>0</v>
          </cell>
          <cell r="Q293">
            <v>0</v>
          </cell>
          <cell r="R293">
            <v>0</v>
          </cell>
          <cell r="S293">
            <v>0</v>
          </cell>
          <cell r="T293" t="str">
            <v>X IPS 2</v>
          </cell>
        </row>
        <row r="294">
          <cell r="B294">
            <v>293</v>
          </cell>
          <cell r="C294">
            <v>32</v>
          </cell>
          <cell r="D294" t="str">
            <v>161710293</v>
          </cell>
          <cell r="E294" t="str">
            <v>RAKA RIANADA HIDAYATILLAH</v>
          </cell>
          <cell r="F294" t="str">
            <v>L</v>
          </cell>
          <cell r="G294">
            <v>0</v>
          </cell>
          <cell r="H294">
            <v>0</v>
          </cell>
          <cell r="I294">
            <v>0</v>
          </cell>
          <cell r="J294">
            <v>0</v>
          </cell>
          <cell r="K294">
            <v>0</v>
          </cell>
          <cell r="L294">
            <v>0</v>
          </cell>
          <cell r="M294">
            <v>0</v>
          </cell>
          <cell r="N294">
            <v>0</v>
          </cell>
          <cell r="O294">
            <v>0</v>
          </cell>
          <cell r="P294">
            <v>0</v>
          </cell>
          <cell r="Q294">
            <v>0</v>
          </cell>
          <cell r="R294">
            <v>0</v>
          </cell>
          <cell r="S294">
            <v>0</v>
          </cell>
          <cell r="T294" t="str">
            <v>X IPS 1</v>
          </cell>
        </row>
        <row r="295">
          <cell r="B295">
            <v>294</v>
          </cell>
          <cell r="C295">
            <v>24</v>
          </cell>
          <cell r="D295" t="str">
            <v>161710294</v>
          </cell>
          <cell r="E295" t="str">
            <v>RANDI FITRA HERDIVA</v>
          </cell>
          <cell r="F295" t="str">
            <v>L</v>
          </cell>
          <cell r="G295">
            <v>0</v>
          </cell>
          <cell r="H295">
            <v>0</v>
          </cell>
          <cell r="I295">
            <v>0</v>
          </cell>
          <cell r="J295">
            <v>0</v>
          </cell>
          <cell r="K295">
            <v>0</v>
          </cell>
          <cell r="L295">
            <v>0</v>
          </cell>
          <cell r="M295">
            <v>0</v>
          </cell>
          <cell r="N295">
            <v>0</v>
          </cell>
          <cell r="O295">
            <v>0</v>
          </cell>
          <cell r="P295">
            <v>0</v>
          </cell>
          <cell r="Q295">
            <v>0</v>
          </cell>
          <cell r="R295">
            <v>0</v>
          </cell>
          <cell r="S295">
            <v>0</v>
          </cell>
          <cell r="T295" t="str">
            <v>X BHS</v>
          </cell>
        </row>
        <row r="296">
          <cell r="B296">
            <v>295</v>
          </cell>
          <cell r="C296">
            <v>28</v>
          </cell>
          <cell r="D296" t="str">
            <v>161710295</v>
          </cell>
          <cell r="E296" t="str">
            <v>RANI NUR AFRILIA</v>
          </cell>
          <cell r="F296" t="str">
            <v>P</v>
          </cell>
          <cell r="G296">
            <v>0</v>
          </cell>
          <cell r="H296">
            <v>0</v>
          </cell>
          <cell r="I296">
            <v>0</v>
          </cell>
          <cell r="J296">
            <v>0</v>
          </cell>
          <cell r="K296">
            <v>0</v>
          </cell>
          <cell r="L296">
            <v>0</v>
          </cell>
          <cell r="M296">
            <v>0</v>
          </cell>
          <cell r="N296">
            <v>0</v>
          </cell>
          <cell r="O296">
            <v>0</v>
          </cell>
          <cell r="P296">
            <v>0</v>
          </cell>
          <cell r="Q296">
            <v>0</v>
          </cell>
          <cell r="R296">
            <v>0</v>
          </cell>
          <cell r="S296">
            <v>0</v>
          </cell>
          <cell r="T296" t="str">
            <v>X IPA 4</v>
          </cell>
        </row>
        <row r="297">
          <cell r="B297">
            <v>296</v>
          </cell>
          <cell r="C297">
            <v>29</v>
          </cell>
          <cell r="D297" t="str">
            <v>161710296</v>
          </cell>
          <cell r="E297" t="str">
            <v>RANIA HEDI NOORAMADHIANY</v>
          </cell>
          <cell r="F297" t="str">
            <v>P</v>
          </cell>
          <cell r="G297">
            <v>0</v>
          </cell>
          <cell r="H297">
            <v>0</v>
          </cell>
          <cell r="I297">
            <v>0</v>
          </cell>
          <cell r="J297">
            <v>0</v>
          </cell>
          <cell r="K297">
            <v>0</v>
          </cell>
          <cell r="L297">
            <v>0</v>
          </cell>
          <cell r="M297">
            <v>0</v>
          </cell>
          <cell r="N297">
            <v>0</v>
          </cell>
          <cell r="O297">
            <v>0</v>
          </cell>
          <cell r="P297">
            <v>0</v>
          </cell>
          <cell r="Q297">
            <v>0</v>
          </cell>
          <cell r="R297">
            <v>0</v>
          </cell>
          <cell r="S297">
            <v>0</v>
          </cell>
          <cell r="T297" t="str">
            <v>X IPS 2</v>
          </cell>
        </row>
        <row r="298">
          <cell r="B298">
            <v>297</v>
          </cell>
          <cell r="C298">
            <v>29</v>
          </cell>
          <cell r="D298" t="str">
            <v>161710297</v>
          </cell>
          <cell r="E298" t="str">
            <v>RATNA AGIL APRIANI</v>
          </cell>
          <cell r="F298" t="str">
            <v>P</v>
          </cell>
          <cell r="G298">
            <v>0</v>
          </cell>
          <cell r="H298">
            <v>0</v>
          </cell>
          <cell r="I298">
            <v>0</v>
          </cell>
          <cell r="J298">
            <v>0</v>
          </cell>
          <cell r="K298">
            <v>0</v>
          </cell>
          <cell r="L298">
            <v>0</v>
          </cell>
          <cell r="M298">
            <v>0</v>
          </cell>
          <cell r="N298">
            <v>0</v>
          </cell>
          <cell r="O298">
            <v>0</v>
          </cell>
          <cell r="P298">
            <v>0</v>
          </cell>
          <cell r="Q298">
            <v>0</v>
          </cell>
          <cell r="R298">
            <v>0</v>
          </cell>
          <cell r="S298">
            <v>0</v>
          </cell>
          <cell r="T298" t="str">
            <v>X IPA 4</v>
          </cell>
        </row>
        <row r="299">
          <cell r="B299">
            <v>298</v>
          </cell>
          <cell r="C299">
            <v>33</v>
          </cell>
          <cell r="D299" t="str">
            <v>161710298</v>
          </cell>
          <cell r="E299" t="str">
            <v>RATNA DWI NINGSIH</v>
          </cell>
          <cell r="F299" t="str">
            <v>P</v>
          </cell>
          <cell r="G299">
            <v>0</v>
          </cell>
          <cell r="H299">
            <v>0</v>
          </cell>
          <cell r="I299">
            <v>0</v>
          </cell>
          <cell r="J299">
            <v>0</v>
          </cell>
          <cell r="K299">
            <v>0</v>
          </cell>
          <cell r="L299">
            <v>0</v>
          </cell>
          <cell r="M299">
            <v>0</v>
          </cell>
          <cell r="N299">
            <v>0</v>
          </cell>
          <cell r="O299">
            <v>0</v>
          </cell>
          <cell r="P299">
            <v>0</v>
          </cell>
          <cell r="Q299">
            <v>0</v>
          </cell>
          <cell r="R299">
            <v>0</v>
          </cell>
          <cell r="S299">
            <v>0</v>
          </cell>
          <cell r="T299" t="str">
            <v>X IPS 1</v>
          </cell>
        </row>
        <row r="300">
          <cell r="B300">
            <v>299</v>
          </cell>
          <cell r="C300">
            <v>28</v>
          </cell>
          <cell r="D300" t="str">
            <v>161710299</v>
          </cell>
          <cell r="E300" t="str">
            <v>RATNA SUMINAH</v>
          </cell>
          <cell r="F300" t="str">
            <v>P</v>
          </cell>
          <cell r="G300">
            <v>0</v>
          </cell>
          <cell r="H300">
            <v>0</v>
          </cell>
          <cell r="I300">
            <v>0</v>
          </cell>
          <cell r="J300">
            <v>0</v>
          </cell>
          <cell r="K300">
            <v>0</v>
          </cell>
          <cell r="L300">
            <v>0</v>
          </cell>
          <cell r="M300">
            <v>0</v>
          </cell>
          <cell r="N300">
            <v>0</v>
          </cell>
          <cell r="O300">
            <v>0</v>
          </cell>
          <cell r="P300">
            <v>0</v>
          </cell>
          <cell r="Q300">
            <v>0</v>
          </cell>
          <cell r="R300">
            <v>0</v>
          </cell>
          <cell r="S300">
            <v>0</v>
          </cell>
          <cell r="T300" t="str">
            <v>X IPA 2</v>
          </cell>
        </row>
        <row r="301">
          <cell r="B301">
            <v>300</v>
          </cell>
          <cell r="C301">
            <v>34</v>
          </cell>
          <cell r="D301" t="str">
            <v>161710300</v>
          </cell>
          <cell r="E301" t="str">
            <v>RATNASARI</v>
          </cell>
          <cell r="F301" t="str">
            <v>P</v>
          </cell>
          <cell r="G301">
            <v>0</v>
          </cell>
          <cell r="H301">
            <v>0</v>
          </cell>
          <cell r="I301">
            <v>0</v>
          </cell>
          <cell r="J301">
            <v>0</v>
          </cell>
          <cell r="K301">
            <v>0</v>
          </cell>
          <cell r="L301">
            <v>0</v>
          </cell>
          <cell r="M301">
            <v>0</v>
          </cell>
          <cell r="N301">
            <v>0</v>
          </cell>
          <cell r="O301">
            <v>0</v>
          </cell>
          <cell r="P301">
            <v>0</v>
          </cell>
          <cell r="Q301">
            <v>0</v>
          </cell>
          <cell r="R301">
            <v>0</v>
          </cell>
          <cell r="S301">
            <v>0</v>
          </cell>
          <cell r="T301" t="str">
            <v>X IPA 1</v>
          </cell>
        </row>
        <row r="302">
          <cell r="B302">
            <v>301</v>
          </cell>
          <cell r="C302">
            <v>30</v>
          </cell>
          <cell r="D302" t="str">
            <v>161710301</v>
          </cell>
          <cell r="E302" t="str">
            <v>RENA INDRIYANI</v>
          </cell>
          <cell r="F302" t="str">
            <v>P</v>
          </cell>
          <cell r="G302">
            <v>0</v>
          </cell>
          <cell r="H302">
            <v>0</v>
          </cell>
          <cell r="I302">
            <v>0</v>
          </cell>
          <cell r="J302">
            <v>0</v>
          </cell>
          <cell r="K302">
            <v>0</v>
          </cell>
          <cell r="L302">
            <v>0</v>
          </cell>
          <cell r="M302">
            <v>0</v>
          </cell>
          <cell r="N302">
            <v>0</v>
          </cell>
          <cell r="O302">
            <v>0</v>
          </cell>
          <cell r="P302">
            <v>0</v>
          </cell>
          <cell r="Q302">
            <v>0</v>
          </cell>
          <cell r="R302">
            <v>0</v>
          </cell>
          <cell r="S302">
            <v>0</v>
          </cell>
          <cell r="T302" t="str">
            <v>X IPS 2</v>
          </cell>
        </row>
        <row r="303">
          <cell r="B303">
            <v>302</v>
          </cell>
          <cell r="C303">
            <v>34</v>
          </cell>
          <cell r="D303" t="str">
            <v>161710302</v>
          </cell>
          <cell r="E303" t="str">
            <v>RENA KARLINNA</v>
          </cell>
          <cell r="F303" t="str">
            <v>P</v>
          </cell>
          <cell r="G303">
            <v>0</v>
          </cell>
          <cell r="H303">
            <v>0</v>
          </cell>
          <cell r="I303">
            <v>0</v>
          </cell>
          <cell r="J303">
            <v>0</v>
          </cell>
          <cell r="K303">
            <v>0</v>
          </cell>
          <cell r="L303">
            <v>0</v>
          </cell>
          <cell r="M303">
            <v>0</v>
          </cell>
          <cell r="N303">
            <v>0</v>
          </cell>
          <cell r="O303">
            <v>0</v>
          </cell>
          <cell r="P303">
            <v>0</v>
          </cell>
          <cell r="Q303">
            <v>0</v>
          </cell>
          <cell r="R303">
            <v>0</v>
          </cell>
          <cell r="S303">
            <v>0</v>
          </cell>
          <cell r="T303" t="str">
            <v>X IPS 1</v>
          </cell>
        </row>
        <row r="304">
          <cell r="B304">
            <v>303</v>
          </cell>
          <cell r="C304">
            <v>27</v>
          </cell>
          <cell r="D304" t="str">
            <v>161710303</v>
          </cell>
          <cell r="E304" t="str">
            <v>RENO MAULANA</v>
          </cell>
          <cell r="F304" t="str">
            <v>L</v>
          </cell>
          <cell r="G304">
            <v>0</v>
          </cell>
          <cell r="H304">
            <v>0</v>
          </cell>
          <cell r="I304">
            <v>0</v>
          </cell>
          <cell r="J304">
            <v>0</v>
          </cell>
          <cell r="K304">
            <v>0</v>
          </cell>
          <cell r="L304">
            <v>0</v>
          </cell>
          <cell r="M304">
            <v>0</v>
          </cell>
          <cell r="N304">
            <v>0</v>
          </cell>
          <cell r="O304">
            <v>0</v>
          </cell>
          <cell r="P304">
            <v>0</v>
          </cell>
          <cell r="Q304">
            <v>0</v>
          </cell>
          <cell r="R304">
            <v>0</v>
          </cell>
          <cell r="S304">
            <v>0</v>
          </cell>
          <cell r="T304" t="str">
            <v>X IPA 5</v>
          </cell>
        </row>
        <row r="305">
          <cell r="B305">
            <v>304</v>
          </cell>
          <cell r="C305">
            <v>29</v>
          </cell>
          <cell r="D305" t="str">
            <v>161710304</v>
          </cell>
          <cell r="E305" t="str">
            <v>RENOL NINDI KARA NATASASMITA</v>
          </cell>
          <cell r="F305" t="str">
            <v>L</v>
          </cell>
          <cell r="G305">
            <v>0</v>
          </cell>
          <cell r="H305">
            <v>0</v>
          </cell>
          <cell r="I305">
            <v>0</v>
          </cell>
          <cell r="J305">
            <v>0</v>
          </cell>
          <cell r="K305">
            <v>0</v>
          </cell>
          <cell r="L305">
            <v>0</v>
          </cell>
          <cell r="M305">
            <v>0</v>
          </cell>
          <cell r="N305">
            <v>0</v>
          </cell>
          <cell r="O305">
            <v>0</v>
          </cell>
          <cell r="P305">
            <v>0</v>
          </cell>
          <cell r="Q305">
            <v>0</v>
          </cell>
          <cell r="R305">
            <v>0</v>
          </cell>
          <cell r="S305">
            <v>0</v>
          </cell>
          <cell r="T305" t="str">
            <v>X IPA 2</v>
          </cell>
        </row>
        <row r="306">
          <cell r="B306">
            <v>305</v>
          </cell>
          <cell r="C306">
            <v>35</v>
          </cell>
          <cell r="D306" t="str">
            <v>161710305</v>
          </cell>
          <cell r="E306" t="str">
            <v>RESA NOVIA DEWI</v>
          </cell>
          <cell r="F306" t="str">
            <v>P</v>
          </cell>
          <cell r="G306">
            <v>0</v>
          </cell>
          <cell r="H306">
            <v>0</v>
          </cell>
          <cell r="I306">
            <v>0</v>
          </cell>
          <cell r="J306">
            <v>0</v>
          </cell>
          <cell r="K306">
            <v>0</v>
          </cell>
          <cell r="L306">
            <v>0</v>
          </cell>
          <cell r="M306">
            <v>0</v>
          </cell>
          <cell r="N306">
            <v>0</v>
          </cell>
          <cell r="O306">
            <v>0</v>
          </cell>
          <cell r="P306">
            <v>0</v>
          </cell>
          <cell r="Q306">
            <v>0</v>
          </cell>
          <cell r="R306">
            <v>0</v>
          </cell>
          <cell r="S306">
            <v>0</v>
          </cell>
          <cell r="T306" t="str">
            <v>X IPA 1</v>
          </cell>
        </row>
        <row r="307">
          <cell r="B307">
            <v>306</v>
          </cell>
          <cell r="C307">
            <v>28</v>
          </cell>
          <cell r="D307" t="str">
            <v>161710306</v>
          </cell>
          <cell r="E307" t="str">
            <v>RETNO SUHENGKI</v>
          </cell>
          <cell r="F307" t="str">
            <v>L</v>
          </cell>
          <cell r="G307">
            <v>0</v>
          </cell>
          <cell r="H307">
            <v>0</v>
          </cell>
          <cell r="I307">
            <v>0</v>
          </cell>
          <cell r="J307">
            <v>0</v>
          </cell>
          <cell r="K307">
            <v>0</v>
          </cell>
          <cell r="L307">
            <v>0</v>
          </cell>
          <cell r="M307">
            <v>0</v>
          </cell>
          <cell r="N307">
            <v>0</v>
          </cell>
          <cell r="O307">
            <v>0</v>
          </cell>
          <cell r="P307">
            <v>0</v>
          </cell>
          <cell r="Q307">
            <v>0</v>
          </cell>
          <cell r="R307">
            <v>0</v>
          </cell>
          <cell r="S307">
            <v>0</v>
          </cell>
          <cell r="T307" t="str">
            <v>X IPA 5</v>
          </cell>
        </row>
        <row r="308">
          <cell r="B308">
            <v>307</v>
          </cell>
          <cell r="C308">
            <v>33</v>
          </cell>
          <cell r="D308" t="str">
            <v>161710307</v>
          </cell>
          <cell r="E308" t="str">
            <v>REZI NURPAIJI</v>
          </cell>
          <cell r="F308" t="str">
            <v>L</v>
          </cell>
          <cell r="G308">
            <v>0</v>
          </cell>
          <cell r="H308">
            <v>0</v>
          </cell>
          <cell r="I308">
            <v>0</v>
          </cell>
          <cell r="J308">
            <v>0</v>
          </cell>
          <cell r="K308">
            <v>0</v>
          </cell>
          <cell r="L308">
            <v>0</v>
          </cell>
          <cell r="M308">
            <v>0</v>
          </cell>
          <cell r="N308">
            <v>0</v>
          </cell>
          <cell r="O308">
            <v>0</v>
          </cell>
          <cell r="P308">
            <v>0</v>
          </cell>
          <cell r="Q308">
            <v>0</v>
          </cell>
          <cell r="R308">
            <v>0</v>
          </cell>
          <cell r="S308">
            <v>0</v>
          </cell>
          <cell r="T308" t="str">
            <v>X IPS 4</v>
          </cell>
        </row>
        <row r="309">
          <cell r="B309">
            <v>308</v>
          </cell>
          <cell r="C309">
            <v>36</v>
          </cell>
          <cell r="D309" t="str">
            <v>161710308</v>
          </cell>
          <cell r="E309" t="str">
            <v>RIAN FERIAWAN</v>
          </cell>
          <cell r="F309" t="str">
            <v>L</v>
          </cell>
          <cell r="G309">
            <v>0</v>
          </cell>
          <cell r="H309">
            <v>0</v>
          </cell>
          <cell r="I309">
            <v>0</v>
          </cell>
          <cell r="J309">
            <v>0</v>
          </cell>
          <cell r="K309">
            <v>0</v>
          </cell>
          <cell r="L309">
            <v>0</v>
          </cell>
          <cell r="M309">
            <v>0</v>
          </cell>
          <cell r="N309">
            <v>0</v>
          </cell>
          <cell r="O309">
            <v>0</v>
          </cell>
          <cell r="P309">
            <v>0</v>
          </cell>
          <cell r="Q309">
            <v>0</v>
          </cell>
          <cell r="R309">
            <v>0</v>
          </cell>
          <cell r="S309">
            <v>0</v>
          </cell>
          <cell r="T309" t="str">
            <v>X IPA 1</v>
          </cell>
        </row>
        <row r="310">
          <cell r="B310">
            <v>309</v>
          </cell>
          <cell r="C310">
            <v>36</v>
          </cell>
          <cell r="D310" t="str">
            <v>161710309</v>
          </cell>
          <cell r="E310" t="str">
            <v>RICHA INDAH WIDIARTI</v>
          </cell>
          <cell r="F310" t="str">
            <v>P</v>
          </cell>
          <cell r="G310">
            <v>0</v>
          </cell>
          <cell r="H310">
            <v>0</v>
          </cell>
          <cell r="I310">
            <v>0</v>
          </cell>
          <cell r="J310">
            <v>0</v>
          </cell>
          <cell r="K310">
            <v>0</v>
          </cell>
          <cell r="L310">
            <v>0</v>
          </cell>
          <cell r="M310">
            <v>0</v>
          </cell>
          <cell r="N310">
            <v>0</v>
          </cell>
          <cell r="O310">
            <v>0</v>
          </cell>
          <cell r="P310">
            <v>0</v>
          </cell>
          <cell r="Q310">
            <v>0</v>
          </cell>
          <cell r="R310">
            <v>0</v>
          </cell>
          <cell r="S310">
            <v>0</v>
          </cell>
          <cell r="T310" t="str">
            <v>X IPA 3</v>
          </cell>
        </row>
        <row r="311">
          <cell r="B311">
            <v>310</v>
          </cell>
          <cell r="C311">
            <v>25</v>
          </cell>
          <cell r="D311" t="str">
            <v>161710310</v>
          </cell>
          <cell r="E311" t="str">
            <v>RIKI SUBAGJA</v>
          </cell>
          <cell r="F311" t="str">
            <v>L</v>
          </cell>
          <cell r="G311">
            <v>0</v>
          </cell>
          <cell r="H311">
            <v>0</v>
          </cell>
          <cell r="I311">
            <v>0</v>
          </cell>
          <cell r="J311">
            <v>0</v>
          </cell>
          <cell r="K311">
            <v>0</v>
          </cell>
          <cell r="L311">
            <v>0</v>
          </cell>
          <cell r="M311">
            <v>0</v>
          </cell>
          <cell r="N311">
            <v>0</v>
          </cell>
          <cell r="O311">
            <v>0</v>
          </cell>
          <cell r="P311">
            <v>0</v>
          </cell>
          <cell r="Q311">
            <v>0</v>
          </cell>
          <cell r="R311">
            <v>0</v>
          </cell>
          <cell r="S311">
            <v>0</v>
          </cell>
          <cell r="T311" t="str">
            <v>X BHS</v>
          </cell>
        </row>
        <row r="312">
          <cell r="B312">
            <v>311</v>
          </cell>
          <cell r="C312">
            <v>30</v>
          </cell>
          <cell r="D312" t="str">
            <v>161710311</v>
          </cell>
          <cell r="E312" t="str">
            <v>RINA NOVIANA ROCHMAH</v>
          </cell>
          <cell r="F312" t="str">
            <v>P</v>
          </cell>
          <cell r="G312">
            <v>0</v>
          </cell>
          <cell r="H312">
            <v>0</v>
          </cell>
          <cell r="I312">
            <v>0</v>
          </cell>
          <cell r="J312">
            <v>0</v>
          </cell>
          <cell r="K312">
            <v>0</v>
          </cell>
          <cell r="L312">
            <v>0</v>
          </cell>
          <cell r="M312">
            <v>0</v>
          </cell>
          <cell r="N312">
            <v>0</v>
          </cell>
          <cell r="O312">
            <v>0</v>
          </cell>
          <cell r="P312">
            <v>0</v>
          </cell>
          <cell r="Q312">
            <v>0</v>
          </cell>
          <cell r="R312">
            <v>0</v>
          </cell>
          <cell r="S312">
            <v>0</v>
          </cell>
          <cell r="T312" t="str">
            <v>X IPA 2</v>
          </cell>
        </row>
        <row r="313">
          <cell r="B313">
            <v>312</v>
          </cell>
          <cell r="C313">
            <v>30</v>
          </cell>
          <cell r="D313" t="str">
            <v>161710312</v>
          </cell>
          <cell r="E313" t="str">
            <v>RINA ROSIANA</v>
          </cell>
          <cell r="F313" t="str">
            <v>P</v>
          </cell>
          <cell r="G313">
            <v>0</v>
          </cell>
          <cell r="H313">
            <v>0</v>
          </cell>
          <cell r="I313">
            <v>0</v>
          </cell>
          <cell r="J313">
            <v>0</v>
          </cell>
          <cell r="K313">
            <v>0</v>
          </cell>
          <cell r="L313">
            <v>0</v>
          </cell>
          <cell r="M313">
            <v>0</v>
          </cell>
          <cell r="N313">
            <v>0</v>
          </cell>
          <cell r="O313">
            <v>0</v>
          </cell>
          <cell r="P313">
            <v>0</v>
          </cell>
          <cell r="Q313">
            <v>0</v>
          </cell>
          <cell r="R313">
            <v>0</v>
          </cell>
          <cell r="S313">
            <v>0</v>
          </cell>
          <cell r="T313" t="str">
            <v>X IPS 3</v>
          </cell>
        </row>
        <row r="314">
          <cell r="B314">
            <v>313</v>
          </cell>
          <cell r="C314">
            <v>29</v>
          </cell>
          <cell r="D314" t="str">
            <v>161710313</v>
          </cell>
          <cell r="E314" t="str">
            <v>RINA SRI ANGGRAENI</v>
          </cell>
          <cell r="F314" t="str">
            <v>P</v>
          </cell>
          <cell r="G314">
            <v>0</v>
          </cell>
          <cell r="H314">
            <v>0</v>
          </cell>
          <cell r="I314">
            <v>0</v>
          </cell>
          <cell r="J314">
            <v>0</v>
          </cell>
          <cell r="K314">
            <v>0</v>
          </cell>
          <cell r="L314">
            <v>0</v>
          </cell>
          <cell r="M314">
            <v>0</v>
          </cell>
          <cell r="N314">
            <v>0</v>
          </cell>
          <cell r="O314">
            <v>0</v>
          </cell>
          <cell r="P314">
            <v>0</v>
          </cell>
          <cell r="Q314">
            <v>0</v>
          </cell>
          <cell r="R314">
            <v>0</v>
          </cell>
          <cell r="S314">
            <v>0</v>
          </cell>
          <cell r="T314" t="str">
            <v>X IPA 5</v>
          </cell>
        </row>
        <row r="315">
          <cell r="B315">
            <v>314</v>
          </cell>
          <cell r="C315">
            <v>26</v>
          </cell>
          <cell r="D315" t="str">
            <v>161710314</v>
          </cell>
          <cell r="E315" t="str">
            <v>RINI MAULDY PURNAMA</v>
          </cell>
          <cell r="F315" t="str">
            <v>P</v>
          </cell>
          <cell r="G315">
            <v>0</v>
          </cell>
          <cell r="H315">
            <v>0</v>
          </cell>
          <cell r="I315">
            <v>0</v>
          </cell>
          <cell r="J315">
            <v>0</v>
          </cell>
          <cell r="K315">
            <v>0</v>
          </cell>
          <cell r="L315">
            <v>0</v>
          </cell>
          <cell r="M315">
            <v>0</v>
          </cell>
          <cell r="N315">
            <v>0</v>
          </cell>
          <cell r="O315">
            <v>0</v>
          </cell>
          <cell r="P315">
            <v>0</v>
          </cell>
          <cell r="Q315">
            <v>0</v>
          </cell>
          <cell r="R315">
            <v>0</v>
          </cell>
          <cell r="S315">
            <v>0</v>
          </cell>
          <cell r="T315" t="str">
            <v>X BHS</v>
          </cell>
        </row>
        <row r="316">
          <cell r="B316">
            <v>315</v>
          </cell>
          <cell r="C316">
            <v>35</v>
          </cell>
          <cell r="D316" t="str">
            <v>161710315</v>
          </cell>
          <cell r="E316" t="str">
            <v>RIO RAMADANI</v>
          </cell>
          <cell r="F316" t="str">
            <v>L</v>
          </cell>
          <cell r="G316">
            <v>0</v>
          </cell>
          <cell r="H316">
            <v>0</v>
          </cell>
          <cell r="I316">
            <v>0</v>
          </cell>
          <cell r="J316">
            <v>0</v>
          </cell>
          <cell r="K316">
            <v>0</v>
          </cell>
          <cell r="L316">
            <v>0</v>
          </cell>
          <cell r="M316">
            <v>0</v>
          </cell>
          <cell r="N316">
            <v>0</v>
          </cell>
          <cell r="O316">
            <v>0</v>
          </cell>
          <cell r="P316">
            <v>0</v>
          </cell>
          <cell r="Q316">
            <v>0</v>
          </cell>
          <cell r="R316">
            <v>0</v>
          </cell>
          <cell r="S316">
            <v>0</v>
          </cell>
          <cell r="T316" t="str">
            <v>X IPS 1</v>
          </cell>
        </row>
        <row r="317">
          <cell r="B317">
            <v>316</v>
          </cell>
          <cell r="C317">
            <v>31</v>
          </cell>
          <cell r="D317" t="str">
            <v>161710316</v>
          </cell>
          <cell r="E317" t="str">
            <v>RIO SANDI PRATAMA</v>
          </cell>
          <cell r="F317" t="str">
            <v>L</v>
          </cell>
          <cell r="G317">
            <v>0</v>
          </cell>
          <cell r="H317">
            <v>0</v>
          </cell>
          <cell r="I317">
            <v>0</v>
          </cell>
          <cell r="J317">
            <v>0</v>
          </cell>
          <cell r="K317">
            <v>0</v>
          </cell>
          <cell r="L317">
            <v>0</v>
          </cell>
          <cell r="M317">
            <v>0</v>
          </cell>
          <cell r="N317">
            <v>0</v>
          </cell>
          <cell r="O317">
            <v>0</v>
          </cell>
          <cell r="P317">
            <v>0</v>
          </cell>
          <cell r="Q317">
            <v>0</v>
          </cell>
          <cell r="R317">
            <v>0</v>
          </cell>
          <cell r="S317">
            <v>0</v>
          </cell>
          <cell r="T317" t="str">
            <v>X IPS 2</v>
          </cell>
        </row>
        <row r="318">
          <cell r="B318">
            <v>317</v>
          </cell>
          <cell r="C318">
            <v>34</v>
          </cell>
          <cell r="D318" t="str">
            <v>161710317</v>
          </cell>
          <cell r="E318" t="str">
            <v>RIRIN MARLINA</v>
          </cell>
          <cell r="F318" t="str">
            <v>P</v>
          </cell>
          <cell r="G318">
            <v>0</v>
          </cell>
          <cell r="H318">
            <v>0</v>
          </cell>
          <cell r="I318">
            <v>0</v>
          </cell>
          <cell r="J318">
            <v>0</v>
          </cell>
          <cell r="K318">
            <v>0</v>
          </cell>
          <cell r="L318">
            <v>0</v>
          </cell>
          <cell r="M318">
            <v>0</v>
          </cell>
          <cell r="N318">
            <v>0</v>
          </cell>
          <cell r="O318">
            <v>0</v>
          </cell>
          <cell r="P318">
            <v>0</v>
          </cell>
          <cell r="Q318">
            <v>0</v>
          </cell>
          <cell r="R318">
            <v>0</v>
          </cell>
          <cell r="S318">
            <v>0</v>
          </cell>
          <cell r="T318" t="str">
            <v>X IPS 4</v>
          </cell>
        </row>
        <row r="319">
          <cell r="B319">
            <v>318</v>
          </cell>
          <cell r="C319">
            <v>37</v>
          </cell>
          <cell r="D319" t="str">
            <v>161710318</v>
          </cell>
          <cell r="E319" t="str">
            <v>RISKA ANISA WAHYADI</v>
          </cell>
          <cell r="F319" t="str">
            <v>P</v>
          </cell>
          <cell r="G319">
            <v>0</v>
          </cell>
          <cell r="H319">
            <v>0</v>
          </cell>
          <cell r="I319">
            <v>0</v>
          </cell>
          <cell r="J319">
            <v>0</v>
          </cell>
          <cell r="K319">
            <v>0</v>
          </cell>
          <cell r="L319">
            <v>0</v>
          </cell>
          <cell r="M319">
            <v>0</v>
          </cell>
          <cell r="N319">
            <v>0</v>
          </cell>
          <cell r="O319">
            <v>0</v>
          </cell>
          <cell r="P319">
            <v>0</v>
          </cell>
          <cell r="Q319">
            <v>0</v>
          </cell>
          <cell r="R319">
            <v>0</v>
          </cell>
          <cell r="S319">
            <v>0</v>
          </cell>
          <cell r="T319" t="str">
            <v>X IPA 3</v>
          </cell>
        </row>
        <row r="320">
          <cell r="B320">
            <v>319</v>
          </cell>
          <cell r="C320">
            <v>31</v>
          </cell>
          <cell r="D320" t="str">
            <v>161710319</v>
          </cell>
          <cell r="E320" t="str">
            <v>RISKA AVIANTY</v>
          </cell>
          <cell r="F320" t="str">
            <v>P</v>
          </cell>
          <cell r="G320">
            <v>0</v>
          </cell>
          <cell r="H320">
            <v>0</v>
          </cell>
          <cell r="I320">
            <v>0</v>
          </cell>
          <cell r="J320">
            <v>0</v>
          </cell>
          <cell r="K320">
            <v>0</v>
          </cell>
          <cell r="L320">
            <v>0</v>
          </cell>
          <cell r="M320">
            <v>0</v>
          </cell>
          <cell r="N320">
            <v>0</v>
          </cell>
          <cell r="O320">
            <v>0</v>
          </cell>
          <cell r="P320">
            <v>0</v>
          </cell>
          <cell r="Q320">
            <v>0</v>
          </cell>
          <cell r="R320">
            <v>0</v>
          </cell>
          <cell r="S320">
            <v>0</v>
          </cell>
          <cell r="T320" t="str">
            <v>X IPA 2</v>
          </cell>
        </row>
        <row r="321">
          <cell r="B321">
            <v>320</v>
          </cell>
          <cell r="C321">
            <v>30</v>
          </cell>
          <cell r="D321" t="str">
            <v>161710320</v>
          </cell>
          <cell r="E321" t="str">
            <v>RISKA RAHMAWATI</v>
          </cell>
          <cell r="F321" t="str">
            <v>P</v>
          </cell>
          <cell r="G321">
            <v>0</v>
          </cell>
          <cell r="H321">
            <v>0</v>
          </cell>
          <cell r="I321">
            <v>0</v>
          </cell>
          <cell r="J321">
            <v>0</v>
          </cell>
          <cell r="K321">
            <v>0</v>
          </cell>
          <cell r="L321">
            <v>0</v>
          </cell>
          <cell r="M321">
            <v>0</v>
          </cell>
          <cell r="N321">
            <v>0</v>
          </cell>
          <cell r="O321">
            <v>0</v>
          </cell>
          <cell r="P321">
            <v>0</v>
          </cell>
          <cell r="Q321">
            <v>0</v>
          </cell>
          <cell r="R321">
            <v>0</v>
          </cell>
          <cell r="S321">
            <v>0</v>
          </cell>
          <cell r="T321" t="str">
            <v>X IPA 5</v>
          </cell>
        </row>
        <row r="322">
          <cell r="B322">
            <v>321</v>
          </cell>
          <cell r="C322">
            <v>32</v>
          </cell>
          <cell r="D322" t="str">
            <v>161710321</v>
          </cell>
          <cell r="E322" t="str">
            <v>RISKA YULIANITA PRATIWI</v>
          </cell>
          <cell r="F322" t="str">
            <v>P</v>
          </cell>
          <cell r="G322">
            <v>0</v>
          </cell>
          <cell r="H322">
            <v>0</v>
          </cell>
          <cell r="I322">
            <v>0</v>
          </cell>
          <cell r="J322">
            <v>0</v>
          </cell>
          <cell r="K322">
            <v>0</v>
          </cell>
          <cell r="L322">
            <v>0</v>
          </cell>
          <cell r="M322">
            <v>0</v>
          </cell>
          <cell r="N322">
            <v>0</v>
          </cell>
          <cell r="O322">
            <v>0</v>
          </cell>
          <cell r="P322">
            <v>0</v>
          </cell>
          <cell r="Q322">
            <v>0</v>
          </cell>
          <cell r="R322">
            <v>0</v>
          </cell>
          <cell r="S322">
            <v>0</v>
          </cell>
          <cell r="T322" t="str">
            <v>X IPA 2</v>
          </cell>
        </row>
        <row r="323">
          <cell r="B323">
            <v>322</v>
          </cell>
          <cell r="C323">
            <v>36</v>
          </cell>
          <cell r="D323" t="str">
            <v>161710322</v>
          </cell>
          <cell r="E323" t="str">
            <v>RITA AINUR SUMIARTI</v>
          </cell>
          <cell r="F323" t="str">
            <v>P</v>
          </cell>
          <cell r="G323">
            <v>0</v>
          </cell>
          <cell r="H323">
            <v>0</v>
          </cell>
          <cell r="I323">
            <v>0</v>
          </cell>
          <cell r="J323">
            <v>0</v>
          </cell>
          <cell r="K323">
            <v>0</v>
          </cell>
          <cell r="L323">
            <v>0</v>
          </cell>
          <cell r="M323">
            <v>0</v>
          </cell>
          <cell r="N323">
            <v>0</v>
          </cell>
          <cell r="O323">
            <v>0</v>
          </cell>
          <cell r="P323">
            <v>0</v>
          </cell>
          <cell r="Q323">
            <v>0</v>
          </cell>
          <cell r="R323">
            <v>0</v>
          </cell>
          <cell r="S323">
            <v>0</v>
          </cell>
          <cell r="T323" t="str">
            <v>X IPS 1</v>
          </cell>
        </row>
        <row r="324">
          <cell r="B324">
            <v>323</v>
          </cell>
          <cell r="C324">
            <v>30</v>
          </cell>
          <cell r="D324" t="str">
            <v>161710323</v>
          </cell>
          <cell r="E324" t="str">
            <v>RITA RESNAWATI</v>
          </cell>
          <cell r="F324" t="str">
            <v>P</v>
          </cell>
          <cell r="G324">
            <v>0</v>
          </cell>
          <cell r="H324">
            <v>0</v>
          </cell>
          <cell r="I324">
            <v>0</v>
          </cell>
          <cell r="J324">
            <v>0</v>
          </cell>
          <cell r="K324">
            <v>0</v>
          </cell>
          <cell r="L324">
            <v>0</v>
          </cell>
          <cell r="M324">
            <v>0</v>
          </cell>
          <cell r="N324">
            <v>0</v>
          </cell>
          <cell r="O324">
            <v>0</v>
          </cell>
          <cell r="P324">
            <v>0</v>
          </cell>
          <cell r="Q324">
            <v>0</v>
          </cell>
          <cell r="R324">
            <v>0</v>
          </cell>
          <cell r="S324">
            <v>0</v>
          </cell>
          <cell r="T324" t="str">
            <v>X IPA 4</v>
          </cell>
        </row>
        <row r="325">
          <cell r="B325">
            <v>324</v>
          </cell>
          <cell r="C325">
            <v>32</v>
          </cell>
          <cell r="D325" t="str">
            <v>161710324</v>
          </cell>
          <cell r="E325" t="str">
            <v>RIYAN UMBARA</v>
          </cell>
          <cell r="F325" t="str">
            <v>L</v>
          </cell>
          <cell r="G325">
            <v>0</v>
          </cell>
          <cell r="H325">
            <v>0</v>
          </cell>
          <cell r="I325">
            <v>0</v>
          </cell>
          <cell r="J325">
            <v>0</v>
          </cell>
          <cell r="K325">
            <v>0</v>
          </cell>
          <cell r="L325">
            <v>0</v>
          </cell>
          <cell r="M325">
            <v>0</v>
          </cell>
          <cell r="N325">
            <v>0</v>
          </cell>
          <cell r="O325">
            <v>0</v>
          </cell>
          <cell r="P325">
            <v>0</v>
          </cell>
          <cell r="Q325">
            <v>0</v>
          </cell>
          <cell r="R325">
            <v>0</v>
          </cell>
          <cell r="S325">
            <v>0</v>
          </cell>
          <cell r="T325" t="str">
            <v>X IPS 2</v>
          </cell>
        </row>
        <row r="326">
          <cell r="B326">
            <v>325</v>
          </cell>
          <cell r="C326">
            <v>35</v>
          </cell>
          <cell r="D326" t="str">
            <v>161710325</v>
          </cell>
          <cell r="E326" t="str">
            <v>RIZA MAULANA</v>
          </cell>
          <cell r="F326" t="str">
            <v>L</v>
          </cell>
          <cell r="G326">
            <v>0</v>
          </cell>
          <cell r="H326">
            <v>0</v>
          </cell>
          <cell r="I326">
            <v>0</v>
          </cell>
          <cell r="J326">
            <v>0</v>
          </cell>
          <cell r="K326">
            <v>0</v>
          </cell>
          <cell r="L326">
            <v>0</v>
          </cell>
          <cell r="M326">
            <v>0</v>
          </cell>
          <cell r="N326">
            <v>0</v>
          </cell>
          <cell r="O326">
            <v>0</v>
          </cell>
          <cell r="P326">
            <v>0</v>
          </cell>
          <cell r="Q326">
            <v>0</v>
          </cell>
          <cell r="R326">
            <v>0</v>
          </cell>
          <cell r="S326">
            <v>0</v>
          </cell>
          <cell r="T326" t="str">
            <v>X IPS 4</v>
          </cell>
        </row>
        <row r="327">
          <cell r="B327">
            <v>326</v>
          </cell>
          <cell r="C327">
            <v>31</v>
          </cell>
          <cell r="D327" t="str">
            <v>161710326</v>
          </cell>
          <cell r="E327" t="str">
            <v>RIZKA FAUZIAH</v>
          </cell>
          <cell r="F327" t="str">
            <v>P</v>
          </cell>
          <cell r="G327">
            <v>0</v>
          </cell>
          <cell r="H327">
            <v>0</v>
          </cell>
          <cell r="I327">
            <v>0</v>
          </cell>
          <cell r="J327">
            <v>0</v>
          </cell>
          <cell r="K327">
            <v>0</v>
          </cell>
          <cell r="L327">
            <v>0</v>
          </cell>
          <cell r="M327">
            <v>0</v>
          </cell>
          <cell r="N327">
            <v>0</v>
          </cell>
          <cell r="O327">
            <v>0</v>
          </cell>
          <cell r="P327">
            <v>0</v>
          </cell>
          <cell r="Q327">
            <v>0</v>
          </cell>
          <cell r="R327">
            <v>0</v>
          </cell>
          <cell r="S327">
            <v>0</v>
          </cell>
          <cell r="T327" t="str">
            <v>X IPA 4</v>
          </cell>
        </row>
        <row r="328">
          <cell r="B328">
            <v>327</v>
          </cell>
          <cell r="C328">
            <v>32</v>
          </cell>
          <cell r="D328" t="str">
            <v>161710327</v>
          </cell>
          <cell r="E328" t="str">
            <v>ROBBY NUGRAHA</v>
          </cell>
          <cell r="F328" t="str">
            <v>L</v>
          </cell>
          <cell r="G328">
            <v>0</v>
          </cell>
          <cell r="H328">
            <v>0</v>
          </cell>
          <cell r="I328">
            <v>0</v>
          </cell>
          <cell r="J328">
            <v>0</v>
          </cell>
          <cell r="K328">
            <v>0</v>
          </cell>
          <cell r="L328">
            <v>0</v>
          </cell>
          <cell r="M328">
            <v>0</v>
          </cell>
          <cell r="N328">
            <v>0</v>
          </cell>
          <cell r="O328">
            <v>0</v>
          </cell>
          <cell r="P328">
            <v>0</v>
          </cell>
          <cell r="Q328">
            <v>0</v>
          </cell>
          <cell r="R328">
            <v>0</v>
          </cell>
          <cell r="S328">
            <v>0</v>
          </cell>
          <cell r="T328" t="str">
            <v>X IPA 4</v>
          </cell>
        </row>
        <row r="329">
          <cell r="B329">
            <v>328</v>
          </cell>
          <cell r="C329">
            <v>31</v>
          </cell>
          <cell r="D329" t="str">
            <v>161710328</v>
          </cell>
          <cell r="E329" t="str">
            <v>RUBI ARPERI</v>
          </cell>
          <cell r="F329" t="str">
            <v>L</v>
          </cell>
          <cell r="G329">
            <v>0</v>
          </cell>
          <cell r="H329">
            <v>0</v>
          </cell>
          <cell r="I329">
            <v>0</v>
          </cell>
          <cell r="J329">
            <v>0</v>
          </cell>
          <cell r="K329">
            <v>0</v>
          </cell>
          <cell r="L329">
            <v>0</v>
          </cell>
          <cell r="M329">
            <v>0</v>
          </cell>
          <cell r="N329">
            <v>0</v>
          </cell>
          <cell r="O329">
            <v>0</v>
          </cell>
          <cell r="P329">
            <v>0</v>
          </cell>
          <cell r="Q329">
            <v>0</v>
          </cell>
          <cell r="R329">
            <v>0</v>
          </cell>
          <cell r="S329">
            <v>0</v>
          </cell>
          <cell r="T329" t="str">
            <v>X IPS 3</v>
          </cell>
        </row>
        <row r="330">
          <cell r="B330">
            <v>329</v>
          </cell>
          <cell r="C330">
            <v>33</v>
          </cell>
          <cell r="D330" t="str">
            <v>161710329</v>
          </cell>
          <cell r="E330" t="str">
            <v>RUDIYANA</v>
          </cell>
          <cell r="F330" t="str">
            <v>L</v>
          </cell>
          <cell r="G330">
            <v>0</v>
          </cell>
          <cell r="H330">
            <v>0</v>
          </cell>
          <cell r="I330">
            <v>0</v>
          </cell>
          <cell r="J330">
            <v>0</v>
          </cell>
          <cell r="K330">
            <v>0</v>
          </cell>
          <cell r="L330">
            <v>0</v>
          </cell>
          <cell r="M330">
            <v>0</v>
          </cell>
          <cell r="N330">
            <v>0</v>
          </cell>
          <cell r="O330">
            <v>0</v>
          </cell>
          <cell r="P330">
            <v>0</v>
          </cell>
          <cell r="Q330">
            <v>0</v>
          </cell>
          <cell r="R330">
            <v>0</v>
          </cell>
          <cell r="S330">
            <v>0</v>
          </cell>
          <cell r="T330" t="str">
            <v>X IPS 2</v>
          </cell>
        </row>
        <row r="331">
          <cell r="B331">
            <v>330</v>
          </cell>
          <cell r="C331">
            <v>33</v>
          </cell>
          <cell r="D331" t="str">
            <v>161710330</v>
          </cell>
          <cell r="E331" t="str">
            <v>RYAN RIVALDI</v>
          </cell>
          <cell r="F331" t="str">
            <v>L</v>
          </cell>
          <cell r="G331">
            <v>0</v>
          </cell>
          <cell r="H331">
            <v>0</v>
          </cell>
          <cell r="I331">
            <v>0</v>
          </cell>
          <cell r="J331">
            <v>0</v>
          </cell>
          <cell r="K331">
            <v>0</v>
          </cell>
          <cell r="L331">
            <v>0</v>
          </cell>
          <cell r="M331">
            <v>0</v>
          </cell>
          <cell r="N331">
            <v>0</v>
          </cell>
          <cell r="O331">
            <v>0</v>
          </cell>
          <cell r="P331">
            <v>0</v>
          </cell>
          <cell r="Q331">
            <v>0</v>
          </cell>
          <cell r="R331">
            <v>0</v>
          </cell>
          <cell r="S331">
            <v>0</v>
          </cell>
          <cell r="T331" t="str">
            <v>X IPA 4</v>
          </cell>
        </row>
        <row r="332">
          <cell r="B332">
            <v>331</v>
          </cell>
          <cell r="C332">
            <v>27</v>
          </cell>
          <cell r="D332" t="str">
            <v>161710331</v>
          </cell>
          <cell r="E332" t="str">
            <v>SALMA NOVIANTI</v>
          </cell>
          <cell r="F332" t="str">
            <v>P</v>
          </cell>
          <cell r="G332">
            <v>0</v>
          </cell>
          <cell r="H332">
            <v>0</v>
          </cell>
          <cell r="I332">
            <v>0</v>
          </cell>
          <cell r="J332">
            <v>0</v>
          </cell>
          <cell r="K332">
            <v>0</v>
          </cell>
          <cell r="L332">
            <v>0</v>
          </cell>
          <cell r="M332">
            <v>0</v>
          </cell>
          <cell r="N332">
            <v>0</v>
          </cell>
          <cell r="O332">
            <v>0</v>
          </cell>
          <cell r="P332">
            <v>0</v>
          </cell>
          <cell r="Q332">
            <v>0</v>
          </cell>
          <cell r="R332">
            <v>0</v>
          </cell>
          <cell r="S332">
            <v>0</v>
          </cell>
          <cell r="T332" t="str">
            <v>X BHS</v>
          </cell>
        </row>
        <row r="333">
          <cell r="B333">
            <v>332</v>
          </cell>
          <cell r="C333">
            <v>28</v>
          </cell>
          <cell r="D333" t="str">
            <v>161710332</v>
          </cell>
          <cell r="E333" t="str">
            <v>SALSABILA</v>
          </cell>
          <cell r="F333" t="str">
            <v>P</v>
          </cell>
          <cell r="G333">
            <v>0</v>
          </cell>
          <cell r="H333">
            <v>0</v>
          </cell>
          <cell r="I333">
            <v>0</v>
          </cell>
          <cell r="J333">
            <v>0</v>
          </cell>
          <cell r="K333">
            <v>0</v>
          </cell>
          <cell r="L333">
            <v>0</v>
          </cell>
          <cell r="M333">
            <v>0</v>
          </cell>
          <cell r="N333">
            <v>0</v>
          </cell>
          <cell r="O333">
            <v>0</v>
          </cell>
          <cell r="P333">
            <v>0</v>
          </cell>
          <cell r="Q333">
            <v>0</v>
          </cell>
          <cell r="R333">
            <v>0</v>
          </cell>
          <cell r="S333">
            <v>0</v>
          </cell>
          <cell r="T333" t="str">
            <v>X BHS</v>
          </cell>
        </row>
        <row r="334">
          <cell r="B334">
            <v>333</v>
          </cell>
          <cell r="C334">
            <v>34</v>
          </cell>
          <cell r="D334" t="str">
            <v>161710333</v>
          </cell>
          <cell r="E334" t="str">
            <v>SALSABILA DARA YULIANTI</v>
          </cell>
          <cell r="F334" t="str">
            <v>P</v>
          </cell>
          <cell r="G334">
            <v>0</v>
          </cell>
          <cell r="H334">
            <v>0</v>
          </cell>
          <cell r="I334">
            <v>0</v>
          </cell>
          <cell r="J334">
            <v>0</v>
          </cell>
          <cell r="K334">
            <v>0</v>
          </cell>
          <cell r="L334">
            <v>0</v>
          </cell>
          <cell r="M334">
            <v>0</v>
          </cell>
          <cell r="N334">
            <v>0</v>
          </cell>
          <cell r="O334">
            <v>0</v>
          </cell>
          <cell r="P334">
            <v>0</v>
          </cell>
          <cell r="Q334">
            <v>0</v>
          </cell>
          <cell r="R334">
            <v>0</v>
          </cell>
          <cell r="S334">
            <v>0</v>
          </cell>
          <cell r="T334" t="str">
            <v>X IPS 2</v>
          </cell>
        </row>
        <row r="335">
          <cell r="B335">
            <v>334</v>
          </cell>
          <cell r="C335">
            <v>35</v>
          </cell>
          <cell r="D335" t="str">
            <v>161710334</v>
          </cell>
          <cell r="E335" t="str">
            <v>SANTI AMALIA DEWI</v>
          </cell>
          <cell r="F335" t="str">
            <v>P</v>
          </cell>
          <cell r="G335">
            <v>0</v>
          </cell>
          <cell r="H335">
            <v>0</v>
          </cell>
          <cell r="I335">
            <v>0</v>
          </cell>
          <cell r="J335">
            <v>0</v>
          </cell>
          <cell r="K335">
            <v>0</v>
          </cell>
          <cell r="L335">
            <v>0</v>
          </cell>
          <cell r="M335">
            <v>0</v>
          </cell>
          <cell r="N335">
            <v>0</v>
          </cell>
          <cell r="O335">
            <v>0</v>
          </cell>
          <cell r="P335">
            <v>0</v>
          </cell>
          <cell r="Q335">
            <v>0</v>
          </cell>
          <cell r="R335">
            <v>0</v>
          </cell>
          <cell r="S335">
            <v>0</v>
          </cell>
          <cell r="T335" t="str">
            <v>X IPS 2</v>
          </cell>
        </row>
        <row r="336">
          <cell r="B336">
            <v>335</v>
          </cell>
          <cell r="C336">
            <v>34</v>
          </cell>
          <cell r="D336" t="str">
            <v>161710335</v>
          </cell>
          <cell r="E336" t="str">
            <v xml:space="preserve">SARUL </v>
          </cell>
          <cell r="F336" t="str">
            <v>L</v>
          </cell>
          <cell r="G336">
            <v>0</v>
          </cell>
          <cell r="H336">
            <v>0</v>
          </cell>
          <cell r="I336">
            <v>0</v>
          </cell>
          <cell r="J336">
            <v>0</v>
          </cell>
          <cell r="K336">
            <v>0</v>
          </cell>
          <cell r="L336">
            <v>0</v>
          </cell>
          <cell r="M336">
            <v>0</v>
          </cell>
          <cell r="N336">
            <v>0</v>
          </cell>
          <cell r="O336">
            <v>0</v>
          </cell>
          <cell r="P336">
            <v>0</v>
          </cell>
          <cell r="Q336">
            <v>0</v>
          </cell>
          <cell r="R336">
            <v>0</v>
          </cell>
          <cell r="S336">
            <v>0</v>
          </cell>
          <cell r="T336" t="str">
            <v>X IPA 4</v>
          </cell>
        </row>
        <row r="337">
          <cell r="B337">
            <v>336</v>
          </cell>
          <cell r="C337">
            <v>38</v>
          </cell>
          <cell r="D337" t="str">
            <v>161710336</v>
          </cell>
          <cell r="E337" t="str">
            <v>SATRIA ARIA ANDIKA</v>
          </cell>
          <cell r="F337" t="str">
            <v>L</v>
          </cell>
          <cell r="G337">
            <v>0</v>
          </cell>
          <cell r="H337">
            <v>0</v>
          </cell>
          <cell r="I337">
            <v>0</v>
          </cell>
          <cell r="J337">
            <v>0</v>
          </cell>
          <cell r="K337">
            <v>0</v>
          </cell>
          <cell r="L337">
            <v>0</v>
          </cell>
          <cell r="M337">
            <v>0</v>
          </cell>
          <cell r="N337">
            <v>0</v>
          </cell>
          <cell r="O337">
            <v>0</v>
          </cell>
          <cell r="P337">
            <v>0</v>
          </cell>
          <cell r="Q337">
            <v>0</v>
          </cell>
          <cell r="R337">
            <v>0</v>
          </cell>
          <cell r="S337">
            <v>0</v>
          </cell>
          <cell r="T337" t="str">
            <v>X IPA 3</v>
          </cell>
        </row>
        <row r="338">
          <cell r="B338">
            <v>337</v>
          </cell>
          <cell r="C338">
            <v>33</v>
          </cell>
          <cell r="D338" t="str">
            <v>161710337</v>
          </cell>
          <cell r="E338" t="str">
            <v>SELLY MARSELINA</v>
          </cell>
          <cell r="F338" t="str">
            <v>P</v>
          </cell>
          <cell r="G338">
            <v>0</v>
          </cell>
          <cell r="H338">
            <v>0</v>
          </cell>
          <cell r="I338">
            <v>0</v>
          </cell>
          <cell r="J338">
            <v>0</v>
          </cell>
          <cell r="K338">
            <v>0</v>
          </cell>
          <cell r="L338">
            <v>0</v>
          </cell>
          <cell r="M338">
            <v>0</v>
          </cell>
          <cell r="N338">
            <v>0</v>
          </cell>
          <cell r="O338">
            <v>0</v>
          </cell>
          <cell r="P338">
            <v>0</v>
          </cell>
          <cell r="Q338">
            <v>0</v>
          </cell>
          <cell r="R338">
            <v>0</v>
          </cell>
          <cell r="S338">
            <v>0</v>
          </cell>
          <cell r="T338" t="str">
            <v>X IPA 2</v>
          </cell>
        </row>
        <row r="339">
          <cell r="B339">
            <v>338</v>
          </cell>
          <cell r="C339">
            <v>36</v>
          </cell>
          <cell r="D339" t="str">
            <v>161710338</v>
          </cell>
          <cell r="E339" t="str">
            <v>SEPTIANI KOMALA DEWI</v>
          </cell>
          <cell r="F339" t="str">
            <v>P</v>
          </cell>
          <cell r="G339">
            <v>0</v>
          </cell>
          <cell r="H339">
            <v>0</v>
          </cell>
          <cell r="I339">
            <v>0</v>
          </cell>
          <cell r="J339">
            <v>0</v>
          </cell>
          <cell r="K339">
            <v>0</v>
          </cell>
          <cell r="L339">
            <v>0</v>
          </cell>
          <cell r="M339">
            <v>0</v>
          </cell>
          <cell r="N339">
            <v>0</v>
          </cell>
          <cell r="O339">
            <v>0</v>
          </cell>
          <cell r="P339">
            <v>0</v>
          </cell>
          <cell r="Q339">
            <v>0</v>
          </cell>
          <cell r="R339">
            <v>0</v>
          </cell>
          <cell r="S339">
            <v>0</v>
          </cell>
          <cell r="T339" t="str">
            <v>X IPS 4</v>
          </cell>
        </row>
        <row r="340">
          <cell r="B340">
            <v>339</v>
          </cell>
          <cell r="C340">
            <v>34</v>
          </cell>
          <cell r="D340" t="str">
            <v>161710339</v>
          </cell>
          <cell r="E340" t="str">
            <v>SERVIA SUKMANINGRAT</v>
          </cell>
          <cell r="F340" t="str">
            <v>P</v>
          </cell>
          <cell r="G340">
            <v>0</v>
          </cell>
          <cell r="H340">
            <v>0</v>
          </cell>
          <cell r="I340">
            <v>0</v>
          </cell>
          <cell r="J340">
            <v>0</v>
          </cell>
          <cell r="K340">
            <v>0</v>
          </cell>
          <cell r="L340">
            <v>0</v>
          </cell>
          <cell r="M340">
            <v>0</v>
          </cell>
          <cell r="N340">
            <v>0</v>
          </cell>
          <cell r="O340">
            <v>0</v>
          </cell>
          <cell r="P340">
            <v>0</v>
          </cell>
          <cell r="Q340">
            <v>0</v>
          </cell>
          <cell r="R340">
            <v>0</v>
          </cell>
          <cell r="S340">
            <v>0</v>
          </cell>
          <cell r="T340" t="str">
            <v>X IPA 2</v>
          </cell>
        </row>
        <row r="341">
          <cell r="B341">
            <v>340</v>
          </cell>
          <cell r="C341">
            <v>31</v>
          </cell>
          <cell r="D341" t="str">
            <v>161710340</v>
          </cell>
          <cell r="E341" t="str">
            <v>SHELA TIA WINATI</v>
          </cell>
          <cell r="F341" t="str">
            <v>P</v>
          </cell>
          <cell r="G341">
            <v>0</v>
          </cell>
          <cell r="H341">
            <v>0</v>
          </cell>
          <cell r="I341">
            <v>0</v>
          </cell>
          <cell r="J341">
            <v>0</v>
          </cell>
          <cell r="K341">
            <v>0</v>
          </cell>
          <cell r="L341">
            <v>0</v>
          </cell>
          <cell r="M341">
            <v>0</v>
          </cell>
          <cell r="N341">
            <v>0</v>
          </cell>
          <cell r="O341">
            <v>0</v>
          </cell>
          <cell r="P341">
            <v>0</v>
          </cell>
          <cell r="Q341">
            <v>0</v>
          </cell>
          <cell r="R341">
            <v>0</v>
          </cell>
          <cell r="S341">
            <v>0</v>
          </cell>
          <cell r="T341" t="str">
            <v>X IPA 5</v>
          </cell>
        </row>
        <row r="342">
          <cell r="B342">
            <v>341</v>
          </cell>
          <cell r="C342">
            <v>36</v>
          </cell>
          <cell r="D342" t="str">
            <v>161710341</v>
          </cell>
          <cell r="E342" t="str">
            <v>SHIRLEY AGUSTIN FARAH ANISA</v>
          </cell>
          <cell r="F342" t="str">
            <v>P</v>
          </cell>
          <cell r="G342">
            <v>0</v>
          </cell>
          <cell r="H342">
            <v>0</v>
          </cell>
          <cell r="I342">
            <v>0</v>
          </cell>
          <cell r="J342">
            <v>0</v>
          </cell>
          <cell r="K342">
            <v>0</v>
          </cell>
          <cell r="L342">
            <v>0</v>
          </cell>
          <cell r="M342">
            <v>0</v>
          </cell>
          <cell r="N342">
            <v>0</v>
          </cell>
          <cell r="O342">
            <v>0</v>
          </cell>
          <cell r="P342">
            <v>0</v>
          </cell>
          <cell r="Q342">
            <v>0</v>
          </cell>
          <cell r="R342">
            <v>0</v>
          </cell>
          <cell r="S342">
            <v>0</v>
          </cell>
          <cell r="T342" t="str">
            <v>X IPS 2</v>
          </cell>
        </row>
        <row r="343">
          <cell r="B343">
            <v>342</v>
          </cell>
          <cell r="C343">
            <v>32</v>
          </cell>
          <cell r="D343" t="str">
            <v>161710342</v>
          </cell>
          <cell r="E343" t="str">
            <v>SIDIK FATUROCMAN</v>
          </cell>
          <cell r="F343" t="str">
            <v>L</v>
          </cell>
          <cell r="G343">
            <v>0</v>
          </cell>
          <cell r="H343">
            <v>0</v>
          </cell>
          <cell r="I343">
            <v>0</v>
          </cell>
          <cell r="J343">
            <v>0</v>
          </cell>
          <cell r="K343">
            <v>0</v>
          </cell>
          <cell r="L343">
            <v>0</v>
          </cell>
          <cell r="M343">
            <v>0</v>
          </cell>
          <cell r="N343">
            <v>0</v>
          </cell>
          <cell r="O343">
            <v>0</v>
          </cell>
          <cell r="P343">
            <v>0</v>
          </cell>
          <cell r="Q343">
            <v>0</v>
          </cell>
          <cell r="R343">
            <v>0</v>
          </cell>
          <cell r="S343">
            <v>0</v>
          </cell>
          <cell r="T343" t="str">
            <v>X IPA 5</v>
          </cell>
        </row>
        <row r="344">
          <cell r="B344">
            <v>343</v>
          </cell>
          <cell r="C344">
            <v>32</v>
          </cell>
          <cell r="D344" t="str">
            <v>161710343</v>
          </cell>
          <cell r="E344" t="str">
            <v>SIDIK JUNAEDI</v>
          </cell>
          <cell r="F344" t="str">
            <v>L</v>
          </cell>
          <cell r="G344">
            <v>0</v>
          </cell>
          <cell r="H344">
            <v>0</v>
          </cell>
          <cell r="I344">
            <v>0</v>
          </cell>
          <cell r="J344">
            <v>0</v>
          </cell>
          <cell r="K344">
            <v>0</v>
          </cell>
          <cell r="L344">
            <v>0</v>
          </cell>
          <cell r="M344">
            <v>0</v>
          </cell>
          <cell r="N344">
            <v>0</v>
          </cell>
          <cell r="O344">
            <v>0</v>
          </cell>
          <cell r="P344">
            <v>0</v>
          </cell>
          <cell r="Q344">
            <v>0</v>
          </cell>
          <cell r="R344">
            <v>0</v>
          </cell>
          <cell r="S344">
            <v>0</v>
          </cell>
          <cell r="T344" t="str">
            <v>X IPS 3</v>
          </cell>
        </row>
        <row r="345">
          <cell r="B345">
            <v>344</v>
          </cell>
          <cell r="C345">
            <v>35</v>
          </cell>
          <cell r="D345" t="str">
            <v>161710344</v>
          </cell>
          <cell r="E345" t="str">
            <v>SILMI SABILA FAZA</v>
          </cell>
          <cell r="F345" t="str">
            <v>P</v>
          </cell>
          <cell r="G345">
            <v>0</v>
          </cell>
          <cell r="H345">
            <v>0</v>
          </cell>
          <cell r="I345">
            <v>0</v>
          </cell>
          <cell r="J345">
            <v>0</v>
          </cell>
          <cell r="K345">
            <v>0</v>
          </cell>
          <cell r="L345">
            <v>0</v>
          </cell>
          <cell r="M345">
            <v>0</v>
          </cell>
          <cell r="N345">
            <v>0</v>
          </cell>
          <cell r="O345">
            <v>0</v>
          </cell>
          <cell r="P345">
            <v>0</v>
          </cell>
          <cell r="Q345">
            <v>0</v>
          </cell>
          <cell r="R345">
            <v>0</v>
          </cell>
          <cell r="S345">
            <v>0</v>
          </cell>
          <cell r="T345" t="str">
            <v>X IPA 2</v>
          </cell>
        </row>
        <row r="346">
          <cell r="B346">
            <v>345</v>
          </cell>
          <cell r="C346">
            <v>33</v>
          </cell>
          <cell r="D346" t="str">
            <v>161710345</v>
          </cell>
          <cell r="E346" t="str">
            <v>SINTA DEWI</v>
          </cell>
          <cell r="F346" t="str">
            <v>P</v>
          </cell>
          <cell r="G346">
            <v>0</v>
          </cell>
          <cell r="H346">
            <v>0</v>
          </cell>
          <cell r="I346">
            <v>0</v>
          </cell>
          <cell r="J346">
            <v>0</v>
          </cell>
          <cell r="K346">
            <v>0</v>
          </cell>
          <cell r="L346">
            <v>0</v>
          </cell>
          <cell r="M346">
            <v>0</v>
          </cell>
          <cell r="N346">
            <v>0</v>
          </cell>
          <cell r="O346">
            <v>0</v>
          </cell>
          <cell r="P346">
            <v>0</v>
          </cell>
          <cell r="Q346">
            <v>0</v>
          </cell>
          <cell r="R346">
            <v>0</v>
          </cell>
          <cell r="S346">
            <v>0</v>
          </cell>
          <cell r="T346" t="str">
            <v>X IPA 5</v>
          </cell>
        </row>
        <row r="347">
          <cell r="B347">
            <v>346</v>
          </cell>
          <cell r="C347">
            <v>29</v>
          </cell>
          <cell r="D347" t="str">
            <v>161710346</v>
          </cell>
          <cell r="E347" t="str">
            <v>SINTA INDAH SARI</v>
          </cell>
          <cell r="F347" t="str">
            <v>P</v>
          </cell>
          <cell r="G347">
            <v>0</v>
          </cell>
          <cell r="H347">
            <v>0</v>
          </cell>
          <cell r="I347">
            <v>0</v>
          </cell>
          <cell r="J347">
            <v>0</v>
          </cell>
          <cell r="K347">
            <v>0</v>
          </cell>
          <cell r="L347">
            <v>0</v>
          </cell>
          <cell r="M347">
            <v>0</v>
          </cell>
          <cell r="N347">
            <v>0</v>
          </cell>
          <cell r="O347">
            <v>0</v>
          </cell>
          <cell r="P347">
            <v>0</v>
          </cell>
          <cell r="Q347">
            <v>0</v>
          </cell>
          <cell r="R347">
            <v>0</v>
          </cell>
          <cell r="S347">
            <v>0</v>
          </cell>
          <cell r="T347" t="str">
            <v>X BHS</v>
          </cell>
        </row>
        <row r="348">
          <cell r="B348">
            <v>347</v>
          </cell>
          <cell r="C348">
            <v>39</v>
          </cell>
          <cell r="D348" t="str">
            <v>161710347</v>
          </cell>
          <cell r="E348" t="str">
            <v>SINTA NUR CAHYANI</v>
          </cell>
          <cell r="F348" t="str">
            <v>P</v>
          </cell>
          <cell r="G348">
            <v>0</v>
          </cell>
          <cell r="H348">
            <v>0</v>
          </cell>
          <cell r="I348">
            <v>0</v>
          </cell>
          <cell r="J348">
            <v>0</v>
          </cell>
          <cell r="K348">
            <v>0</v>
          </cell>
          <cell r="L348">
            <v>0</v>
          </cell>
          <cell r="M348">
            <v>0</v>
          </cell>
          <cell r="N348">
            <v>0</v>
          </cell>
          <cell r="O348">
            <v>0</v>
          </cell>
          <cell r="P348">
            <v>0</v>
          </cell>
          <cell r="Q348">
            <v>0</v>
          </cell>
          <cell r="R348">
            <v>0</v>
          </cell>
          <cell r="S348">
            <v>0</v>
          </cell>
          <cell r="T348" t="str">
            <v>X IPA 3</v>
          </cell>
        </row>
        <row r="349">
          <cell r="B349">
            <v>348</v>
          </cell>
          <cell r="C349">
            <v>35</v>
          </cell>
          <cell r="D349" t="str">
            <v>161710348</v>
          </cell>
          <cell r="E349" t="str">
            <v>SINTA OKTAPIYANI</v>
          </cell>
          <cell r="F349" t="str">
            <v>P</v>
          </cell>
          <cell r="G349">
            <v>0</v>
          </cell>
          <cell r="H349">
            <v>0</v>
          </cell>
          <cell r="I349">
            <v>0</v>
          </cell>
          <cell r="J349">
            <v>0</v>
          </cell>
          <cell r="K349">
            <v>0</v>
          </cell>
          <cell r="L349">
            <v>0</v>
          </cell>
          <cell r="M349">
            <v>0</v>
          </cell>
          <cell r="N349">
            <v>0</v>
          </cell>
          <cell r="O349">
            <v>0</v>
          </cell>
          <cell r="P349">
            <v>0</v>
          </cell>
          <cell r="Q349">
            <v>0</v>
          </cell>
          <cell r="R349">
            <v>0</v>
          </cell>
          <cell r="S349">
            <v>0</v>
          </cell>
          <cell r="T349" t="str">
            <v>X IPA 4</v>
          </cell>
        </row>
        <row r="350">
          <cell r="B350">
            <v>349</v>
          </cell>
          <cell r="C350">
            <v>37</v>
          </cell>
          <cell r="D350" t="str">
            <v>161710349</v>
          </cell>
          <cell r="E350" t="str">
            <v>SISKA DIMYATI</v>
          </cell>
          <cell r="F350" t="str">
            <v>P</v>
          </cell>
          <cell r="G350">
            <v>0</v>
          </cell>
          <cell r="H350">
            <v>0</v>
          </cell>
          <cell r="I350">
            <v>0</v>
          </cell>
          <cell r="J350">
            <v>0</v>
          </cell>
          <cell r="K350">
            <v>0</v>
          </cell>
          <cell r="L350">
            <v>0</v>
          </cell>
          <cell r="M350">
            <v>0</v>
          </cell>
          <cell r="N350">
            <v>0</v>
          </cell>
          <cell r="O350">
            <v>0</v>
          </cell>
          <cell r="P350">
            <v>0</v>
          </cell>
          <cell r="Q350">
            <v>0</v>
          </cell>
          <cell r="R350">
            <v>0</v>
          </cell>
          <cell r="S350">
            <v>0</v>
          </cell>
          <cell r="T350" t="str">
            <v>X IPA 1</v>
          </cell>
        </row>
        <row r="351">
          <cell r="B351">
            <v>350</v>
          </cell>
          <cell r="C351">
            <v>38</v>
          </cell>
          <cell r="D351" t="str">
            <v>161710350</v>
          </cell>
          <cell r="E351" t="str">
            <v>SITI FARIDHOTU SOFIAH</v>
          </cell>
          <cell r="F351" t="str">
            <v>P</v>
          </cell>
          <cell r="G351">
            <v>0</v>
          </cell>
          <cell r="H351">
            <v>0</v>
          </cell>
          <cell r="I351">
            <v>0</v>
          </cell>
          <cell r="J351">
            <v>0</v>
          </cell>
          <cell r="K351">
            <v>0</v>
          </cell>
          <cell r="L351">
            <v>0</v>
          </cell>
          <cell r="M351">
            <v>0</v>
          </cell>
          <cell r="N351">
            <v>0</v>
          </cell>
          <cell r="O351">
            <v>0</v>
          </cell>
          <cell r="P351">
            <v>0</v>
          </cell>
          <cell r="Q351">
            <v>0</v>
          </cell>
          <cell r="R351">
            <v>0</v>
          </cell>
          <cell r="S351">
            <v>0</v>
          </cell>
          <cell r="T351" t="str">
            <v>X IPA 1</v>
          </cell>
        </row>
        <row r="352">
          <cell r="B352">
            <v>351</v>
          </cell>
          <cell r="C352">
            <v>30</v>
          </cell>
          <cell r="D352" t="str">
            <v>161710351</v>
          </cell>
          <cell r="E352" t="str">
            <v>SITI JULAEHA</v>
          </cell>
          <cell r="F352" t="str">
            <v>P</v>
          </cell>
          <cell r="G352">
            <v>0</v>
          </cell>
          <cell r="H352">
            <v>0</v>
          </cell>
          <cell r="I352">
            <v>0</v>
          </cell>
          <cell r="J352">
            <v>0</v>
          </cell>
          <cell r="K352">
            <v>0</v>
          </cell>
          <cell r="L352">
            <v>0</v>
          </cell>
          <cell r="M352">
            <v>0</v>
          </cell>
          <cell r="N352">
            <v>0</v>
          </cell>
          <cell r="O352">
            <v>0</v>
          </cell>
          <cell r="P352">
            <v>0</v>
          </cell>
          <cell r="Q352">
            <v>0</v>
          </cell>
          <cell r="R352">
            <v>0</v>
          </cell>
          <cell r="S352">
            <v>0</v>
          </cell>
          <cell r="T352" t="str">
            <v>X BHS</v>
          </cell>
        </row>
        <row r="353">
          <cell r="B353">
            <v>352</v>
          </cell>
          <cell r="C353">
            <v>33</v>
          </cell>
          <cell r="D353" t="str">
            <v>161710352</v>
          </cell>
          <cell r="E353" t="str">
            <v>SITI MINARTI LATIFAH</v>
          </cell>
          <cell r="F353" t="str">
            <v>P</v>
          </cell>
          <cell r="G353">
            <v>0</v>
          </cell>
          <cell r="H353">
            <v>0</v>
          </cell>
          <cell r="I353">
            <v>0</v>
          </cell>
          <cell r="J353">
            <v>0</v>
          </cell>
          <cell r="K353">
            <v>0</v>
          </cell>
          <cell r="L353">
            <v>0</v>
          </cell>
          <cell r="M353">
            <v>0</v>
          </cell>
          <cell r="N353">
            <v>0</v>
          </cell>
          <cell r="O353">
            <v>0</v>
          </cell>
          <cell r="P353">
            <v>0</v>
          </cell>
          <cell r="Q353">
            <v>0</v>
          </cell>
          <cell r="R353">
            <v>0</v>
          </cell>
          <cell r="S353">
            <v>0</v>
          </cell>
          <cell r="T353" t="str">
            <v>X IPS 3</v>
          </cell>
        </row>
        <row r="354">
          <cell r="B354">
            <v>353</v>
          </cell>
          <cell r="C354">
            <v>36</v>
          </cell>
          <cell r="D354" t="str">
            <v>161710353</v>
          </cell>
          <cell r="E354" t="str">
            <v>SITI MUTMAINAH</v>
          </cell>
          <cell r="F354" t="str">
            <v>P</v>
          </cell>
          <cell r="G354">
            <v>0</v>
          </cell>
          <cell r="H354">
            <v>0</v>
          </cell>
          <cell r="I354">
            <v>0</v>
          </cell>
          <cell r="J354">
            <v>0</v>
          </cell>
          <cell r="K354">
            <v>0</v>
          </cell>
          <cell r="L354">
            <v>0</v>
          </cell>
          <cell r="M354">
            <v>0</v>
          </cell>
          <cell r="N354">
            <v>0</v>
          </cell>
          <cell r="O354">
            <v>0</v>
          </cell>
          <cell r="P354">
            <v>0</v>
          </cell>
          <cell r="Q354">
            <v>0</v>
          </cell>
          <cell r="R354">
            <v>0</v>
          </cell>
          <cell r="S354">
            <v>0</v>
          </cell>
          <cell r="T354" t="str">
            <v>X IPA 4</v>
          </cell>
        </row>
        <row r="355">
          <cell r="B355">
            <v>354</v>
          </cell>
          <cell r="C355">
            <v>37</v>
          </cell>
          <cell r="D355" t="str">
            <v>161710354</v>
          </cell>
          <cell r="E355" t="str">
            <v>SITI NURJANAH</v>
          </cell>
          <cell r="F355" t="str">
            <v>P</v>
          </cell>
          <cell r="G355">
            <v>0</v>
          </cell>
          <cell r="H355">
            <v>0</v>
          </cell>
          <cell r="I355">
            <v>0</v>
          </cell>
          <cell r="J355">
            <v>0</v>
          </cell>
          <cell r="K355">
            <v>0</v>
          </cell>
          <cell r="L355">
            <v>0</v>
          </cell>
          <cell r="M355">
            <v>0</v>
          </cell>
          <cell r="N355">
            <v>0</v>
          </cell>
          <cell r="O355">
            <v>0</v>
          </cell>
          <cell r="P355">
            <v>0</v>
          </cell>
          <cell r="Q355">
            <v>0</v>
          </cell>
          <cell r="R355">
            <v>0</v>
          </cell>
          <cell r="S355">
            <v>0</v>
          </cell>
          <cell r="T355" t="str">
            <v>X IPS 1</v>
          </cell>
        </row>
        <row r="356">
          <cell r="B356">
            <v>355</v>
          </cell>
          <cell r="C356">
            <v>40</v>
          </cell>
          <cell r="D356" t="str">
            <v>161710355</v>
          </cell>
          <cell r="E356" t="str">
            <v>SITI NURJANAH SUPRIYADI PUTRI</v>
          </cell>
          <cell r="F356" t="str">
            <v>P</v>
          </cell>
          <cell r="G356">
            <v>0</v>
          </cell>
          <cell r="H356">
            <v>0</v>
          </cell>
          <cell r="I356">
            <v>0</v>
          </cell>
          <cell r="J356">
            <v>0</v>
          </cell>
          <cell r="K356">
            <v>0</v>
          </cell>
          <cell r="L356">
            <v>0</v>
          </cell>
          <cell r="M356">
            <v>0</v>
          </cell>
          <cell r="N356">
            <v>0</v>
          </cell>
          <cell r="O356">
            <v>0</v>
          </cell>
          <cell r="P356">
            <v>0</v>
          </cell>
          <cell r="Q356">
            <v>0</v>
          </cell>
          <cell r="R356">
            <v>0</v>
          </cell>
          <cell r="S356">
            <v>0</v>
          </cell>
          <cell r="T356" t="str">
            <v>X IPA 3</v>
          </cell>
        </row>
        <row r="357">
          <cell r="B357">
            <v>356</v>
          </cell>
          <cell r="C357">
            <v>37</v>
          </cell>
          <cell r="D357" t="str">
            <v>161710356</v>
          </cell>
          <cell r="E357" t="str">
            <v>SITI PATIMAH</v>
          </cell>
          <cell r="F357" t="str">
            <v>P</v>
          </cell>
          <cell r="G357">
            <v>0</v>
          </cell>
          <cell r="H357">
            <v>0</v>
          </cell>
          <cell r="I357">
            <v>0</v>
          </cell>
          <cell r="J357">
            <v>0</v>
          </cell>
          <cell r="K357">
            <v>0</v>
          </cell>
          <cell r="L357">
            <v>0</v>
          </cell>
          <cell r="M357">
            <v>0</v>
          </cell>
          <cell r="N357">
            <v>0</v>
          </cell>
          <cell r="O357">
            <v>0</v>
          </cell>
          <cell r="P357">
            <v>0</v>
          </cell>
          <cell r="Q357">
            <v>0</v>
          </cell>
          <cell r="R357">
            <v>0</v>
          </cell>
          <cell r="S357">
            <v>0</v>
          </cell>
          <cell r="T357" t="str">
            <v>X IPS 2</v>
          </cell>
        </row>
        <row r="358">
          <cell r="B358">
            <v>357</v>
          </cell>
          <cell r="C358">
            <v>34</v>
          </cell>
          <cell r="D358" t="str">
            <v>161710357</v>
          </cell>
          <cell r="E358" t="str">
            <v>SITI RAHAYU</v>
          </cell>
          <cell r="F358" t="str">
            <v>P</v>
          </cell>
          <cell r="G358">
            <v>0</v>
          </cell>
          <cell r="H358">
            <v>0</v>
          </cell>
          <cell r="I358">
            <v>0</v>
          </cell>
          <cell r="J358">
            <v>0</v>
          </cell>
          <cell r="K358">
            <v>0</v>
          </cell>
          <cell r="L358">
            <v>0</v>
          </cell>
          <cell r="M358">
            <v>0</v>
          </cell>
          <cell r="N358">
            <v>0</v>
          </cell>
          <cell r="O358">
            <v>0</v>
          </cell>
          <cell r="P358">
            <v>0</v>
          </cell>
          <cell r="Q358">
            <v>0</v>
          </cell>
          <cell r="R358">
            <v>0</v>
          </cell>
          <cell r="S358">
            <v>0</v>
          </cell>
          <cell r="T358" t="str">
            <v>X IPA 5</v>
          </cell>
        </row>
        <row r="359">
          <cell r="B359">
            <v>358</v>
          </cell>
          <cell r="C359">
            <v>37</v>
          </cell>
          <cell r="D359" t="str">
            <v>161710358</v>
          </cell>
          <cell r="E359" t="str">
            <v>SRI MULIAWATI</v>
          </cell>
          <cell r="F359" t="str">
            <v>P</v>
          </cell>
          <cell r="G359">
            <v>0</v>
          </cell>
          <cell r="H359">
            <v>0</v>
          </cell>
          <cell r="I359">
            <v>0</v>
          </cell>
          <cell r="J359">
            <v>0</v>
          </cell>
          <cell r="K359">
            <v>0</v>
          </cell>
          <cell r="L359">
            <v>0</v>
          </cell>
          <cell r="M359">
            <v>0</v>
          </cell>
          <cell r="N359">
            <v>0</v>
          </cell>
          <cell r="O359">
            <v>0</v>
          </cell>
          <cell r="P359">
            <v>0</v>
          </cell>
          <cell r="Q359">
            <v>0</v>
          </cell>
          <cell r="R359">
            <v>0</v>
          </cell>
          <cell r="S359">
            <v>0</v>
          </cell>
          <cell r="T359" t="str">
            <v>X IPA 4</v>
          </cell>
        </row>
        <row r="360">
          <cell r="B360">
            <v>359</v>
          </cell>
          <cell r="C360">
            <v>38</v>
          </cell>
          <cell r="D360" t="str">
            <v>161710359</v>
          </cell>
          <cell r="E360" t="str">
            <v>SRI RAHAYU</v>
          </cell>
          <cell r="F360" t="str">
            <v>P</v>
          </cell>
          <cell r="G360">
            <v>0</v>
          </cell>
          <cell r="H360">
            <v>0</v>
          </cell>
          <cell r="I360">
            <v>0</v>
          </cell>
          <cell r="J360">
            <v>0</v>
          </cell>
          <cell r="K360">
            <v>0</v>
          </cell>
          <cell r="L360">
            <v>0</v>
          </cell>
          <cell r="M360">
            <v>0</v>
          </cell>
          <cell r="N360">
            <v>0</v>
          </cell>
          <cell r="O360">
            <v>0</v>
          </cell>
          <cell r="P360">
            <v>0</v>
          </cell>
          <cell r="Q360">
            <v>0</v>
          </cell>
          <cell r="R360">
            <v>0</v>
          </cell>
          <cell r="S360">
            <v>0</v>
          </cell>
          <cell r="T360" t="str">
            <v>X IPS 1</v>
          </cell>
        </row>
        <row r="361">
          <cell r="B361">
            <v>360</v>
          </cell>
          <cell r="C361">
            <v>35</v>
          </cell>
          <cell r="D361" t="str">
            <v>161710360</v>
          </cell>
          <cell r="E361" t="str">
            <v>SUCI ASHILAH FEBIANKA</v>
          </cell>
          <cell r="F361" t="str">
            <v>P</v>
          </cell>
          <cell r="G361">
            <v>0</v>
          </cell>
          <cell r="H361">
            <v>0</v>
          </cell>
          <cell r="I361">
            <v>0</v>
          </cell>
          <cell r="J361">
            <v>0</v>
          </cell>
          <cell r="K361">
            <v>0</v>
          </cell>
          <cell r="L361">
            <v>0</v>
          </cell>
          <cell r="M361">
            <v>0</v>
          </cell>
          <cell r="N361">
            <v>0</v>
          </cell>
          <cell r="O361">
            <v>0</v>
          </cell>
          <cell r="P361">
            <v>0</v>
          </cell>
          <cell r="Q361">
            <v>0</v>
          </cell>
          <cell r="R361">
            <v>0</v>
          </cell>
          <cell r="S361">
            <v>0</v>
          </cell>
          <cell r="T361" t="str">
            <v>X IPA 5</v>
          </cell>
        </row>
        <row r="362">
          <cell r="B362">
            <v>361</v>
          </cell>
          <cell r="C362">
            <v>38</v>
          </cell>
          <cell r="D362" t="str">
            <v>161710361</v>
          </cell>
          <cell r="E362" t="str">
            <v>SULISTIANI NAVANY</v>
          </cell>
          <cell r="F362" t="str">
            <v>P</v>
          </cell>
          <cell r="G362">
            <v>0</v>
          </cell>
          <cell r="H362">
            <v>0</v>
          </cell>
          <cell r="I362">
            <v>0</v>
          </cell>
          <cell r="J362">
            <v>0</v>
          </cell>
          <cell r="K362">
            <v>0</v>
          </cell>
          <cell r="L362">
            <v>0</v>
          </cell>
          <cell r="M362">
            <v>0</v>
          </cell>
          <cell r="N362">
            <v>0</v>
          </cell>
          <cell r="O362">
            <v>0</v>
          </cell>
          <cell r="P362">
            <v>0</v>
          </cell>
          <cell r="Q362">
            <v>0</v>
          </cell>
          <cell r="R362">
            <v>0</v>
          </cell>
          <cell r="S362">
            <v>0</v>
          </cell>
          <cell r="T362" t="str">
            <v>X IPA 4</v>
          </cell>
        </row>
        <row r="363">
          <cell r="B363">
            <v>362</v>
          </cell>
          <cell r="C363">
            <v>37</v>
          </cell>
          <cell r="D363" t="str">
            <v>161710362</v>
          </cell>
          <cell r="E363" t="str">
            <v xml:space="preserve">SUNANDA </v>
          </cell>
          <cell r="F363" t="str">
            <v>L</v>
          </cell>
          <cell r="G363">
            <v>0</v>
          </cell>
          <cell r="H363">
            <v>0</v>
          </cell>
          <cell r="I363">
            <v>0</v>
          </cell>
          <cell r="J363">
            <v>0</v>
          </cell>
          <cell r="K363">
            <v>0</v>
          </cell>
          <cell r="L363">
            <v>0</v>
          </cell>
          <cell r="M363">
            <v>0</v>
          </cell>
          <cell r="N363">
            <v>0</v>
          </cell>
          <cell r="O363">
            <v>0</v>
          </cell>
          <cell r="P363">
            <v>0</v>
          </cell>
          <cell r="Q363">
            <v>0</v>
          </cell>
          <cell r="R363">
            <v>0</v>
          </cell>
          <cell r="S363">
            <v>0</v>
          </cell>
          <cell r="T363" t="str">
            <v>X IPS 4</v>
          </cell>
        </row>
        <row r="364">
          <cell r="B364">
            <v>363</v>
          </cell>
          <cell r="C364">
            <v>38</v>
          </cell>
          <cell r="D364" t="str">
            <v>161710363</v>
          </cell>
          <cell r="E364" t="str">
            <v>SURYA MAULANA</v>
          </cell>
          <cell r="F364" t="str">
            <v>L</v>
          </cell>
          <cell r="G364">
            <v>0</v>
          </cell>
          <cell r="H364">
            <v>0</v>
          </cell>
          <cell r="I364">
            <v>0</v>
          </cell>
          <cell r="J364">
            <v>0</v>
          </cell>
          <cell r="K364">
            <v>0</v>
          </cell>
          <cell r="L364">
            <v>0</v>
          </cell>
          <cell r="M364">
            <v>0</v>
          </cell>
          <cell r="N364">
            <v>0</v>
          </cell>
          <cell r="O364">
            <v>0</v>
          </cell>
          <cell r="P364">
            <v>0</v>
          </cell>
          <cell r="Q364">
            <v>0</v>
          </cell>
          <cell r="R364">
            <v>0</v>
          </cell>
          <cell r="S364">
            <v>0</v>
          </cell>
          <cell r="T364" t="str">
            <v>X IPS 4</v>
          </cell>
        </row>
        <row r="365">
          <cell r="B365">
            <v>364</v>
          </cell>
          <cell r="C365">
            <v>39</v>
          </cell>
          <cell r="D365" t="str">
            <v>161710364</v>
          </cell>
          <cell r="E365" t="str">
            <v>SYIFA NURFAUZIAH</v>
          </cell>
          <cell r="F365" t="str">
            <v>P</v>
          </cell>
          <cell r="G365">
            <v>0</v>
          </cell>
          <cell r="H365">
            <v>0</v>
          </cell>
          <cell r="I365">
            <v>0</v>
          </cell>
          <cell r="J365">
            <v>0</v>
          </cell>
          <cell r="K365">
            <v>0</v>
          </cell>
          <cell r="L365">
            <v>0</v>
          </cell>
          <cell r="M365">
            <v>0</v>
          </cell>
          <cell r="N365">
            <v>0</v>
          </cell>
          <cell r="O365">
            <v>0</v>
          </cell>
          <cell r="P365">
            <v>0</v>
          </cell>
          <cell r="Q365">
            <v>0</v>
          </cell>
          <cell r="R365">
            <v>0</v>
          </cell>
          <cell r="S365">
            <v>0</v>
          </cell>
          <cell r="T365" t="str">
            <v>X IPA 4</v>
          </cell>
        </row>
        <row r="366">
          <cell r="B366">
            <v>365</v>
          </cell>
          <cell r="C366">
            <v>39</v>
          </cell>
          <cell r="D366" t="str">
            <v>161710365</v>
          </cell>
          <cell r="E366" t="str">
            <v>TASHA CLARA SETYA</v>
          </cell>
          <cell r="F366" t="str">
            <v>P</v>
          </cell>
          <cell r="G366">
            <v>0</v>
          </cell>
          <cell r="H366">
            <v>0</v>
          </cell>
          <cell r="I366">
            <v>0</v>
          </cell>
          <cell r="J366">
            <v>0</v>
          </cell>
          <cell r="K366">
            <v>0</v>
          </cell>
          <cell r="L366">
            <v>0</v>
          </cell>
          <cell r="M366">
            <v>0</v>
          </cell>
          <cell r="N366">
            <v>0</v>
          </cell>
          <cell r="O366">
            <v>0</v>
          </cell>
          <cell r="P366">
            <v>0</v>
          </cell>
          <cell r="Q366">
            <v>0</v>
          </cell>
          <cell r="R366">
            <v>0</v>
          </cell>
          <cell r="S366">
            <v>0</v>
          </cell>
          <cell r="T366" t="str">
            <v>X IPA 1</v>
          </cell>
        </row>
        <row r="367">
          <cell r="B367">
            <v>366</v>
          </cell>
          <cell r="C367">
            <v>40</v>
          </cell>
          <cell r="D367" t="str">
            <v>161710366</v>
          </cell>
          <cell r="E367" t="str">
            <v>TEDDI HIDAYAT</v>
          </cell>
          <cell r="F367" t="str">
            <v>L</v>
          </cell>
          <cell r="G367">
            <v>0</v>
          </cell>
          <cell r="H367">
            <v>0</v>
          </cell>
          <cell r="I367">
            <v>0</v>
          </cell>
          <cell r="J367">
            <v>0</v>
          </cell>
          <cell r="K367">
            <v>0</v>
          </cell>
          <cell r="L367">
            <v>0</v>
          </cell>
          <cell r="M367">
            <v>0</v>
          </cell>
          <cell r="N367">
            <v>0</v>
          </cell>
          <cell r="O367">
            <v>0</v>
          </cell>
          <cell r="P367">
            <v>0</v>
          </cell>
          <cell r="Q367">
            <v>0</v>
          </cell>
          <cell r="R367">
            <v>0</v>
          </cell>
          <cell r="S367">
            <v>0</v>
          </cell>
          <cell r="T367" t="str">
            <v>X IPA 1</v>
          </cell>
        </row>
        <row r="368">
          <cell r="B368">
            <v>367</v>
          </cell>
          <cell r="C368">
            <v>39</v>
          </cell>
          <cell r="D368" t="str">
            <v>161710367</v>
          </cell>
          <cell r="E368" t="str">
            <v>TIA ADIYATI WAHYADI</v>
          </cell>
          <cell r="F368" t="str">
            <v>P</v>
          </cell>
          <cell r="G368">
            <v>0</v>
          </cell>
          <cell r="H368">
            <v>0</v>
          </cell>
          <cell r="I368">
            <v>0</v>
          </cell>
          <cell r="J368">
            <v>0</v>
          </cell>
          <cell r="K368">
            <v>0</v>
          </cell>
          <cell r="L368">
            <v>0</v>
          </cell>
          <cell r="M368">
            <v>0</v>
          </cell>
          <cell r="N368">
            <v>0</v>
          </cell>
          <cell r="O368">
            <v>0</v>
          </cell>
          <cell r="P368">
            <v>0</v>
          </cell>
          <cell r="Q368">
            <v>0</v>
          </cell>
          <cell r="R368">
            <v>0</v>
          </cell>
          <cell r="S368">
            <v>0</v>
          </cell>
          <cell r="T368" t="str">
            <v>X IPS 4</v>
          </cell>
        </row>
        <row r="369">
          <cell r="B369">
            <v>368</v>
          </cell>
          <cell r="C369">
            <v>34</v>
          </cell>
          <cell r="D369" t="str">
            <v>161710368</v>
          </cell>
          <cell r="E369" t="str">
            <v>TIA ENDANG PRAMESTI</v>
          </cell>
          <cell r="F369" t="str">
            <v>P</v>
          </cell>
          <cell r="G369">
            <v>0</v>
          </cell>
          <cell r="H369">
            <v>0</v>
          </cell>
          <cell r="I369">
            <v>0</v>
          </cell>
          <cell r="J369">
            <v>0</v>
          </cell>
          <cell r="K369">
            <v>0</v>
          </cell>
          <cell r="L369">
            <v>0</v>
          </cell>
          <cell r="M369">
            <v>0</v>
          </cell>
          <cell r="N369">
            <v>0</v>
          </cell>
          <cell r="O369">
            <v>0</v>
          </cell>
          <cell r="P369">
            <v>0</v>
          </cell>
          <cell r="Q369">
            <v>0</v>
          </cell>
          <cell r="R369">
            <v>0</v>
          </cell>
          <cell r="S369">
            <v>0</v>
          </cell>
          <cell r="T369" t="str">
            <v>X IPS 3</v>
          </cell>
        </row>
        <row r="370">
          <cell r="B370">
            <v>369</v>
          </cell>
          <cell r="C370">
            <v>38</v>
          </cell>
          <cell r="D370" t="str">
            <v>161710369</v>
          </cell>
          <cell r="E370" t="str">
            <v>TIA NUR SETIANINGSIH</v>
          </cell>
          <cell r="F370" t="str">
            <v>P</v>
          </cell>
          <cell r="G370">
            <v>0</v>
          </cell>
          <cell r="H370">
            <v>0</v>
          </cell>
          <cell r="I370">
            <v>0</v>
          </cell>
          <cell r="J370">
            <v>0</v>
          </cell>
          <cell r="K370">
            <v>0</v>
          </cell>
          <cell r="L370">
            <v>0</v>
          </cell>
          <cell r="M370">
            <v>0</v>
          </cell>
          <cell r="N370">
            <v>0</v>
          </cell>
          <cell r="O370">
            <v>0</v>
          </cell>
          <cell r="P370">
            <v>0</v>
          </cell>
          <cell r="Q370">
            <v>0</v>
          </cell>
          <cell r="R370">
            <v>0</v>
          </cell>
          <cell r="S370">
            <v>0</v>
          </cell>
          <cell r="T370" t="str">
            <v>X IPS 2</v>
          </cell>
        </row>
        <row r="371">
          <cell r="B371">
            <v>370</v>
          </cell>
          <cell r="C371">
            <v>36</v>
          </cell>
          <cell r="D371" t="str">
            <v>161710370</v>
          </cell>
          <cell r="E371" t="str">
            <v>TIA RIANA SARI</v>
          </cell>
          <cell r="F371" t="str">
            <v>P</v>
          </cell>
          <cell r="G371">
            <v>0</v>
          </cell>
          <cell r="H371">
            <v>0</v>
          </cell>
          <cell r="I371">
            <v>0</v>
          </cell>
          <cell r="J371">
            <v>0</v>
          </cell>
          <cell r="K371">
            <v>0</v>
          </cell>
          <cell r="L371">
            <v>0</v>
          </cell>
          <cell r="M371">
            <v>0</v>
          </cell>
          <cell r="N371">
            <v>0</v>
          </cell>
          <cell r="O371">
            <v>0</v>
          </cell>
          <cell r="P371">
            <v>0</v>
          </cell>
          <cell r="Q371">
            <v>0</v>
          </cell>
          <cell r="R371">
            <v>0</v>
          </cell>
          <cell r="S371">
            <v>0</v>
          </cell>
          <cell r="T371" t="str">
            <v>X IPA 5</v>
          </cell>
        </row>
        <row r="372">
          <cell r="B372">
            <v>371</v>
          </cell>
          <cell r="C372">
            <v>40</v>
          </cell>
          <cell r="D372" t="str">
            <v>161710371</v>
          </cell>
          <cell r="E372" t="str">
            <v>TIARA ANDISA NURLAELA</v>
          </cell>
          <cell r="F372" t="str">
            <v>P</v>
          </cell>
          <cell r="G372">
            <v>0</v>
          </cell>
          <cell r="H372">
            <v>0</v>
          </cell>
          <cell r="I372">
            <v>0</v>
          </cell>
          <cell r="J372">
            <v>0</v>
          </cell>
          <cell r="K372">
            <v>0</v>
          </cell>
          <cell r="L372">
            <v>0</v>
          </cell>
          <cell r="M372">
            <v>0</v>
          </cell>
          <cell r="N372">
            <v>0</v>
          </cell>
          <cell r="O372">
            <v>0</v>
          </cell>
          <cell r="P372">
            <v>0</v>
          </cell>
          <cell r="Q372">
            <v>0</v>
          </cell>
          <cell r="R372">
            <v>0</v>
          </cell>
          <cell r="S372">
            <v>0</v>
          </cell>
          <cell r="T372" t="str">
            <v>X IPS 4</v>
          </cell>
        </row>
        <row r="373">
          <cell r="B373">
            <v>372</v>
          </cell>
          <cell r="C373">
            <v>39</v>
          </cell>
          <cell r="D373" t="str">
            <v>161710372</v>
          </cell>
          <cell r="E373" t="str">
            <v>TINA ANJELINA</v>
          </cell>
          <cell r="F373" t="str">
            <v>P</v>
          </cell>
          <cell r="G373">
            <v>0</v>
          </cell>
          <cell r="H373">
            <v>0</v>
          </cell>
          <cell r="I373">
            <v>0</v>
          </cell>
          <cell r="J373">
            <v>0</v>
          </cell>
          <cell r="K373">
            <v>0</v>
          </cell>
          <cell r="L373">
            <v>0</v>
          </cell>
          <cell r="M373">
            <v>0</v>
          </cell>
          <cell r="N373">
            <v>0</v>
          </cell>
          <cell r="O373">
            <v>0</v>
          </cell>
          <cell r="P373">
            <v>0</v>
          </cell>
          <cell r="Q373">
            <v>0</v>
          </cell>
          <cell r="R373">
            <v>0</v>
          </cell>
          <cell r="S373">
            <v>0</v>
          </cell>
          <cell r="T373" t="str">
            <v>X IPS 2</v>
          </cell>
        </row>
        <row r="374">
          <cell r="B374">
            <v>373</v>
          </cell>
          <cell r="C374">
            <v>35</v>
          </cell>
          <cell r="D374" t="str">
            <v>161710373</v>
          </cell>
          <cell r="E374" t="str">
            <v>TINA NUR FITRIA</v>
          </cell>
          <cell r="F374" t="str">
            <v>P</v>
          </cell>
          <cell r="G374">
            <v>0</v>
          </cell>
          <cell r="H374">
            <v>0</v>
          </cell>
          <cell r="I374">
            <v>0</v>
          </cell>
          <cell r="J374">
            <v>0</v>
          </cell>
          <cell r="K374">
            <v>0</v>
          </cell>
          <cell r="L374">
            <v>0</v>
          </cell>
          <cell r="M374">
            <v>0</v>
          </cell>
          <cell r="N374">
            <v>0</v>
          </cell>
          <cell r="O374">
            <v>0</v>
          </cell>
          <cell r="P374">
            <v>0</v>
          </cell>
          <cell r="Q374">
            <v>0</v>
          </cell>
          <cell r="R374">
            <v>0</v>
          </cell>
          <cell r="S374">
            <v>0</v>
          </cell>
          <cell r="T374" t="str">
            <v>X IPS 3</v>
          </cell>
        </row>
        <row r="375">
          <cell r="B375">
            <v>374</v>
          </cell>
          <cell r="C375">
            <v>36</v>
          </cell>
          <cell r="D375" t="str">
            <v>161710374</v>
          </cell>
          <cell r="E375" t="str">
            <v>TISYA NOVTASYA DEWI</v>
          </cell>
          <cell r="F375" t="str">
            <v>P</v>
          </cell>
          <cell r="G375">
            <v>0</v>
          </cell>
          <cell r="H375">
            <v>0</v>
          </cell>
          <cell r="I375">
            <v>0</v>
          </cell>
          <cell r="J375">
            <v>0</v>
          </cell>
          <cell r="K375">
            <v>0</v>
          </cell>
          <cell r="L375">
            <v>0</v>
          </cell>
          <cell r="M375">
            <v>0</v>
          </cell>
          <cell r="N375">
            <v>0</v>
          </cell>
          <cell r="O375">
            <v>0</v>
          </cell>
          <cell r="P375">
            <v>0</v>
          </cell>
          <cell r="Q375">
            <v>0</v>
          </cell>
          <cell r="R375">
            <v>0</v>
          </cell>
          <cell r="S375">
            <v>0</v>
          </cell>
          <cell r="T375" t="str">
            <v>X IPS 3</v>
          </cell>
        </row>
        <row r="376">
          <cell r="B376">
            <v>375</v>
          </cell>
          <cell r="C376">
            <v>31</v>
          </cell>
          <cell r="D376" t="str">
            <v>161710375</v>
          </cell>
          <cell r="E376" t="str">
            <v>TOMI RAMDANI</v>
          </cell>
          <cell r="F376" t="str">
            <v>L</v>
          </cell>
          <cell r="G376">
            <v>0</v>
          </cell>
          <cell r="H376">
            <v>0</v>
          </cell>
          <cell r="I376">
            <v>0</v>
          </cell>
          <cell r="J376">
            <v>0</v>
          </cell>
          <cell r="K376">
            <v>0</v>
          </cell>
          <cell r="L376">
            <v>0</v>
          </cell>
          <cell r="M376">
            <v>0</v>
          </cell>
          <cell r="N376">
            <v>0</v>
          </cell>
          <cell r="O376">
            <v>0</v>
          </cell>
          <cell r="P376">
            <v>0</v>
          </cell>
          <cell r="Q376">
            <v>0</v>
          </cell>
          <cell r="R376">
            <v>0</v>
          </cell>
          <cell r="S376">
            <v>0</v>
          </cell>
          <cell r="T376" t="str">
            <v>X BHS</v>
          </cell>
        </row>
        <row r="377">
          <cell r="B377">
            <v>376</v>
          </cell>
          <cell r="C377">
            <v>40</v>
          </cell>
          <cell r="D377" t="str">
            <v>161710376</v>
          </cell>
          <cell r="E377" t="str">
            <v>TRIE FAJRIYAH</v>
          </cell>
          <cell r="F377" t="str">
            <v>P</v>
          </cell>
          <cell r="G377">
            <v>0</v>
          </cell>
          <cell r="H377">
            <v>0</v>
          </cell>
          <cell r="I377">
            <v>0</v>
          </cell>
          <cell r="J377">
            <v>0</v>
          </cell>
          <cell r="K377">
            <v>0</v>
          </cell>
          <cell r="L377">
            <v>0</v>
          </cell>
          <cell r="M377">
            <v>0</v>
          </cell>
          <cell r="N377">
            <v>0</v>
          </cell>
          <cell r="O377">
            <v>0</v>
          </cell>
          <cell r="P377">
            <v>0</v>
          </cell>
          <cell r="Q377">
            <v>0</v>
          </cell>
          <cell r="R377">
            <v>0</v>
          </cell>
          <cell r="S377">
            <v>0</v>
          </cell>
          <cell r="T377" t="str">
            <v>X IPS 2</v>
          </cell>
        </row>
        <row r="378">
          <cell r="B378">
            <v>377</v>
          </cell>
          <cell r="C378">
            <v>36</v>
          </cell>
          <cell r="D378" t="str">
            <v>161710377</v>
          </cell>
          <cell r="E378" t="str">
            <v>TRISNA RAMDANI</v>
          </cell>
          <cell r="F378" t="str">
            <v>L</v>
          </cell>
          <cell r="G378">
            <v>0</v>
          </cell>
          <cell r="H378">
            <v>0</v>
          </cell>
          <cell r="I378">
            <v>0</v>
          </cell>
          <cell r="J378">
            <v>0</v>
          </cell>
          <cell r="K378">
            <v>0</v>
          </cell>
          <cell r="L378">
            <v>0</v>
          </cell>
          <cell r="M378">
            <v>0</v>
          </cell>
          <cell r="N378">
            <v>0</v>
          </cell>
          <cell r="O378">
            <v>0</v>
          </cell>
          <cell r="P378">
            <v>0</v>
          </cell>
          <cell r="Q378">
            <v>0</v>
          </cell>
          <cell r="R378">
            <v>0</v>
          </cell>
          <cell r="S378">
            <v>0</v>
          </cell>
          <cell r="T378" t="str">
            <v>X IPA 2</v>
          </cell>
        </row>
        <row r="379">
          <cell r="B379">
            <v>378</v>
          </cell>
          <cell r="C379">
            <v>39</v>
          </cell>
          <cell r="D379" t="str">
            <v>161710378</v>
          </cell>
          <cell r="E379" t="str">
            <v>USEP MAULANA IBRAHIM</v>
          </cell>
          <cell r="F379" t="str">
            <v>L</v>
          </cell>
          <cell r="G379">
            <v>0</v>
          </cell>
          <cell r="H379">
            <v>0</v>
          </cell>
          <cell r="I379">
            <v>0</v>
          </cell>
          <cell r="J379">
            <v>0</v>
          </cell>
          <cell r="K379">
            <v>0</v>
          </cell>
          <cell r="L379">
            <v>0</v>
          </cell>
          <cell r="M379">
            <v>0</v>
          </cell>
          <cell r="N379">
            <v>0</v>
          </cell>
          <cell r="O379">
            <v>0</v>
          </cell>
          <cell r="P379">
            <v>0</v>
          </cell>
          <cell r="Q379">
            <v>0</v>
          </cell>
          <cell r="R379">
            <v>0</v>
          </cell>
          <cell r="S379">
            <v>0</v>
          </cell>
          <cell r="T379" t="str">
            <v>X IPS 1</v>
          </cell>
        </row>
        <row r="380">
          <cell r="B380">
            <v>379</v>
          </cell>
          <cell r="C380">
            <v>32</v>
          </cell>
          <cell r="D380" t="str">
            <v>161710379</v>
          </cell>
          <cell r="E380" t="str">
            <v>VELTA PEBRIANTI</v>
          </cell>
          <cell r="F380" t="str">
            <v>P</v>
          </cell>
          <cell r="G380">
            <v>0</v>
          </cell>
          <cell r="H380">
            <v>0</v>
          </cell>
          <cell r="I380">
            <v>0</v>
          </cell>
          <cell r="J380">
            <v>0</v>
          </cell>
          <cell r="K380">
            <v>0</v>
          </cell>
          <cell r="L380">
            <v>0</v>
          </cell>
          <cell r="M380">
            <v>0</v>
          </cell>
          <cell r="N380">
            <v>0</v>
          </cell>
          <cell r="O380">
            <v>0</v>
          </cell>
          <cell r="P380">
            <v>0</v>
          </cell>
          <cell r="Q380">
            <v>0</v>
          </cell>
          <cell r="R380">
            <v>0</v>
          </cell>
          <cell r="S380">
            <v>0</v>
          </cell>
          <cell r="T380" t="str">
            <v>X BHS</v>
          </cell>
        </row>
        <row r="381">
          <cell r="B381">
            <v>380</v>
          </cell>
          <cell r="C381">
            <v>37</v>
          </cell>
          <cell r="D381" t="str">
            <v>161710380</v>
          </cell>
          <cell r="E381" t="str">
            <v>VICHI RAMADHAN</v>
          </cell>
          <cell r="F381" t="str">
            <v>L</v>
          </cell>
          <cell r="G381">
            <v>0</v>
          </cell>
          <cell r="H381">
            <v>0</v>
          </cell>
          <cell r="I381">
            <v>0</v>
          </cell>
          <cell r="J381">
            <v>0</v>
          </cell>
          <cell r="K381">
            <v>0</v>
          </cell>
          <cell r="L381">
            <v>0</v>
          </cell>
          <cell r="M381">
            <v>0</v>
          </cell>
          <cell r="N381">
            <v>0</v>
          </cell>
          <cell r="O381">
            <v>0</v>
          </cell>
          <cell r="P381">
            <v>0</v>
          </cell>
          <cell r="Q381">
            <v>0</v>
          </cell>
          <cell r="R381">
            <v>0</v>
          </cell>
          <cell r="S381">
            <v>0</v>
          </cell>
          <cell r="T381" t="str">
            <v>X IPA 2</v>
          </cell>
        </row>
        <row r="382">
          <cell r="B382">
            <v>381</v>
          </cell>
          <cell r="C382">
            <v>37</v>
          </cell>
          <cell r="D382" t="str">
            <v>161710381</v>
          </cell>
          <cell r="E382" t="str">
            <v>VICKY SELVIA APRILIANI</v>
          </cell>
          <cell r="F382" t="str">
            <v>P</v>
          </cell>
          <cell r="G382">
            <v>0</v>
          </cell>
          <cell r="H382">
            <v>0</v>
          </cell>
          <cell r="I382">
            <v>0</v>
          </cell>
          <cell r="J382">
            <v>0</v>
          </cell>
          <cell r="K382">
            <v>0</v>
          </cell>
          <cell r="L382">
            <v>0</v>
          </cell>
          <cell r="M382">
            <v>0</v>
          </cell>
          <cell r="N382">
            <v>0</v>
          </cell>
          <cell r="O382">
            <v>0</v>
          </cell>
          <cell r="P382">
            <v>0</v>
          </cell>
          <cell r="Q382">
            <v>0</v>
          </cell>
          <cell r="R382">
            <v>0</v>
          </cell>
          <cell r="S382">
            <v>0</v>
          </cell>
          <cell r="T382" t="str">
            <v>X IPA 5</v>
          </cell>
        </row>
        <row r="383">
          <cell r="B383">
            <v>382</v>
          </cell>
          <cell r="C383">
            <v>37</v>
          </cell>
          <cell r="D383" t="str">
            <v>161710382</v>
          </cell>
          <cell r="E383" t="str">
            <v>VINGKI ZIAN PERMANA</v>
          </cell>
          <cell r="F383" t="str">
            <v>P</v>
          </cell>
          <cell r="G383">
            <v>0</v>
          </cell>
          <cell r="H383">
            <v>0</v>
          </cell>
          <cell r="I383">
            <v>0</v>
          </cell>
          <cell r="J383">
            <v>0</v>
          </cell>
          <cell r="K383">
            <v>0</v>
          </cell>
          <cell r="L383">
            <v>0</v>
          </cell>
          <cell r="M383">
            <v>0</v>
          </cell>
          <cell r="N383">
            <v>0</v>
          </cell>
          <cell r="O383">
            <v>0</v>
          </cell>
          <cell r="P383">
            <v>0</v>
          </cell>
          <cell r="Q383">
            <v>0</v>
          </cell>
          <cell r="R383">
            <v>0</v>
          </cell>
          <cell r="S383">
            <v>0</v>
          </cell>
          <cell r="T383" t="str">
            <v>X IPS 3</v>
          </cell>
        </row>
        <row r="384">
          <cell r="B384">
            <v>383</v>
          </cell>
          <cell r="C384">
            <v>33</v>
          </cell>
          <cell r="D384" t="str">
            <v>161710383</v>
          </cell>
          <cell r="E384" t="str">
            <v>WIHDATUL UMMI</v>
          </cell>
          <cell r="F384" t="str">
            <v>P</v>
          </cell>
          <cell r="G384">
            <v>0</v>
          </cell>
          <cell r="H384">
            <v>0</v>
          </cell>
          <cell r="I384">
            <v>0</v>
          </cell>
          <cell r="J384">
            <v>0</v>
          </cell>
          <cell r="K384">
            <v>0</v>
          </cell>
          <cell r="L384">
            <v>0</v>
          </cell>
          <cell r="M384">
            <v>0</v>
          </cell>
          <cell r="N384">
            <v>0</v>
          </cell>
          <cell r="O384">
            <v>0</v>
          </cell>
          <cell r="P384">
            <v>0</v>
          </cell>
          <cell r="Q384">
            <v>0</v>
          </cell>
          <cell r="R384">
            <v>0</v>
          </cell>
          <cell r="S384">
            <v>0</v>
          </cell>
          <cell r="T384" t="str">
            <v>X BHS</v>
          </cell>
        </row>
        <row r="385">
          <cell r="B385">
            <v>384</v>
          </cell>
          <cell r="C385">
            <v>38</v>
          </cell>
          <cell r="D385" t="str">
            <v>161710384</v>
          </cell>
          <cell r="E385" t="str">
            <v>WIKE AYU LESTARI</v>
          </cell>
          <cell r="F385" t="str">
            <v>P</v>
          </cell>
          <cell r="G385">
            <v>0</v>
          </cell>
          <cell r="H385">
            <v>0</v>
          </cell>
          <cell r="I385">
            <v>0</v>
          </cell>
          <cell r="J385">
            <v>0</v>
          </cell>
          <cell r="K385">
            <v>0</v>
          </cell>
          <cell r="L385">
            <v>0</v>
          </cell>
          <cell r="M385">
            <v>0</v>
          </cell>
          <cell r="N385">
            <v>0</v>
          </cell>
          <cell r="O385">
            <v>0</v>
          </cell>
          <cell r="P385">
            <v>0</v>
          </cell>
          <cell r="Q385">
            <v>0</v>
          </cell>
          <cell r="R385">
            <v>0</v>
          </cell>
          <cell r="S385">
            <v>0</v>
          </cell>
          <cell r="T385" t="str">
            <v>X IPA 2</v>
          </cell>
        </row>
        <row r="386">
          <cell r="B386">
            <v>385</v>
          </cell>
          <cell r="C386">
            <v>41</v>
          </cell>
          <cell r="D386" t="str">
            <v>161710385</v>
          </cell>
          <cell r="E386" t="str">
            <v>WILDAN ADITYA</v>
          </cell>
          <cell r="F386" t="str">
            <v>L</v>
          </cell>
          <cell r="G386">
            <v>0</v>
          </cell>
          <cell r="H386">
            <v>0</v>
          </cell>
          <cell r="I386">
            <v>0</v>
          </cell>
          <cell r="J386">
            <v>0</v>
          </cell>
          <cell r="K386">
            <v>0</v>
          </cell>
          <cell r="L386">
            <v>0</v>
          </cell>
          <cell r="M386">
            <v>0</v>
          </cell>
          <cell r="N386">
            <v>0</v>
          </cell>
          <cell r="O386">
            <v>0</v>
          </cell>
          <cell r="P386">
            <v>0</v>
          </cell>
          <cell r="Q386">
            <v>0</v>
          </cell>
          <cell r="R386">
            <v>0</v>
          </cell>
          <cell r="S386">
            <v>0</v>
          </cell>
          <cell r="T386" t="str">
            <v>X IPS 4</v>
          </cell>
        </row>
        <row r="387">
          <cell r="B387">
            <v>386</v>
          </cell>
          <cell r="C387">
            <v>41</v>
          </cell>
          <cell r="D387" t="str">
            <v>161710386</v>
          </cell>
          <cell r="E387" t="str">
            <v>WILDAN RAMDHANI NOVIANTO</v>
          </cell>
          <cell r="F387" t="str">
            <v>L</v>
          </cell>
          <cell r="G387">
            <v>0</v>
          </cell>
          <cell r="H387">
            <v>0</v>
          </cell>
          <cell r="I387">
            <v>0</v>
          </cell>
          <cell r="J387">
            <v>0</v>
          </cell>
          <cell r="K387">
            <v>0</v>
          </cell>
          <cell r="L387">
            <v>0</v>
          </cell>
          <cell r="M387">
            <v>0</v>
          </cell>
          <cell r="N387">
            <v>0</v>
          </cell>
          <cell r="O387">
            <v>0</v>
          </cell>
          <cell r="P387">
            <v>0</v>
          </cell>
          <cell r="Q387">
            <v>0</v>
          </cell>
          <cell r="R387">
            <v>0</v>
          </cell>
          <cell r="S387">
            <v>0</v>
          </cell>
          <cell r="T387" t="str">
            <v>X IPA 1</v>
          </cell>
        </row>
        <row r="388">
          <cell r="B388">
            <v>387</v>
          </cell>
          <cell r="C388">
            <v>40</v>
          </cell>
          <cell r="D388" t="str">
            <v>161710387</v>
          </cell>
          <cell r="E388" t="str">
            <v>WINDI ASTUTI</v>
          </cell>
          <cell r="F388" t="str">
            <v>P</v>
          </cell>
          <cell r="G388">
            <v>0</v>
          </cell>
          <cell r="H388">
            <v>0</v>
          </cell>
          <cell r="I388">
            <v>0</v>
          </cell>
          <cell r="J388">
            <v>0</v>
          </cell>
          <cell r="K388">
            <v>0</v>
          </cell>
          <cell r="L388">
            <v>0</v>
          </cell>
          <cell r="M388">
            <v>0</v>
          </cell>
          <cell r="N388">
            <v>0</v>
          </cell>
          <cell r="O388">
            <v>0</v>
          </cell>
          <cell r="P388">
            <v>0</v>
          </cell>
          <cell r="Q388">
            <v>0</v>
          </cell>
          <cell r="R388">
            <v>0</v>
          </cell>
          <cell r="S388">
            <v>0</v>
          </cell>
          <cell r="T388" t="str">
            <v>X IPS 1</v>
          </cell>
        </row>
        <row r="389">
          <cell r="B389">
            <v>388</v>
          </cell>
          <cell r="C389">
            <v>38</v>
          </cell>
          <cell r="D389" t="str">
            <v>161710388</v>
          </cell>
          <cell r="E389" t="str">
            <v>WISNU TRIS FERDIANSYAH</v>
          </cell>
          <cell r="F389" t="str">
            <v>L</v>
          </cell>
          <cell r="G389">
            <v>0</v>
          </cell>
          <cell r="H389">
            <v>0</v>
          </cell>
          <cell r="I389">
            <v>0</v>
          </cell>
          <cell r="J389">
            <v>0</v>
          </cell>
          <cell r="K389">
            <v>0</v>
          </cell>
          <cell r="L389">
            <v>0</v>
          </cell>
          <cell r="M389">
            <v>0</v>
          </cell>
          <cell r="N389">
            <v>0</v>
          </cell>
          <cell r="O389">
            <v>0</v>
          </cell>
          <cell r="P389">
            <v>0</v>
          </cell>
          <cell r="Q389">
            <v>0</v>
          </cell>
          <cell r="R389">
            <v>0</v>
          </cell>
          <cell r="S389">
            <v>0</v>
          </cell>
          <cell r="T389" t="str">
            <v>X IPA 5</v>
          </cell>
        </row>
        <row r="390">
          <cell r="B390">
            <v>389</v>
          </cell>
          <cell r="C390">
            <v>41</v>
          </cell>
          <cell r="D390" t="str">
            <v>161710389</v>
          </cell>
          <cell r="E390" t="str">
            <v>WULAN DEWI SAFITRI</v>
          </cell>
          <cell r="F390" t="str">
            <v>P</v>
          </cell>
          <cell r="G390">
            <v>0</v>
          </cell>
          <cell r="H390">
            <v>0</v>
          </cell>
          <cell r="I390">
            <v>0</v>
          </cell>
          <cell r="J390">
            <v>0</v>
          </cell>
          <cell r="K390">
            <v>0</v>
          </cell>
          <cell r="L390">
            <v>0</v>
          </cell>
          <cell r="M390">
            <v>0</v>
          </cell>
          <cell r="N390">
            <v>0</v>
          </cell>
          <cell r="O390">
            <v>0</v>
          </cell>
          <cell r="P390">
            <v>0</v>
          </cell>
          <cell r="Q390">
            <v>0</v>
          </cell>
          <cell r="R390">
            <v>0</v>
          </cell>
          <cell r="S390">
            <v>0</v>
          </cell>
          <cell r="T390" t="str">
            <v>X IPA 3</v>
          </cell>
        </row>
        <row r="391">
          <cell r="B391">
            <v>390</v>
          </cell>
          <cell r="C391">
            <v>39</v>
          </cell>
          <cell r="D391" t="str">
            <v>161710390</v>
          </cell>
          <cell r="E391" t="str">
            <v>YAYAT NUR ANWAR HIDAYAT</v>
          </cell>
          <cell r="F391" t="str">
            <v>L</v>
          </cell>
          <cell r="G391">
            <v>0</v>
          </cell>
          <cell r="H391">
            <v>0</v>
          </cell>
          <cell r="I391">
            <v>0</v>
          </cell>
          <cell r="J391">
            <v>0</v>
          </cell>
          <cell r="K391">
            <v>0</v>
          </cell>
          <cell r="L391">
            <v>0</v>
          </cell>
          <cell r="M391">
            <v>0</v>
          </cell>
          <cell r="N391">
            <v>0</v>
          </cell>
          <cell r="O391">
            <v>0</v>
          </cell>
          <cell r="P391">
            <v>0</v>
          </cell>
          <cell r="Q391">
            <v>0</v>
          </cell>
          <cell r="R391">
            <v>0</v>
          </cell>
          <cell r="S391">
            <v>0</v>
          </cell>
          <cell r="T391" t="str">
            <v>X IPA 5</v>
          </cell>
        </row>
        <row r="392">
          <cell r="B392">
            <v>391</v>
          </cell>
          <cell r="C392">
            <v>39</v>
          </cell>
          <cell r="D392" t="str">
            <v>161710391</v>
          </cell>
          <cell r="E392" t="str">
            <v>YENI NURYANAH</v>
          </cell>
          <cell r="F392" t="str">
            <v>P</v>
          </cell>
          <cell r="G392">
            <v>0</v>
          </cell>
          <cell r="H392">
            <v>0</v>
          </cell>
          <cell r="I392">
            <v>0</v>
          </cell>
          <cell r="J392">
            <v>0</v>
          </cell>
          <cell r="K392">
            <v>0</v>
          </cell>
          <cell r="L392">
            <v>0</v>
          </cell>
          <cell r="M392">
            <v>0</v>
          </cell>
          <cell r="N392">
            <v>0</v>
          </cell>
          <cell r="O392">
            <v>0</v>
          </cell>
          <cell r="P392">
            <v>0</v>
          </cell>
          <cell r="Q392">
            <v>0</v>
          </cell>
          <cell r="R392">
            <v>0</v>
          </cell>
          <cell r="S392">
            <v>0</v>
          </cell>
          <cell r="T392" t="str">
            <v>X IPA 2</v>
          </cell>
        </row>
        <row r="393">
          <cell r="B393">
            <v>392</v>
          </cell>
          <cell r="C393">
            <v>38</v>
          </cell>
          <cell r="D393" t="str">
            <v>161710392</v>
          </cell>
          <cell r="E393" t="str">
            <v>YENI SRIYENI</v>
          </cell>
          <cell r="F393" t="str">
            <v>P</v>
          </cell>
          <cell r="G393">
            <v>0</v>
          </cell>
          <cell r="H393">
            <v>0</v>
          </cell>
          <cell r="I393">
            <v>0</v>
          </cell>
          <cell r="J393">
            <v>0</v>
          </cell>
          <cell r="K393">
            <v>0</v>
          </cell>
          <cell r="L393">
            <v>0</v>
          </cell>
          <cell r="M393">
            <v>0</v>
          </cell>
          <cell r="N393">
            <v>0</v>
          </cell>
          <cell r="O393">
            <v>0</v>
          </cell>
          <cell r="P393">
            <v>0</v>
          </cell>
          <cell r="Q393">
            <v>0</v>
          </cell>
          <cell r="R393">
            <v>0</v>
          </cell>
          <cell r="S393">
            <v>0</v>
          </cell>
          <cell r="T393" t="str">
            <v>X IPS 3</v>
          </cell>
        </row>
        <row r="394">
          <cell r="B394">
            <v>393</v>
          </cell>
          <cell r="C394">
            <v>42</v>
          </cell>
          <cell r="D394" t="str">
            <v>161710393</v>
          </cell>
          <cell r="E394" t="str">
            <v>YOGI SAPUTRA</v>
          </cell>
          <cell r="F394" t="str">
            <v>L</v>
          </cell>
          <cell r="G394">
            <v>0</v>
          </cell>
          <cell r="H394">
            <v>0</v>
          </cell>
          <cell r="I394">
            <v>0</v>
          </cell>
          <cell r="J394">
            <v>0</v>
          </cell>
          <cell r="K394">
            <v>0</v>
          </cell>
          <cell r="L394">
            <v>0</v>
          </cell>
          <cell r="M394">
            <v>0</v>
          </cell>
          <cell r="N394">
            <v>0</v>
          </cell>
          <cell r="O394">
            <v>0</v>
          </cell>
          <cell r="P394">
            <v>0</v>
          </cell>
          <cell r="Q394">
            <v>0</v>
          </cell>
          <cell r="R394">
            <v>0</v>
          </cell>
          <cell r="S394">
            <v>0</v>
          </cell>
          <cell r="T394" t="str">
            <v>X IPA 3</v>
          </cell>
        </row>
        <row r="395">
          <cell r="B395">
            <v>394</v>
          </cell>
          <cell r="C395">
            <v>40</v>
          </cell>
          <cell r="D395" t="str">
            <v>161710394</v>
          </cell>
          <cell r="E395" t="str">
            <v>YOGI SLAMET ADI SAPUTRA</v>
          </cell>
          <cell r="F395" t="str">
            <v>L</v>
          </cell>
          <cell r="G395">
            <v>0</v>
          </cell>
          <cell r="H395">
            <v>0</v>
          </cell>
          <cell r="I395">
            <v>0</v>
          </cell>
          <cell r="J395">
            <v>0</v>
          </cell>
          <cell r="K395">
            <v>0</v>
          </cell>
          <cell r="L395">
            <v>0</v>
          </cell>
          <cell r="M395">
            <v>0</v>
          </cell>
          <cell r="N395">
            <v>0</v>
          </cell>
          <cell r="O395">
            <v>0</v>
          </cell>
          <cell r="P395">
            <v>0</v>
          </cell>
          <cell r="Q395">
            <v>0</v>
          </cell>
          <cell r="R395">
            <v>0</v>
          </cell>
          <cell r="S395">
            <v>0</v>
          </cell>
          <cell r="T395" t="str">
            <v>X IPA 4</v>
          </cell>
        </row>
        <row r="396">
          <cell r="B396">
            <v>395</v>
          </cell>
          <cell r="C396">
            <v>35</v>
          </cell>
          <cell r="D396" t="str">
            <v>161710395</v>
          </cell>
          <cell r="E396" t="str">
            <v>YULI SULISTIANI</v>
          </cell>
          <cell r="F396" t="str">
            <v>P</v>
          </cell>
          <cell r="G396">
            <v>0</v>
          </cell>
          <cell r="H396">
            <v>0</v>
          </cell>
          <cell r="I396">
            <v>0</v>
          </cell>
          <cell r="J396">
            <v>0</v>
          </cell>
          <cell r="K396">
            <v>0</v>
          </cell>
          <cell r="L396">
            <v>0</v>
          </cell>
          <cell r="M396">
            <v>0</v>
          </cell>
          <cell r="N396">
            <v>0</v>
          </cell>
          <cell r="O396">
            <v>0</v>
          </cell>
          <cell r="P396">
            <v>0</v>
          </cell>
          <cell r="Q396">
            <v>0</v>
          </cell>
          <cell r="R396">
            <v>0</v>
          </cell>
          <cell r="S396">
            <v>0</v>
          </cell>
          <cell r="T396" t="str">
            <v>X BHS</v>
          </cell>
        </row>
        <row r="397">
          <cell r="B397">
            <v>396</v>
          </cell>
          <cell r="C397">
            <v>39</v>
          </cell>
          <cell r="D397" t="str">
            <v>161710396</v>
          </cell>
          <cell r="E397" t="str">
            <v>YULIA PRASETIA</v>
          </cell>
          <cell r="F397" t="str">
            <v>P</v>
          </cell>
          <cell r="G397">
            <v>0</v>
          </cell>
          <cell r="H397">
            <v>0</v>
          </cell>
          <cell r="I397">
            <v>0</v>
          </cell>
          <cell r="J397">
            <v>0</v>
          </cell>
          <cell r="K397">
            <v>0</v>
          </cell>
          <cell r="L397">
            <v>0</v>
          </cell>
          <cell r="M397">
            <v>0</v>
          </cell>
          <cell r="N397">
            <v>0</v>
          </cell>
          <cell r="O397">
            <v>0</v>
          </cell>
          <cell r="P397">
            <v>0</v>
          </cell>
          <cell r="Q397">
            <v>0</v>
          </cell>
          <cell r="R397">
            <v>0</v>
          </cell>
          <cell r="S397">
            <v>0</v>
          </cell>
          <cell r="T397" t="str">
            <v>X IPS 3</v>
          </cell>
        </row>
        <row r="398">
          <cell r="B398">
            <v>397</v>
          </cell>
          <cell r="C398">
            <v>40</v>
          </cell>
          <cell r="D398" t="str">
            <v>161710397</v>
          </cell>
          <cell r="E398" t="str">
            <v>YULISTIANI</v>
          </cell>
          <cell r="F398" t="str">
            <v>P</v>
          </cell>
          <cell r="G398">
            <v>0</v>
          </cell>
          <cell r="H398">
            <v>0</v>
          </cell>
          <cell r="I398">
            <v>0</v>
          </cell>
          <cell r="J398">
            <v>0</v>
          </cell>
          <cell r="K398">
            <v>0</v>
          </cell>
          <cell r="L398">
            <v>0</v>
          </cell>
          <cell r="M398">
            <v>0</v>
          </cell>
          <cell r="N398">
            <v>0</v>
          </cell>
          <cell r="O398">
            <v>0</v>
          </cell>
          <cell r="P398">
            <v>0</v>
          </cell>
          <cell r="Q398">
            <v>0</v>
          </cell>
          <cell r="R398">
            <v>0</v>
          </cell>
          <cell r="S398">
            <v>0</v>
          </cell>
          <cell r="T398" t="str">
            <v>X IPS 3</v>
          </cell>
        </row>
        <row r="399">
          <cell r="B399">
            <v>398</v>
          </cell>
          <cell r="C399">
            <v>34</v>
          </cell>
          <cell r="D399" t="str">
            <v>161710398</v>
          </cell>
          <cell r="E399" t="str">
            <v>YUNI SHANDRA</v>
          </cell>
          <cell r="F399" t="str">
            <v>P</v>
          </cell>
          <cell r="G399">
            <v>0</v>
          </cell>
          <cell r="H399">
            <v>0</v>
          </cell>
          <cell r="I399">
            <v>0</v>
          </cell>
          <cell r="J399">
            <v>0</v>
          </cell>
          <cell r="K399">
            <v>0</v>
          </cell>
          <cell r="L399">
            <v>0</v>
          </cell>
          <cell r="M399">
            <v>0</v>
          </cell>
          <cell r="N399">
            <v>0</v>
          </cell>
          <cell r="O399">
            <v>0</v>
          </cell>
          <cell r="P399">
            <v>0</v>
          </cell>
          <cell r="Q399">
            <v>0</v>
          </cell>
          <cell r="R399">
            <v>0</v>
          </cell>
          <cell r="S399">
            <v>0</v>
          </cell>
          <cell r="T399" t="str">
            <v>X BHS</v>
          </cell>
        </row>
        <row r="400">
          <cell r="B400">
            <v>399</v>
          </cell>
          <cell r="C400">
            <v>41</v>
          </cell>
          <cell r="D400" t="str">
            <v>161710399</v>
          </cell>
          <cell r="E400" t="str">
            <v>YUSRIL RIZKI NR.</v>
          </cell>
          <cell r="F400" t="str">
            <v>L</v>
          </cell>
          <cell r="G400">
            <v>0</v>
          </cell>
          <cell r="H400">
            <v>0</v>
          </cell>
          <cell r="I400">
            <v>0</v>
          </cell>
          <cell r="J400">
            <v>0</v>
          </cell>
          <cell r="K400">
            <v>0</v>
          </cell>
          <cell r="L400">
            <v>0</v>
          </cell>
          <cell r="M400">
            <v>0</v>
          </cell>
          <cell r="N400">
            <v>0</v>
          </cell>
          <cell r="O400">
            <v>0</v>
          </cell>
          <cell r="P400">
            <v>0</v>
          </cell>
          <cell r="Q400">
            <v>0</v>
          </cell>
          <cell r="R400">
            <v>0</v>
          </cell>
          <cell r="S400">
            <v>0</v>
          </cell>
          <cell r="T400" t="str">
            <v>X IPA 4</v>
          </cell>
        </row>
        <row r="401">
          <cell r="B401">
            <v>400</v>
          </cell>
          <cell r="C401">
            <v>41</v>
          </cell>
          <cell r="D401" t="str">
            <v>161710400</v>
          </cell>
          <cell r="E401" t="str">
            <v>ZAENAL ARIFIN</v>
          </cell>
          <cell r="F401" t="str">
            <v>L</v>
          </cell>
          <cell r="G401">
            <v>0</v>
          </cell>
          <cell r="H401">
            <v>0</v>
          </cell>
          <cell r="I401">
            <v>0</v>
          </cell>
          <cell r="J401">
            <v>0</v>
          </cell>
          <cell r="K401">
            <v>0</v>
          </cell>
          <cell r="L401">
            <v>0</v>
          </cell>
          <cell r="M401">
            <v>0</v>
          </cell>
          <cell r="N401">
            <v>0</v>
          </cell>
          <cell r="O401">
            <v>0</v>
          </cell>
          <cell r="P401">
            <v>0</v>
          </cell>
          <cell r="Q401">
            <v>0</v>
          </cell>
          <cell r="R401">
            <v>0</v>
          </cell>
          <cell r="S401">
            <v>0</v>
          </cell>
          <cell r="T401" t="str">
            <v>X IPS 2</v>
          </cell>
        </row>
        <row r="402">
          <cell r="B402">
            <v>401</v>
          </cell>
          <cell r="C402">
            <v>40</v>
          </cell>
          <cell r="D402" t="str">
            <v>161710401</v>
          </cell>
          <cell r="E402" t="str">
            <v>ZEN ALBIE RIYANTO</v>
          </cell>
          <cell r="F402" t="str">
            <v>L</v>
          </cell>
          <cell r="G402">
            <v>0</v>
          </cell>
          <cell r="H402">
            <v>0</v>
          </cell>
          <cell r="I402">
            <v>0</v>
          </cell>
          <cell r="J402">
            <v>0</v>
          </cell>
          <cell r="K402">
            <v>0</v>
          </cell>
          <cell r="L402">
            <v>0</v>
          </cell>
          <cell r="M402">
            <v>0</v>
          </cell>
          <cell r="N402">
            <v>0</v>
          </cell>
          <cell r="O402">
            <v>0</v>
          </cell>
          <cell r="P402">
            <v>0</v>
          </cell>
          <cell r="Q402">
            <v>0</v>
          </cell>
          <cell r="R402">
            <v>0</v>
          </cell>
          <cell r="S402">
            <v>0</v>
          </cell>
          <cell r="T402" t="str">
            <v>X IPA 5</v>
          </cell>
        </row>
      </sheetData>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 IPA 1"/>
      <sheetName val="X IPA 2"/>
      <sheetName val="X IPA 3"/>
      <sheetName val="X IPA 4"/>
      <sheetName val="X IPA 5"/>
      <sheetName val="IPS 1"/>
      <sheetName val="IPS 2"/>
      <sheetName val="IPS 3"/>
      <sheetName val="IPS 4"/>
      <sheetName val="IPS 5"/>
    </sheetNames>
    <sheetDataSet>
      <sheetData sheetId="0"/>
      <sheetData sheetId="1">
        <row r="4">
          <cell r="B4" t="str">
            <v>ADIT PEBBRI</v>
          </cell>
          <cell r="C4" t="str">
            <v>L</v>
          </cell>
        </row>
        <row r="5">
          <cell r="B5" t="str">
            <v>ANA REGINA</v>
          </cell>
          <cell r="C5" t="str">
            <v>P</v>
          </cell>
        </row>
        <row r="6">
          <cell r="B6" t="str">
            <v>ANISSA NUR HALIMAH TUSSAYIDAH</v>
          </cell>
          <cell r="C6" t="str">
            <v>P</v>
          </cell>
        </row>
        <row r="7">
          <cell r="B7" t="str">
            <v>AULA LARASATI</v>
          </cell>
          <cell r="C7" t="str">
            <v>P</v>
          </cell>
        </row>
        <row r="8">
          <cell r="B8" t="str">
            <v>DEARA ANGGITA PRAMATARA</v>
          </cell>
          <cell r="C8" t="str">
            <v>P</v>
          </cell>
        </row>
        <row r="9">
          <cell r="B9" t="str">
            <v>DHEA JULAEHA ANGGRAENI / P</v>
          </cell>
          <cell r="C9" t="str">
            <v>P</v>
          </cell>
        </row>
        <row r="10">
          <cell r="B10" t="str">
            <v>DIKI</v>
          </cell>
          <cell r="C10" t="str">
            <v>L</v>
          </cell>
        </row>
        <row r="11">
          <cell r="B11" t="str">
            <v>DINI AYUNI</v>
          </cell>
          <cell r="C11" t="str">
            <v>P</v>
          </cell>
        </row>
        <row r="12">
          <cell r="B12" t="str">
            <v xml:space="preserve">ELIS SETIAWATI </v>
          </cell>
          <cell r="C12" t="str">
            <v>P</v>
          </cell>
        </row>
        <row r="13">
          <cell r="B13" t="str">
            <v>ENDAH MILATUL WAHDAH</v>
          </cell>
          <cell r="C13" t="str">
            <v>P</v>
          </cell>
        </row>
        <row r="14">
          <cell r="B14" t="str">
            <v>FAUZAN BAGJA MAULANA</v>
          </cell>
          <cell r="C14" t="str">
            <v>L</v>
          </cell>
        </row>
        <row r="15">
          <cell r="B15" t="str">
            <v>HAIDAR MA'RUF</v>
          </cell>
          <cell r="C15">
            <v>0</v>
          </cell>
        </row>
        <row r="16">
          <cell r="B16" t="str">
            <v>IMANIAR SALAMAH</v>
          </cell>
          <cell r="C16" t="str">
            <v>P</v>
          </cell>
        </row>
        <row r="17">
          <cell r="B17" t="str">
            <v>LUGI HERMAWAN</v>
          </cell>
          <cell r="C17" t="str">
            <v>L</v>
          </cell>
        </row>
        <row r="18">
          <cell r="B18" t="str">
            <v xml:space="preserve">MELI WAHYUNI </v>
          </cell>
          <cell r="C18" t="str">
            <v>P</v>
          </cell>
        </row>
        <row r="19">
          <cell r="B19" t="str">
            <v>MIDA HAMIDAH</v>
          </cell>
          <cell r="C19" t="str">
            <v>P</v>
          </cell>
        </row>
        <row r="20">
          <cell r="B20" t="str">
            <v>MONDA JUNIYANTI</v>
          </cell>
          <cell r="C20" t="str">
            <v>P</v>
          </cell>
        </row>
        <row r="21">
          <cell r="B21" t="str">
            <v>MUHAMMAD RIFKI</v>
          </cell>
          <cell r="C21" t="str">
            <v>L</v>
          </cell>
        </row>
        <row r="22">
          <cell r="B22" t="str">
            <v>MUHAMMAD YAYAN MULYANA</v>
          </cell>
          <cell r="C22" t="str">
            <v>L</v>
          </cell>
        </row>
        <row r="23">
          <cell r="B23" t="str">
            <v>NABILA ANGGUN GUNAWAN</v>
          </cell>
          <cell r="C23" t="str">
            <v>P</v>
          </cell>
        </row>
        <row r="24">
          <cell r="B24" t="str">
            <v>NADIA PUTRI NABILA</v>
          </cell>
          <cell r="C24" t="str">
            <v>P</v>
          </cell>
        </row>
        <row r="25">
          <cell r="B25" t="str">
            <v>NILA ISMAWATI</v>
          </cell>
          <cell r="C25" t="str">
            <v>P</v>
          </cell>
        </row>
        <row r="26">
          <cell r="B26" t="str">
            <v xml:space="preserve">NOVI EKA ANGGRAENI </v>
          </cell>
          <cell r="C26" t="str">
            <v>P</v>
          </cell>
        </row>
        <row r="27">
          <cell r="B27" t="str">
            <v>NUR AIDA</v>
          </cell>
          <cell r="C27" t="str">
            <v>P</v>
          </cell>
        </row>
        <row r="28">
          <cell r="B28" t="str">
            <v>PRITA MAUDY</v>
          </cell>
          <cell r="C28" t="str">
            <v>P</v>
          </cell>
        </row>
        <row r="29">
          <cell r="B29" t="str">
            <v>RISMA ISMAYA</v>
          </cell>
          <cell r="C29" t="str">
            <v>P</v>
          </cell>
        </row>
        <row r="30">
          <cell r="B30" t="str">
            <v>SALSADILA</v>
          </cell>
          <cell r="C30" t="str">
            <v>P</v>
          </cell>
        </row>
        <row r="31">
          <cell r="B31" t="str">
            <v>SILVIA SULISTYANI</v>
          </cell>
          <cell r="C31" t="str">
            <v>P</v>
          </cell>
        </row>
        <row r="32">
          <cell r="B32" t="str">
            <v>SINDY FITRIANINGSIH</v>
          </cell>
          <cell r="C32" t="str">
            <v>P</v>
          </cell>
        </row>
        <row r="33">
          <cell r="B33" t="str">
            <v>SISKA RAHMAWATI SUKMA</v>
          </cell>
          <cell r="C33" t="str">
            <v>P</v>
          </cell>
        </row>
        <row r="34">
          <cell r="B34" t="str">
            <v>TRIANA SUCI RAMADHANISA</v>
          </cell>
          <cell r="C34" t="str">
            <v>P</v>
          </cell>
        </row>
        <row r="35">
          <cell r="B35" t="str">
            <v>VANDRES PEBRIAN TUBAGUS</v>
          </cell>
          <cell r="C35" t="str">
            <v>L</v>
          </cell>
        </row>
        <row r="36">
          <cell r="B36" t="str">
            <v>WINDA TRI WAHYUNI</v>
          </cell>
          <cell r="C36" t="str">
            <v>P</v>
          </cell>
        </row>
        <row r="37">
          <cell r="B37" t="str">
            <v xml:space="preserve">WISNU SAH SAPUTRA </v>
          </cell>
          <cell r="C37" t="str">
            <v>L</v>
          </cell>
        </row>
        <row r="38">
          <cell r="B38" t="str">
            <v>WULAN NANDA MAULANI PRATIWI</v>
          </cell>
          <cell r="C38" t="str">
            <v>P</v>
          </cell>
        </row>
        <row r="39">
          <cell r="B39" t="str">
            <v>WULAN PUSPITASARI</v>
          </cell>
          <cell r="C39" t="str">
            <v>P</v>
          </cell>
        </row>
      </sheetData>
      <sheetData sheetId="2">
        <row r="4">
          <cell r="B4" t="str">
            <v>ALIF ALPIAN SAHRUL MUHAROM</v>
          </cell>
          <cell r="C4" t="str">
            <v>L</v>
          </cell>
        </row>
        <row r="5">
          <cell r="B5" t="str">
            <v>ANNISA NUR FAUZIAH</v>
          </cell>
          <cell r="C5" t="str">
            <v>P</v>
          </cell>
        </row>
        <row r="6">
          <cell r="B6" t="str">
            <v>ANTON JAENAL</v>
          </cell>
          <cell r="C6" t="str">
            <v>L</v>
          </cell>
        </row>
        <row r="7">
          <cell r="B7" t="str">
            <v>ASEP FIRMAN</v>
          </cell>
          <cell r="C7" t="str">
            <v>L</v>
          </cell>
        </row>
        <row r="8">
          <cell r="B8" t="str">
            <v xml:space="preserve">BANGGA FITRIYANDA UMAR </v>
          </cell>
          <cell r="C8" t="str">
            <v>L</v>
          </cell>
        </row>
        <row r="9">
          <cell r="B9" t="str">
            <v>EKA SARI</v>
          </cell>
          <cell r="C9" t="str">
            <v>P</v>
          </cell>
        </row>
        <row r="10">
          <cell r="B10" t="str">
            <v>ELLI ISLAHHIYAH</v>
          </cell>
          <cell r="C10" t="str">
            <v>P</v>
          </cell>
        </row>
        <row r="11">
          <cell r="B11" t="str">
            <v>FINA SITI SAFUROH</v>
          </cell>
          <cell r="C11" t="str">
            <v>P</v>
          </cell>
        </row>
        <row r="12">
          <cell r="B12" t="str">
            <v>GEA THALIBA ANDREA</v>
          </cell>
          <cell r="C12" t="str">
            <v>L</v>
          </cell>
        </row>
        <row r="13">
          <cell r="B13" t="str">
            <v>HANIPAH</v>
          </cell>
          <cell r="C13" t="str">
            <v>P</v>
          </cell>
        </row>
        <row r="14">
          <cell r="B14" t="str">
            <v>INDRI ZAHROTUL WAHDAH</v>
          </cell>
          <cell r="C14" t="str">
            <v>P</v>
          </cell>
        </row>
        <row r="15">
          <cell r="B15" t="str">
            <v>ISMIRA NUR HAFIZHA</v>
          </cell>
          <cell r="C15" t="str">
            <v>P</v>
          </cell>
        </row>
        <row r="16">
          <cell r="B16" t="str">
            <v xml:space="preserve">LAURA ANISAH PRIHATINI </v>
          </cell>
          <cell r="C16" t="str">
            <v>P</v>
          </cell>
        </row>
        <row r="17">
          <cell r="B17" t="str">
            <v>LISNA PERMAYANTI RESMANA</v>
          </cell>
          <cell r="C17" t="str">
            <v>P</v>
          </cell>
        </row>
        <row r="18">
          <cell r="B18" t="str">
            <v>MAYA AULIA PUTRI KINASIH</v>
          </cell>
          <cell r="C18" t="str">
            <v>P</v>
          </cell>
        </row>
        <row r="19">
          <cell r="B19" t="str">
            <v>MUHAMMAD RAFID PRAYOGA</v>
          </cell>
          <cell r="C19" t="str">
            <v>L</v>
          </cell>
        </row>
        <row r="20">
          <cell r="B20" t="str">
            <v>NAILIL MAGHFIROH</v>
          </cell>
          <cell r="C20" t="str">
            <v>P</v>
          </cell>
        </row>
        <row r="21">
          <cell r="B21" t="str">
            <v>NIRMALA PUTRI MAHARANI</v>
          </cell>
          <cell r="C21" t="str">
            <v>P</v>
          </cell>
        </row>
        <row r="22">
          <cell r="B22" t="str">
            <v>NOFA FAUZIYAH</v>
          </cell>
          <cell r="C22" t="str">
            <v>P</v>
          </cell>
        </row>
        <row r="23">
          <cell r="B23" t="str">
            <v>OPI ROPI'AH</v>
          </cell>
          <cell r="C23" t="str">
            <v>P</v>
          </cell>
        </row>
        <row r="24">
          <cell r="B24" t="str">
            <v>PUTRI SEKAR WANGI</v>
          </cell>
          <cell r="C24" t="str">
            <v>P</v>
          </cell>
        </row>
        <row r="25">
          <cell r="B25" t="str">
            <v>PUTRIYANA ADHANI</v>
          </cell>
          <cell r="C25" t="str">
            <v>P</v>
          </cell>
        </row>
        <row r="26">
          <cell r="B26" t="str">
            <v>RAKHA DIFFA NABILA</v>
          </cell>
          <cell r="C26" t="str">
            <v>L</v>
          </cell>
        </row>
        <row r="27">
          <cell r="B27" t="str">
            <v>RAMDHAN NURFAIZI</v>
          </cell>
          <cell r="C27" t="str">
            <v>L</v>
          </cell>
        </row>
        <row r="28">
          <cell r="B28" t="str">
            <v>RIANE BELA PAMUJI</v>
          </cell>
          <cell r="C28" t="str">
            <v>P</v>
          </cell>
        </row>
        <row r="29">
          <cell r="B29" t="str">
            <v xml:space="preserve">RINA JULIANA </v>
          </cell>
          <cell r="C29" t="str">
            <v>P</v>
          </cell>
        </row>
        <row r="30">
          <cell r="B30" t="str">
            <v>SADAM MALIK NUR FALLAH</v>
          </cell>
          <cell r="C30" t="str">
            <v>L</v>
          </cell>
        </row>
        <row r="31">
          <cell r="B31" t="str">
            <v xml:space="preserve">SALY MANSUR </v>
          </cell>
          <cell r="C31" t="str">
            <v>L</v>
          </cell>
        </row>
        <row r="32">
          <cell r="B32" t="str">
            <v>SHELLA SANTIKA SHERLIANA</v>
          </cell>
          <cell r="C32" t="str">
            <v>P</v>
          </cell>
        </row>
        <row r="33">
          <cell r="B33" t="str">
            <v>TIARA LINAZAR</v>
          </cell>
          <cell r="C33" t="str">
            <v>P</v>
          </cell>
        </row>
        <row r="34">
          <cell r="B34" t="str">
            <v>TIARA NURREYNA SABYLLA</v>
          </cell>
          <cell r="C34" t="str">
            <v>P</v>
          </cell>
        </row>
        <row r="35">
          <cell r="B35" t="str">
            <v>VINA ALVIANI</v>
          </cell>
          <cell r="C35" t="str">
            <v>P</v>
          </cell>
        </row>
        <row r="36">
          <cell r="B36" t="str">
            <v>WIWIN WINANINGSIH</v>
          </cell>
          <cell r="C36" t="str">
            <v>P</v>
          </cell>
        </row>
        <row r="37">
          <cell r="B37" t="str">
            <v>YANTI SUSILAWATI</v>
          </cell>
          <cell r="C37" t="str">
            <v>P</v>
          </cell>
        </row>
        <row r="38">
          <cell r="B38" t="str">
            <v>YUNISA MAULIA ASTUTY</v>
          </cell>
          <cell r="C38" t="str">
            <v>P</v>
          </cell>
        </row>
        <row r="39">
          <cell r="B39" t="str">
            <v>ZULFA MAULIDIA</v>
          </cell>
          <cell r="C39" t="str">
            <v>P</v>
          </cell>
        </row>
      </sheetData>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57"/>
  <sheetViews>
    <sheetView showGridLines="0" zoomScale="90" zoomScaleNormal="90" workbookViewId="0"/>
  </sheetViews>
  <sheetFormatPr defaultColWidth="0" defaultRowHeight="15" zeroHeight="1" x14ac:dyDescent="0.25"/>
  <cols>
    <col min="1" max="4" width="3.85546875" customWidth="1"/>
    <col min="5" max="5" width="12" customWidth="1"/>
    <col min="6" max="6" width="2.42578125" customWidth="1"/>
    <col min="7" max="14" width="3.85546875" customWidth="1"/>
    <col min="15" max="15" width="3" customWidth="1"/>
    <col min="16" max="16" width="0.140625" customWidth="1"/>
    <col min="17" max="17" width="1" style="78" customWidth="1"/>
    <col min="18" max="18" width="3.7109375" hidden="1" customWidth="1"/>
    <col min="19" max="41" width="3.7109375" customWidth="1"/>
    <col min="42" max="46" width="3.5703125" customWidth="1"/>
    <col min="47" max="58" width="3.7109375" customWidth="1"/>
    <col min="59" max="62" width="3.7109375" hidden="1"/>
    <col min="63" max="16383" width="9.140625" hidden="1"/>
    <col min="16384" max="16384" width="3.28515625" hidden="1"/>
  </cols>
  <sheetData>
    <row r="1" spans="1:60" ht="4.5" customHeight="1" x14ac:dyDescent="0.25">
      <c r="A1" s="77"/>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8"/>
      <c r="AV1" s="78"/>
      <c r="AW1" s="78"/>
      <c r="AX1" s="78"/>
      <c r="AY1" s="78"/>
      <c r="AZ1" s="78"/>
      <c r="BA1" s="78"/>
      <c r="BB1" s="78"/>
      <c r="BC1" s="78"/>
      <c r="BD1" s="78"/>
      <c r="BE1" s="78"/>
      <c r="BF1" s="78"/>
    </row>
    <row r="2" spans="1:60" ht="14.25" customHeight="1" x14ac:dyDescent="0.25">
      <c r="A2" s="77"/>
      <c r="B2" s="293" t="s">
        <v>2211</v>
      </c>
      <c r="C2" s="294"/>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287"/>
      <c r="AE2" s="287"/>
      <c r="AF2" s="287"/>
      <c r="AG2" s="287"/>
      <c r="AH2" s="287"/>
      <c r="AI2" s="295" t="s">
        <v>2212</v>
      </c>
      <c r="AJ2" s="287"/>
      <c r="AK2" s="287"/>
      <c r="AL2" s="287"/>
      <c r="AM2" s="287"/>
      <c r="AN2" s="287"/>
      <c r="AO2" s="287"/>
      <c r="AP2" s="287"/>
      <c r="AQ2" s="287"/>
      <c r="AR2" s="287"/>
      <c r="AS2" s="287"/>
      <c r="AT2" s="287"/>
      <c r="AU2" s="296"/>
      <c r="AV2" s="296"/>
      <c r="AW2" s="296"/>
      <c r="AX2" s="291"/>
      <c r="AY2" s="291"/>
      <c r="AZ2" s="291"/>
      <c r="BA2" s="291"/>
      <c r="BB2" s="288"/>
      <c r="BC2" s="288"/>
      <c r="BD2" s="288"/>
      <c r="BE2" s="288"/>
      <c r="BF2" s="78"/>
    </row>
    <row r="3" spans="1:60" ht="17.25" customHeight="1" x14ac:dyDescent="0.4">
      <c r="A3" s="77"/>
      <c r="B3" s="289" t="s">
        <v>2820</v>
      </c>
      <c r="C3" s="297"/>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8"/>
      <c r="AD3" s="298"/>
      <c r="AE3" s="298"/>
      <c r="AF3" s="299"/>
      <c r="AG3" s="298"/>
      <c r="AH3" s="298"/>
      <c r="AI3" s="300" t="s">
        <v>2811</v>
      </c>
      <c r="AJ3" s="287"/>
      <c r="AK3" s="287"/>
      <c r="AL3" s="287"/>
      <c r="AM3" s="287"/>
      <c r="AN3" s="287"/>
      <c r="AO3" s="287"/>
      <c r="AP3" s="287"/>
      <c r="AQ3" s="287"/>
      <c r="AR3" s="287"/>
      <c r="AS3" s="287"/>
      <c r="AT3" s="287"/>
      <c r="AU3" s="296"/>
      <c r="AV3" s="296"/>
      <c r="AW3" s="296"/>
      <c r="AX3" s="291"/>
      <c r="AY3" s="291"/>
      <c r="AZ3" s="291"/>
      <c r="BA3" s="291"/>
      <c r="BB3" s="288"/>
      <c r="BC3" s="288"/>
      <c r="BD3" s="288"/>
      <c r="BE3" s="288"/>
      <c r="BF3" s="78"/>
    </row>
    <row r="4" spans="1:60" ht="15" customHeight="1" x14ac:dyDescent="0.4">
      <c r="A4" s="77"/>
      <c r="B4" s="301" t="s">
        <v>1558</v>
      </c>
      <c r="C4" s="297"/>
      <c r="D4" s="298"/>
      <c r="E4" s="298"/>
      <c r="F4" s="298"/>
      <c r="G4" s="298"/>
      <c r="H4" s="298"/>
      <c r="I4" s="298"/>
      <c r="J4" s="298"/>
      <c r="K4" s="298"/>
      <c r="L4" s="298"/>
      <c r="M4" s="298"/>
      <c r="N4" s="298"/>
      <c r="O4" s="298"/>
      <c r="P4" s="298"/>
      <c r="Q4" s="298"/>
      <c r="R4" s="298"/>
      <c r="S4" s="298"/>
      <c r="T4" s="298"/>
      <c r="U4" s="298"/>
      <c r="V4" s="298"/>
      <c r="W4" s="298"/>
      <c r="X4" s="298"/>
      <c r="Y4" s="298"/>
      <c r="Z4" s="298"/>
      <c r="AA4" s="298"/>
      <c r="AB4" s="298"/>
      <c r="AC4" s="298"/>
      <c r="AD4" s="298"/>
      <c r="AE4" s="298"/>
      <c r="AF4" s="298"/>
      <c r="AG4" s="298"/>
      <c r="AH4" s="298"/>
      <c r="AI4" s="300" t="s">
        <v>2821</v>
      </c>
      <c r="AJ4" s="287"/>
      <c r="AK4" s="287"/>
      <c r="AL4" s="287"/>
      <c r="AM4" s="287"/>
      <c r="AN4" s="287"/>
      <c r="AO4" s="287"/>
      <c r="AP4" s="287"/>
      <c r="AQ4" s="287"/>
      <c r="AR4" s="287"/>
      <c r="AS4" s="287"/>
      <c r="AT4" s="287"/>
      <c r="AU4" s="296"/>
      <c r="AV4" s="296"/>
      <c r="AW4" s="296"/>
      <c r="AX4" s="291"/>
      <c r="AY4" s="291"/>
      <c r="AZ4" s="291"/>
      <c r="BA4" s="291"/>
      <c r="BB4" s="288"/>
      <c r="BC4" s="288"/>
      <c r="BD4" s="288"/>
      <c r="BE4" s="288"/>
      <c r="BF4" s="78"/>
    </row>
    <row r="5" spans="1:60" ht="7.5" customHeight="1" x14ac:dyDescent="0.25">
      <c r="A5" s="77"/>
      <c r="B5" s="287"/>
      <c r="C5" s="287"/>
      <c r="D5" s="287"/>
      <c r="E5" s="287"/>
      <c r="F5" s="287"/>
      <c r="G5" s="287"/>
      <c r="H5" s="287"/>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7"/>
      <c r="AH5" s="287"/>
      <c r="AI5" s="287"/>
      <c r="AJ5" s="287"/>
      <c r="AK5" s="287"/>
      <c r="AL5" s="287"/>
      <c r="AM5" s="287"/>
      <c r="AN5" s="287"/>
      <c r="AO5" s="287"/>
      <c r="AP5" s="287"/>
      <c r="AQ5" s="287"/>
      <c r="AR5" s="287"/>
      <c r="AS5" s="287"/>
      <c r="AT5" s="287"/>
      <c r="AU5" s="296"/>
      <c r="AV5" s="296"/>
      <c r="AW5" s="296"/>
      <c r="AX5" s="291"/>
      <c r="AY5" s="291"/>
      <c r="AZ5" s="291"/>
      <c r="BA5" s="291"/>
      <c r="BB5" s="288"/>
      <c r="BC5" s="288"/>
      <c r="BD5" s="288"/>
      <c r="BE5" s="288"/>
      <c r="BF5" s="78"/>
    </row>
    <row r="6" spans="1:60" ht="6" hidden="1" customHeight="1" x14ac:dyDescent="0.25">
      <c r="A6" s="77"/>
      <c r="B6" s="77"/>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77"/>
      <c r="AU6" s="78"/>
      <c r="AV6" s="78"/>
      <c r="AW6" s="78"/>
      <c r="AX6" s="78"/>
      <c r="AY6" s="78"/>
      <c r="AZ6" s="78"/>
      <c r="BA6" s="78"/>
      <c r="BB6" s="78"/>
      <c r="BC6" s="78"/>
      <c r="BD6" s="78"/>
      <c r="BE6" s="78"/>
      <c r="BF6" s="78"/>
    </row>
    <row r="7" spans="1:60" ht="3" customHeight="1" x14ac:dyDescent="0.25">
      <c r="A7" s="77"/>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8"/>
      <c r="AV7" s="78"/>
      <c r="AW7" s="78"/>
      <c r="AX7" s="78"/>
      <c r="AY7" s="78"/>
      <c r="AZ7" s="78"/>
      <c r="BA7" s="78"/>
      <c r="BB7" s="78"/>
      <c r="BC7" s="78"/>
      <c r="BD7" s="78"/>
      <c r="BE7" s="78"/>
      <c r="BF7" s="78"/>
    </row>
    <row r="8" spans="1:60" ht="18.75" x14ac:dyDescent="0.4">
      <c r="A8" s="77"/>
      <c r="B8" s="292" t="s">
        <v>7</v>
      </c>
      <c r="C8" s="290"/>
      <c r="D8" s="290"/>
      <c r="E8" s="290"/>
      <c r="F8" s="290"/>
      <c r="G8" s="290"/>
      <c r="H8" s="290"/>
      <c r="I8" s="290"/>
      <c r="J8" s="290"/>
      <c r="K8" s="5"/>
      <c r="L8" s="5"/>
      <c r="M8" s="5"/>
      <c r="N8" s="5"/>
      <c r="O8" s="5"/>
      <c r="P8" s="3"/>
      <c r="Q8" s="77"/>
      <c r="R8" s="271" t="s">
        <v>13</v>
      </c>
      <c r="S8" s="271" t="s">
        <v>2213</v>
      </c>
      <c r="T8" s="271"/>
      <c r="U8" s="271"/>
      <c r="V8" s="271"/>
      <c r="W8" s="271"/>
      <c r="X8" s="271"/>
      <c r="Y8" s="271"/>
      <c r="Z8" s="271"/>
      <c r="AA8" s="271"/>
      <c r="AB8" s="271"/>
      <c r="AC8" s="271"/>
      <c r="AD8" s="271"/>
      <c r="AE8" s="271"/>
      <c r="AF8" s="271"/>
      <c r="AG8" s="271"/>
      <c r="AH8" s="271"/>
      <c r="AI8" s="5"/>
      <c r="AJ8" s="5"/>
      <c r="AK8" s="5"/>
      <c r="AL8" s="5"/>
      <c r="AM8" s="5"/>
      <c r="AN8" s="5"/>
      <c r="AO8" s="5"/>
      <c r="AP8" s="5"/>
      <c r="AQ8" s="5"/>
      <c r="AR8" s="5"/>
      <c r="AS8" s="5"/>
      <c r="AT8" s="5"/>
      <c r="AU8" s="276"/>
      <c r="AV8" s="276"/>
      <c r="AW8" s="276"/>
      <c r="AX8" s="276"/>
      <c r="AY8" s="276"/>
      <c r="AZ8" s="276"/>
      <c r="BA8" s="276"/>
      <c r="BB8" s="276"/>
      <c r="BC8" s="276"/>
      <c r="BD8" s="276"/>
      <c r="BE8" s="276"/>
      <c r="BF8" s="78"/>
    </row>
    <row r="9" spans="1:60" ht="7.5" customHeight="1" thickBot="1" x14ac:dyDescent="0.3">
      <c r="A9" s="77"/>
      <c r="B9" s="274"/>
      <c r="C9" s="2"/>
      <c r="D9" s="2"/>
      <c r="E9" s="2"/>
      <c r="F9" s="2"/>
      <c r="G9" s="2"/>
      <c r="H9" s="2"/>
      <c r="I9" s="2"/>
      <c r="J9" s="2"/>
      <c r="K9" s="2"/>
      <c r="L9" s="2"/>
      <c r="M9" s="2"/>
      <c r="N9" s="2"/>
      <c r="O9" s="2"/>
      <c r="P9" s="3"/>
      <c r="Q9" s="77"/>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62"/>
      <c r="AV9" s="262"/>
      <c r="AW9" s="262"/>
      <c r="AX9" s="262"/>
      <c r="AY9" s="262"/>
      <c r="AZ9" s="262"/>
      <c r="BA9" s="262"/>
      <c r="BB9" s="262"/>
      <c r="BC9" s="262"/>
      <c r="BD9" s="262"/>
      <c r="BE9" s="262"/>
      <c r="BF9" s="78"/>
      <c r="BG9" s="262"/>
      <c r="BH9" s="262"/>
    </row>
    <row r="10" spans="1:60" ht="16.5" thickTop="1" thickBot="1" x14ac:dyDescent="0.3">
      <c r="A10" s="77"/>
      <c r="B10" s="283" t="s">
        <v>0</v>
      </c>
      <c r="C10" s="278"/>
      <c r="D10" s="278"/>
      <c r="E10" s="278"/>
      <c r="F10" s="279" t="s">
        <v>2</v>
      </c>
      <c r="G10" s="433" t="s">
        <v>2813</v>
      </c>
      <c r="H10" s="434"/>
      <c r="I10" s="434"/>
      <c r="J10" s="434"/>
      <c r="K10" s="434"/>
      <c r="L10" s="434"/>
      <c r="M10" s="434"/>
      <c r="N10" s="435"/>
      <c r="O10" s="278"/>
      <c r="P10" s="3"/>
      <c r="Q10" s="77"/>
      <c r="R10" s="259"/>
      <c r="S10" s="272"/>
      <c r="T10" s="272"/>
      <c r="U10" s="272"/>
      <c r="V10" s="272"/>
      <c r="W10" s="272"/>
      <c r="X10" s="272"/>
      <c r="Y10" s="259"/>
      <c r="Z10" s="263"/>
      <c r="AA10" s="264"/>
      <c r="AB10" s="264"/>
      <c r="AC10" s="264"/>
      <c r="AD10" s="259"/>
      <c r="AE10" s="272"/>
      <c r="AF10" s="272"/>
      <c r="AG10" s="272"/>
      <c r="AH10" s="272"/>
      <c r="AI10" s="259"/>
      <c r="AJ10" s="265"/>
      <c r="AK10" s="259"/>
      <c r="AL10" s="259"/>
      <c r="AM10" s="259"/>
      <c r="AN10" s="259"/>
      <c r="AO10" s="266"/>
      <c r="AP10" s="259"/>
      <c r="AQ10" s="259"/>
      <c r="AR10" s="259"/>
      <c r="AS10" s="259"/>
      <c r="AT10" s="259"/>
      <c r="AU10" s="262"/>
      <c r="AV10" s="262"/>
      <c r="AW10" s="262"/>
      <c r="AX10" s="262"/>
      <c r="AY10" s="262"/>
      <c r="AZ10" s="262"/>
      <c r="BA10" s="262"/>
      <c r="BB10" s="262"/>
      <c r="BC10" s="262"/>
      <c r="BD10" s="262"/>
      <c r="BE10" s="262"/>
      <c r="BF10" s="78"/>
      <c r="BG10" s="262"/>
      <c r="BH10" s="262"/>
    </row>
    <row r="11" spans="1:60" ht="3" customHeight="1" thickTop="1" thickBot="1" x14ac:dyDescent="0.3">
      <c r="A11" s="77"/>
      <c r="B11" s="284"/>
      <c r="C11" s="280"/>
      <c r="D11" s="280"/>
      <c r="E11" s="280"/>
      <c r="F11" s="280"/>
      <c r="G11" s="312"/>
      <c r="H11" s="313"/>
      <c r="I11" s="313"/>
      <c r="J11" s="313"/>
      <c r="K11" s="313"/>
      <c r="L11" s="313"/>
      <c r="M11" s="313"/>
      <c r="N11" s="314"/>
      <c r="O11" s="278"/>
      <c r="P11" s="3"/>
      <c r="Q11" s="7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62"/>
      <c r="AV11" s="262"/>
      <c r="AW11" s="262"/>
      <c r="AX11" s="262"/>
      <c r="AY11" s="262"/>
      <c r="AZ11" s="262"/>
      <c r="BA11" s="262"/>
      <c r="BB11" s="262"/>
      <c r="BC11" s="262"/>
      <c r="BD11" s="262"/>
      <c r="BE11" s="262"/>
      <c r="BF11" s="78"/>
      <c r="BG11" s="262"/>
      <c r="BH11" s="262"/>
    </row>
    <row r="12" spans="1:60" ht="16.5" thickTop="1" thickBot="1" x14ac:dyDescent="0.3">
      <c r="A12" s="77"/>
      <c r="B12" s="283" t="s">
        <v>1</v>
      </c>
      <c r="C12" s="278"/>
      <c r="D12" s="278"/>
      <c r="E12" s="278"/>
      <c r="F12" s="279" t="s">
        <v>2</v>
      </c>
      <c r="G12" s="433" t="s">
        <v>2814</v>
      </c>
      <c r="H12" s="434"/>
      <c r="I12" s="434"/>
      <c r="J12" s="434"/>
      <c r="K12" s="434"/>
      <c r="L12" s="434"/>
      <c r="M12" s="434"/>
      <c r="N12" s="435"/>
      <c r="O12" s="278"/>
      <c r="P12" s="3"/>
      <c r="Q12" s="77"/>
      <c r="R12" s="259"/>
      <c r="S12" s="273"/>
      <c r="T12" s="273"/>
      <c r="U12" s="273"/>
      <c r="V12" s="273"/>
      <c r="W12" s="259"/>
      <c r="X12" s="267"/>
      <c r="Y12" s="259"/>
      <c r="Z12" s="261"/>
      <c r="AA12" s="259"/>
      <c r="AB12" s="259"/>
      <c r="AC12" s="259"/>
      <c r="AD12" s="259"/>
      <c r="AE12" s="268"/>
      <c r="AF12" s="259"/>
      <c r="AG12" s="259"/>
      <c r="AH12" s="259"/>
      <c r="AI12" s="259"/>
      <c r="AJ12" s="261"/>
      <c r="AK12" s="259"/>
      <c r="AL12" s="259"/>
      <c r="AM12" s="259"/>
      <c r="AN12" s="259"/>
      <c r="AO12" s="259"/>
      <c r="AP12" s="259"/>
      <c r="AQ12" s="259"/>
      <c r="AR12" s="259"/>
      <c r="AS12" s="259"/>
      <c r="AT12" s="259"/>
      <c r="AU12" s="262"/>
      <c r="AV12" s="262"/>
      <c r="AW12" s="262"/>
      <c r="AX12" s="262"/>
      <c r="AY12" s="262"/>
      <c r="AZ12" s="262"/>
      <c r="BA12" s="262"/>
      <c r="BB12" s="262"/>
      <c r="BC12" s="262"/>
      <c r="BD12" s="262"/>
      <c r="BE12" s="262"/>
      <c r="BF12" s="78"/>
      <c r="BG12" s="262"/>
      <c r="BH12" s="262"/>
    </row>
    <row r="13" spans="1:60" ht="2.25" customHeight="1" thickTop="1" thickBot="1" x14ac:dyDescent="0.3">
      <c r="A13" s="77"/>
      <c r="B13" s="284"/>
      <c r="C13" s="280"/>
      <c r="D13" s="280"/>
      <c r="E13" s="280"/>
      <c r="F13" s="280"/>
      <c r="G13" s="312"/>
      <c r="H13" s="313"/>
      <c r="I13" s="313"/>
      <c r="J13" s="313"/>
      <c r="K13" s="313"/>
      <c r="L13" s="313"/>
      <c r="M13" s="313"/>
      <c r="N13" s="315"/>
      <c r="O13" s="278"/>
      <c r="P13" s="3"/>
      <c r="Q13" s="77"/>
      <c r="R13" s="259"/>
      <c r="S13" s="262"/>
      <c r="T13" s="259"/>
      <c r="U13" s="259"/>
      <c r="V13" s="259"/>
      <c r="W13" s="259"/>
      <c r="X13" s="259"/>
      <c r="Y13" s="259"/>
      <c r="Z13" s="259"/>
      <c r="AA13" s="259"/>
      <c r="AB13" s="259"/>
      <c r="AC13" s="259"/>
      <c r="AD13" s="259"/>
      <c r="AE13" s="262"/>
      <c r="AF13" s="259"/>
      <c r="AG13" s="259"/>
      <c r="AH13" s="259"/>
      <c r="AI13" s="259"/>
      <c r="AJ13" s="259"/>
      <c r="AK13" s="259"/>
      <c r="AL13" s="259"/>
      <c r="AM13" s="259"/>
      <c r="AN13" s="259"/>
      <c r="AO13" s="259"/>
      <c r="AP13" s="259"/>
      <c r="AQ13" s="259"/>
      <c r="AR13" s="259"/>
      <c r="AS13" s="259"/>
      <c r="AT13" s="259"/>
      <c r="AU13" s="262"/>
      <c r="AV13" s="262"/>
      <c r="AW13" s="262"/>
      <c r="AX13" s="262"/>
      <c r="AY13" s="262"/>
      <c r="AZ13" s="262"/>
      <c r="BA13" s="262"/>
      <c r="BB13" s="262"/>
      <c r="BC13" s="262"/>
      <c r="BD13" s="262"/>
      <c r="BE13" s="262"/>
      <c r="BF13" s="78"/>
      <c r="BG13" s="262"/>
      <c r="BH13" s="262"/>
    </row>
    <row r="14" spans="1:60" ht="16.5" thickTop="1" thickBot="1" x14ac:dyDescent="0.3">
      <c r="A14" s="77"/>
      <c r="B14" s="283" t="s">
        <v>8</v>
      </c>
      <c r="C14" s="278"/>
      <c r="D14" s="278"/>
      <c r="E14" s="278"/>
      <c r="F14" s="279" t="s">
        <v>2</v>
      </c>
      <c r="G14" s="436" t="s">
        <v>2815</v>
      </c>
      <c r="H14" s="437"/>
      <c r="I14" s="437"/>
      <c r="J14" s="437"/>
      <c r="K14" s="437"/>
      <c r="L14" s="437"/>
      <c r="M14" s="437"/>
      <c r="N14" s="438"/>
      <c r="O14" s="278"/>
      <c r="P14" s="3"/>
      <c r="Q14" s="77"/>
      <c r="R14" s="259"/>
      <c r="S14" s="261"/>
      <c r="T14" s="259"/>
      <c r="U14" s="259"/>
      <c r="V14" s="259"/>
      <c r="W14" s="259"/>
      <c r="X14" s="261"/>
      <c r="Y14" s="259"/>
      <c r="Z14" s="261"/>
      <c r="AA14" s="259"/>
      <c r="AB14" s="259"/>
      <c r="AC14" s="259"/>
      <c r="AD14" s="259"/>
      <c r="AE14" s="268"/>
      <c r="AF14" s="259"/>
      <c r="AG14" s="259"/>
      <c r="AH14" s="259"/>
      <c r="AI14" s="259"/>
      <c r="AJ14" s="261"/>
      <c r="AK14" s="259"/>
      <c r="AL14" s="259"/>
      <c r="AM14" s="259"/>
      <c r="AN14" s="259"/>
      <c r="AO14" s="259"/>
      <c r="AP14" s="259"/>
      <c r="AQ14" s="259"/>
      <c r="AR14" s="259"/>
      <c r="AS14" s="259"/>
      <c r="AT14" s="259"/>
      <c r="AU14" s="262"/>
      <c r="AV14" s="262"/>
      <c r="AW14" s="262"/>
      <c r="AX14" s="262"/>
      <c r="AY14" s="262"/>
      <c r="AZ14" s="262"/>
      <c r="BA14" s="262"/>
      <c r="BB14" s="262"/>
      <c r="BC14" s="262"/>
      <c r="BD14" s="262"/>
      <c r="BE14" s="262"/>
      <c r="BF14" s="78"/>
      <c r="BG14" s="262"/>
      <c r="BH14" s="262"/>
    </row>
    <row r="15" spans="1:60" ht="2.25" customHeight="1" thickTop="1" thickBot="1" x14ac:dyDescent="0.3">
      <c r="A15" s="77"/>
      <c r="B15" s="284"/>
      <c r="C15" s="280"/>
      <c r="D15" s="280"/>
      <c r="E15" s="280"/>
      <c r="F15" s="280"/>
      <c r="G15" s="312"/>
      <c r="H15" s="313"/>
      <c r="I15" s="313"/>
      <c r="J15" s="313"/>
      <c r="K15" s="313"/>
      <c r="L15" s="313"/>
      <c r="M15" s="313"/>
      <c r="N15" s="315"/>
      <c r="O15" s="278"/>
      <c r="P15" s="3"/>
      <c r="Q15" s="7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62"/>
      <c r="AV15" s="262"/>
      <c r="AW15" s="262"/>
      <c r="AX15" s="262"/>
      <c r="AY15" s="262"/>
      <c r="AZ15" s="262"/>
      <c r="BA15" s="262"/>
      <c r="BB15" s="262"/>
      <c r="BC15" s="262"/>
      <c r="BD15" s="262"/>
      <c r="BE15" s="262"/>
      <c r="BF15" s="78"/>
      <c r="BG15" s="262"/>
      <c r="BH15" s="262"/>
    </row>
    <row r="16" spans="1:60" ht="16.5" thickTop="1" thickBot="1" x14ac:dyDescent="0.3">
      <c r="A16" s="77"/>
      <c r="B16" s="283" t="s">
        <v>9</v>
      </c>
      <c r="C16" s="278"/>
      <c r="D16" s="278"/>
      <c r="E16" s="278"/>
      <c r="F16" s="279" t="s">
        <v>2</v>
      </c>
      <c r="G16" s="436" t="s">
        <v>2816</v>
      </c>
      <c r="H16" s="437"/>
      <c r="I16" s="437"/>
      <c r="J16" s="437"/>
      <c r="K16" s="437"/>
      <c r="L16" s="437"/>
      <c r="M16" s="437"/>
      <c r="N16" s="438"/>
      <c r="O16" s="278"/>
      <c r="P16" s="3"/>
      <c r="Q16" s="77"/>
      <c r="R16" s="259"/>
      <c r="S16" s="261"/>
      <c r="T16" s="259"/>
      <c r="U16" s="259"/>
      <c r="V16" s="259"/>
      <c r="W16" s="259"/>
      <c r="X16" s="261"/>
      <c r="Y16" s="259"/>
      <c r="Z16" s="261"/>
      <c r="AA16" s="259"/>
      <c r="AB16" s="259"/>
      <c r="AC16" s="259"/>
      <c r="AD16" s="259"/>
      <c r="AE16" s="261"/>
      <c r="AF16" s="259"/>
      <c r="AG16" s="259"/>
      <c r="AH16" s="259"/>
      <c r="AI16" s="259"/>
      <c r="AJ16" s="259"/>
      <c r="AK16" s="259"/>
      <c r="AL16" s="259"/>
      <c r="AM16" s="259"/>
      <c r="AN16" s="259"/>
      <c r="AO16" s="259"/>
      <c r="AP16" s="259"/>
      <c r="AQ16" s="259"/>
      <c r="AR16" s="259"/>
      <c r="AS16" s="259"/>
      <c r="AT16" s="259"/>
      <c r="AU16" s="262"/>
      <c r="AV16" s="262"/>
      <c r="AW16" s="262"/>
      <c r="AX16" s="262"/>
      <c r="AY16" s="262"/>
      <c r="AZ16" s="262"/>
      <c r="BA16" s="262"/>
      <c r="BB16" s="262"/>
      <c r="BC16" s="262"/>
      <c r="BD16" s="262"/>
      <c r="BE16" s="262"/>
      <c r="BF16" s="78"/>
      <c r="BG16" s="262"/>
      <c r="BH16" s="262"/>
    </row>
    <row r="17" spans="1:60" ht="2.25" customHeight="1" thickTop="1" thickBot="1" x14ac:dyDescent="0.3">
      <c r="A17" s="77"/>
      <c r="B17" s="285"/>
      <c r="C17" s="278"/>
      <c r="D17" s="278"/>
      <c r="E17" s="278"/>
      <c r="F17" s="278"/>
      <c r="G17" s="316"/>
      <c r="H17" s="313"/>
      <c r="I17" s="313"/>
      <c r="J17" s="313"/>
      <c r="K17" s="313"/>
      <c r="L17" s="313"/>
      <c r="M17" s="313"/>
      <c r="N17" s="315"/>
      <c r="O17" s="278"/>
      <c r="P17" s="3"/>
      <c r="Q17" s="77"/>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62"/>
      <c r="AV17" s="262"/>
      <c r="AW17" s="262"/>
      <c r="AX17" s="262"/>
      <c r="AY17" s="262"/>
      <c r="AZ17" s="262"/>
      <c r="BA17" s="262"/>
      <c r="BB17" s="262"/>
      <c r="BC17" s="262"/>
      <c r="BD17" s="262"/>
      <c r="BE17" s="262"/>
      <c r="BF17" s="78"/>
      <c r="BG17" s="262"/>
      <c r="BH17" s="262"/>
    </row>
    <row r="18" spans="1:60" ht="16.5" thickTop="1" thickBot="1" x14ac:dyDescent="0.3">
      <c r="A18" s="77"/>
      <c r="B18" s="283" t="s">
        <v>3</v>
      </c>
      <c r="C18" s="278"/>
      <c r="D18" s="278"/>
      <c r="E18" s="278"/>
      <c r="F18" s="279" t="s">
        <v>2</v>
      </c>
      <c r="G18" s="433" t="s">
        <v>2817</v>
      </c>
      <c r="H18" s="434"/>
      <c r="I18" s="434"/>
      <c r="J18" s="434"/>
      <c r="K18" s="434"/>
      <c r="L18" s="434"/>
      <c r="M18" s="434"/>
      <c r="N18" s="435"/>
      <c r="O18" s="278"/>
      <c r="P18" s="3"/>
      <c r="Q18" s="77"/>
      <c r="R18" s="259"/>
      <c r="S18" s="261"/>
      <c r="T18" s="259"/>
      <c r="U18" s="259"/>
      <c r="V18" s="259"/>
      <c r="W18" s="259"/>
      <c r="X18" s="261"/>
      <c r="Y18" s="259"/>
      <c r="Z18" s="261"/>
      <c r="AA18" s="259"/>
      <c r="AB18" s="259"/>
      <c r="AC18" s="259"/>
      <c r="AD18" s="259"/>
      <c r="AE18" s="261"/>
      <c r="AF18" s="259"/>
      <c r="AG18" s="259"/>
      <c r="AH18" s="259"/>
      <c r="AI18" s="259"/>
      <c r="AJ18" s="259"/>
      <c r="AK18" s="259"/>
      <c r="AL18" s="259"/>
      <c r="AM18" s="259"/>
      <c r="AN18" s="259"/>
      <c r="AO18" s="259"/>
      <c r="AP18" s="259"/>
      <c r="AQ18" s="259"/>
      <c r="AR18" s="259"/>
      <c r="AS18" s="259"/>
      <c r="AT18" s="259"/>
      <c r="AU18" s="262"/>
      <c r="AV18" s="262"/>
      <c r="AW18" s="262"/>
      <c r="AX18" s="262"/>
      <c r="AY18" s="262"/>
      <c r="AZ18" s="262"/>
      <c r="BA18" s="262"/>
      <c r="BB18" s="262"/>
      <c r="BC18" s="262"/>
      <c r="BD18" s="262"/>
      <c r="BE18" s="262"/>
      <c r="BF18" s="78"/>
      <c r="BG18" s="262"/>
      <c r="BH18" s="262"/>
    </row>
    <row r="19" spans="1:60" ht="2.25" customHeight="1" thickTop="1" thickBot="1" x14ac:dyDescent="0.3">
      <c r="A19" s="77"/>
      <c r="B19" s="285"/>
      <c r="C19" s="278"/>
      <c r="D19" s="278"/>
      <c r="E19" s="278"/>
      <c r="F19" s="278"/>
      <c r="G19" s="312"/>
      <c r="H19" s="313"/>
      <c r="I19" s="313"/>
      <c r="J19" s="313"/>
      <c r="K19" s="313"/>
      <c r="L19" s="313"/>
      <c r="M19" s="313"/>
      <c r="N19" s="315"/>
      <c r="O19" s="278"/>
      <c r="P19" s="3"/>
      <c r="Q19" s="77"/>
      <c r="R19" s="259"/>
      <c r="S19" s="259"/>
      <c r="T19" s="259"/>
      <c r="U19" s="259"/>
      <c r="V19" s="259"/>
      <c r="W19" s="259"/>
      <c r="X19" s="259"/>
      <c r="Y19" s="259"/>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62"/>
      <c r="AV19" s="262"/>
      <c r="AW19" s="262"/>
      <c r="AX19" s="262"/>
      <c r="AY19" s="262"/>
      <c r="AZ19" s="262"/>
      <c r="BA19" s="262"/>
      <c r="BB19" s="262"/>
      <c r="BC19" s="262"/>
      <c r="BD19" s="262"/>
      <c r="BE19" s="262"/>
      <c r="BF19" s="78"/>
      <c r="BG19" s="262"/>
      <c r="BH19" s="262"/>
    </row>
    <row r="20" spans="1:60" ht="16.5" thickTop="1" thickBot="1" x14ac:dyDescent="0.3">
      <c r="A20" s="77"/>
      <c r="B20" s="283" t="s">
        <v>4</v>
      </c>
      <c r="C20" s="278"/>
      <c r="D20" s="278"/>
      <c r="E20" s="278"/>
      <c r="F20" s="279" t="s">
        <v>2</v>
      </c>
      <c r="G20" s="433" t="s">
        <v>2822</v>
      </c>
      <c r="H20" s="434"/>
      <c r="I20" s="434"/>
      <c r="J20" s="434"/>
      <c r="K20" s="434"/>
      <c r="L20" s="434"/>
      <c r="M20" s="434"/>
      <c r="N20" s="435"/>
      <c r="O20" s="278"/>
      <c r="P20" s="3"/>
      <c r="Q20" s="77"/>
      <c r="R20" s="259"/>
      <c r="S20" s="261"/>
      <c r="T20" s="259"/>
      <c r="U20" s="259"/>
      <c r="V20" s="259"/>
      <c r="W20" s="259"/>
      <c r="X20" s="261"/>
      <c r="Y20" s="259"/>
      <c r="Z20" s="268"/>
      <c r="AA20" s="259"/>
      <c r="AB20" s="259"/>
      <c r="AC20" s="259"/>
      <c r="AD20" s="259"/>
      <c r="AE20" s="261"/>
      <c r="AF20" s="259"/>
      <c r="AG20" s="259"/>
      <c r="AH20" s="259"/>
      <c r="AI20" s="259"/>
      <c r="AJ20" s="259"/>
      <c r="AK20" s="259"/>
      <c r="AL20" s="259"/>
      <c r="AM20" s="259"/>
      <c r="AN20" s="259"/>
      <c r="AO20" s="259"/>
      <c r="AP20" s="259"/>
      <c r="AQ20" s="259"/>
      <c r="AR20" s="259"/>
      <c r="AS20" s="259"/>
      <c r="AT20" s="259"/>
      <c r="AU20" s="262"/>
      <c r="AV20" s="262"/>
      <c r="AW20" s="262"/>
      <c r="AX20" s="262"/>
      <c r="AY20" s="262"/>
      <c r="AZ20" s="262"/>
      <c r="BA20" s="262"/>
      <c r="BB20" s="262"/>
      <c r="BC20" s="262"/>
      <c r="BD20" s="262"/>
      <c r="BE20" s="262"/>
      <c r="BF20" s="78"/>
      <c r="BG20" s="262"/>
      <c r="BH20" s="262"/>
    </row>
    <row r="21" spans="1:60" ht="2.25" customHeight="1" thickTop="1" thickBot="1" x14ac:dyDescent="0.3">
      <c r="A21" s="77"/>
      <c r="B21" s="285"/>
      <c r="C21" s="278"/>
      <c r="D21" s="278"/>
      <c r="E21" s="278"/>
      <c r="F21" s="278"/>
      <c r="G21" s="312"/>
      <c r="H21" s="313"/>
      <c r="I21" s="313"/>
      <c r="J21" s="313"/>
      <c r="K21" s="313"/>
      <c r="L21" s="313"/>
      <c r="M21" s="313"/>
      <c r="N21" s="315"/>
      <c r="O21" s="278"/>
      <c r="P21" s="3"/>
      <c r="Q21" s="77"/>
      <c r="R21" s="259"/>
      <c r="S21" s="259"/>
      <c r="T21" s="259"/>
      <c r="U21" s="259"/>
      <c r="V21" s="259"/>
      <c r="W21" s="259"/>
      <c r="X21" s="259"/>
      <c r="Y21" s="259"/>
      <c r="Z21" s="261"/>
      <c r="AA21" s="259"/>
      <c r="AB21" s="259"/>
      <c r="AC21" s="259"/>
      <c r="AD21" s="259"/>
      <c r="AE21" s="259"/>
      <c r="AF21" s="259"/>
      <c r="AG21" s="259"/>
      <c r="AH21" s="259"/>
      <c r="AI21" s="259"/>
      <c r="AJ21" s="259"/>
      <c r="AK21" s="259"/>
      <c r="AL21" s="259"/>
      <c r="AM21" s="259"/>
      <c r="AN21" s="259"/>
      <c r="AO21" s="259"/>
      <c r="AP21" s="259"/>
      <c r="AQ21" s="259"/>
      <c r="AR21" s="259"/>
      <c r="AS21" s="259"/>
      <c r="AT21" s="259"/>
      <c r="AU21" s="262"/>
      <c r="AV21" s="262"/>
      <c r="AW21" s="262"/>
      <c r="AX21" s="262"/>
      <c r="AY21" s="262"/>
      <c r="AZ21" s="262"/>
      <c r="BA21" s="262"/>
      <c r="BB21" s="262"/>
      <c r="BC21" s="262"/>
      <c r="BD21" s="262"/>
      <c r="BE21" s="262"/>
      <c r="BF21" s="78"/>
      <c r="BG21" s="262"/>
      <c r="BH21" s="262"/>
    </row>
    <row r="22" spans="1:60" ht="16.5" thickTop="1" thickBot="1" x14ac:dyDescent="0.3">
      <c r="A22" s="77"/>
      <c r="B22" s="283" t="s">
        <v>5</v>
      </c>
      <c r="C22" s="278"/>
      <c r="D22" s="278"/>
      <c r="E22" s="278"/>
      <c r="F22" s="279" t="s">
        <v>2</v>
      </c>
      <c r="G22" s="433" t="s">
        <v>2818</v>
      </c>
      <c r="H22" s="434"/>
      <c r="I22" s="434"/>
      <c r="J22" s="434"/>
      <c r="K22" s="434"/>
      <c r="L22" s="434"/>
      <c r="M22" s="434"/>
      <c r="N22" s="435"/>
      <c r="O22" s="278"/>
      <c r="P22" s="3"/>
      <c r="Q22" s="77"/>
      <c r="R22" s="259"/>
      <c r="S22" s="261"/>
      <c r="T22" s="259"/>
      <c r="U22" s="259"/>
      <c r="V22" s="259"/>
      <c r="W22" s="259"/>
      <c r="X22" s="261"/>
      <c r="Y22" s="259"/>
      <c r="Z22" s="268"/>
      <c r="AA22" s="259"/>
      <c r="AB22" s="259"/>
      <c r="AC22" s="259"/>
      <c r="AD22" s="259"/>
      <c r="AE22" s="261"/>
      <c r="AF22" s="259"/>
      <c r="AG22" s="259"/>
      <c r="AH22" s="259"/>
      <c r="AI22" s="259"/>
      <c r="AJ22" s="259"/>
      <c r="AK22" s="259"/>
      <c r="AL22" s="259"/>
      <c r="AM22" s="259"/>
      <c r="AN22" s="259"/>
      <c r="AO22" s="259"/>
      <c r="AP22" s="259"/>
      <c r="AQ22" s="259"/>
      <c r="AR22" s="259"/>
      <c r="AS22" s="259"/>
      <c r="AT22" s="259"/>
      <c r="AU22" s="262"/>
      <c r="AV22" s="262"/>
      <c r="AW22" s="262"/>
      <c r="AX22" s="262"/>
      <c r="AY22" s="262"/>
      <c r="AZ22" s="262"/>
      <c r="BA22" s="262"/>
      <c r="BB22" s="262"/>
      <c r="BC22" s="262"/>
      <c r="BD22" s="262"/>
      <c r="BE22" s="262"/>
      <c r="BF22" s="78"/>
      <c r="BG22" s="262"/>
      <c r="BH22" s="262"/>
    </row>
    <row r="23" spans="1:60" ht="2.25" customHeight="1" thickTop="1" thickBot="1" x14ac:dyDescent="0.3">
      <c r="A23" s="77"/>
      <c r="B23" s="283"/>
      <c r="C23" s="278"/>
      <c r="D23" s="278"/>
      <c r="E23" s="278"/>
      <c r="F23" s="278"/>
      <c r="G23" s="312"/>
      <c r="H23" s="313"/>
      <c r="I23" s="313"/>
      <c r="J23" s="313"/>
      <c r="K23" s="313"/>
      <c r="L23" s="313"/>
      <c r="M23" s="313"/>
      <c r="N23" s="315"/>
      <c r="O23" s="278"/>
      <c r="P23" s="3"/>
      <c r="Q23" s="77"/>
      <c r="R23" s="259"/>
      <c r="S23" s="259"/>
      <c r="T23" s="259"/>
      <c r="U23" s="259"/>
      <c r="V23" s="259"/>
      <c r="W23" s="259"/>
      <c r="X23" s="259"/>
      <c r="Y23" s="259"/>
      <c r="Z23" s="259"/>
      <c r="AA23" s="259"/>
      <c r="AB23" s="259"/>
      <c r="AC23" s="259"/>
      <c r="AD23" s="259"/>
      <c r="AE23" s="259"/>
      <c r="AF23" s="259"/>
      <c r="AG23" s="259"/>
      <c r="AH23" s="259"/>
      <c r="AI23" s="259"/>
      <c r="AJ23" s="259"/>
      <c r="AK23" s="259"/>
      <c r="AL23" s="259"/>
      <c r="AM23" s="259"/>
      <c r="AN23" s="259"/>
      <c r="AO23" s="259"/>
      <c r="AP23" s="259"/>
      <c r="AQ23" s="259"/>
      <c r="AR23" s="259"/>
      <c r="AS23" s="259"/>
      <c r="AT23" s="259"/>
      <c r="AU23" s="262"/>
      <c r="AV23" s="262"/>
      <c r="AW23" s="262"/>
      <c r="AX23" s="262"/>
      <c r="AY23" s="262"/>
      <c r="AZ23" s="262"/>
      <c r="BA23" s="262"/>
      <c r="BB23" s="262"/>
      <c r="BC23" s="262"/>
      <c r="BD23" s="262"/>
      <c r="BE23" s="262"/>
      <c r="BF23" s="78"/>
      <c r="BG23" s="262"/>
      <c r="BH23" s="262"/>
    </row>
    <row r="24" spans="1:60" ht="17.25" customHeight="1" thickTop="1" thickBot="1" x14ac:dyDescent="0.3">
      <c r="A24" s="77"/>
      <c r="B24" s="283" t="s">
        <v>4</v>
      </c>
      <c r="C24" s="278"/>
      <c r="D24" s="278"/>
      <c r="E24" s="278"/>
      <c r="F24" s="279" t="s">
        <v>2</v>
      </c>
      <c r="G24" s="433"/>
      <c r="H24" s="434"/>
      <c r="I24" s="434"/>
      <c r="J24" s="434"/>
      <c r="K24" s="434"/>
      <c r="L24" s="434"/>
      <c r="M24" s="434"/>
      <c r="N24" s="435"/>
      <c r="O24" s="278"/>
      <c r="P24" s="3"/>
      <c r="Q24" s="77"/>
      <c r="R24" s="259"/>
      <c r="S24" s="261"/>
      <c r="T24" s="259"/>
      <c r="U24" s="259"/>
      <c r="V24" s="259"/>
      <c r="W24" s="259"/>
      <c r="X24" s="261"/>
      <c r="Y24" s="259"/>
      <c r="Z24" s="261"/>
      <c r="AA24" s="259"/>
      <c r="AB24" s="259"/>
      <c r="AC24" s="259"/>
      <c r="AD24" s="259"/>
      <c r="AE24" s="261"/>
      <c r="AF24" s="259"/>
      <c r="AG24" s="259"/>
      <c r="AH24" s="259"/>
      <c r="AI24" s="259"/>
      <c r="AJ24" s="259"/>
      <c r="AK24" s="259"/>
      <c r="AL24" s="259"/>
      <c r="AM24" s="259"/>
      <c r="AN24" s="259"/>
      <c r="AO24" s="259"/>
      <c r="AP24" s="259"/>
      <c r="AQ24" s="259"/>
      <c r="AR24" s="259"/>
      <c r="AS24" s="259"/>
      <c r="AT24" s="259"/>
      <c r="AU24" s="262"/>
      <c r="AV24" s="262"/>
      <c r="AW24" s="262"/>
      <c r="AX24" s="262"/>
      <c r="AY24" s="262"/>
      <c r="AZ24" s="262"/>
      <c r="BA24" s="262"/>
      <c r="BB24" s="262"/>
      <c r="BC24" s="262"/>
      <c r="BD24" s="262"/>
      <c r="BE24" s="262"/>
      <c r="BF24" s="78"/>
      <c r="BG24" s="262"/>
      <c r="BH24" s="262"/>
    </row>
    <row r="25" spans="1:60" ht="2.25" customHeight="1" thickTop="1" thickBot="1" x14ac:dyDescent="0.3">
      <c r="A25" s="77"/>
      <c r="B25" s="283"/>
      <c r="C25" s="278"/>
      <c r="D25" s="278"/>
      <c r="E25" s="278"/>
      <c r="F25" s="278"/>
      <c r="G25" s="312"/>
      <c r="H25" s="313"/>
      <c r="I25" s="313"/>
      <c r="J25" s="313"/>
      <c r="K25" s="313"/>
      <c r="L25" s="313"/>
      <c r="M25" s="313"/>
      <c r="N25" s="315"/>
      <c r="O25" s="278"/>
      <c r="P25" s="3"/>
      <c r="Q25" s="77"/>
      <c r="R25" s="259"/>
      <c r="S25" s="259"/>
      <c r="T25" s="259"/>
      <c r="U25" s="259"/>
      <c r="V25" s="259"/>
      <c r="W25" s="259"/>
      <c r="X25" s="262"/>
      <c r="Y25" s="259"/>
      <c r="Z25" s="259"/>
      <c r="AA25" s="259"/>
      <c r="AB25" s="259"/>
      <c r="AC25" s="259"/>
      <c r="AD25" s="259"/>
      <c r="AE25" s="259"/>
      <c r="AF25" s="259"/>
      <c r="AG25" s="259"/>
      <c r="AH25" s="259"/>
      <c r="AI25" s="259"/>
      <c r="AJ25" s="259"/>
      <c r="AK25" s="259"/>
      <c r="AL25" s="259"/>
      <c r="AM25" s="259"/>
      <c r="AN25" s="259"/>
      <c r="AO25" s="259"/>
      <c r="AP25" s="259"/>
      <c r="AQ25" s="259"/>
      <c r="AR25" s="259"/>
      <c r="AS25" s="259"/>
      <c r="AT25" s="259"/>
      <c r="AU25" s="262"/>
      <c r="AV25" s="262"/>
      <c r="AW25" s="262"/>
      <c r="AX25" s="262"/>
      <c r="AY25" s="262"/>
      <c r="AZ25" s="262"/>
      <c r="BA25" s="262"/>
      <c r="BB25" s="262"/>
      <c r="BC25" s="262"/>
      <c r="BD25" s="262"/>
      <c r="BE25" s="262"/>
      <c r="BF25" s="78"/>
      <c r="BG25" s="262"/>
      <c r="BH25" s="262"/>
    </row>
    <row r="26" spans="1:60" ht="16.5" thickTop="1" thickBot="1" x14ac:dyDescent="0.3">
      <c r="A26" s="77"/>
      <c r="B26" s="283" t="s">
        <v>10</v>
      </c>
      <c r="C26" s="278"/>
      <c r="D26" s="278"/>
      <c r="E26" s="278"/>
      <c r="F26" s="279" t="s">
        <v>2</v>
      </c>
      <c r="G26" s="433" t="s">
        <v>2819</v>
      </c>
      <c r="H26" s="434"/>
      <c r="I26" s="434"/>
      <c r="J26" s="434"/>
      <c r="K26" s="434"/>
      <c r="L26" s="434"/>
      <c r="M26" s="434"/>
      <c r="N26" s="435"/>
      <c r="O26" s="278"/>
      <c r="P26" s="3"/>
      <c r="Q26" s="77"/>
      <c r="R26" s="259"/>
      <c r="S26" s="269"/>
      <c r="T26" s="259"/>
      <c r="U26" s="259"/>
      <c r="V26" s="259"/>
      <c r="W26" s="259"/>
      <c r="X26" s="262"/>
      <c r="Y26" s="259"/>
      <c r="Z26" s="268"/>
      <c r="AA26" s="261"/>
      <c r="AB26" s="261"/>
      <c r="AC26" s="259"/>
      <c r="AD26" s="259"/>
      <c r="AE26" s="261"/>
      <c r="AF26" s="259"/>
      <c r="AG26" s="259"/>
      <c r="AH26" s="259"/>
      <c r="AI26" s="259"/>
      <c r="AJ26" s="259"/>
      <c r="AK26" s="259"/>
      <c r="AL26" s="259"/>
      <c r="AM26" s="259"/>
      <c r="AN26" s="259"/>
      <c r="AO26" s="259"/>
      <c r="AP26" s="259"/>
      <c r="AQ26" s="259"/>
      <c r="AR26" s="259"/>
      <c r="AS26" s="259"/>
      <c r="AT26" s="259"/>
      <c r="AU26" s="262"/>
      <c r="AV26" s="262"/>
      <c r="AW26" s="262"/>
      <c r="AX26" s="262"/>
      <c r="AY26" s="262"/>
      <c r="AZ26" s="262"/>
      <c r="BA26" s="262"/>
      <c r="BB26" s="262"/>
      <c r="BC26" s="262"/>
      <c r="BD26" s="262"/>
      <c r="BE26" s="262"/>
      <c r="BF26" s="78"/>
      <c r="BG26" s="262"/>
      <c r="BH26" s="262"/>
    </row>
    <row r="27" spans="1:60" ht="2.25" customHeight="1" thickTop="1" thickBot="1" x14ac:dyDescent="0.3">
      <c r="A27" s="77"/>
      <c r="B27" s="283"/>
      <c r="C27" s="278"/>
      <c r="D27" s="278"/>
      <c r="E27" s="278"/>
      <c r="F27" s="278"/>
      <c r="G27" s="312"/>
      <c r="H27" s="313"/>
      <c r="I27" s="313"/>
      <c r="J27" s="313"/>
      <c r="K27" s="313"/>
      <c r="L27" s="313"/>
      <c r="M27" s="313"/>
      <c r="N27" s="315"/>
      <c r="O27" s="278"/>
      <c r="P27" s="3"/>
      <c r="Q27" s="77"/>
      <c r="R27" s="259"/>
      <c r="S27" s="259"/>
      <c r="T27" s="259"/>
      <c r="U27" s="259"/>
      <c r="V27" s="259"/>
      <c r="W27" s="259"/>
      <c r="X27" s="262"/>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62"/>
      <c r="AV27" s="262"/>
      <c r="AW27" s="262"/>
      <c r="AX27" s="262"/>
      <c r="AY27" s="262"/>
      <c r="AZ27" s="262"/>
      <c r="BA27" s="262"/>
      <c r="BB27" s="262"/>
      <c r="BC27" s="262"/>
      <c r="BD27" s="262"/>
      <c r="BE27" s="262"/>
      <c r="BF27" s="78"/>
      <c r="BG27" s="262"/>
      <c r="BH27" s="262"/>
    </row>
    <row r="28" spans="1:60" ht="16.5" thickTop="1" thickBot="1" x14ac:dyDescent="0.3">
      <c r="A28" s="77"/>
      <c r="B28" s="283" t="s">
        <v>11</v>
      </c>
      <c r="C28" s="278"/>
      <c r="D28" s="278"/>
      <c r="E28" s="278"/>
      <c r="F28" s="279" t="s">
        <v>2</v>
      </c>
      <c r="G28" s="433" t="s">
        <v>190</v>
      </c>
      <c r="H28" s="434"/>
      <c r="I28" s="434"/>
      <c r="J28" s="434"/>
      <c r="K28" s="434"/>
      <c r="L28" s="434"/>
      <c r="M28" s="434"/>
      <c r="N28" s="435"/>
      <c r="O28" s="278"/>
      <c r="P28" s="3"/>
      <c r="Q28" s="77"/>
      <c r="R28" s="259"/>
      <c r="S28" s="261"/>
      <c r="T28" s="259"/>
      <c r="U28" s="262"/>
      <c r="V28" s="259"/>
      <c r="W28" s="259"/>
      <c r="X28" s="261"/>
      <c r="Y28" s="259"/>
      <c r="Z28" s="262"/>
      <c r="AA28" s="259"/>
      <c r="AB28" s="259"/>
      <c r="AC28" s="259"/>
      <c r="AD28" s="259"/>
      <c r="AE28" s="261"/>
      <c r="AF28" s="259"/>
      <c r="AG28" s="259"/>
      <c r="AH28" s="259"/>
      <c r="AI28" s="259"/>
      <c r="AJ28" s="259"/>
      <c r="AK28" s="259"/>
      <c r="AL28" s="259"/>
      <c r="AM28" s="259"/>
      <c r="AN28" s="259"/>
      <c r="AO28" s="259"/>
      <c r="AP28" s="259"/>
      <c r="AQ28" s="259"/>
      <c r="AR28" s="259"/>
      <c r="AS28" s="259"/>
      <c r="AT28" s="259"/>
      <c r="AU28" s="262"/>
      <c r="AV28" s="262"/>
      <c r="AW28" s="262"/>
      <c r="AX28" s="262"/>
      <c r="AY28" s="262"/>
      <c r="AZ28" s="262"/>
      <c r="BA28" s="262"/>
      <c r="BB28" s="262"/>
      <c r="BC28" s="262"/>
      <c r="BD28" s="262"/>
      <c r="BE28" s="262"/>
      <c r="BF28" s="78"/>
      <c r="BG28" s="262"/>
      <c r="BH28" s="262"/>
    </row>
    <row r="29" spans="1:60" ht="2.25" customHeight="1" thickTop="1" thickBot="1" x14ac:dyDescent="0.3">
      <c r="A29" s="77"/>
      <c r="B29" s="285"/>
      <c r="C29" s="278"/>
      <c r="D29" s="278"/>
      <c r="E29" s="278"/>
      <c r="F29" s="278"/>
      <c r="G29" s="312"/>
      <c r="H29" s="313"/>
      <c r="I29" s="313"/>
      <c r="J29" s="313"/>
      <c r="K29" s="313"/>
      <c r="L29" s="313"/>
      <c r="M29" s="313"/>
      <c r="N29" s="315"/>
      <c r="O29" s="278"/>
      <c r="P29" s="3"/>
      <c r="Q29" s="77"/>
      <c r="R29" s="259"/>
      <c r="S29" s="259"/>
      <c r="T29" s="259"/>
      <c r="U29" s="259"/>
      <c r="V29" s="259"/>
      <c r="W29" s="259"/>
      <c r="X29" s="259"/>
      <c r="Y29" s="259"/>
      <c r="Z29" s="259"/>
      <c r="AA29" s="259"/>
      <c r="AB29" s="259"/>
      <c r="AC29" s="259"/>
      <c r="AD29" s="259"/>
      <c r="AE29" s="259"/>
      <c r="AF29" s="259"/>
      <c r="AG29" s="259"/>
      <c r="AH29" s="259"/>
      <c r="AI29" s="259"/>
      <c r="AJ29" s="259"/>
      <c r="AK29" s="259"/>
      <c r="AL29" s="259"/>
      <c r="AM29" s="259"/>
      <c r="AN29" s="259"/>
      <c r="AO29" s="259"/>
      <c r="AP29" s="259"/>
      <c r="AQ29" s="259"/>
      <c r="AR29" s="259"/>
      <c r="AS29" s="259"/>
      <c r="AT29" s="259"/>
      <c r="AU29" s="262"/>
      <c r="AV29" s="262"/>
      <c r="AW29" s="262"/>
      <c r="AX29" s="262"/>
      <c r="AY29" s="262"/>
      <c r="AZ29" s="262"/>
      <c r="BA29" s="262"/>
      <c r="BB29" s="262"/>
      <c r="BC29" s="262"/>
      <c r="BD29" s="262"/>
      <c r="BE29" s="262"/>
      <c r="BF29" s="78"/>
      <c r="BG29" s="262"/>
      <c r="BH29" s="262"/>
    </row>
    <row r="30" spans="1:60" ht="16.5" thickTop="1" thickBot="1" x14ac:dyDescent="0.3">
      <c r="A30" s="78"/>
      <c r="B30" s="286" t="s">
        <v>6</v>
      </c>
      <c r="C30" s="280"/>
      <c r="D30" s="280"/>
      <c r="E30" s="280"/>
      <c r="F30" s="282" t="s">
        <v>2</v>
      </c>
      <c r="G30" s="433" t="s">
        <v>2812</v>
      </c>
      <c r="H30" s="434"/>
      <c r="I30" s="434"/>
      <c r="J30" s="434"/>
      <c r="K30" s="434"/>
      <c r="L30" s="434"/>
      <c r="M30" s="434"/>
      <c r="N30" s="435"/>
      <c r="O30" s="280"/>
      <c r="P30" s="4"/>
      <c r="R30" s="262"/>
      <c r="S30" s="260"/>
      <c r="T30" s="259"/>
      <c r="U30" s="259"/>
      <c r="V30" s="259"/>
      <c r="W30" s="259"/>
      <c r="X30" s="260"/>
      <c r="Y30" s="259"/>
      <c r="Z30" s="261"/>
      <c r="AA30" s="259"/>
      <c r="AB30" s="259"/>
      <c r="AC30" s="262"/>
      <c r="AD30" s="262"/>
      <c r="AE30" s="261"/>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78"/>
      <c r="BG30" s="262"/>
      <c r="BH30" s="262"/>
    </row>
    <row r="31" spans="1:60" ht="2.25" customHeight="1" thickTop="1" thickBot="1" x14ac:dyDescent="0.3">
      <c r="A31" s="78"/>
      <c r="B31" s="277"/>
      <c r="C31" s="280"/>
      <c r="D31" s="280"/>
      <c r="E31" s="280"/>
      <c r="F31" s="280"/>
      <c r="G31" s="281"/>
      <c r="H31" s="313"/>
      <c r="I31" s="313"/>
      <c r="J31" s="313"/>
      <c r="K31" s="313"/>
      <c r="L31" s="313"/>
      <c r="M31" s="313"/>
      <c r="N31" s="315"/>
      <c r="O31" s="280"/>
      <c r="P31" s="4"/>
      <c r="R31" s="262"/>
      <c r="S31" s="259"/>
      <c r="T31" s="259"/>
      <c r="U31" s="259"/>
      <c r="V31" s="259"/>
      <c r="W31" s="259"/>
      <c r="X31" s="259"/>
      <c r="Y31" s="259"/>
      <c r="Z31" s="259"/>
      <c r="AA31" s="259"/>
      <c r="AB31" s="259"/>
      <c r="AC31" s="262"/>
      <c r="AD31" s="262"/>
      <c r="AE31" s="259"/>
      <c r="AF31" s="262"/>
      <c r="AG31" s="262"/>
      <c r="AH31" s="262"/>
      <c r="AI31" s="262"/>
      <c r="AJ31" s="262"/>
      <c r="AK31" s="262"/>
      <c r="AL31" s="262"/>
      <c r="AM31" s="262"/>
      <c r="AN31" s="262"/>
      <c r="AO31" s="262"/>
      <c r="AP31" s="262"/>
      <c r="AQ31" s="262"/>
      <c r="AR31" s="262"/>
      <c r="AS31" s="262"/>
      <c r="AT31" s="262"/>
      <c r="AU31" s="262"/>
      <c r="AV31" s="262"/>
      <c r="AW31" s="262"/>
      <c r="AX31" s="262"/>
      <c r="AY31" s="262"/>
      <c r="AZ31" s="262"/>
      <c r="BA31" s="262"/>
      <c r="BB31" s="262"/>
      <c r="BC31" s="262"/>
      <c r="BD31" s="262"/>
      <c r="BE31" s="262"/>
      <c r="BF31" s="78"/>
      <c r="BG31" s="262"/>
      <c r="BH31" s="262"/>
    </row>
    <row r="32" spans="1:60" ht="16.5" thickTop="1" thickBot="1" x14ac:dyDescent="0.3">
      <c r="A32" s="78"/>
      <c r="B32" s="277"/>
      <c r="C32" s="280"/>
      <c r="D32" s="280"/>
      <c r="E32" s="280"/>
      <c r="F32" s="280"/>
      <c r="G32" s="433"/>
      <c r="H32" s="434"/>
      <c r="I32" s="434"/>
      <c r="J32" s="434"/>
      <c r="K32" s="434"/>
      <c r="L32" s="434"/>
      <c r="M32" s="434"/>
      <c r="N32" s="435"/>
      <c r="O32" s="280"/>
      <c r="P32" s="4"/>
      <c r="R32" s="262"/>
      <c r="S32" s="260"/>
      <c r="T32" s="259"/>
      <c r="U32" s="259"/>
      <c r="V32" s="259"/>
      <c r="W32" s="259"/>
      <c r="X32" s="260"/>
      <c r="Y32" s="259"/>
      <c r="Z32" s="270"/>
      <c r="AA32" s="259"/>
      <c r="AB32" s="259"/>
      <c r="AC32" s="262"/>
      <c r="AD32" s="262"/>
      <c r="AE32" s="268"/>
      <c r="AF32" s="262"/>
      <c r="AG32" s="262"/>
      <c r="AH32" s="262"/>
      <c r="AI32" s="262"/>
      <c r="AJ32" s="262"/>
      <c r="AK32" s="262"/>
      <c r="AL32" s="262"/>
      <c r="AM32" s="262"/>
      <c r="AN32" s="262"/>
      <c r="AO32" s="262"/>
      <c r="AP32" s="262"/>
      <c r="AQ32" s="262"/>
      <c r="AR32" s="262"/>
      <c r="AS32" s="262"/>
      <c r="AT32" s="262"/>
      <c r="AU32" s="262"/>
      <c r="AV32" s="262"/>
      <c r="AW32" s="262"/>
      <c r="AX32" s="262"/>
      <c r="AY32" s="262"/>
      <c r="AZ32" s="262"/>
      <c r="BA32" s="262"/>
      <c r="BB32" s="262"/>
      <c r="BC32" s="262"/>
      <c r="BD32" s="262"/>
      <c r="BE32" s="262"/>
      <c r="BF32" s="78"/>
      <c r="BG32" s="262"/>
      <c r="BH32" s="262"/>
    </row>
    <row r="33" spans="1:60" ht="3.75" customHeight="1" thickTop="1" x14ac:dyDescent="0.25">
      <c r="A33" s="78"/>
      <c r="B33" s="275"/>
      <c r="C33" s="280"/>
      <c r="D33" s="280"/>
      <c r="E33" s="280"/>
      <c r="F33" s="280"/>
      <c r="G33" s="280"/>
      <c r="H33" s="280"/>
      <c r="I33" s="280"/>
      <c r="J33" s="280"/>
      <c r="K33" s="280"/>
      <c r="L33" s="280"/>
      <c r="M33" s="280"/>
      <c r="N33" s="280"/>
      <c r="O33" s="280"/>
      <c r="P33" s="1"/>
      <c r="R33" s="262"/>
      <c r="S33" s="259"/>
      <c r="T33" s="259"/>
      <c r="U33" s="259"/>
      <c r="V33" s="259"/>
      <c r="W33" s="259"/>
      <c r="X33" s="259"/>
      <c r="Y33" s="259"/>
      <c r="Z33" s="259"/>
      <c r="AA33" s="259"/>
      <c r="AB33" s="259"/>
      <c r="AC33" s="262"/>
      <c r="AD33" s="262"/>
      <c r="AE33" s="262"/>
      <c r="AF33" s="262"/>
      <c r="AG33" s="262"/>
      <c r="AH33" s="262"/>
      <c r="AI33" s="262"/>
      <c r="AJ33" s="262"/>
      <c r="AK33" s="262"/>
      <c r="AL33" s="262"/>
      <c r="AM33" s="262"/>
      <c r="AN33" s="262"/>
      <c r="AO33" s="262"/>
      <c r="AP33" s="262"/>
      <c r="AQ33" s="262"/>
      <c r="AR33" s="262"/>
      <c r="AS33" s="262"/>
      <c r="AT33" s="262"/>
      <c r="AU33" s="262"/>
      <c r="AV33" s="262"/>
      <c r="AW33" s="262"/>
      <c r="AX33" s="262"/>
      <c r="AY33" s="262"/>
      <c r="AZ33" s="262"/>
      <c r="BA33" s="262"/>
      <c r="BB33" s="262"/>
      <c r="BC33" s="262"/>
      <c r="BD33" s="262"/>
      <c r="BE33" s="262"/>
      <c r="BF33" s="78"/>
      <c r="BG33" s="262"/>
      <c r="BH33" s="262"/>
    </row>
    <row r="34" spans="1:60" x14ac:dyDescent="0.25">
      <c r="A34" s="78"/>
      <c r="B34" s="275"/>
      <c r="C34" s="275"/>
      <c r="D34" s="275"/>
      <c r="E34" s="275"/>
      <c r="F34" s="275"/>
      <c r="G34" s="275"/>
      <c r="H34" s="275"/>
      <c r="I34" s="275"/>
      <c r="J34" s="275"/>
      <c r="K34" s="275"/>
      <c r="L34" s="275"/>
      <c r="M34" s="275"/>
      <c r="N34" s="275"/>
      <c r="O34" s="275"/>
      <c r="P34" s="1"/>
      <c r="R34" s="262"/>
      <c r="S34" s="261"/>
      <c r="T34" s="259"/>
      <c r="U34" s="259"/>
      <c r="V34" s="259"/>
      <c r="W34" s="259"/>
      <c r="X34" s="261"/>
      <c r="Y34" s="259"/>
      <c r="Z34" s="261"/>
      <c r="AA34" s="259"/>
      <c r="AB34" s="259"/>
      <c r="AC34" s="262"/>
      <c r="AD34" s="262"/>
      <c r="AE34" s="268"/>
      <c r="AF34" s="262"/>
      <c r="AG34" s="262"/>
      <c r="AH34" s="262"/>
      <c r="AI34" s="262"/>
      <c r="AJ34" s="262"/>
      <c r="AK34" s="262"/>
      <c r="AL34" s="262"/>
      <c r="AM34" s="262"/>
      <c r="AN34" s="262"/>
      <c r="AO34" s="262"/>
      <c r="AP34" s="262"/>
      <c r="AQ34" s="262"/>
      <c r="AR34" s="262"/>
      <c r="AS34" s="262"/>
      <c r="AT34" s="262"/>
      <c r="AU34" s="262"/>
      <c r="AV34" s="262"/>
      <c r="AW34" s="262"/>
      <c r="AX34" s="262"/>
      <c r="AY34" s="262"/>
      <c r="AZ34" s="262"/>
      <c r="BA34" s="262"/>
      <c r="BB34" s="262"/>
      <c r="BC34" s="262"/>
      <c r="BD34" s="262"/>
      <c r="BE34" s="262"/>
      <c r="BF34" s="78"/>
      <c r="BG34" s="262"/>
      <c r="BH34" s="262"/>
    </row>
    <row r="35" spans="1:60" ht="3" customHeight="1" x14ac:dyDescent="0.25">
      <c r="A35" s="78"/>
      <c r="B35" s="275"/>
      <c r="C35" s="275"/>
      <c r="D35" s="275"/>
      <c r="E35" s="275"/>
      <c r="F35" s="275"/>
      <c r="G35" s="275"/>
      <c r="H35" s="275"/>
      <c r="I35" s="275"/>
      <c r="J35" s="275"/>
      <c r="K35" s="275"/>
      <c r="L35" s="275"/>
      <c r="M35" s="275"/>
      <c r="N35" s="275"/>
      <c r="O35" s="275"/>
      <c r="P35" s="1"/>
      <c r="R35" s="262"/>
      <c r="S35" s="259"/>
      <c r="T35" s="259"/>
      <c r="U35" s="259"/>
      <c r="V35" s="259"/>
      <c r="W35" s="259"/>
      <c r="X35" s="259"/>
      <c r="Y35" s="259"/>
      <c r="Z35" s="259"/>
      <c r="AA35" s="259"/>
      <c r="AB35" s="259"/>
      <c r="AC35" s="262"/>
      <c r="AD35" s="262"/>
      <c r="AE35" s="262"/>
      <c r="AF35" s="262"/>
      <c r="AG35" s="262"/>
      <c r="AH35" s="262"/>
      <c r="AI35" s="262"/>
      <c r="AJ35" s="262"/>
      <c r="AK35" s="262"/>
      <c r="AL35" s="262"/>
      <c r="AM35" s="262"/>
      <c r="AN35" s="262"/>
      <c r="AO35" s="262"/>
      <c r="AP35" s="262"/>
      <c r="AQ35" s="262"/>
      <c r="AR35" s="262"/>
      <c r="AS35" s="262"/>
      <c r="AT35" s="262"/>
      <c r="AU35" s="262"/>
      <c r="AV35" s="262"/>
      <c r="AW35" s="262"/>
      <c r="AX35" s="262"/>
      <c r="AY35" s="262"/>
      <c r="AZ35" s="262"/>
      <c r="BA35" s="262"/>
      <c r="BB35" s="262"/>
      <c r="BC35" s="262"/>
      <c r="BD35" s="262"/>
      <c r="BE35" s="262"/>
      <c r="BF35" s="78"/>
      <c r="BG35" s="262"/>
      <c r="BH35" s="262"/>
    </row>
    <row r="36" spans="1:60" ht="16.5" customHeight="1" x14ac:dyDescent="0.25">
      <c r="A36" s="78"/>
      <c r="B36" s="275"/>
      <c r="C36" s="275"/>
      <c r="D36" s="275"/>
      <c r="E36" s="275"/>
      <c r="F36" s="275"/>
      <c r="G36" s="275"/>
      <c r="H36" s="275"/>
      <c r="I36" s="275"/>
      <c r="J36" s="2"/>
      <c r="K36" s="2"/>
      <c r="L36" s="2"/>
      <c r="M36" s="2"/>
      <c r="N36" s="2"/>
      <c r="O36" s="275"/>
      <c r="P36" s="1"/>
      <c r="R36" s="262"/>
      <c r="S36" s="261"/>
      <c r="T36" s="259"/>
      <c r="U36" s="259"/>
      <c r="V36" s="259"/>
      <c r="W36" s="259"/>
      <c r="X36" s="259"/>
      <c r="Y36" s="259"/>
      <c r="Z36" s="261"/>
      <c r="AA36" s="259"/>
      <c r="AB36" s="259"/>
      <c r="AC36" s="262"/>
      <c r="AD36" s="262"/>
      <c r="AE36" s="268"/>
      <c r="AF36" s="262"/>
      <c r="AG36" s="262"/>
      <c r="AH36" s="262"/>
      <c r="AI36" s="262"/>
      <c r="AJ36" s="262"/>
      <c r="AK36" s="262"/>
      <c r="AL36" s="262"/>
      <c r="AM36" s="262"/>
      <c r="AN36" s="262"/>
      <c r="AO36" s="262"/>
      <c r="AP36" s="262"/>
      <c r="AQ36" s="262"/>
      <c r="AR36" s="262"/>
      <c r="AS36" s="262"/>
      <c r="AT36" s="262"/>
      <c r="AU36" s="262"/>
      <c r="AV36" s="262"/>
      <c r="AW36" s="262"/>
      <c r="AX36" s="262"/>
      <c r="AY36" s="262"/>
      <c r="AZ36" s="262"/>
      <c r="BA36" s="262"/>
      <c r="BB36" s="262"/>
      <c r="BC36" s="262"/>
      <c r="BD36" s="262"/>
      <c r="BE36" s="262"/>
      <c r="BF36" s="78"/>
      <c r="BG36" s="262"/>
      <c r="BH36" s="262"/>
    </row>
    <row r="37" spans="1:60" ht="15.75" customHeight="1" x14ac:dyDescent="0.25">
      <c r="A37" s="78"/>
      <c r="B37" s="275"/>
      <c r="C37" s="275"/>
      <c r="D37" s="275"/>
      <c r="E37" s="275"/>
      <c r="F37" s="275"/>
      <c r="G37" s="275"/>
      <c r="H37" s="275"/>
      <c r="I37" s="275"/>
      <c r="J37" s="2"/>
      <c r="K37" s="2"/>
      <c r="L37" s="2"/>
      <c r="M37" s="2"/>
      <c r="N37" s="2"/>
      <c r="O37" s="275"/>
      <c r="P37" s="1"/>
      <c r="R37" s="262"/>
      <c r="S37" s="262"/>
      <c r="T37" s="262"/>
      <c r="U37" s="262"/>
      <c r="V37" s="262"/>
      <c r="W37" s="262"/>
      <c r="X37" s="262"/>
      <c r="Y37" s="262"/>
      <c r="Z37" s="262"/>
      <c r="AA37" s="262"/>
      <c r="AB37" s="262"/>
      <c r="AC37" s="262"/>
      <c r="AD37" s="262"/>
      <c r="AE37" s="262"/>
      <c r="AF37" s="262"/>
      <c r="AG37" s="262"/>
      <c r="AH37" s="262"/>
      <c r="AI37" s="262"/>
      <c r="AJ37" s="262"/>
      <c r="AK37" s="262"/>
      <c r="AL37" s="262"/>
      <c r="AM37" s="262"/>
      <c r="AN37" s="262"/>
      <c r="AO37" s="262"/>
      <c r="AP37" s="262"/>
      <c r="AQ37" s="262"/>
      <c r="AR37" s="262"/>
      <c r="AS37" s="262"/>
      <c r="AT37" s="262"/>
      <c r="AU37" s="262"/>
      <c r="AV37" s="262"/>
      <c r="AW37" s="262"/>
      <c r="AX37" s="262"/>
      <c r="AY37" s="262"/>
      <c r="AZ37" s="262"/>
      <c r="BA37" s="262"/>
      <c r="BB37" s="262"/>
      <c r="BC37" s="262"/>
      <c r="BD37" s="262"/>
      <c r="BE37" s="262"/>
      <c r="BF37" s="78"/>
      <c r="BG37" s="262"/>
      <c r="BH37" s="262"/>
    </row>
    <row r="38" spans="1:60" ht="15.75" customHeight="1" x14ac:dyDescent="0.25">
      <c r="A38" s="78"/>
      <c r="B38" s="275"/>
      <c r="C38" s="275"/>
      <c r="D38" s="275"/>
      <c r="E38" s="275"/>
      <c r="F38" s="275"/>
      <c r="G38" s="275"/>
      <c r="H38" s="275"/>
      <c r="I38" s="275"/>
      <c r="J38" s="2"/>
      <c r="K38" s="2"/>
      <c r="L38" s="2"/>
      <c r="M38" s="2"/>
      <c r="N38" s="2"/>
      <c r="O38" s="275"/>
      <c r="P38" s="1"/>
      <c r="R38" s="262"/>
      <c r="S38" s="262"/>
      <c r="T38" s="262"/>
      <c r="U38" s="262"/>
      <c r="V38" s="262"/>
      <c r="W38" s="262"/>
      <c r="X38" s="262"/>
      <c r="Y38" s="262"/>
      <c r="Z38" s="262"/>
      <c r="AA38" s="262"/>
      <c r="AB38" s="262"/>
      <c r="AC38" s="262"/>
      <c r="AD38" s="262"/>
      <c r="AE38" s="262"/>
      <c r="AF38" s="262"/>
      <c r="AG38" s="262"/>
      <c r="AH38" s="262"/>
      <c r="AI38" s="262"/>
      <c r="AJ38" s="262"/>
      <c r="AK38" s="262"/>
      <c r="AL38" s="262"/>
      <c r="AM38" s="262"/>
      <c r="AN38" s="262"/>
      <c r="AO38" s="262"/>
      <c r="AP38" s="262"/>
      <c r="AQ38" s="262"/>
      <c r="AR38" s="262"/>
      <c r="AS38" s="262"/>
      <c r="AT38" s="262"/>
      <c r="AU38" s="262"/>
      <c r="AV38" s="262"/>
      <c r="AW38" s="262"/>
      <c r="AX38" s="262"/>
      <c r="AY38" s="262"/>
      <c r="AZ38" s="262"/>
      <c r="BA38" s="262"/>
      <c r="BB38" s="262"/>
      <c r="BC38" s="262"/>
      <c r="BD38" s="262"/>
      <c r="BE38" s="262"/>
      <c r="BF38" s="78"/>
      <c r="BG38" s="262"/>
      <c r="BH38" s="262"/>
    </row>
    <row r="39" spans="1:60" ht="15.75" customHeight="1" x14ac:dyDescent="0.25">
      <c r="A39" s="78"/>
      <c r="B39" s="275"/>
      <c r="C39" s="275"/>
      <c r="D39" s="275"/>
      <c r="E39" s="275"/>
      <c r="F39" s="275"/>
      <c r="G39" s="275"/>
      <c r="H39" s="275"/>
      <c r="I39" s="275"/>
      <c r="J39" s="2"/>
      <c r="K39" s="2"/>
      <c r="L39" s="2"/>
      <c r="M39" s="2"/>
      <c r="N39" s="2"/>
      <c r="O39" s="275"/>
      <c r="P39" s="1"/>
      <c r="R39" s="262"/>
      <c r="S39" s="262"/>
      <c r="T39" s="262"/>
      <c r="U39" s="262"/>
      <c r="V39" s="262"/>
      <c r="W39" s="262"/>
      <c r="X39" s="262"/>
      <c r="Y39" s="262"/>
      <c r="Z39" s="262"/>
      <c r="AA39" s="262"/>
      <c r="AB39" s="262"/>
      <c r="AC39" s="262"/>
      <c r="AD39" s="262"/>
      <c r="AE39" s="262"/>
      <c r="AF39" s="262"/>
      <c r="AG39" s="262"/>
      <c r="AH39" s="262"/>
      <c r="AI39" s="262"/>
      <c r="AJ39" s="262"/>
      <c r="AK39" s="262"/>
      <c r="AL39" s="262"/>
      <c r="AM39" s="262"/>
      <c r="AN39" s="262"/>
      <c r="AO39" s="262"/>
      <c r="AP39" s="262"/>
      <c r="AQ39" s="262"/>
      <c r="AR39" s="262"/>
      <c r="AS39" s="262"/>
      <c r="AT39" s="262"/>
      <c r="AU39" s="262"/>
      <c r="AV39" s="262"/>
      <c r="AW39" s="262"/>
      <c r="AX39" s="262"/>
      <c r="AY39" s="262"/>
      <c r="AZ39" s="262"/>
      <c r="BA39" s="262"/>
      <c r="BB39" s="262"/>
      <c r="BC39" s="262"/>
      <c r="BD39" s="262"/>
      <c r="BE39" s="262"/>
      <c r="BF39" s="78"/>
      <c r="BG39" s="262"/>
      <c r="BH39" s="262"/>
    </row>
    <row r="40" spans="1:60" ht="15.75" customHeight="1" x14ac:dyDescent="0.25">
      <c r="A40" s="78"/>
      <c r="B40" s="78"/>
      <c r="C40" s="78"/>
      <c r="D40" s="78"/>
      <c r="E40" s="78"/>
      <c r="F40" s="78"/>
      <c r="G40" s="78"/>
      <c r="H40" s="78"/>
      <c r="I40" s="78"/>
      <c r="J40" s="78"/>
      <c r="K40" s="78"/>
      <c r="L40" s="78"/>
      <c r="M40" s="78"/>
      <c r="N40" s="78"/>
      <c r="O40" s="78"/>
      <c r="P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8"/>
      <c r="AY40" s="78"/>
      <c r="AZ40" s="78"/>
      <c r="BA40" s="78"/>
      <c r="BB40" s="78"/>
      <c r="BC40" s="78"/>
      <c r="BD40" s="78"/>
      <c r="BE40" s="78"/>
      <c r="BF40" s="78"/>
      <c r="BG40" s="262"/>
      <c r="BH40" s="262"/>
    </row>
    <row r="41" spans="1:60" s="6" customFormat="1" hidden="1" x14ac:dyDescent="0.25">
      <c r="Q41" s="78"/>
    </row>
    <row r="42" spans="1:60" s="6" customFormat="1" hidden="1" x14ac:dyDescent="0.25">
      <c r="E42" t="s">
        <v>190</v>
      </c>
      <c r="Q42" s="78"/>
    </row>
    <row r="43" spans="1:60" s="6" customFormat="1" hidden="1" x14ac:dyDescent="0.25">
      <c r="E43" s="6" t="s">
        <v>185</v>
      </c>
      <c r="Q43" s="78"/>
    </row>
    <row r="44" spans="1:60" s="6" customFormat="1" hidden="1" x14ac:dyDescent="0.25">
      <c r="Q44" s="78"/>
    </row>
    <row r="45" spans="1:60" s="6" customFormat="1" hidden="1" x14ac:dyDescent="0.25">
      <c r="Q45" s="78"/>
    </row>
    <row r="46" spans="1:60" s="6" customFormat="1" hidden="1" x14ac:dyDescent="0.25">
      <c r="Q46" s="78"/>
    </row>
    <row r="47" spans="1:60" s="6" customFormat="1" hidden="1" x14ac:dyDescent="0.25">
      <c r="Q47" s="78"/>
    </row>
    <row r="48" spans="1:60" s="6" customFormat="1" hidden="1" x14ac:dyDescent="0.25">
      <c r="Q48" s="78"/>
    </row>
    <row r="49" spans="17:17" s="6" customFormat="1" hidden="1" x14ac:dyDescent="0.25">
      <c r="Q49" s="78"/>
    </row>
    <row r="50" spans="17:17" s="6" customFormat="1" hidden="1" x14ac:dyDescent="0.25">
      <c r="Q50" s="78"/>
    </row>
    <row r="51" spans="17:17" s="6" customFormat="1" hidden="1" x14ac:dyDescent="0.25">
      <c r="Q51" s="78"/>
    </row>
    <row r="52" spans="17:17" s="6" customFormat="1" hidden="1" x14ac:dyDescent="0.25">
      <c r="Q52" s="78"/>
    </row>
    <row r="53" spans="17:17" s="6" customFormat="1" hidden="1" x14ac:dyDescent="0.25">
      <c r="Q53" s="78"/>
    </row>
    <row r="54" spans="17:17" s="6" customFormat="1" hidden="1" x14ac:dyDescent="0.25">
      <c r="Q54" s="78"/>
    </row>
    <row r="55" spans="17:17" s="6" customFormat="1" hidden="1" x14ac:dyDescent="0.25">
      <c r="Q55" s="78"/>
    </row>
    <row r="56" spans="17:17" s="6" customFormat="1" hidden="1" x14ac:dyDescent="0.25">
      <c r="Q56" s="78"/>
    </row>
    <row r="57" spans="17:17" s="6" customFormat="1" hidden="1" x14ac:dyDescent="0.25">
      <c r="Q57" s="78"/>
    </row>
  </sheetData>
  <mergeCells count="12">
    <mergeCell ref="G30:N30"/>
    <mergeCell ref="G32:N32"/>
    <mergeCell ref="G28:N28"/>
    <mergeCell ref="G10:N10"/>
    <mergeCell ref="G12:N12"/>
    <mergeCell ref="G14:N14"/>
    <mergeCell ref="G16:N16"/>
    <mergeCell ref="G18:N18"/>
    <mergeCell ref="G20:N20"/>
    <mergeCell ref="G22:N22"/>
    <mergeCell ref="G24:N24"/>
    <mergeCell ref="G26:N26"/>
  </mergeCells>
  <dataValidations count="1">
    <dataValidation type="list" allowBlank="1" showInputMessage="1" showErrorMessage="1" sqref="G28">
      <formula1>$E$42:$E$43</formula1>
    </dataValidation>
  </dataValidations>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K46"/>
  <sheetViews>
    <sheetView workbookViewId="0"/>
  </sheetViews>
  <sheetFormatPr defaultColWidth="0" defaultRowHeight="15" x14ac:dyDescent="0.25"/>
  <cols>
    <col min="1" max="1" width="4.85546875" customWidth="1"/>
    <col min="2" max="2" width="89.5703125" customWidth="1"/>
    <col min="3" max="3" width="3.42578125" customWidth="1"/>
    <col min="4" max="4" width="13.140625" customWidth="1"/>
    <col min="5" max="12" width="9.140625" hidden="1" customWidth="1"/>
    <col min="13" max="16384" width="9.140625" hidden="1"/>
  </cols>
  <sheetData>
    <row r="2" spans="1:11" ht="18" x14ac:dyDescent="0.25">
      <c r="A2" s="439" t="s">
        <v>223</v>
      </c>
      <c r="B2" s="439"/>
      <c r="C2" s="12"/>
      <c r="D2" s="12"/>
      <c r="E2" s="12"/>
      <c r="F2" s="12"/>
      <c r="G2" s="12"/>
      <c r="H2" s="12"/>
      <c r="I2" s="12"/>
      <c r="J2" s="12"/>
      <c r="K2" s="12"/>
    </row>
    <row r="4" spans="1:11" x14ac:dyDescent="0.25">
      <c r="A4" s="11" t="s">
        <v>198</v>
      </c>
    </row>
    <row r="5" spans="1:11" x14ac:dyDescent="0.25">
      <c r="A5" s="11" t="s">
        <v>199</v>
      </c>
    </row>
    <row r="6" spans="1:11" ht="6" customHeight="1" x14ac:dyDescent="0.25"/>
    <row r="7" spans="1:11" x14ac:dyDescent="0.25">
      <c r="A7" s="13">
        <v>1</v>
      </c>
      <c r="B7" s="11" t="s">
        <v>202</v>
      </c>
    </row>
    <row r="8" spans="1:11" x14ac:dyDescent="0.25">
      <c r="A8" s="13"/>
      <c r="B8" s="11" t="s">
        <v>200</v>
      </c>
    </row>
    <row r="9" spans="1:11" x14ac:dyDescent="0.25">
      <c r="A9" s="13"/>
      <c r="B9" s="11" t="s">
        <v>201</v>
      </c>
    </row>
    <row r="10" spans="1:11" x14ac:dyDescent="0.25">
      <c r="A10" s="13">
        <v>2</v>
      </c>
      <c r="B10" s="11" t="s">
        <v>203</v>
      </c>
    </row>
    <row r="11" spans="1:11" x14ac:dyDescent="0.25">
      <c r="A11" s="13">
        <v>3</v>
      </c>
      <c r="B11" s="11" t="s">
        <v>204</v>
      </c>
    </row>
    <row r="12" spans="1:11" x14ac:dyDescent="0.25">
      <c r="A12" s="13">
        <v>4</v>
      </c>
      <c r="B12" s="11" t="s">
        <v>205</v>
      </c>
    </row>
    <row r="13" spans="1:11" x14ac:dyDescent="0.25">
      <c r="A13" s="13"/>
      <c r="B13" s="11" t="s">
        <v>206</v>
      </c>
    </row>
    <row r="14" spans="1:11" x14ac:dyDescent="0.25">
      <c r="A14" s="13">
        <v>5</v>
      </c>
      <c r="B14" s="11" t="s">
        <v>207</v>
      </c>
    </row>
    <row r="15" spans="1:11" x14ac:dyDescent="0.25">
      <c r="A15" s="13"/>
      <c r="B15" s="11" t="s">
        <v>208</v>
      </c>
    </row>
    <row r="16" spans="1:11" x14ac:dyDescent="0.25">
      <c r="A16" s="14">
        <v>6</v>
      </c>
      <c r="B16" s="11" t="s">
        <v>209</v>
      </c>
    </row>
    <row r="17" spans="1:2" x14ac:dyDescent="0.25">
      <c r="A17" s="13"/>
      <c r="B17" s="11" t="s">
        <v>210</v>
      </c>
    </row>
    <row r="18" spans="1:2" x14ac:dyDescent="0.25">
      <c r="A18" s="13"/>
      <c r="B18" s="11" t="s">
        <v>211</v>
      </c>
    </row>
    <row r="19" spans="1:2" x14ac:dyDescent="0.25">
      <c r="A19" s="13">
        <v>7</v>
      </c>
      <c r="B19" s="11" t="s">
        <v>212</v>
      </c>
    </row>
    <row r="20" spans="1:2" x14ac:dyDescent="0.25">
      <c r="A20" s="13">
        <v>8</v>
      </c>
      <c r="B20" s="11" t="s">
        <v>213</v>
      </c>
    </row>
    <row r="21" spans="1:2" x14ac:dyDescent="0.25">
      <c r="A21" s="13"/>
      <c r="B21" s="11" t="s">
        <v>214</v>
      </c>
    </row>
    <row r="22" spans="1:2" x14ac:dyDescent="0.25">
      <c r="A22" s="13">
        <v>9</v>
      </c>
      <c r="B22" s="11" t="s">
        <v>215</v>
      </c>
    </row>
    <row r="23" spans="1:2" x14ac:dyDescent="0.25">
      <c r="A23" s="13"/>
      <c r="B23" s="11" t="s">
        <v>216</v>
      </c>
    </row>
    <row r="24" spans="1:2" x14ac:dyDescent="0.25">
      <c r="A24" s="13">
        <v>10</v>
      </c>
      <c r="B24" s="11" t="s">
        <v>217</v>
      </c>
    </row>
    <row r="25" spans="1:2" x14ac:dyDescent="0.25">
      <c r="A25" s="13"/>
      <c r="B25" s="11" t="s">
        <v>218</v>
      </c>
    </row>
    <row r="26" spans="1:2" x14ac:dyDescent="0.25">
      <c r="A26" s="13">
        <v>11</v>
      </c>
      <c r="B26" s="11" t="s">
        <v>219</v>
      </c>
    </row>
    <row r="27" spans="1:2" x14ac:dyDescent="0.25">
      <c r="A27" s="13">
        <v>12</v>
      </c>
      <c r="B27" s="11" t="s">
        <v>220</v>
      </c>
    </row>
    <row r="28" spans="1:2" ht="5.25" customHeight="1" x14ac:dyDescent="0.25"/>
    <row r="29" spans="1:2" x14ac:dyDescent="0.25">
      <c r="A29" s="11" t="s">
        <v>221</v>
      </c>
    </row>
    <row r="30" spans="1:2" x14ac:dyDescent="0.25">
      <c r="A30" s="11" t="s">
        <v>222</v>
      </c>
    </row>
    <row r="33" spans="1:2" ht="18" x14ac:dyDescent="0.25">
      <c r="A33" s="439" t="s">
        <v>14</v>
      </c>
      <c r="B33" s="439"/>
    </row>
    <row r="34" spans="1:2" ht="18" x14ac:dyDescent="0.25">
      <c r="A34" s="439" t="s">
        <v>224</v>
      </c>
      <c r="B34" s="439"/>
    </row>
    <row r="36" spans="1:2" x14ac:dyDescent="0.25">
      <c r="A36" s="13">
        <v>1</v>
      </c>
      <c r="B36" s="11" t="s">
        <v>225</v>
      </c>
    </row>
    <row r="37" spans="1:2" x14ac:dyDescent="0.25">
      <c r="A37" s="13"/>
      <c r="B37" s="11" t="s">
        <v>226</v>
      </c>
    </row>
    <row r="38" spans="1:2" x14ac:dyDescent="0.25">
      <c r="A38" s="13">
        <v>2</v>
      </c>
      <c r="B38" s="11" t="s">
        <v>227</v>
      </c>
    </row>
    <row r="39" spans="1:2" x14ac:dyDescent="0.25">
      <c r="A39" s="13"/>
      <c r="B39" s="11" t="s">
        <v>228</v>
      </c>
    </row>
    <row r="40" spans="1:2" x14ac:dyDescent="0.25">
      <c r="A40" s="13"/>
      <c r="B40" s="11" t="s">
        <v>229</v>
      </c>
    </row>
    <row r="41" spans="1:2" x14ac:dyDescent="0.25">
      <c r="A41" s="13">
        <v>3</v>
      </c>
      <c r="B41" s="11" t="s">
        <v>230</v>
      </c>
    </row>
    <row r="42" spans="1:2" x14ac:dyDescent="0.25">
      <c r="A42" s="13"/>
      <c r="B42" s="11" t="s">
        <v>231</v>
      </c>
    </row>
    <row r="43" spans="1:2" x14ac:dyDescent="0.25">
      <c r="A43" s="13">
        <v>4</v>
      </c>
      <c r="B43" s="11" t="s">
        <v>232</v>
      </c>
    </row>
    <row r="44" spans="1:2" x14ac:dyDescent="0.25">
      <c r="A44" s="13"/>
      <c r="B44" s="11" t="s">
        <v>233</v>
      </c>
    </row>
    <row r="45" spans="1:2" x14ac:dyDescent="0.25">
      <c r="A45" s="13">
        <v>5</v>
      </c>
      <c r="B45" s="11" t="s">
        <v>234</v>
      </c>
    </row>
    <row r="46" spans="1:2" x14ac:dyDescent="0.25">
      <c r="B46" s="11" t="s">
        <v>235</v>
      </c>
    </row>
  </sheetData>
  <mergeCells count="3">
    <mergeCell ref="A2:B2"/>
    <mergeCell ref="A33:B33"/>
    <mergeCell ref="A34:B34"/>
  </mergeCells>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998"/>
  <sheetViews>
    <sheetView workbookViewId="0">
      <pane ySplit="4" topLeftCell="A5" activePane="bottomLeft" state="frozen"/>
      <selection pane="bottomLeft" activeCell="C4" sqref="C1:C1048576"/>
    </sheetView>
  </sheetViews>
  <sheetFormatPr defaultColWidth="0" defaultRowHeight="15" x14ac:dyDescent="0.25"/>
  <cols>
    <col min="1" max="1" width="6.140625" customWidth="1"/>
    <col min="2" max="2" width="28" customWidth="1"/>
    <col min="3" max="3" width="55" customWidth="1"/>
    <col min="4" max="4" width="5.140625" customWidth="1"/>
    <col min="5" max="5" width="9.140625" customWidth="1"/>
    <col min="6" max="6" width="5.42578125" style="67" customWidth="1"/>
    <col min="7" max="7" width="12.28515625" style="67" customWidth="1"/>
    <col min="8" max="8" width="14.7109375" style="67" customWidth="1"/>
    <col min="9" max="11" width="9.140625" style="67" customWidth="1"/>
    <col min="12" max="12" width="2.5703125" style="67" customWidth="1"/>
    <col min="13" max="16384" width="9.140625" hidden="1"/>
  </cols>
  <sheetData>
    <row r="1" spans="1:8" ht="18.75" x14ac:dyDescent="0.3">
      <c r="A1" s="447" t="s">
        <v>1214</v>
      </c>
      <c r="B1" s="447"/>
      <c r="C1" s="447"/>
      <c r="D1" s="447"/>
      <c r="E1" s="447"/>
      <c r="F1" s="154" t="s">
        <v>1215</v>
      </c>
    </row>
    <row r="2" spans="1:8" ht="18" x14ac:dyDescent="0.25">
      <c r="A2" s="448" t="str">
        <f>'DATA UTAMA'!G10</f>
        <v>SMA Pasundan Banjaran</v>
      </c>
      <c r="B2" s="448"/>
      <c r="C2" s="448"/>
      <c r="D2" s="448"/>
      <c r="E2" s="448"/>
      <c r="F2" s="154" t="s">
        <v>1216</v>
      </c>
    </row>
    <row r="3" spans="1:8" ht="18" customHeight="1" x14ac:dyDescent="0.25">
      <c r="A3" s="449" t="str">
        <f>"Tahun Pelajaran "&amp;'DATA UTAMA'!G26</f>
        <v>Tahun Pelajaran 2018-2019</v>
      </c>
      <c r="B3" s="449"/>
      <c r="C3" s="449"/>
      <c r="D3" s="449"/>
      <c r="E3" s="449"/>
      <c r="F3" s="154" t="s">
        <v>1217</v>
      </c>
    </row>
    <row r="4" spans="1:8" ht="29.25" customHeight="1" x14ac:dyDescent="0.25">
      <c r="A4" s="20"/>
      <c r="B4" s="20"/>
      <c r="C4" s="20"/>
      <c r="D4" s="20"/>
      <c r="E4" s="20"/>
      <c r="F4" s="154"/>
    </row>
    <row r="6" spans="1:8" x14ac:dyDescent="0.25">
      <c r="A6" s="9" t="s">
        <v>236</v>
      </c>
    </row>
    <row r="7" spans="1:8" x14ac:dyDescent="0.25">
      <c r="A7" s="440" t="s">
        <v>20</v>
      </c>
      <c r="B7" s="441"/>
      <c r="C7" s="444" t="s">
        <v>19</v>
      </c>
      <c r="D7" s="444" t="s">
        <v>21</v>
      </c>
    </row>
    <row r="8" spans="1:8" x14ac:dyDescent="0.25">
      <c r="A8" s="442"/>
      <c r="B8" s="443"/>
      <c r="C8" s="445"/>
      <c r="D8" s="445"/>
    </row>
    <row r="9" spans="1:8" ht="15.75" x14ac:dyDescent="0.3">
      <c r="A9" s="21" t="s">
        <v>22</v>
      </c>
      <c r="B9" s="22" t="s">
        <v>23</v>
      </c>
      <c r="C9" s="446"/>
      <c r="D9" s="446"/>
    </row>
    <row r="10" spans="1:8" x14ac:dyDescent="0.25">
      <c r="A10" s="15" t="s">
        <v>24</v>
      </c>
      <c r="B10" s="16" t="s">
        <v>24</v>
      </c>
      <c r="C10" s="17" t="s">
        <v>24</v>
      </c>
      <c r="D10" s="18" t="s">
        <v>24</v>
      </c>
    </row>
    <row r="11" spans="1:8" x14ac:dyDescent="0.25">
      <c r="A11" s="15">
        <v>1</v>
      </c>
      <c r="B11" s="432" t="str">
        <f t="shared" ref="B11:B44" si="0">IFERROR(INDEX(Induk,MATCH(C11,Nama,0),3),"")</f>
        <v/>
      </c>
      <c r="C11" s="17" t="s">
        <v>25</v>
      </c>
      <c r="D11" s="18" t="s">
        <v>26</v>
      </c>
      <c r="G11" s="67" t="str">
        <f>LEFT(B11,10)</f>
        <v/>
      </c>
      <c r="H11" s="67" t="str">
        <f>RIGHT(B11,9)</f>
        <v/>
      </c>
    </row>
    <row r="12" spans="1:8" x14ac:dyDescent="0.25">
      <c r="A12" s="15">
        <v>2</v>
      </c>
      <c r="B12" s="432" t="str">
        <f t="shared" si="0"/>
        <v/>
      </c>
      <c r="C12" s="17" t="s">
        <v>27</v>
      </c>
      <c r="D12" s="18" t="s">
        <v>28</v>
      </c>
      <c r="G12" s="67" t="str">
        <f t="shared" ref="G12:G44" si="1">LEFT(B12,10)</f>
        <v/>
      </c>
      <c r="H12" s="67" t="str">
        <f t="shared" ref="H12:H77" si="2">RIGHT(B12,9)</f>
        <v/>
      </c>
    </row>
    <row r="13" spans="1:8" x14ac:dyDescent="0.25">
      <c r="A13" s="15">
        <v>3</v>
      </c>
      <c r="B13" s="432" t="str">
        <f t="shared" si="0"/>
        <v/>
      </c>
      <c r="C13" s="17" t="s">
        <v>29</v>
      </c>
      <c r="D13" s="18" t="s">
        <v>28</v>
      </c>
      <c r="G13" s="67" t="str">
        <f t="shared" si="1"/>
        <v/>
      </c>
      <c r="H13" s="67" t="str">
        <f t="shared" si="2"/>
        <v/>
      </c>
    </row>
    <row r="14" spans="1:8" x14ac:dyDescent="0.25">
      <c r="A14" s="15">
        <v>4</v>
      </c>
      <c r="B14" s="432" t="str">
        <f t="shared" si="0"/>
        <v/>
      </c>
      <c r="C14" s="17" t="s">
        <v>30</v>
      </c>
      <c r="D14" s="18" t="s">
        <v>28</v>
      </c>
      <c r="G14" s="67" t="str">
        <f t="shared" si="1"/>
        <v/>
      </c>
      <c r="H14" s="67" t="str">
        <f t="shared" si="2"/>
        <v/>
      </c>
    </row>
    <row r="15" spans="1:8" x14ac:dyDescent="0.25">
      <c r="A15" s="15">
        <v>5</v>
      </c>
      <c r="B15" s="432" t="str">
        <f t="shared" si="0"/>
        <v/>
      </c>
      <c r="C15" s="17" t="s">
        <v>31</v>
      </c>
      <c r="D15" s="18" t="s">
        <v>28</v>
      </c>
      <c r="G15" s="67" t="str">
        <f t="shared" si="1"/>
        <v/>
      </c>
      <c r="H15" s="67" t="str">
        <f t="shared" si="2"/>
        <v/>
      </c>
    </row>
    <row r="16" spans="1:8" x14ac:dyDescent="0.25">
      <c r="A16" s="15">
        <v>6</v>
      </c>
      <c r="B16" s="432" t="str">
        <f t="shared" si="0"/>
        <v/>
      </c>
      <c r="C16" s="17" t="s">
        <v>32</v>
      </c>
      <c r="D16" s="18" t="s">
        <v>28</v>
      </c>
      <c r="G16" s="67" t="str">
        <f t="shared" si="1"/>
        <v/>
      </c>
      <c r="H16" s="67" t="str">
        <f t="shared" si="2"/>
        <v/>
      </c>
    </row>
    <row r="17" spans="1:8" x14ac:dyDescent="0.25">
      <c r="A17" s="15">
        <v>7</v>
      </c>
      <c r="B17" s="432" t="str">
        <f t="shared" si="0"/>
        <v/>
      </c>
      <c r="C17" s="17" t="s">
        <v>33</v>
      </c>
      <c r="D17" s="18" t="s">
        <v>28</v>
      </c>
      <c r="G17" s="67" t="str">
        <f t="shared" si="1"/>
        <v/>
      </c>
      <c r="H17" s="67" t="str">
        <f t="shared" si="2"/>
        <v/>
      </c>
    </row>
    <row r="18" spans="1:8" x14ac:dyDescent="0.25">
      <c r="A18" s="15">
        <v>8</v>
      </c>
      <c r="B18" s="432" t="str">
        <f t="shared" si="0"/>
        <v/>
      </c>
      <c r="C18" s="17" t="s">
        <v>34</v>
      </c>
      <c r="D18" s="18" t="s">
        <v>26</v>
      </c>
      <c r="G18" s="67" t="str">
        <f t="shared" si="1"/>
        <v/>
      </c>
      <c r="H18" s="67" t="str">
        <f t="shared" si="2"/>
        <v/>
      </c>
    </row>
    <row r="19" spans="1:8" x14ac:dyDescent="0.25">
      <c r="A19" s="15">
        <v>9</v>
      </c>
      <c r="B19" s="432" t="str">
        <f t="shared" si="0"/>
        <v/>
      </c>
      <c r="C19" s="17" t="s">
        <v>35</v>
      </c>
      <c r="D19" s="18" t="s">
        <v>28</v>
      </c>
      <c r="G19" s="67" t="str">
        <f t="shared" si="1"/>
        <v/>
      </c>
      <c r="H19" s="67" t="str">
        <f t="shared" si="2"/>
        <v/>
      </c>
    </row>
    <row r="20" spans="1:8" x14ac:dyDescent="0.25">
      <c r="A20" s="15">
        <v>10</v>
      </c>
      <c r="B20" s="432" t="str">
        <f t="shared" si="0"/>
        <v/>
      </c>
      <c r="C20" s="17" t="s">
        <v>36</v>
      </c>
      <c r="D20" s="18" t="s">
        <v>28</v>
      </c>
      <c r="G20" s="67" t="str">
        <f t="shared" si="1"/>
        <v/>
      </c>
      <c r="H20" s="67" t="str">
        <f t="shared" si="2"/>
        <v/>
      </c>
    </row>
    <row r="21" spans="1:8" x14ac:dyDescent="0.25">
      <c r="A21" s="15">
        <v>11</v>
      </c>
      <c r="B21" s="432" t="str">
        <f t="shared" si="0"/>
        <v/>
      </c>
      <c r="C21" s="17" t="s">
        <v>37</v>
      </c>
      <c r="D21" s="18" t="s">
        <v>28</v>
      </c>
      <c r="G21" s="67" t="str">
        <f t="shared" si="1"/>
        <v/>
      </c>
      <c r="H21" s="67" t="str">
        <f t="shared" si="2"/>
        <v/>
      </c>
    </row>
    <row r="22" spans="1:8" x14ac:dyDescent="0.25">
      <c r="A22" s="15">
        <v>12</v>
      </c>
      <c r="B22" s="432" t="str">
        <f t="shared" si="0"/>
        <v/>
      </c>
      <c r="C22" s="17" t="s">
        <v>38</v>
      </c>
      <c r="D22" s="18" t="s">
        <v>28</v>
      </c>
      <c r="G22" s="67" t="str">
        <f t="shared" si="1"/>
        <v/>
      </c>
      <c r="H22" s="67" t="str">
        <f t="shared" si="2"/>
        <v/>
      </c>
    </row>
    <row r="23" spans="1:8" x14ac:dyDescent="0.25">
      <c r="A23" s="15">
        <v>13</v>
      </c>
      <c r="B23" s="432" t="str">
        <f t="shared" si="0"/>
        <v/>
      </c>
      <c r="C23" s="17" t="s">
        <v>39</v>
      </c>
      <c r="D23" s="18" t="s">
        <v>28</v>
      </c>
      <c r="G23" s="67" t="str">
        <f t="shared" si="1"/>
        <v/>
      </c>
      <c r="H23" s="67" t="str">
        <f t="shared" si="2"/>
        <v/>
      </c>
    </row>
    <row r="24" spans="1:8" x14ac:dyDescent="0.25">
      <c r="A24" s="15">
        <v>14</v>
      </c>
      <c r="B24" s="432" t="str">
        <f t="shared" si="0"/>
        <v/>
      </c>
      <c r="C24" s="17" t="s">
        <v>40</v>
      </c>
      <c r="D24" s="18" t="s">
        <v>28</v>
      </c>
      <c r="G24" s="67" t="str">
        <f t="shared" si="1"/>
        <v/>
      </c>
      <c r="H24" s="67" t="str">
        <f t="shared" si="2"/>
        <v/>
      </c>
    </row>
    <row r="25" spans="1:8" x14ac:dyDescent="0.25">
      <c r="A25" s="15">
        <v>15</v>
      </c>
      <c r="B25" s="432" t="str">
        <f t="shared" si="0"/>
        <v/>
      </c>
      <c r="C25" s="17" t="s">
        <v>41</v>
      </c>
      <c r="D25" s="18" t="s">
        <v>28</v>
      </c>
      <c r="G25" s="67" t="str">
        <f t="shared" si="1"/>
        <v/>
      </c>
      <c r="H25" s="67" t="str">
        <f t="shared" si="2"/>
        <v/>
      </c>
    </row>
    <row r="26" spans="1:8" x14ac:dyDescent="0.25">
      <c r="A26" s="15">
        <v>16</v>
      </c>
      <c r="B26" s="432" t="str">
        <f t="shared" si="0"/>
        <v/>
      </c>
      <c r="C26" s="17" t="s">
        <v>42</v>
      </c>
      <c r="D26" s="18" t="s">
        <v>28</v>
      </c>
      <c r="G26" s="67" t="str">
        <f t="shared" si="1"/>
        <v/>
      </c>
      <c r="H26" s="67" t="str">
        <f t="shared" si="2"/>
        <v/>
      </c>
    </row>
    <row r="27" spans="1:8" x14ac:dyDescent="0.25">
      <c r="A27" s="15">
        <v>17</v>
      </c>
      <c r="B27" s="432" t="str">
        <f t="shared" si="0"/>
        <v/>
      </c>
      <c r="C27" s="17" t="s">
        <v>43</v>
      </c>
      <c r="D27" s="18" t="s">
        <v>26</v>
      </c>
      <c r="G27" s="67" t="str">
        <f t="shared" si="1"/>
        <v/>
      </c>
      <c r="H27" s="67" t="str">
        <f t="shared" si="2"/>
        <v/>
      </c>
    </row>
    <row r="28" spans="1:8" x14ac:dyDescent="0.25">
      <c r="A28" s="15">
        <v>18</v>
      </c>
      <c r="B28" s="432" t="str">
        <f t="shared" si="0"/>
        <v/>
      </c>
      <c r="C28" s="17" t="s">
        <v>44</v>
      </c>
      <c r="D28" s="18" t="s">
        <v>28</v>
      </c>
      <c r="G28" s="67" t="str">
        <f t="shared" si="1"/>
        <v/>
      </c>
      <c r="H28" s="67" t="str">
        <f t="shared" si="2"/>
        <v/>
      </c>
    </row>
    <row r="29" spans="1:8" x14ac:dyDescent="0.25">
      <c r="A29" s="15">
        <v>19</v>
      </c>
      <c r="B29" s="432" t="str">
        <f t="shared" si="0"/>
        <v/>
      </c>
      <c r="C29" s="17" t="s">
        <v>45</v>
      </c>
      <c r="D29" s="18" t="s">
        <v>28</v>
      </c>
      <c r="G29" s="67" t="str">
        <f t="shared" si="1"/>
        <v/>
      </c>
      <c r="H29" s="67" t="str">
        <f t="shared" si="2"/>
        <v/>
      </c>
    </row>
    <row r="30" spans="1:8" x14ac:dyDescent="0.25">
      <c r="A30" s="15">
        <v>20</v>
      </c>
      <c r="B30" s="432" t="str">
        <f t="shared" si="0"/>
        <v/>
      </c>
      <c r="C30" s="17" t="s">
        <v>46</v>
      </c>
      <c r="D30" s="18" t="s">
        <v>28</v>
      </c>
      <c r="G30" s="67" t="str">
        <f t="shared" si="1"/>
        <v/>
      </c>
      <c r="H30" s="67" t="str">
        <f t="shared" si="2"/>
        <v/>
      </c>
    </row>
    <row r="31" spans="1:8" x14ac:dyDescent="0.25">
      <c r="A31" s="15">
        <v>21</v>
      </c>
      <c r="B31" s="432" t="str">
        <f t="shared" si="0"/>
        <v/>
      </c>
      <c r="C31" s="17" t="s">
        <v>47</v>
      </c>
      <c r="D31" s="18" t="s">
        <v>28</v>
      </c>
      <c r="G31" s="67" t="str">
        <f t="shared" si="1"/>
        <v/>
      </c>
      <c r="H31" s="67" t="str">
        <f t="shared" si="2"/>
        <v/>
      </c>
    </row>
    <row r="32" spans="1:8" x14ac:dyDescent="0.25">
      <c r="A32" s="15">
        <v>22</v>
      </c>
      <c r="B32" s="432" t="str">
        <f t="shared" si="0"/>
        <v/>
      </c>
      <c r="C32" s="17" t="s">
        <v>48</v>
      </c>
      <c r="D32" s="18" t="s">
        <v>28</v>
      </c>
      <c r="G32" s="67" t="str">
        <f t="shared" si="1"/>
        <v/>
      </c>
      <c r="H32" s="67" t="str">
        <f t="shared" si="2"/>
        <v/>
      </c>
    </row>
    <row r="33" spans="1:12" x14ac:dyDescent="0.25">
      <c r="A33" s="15">
        <v>23</v>
      </c>
      <c r="B33" s="432" t="str">
        <f t="shared" si="0"/>
        <v/>
      </c>
      <c r="C33" s="17" t="s">
        <v>49</v>
      </c>
      <c r="D33" s="18" t="s">
        <v>28</v>
      </c>
      <c r="G33" s="67" t="str">
        <f t="shared" si="1"/>
        <v/>
      </c>
      <c r="H33" s="67" t="str">
        <f t="shared" si="2"/>
        <v/>
      </c>
    </row>
    <row r="34" spans="1:12" x14ac:dyDescent="0.25">
      <c r="A34" s="15">
        <v>24</v>
      </c>
      <c r="B34" s="432" t="str">
        <f t="shared" si="0"/>
        <v/>
      </c>
      <c r="C34" s="17" t="s">
        <v>50</v>
      </c>
      <c r="D34" s="18" t="s">
        <v>28</v>
      </c>
      <c r="G34" s="67" t="str">
        <f t="shared" si="1"/>
        <v/>
      </c>
      <c r="H34" s="67" t="str">
        <f t="shared" si="2"/>
        <v/>
      </c>
    </row>
    <row r="35" spans="1:12" x14ac:dyDescent="0.25">
      <c r="A35" s="15">
        <v>25</v>
      </c>
      <c r="B35" s="432" t="str">
        <f t="shared" si="0"/>
        <v/>
      </c>
      <c r="C35" s="17" t="s">
        <v>51</v>
      </c>
      <c r="D35" s="18" t="s">
        <v>26</v>
      </c>
      <c r="G35" s="67" t="str">
        <f t="shared" si="1"/>
        <v/>
      </c>
      <c r="H35" s="67" t="str">
        <f t="shared" si="2"/>
        <v/>
      </c>
    </row>
    <row r="36" spans="1:12" x14ac:dyDescent="0.25">
      <c r="A36" s="15">
        <v>26</v>
      </c>
      <c r="B36" s="432" t="str">
        <f t="shared" si="0"/>
        <v/>
      </c>
      <c r="C36" s="17" t="s">
        <v>52</v>
      </c>
      <c r="D36" s="18" t="s">
        <v>26</v>
      </c>
      <c r="G36" s="67" t="str">
        <f t="shared" si="1"/>
        <v/>
      </c>
      <c r="H36" s="67" t="str">
        <f t="shared" si="2"/>
        <v/>
      </c>
    </row>
    <row r="37" spans="1:12" x14ac:dyDescent="0.25">
      <c r="A37" s="15">
        <v>27</v>
      </c>
      <c r="B37" s="432" t="str">
        <f t="shared" si="0"/>
        <v/>
      </c>
      <c r="C37" s="17" t="s">
        <v>53</v>
      </c>
      <c r="D37" s="18" t="s">
        <v>28</v>
      </c>
      <c r="G37" s="67" t="str">
        <f t="shared" si="1"/>
        <v/>
      </c>
      <c r="H37" s="67" t="str">
        <f t="shared" si="2"/>
        <v/>
      </c>
    </row>
    <row r="38" spans="1:12" x14ac:dyDescent="0.25">
      <c r="A38" s="15">
        <v>28</v>
      </c>
      <c r="B38" s="432" t="str">
        <f t="shared" si="0"/>
        <v/>
      </c>
      <c r="C38" s="17" t="s">
        <v>54</v>
      </c>
      <c r="D38" s="18" t="s">
        <v>28</v>
      </c>
      <c r="G38" s="67" t="str">
        <f t="shared" si="1"/>
        <v/>
      </c>
      <c r="H38" s="67" t="str">
        <f t="shared" si="2"/>
        <v/>
      </c>
    </row>
    <row r="39" spans="1:12" x14ac:dyDescent="0.25">
      <c r="A39" s="15">
        <v>29</v>
      </c>
      <c r="B39" s="432" t="str">
        <f t="shared" si="0"/>
        <v/>
      </c>
      <c r="C39" s="17" t="s">
        <v>55</v>
      </c>
      <c r="D39" s="18" t="s">
        <v>28</v>
      </c>
      <c r="G39" s="67" t="str">
        <f t="shared" si="1"/>
        <v/>
      </c>
      <c r="H39" s="67" t="str">
        <f t="shared" si="2"/>
        <v/>
      </c>
    </row>
    <row r="40" spans="1:12" x14ac:dyDescent="0.25">
      <c r="A40" s="15">
        <v>30</v>
      </c>
      <c r="B40" s="432" t="str">
        <f t="shared" si="0"/>
        <v/>
      </c>
      <c r="C40" s="17" t="s">
        <v>56</v>
      </c>
      <c r="D40" s="18" t="s">
        <v>28</v>
      </c>
      <c r="G40" s="67" t="str">
        <f t="shared" si="1"/>
        <v/>
      </c>
      <c r="H40" s="67" t="str">
        <f t="shared" si="2"/>
        <v/>
      </c>
    </row>
    <row r="41" spans="1:12" s="428" customFormat="1" x14ac:dyDescent="0.25">
      <c r="A41" s="15">
        <v>31</v>
      </c>
      <c r="B41" s="432" t="str">
        <f t="shared" si="0"/>
        <v/>
      </c>
      <c r="C41" s="17"/>
      <c r="D41" s="18"/>
      <c r="F41" s="67"/>
      <c r="G41" s="67"/>
      <c r="H41" s="67"/>
      <c r="I41" s="67"/>
      <c r="J41" s="67"/>
      <c r="K41" s="67"/>
      <c r="L41" s="67"/>
    </row>
    <row r="42" spans="1:12" s="428" customFormat="1" x14ac:dyDescent="0.25">
      <c r="A42" s="15">
        <v>32</v>
      </c>
      <c r="B42" s="432" t="str">
        <f t="shared" si="0"/>
        <v/>
      </c>
      <c r="C42" s="17"/>
      <c r="D42" s="18"/>
      <c r="F42" s="67"/>
      <c r="G42" s="67"/>
      <c r="H42" s="67"/>
      <c r="I42" s="67"/>
      <c r="J42" s="67"/>
      <c r="K42" s="67"/>
      <c r="L42" s="67"/>
    </row>
    <row r="43" spans="1:12" x14ac:dyDescent="0.25">
      <c r="A43" s="15">
        <v>33</v>
      </c>
      <c r="B43" s="432" t="str">
        <f t="shared" si="0"/>
        <v/>
      </c>
      <c r="C43" s="17" t="s">
        <v>57</v>
      </c>
      <c r="D43" s="18" t="s">
        <v>28</v>
      </c>
      <c r="G43" s="67" t="str">
        <f t="shared" si="1"/>
        <v/>
      </c>
      <c r="H43" s="67" t="str">
        <f t="shared" si="2"/>
        <v/>
      </c>
    </row>
    <row r="44" spans="1:12" x14ac:dyDescent="0.25">
      <c r="A44" s="15">
        <v>34</v>
      </c>
      <c r="B44" s="432" t="str">
        <f t="shared" si="0"/>
        <v/>
      </c>
      <c r="C44" s="17" t="s">
        <v>58</v>
      </c>
      <c r="D44" s="18" t="s">
        <v>28</v>
      </c>
      <c r="G44" s="67" t="str">
        <f t="shared" si="1"/>
        <v/>
      </c>
      <c r="H44" s="67" t="str">
        <f t="shared" si="2"/>
        <v/>
      </c>
    </row>
    <row r="46" spans="1:12" x14ac:dyDescent="0.25">
      <c r="A46" s="9" t="s">
        <v>1218</v>
      </c>
    </row>
    <row r="47" spans="1:12" x14ac:dyDescent="0.25">
      <c r="A47" s="440" t="s">
        <v>20</v>
      </c>
      <c r="B47" s="441"/>
      <c r="C47" s="444" t="s">
        <v>19</v>
      </c>
      <c r="D47" s="444" t="s">
        <v>21</v>
      </c>
    </row>
    <row r="48" spans="1:12" x14ac:dyDescent="0.25">
      <c r="A48" s="442"/>
      <c r="B48" s="443"/>
      <c r="C48" s="445"/>
      <c r="D48" s="445"/>
    </row>
    <row r="49" spans="1:8" ht="15.75" x14ac:dyDescent="0.3">
      <c r="A49" s="21" t="s">
        <v>22</v>
      </c>
      <c r="B49" s="22" t="s">
        <v>23</v>
      </c>
      <c r="C49" s="446"/>
      <c r="D49" s="446"/>
    </row>
    <row r="50" spans="1:8" x14ac:dyDescent="0.25">
      <c r="A50" s="15" t="s">
        <v>24</v>
      </c>
      <c r="B50" s="16" t="s">
        <v>24</v>
      </c>
      <c r="C50" s="17" t="s">
        <v>24</v>
      </c>
      <c r="D50" s="18" t="s">
        <v>24</v>
      </c>
    </row>
    <row r="51" spans="1:8" x14ac:dyDescent="0.25">
      <c r="A51" s="15">
        <v>1</v>
      </c>
      <c r="B51" s="19" t="s">
        <v>59</v>
      </c>
      <c r="C51" s="17" t="s">
        <v>60</v>
      </c>
      <c r="D51" s="18" t="s">
        <v>26</v>
      </c>
      <c r="G51" s="67" t="str">
        <f t="shared" ref="G51:G81" si="3">LEFT(B51,10)</f>
        <v>9998622895</v>
      </c>
      <c r="H51" s="67" t="str">
        <f t="shared" si="2"/>
        <v>151610005</v>
      </c>
    </row>
    <row r="52" spans="1:8" x14ac:dyDescent="0.25">
      <c r="A52" s="15">
        <v>2</v>
      </c>
      <c r="B52" s="19" t="s">
        <v>61</v>
      </c>
      <c r="C52" s="17" t="s">
        <v>62</v>
      </c>
      <c r="D52" s="18" t="s">
        <v>28</v>
      </c>
      <c r="G52" s="67" t="str">
        <f t="shared" si="3"/>
        <v>0008197148</v>
      </c>
      <c r="H52" s="67" t="str">
        <f t="shared" si="2"/>
        <v>151610009</v>
      </c>
    </row>
    <row r="53" spans="1:8" x14ac:dyDescent="0.25">
      <c r="A53" s="15">
        <v>3</v>
      </c>
      <c r="B53" s="19" t="s">
        <v>63</v>
      </c>
      <c r="C53" s="17" t="s">
        <v>64</v>
      </c>
      <c r="D53" s="18" t="s">
        <v>28</v>
      </c>
      <c r="G53" s="67" t="str">
        <f>LEFT(B53,10)</f>
        <v>0008197102</v>
      </c>
      <c r="H53" s="67" t="str">
        <f t="shared" si="2"/>
        <v>151610010</v>
      </c>
    </row>
    <row r="54" spans="1:8" x14ac:dyDescent="0.25">
      <c r="A54" s="15">
        <v>4</v>
      </c>
      <c r="B54" s="19" t="s">
        <v>65</v>
      </c>
      <c r="C54" s="17" t="s">
        <v>66</v>
      </c>
      <c r="D54" s="18" t="s">
        <v>26</v>
      </c>
      <c r="G54" s="67" t="str">
        <f t="shared" si="3"/>
        <v>0019728695</v>
      </c>
      <c r="H54" s="67" t="str">
        <f t="shared" si="2"/>
        <v>151610020</v>
      </c>
    </row>
    <row r="55" spans="1:8" x14ac:dyDescent="0.25">
      <c r="A55" s="15">
        <v>5</v>
      </c>
      <c r="B55" s="19" t="s">
        <v>67</v>
      </c>
      <c r="C55" s="17" t="s">
        <v>68</v>
      </c>
      <c r="D55" s="18" t="s">
        <v>28</v>
      </c>
      <c r="G55" s="67" t="str">
        <f t="shared" si="3"/>
        <v>0008679673</v>
      </c>
      <c r="H55" s="67" t="str">
        <f t="shared" si="2"/>
        <v>151610027</v>
      </c>
    </row>
    <row r="56" spans="1:8" x14ac:dyDescent="0.25">
      <c r="A56" s="15">
        <v>6</v>
      </c>
      <c r="B56" s="19" t="s">
        <v>69</v>
      </c>
      <c r="C56" s="17" t="s">
        <v>70</v>
      </c>
      <c r="D56" s="18" t="s">
        <v>26</v>
      </c>
      <c r="G56" s="67" t="str">
        <f t="shared" si="3"/>
        <v>9992503148</v>
      </c>
      <c r="H56" s="67" t="str">
        <f t="shared" si="2"/>
        <v>151610033</v>
      </c>
    </row>
    <row r="57" spans="1:8" x14ac:dyDescent="0.25">
      <c r="A57" s="15">
        <v>7</v>
      </c>
      <c r="B57" s="19" t="s">
        <v>71</v>
      </c>
      <c r="C57" s="17" t="s">
        <v>72</v>
      </c>
      <c r="D57" s="18" t="s">
        <v>28</v>
      </c>
      <c r="G57" s="67" t="str">
        <f t="shared" si="3"/>
        <v>0009940939</v>
      </c>
      <c r="H57" s="67" t="str">
        <f t="shared" si="2"/>
        <v>151610035</v>
      </c>
    </row>
    <row r="58" spans="1:8" x14ac:dyDescent="0.25">
      <c r="A58" s="15">
        <v>8</v>
      </c>
      <c r="B58" s="19" t="s">
        <v>73</v>
      </c>
      <c r="C58" s="17" t="s">
        <v>74</v>
      </c>
      <c r="D58" s="18" t="s">
        <v>26</v>
      </c>
      <c r="G58" s="67" t="str">
        <f t="shared" si="3"/>
        <v>9995487090</v>
      </c>
      <c r="H58" s="67" t="str">
        <f t="shared" si="2"/>
        <v>151610041</v>
      </c>
    </row>
    <row r="59" spans="1:8" x14ac:dyDescent="0.25">
      <c r="A59" s="15">
        <v>9</v>
      </c>
      <c r="B59" s="19" t="s">
        <v>75</v>
      </c>
      <c r="C59" s="17" t="s">
        <v>76</v>
      </c>
      <c r="D59" s="18" t="s">
        <v>28</v>
      </c>
      <c r="G59" s="67" t="str">
        <f t="shared" si="3"/>
        <v>0006374351</v>
      </c>
      <c r="H59" s="67" t="str">
        <f t="shared" si="2"/>
        <v>151610059</v>
      </c>
    </row>
    <row r="60" spans="1:8" x14ac:dyDescent="0.25">
      <c r="A60" s="15">
        <v>10</v>
      </c>
      <c r="B60" s="19" t="s">
        <v>77</v>
      </c>
      <c r="C60" s="17" t="s">
        <v>78</v>
      </c>
      <c r="D60" s="18" t="s">
        <v>26</v>
      </c>
      <c r="G60" s="67" t="str">
        <f t="shared" si="3"/>
        <v>0006987142</v>
      </c>
      <c r="H60" s="67" t="str">
        <f t="shared" si="2"/>
        <v>151610067</v>
      </c>
    </row>
    <row r="61" spans="1:8" x14ac:dyDescent="0.25">
      <c r="A61" s="15">
        <v>11</v>
      </c>
      <c r="B61" s="19" t="s">
        <v>79</v>
      </c>
      <c r="C61" s="17" t="s">
        <v>80</v>
      </c>
      <c r="D61" s="18" t="s">
        <v>26</v>
      </c>
      <c r="G61" s="67" t="str">
        <f t="shared" si="3"/>
        <v>9983948666</v>
      </c>
      <c r="H61" s="67" t="str">
        <f t="shared" si="2"/>
        <v>151610099</v>
      </c>
    </row>
    <row r="62" spans="1:8" x14ac:dyDescent="0.25">
      <c r="A62" s="15">
        <v>12</v>
      </c>
      <c r="B62" s="19" t="s">
        <v>81</v>
      </c>
      <c r="C62" s="17" t="s">
        <v>82</v>
      </c>
      <c r="D62" s="18" t="s">
        <v>28</v>
      </c>
      <c r="G62" s="67" t="str">
        <f t="shared" si="3"/>
        <v>0004556029</v>
      </c>
      <c r="H62" s="67" t="str">
        <f t="shared" si="2"/>
        <v>151610100</v>
      </c>
    </row>
    <row r="63" spans="1:8" x14ac:dyDescent="0.25">
      <c r="A63" s="15">
        <v>13</v>
      </c>
      <c r="B63" s="19" t="s">
        <v>83</v>
      </c>
      <c r="C63" s="17" t="s">
        <v>84</v>
      </c>
      <c r="D63" s="18" t="s">
        <v>26</v>
      </c>
      <c r="G63" s="67" t="str">
        <f t="shared" si="3"/>
        <v>9995772693</v>
      </c>
      <c r="H63" s="67" t="str">
        <f t="shared" si="2"/>
        <v>151610119</v>
      </c>
    </row>
    <row r="64" spans="1:8" x14ac:dyDescent="0.25">
      <c r="A64" s="15">
        <v>14</v>
      </c>
      <c r="B64" s="19" t="s">
        <v>85</v>
      </c>
      <c r="C64" s="17" t="s">
        <v>86</v>
      </c>
      <c r="D64" s="18" t="s">
        <v>28</v>
      </c>
      <c r="G64" s="67" t="str">
        <f t="shared" si="3"/>
        <v>9990722214</v>
      </c>
      <c r="H64" s="67" t="str">
        <f t="shared" si="2"/>
        <v>151610121</v>
      </c>
    </row>
    <row r="65" spans="1:8" x14ac:dyDescent="0.25">
      <c r="A65" s="15">
        <v>15</v>
      </c>
      <c r="B65" s="19" t="s">
        <v>87</v>
      </c>
      <c r="C65" s="17" t="s">
        <v>88</v>
      </c>
      <c r="D65" s="18" t="s">
        <v>28</v>
      </c>
      <c r="G65" s="67" t="str">
        <f t="shared" si="3"/>
        <v>0008231869</v>
      </c>
      <c r="H65" s="67" t="str">
        <f t="shared" si="2"/>
        <v>151610125</v>
      </c>
    </row>
    <row r="66" spans="1:8" x14ac:dyDescent="0.25">
      <c r="A66" s="15">
        <v>16</v>
      </c>
      <c r="B66" s="19" t="s">
        <v>89</v>
      </c>
      <c r="C66" s="17" t="s">
        <v>90</v>
      </c>
      <c r="D66" s="18" t="s">
        <v>26</v>
      </c>
      <c r="G66" s="67" t="str">
        <f t="shared" si="3"/>
        <v>9983340299</v>
      </c>
      <c r="H66" s="67" t="str">
        <f t="shared" si="2"/>
        <v>151610137</v>
      </c>
    </row>
    <row r="67" spans="1:8" x14ac:dyDescent="0.25">
      <c r="A67" s="15">
        <v>17</v>
      </c>
      <c r="B67" s="19" t="s">
        <v>91</v>
      </c>
      <c r="C67" s="17" t="s">
        <v>92</v>
      </c>
      <c r="D67" s="18" t="s">
        <v>28</v>
      </c>
      <c r="G67" s="67" t="str">
        <f t="shared" si="3"/>
        <v>9990360796</v>
      </c>
      <c r="H67" s="67" t="str">
        <f t="shared" si="2"/>
        <v>151610153</v>
      </c>
    </row>
    <row r="68" spans="1:8" x14ac:dyDescent="0.25">
      <c r="A68" s="15">
        <v>18</v>
      </c>
      <c r="B68" s="19" t="s">
        <v>93</v>
      </c>
      <c r="C68" s="17" t="s">
        <v>94</v>
      </c>
      <c r="D68" s="18" t="s">
        <v>28</v>
      </c>
      <c r="G68" s="67" t="str">
        <f t="shared" si="3"/>
        <v>0001272645</v>
      </c>
      <c r="H68" s="67" t="str">
        <f t="shared" si="2"/>
        <v>151610161</v>
      </c>
    </row>
    <row r="69" spans="1:8" x14ac:dyDescent="0.25">
      <c r="A69" s="15">
        <v>19</v>
      </c>
      <c r="B69" s="19" t="s">
        <v>95</v>
      </c>
      <c r="C69" s="17" t="s">
        <v>96</v>
      </c>
      <c r="D69" s="18" t="s">
        <v>26</v>
      </c>
      <c r="G69" s="67" t="str">
        <f t="shared" si="3"/>
        <v>9999558407</v>
      </c>
      <c r="H69" s="67" t="str">
        <f t="shared" si="2"/>
        <v>151610168</v>
      </c>
    </row>
    <row r="70" spans="1:8" x14ac:dyDescent="0.25">
      <c r="A70" s="15">
        <v>20</v>
      </c>
      <c r="B70" s="19" t="s">
        <v>97</v>
      </c>
      <c r="C70" s="17" t="s">
        <v>98</v>
      </c>
      <c r="D70" s="18" t="s">
        <v>26</v>
      </c>
      <c r="G70" s="67" t="str">
        <f t="shared" si="3"/>
        <v>9996352648</v>
      </c>
      <c r="H70" s="67" t="str">
        <f t="shared" si="2"/>
        <v>151610172</v>
      </c>
    </row>
    <row r="71" spans="1:8" x14ac:dyDescent="0.25">
      <c r="A71" s="15">
        <v>21</v>
      </c>
      <c r="B71" s="19" t="s">
        <v>99</v>
      </c>
      <c r="C71" s="17" t="s">
        <v>100</v>
      </c>
      <c r="D71" s="18" t="s">
        <v>28</v>
      </c>
      <c r="G71" s="67" t="str">
        <f t="shared" si="3"/>
        <v>0008234488</v>
      </c>
      <c r="H71" s="67" t="str">
        <f t="shared" si="2"/>
        <v>151610186</v>
      </c>
    </row>
    <row r="72" spans="1:8" x14ac:dyDescent="0.25">
      <c r="A72" s="15">
        <v>22</v>
      </c>
      <c r="B72" s="19" t="s">
        <v>101</v>
      </c>
      <c r="C72" s="17" t="s">
        <v>102</v>
      </c>
      <c r="D72" s="18" t="s">
        <v>26</v>
      </c>
      <c r="G72" s="67" t="str">
        <f t="shared" si="3"/>
        <v>0008199367</v>
      </c>
      <c r="H72" s="67" t="str">
        <f t="shared" si="2"/>
        <v>151610203</v>
      </c>
    </row>
    <row r="73" spans="1:8" x14ac:dyDescent="0.25">
      <c r="A73" s="15">
        <v>23</v>
      </c>
      <c r="B73" s="19" t="s">
        <v>103</v>
      </c>
      <c r="C73" s="17" t="s">
        <v>104</v>
      </c>
      <c r="D73" s="18" t="s">
        <v>28</v>
      </c>
      <c r="G73" s="67" t="str">
        <f t="shared" si="3"/>
        <v>0006645872</v>
      </c>
      <c r="H73" s="67" t="str">
        <f t="shared" si="2"/>
        <v>151610216</v>
      </c>
    </row>
    <row r="74" spans="1:8" x14ac:dyDescent="0.25">
      <c r="A74" s="15">
        <v>24</v>
      </c>
      <c r="B74" s="19" t="s">
        <v>105</v>
      </c>
      <c r="C74" s="17" t="s">
        <v>106</v>
      </c>
      <c r="D74" s="18" t="s">
        <v>28</v>
      </c>
      <c r="G74" s="67" t="str">
        <f t="shared" si="3"/>
        <v>0004734254</v>
      </c>
      <c r="H74" s="67" t="str">
        <f t="shared" si="2"/>
        <v>151610225</v>
      </c>
    </row>
    <row r="75" spans="1:8" x14ac:dyDescent="0.25">
      <c r="A75" s="15">
        <v>25</v>
      </c>
      <c r="B75" s="19" t="s">
        <v>107</v>
      </c>
      <c r="C75" s="17" t="s">
        <v>108</v>
      </c>
      <c r="D75" s="18" t="s">
        <v>28</v>
      </c>
      <c r="G75" s="67" t="str">
        <f t="shared" si="3"/>
        <v>0008198297</v>
      </c>
      <c r="H75" s="67" t="str">
        <f t="shared" si="2"/>
        <v>151610227</v>
      </c>
    </row>
    <row r="76" spans="1:8" x14ac:dyDescent="0.25">
      <c r="A76" s="15">
        <v>26</v>
      </c>
      <c r="B76" s="19" t="s">
        <v>109</v>
      </c>
      <c r="C76" s="17" t="s">
        <v>110</v>
      </c>
      <c r="D76" s="18" t="s">
        <v>28</v>
      </c>
      <c r="G76" s="67" t="str">
        <f t="shared" si="3"/>
        <v>0005153919</v>
      </c>
      <c r="H76" s="67" t="str">
        <f t="shared" si="2"/>
        <v>151610251</v>
      </c>
    </row>
    <row r="77" spans="1:8" x14ac:dyDescent="0.25">
      <c r="A77" s="15">
        <v>27</v>
      </c>
      <c r="B77" s="19" t="s">
        <v>111</v>
      </c>
      <c r="C77" s="17" t="s">
        <v>112</v>
      </c>
      <c r="D77" s="18" t="s">
        <v>28</v>
      </c>
      <c r="G77" s="67" t="str">
        <f t="shared" si="3"/>
        <v>9999290770</v>
      </c>
      <c r="H77" s="67" t="str">
        <f t="shared" si="2"/>
        <v>151610262</v>
      </c>
    </row>
    <row r="78" spans="1:8" x14ac:dyDescent="0.25">
      <c r="A78" s="15">
        <v>28</v>
      </c>
      <c r="B78" s="19" t="s">
        <v>113</v>
      </c>
      <c r="C78" s="17" t="s">
        <v>114</v>
      </c>
      <c r="D78" s="18" t="s">
        <v>28</v>
      </c>
      <c r="G78" s="67" t="str">
        <f t="shared" si="3"/>
        <v>9998800441</v>
      </c>
      <c r="H78" s="67" t="str">
        <f t="shared" ref="H78:H81" si="4">RIGHT(B78,9)</f>
        <v>151610278</v>
      </c>
    </row>
    <row r="79" spans="1:8" x14ac:dyDescent="0.25">
      <c r="A79" s="15">
        <v>29</v>
      </c>
      <c r="B79" s="19" t="s">
        <v>115</v>
      </c>
      <c r="C79" s="17" t="s">
        <v>116</v>
      </c>
      <c r="D79" s="18" t="s">
        <v>26</v>
      </c>
      <c r="G79" s="67" t="str">
        <f t="shared" si="3"/>
        <v>0005152455</v>
      </c>
      <c r="H79" s="67" t="str">
        <f t="shared" si="4"/>
        <v>151610287</v>
      </c>
    </row>
    <row r="80" spans="1:8" x14ac:dyDescent="0.25">
      <c r="A80" s="15">
        <v>30</v>
      </c>
      <c r="B80" s="19" t="s">
        <v>117</v>
      </c>
      <c r="C80" s="17" t="s">
        <v>118</v>
      </c>
      <c r="D80" s="18" t="s">
        <v>28</v>
      </c>
      <c r="G80" s="67" t="str">
        <f t="shared" si="3"/>
        <v>9990361322</v>
      </c>
      <c r="H80" s="67" t="str">
        <f t="shared" si="4"/>
        <v>151610293</v>
      </c>
    </row>
    <row r="81" spans="1:8" x14ac:dyDescent="0.25">
      <c r="A81" s="15">
        <v>31</v>
      </c>
      <c r="B81" s="19" t="s">
        <v>119</v>
      </c>
      <c r="C81" s="17" t="s">
        <v>120</v>
      </c>
      <c r="D81" s="18" t="s">
        <v>28</v>
      </c>
      <c r="G81" s="67" t="str">
        <f t="shared" si="3"/>
        <v>9995778628</v>
      </c>
      <c r="H81" s="67" t="str">
        <f t="shared" si="4"/>
        <v>151610302</v>
      </c>
    </row>
    <row r="82" spans="1:8" x14ac:dyDescent="0.25">
      <c r="G82" s="67" t="str">
        <f t="shared" ref="G82:G90" si="5">LEFT(B82,10)</f>
        <v/>
      </c>
      <c r="H82" s="67" t="str">
        <f t="shared" ref="H82:H90" si="6">RIGHT(B82,9)</f>
        <v/>
      </c>
    </row>
    <row r="83" spans="1:8" x14ac:dyDescent="0.25">
      <c r="A83" s="9" t="s">
        <v>1219</v>
      </c>
      <c r="G83" s="67" t="str">
        <f t="shared" si="5"/>
        <v/>
      </c>
      <c r="H83" s="67" t="str">
        <f t="shared" si="6"/>
        <v/>
      </c>
    </row>
    <row r="84" spans="1:8" x14ac:dyDescent="0.25">
      <c r="A84" s="440" t="s">
        <v>20</v>
      </c>
      <c r="B84" s="441"/>
      <c r="C84" s="444" t="s">
        <v>19</v>
      </c>
      <c r="D84" s="444" t="s">
        <v>21</v>
      </c>
      <c r="G84" s="67" t="str">
        <f t="shared" si="5"/>
        <v/>
      </c>
      <c r="H84" s="67" t="str">
        <f t="shared" si="6"/>
        <v/>
      </c>
    </row>
    <row r="85" spans="1:8" x14ac:dyDescent="0.25">
      <c r="A85" s="442"/>
      <c r="B85" s="443"/>
      <c r="C85" s="445"/>
      <c r="D85" s="445"/>
      <c r="G85" s="67" t="str">
        <f t="shared" si="5"/>
        <v/>
      </c>
      <c r="H85" s="67" t="str">
        <f t="shared" si="6"/>
        <v/>
      </c>
    </row>
    <row r="86" spans="1:8" ht="15.75" x14ac:dyDescent="0.3">
      <c r="A86" s="21" t="s">
        <v>22</v>
      </c>
      <c r="B86" s="22" t="s">
        <v>23</v>
      </c>
      <c r="C86" s="446"/>
      <c r="D86" s="446"/>
    </row>
    <row r="87" spans="1:8" x14ac:dyDescent="0.25">
      <c r="A87" s="15" t="s">
        <v>24</v>
      </c>
      <c r="B87" s="16" t="s">
        <v>24</v>
      </c>
      <c r="C87" s="17" t="s">
        <v>24</v>
      </c>
      <c r="D87" s="18" t="s">
        <v>24</v>
      </c>
      <c r="G87" s="67" t="str">
        <f t="shared" si="5"/>
        <v/>
      </c>
      <c r="H87" s="67" t="str">
        <f t="shared" si="6"/>
        <v/>
      </c>
    </row>
    <row r="88" spans="1:8" x14ac:dyDescent="0.25">
      <c r="A88" s="15">
        <v>1</v>
      </c>
      <c r="B88" s="19" t="s">
        <v>121</v>
      </c>
      <c r="C88" s="17" t="s">
        <v>122</v>
      </c>
      <c r="D88" s="18" t="s">
        <v>26</v>
      </c>
      <c r="G88" s="67" t="str">
        <f t="shared" si="5"/>
        <v>0014445723</v>
      </c>
      <c r="H88" s="67" t="str">
        <f t="shared" si="6"/>
        <v>151610014</v>
      </c>
    </row>
    <row r="89" spans="1:8" x14ac:dyDescent="0.25">
      <c r="A89" s="15">
        <v>2</v>
      </c>
      <c r="B89" s="19" t="s">
        <v>123</v>
      </c>
      <c r="C89" s="17" t="s">
        <v>124</v>
      </c>
      <c r="D89" s="18" t="s">
        <v>26</v>
      </c>
      <c r="G89" s="67" t="str">
        <f t="shared" si="5"/>
        <v>0005067184</v>
      </c>
      <c r="H89" s="67" t="str">
        <f t="shared" si="6"/>
        <v>151610016</v>
      </c>
    </row>
    <row r="90" spans="1:8" x14ac:dyDescent="0.25">
      <c r="A90" s="15">
        <v>3</v>
      </c>
      <c r="B90" s="19" t="s">
        <v>125</v>
      </c>
      <c r="C90" s="17" t="s">
        <v>126</v>
      </c>
      <c r="D90" s="18" t="s">
        <v>28</v>
      </c>
      <c r="G90" s="67" t="str">
        <f t="shared" si="5"/>
        <v>9995906368</v>
      </c>
      <c r="H90" s="67" t="str">
        <f t="shared" si="6"/>
        <v>151610017</v>
      </c>
    </row>
    <row r="91" spans="1:8" x14ac:dyDescent="0.25">
      <c r="A91" s="15">
        <v>4</v>
      </c>
      <c r="B91" s="19" t="s">
        <v>127</v>
      </c>
      <c r="C91" s="17" t="s">
        <v>128</v>
      </c>
      <c r="D91" s="18" t="s">
        <v>28</v>
      </c>
      <c r="G91" s="67" t="str">
        <f t="shared" ref="G91:G119" si="7">LEFT(B91,10)</f>
        <v>0005152376</v>
      </c>
      <c r="H91" s="67" t="str">
        <f t="shared" ref="H91:H119" si="8">RIGHT(B91,9)</f>
        <v>151610026</v>
      </c>
    </row>
    <row r="92" spans="1:8" x14ac:dyDescent="0.25">
      <c r="A92" s="15">
        <v>5</v>
      </c>
      <c r="B92" s="19" t="s">
        <v>129</v>
      </c>
      <c r="C92" s="17" t="s">
        <v>130</v>
      </c>
      <c r="D92" s="18" t="s">
        <v>28</v>
      </c>
      <c r="G92" s="67" t="str">
        <f t="shared" si="7"/>
        <v>9994761830</v>
      </c>
      <c r="H92" s="67" t="str">
        <f t="shared" si="8"/>
        <v>151610028</v>
      </c>
    </row>
    <row r="93" spans="1:8" x14ac:dyDescent="0.25">
      <c r="A93" s="15">
        <v>6</v>
      </c>
      <c r="B93" s="19" t="s">
        <v>131</v>
      </c>
      <c r="C93" s="17" t="s">
        <v>132</v>
      </c>
      <c r="D93" s="18" t="s">
        <v>28</v>
      </c>
      <c r="G93" s="67" t="str">
        <f t="shared" si="7"/>
        <v>9990608630</v>
      </c>
      <c r="H93" s="67" t="str">
        <f t="shared" si="8"/>
        <v>151610030</v>
      </c>
    </row>
    <row r="94" spans="1:8" x14ac:dyDescent="0.25">
      <c r="A94" s="15">
        <v>7</v>
      </c>
      <c r="B94" s="19" t="s">
        <v>133</v>
      </c>
      <c r="C94" s="17" t="s">
        <v>134</v>
      </c>
      <c r="D94" s="18" t="s">
        <v>28</v>
      </c>
      <c r="G94" s="67" t="str">
        <f t="shared" si="7"/>
        <v>0008198541</v>
      </c>
      <c r="H94" s="67" t="str">
        <f t="shared" si="8"/>
        <v>151610036</v>
      </c>
    </row>
    <row r="95" spans="1:8" x14ac:dyDescent="0.25">
      <c r="A95" s="15">
        <v>8</v>
      </c>
      <c r="B95" s="19" t="s">
        <v>135</v>
      </c>
      <c r="C95" s="17" t="s">
        <v>136</v>
      </c>
      <c r="D95" s="18" t="s">
        <v>28</v>
      </c>
      <c r="G95" s="67" t="str">
        <f t="shared" si="7"/>
        <v>9998885337</v>
      </c>
      <c r="H95" s="67" t="str">
        <f t="shared" si="8"/>
        <v>151610037</v>
      </c>
    </row>
    <row r="96" spans="1:8" x14ac:dyDescent="0.25">
      <c r="A96" s="15">
        <v>9</v>
      </c>
      <c r="B96" s="19" t="s">
        <v>137</v>
      </c>
      <c r="C96" s="17" t="s">
        <v>138</v>
      </c>
      <c r="D96" s="18" t="s">
        <v>26</v>
      </c>
      <c r="G96" s="67" t="str">
        <f t="shared" si="7"/>
        <v>9995576194</v>
      </c>
      <c r="H96" s="67" t="str">
        <f t="shared" si="8"/>
        <v>151610040</v>
      </c>
    </row>
    <row r="97" spans="1:8" x14ac:dyDescent="0.25">
      <c r="A97" s="15">
        <v>10</v>
      </c>
      <c r="B97" s="19" t="s">
        <v>139</v>
      </c>
      <c r="C97" s="17" t="s">
        <v>140</v>
      </c>
      <c r="D97" s="18" t="s">
        <v>26</v>
      </c>
      <c r="G97" s="67" t="str">
        <f t="shared" si="7"/>
        <v>9995704913</v>
      </c>
      <c r="H97" s="67" t="str">
        <f t="shared" si="8"/>
        <v>151610044</v>
      </c>
    </row>
    <row r="98" spans="1:8" x14ac:dyDescent="0.25">
      <c r="A98" s="15">
        <v>11</v>
      </c>
      <c r="B98" s="19" t="s">
        <v>141</v>
      </c>
      <c r="C98" s="17" t="s">
        <v>142</v>
      </c>
      <c r="D98" s="18" t="s">
        <v>28</v>
      </c>
      <c r="G98" s="67" t="str">
        <f t="shared" si="7"/>
        <v>0008329456</v>
      </c>
      <c r="H98" s="67" t="str">
        <f t="shared" si="8"/>
        <v>151610049</v>
      </c>
    </row>
    <row r="99" spans="1:8" x14ac:dyDescent="0.25">
      <c r="A99" s="15">
        <v>12</v>
      </c>
      <c r="B99" s="19" t="s">
        <v>143</v>
      </c>
      <c r="C99" s="17" t="s">
        <v>144</v>
      </c>
      <c r="D99" s="18" t="s">
        <v>26</v>
      </c>
      <c r="G99" s="67" t="str">
        <f t="shared" si="7"/>
        <v>0005130650</v>
      </c>
      <c r="H99" s="67" t="str">
        <f t="shared" si="8"/>
        <v>151610051</v>
      </c>
    </row>
    <row r="100" spans="1:8" x14ac:dyDescent="0.25">
      <c r="A100" s="15">
        <v>13</v>
      </c>
      <c r="B100" s="19" t="s">
        <v>145</v>
      </c>
      <c r="C100" s="17" t="s">
        <v>146</v>
      </c>
      <c r="D100" s="18" t="s">
        <v>28</v>
      </c>
      <c r="G100" s="67" t="str">
        <f t="shared" si="7"/>
        <v>9990360138</v>
      </c>
      <c r="H100" s="67" t="str">
        <f t="shared" si="8"/>
        <v>151610053</v>
      </c>
    </row>
    <row r="101" spans="1:8" x14ac:dyDescent="0.25">
      <c r="A101" s="15">
        <v>14</v>
      </c>
      <c r="B101" s="19" t="s">
        <v>147</v>
      </c>
      <c r="C101" s="17" t="s">
        <v>148</v>
      </c>
      <c r="D101" s="18" t="s">
        <v>28</v>
      </c>
      <c r="G101" s="67" t="str">
        <f t="shared" si="7"/>
        <v>0005041248</v>
      </c>
      <c r="H101" s="67" t="str">
        <f t="shared" si="8"/>
        <v>151610056</v>
      </c>
    </row>
    <row r="102" spans="1:8" x14ac:dyDescent="0.25">
      <c r="A102" s="15">
        <v>15</v>
      </c>
      <c r="B102" s="19" t="s">
        <v>149</v>
      </c>
      <c r="C102" s="17" t="s">
        <v>150</v>
      </c>
      <c r="D102" s="18" t="s">
        <v>28</v>
      </c>
      <c r="G102" s="67" t="str">
        <f t="shared" si="7"/>
        <v>9990722252</v>
      </c>
      <c r="H102" s="67" t="str">
        <f t="shared" si="8"/>
        <v>151610060</v>
      </c>
    </row>
    <row r="103" spans="1:8" x14ac:dyDescent="0.25">
      <c r="A103" s="15">
        <v>16</v>
      </c>
      <c r="B103" s="19" t="s">
        <v>151</v>
      </c>
      <c r="C103" s="17" t="s">
        <v>152</v>
      </c>
      <c r="D103" s="18" t="s">
        <v>26</v>
      </c>
      <c r="G103" s="67" t="str">
        <f t="shared" si="7"/>
        <v>9995775324</v>
      </c>
      <c r="H103" s="67" t="str">
        <f t="shared" si="8"/>
        <v>151610078</v>
      </c>
    </row>
    <row r="104" spans="1:8" x14ac:dyDescent="0.25">
      <c r="A104" s="15">
        <v>17</v>
      </c>
      <c r="B104" s="19" t="s">
        <v>153</v>
      </c>
      <c r="C104" s="17" t="s">
        <v>154</v>
      </c>
      <c r="D104" s="18" t="s">
        <v>26</v>
      </c>
      <c r="G104" s="67" t="str">
        <f t="shared" si="7"/>
        <v>9990360540</v>
      </c>
      <c r="H104" s="67" t="str">
        <f t="shared" si="8"/>
        <v>151610097</v>
      </c>
    </row>
    <row r="105" spans="1:8" x14ac:dyDescent="0.25">
      <c r="A105" s="15">
        <v>18</v>
      </c>
      <c r="B105" s="19" t="s">
        <v>155</v>
      </c>
      <c r="C105" s="17" t="s">
        <v>156</v>
      </c>
      <c r="D105" s="18" t="s">
        <v>28</v>
      </c>
      <c r="G105" s="67" t="str">
        <f t="shared" si="7"/>
        <v>0004579067</v>
      </c>
      <c r="H105" s="67" t="str">
        <f t="shared" si="8"/>
        <v>151610098</v>
      </c>
    </row>
    <row r="106" spans="1:8" x14ac:dyDescent="0.25">
      <c r="A106" s="15">
        <v>19</v>
      </c>
      <c r="B106" s="19" t="s">
        <v>157</v>
      </c>
      <c r="C106" s="17" t="s">
        <v>158</v>
      </c>
      <c r="D106" s="18" t="s">
        <v>26</v>
      </c>
      <c r="G106" s="67" t="str">
        <f t="shared" si="7"/>
        <v>0008199374</v>
      </c>
      <c r="H106" s="67" t="str">
        <f t="shared" si="8"/>
        <v>151610114</v>
      </c>
    </row>
    <row r="107" spans="1:8" x14ac:dyDescent="0.25">
      <c r="A107" s="15">
        <v>20</v>
      </c>
      <c r="B107" s="19" t="s">
        <v>159</v>
      </c>
      <c r="C107" s="17" t="s">
        <v>160</v>
      </c>
      <c r="D107" s="18" t="s">
        <v>28</v>
      </c>
      <c r="G107" s="67" t="str">
        <f t="shared" si="7"/>
        <v>0008198039</v>
      </c>
      <c r="H107" s="67" t="str">
        <f t="shared" si="8"/>
        <v>151610175</v>
      </c>
    </row>
    <row r="108" spans="1:8" x14ac:dyDescent="0.25">
      <c r="A108" s="15">
        <v>21</v>
      </c>
      <c r="B108" s="19" t="s">
        <v>161</v>
      </c>
      <c r="C108" s="17" t="s">
        <v>162</v>
      </c>
      <c r="D108" s="18" t="s">
        <v>26</v>
      </c>
      <c r="G108" s="67" t="str">
        <f t="shared" si="7"/>
        <v>0003581448</v>
      </c>
      <c r="H108" s="67" t="str">
        <f t="shared" si="8"/>
        <v>151610171</v>
      </c>
    </row>
    <row r="109" spans="1:8" x14ac:dyDescent="0.25">
      <c r="A109" s="15">
        <v>22</v>
      </c>
      <c r="B109" s="19" t="s">
        <v>163</v>
      </c>
      <c r="C109" s="17" t="s">
        <v>164</v>
      </c>
      <c r="D109" s="18" t="s">
        <v>28</v>
      </c>
      <c r="G109" s="67" t="str">
        <f t="shared" si="7"/>
        <v>9995774137</v>
      </c>
      <c r="H109" s="67" t="str">
        <f t="shared" si="8"/>
        <v>151610209</v>
      </c>
    </row>
    <row r="110" spans="1:8" x14ac:dyDescent="0.25">
      <c r="A110" s="15">
        <v>23</v>
      </c>
      <c r="B110" s="19" t="s">
        <v>165</v>
      </c>
      <c r="C110" s="17" t="s">
        <v>166</v>
      </c>
      <c r="D110" s="18" t="s">
        <v>28</v>
      </c>
      <c r="G110" s="67" t="str">
        <f t="shared" si="7"/>
        <v>0004553787</v>
      </c>
      <c r="H110" s="67" t="str">
        <f t="shared" si="8"/>
        <v>151610210</v>
      </c>
    </row>
    <row r="111" spans="1:8" x14ac:dyDescent="0.25">
      <c r="A111" s="15">
        <v>24</v>
      </c>
      <c r="B111" s="19" t="s">
        <v>167</v>
      </c>
      <c r="C111" s="17" t="s">
        <v>168</v>
      </c>
      <c r="D111" s="18" t="s">
        <v>28</v>
      </c>
      <c r="G111" s="67" t="str">
        <f t="shared" si="7"/>
        <v>0008197134</v>
      </c>
      <c r="H111" s="67" t="str">
        <f t="shared" si="8"/>
        <v>151610211</v>
      </c>
    </row>
    <row r="112" spans="1:8" x14ac:dyDescent="0.25">
      <c r="A112" s="15">
        <v>25</v>
      </c>
      <c r="B112" s="19" t="s">
        <v>169</v>
      </c>
      <c r="C112" s="17" t="s">
        <v>170</v>
      </c>
      <c r="D112" s="18" t="s">
        <v>26</v>
      </c>
      <c r="G112" s="67" t="str">
        <f t="shared" si="7"/>
        <v>0005153251</v>
      </c>
      <c r="H112" s="67" t="str">
        <f t="shared" si="8"/>
        <v>151610220</v>
      </c>
    </row>
    <row r="113" spans="1:8" x14ac:dyDescent="0.25">
      <c r="A113" s="15">
        <v>26</v>
      </c>
      <c r="B113" s="19" t="s">
        <v>171</v>
      </c>
      <c r="C113" s="17" t="s">
        <v>172</v>
      </c>
      <c r="D113" s="18" t="s">
        <v>26</v>
      </c>
      <c r="G113" s="67" t="str">
        <f t="shared" si="7"/>
        <v>9997728950</v>
      </c>
      <c r="H113" s="67" t="str">
        <f t="shared" si="8"/>
        <v>151610241</v>
      </c>
    </row>
    <row r="114" spans="1:8" x14ac:dyDescent="0.25">
      <c r="A114" s="15">
        <v>27</v>
      </c>
      <c r="B114" s="19" t="s">
        <v>173</v>
      </c>
      <c r="C114" s="17" t="s">
        <v>174</v>
      </c>
      <c r="D114" s="18" t="s">
        <v>28</v>
      </c>
      <c r="G114" s="67" t="str">
        <f t="shared" si="7"/>
        <v>0006228612</v>
      </c>
      <c r="H114" s="67" t="str">
        <f t="shared" si="8"/>
        <v>151610248</v>
      </c>
    </row>
    <row r="115" spans="1:8" x14ac:dyDescent="0.25">
      <c r="A115" s="15">
        <v>28</v>
      </c>
      <c r="B115" s="19" t="s">
        <v>175</v>
      </c>
      <c r="C115" s="17" t="s">
        <v>176</v>
      </c>
      <c r="D115" s="18" t="s">
        <v>28</v>
      </c>
      <c r="G115" s="67" t="str">
        <f t="shared" si="7"/>
        <v>9998941255</v>
      </c>
      <c r="H115" s="67" t="str">
        <f t="shared" si="8"/>
        <v>151610250</v>
      </c>
    </row>
    <row r="116" spans="1:8" x14ac:dyDescent="0.25">
      <c r="A116" s="15">
        <v>29</v>
      </c>
      <c r="B116" s="19" t="s">
        <v>177</v>
      </c>
      <c r="C116" s="17" t="s">
        <v>178</v>
      </c>
      <c r="D116" s="18" t="s">
        <v>28</v>
      </c>
      <c r="G116" s="67" t="str">
        <f t="shared" si="7"/>
        <v>9996494759</v>
      </c>
      <c r="H116" s="67" t="str">
        <f t="shared" si="8"/>
        <v>151610257</v>
      </c>
    </row>
    <row r="117" spans="1:8" x14ac:dyDescent="0.25">
      <c r="A117" s="15">
        <v>30</v>
      </c>
      <c r="B117" s="19" t="s">
        <v>179</v>
      </c>
      <c r="C117" s="17" t="s">
        <v>180</v>
      </c>
      <c r="D117" s="18" t="s">
        <v>26</v>
      </c>
      <c r="G117" s="67" t="str">
        <f t="shared" si="7"/>
        <v>9997962555</v>
      </c>
      <c r="H117" s="67" t="str">
        <f t="shared" si="8"/>
        <v>151610283</v>
      </c>
    </row>
    <row r="118" spans="1:8" x14ac:dyDescent="0.25">
      <c r="A118" s="15">
        <v>31</v>
      </c>
      <c r="B118" s="19" t="s">
        <v>181</v>
      </c>
      <c r="C118" s="17" t="s">
        <v>182</v>
      </c>
      <c r="D118" s="18" t="s">
        <v>28</v>
      </c>
      <c r="G118" s="67" t="str">
        <f t="shared" si="7"/>
        <v>0008198523</v>
      </c>
      <c r="H118" s="67" t="str">
        <f t="shared" si="8"/>
        <v>151610294</v>
      </c>
    </row>
    <row r="119" spans="1:8" x14ac:dyDescent="0.25">
      <c r="A119" s="15">
        <v>32</v>
      </c>
      <c r="B119" s="19" t="s">
        <v>183</v>
      </c>
      <c r="C119" s="17" t="s">
        <v>184</v>
      </c>
      <c r="D119" s="18" t="s">
        <v>26</v>
      </c>
      <c r="G119" s="67" t="str">
        <f t="shared" si="7"/>
        <v>0017706862</v>
      </c>
      <c r="H119" s="67" t="str">
        <f t="shared" si="8"/>
        <v>151610314</v>
      </c>
    </row>
    <row r="120" spans="1:8" x14ac:dyDescent="0.25">
      <c r="G120" s="67" t="str">
        <f t="shared" ref="G120:G183" si="9">LEFT(B120,10)</f>
        <v/>
      </c>
      <c r="H120" s="67" t="str">
        <f t="shared" ref="H120:H183" si="10">RIGHT(B120,9)</f>
        <v/>
      </c>
    </row>
    <row r="121" spans="1:8" x14ac:dyDescent="0.25">
      <c r="A121" s="9" t="s">
        <v>1220</v>
      </c>
      <c r="G121" s="67" t="str">
        <f t="shared" si="9"/>
        <v/>
      </c>
      <c r="H121" s="67" t="str">
        <f t="shared" si="10"/>
        <v/>
      </c>
    </row>
    <row r="122" spans="1:8" x14ac:dyDescent="0.25">
      <c r="A122" s="440" t="s">
        <v>20</v>
      </c>
      <c r="B122" s="441"/>
      <c r="C122" s="444" t="s">
        <v>19</v>
      </c>
      <c r="D122" s="444" t="s">
        <v>21</v>
      </c>
      <c r="G122" s="67" t="str">
        <f t="shared" si="9"/>
        <v/>
      </c>
      <c r="H122" s="67" t="str">
        <f t="shared" si="10"/>
        <v/>
      </c>
    </row>
    <row r="123" spans="1:8" x14ac:dyDescent="0.25">
      <c r="A123" s="442"/>
      <c r="B123" s="443"/>
      <c r="C123" s="445"/>
      <c r="D123" s="445"/>
      <c r="G123" s="67" t="str">
        <f t="shared" si="9"/>
        <v/>
      </c>
      <c r="H123" s="67" t="str">
        <f t="shared" si="10"/>
        <v/>
      </c>
    </row>
    <row r="124" spans="1:8" ht="15.75" x14ac:dyDescent="0.3">
      <c r="A124" s="21" t="s">
        <v>22</v>
      </c>
      <c r="B124" s="22" t="s">
        <v>23</v>
      </c>
      <c r="C124" s="446"/>
      <c r="D124" s="446"/>
      <c r="G124" s="67" t="str">
        <f t="shared" si="9"/>
        <v>NISN / NIS</v>
      </c>
      <c r="H124" s="67" t="str">
        <f t="shared" si="10"/>
        <v>ISN / NIS</v>
      </c>
    </row>
    <row r="125" spans="1:8" x14ac:dyDescent="0.25">
      <c r="A125" s="15" t="s">
        <v>24</v>
      </c>
      <c r="B125" s="16" t="s">
        <v>24</v>
      </c>
      <c r="C125" s="17" t="s">
        <v>24</v>
      </c>
      <c r="D125" s="18" t="s">
        <v>24</v>
      </c>
      <c r="G125" s="67" t="str">
        <f t="shared" si="9"/>
        <v/>
      </c>
      <c r="H125" s="67" t="str">
        <f t="shared" si="10"/>
        <v/>
      </c>
    </row>
    <row r="126" spans="1:8" x14ac:dyDescent="0.25">
      <c r="A126" s="15">
        <v>1</v>
      </c>
      <c r="B126" s="19" t="s">
        <v>237</v>
      </c>
      <c r="C126" s="17" t="s">
        <v>238</v>
      </c>
      <c r="D126" s="18" t="s">
        <v>26</v>
      </c>
      <c r="G126" s="67" t="str">
        <f t="shared" si="9"/>
        <v>0004739754</v>
      </c>
      <c r="H126" s="67" t="str">
        <f t="shared" si="10"/>
        <v>151610039</v>
      </c>
    </row>
    <row r="127" spans="1:8" x14ac:dyDescent="0.25">
      <c r="A127" s="15">
        <v>2</v>
      </c>
      <c r="B127" s="19" t="s">
        <v>239</v>
      </c>
      <c r="C127" s="17" t="s">
        <v>240</v>
      </c>
      <c r="D127" s="18" t="s">
        <v>26</v>
      </c>
      <c r="G127" s="67" t="str">
        <f t="shared" si="9"/>
        <v>9990609031</v>
      </c>
      <c r="H127" s="67" t="str">
        <f t="shared" si="10"/>
        <v>151610047</v>
      </c>
    </row>
    <row r="128" spans="1:8" x14ac:dyDescent="0.25">
      <c r="A128" s="15">
        <v>3</v>
      </c>
      <c r="B128" s="19" t="s">
        <v>241</v>
      </c>
      <c r="C128" s="17" t="s">
        <v>242</v>
      </c>
      <c r="D128" s="18" t="s">
        <v>26</v>
      </c>
      <c r="G128" s="67" t="str">
        <f t="shared" si="9"/>
        <v>9995778579</v>
      </c>
      <c r="H128" s="67" t="str">
        <f t="shared" si="10"/>
        <v>151610050</v>
      </c>
    </row>
    <row r="129" spans="1:8" x14ac:dyDescent="0.25">
      <c r="A129" s="15">
        <v>4</v>
      </c>
      <c r="B129" s="19" t="s">
        <v>243</v>
      </c>
      <c r="C129" s="17" t="s">
        <v>244</v>
      </c>
      <c r="D129" s="18" t="s">
        <v>26</v>
      </c>
      <c r="G129" s="67" t="str">
        <f t="shared" si="9"/>
        <v>0008197995</v>
      </c>
      <c r="H129" s="67" t="str">
        <f t="shared" si="10"/>
        <v>151610068</v>
      </c>
    </row>
    <row r="130" spans="1:8" x14ac:dyDescent="0.25">
      <c r="A130" s="15">
        <v>5</v>
      </c>
      <c r="B130" s="19" t="s">
        <v>245</v>
      </c>
      <c r="C130" s="17" t="s">
        <v>246</v>
      </c>
      <c r="D130" s="18" t="s">
        <v>28</v>
      </c>
      <c r="G130" s="67" t="str">
        <f t="shared" si="9"/>
        <v>9991778965</v>
      </c>
      <c r="H130" s="67" t="str">
        <f t="shared" si="10"/>
        <v>151610082</v>
      </c>
    </row>
    <row r="131" spans="1:8" x14ac:dyDescent="0.25">
      <c r="A131" s="15">
        <v>6</v>
      </c>
      <c r="B131" s="19" t="s">
        <v>247</v>
      </c>
      <c r="C131" s="17" t="s">
        <v>248</v>
      </c>
      <c r="D131" s="18" t="s">
        <v>28</v>
      </c>
      <c r="G131" s="67" t="str">
        <f t="shared" si="9"/>
        <v>0001290047</v>
      </c>
      <c r="H131" s="67" t="str">
        <f t="shared" si="10"/>
        <v>151610094</v>
      </c>
    </row>
    <row r="132" spans="1:8" x14ac:dyDescent="0.25">
      <c r="A132" s="15">
        <v>7</v>
      </c>
      <c r="B132" s="19" t="s">
        <v>249</v>
      </c>
      <c r="C132" s="17" t="s">
        <v>250</v>
      </c>
      <c r="D132" s="18" t="s">
        <v>26</v>
      </c>
      <c r="G132" s="67" t="str">
        <f t="shared" si="9"/>
        <v>0005698193</v>
      </c>
      <c r="H132" s="67" t="str">
        <f t="shared" si="10"/>
        <v>151610095</v>
      </c>
    </row>
    <row r="133" spans="1:8" x14ac:dyDescent="0.25">
      <c r="A133" s="15">
        <v>8</v>
      </c>
      <c r="B133" s="19" t="s">
        <v>251</v>
      </c>
      <c r="C133" s="17" t="s">
        <v>252</v>
      </c>
      <c r="D133" s="18" t="s">
        <v>26</v>
      </c>
      <c r="G133" s="67" t="str">
        <f t="shared" si="9"/>
        <v>0001702179</v>
      </c>
      <c r="H133" s="67" t="str">
        <f t="shared" si="10"/>
        <v>151610096</v>
      </c>
    </row>
    <row r="134" spans="1:8" x14ac:dyDescent="0.25">
      <c r="A134" s="15">
        <v>9</v>
      </c>
      <c r="B134" s="19" t="s">
        <v>253</v>
      </c>
      <c r="C134" s="17" t="s">
        <v>254</v>
      </c>
      <c r="D134" s="18" t="s">
        <v>28</v>
      </c>
      <c r="G134" s="67" t="str">
        <f t="shared" si="9"/>
        <v>9990608653</v>
      </c>
      <c r="H134" s="67" t="str">
        <f t="shared" si="10"/>
        <v>151610101</v>
      </c>
    </row>
    <row r="135" spans="1:8" x14ac:dyDescent="0.25">
      <c r="A135" s="15">
        <v>10</v>
      </c>
      <c r="B135" s="19" t="s">
        <v>255</v>
      </c>
      <c r="C135" s="17" t="s">
        <v>256</v>
      </c>
      <c r="D135" s="18" t="s">
        <v>28</v>
      </c>
      <c r="G135" s="67" t="str">
        <f t="shared" si="9"/>
        <v>0008197992</v>
      </c>
      <c r="H135" s="67" t="str">
        <f t="shared" si="10"/>
        <v>151610102</v>
      </c>
    </row>
    <row r="136" spans="1:8" x14ac:dyDescent="0.25">
      <c r="A136" s="15">
        <v>11</v>
      </c>
      <c r="B136" s="19" t="s">
        <v>257</v>
      </c>
      <c r="C136" s="17" t="s">
        <v>258</v>
      </c>
      <c r="D136" s="18" t="s">
        <v>28</v>
      </c>
      <c r="G136" s="67" t="str">
        <f t="shared" si="9"/>
        <v>0004628232</v>
      </c>
      <c r="H136" s="67" t="str">
        <f t="shared" si="10"/>
        <v>151610110</v>
      </c>
    </row>
    <row r="137" spans="1:8" x14ac:dyDescent="0.25">
      <c r="A137" s="15">
        <v>12</v>
      </c>
      <c r="B137" s="19" t="s">
        <v>259</v>
      </c>
      <c r="C137" s="17" t="s">
        <v>260</v>
      </c>
      <c r="D137" s="18" t="s">
        <v>26</v>
      </c>
      <c r="G137" s="67" t="str">
        <f t="shared" si="9"/>
        <v>0009270804</v>
      </c>
      <c r="H137" s="67" t="str">
        <f t="shared" si="10"/>
        <v>151610113</v>
      </c>
    </row>
    <row r="138" spans="1:8" x14ac:dyDescent="0.25">
      <c r="A138" s="15">
        <v>13</v>
      </c>
      <c r="B138" s="19" t="s">
        <v>261</v>
      </c>
      <c r="C138" s="17" t="s">
        <v>262</v>
      </c>
      <c r="D138" s="18" t="s">
        <v>26</v>
      </c>
      <c r="G138" s="67" t="str">
        <f t="shared" si="9"/>
        <v>0008597672</v>
      </c>
      <c r="H138" s="67" t="str">
        <f t="shared" si="10"/>
        <v>151610136</v>
      </c>
    </row>
    <row r="139" spans="1:8" x14ac:dyDescent="0.25">
      <c r="A139" s="15">
        <v>14</v>
      </c>
      <c r="B139" s="19" t="s">
        <v>263</v>
      </c>
      <c r="C139" s="17" t="s">
        <v>264</v>
      </c>
      <c r="D139" s="18" t="s">
        <v>26</v>
      </c>
      <c r="G139" s="67" t="str">
        <f t="shared" si="9"/>
        <v>9997701166</v>
      </c>
      <c r="H139" s="67" t="str">
        <f t="shared" si="10"/>
        <v>151610138</v>
      </c>
    </row>
    <row r="140" spans="1:8" x14ac:dyDescent="0.25">
      <c r="A140" s="15">
        <v>15</v>
      </c>
      <c r="B140" s="19" t="s">
        <v>265</v>
      </c>
      <c r="C140" s="17" t="s">
        <v>266</v>
      </c>
      <c r="D140" s="18" t="s">
        <v>28</v>
      </c>
      <c r="G140" s="67" t="str">
        <f t="shared" si="9"/>
        <v>0008210226</v>
      </c>
      <c r="H140" s="67" t="str">
        <f t="shared" si="10"/>
        <v>151610141</v>
      </c>
    </row>
    <row r="141" spans="1:8" x14ac:dyDescent="0.25">
      <c r="A141" s="15">
        <v>16</v>
      </c>
      <c r="B141" s="19" t="s">
        <v>267</v>
      </c>
      <c r="C141" s="17" t="s">
        <v>268</v>
      </c>
      <c r="D141" s="18" t="s">
        <v>28</v>
      </c>
      <c r="G141" s="67" t="str">
        <f t="shared" si="9"/>
        <v>0008198721</v>
      </c>
      <c r="H141" s="67" t="str">
        <f t="shared" si="10"/>
        <v>151610163</v>
      </c>
    </row>
    <row r="142" spans="1:8" x14ac:dyDescent="0.25">
      <c r="A142" s="15">
        <v>17</v>
      </c>
      <c r="B142" s="19" t="s">
        <v>269</v>
      </c>
      <c r="C142" s="17" t="s">
        <v>270</v>
      </c>
      <c r="D142" s="18" t="s">
        <v>28</v>
      </c>
      <c r="G142" s="67" t="str">
        <f t="shared" si="9"/>
        <v>0005765623</v>
      </c>
      <c r="H142" s="67" t="str">
        <f t="shared" si="10"/>
        <v>151610176</v>
      </c>
    </row>
    <row r="143" spans="1:8" x14ac:dyDescent="0.25">
      <c r="A143" s="15">
        <v>18</v>
      </c>
      <c r="B143" s="19" t="s">
        <v>271</v>
      </c>
      <c r="C143" s="17" t="s">
        <v>272</v>
      </c>
      <c r="D143" s="18" t="s">
        <v>28</v>
      </c>
      <c r="G143" s="67" t="str">
        <f t="shared" si="9"/>
        <v>0007199908</v>
      </c>
      <c r="H143" s="67" t="str">
        <f t="shared" si="10"/>
        <v>151610177</v>
      </c>
    </row>
    <row r="144" spans="1:8" x14ac:dyDescent="0.25">
      <c r="A144" s="15">
        <v>19</v>
      </c>
      <c r="B144" s="19" t="s">
        <v>273</v>
      </c>
      <c r="C144" s="17" t="s">
        <v>274</v>
      </c>
      <c r="D144" s="18" t="s">
        <v>28</v>
      </c>
      <c r="G144" s="67" t="str">
        <f t="shared" si="9"/>
        <v>9990608883</v>
      </c>
      <c r="H144" s="67" t="str">
        <f t="shared" si="10"/>
        <v>151610184</v>
      </c>
    </row>
    <row r="145" spans="1:8" x14ac:dyDescent="0.25">
      <c r="A145" s="15">
        <v>20</v>
      </c>
      <c r="B145" s="19" t="s">
        <v>275</v>
      </c>
      <c r="C145" s="17" t="s">
        <v>276</v>
      </c>
      <c r="D145" s="18" t="s">
        <v>28</v>
      </c>
      <c r="G145" s="67" t="str">
        <f t="shared" si="9"/>
        <v>0008198287</v>
      </c>
      <c r="H145" s="67" t="str">
        <f t="shared" si="10"/>
        <v>151610191</v>
      </c>
    </row>
    <row r="146" spans="1:8" x14ac:dyDescent="0.25">
      <c r="A146" s="15">
        <v>21</v>
      </c>
      <c r="B146" s="19" t="s">
        <v>277</v>
      </c>
      <c r="C146" s="17" t="s">
        <v>278</v>
      </c>
      <c r="D146" s="18" t="s">
        <v>26</v>
      </c>
      <c r="G146" s="67" t="str">
        <f t="shared" si="9"/>
        <v>0008199893</v>
      </c>
      <c r="H146" s="67" t="str">
        <f t="shared" si="10"/>
        <v>151610196</v>
      </c>
    </row>
    <row r="147" spans="1:8" x14ac:dyDescent="0.25">
      <c r="A147" s="15">
        <v>22</v>
      </c>
      <c r="B147" s="19" t="s">
        <v>279</v>
      </c>
      <c r="C147" s="17" t="s">
        <v>280</v>
      </c>
      <c r="D147" s="18" t="s">
        <v>26</v>
      </c>
      <c r="G147" s="67" t="str">
        <f t="shared" si="9"/>
        <v>0011574478</v>
      </c>
      <c r="H147" s="67" t="str">
        <f t="shared" si="10"/>
        <v>151610195</v>
      </c>
    </row>
    <row r="148" spans="1:8" x14ac:dyDescent="0.25">
      <c r="A148" s="15">
        <v>23</v>
      </c>
      <c r="B148" s="19" t="s">
        <v>281</v>
      </c>
      <c r="C148" s="17" t="s">
        <v>282</v>
      </c>
      <c r="D148" s="18" t="s">
        <v>28</v>
      </c>
      <c r="G148" s="67" t="str">
        <f t="shared" si="9"/>
        <v>0008197984</v>
      </c>
      <c r="H148" s="67" t="str">
        <f t="shared" si="10"/>
        <v>151610218</v>
      </c>
    </row>
    <row r="149" spans="1:8" x14ac:dyDescent="0.25">
      <c r="A149" s="15">
        <v>24</v>
      </c>
      <c r="B149" s="19" t="s">
        <v>283</v>
      </c>
      <c r="C149" s="17" t="s">
        <v>284</v>
      </c>
      <c r="D149" s="18" t="s">
        <v>28</v>
      </c>
      <c r="G149" s="67" t="str">
        <f t="shared" si="9"/>
        <v>9995979769</v>
      </c>
      <c r="H149" s="67" t="str">
        <f t="shared" si="10"/>
        <v>151610224</v>
      </c>
    </row>
    <row r="150" spans="1:8" x14ac:dyDescent="0.25">
      <c r="A150" s="15">
        <v>25</v>
      </c>
      <c r="B150" s="19" t="s">
        <v>285</v>
      </c>
      <c r="C150" s="17" t="s">
        <v>286</v>
      </c>
      <c r="D150" s="18" t="s">
        <v>28</v>
      </c>
      <c r="G150" s="67" t="str">
        <f t="shared" si="9"/>
        <v>9995774130</v>
      </c>
      <c r="H150" s="67" t="str">
        <f t="shared" si="10"/>
        <v>151610230</v>
      </c>
    </row>
    <row r="151" spans="1:8" x14ac:dyDescent="0.25">
      <c r="A151" s="15">
        <v>26</v>
      </c>
      <c r="B151" s="19" t="s">
        <v>287</v>
      </c>
      <c r="C151" s="17" t="s">
        <v>288</v>
      </c>
      <c r="D151" s="18" t="s">
        <v>28</v>
      </c>
      <c r="G151" s="67" t="str">
        <f t="shared" si="9"/>
        <v>0007402756</v>
      </c>
      <c r="H151" s="67" t="str">
        <f t="shared" si="10"/>
        <v>151610272</v>
      </c>
    </row>
    <row r="152" spans="1:8" x14ac:dyDescent="0.25">
      <c r="A152" s="15">
        <v>27</v>
      </c>
      <c r="B152" s="19" t="s">
        <v>289</v>
      </c>
      <c r="C152" s="17" t="s">
        <v>290</v>
      </c>
      <c r="D152" s="18" t="s">
        <v>28</v>
      </c>
      <c r="G152" s="67" t="str">
        <f t="shared" si="9"/>
        <v>9996396607</v>
      </c>
      <c r="H152" s="67" t="str">
        <f t="shared" si="10"/>
        <v>151610289</v>
      </c>
    </row>
    <row r="153" spans="1:8" x14ac:dyDescent="0.25">
      <c r="A153" s="15">
        <v>28</v>
      </c>
      <c r="B153" s="19" t="s">
        <v>291</v>
      </c>
      <c r="C153" s="17" t="s">
        <v>292</v>
      </c>
      <c r="D153" s="18" t="s">
        <v>28</v>
      </c>
      <c r="G153" s="67" t="str">
        <f t="shared" si="9"/>
        <v>9997574247</v>
      </c>
      <c r="H153" s="67" t="str">
        <f t="shared" si="10"/>
        <v>151610303</v>
      </c>
    </row>
    <row r="154" spans="1:8" x14ac:dyDescent="0.25">
      <c r="A154" s="15">
        <v>29</v>
      </c>
      <c r="B154" s="19" t="s">
        <v>293</v>
      </c>
      <c r="C154" s="17" t="s">
        <v>294</v>
      </c>
      <c r="D154" s="18" t="s">
        <v>28</v>
      </c>
      <c r="G154" s="67" t="str">
        <f t="shared" si="9"/>
        <v>9996410413</v>
      </c>
      <c r="H154" s="67" t="str">
        <f t="shared" si="10"/>
        <v>151610305</v>
      </c>
    </row>
    <row r="155" spans="1:8" x14ac:dyDescent="0.25">
      <c r="A155" s="15">
        <v>30</v>
      </c>
      <c r="B155" s="19" t="s">
        <v>295</v>
      </c>
      <c r="C155" s="17" t="s">
        <v>296</v>
      </c>
      <c r="D155" s="18" t="s">
        <v>26</v>
      </c>
      <c r="G155" s="67" t="str">
        <f t="shared" si="9"/>
        <v>0008597694</v>
      </c>
      <c r="H155" s="67" t="str">
        <f t="shared" si="10"/>
        <v>151610307</v>
      </c>
    </row>
    <row r="156" spans="1:8" x14ac:dyDescent="0.25">
      <c r="G156" s="67" t="str">
        <f t="shared" si="9"/>
        <v/>
      </c>
      <c r="H156" s="67" t="str">
        <f t="shared" si="10"/>
        <v/>
      </c>
    </row>
    <row r="157" spans="1:8" x14ac:dyDescent="0.25">
      <c r="A157" s="9" t="s">
        <v>297</v>
      </c>
      <c r="G157" s="67" t="str">
        <f t="shared" si="9"/>
        <v/>
      </c>
      <c r="H157" s="67" t="str">
        <f t="shared" si="10"/>
        <v/>
      </c>
    </row>
    <row r="158" spans="1:8" x14ac:dyDescent="0.25">
      <c r="A158" s="440" t="s">
        <v>20</v>
      </c>
      <c r="B158" s="441"/>
      <c r="C158" s="444" t="s">
        <v>19</v>
      </c>
      <c r="D158" s="444" t="s">
        <v>21</v>
      </c>
      <c r="G158" s="67" t="str">
        <f t="shared" si="9"/>
        <v/>
      </c>
      <c r="H158" s="67" t="str">
        <f t="shared" si="10"/>
        <v/>
      </c>
    </row>
    <row r="159" spans="1:8" x14ac:dyDescent="0.25">
      <c r="A159" s="442"/>
      <c r="B159" s="443"/>
      <c r="C159" s="445"/>
      <c r="D159" s="445"/>
      <c r="G159" s="67" t="str">
        <f t="shared" si="9"/>
        <v/>
      </c>
      <c r="H159" s="67" t="str">
        <f t="shared" si="10"/>
        <v/>
      </c>
    </row>
    <row r="160" spans="1:8" ht="15.75" x14ac:dyDescent="0.3">
      <c r="A160" s="21" t="s">
        <v>22</v>
      </c>
      <c r="B160" s="22" t="s">
        <v>23</v>
      </c>
      <c r="C160" s="446"/>
      <c r="D160" s="446"/>
      <c r="G160" s="67" t="str">
        <f t="shared" si="9"/>
        <v>NISN / NIS</v>
      </c>
      <c r="H160" s="67" t="str">
        <f t="shared" si="10"/>
        <v>ISN / NIS</v>
      </c>
    </row>
    <row r="161" spans="1:8" x14ac:dyDescent="0.25">
      <c r="A161" s="15" t="s">
        <v>24</v>
      </c>
      <c r="B161" s="16" t="s">
        <v>24</v>
      </c>
      <c r="C161" s="17" t="s">
        <v>24</v>
      </c>
      <c r="D161" s="18" t="s">
        <v>24</v>
      </c>
      <c r="G161" s="67" t="str">
        <f t="shared" si="9"/>
        <v/>
      </c>
      <c r="H161" s="67" t="str">
        <f t="shared" si="10"/>
        <v/>
      </c>
    </row>
    <row r="162" spans="1:8" x14ac:dyDescent="0.25">
      <c r="A162" s="15">
        <v>1</v>
      </c>
      <c r="B162" s="19" t="s">
        <v>298</v>
      </c>
      <c r="C162" s="17" t="s">
        <v>299</v>
      </c>
      <c r="D162" s="18" t="s">
        <v>26</v>
      </c>
      <c r="G162" s="67" t="str">
        <f t="shared" si="9"/>
        <v>0004554732</v>
      </c>
      <c r="H162" s="67" t="str">
        <f t="shared" si="10"/>
        <v>151610002</v>
      </c>
    </row>
    <row r="163" spans="1:8" x14ac:dyDescent="0.25">
      <c r="A163" s="15">
        <v>2</v>
      </c>
      <c r="B163" s="19" t="s">
        <v>300</v>
      </c>
      <c r="C163" s="17" t="s">
        <v>301</v>
      </c>
      <c r="D163" s="18" t="s">
        <v>26</v>
      </c>
      <c r="G163" s="67" t="str">
        <f t="shared" si="9"/>
        <v>0008197919</v>
      </c>
      <c r="H163" s="67" t="str">
        <f t="shared" si="10"/>
        <v>151610011</v>
      </c>
    </row>
    <row r="164" spans="1:8" x14ac:dyDescent="0.25">
      <c r="A164" s="15">
        <v>3</v>
      </c>
      <c r="B164" s="19" t="s">
        <v>302</v>
      </c>
      <c r="C164" s="17" t="s">
        <v>303</v>
      </c>
      <c r="D164" s="18" t="s">
        <v>28</v>
      </c>
      <c r="G164" s="67" t="str">
        <f t="shared" si="9"/>
        <v>0008234807</v>
      </c>
      <c r="H164" s="67" t="str">
        <f t="shared" si="10"/>
        <v>151610025</v>
      </c>
    </row>
    <row r="165" spans="1:8" x14ac:dyDescent="0.25">
      <c r="A165" s="15">
        <v>4</v>
      </c>
      <c r="B165" s="19" t="s">
        <v>304</v>
      </c>
      <c r="C165" s="17" t="s">
        <v>305</v>
      </c>
      <c r="D165" s="18" t="s">
        <v>26</v>
      </c>
      <c r="G165" s="67" t="str">
        <f t="shared" si="9"/>
        <v>0004551411</v>
      </c>
      <c r="H165" s="67" t="str">
        <f t="shared" si="10"/>
        <v>151610046</v>
      </c>
    </row>
    <row r="166" spans="1:8" x14ac:dyDescent="0.25">
      <c r="A166" s="15">
        <v>5</v>
      </c>
      <c r="B166" s="19" t="s">
        <v>306</v>
      </c>
      <c r="C166" s="17" t="s">
        <v>307</v>
      </c>
      <c r="D166" s="18" t="s">
        <v>26</v>
      </c>
      <c r="G166" s="67" t="str">
        <f t="shared" si="9"/>
        <v>9990361543</v>
      </c>
      <c r="H166" s="67" t="str">
        <f t="shared" si="10"/>
        <v>151610052</v>
      </c>
    </row>
    <row r="167" spans="1:8" x14ac:dyDescent="0.25">
      <c r="A167" s="15">
        <v>6</v>
      </c>
      <c r="B167" s="19" t="s">
        <v>308</v>
      </c>
      <c r="C167" s="17" t="s">
        <v>309</v>
      </c>
      <c r="D167" s="18" t="s">
        <v>26</v>
      </c>
      <c r="G167" s="67" t="str">
        <f t="shared" si="9"/>
        <v>9990722410</v>
      </c>
      <c r="H167" s="67" t="str">
        <f t="shared" si="10"/>
        <v>151610055</v>
      </c>
    </row>
    <row r="168" spans="1:8" x14ac:dyDescent="0.25">
      <c r="A168" s="15">
        <v>7</v>
      </c>
      <c r="B168" s="19" t="s">
        <v>310</v>
      </c>
      <c r="C168" s="17" t="s">
        <v>311</v>
      </c>
      <c r="D168" s="18" t="s">
        <v>28</v>
      </c>
      <c r="G168" s="67" t="str">
        <f t="shared" si="9"/>
        <v>0008199891</v>
      </c>
      <c r="H168" s="67" t="str">
        <f t="shared" si="10"/>
        <v>151610065</v>
      </c>
    </row>
    <row r="169" spans="1:8" x14ac:dyDescent="0.25">
      <c r="A169" s="15">
        <v>8</v>
      </c>
      <c r="B169" s="19" t="s">
        <v>312</v>
      </c>
      <c r="C169" s="17" t="s">
        <v>313</v>
      </c>
      <c r="D169" s="18" t="s">
        <v>26</v>
      </c>
      <c r="G169" s="67" t="str">
        <f t="shared" si="9"/>
        <v>9994045564</v>
      </c>
      <c r="H169" s="67" t="str">
        <f t="shared" si="10"/>
        <v>151610066</v>
      </c>
    </row>
    <row r="170" spans="1:8" x14ac:dyDescent="0.25">
      <c r="A170" s="15">
        <v>9</v>
      </c>
      <c r="B170" s="19" t="s">
        <v>314</v>
      </c>
      <c r="C170" s="17" t="s">
        <v>315</v>
      </c>
      <c r="D170" s="18" t="s">
        <v>28</v>
      </c>
      <c r="G170" s="67" t="str">
        <f t="shared" si="9"/>
        <v>0005153918</v>
      </c>
      <c r="H170" s="67" t="str">
        <f t="shared" si="10"/>
        <v>151610081</v>
      </c>
    </row>
    <row r="171" spans="1:8" x14ac:dyDescent="0.25">
      <c r="A171" s="15">
        <v>10</v>
      </c>
      <c r="B171" s="19" t="s">
        <v>316</v>
      </c>
      <c r="C171" s="17" t="s">
        <v>317</v>
      </c>
      <c r="D171" s="18" t="s">
        <v>28</v>
      </c>
      <c r="G171" s="67" t="str">
        <f t="shared" si="9"/>
        <v>0004739764</v>
      </c>
      <c r="H171" s="67" t="str">
        <f t="shared" si="10"/>
        <v>151610087</v>
      </c>
    </row>
    <row r="172" spans="1:8" x14ac:dyDescent="0.25">
      <c r="A172" s="15">
        <v>11</v>
      </c>
      <c r="B172" s="19" t="s">
        <v>318</v>
      </c>
      <c r="C172" s="17" t="s">
        <v>319</v>
      </c>
      <c r="D172" s="18" t="s">
        <v>28</v>
      </c>
      <c r="G172" s="67" t="str">
        <f t="shared" si="9"/>
        <v>9990608872</v>
      </c>
      <c r="H172" s="67" t="str">
        <f t="shared" si="10"/>
        <v>151610090</v>
      </c>
    </row>
    <row r="173" spans="1:8" x14ac:dyDescent="0.25">
      <c r="A173" s="15">
        <v>12</v>
      </c>
      <c r="B173" s="19" t="s">
        <v>320</v>
      </c>
      <c r="C173" s="17" t="s">
        <v>321</v>
      </c>
      <c r="D173" s="18" t="s">
        <v>28</v>
      </c>
      <c r="G173" s="67" t="str">
        <f t="shared" si="9"/>
        <v>9990360147</v>
      </c>
      <c r="H173" s="67" t="str">
        <f t="shared" si="10"/>
        <v>151610091</v>
      </c>
    </row>
    <row r="174" spans="1:8" x14ac:dyDescent="0.25">
      <c r="A174" s="15">
        <v>13</v>
      </c>
      <c r="B174" s="19" t="s">
        <v>322</v>
      </c>
      <c r="C174" s="17" t="s">
        <v>323</v>
      </c>
      <c r="D174" s="18" t="s">
        <v>28</v>
      </c>
      <c r="G174" s="67" t="str">
        <f t="shared" si="9"/>
        <v>0004553694</v>
      </c>
      <c r="H174" s="67" t="str">
        <f t="shared" si="10"/>
        <v>151610092</v>
      </c>
    </row>
    <row r="175" spans="1:8" x14ac:dyDescent="0.25">
      <c r="A175" s="15">
        <v>14</v>
      </c>
      <c r="B175" s="19" t="s">
        <v>324</v>
      </c>
      <c r="C175" s="17" t="s">
        <v>325</v>
      </c>
      <c r="D175" s="18" t="s">
        <v>26</v>
      </c>
      <c r="G175" s="67" t="str">
        <f t="shared" si="9"/>
        <v>0008231708</v>
      </c>
      <c r="H175" s="67" t="str">
        <f t="shared" si="10"/>
        <v>151610103</v>
      </c>
    </row>
    <row r="176" spans="1:8" x14ac:dyDescent="0.25">
      <c r="A176" s="15">
        <v>15</v>
      </c>
      <c r="B176" s="19" t="s">
        <v>326</v>
      </c>
      <c r="C176" s="17" t="s">
        <v>327</v>
      </c>
      <c r="D176" s="18" t="s">
        <v>26</v>
      </c>
      <c r="G176" s="67" t="str">
        <f t="shared" si="9"/>
        <v>9995249849</v>
      </c>
      <c r="H176" s="67" t="str">
        <f t="shared" si="10"/>
        <v>151610112</v>
      </c>
    </row>
    <row r="177" spans="1:8" x14ac:dyDescent="0.25">
      <c r="A177" s="15">
        <v>16</v>
      </c>
      <c r="B177" s="19" t="s">
        <v>328</v>
      </c>
      <c r="C177" s="17" t="s">
        <v>329</v>
      </c>
      <c r="D177" s="18" t="s">
        <v>28</v>
      </c>
      <c r="G177" s="67" t="str">
        <f t="shared" si="9"/>
        <v>0008231872</v>
      </c>
      <c r="H177" s="67" t="str">
        <f t="shared" si="10"/>
        <v>151610118</v>
      </c>
    </row>
    <row r="178" spans="1:8" x14ac:dyDescent="0.25">
      <c r="A178" s="15">
        <v>17</v>
      </c>
      <c r="B178" s="19" t="s">
        <v>330</v>
      </c>
      <c r="C178" s="17" t="s">
        <v>331</v>
      </c>
      <c r="D178" s="18" t="s">
        <v>26</v>
      </c>
      <c r="G178" s="67" t="str">
        <f t="shared" si="9"/>
        <v>0004557948</v>
      </c>
      <c r="H178" s="67" t="str">
        <f t="shared" si="10"/>
        <v>151610120</v>
      </c>
    </row>
    <row r="179" spans="1:8" x14ac:dyDescent="0.25">
      <c r="A179" s="15">
        <v>18</v>
      </c>
      <c r="B179" s="19" t="s">
        <v>332</v>
      </c>
      <c r="C179" s="17" t="s">
        <v>333</v>
      </c>
      <c r="D179" s="18" t="s">
        <v>28</v>
      </c>
      <c r="G179" s="67" t="str">
        <f t="shared" si="9"/>
        <v>9990349030</v>
      </c>
      <c r="H179" s="67" t="str">
        <f t="shared" si="10"/>
        <v>151610128</v>
      </c>
    </row>
    <row r="180" spans="1:8" x14ac:dyDescent="0.25">
      <c r="A180" s="15">
        <v>19</v>
      </c>
      <c r="B180" s="19" t="s">
        <v>334</v>
      </c>
      <c r="C180" s="17" t="s">
        <v>335</v>
      </c>
      <c r="D180" s="18" t="s">
        <v>28</v>
      </c>
      <c r="G180" s="67" t="str">
        <f t="shared" si="9"/>
        <v>0008198526</v>
      </c>
      <c r="H180" s="67" t="str">
        <f t="shared" si="10"/>
        <v>151610131</v>
      </c>
    </row>
    <row r="181" spans="1:8" x14ac:dyDescent="0.25">
      <c r="A181" s="15">
        <v>20</v>
      </c>
      <c r="B181" s="19" t="s">
        <v>336</v>
      </c>
      <c r="C181" s="17" t="s">
        <v>337</v>
      </c>
      <c r="D181" s="18" t="s">
        <v>28</v>
      </c>
      <c r="G181" s="67" t="str">
        <f t="shared" si="9"/>
        <v>0007046487</v>
      </c>
      <c r="H181" s="67" t="str">
        <f t="shared" si="10"/>
        <v>151610143</v>
      </c>
    </row>
    <row r="182" spans="1:8" x14ac:dyDescent="0.25">
      <c r="A182" s="15">
        <v>21</v>
      </c>
      <c r="B182" s="19" t="s">
        <v>338</v>
      </c>
      <c r="C182" s="17" t="s">
        <v>339</v>
      </c>
      <c r="D182" s="18" t="s">
        <v>28</v>
      </c>
      <c r="G182" s="67" t="str">
        <f t="shared" si="9"/>
        <v>0005152770</v>
      </c>
      <c r="H182" s="67" t="str">
        <f t="shared" si="10"/>
        <v>151610144</v>
      </c>
    </row>
    <row r="183" spans="1:8" x14ac:dyDescent="0.25">
      <c r="A183" s="15">
        <v>22</v>
      </c>
      <c r="B183" s="19" t="s">
        <v>340</v>
      </c>
      <c r="C183" s="17" t="s">
        <v>341</v>
      </c>
      <c r="D183" s="18" t="s">
        <v>28</v>
      </c>
      <c r="G183" s="67" t="str">
        <f t="shared" si="9"/>
        <v>0008198292</v>
      </c>
      <c r="H183" s="67" t="str">
        <f t="shared" si="10"/>
        <v>151610162</v>
      </c>
    </row>
    <row r="184" spans="1:8" x14ac:dyDescent="0.25">
      <c r="A184" s="15">
        <v>23</v>
      </c>
      <c r="B184" s="19" t="s">
        <v>342</v>
      </c>
      <c r="C184" s="17" t="s">
        <v>343</v>
      </c>
      <c r="D184" s="18" t="s">
        <v>28</v>
      </c>
      <c r="G184" s="67" t="str">
        <f t="shared" ref="G184:G247" si="11">LEFT(B184,10)</f>
        <v>0006990268</v>
      </c>
      <c r="H184" s="67" t="str">
        <f t="shared" ref="H184:H247" si="12">RIGHT(B184,9)</f>
        <v>151610181</v>
      </c>
    </row>
    <row r="185" spans="1:8" x14ac:dyDescent="0.25">
      <c r="A185" s="15">
        <v>24</v>
      </c>
      <c r="B185" s="19" t="s">
        <v>344</v>
      </c>
      <c r="C185" s="17" t="s">
        <v>345</v>
      </c>
      <c r="D185" s="18" t="s">
        <v>26</v>
      </c>
      <c r="G185" s="67" t="str">
        <f t="shared" si="11"/>
        <v>0004557258</v>
      </c>
      <c r="H185" s="67" t="str">
        <f t="shared" si="12"/>
        <v>151610258</v>
      </c>
    </row>
    <row r="186" spans="1:8" x14ac:dyDescent="0.25">
      <c r="A186" s="15">
        <v>25</v>
      </c>
      <c r="B186" s="19" t="s">
        <v>346</v>
      </c>
      <c r="C186" s="17" t="s">
        <v>347</v>
      </c>
      <c r="D186" s="18" t="s">
        <v>28</v>
      </c>
      <c r="G186" s="67" t="str">
        <f t="shared" si="11"/>
        <v>0005153916</v>
      </c>
      <c r="H186" s="67" t="str">
        <f t="shared" si="12"/>
        <v>151610260</v>
      </c>
    </row>
    <row r="187" spans="1:8" x14ac:dyDescent="0.25">
      <c r="A187" s="15">
        <v>26</v>
      </c>
      <c r="B187" s="19" t="s">
        <v>348</v>
      </c>
      <c r="C187" s="17" t="s">
        <v>349</v>
      </c>
      <c r="D187" s="18" t="s">
        <v>28</v>
      </c>
      <c r="G187" s="67" t="str">
        <f t="shared" si="11"/>
        <v>0007564924</v>
      </c>
      <c r="H187" s="67" t="str">
        <f t="shared" si="12"/>
        <v>151610265</v>
      </c>
    </row>
    <row r="188" spans="1:8" x14ac:dyDescent="0.25">
      <c r="A188" s="15">
        <v>27</v>
      </c>
      <c r="B188" s="19" t="s">
        <v>350</v>
      </c>
      <c r="C188" s="17" t="s">
        <v>351</v>
      </c>
      <c r="D188" s="18" t="s">
        <v>28</v>
      </c>
      <c r="G188" s="67" t="str">
        <f t="shared" si="11"/>
        <v>0007752177</v>
      </c>
      <c r="H188" s="67" t="str">
        <f t="shared" si="12"/>
        <v>151610273</v>
      </c>
    </row>
    <row r="189" spans="1:8" x14ac:dyDescent="0.25">
      <c r="A189" s="15">
        <v>28</v>
      </c>
      <c r="B189" s="19" t="s">
        <v>352</v>
      </c>
      <c r="C189" s="17" t="s">
        <v>353</v>
      </c>
      <c r="D189" s="18" t="s">
        <v>28</v>
      </c>
      <c r="G189" s="67" t="str">
        <f t="shared" si="11"/>
        <v>9995771333</v>
      </c>
      <c r="H189" s="67" t="str">
        <f t="shared" si="12"/>
        <v>151610274</v>
      </c>
    </row>
    <row r="190" spans="1:8" x14ac:dyDescent="0.25">
      <c r="A190" s="15">
        <v>29</v>
      </c>
      <c r="B190" s="19" t="s">
        <v>354</v>
      </c>
      <c r="C190" s="17" t="s">
        <v>355</v>
      </c>
      <c r="D190" s="18" t="s">
        <v>28</v>
      </c>
      <c r="G190" s="67" t="str">
        <f t="shared" si="11"/>
        <v>0005152369</v>
      </c>
      <c r="H190" s="67" t="str">
        <f t="shared" si="12"/>
        <v>151610292</v>
      </c>
    </row>
    <row r="191" spans="1:8" x14ac:dyDescent="0.25">
      <c r="A191" s="15">
        <v>30</v>
      </c>
      <c r="B191" s="19" t="s">
        <v>356</v>
      </c>
      <c r="C191" s="17" t="s">
        <v>357</v>
      </c>
      <c r="D191" s="18" t="s">
        <v>28</v>
      </c>
      <c r="G191" s="67" t="str">
        <f t="shared" si="11"/>
        <v>9995776184</v>
      </c>
      <c r="H191" s="67" t="str">
        <f t="shared" si="12"/>
        <v>151610299</v>
      </c>
    </row>
    <row r="192" spans="1:8" x14ac:dyDescent="0.25">
      <c r="A192" s="15">
        <v>31</v>
      </c>
      <c r="B192" s="19" t="s">
        <v>358</v>
      </c>
      <c r="C192" s="17" t="s">
        <v>359</v>
      </c>
      <c r="D192" s="18" t="s">
        <v>26</v>
      </c>
      <c r="G192" s="67" t="str">
        <f t="shared" si="11"/>
        <v>0019244354</v>
      </c>
      <c r="H192" s="67" t="str">
        <f t="shared" si="12"/>
        <v>151610313</v>
      </c>
    </row>
    <row r="193" spans="1:8" x14ac:dyDescent="0.25">
      <c r="G193" s="67" t="str">
        <f t="shared" si="11"/>
        <v/>
      </c>
      <c r="H193" s="67" t="str">
        <f t="shared" si="12"/>
        <v/>
      </c>
    </row>
    <row r="194" spans="1:8" x14ac:dyDescent="0.25">
      <c r="A194" s="9" t="s">
        <v>360</v>
      </c>
      <c r="G194" s="67" t="str">
        <f t="shared" si="11"/>
        <v/>
      </c>
      <c r="H194" s="67" t="str">
        <f t="shared" si="12"/>
        <v/>
      </c>
    </row>
    <row r="195" spans="1:8" x14ac:dyDescent="0.25">
      <c r="A195" s="440" t="s">
        <v>20</v>
      </c>
      <c r="B195" s="441"/>
      <c r="C195" s="444" t="s">
        <v>19</v>
      </c>
      <c r="D195" s="444" t="s">
        <v>21</v>
      </c>
      <c r="G195" s="67" t="str">
        <f t="shared" si="11"/>
        <v/>
      </c>
      <c r="H195" s="67" t="str">
        <f t="shared" si="12"/>
        <v/>
      </c>
    </row>
    <row r="196" spans="1:8" x14ac:dyDescent="0.25">
      <c r="A196" s="442"/>
      <c r="B196" s="443"/>
      <c r="C196" s="445"/>
      <c r="D196" s="445"/>
      <c r="G196" s="67" t="str">
        <f t="shared" si="11"/>
        <v/>
      </c>
      <c r="H196" s="67" t="str">
        <f t="shared" si="12"/>
        <v/>
      </c>
    </row>
    <row r="197" spans="1:8" ht="15.75" x14ac:dyDescent="0.3">
      <c r="A197" s="21" t="s">
        <v>22</v>
      </c>
      <c r="B197" s="22" t="s">
        <v>23</v>
      </c>
      <c r="C197" s="446"/>
      <c r="D197" s="446"/>
      <c r="G197" s="67" t="str">
        <f t="shared" si="11"/>
        <v>NISN / NIS</v>
      </c>
      <c r="H197" s="67" t="str">
        <f t="shared" si="12"/>
        <v>ISN / NIS</v>
      </c>
    </row>
    <row r="198" spans="1:8" x14ac:dyDescent="0.25">
      <c r="A198" s="15" t="s">
        <v>24</v>
      </c>
      <c r="B198" s="16" t="s">
        <v>24</v>
      </c>
      <c r="C198" s="17" t="s">
        <v>24</v>
      </c>
      <c r="D198" s="18" t="s">
        <v>24</v>
      </c>
      <c r="G198" s="67" t="str">
        <f t="shared" si="11"/>
        <v/>
      </c>
      <c r="H198" s="67" t="str">
        <f t="shared" si="12"/>
        <v/>
      </c>
    </row>
    <row r="199" spans="1:8" x14ac:dyDescent="0.25">
      <c r="A199" s="15">
        <v>1</v>
      </c>
      <c r="B199" s="19" t="s">
        <v>361</v>
      </c>
      <c r="C199" s="17" t="s">
        <v>362</v>
      </c>
      <c r="D199" s="18" t="s">
        <v>26</v>
      </c>
      <c r="G199" s="67" t="str">
        <f t="shared" si="11"/>
        <v>0004551865</v>
      </c>
      <c r="H199" s="67" t="str">
        <f t="shared" si="12"/>
        <v>151610004</v>
      </c>
    </row>
    <row r="200" spans="1:8" x14ac:dyDescent="0.25">
      <c r="A200" s="15">
        <v>2</v>
      </c>
      <c r="B200" s="19" t="s">
        <v>363</v>
      </c>
      <c r="C200" s="17" t="s">
        <v>364</v>
      </c>
      <c r="D200" s="18" t="s">
        <v>26</v>
      </c>
      <c r="G200" s="67" t="str">
        <f t="shared" si="11"/>
        <v>9996788636</v>
      </c>
      <c r="H200" s="67" t="str">
        <f t="shared" si="12"/>
        <v>151610013</v>
      </c>
    </row>
    <row r="201" spans="1:8" x14ac:dyDescent="0.25">
      <c r="A201" s="15">
        <v>3</v>
      </c>
      <c r="B201" s="19" t="s">
        <v>365</v>
      </c>
      <c r="C201" s="17" t="s">
        <v>366</v>
      </c>
      <c r="D201" s="18" t="s">
        <v>28</v>
      </c>
      <c r="G201" s="67" t="str">
        <f t="shared" si="11"/>
        <v>0008197082</v>
      </c>
      <c r="H201" s="67" t="str">
        <f t="shared" si="12"/>
        <v>151610029</v>
      </c>
    </row>
    <row r="202" spans="1:8" x14ac:dyDescent="0.25">
      <c r="A202" s="15">
        <v>4</v>
      </c>
      <c r="B202" s="19" t="s">
        <v>367</v>
      </c>
      <c r="C202" s="17" t="s">
        <v>368</v>
      </c>
      <c r="D202" s="18" t="s">
        <v>28</v>
      </c>
      <c r="G202" s="67" t="str">
        <f t="shared" si="11"/>
        <v>0013319948</v>
      </c>
      <c r="H202" s="67" t="str">
        <f t="shared" si="12"/>
        <v>151610034</v>
      </c>
    </row>
    <row r="203" spans="1:8" x14ac:dyDescent="0.25">
      <c r="A203" s="15">
        <v>5</v>
      </c>
      <c r="B203" s="19" t="s">
        <v>369</v>
      </c>
      <c r="C203" s="17" t="s">
        <v>370</v>
      </c>
      <c r="D203" s="18" t="s">
        <v>26</v>
      </c>
      <c r="G203" s="67" t="str">
        <f t="shared" si="11"/>
        <v>0004653662</v>
      </c>
      <c r="H203" s="67" t="str">
        <f t="shared" si="12"/>
        <v>151610115</v>
      </c>
    </row>
    <row r="204" spans="1:8" x14ac:dyDescent="0.25">
      <c r="A204" s="15">
        <v>6</v>
      </c>
      <c r="B204" s="19" t="s">
        <v>371</v>
      </c>
      <c r="C204" s="17" t="s">
        <v>372</v>
      </c>
      <c r="D204" s="18" t="s">
        <v>28</v>
      </c>
      <c r="G204" s="67" t="str">
        <f t="shared" si="11"/>
        <v>0008554644</v>
      </c>
      <c r="H204" s="67" t="str">
        <f t="shared" si="12"/>
        <v>151610145</v>
      </c>
    </row>
    <row r="205" spans="1:8" x14ac:dyDescent="0.25">
      <c r="A205" s="15">
        <v>7</v>
      </c>
      <c r="B205" s="19" t="s">
        <v>373</v>
      </c>
      <c r="C205" s="17" t="s">
        <v>374</v>
      </c>
      <c r="D205" s="18" t="s">
        <v>26</v>
      </c>
      <c r="G205" s="67" t="str">
        <f t="shared" si="11"/>
        <v>9985489227</v>
      </c>
      <c r="H205" s="67" t="str">
        <f t="shared" si="12"/>
        <v>151610151</v>
      </c>
    </row>
    <row r="206" spans="1:8" x14ac:dyDescent="0.25">
      <c r="A206" s="15">
        <v>8</v>
      </c>
      <c r="B206" s="19" t="s">
        <v>375</v>
      </c>
      <c r="C206" s="17" t="s">
        <v>376</v>
      </c>
      <c r="D206" s="18" t="s">
        <v>26</v>
      </c>
      <c r="G206" s="67" t="str">
        <f t="shared" si="11"/>
        <v>9999918395</v>
      </c>
      <c r="H206" s="67" t="str">
        <f t="shared" si="12"/>
        <v>151610170</v>
      </c>
    </row>
    <row r="207" spans="1:8" x14ac:dyDescent="0.25">
      <c r="A207" s="15">
        <v>9</v>
      </c>
      <c r="B207" s="19" t="s">
        <v>377</v>
      </c>
      <c r="C207" s="17" t="s">
        <v>378</v>
      </c>
      <c r="D207" s="18" t="s">
        <v>26</v>
      </c>
      <c r="G207" s="67" t="str">
        <f t="shared" si="11"/>
        <v>9881088956</v>
      </c>
      <c r="H207" s="67" t="str">
        <f t="shared" si="12"/>
        <v>151610173</v>
      </c>
    </row>
    <row r="208" spans="1:8" x14ac:dyDescent="0.25">
      <c r="A208" s="15">
        <v>10</v>
      </c>
      <c r="B208" s="19" t="s">
        <v>379</v>
      </c>
      <c r="C208" s="17" t="s">
        <v>380</v>
      </c>
      <c r="D208" s="18" t="s">
        <v>28</v>
      </c>
      <c r="G208" s="67" t="str">
        <f t="shared" si="11"/>
        <v>0009444030</v>
      </c>
      <c r="H208" s="67" t="str">
        <f t="shared" si="12"/>
        <v>151610185</v>
      </c>
    </row>
    <row r="209" spans="1:8" x14ac:dyDescent="0.25">
      <c r="A209" s="15">
        <v>11</v>
      </c>
      <c r="B209" s="19" t="s">
        <v>381</v>
      </c>
      <c r="C209" s="17" t="s">
        <v>382</v>
      </c>
      <c r="D209" s="18" t="s">
        <v>28</v>
      </c>
      <c r="G209" s="67" t="str">
        <f t="shared" si="11"/>
        <v>9995979763</v>
      </c>
      <c r="H209" s="67" t="str">
        <f t="shared" si="12"/>
        <v>151610190</v>
      </c>
    </row>
    <row r="210" spans="1:8" x14ac:dyDescent="0.25">
      <c r="A210" s="15">
        <v>12</v>
      </c>
      <c r="B210" s="19" t="s">
        <v>383</v>
      </c>
      <c r="C210" s="17" t="s">
        <v>384</v>
      </c>
      <c r="D210" s="18" t="s">
        <v>26</v>
      </c>
      <c r="G210" s="67" t="str">
        <f t="shared" si="11"/>
        <v>0008231712</v>
      </c>
      <c r="H210" s="67" t="str">
        <f t="shared" si="12"/>
        <v>151610198</v>
      </c>
    </row>
    <row r="211" spans="1:8" x14ac:dyDescent="0.25">
      <c r="A211" s="15">
        <v>13</v>
      </c>
      <c r="B211" s="19" t="s">
        <v>385</v>
      </c>
      <c r="C211" s="17" t="s">
        <v>386</v>
      </c>
      <c r="D211" s="18" t="s">
        <v>26</v>
      </c>
      <c r="G211" s="67" t="str">
        <f t="shared" si="11"/>
        <v>9978602345</v>
      </c>
      <c r="H211" s="67" t="str">
        <f t="shared" si="12"/>
        <v>151610201</v>
      </c>
    </row>
    <row r="212" spans="1:8" x14ac:dyDescent="0.25">
      <c r="A212" s="15">
        <v>14</v>
      </c>
      <c r="B212" s="19" t="s">
        <v>387</v>
      </c>
      <c r="C212" s="17" t="s">
        <v>388</v>
      </c>
      <c r="D212" s="18" t="s">
        <v>28</v>
      </c>
      <c r="G212" s="67" t="str">
        <f t="shared" si="11"/>
        <v>0005152451</v>
      </c>
      <c r="H212" s="67" t="str">
        <f t="shared" si="12"/>
        <v>151610204</v>
      </c>
    </row>
    <row r="213" spans="1:8" x14ac:dyDescent="0.25">
      <c r="A213" s="15">
        <v>15</v>
      </c>
      <c r="B213" s="19" t="s">
        <v>389</v>
      </c>
      <c r="C213" s="17" t="s">
        <v>390</v>
      </c>
      <c r="D213" s="18" t="s">
        <v>28</v>
      </c>
      <c r="G213" s="67" t="str">
        <f t="shared" si="11"/>
        <v>9990608610</v>
      </c>
      <c r="H213" s="67" t="str">
        <f t="shared" si="12"/>
        <v>151610206</v>
      </c>
    </row>
    <row r="214" spans="1:8" x14ac:dyDescent="0.25">
      <c r="A214" s="15">
        <v>16</v>
      </c>
      <c r="B214" s="19" t="s">
        <v>391</v>
      </c>
      <c r="C214" s="17" t="s">
        <v>392</v>
      </c>
      <c r="D214" s="18" t="s">
        <v>28</v>
      </c>
      <c r="G214" s="67" t="str">
        <f t="shared" si="11"/>
        <v>9990609033</v>
      </c>
      <c r="H214" s="67" t="str">
        <f t="shared" si="12"/>
        <v>151610222</v>
      </c>
    </row>
    <row r="215" spans="1:8" x14ac:dyDescent="0.25">
      <c r="A215" s="15">
        <v>17</v>
      </c>
      <c r="B215" s="19" t="s">
        <v>393</v>
      </c>
      <c r="C215" s="17" t="s">
        <v>394</v>
      </c>
      <c r="D215" s="18" t="s">
        <v>26</v>
      </c>
      <c r="G215" s="67" t="str">
        <f t="shared" si="11"/>
        <v>0008235105</v>
      </c>
      <c r="H215" s="67" t="str">
        <f t="shared" si="12"/>
        <v>151610236</v>
      </c>
    </row>
    <row r="216" spans="1:8" x14ac:dyDescent="0.25">
      <c r="A216" s="15">
        <v>18</v>
      </c>
      <c r="B216" s="19" t="s">
        <v>395</v>
      </c>
      <c r="C216" s="17" t="s">
        <v>396</v>
      </c>
      <c r="D216" s="18" t="s">
        <v>28</v>
      </c>
      <c r="G216" s="67" t="str">
        <f t="shared" si="11"/>
        <v>0009017795</v>
      </c>
      <c r="H216" s="67" t="str">
        <f t="shared" si="12"/>
        <v>151610238</v>
      </c>
    </row>
    <row r="217" spans="1:8" x14ac:dyDescent="0.25">
      <c r="A217" s="15">
        <v>19</v>
      </c>
      <c r="B217" s="19" t="s">
        <v>397</v>
      </c>
      <c r="C217" s="17" t="s">
        <v>398</v>
      </c>
      <c r="D217" s="18" t="s">
        <v>26</v>
      </c>
      <c r="G217" s="67" t="str">
        <f t="shared" si="11"/>
        <v>9996410392</v>
      </c>
      <c r="H217" s="67" t="str">
        <f t="shared" si="12"/>
        <v>151610246</v>
      </c>
    </row>
    <row r="218" spans="1:8" x14ac:dyDescent="0.25">
      <c r="A218" s="15">
        <v>20</v>
      </c>
      <c r="B218" s="19" t="s">
        <v>399</v>
      </c>
      <c r="C218" s="17" t="s">
        <v>400</v>
      </c>
      <c r="D218" s="18" t="s">
        <v>28</v>
      </c>
      <c r="G218" s="67" t="str">
        <f t="shared" si="11"/>
        <v>0008197868</v>
      </c>
      <c r="H218" s="67" t="str">
        <f t="shared" si="12"/>
        <v>151610261</v>
      </c>
    </row>
    <row r="219" spans="1:8" x14ac:dyDescent="0.25">
      <c r="A219" s="15">
        <v>21</v>
      </c>
      <c r="B219" s="19" t="s">
        <v>401</v>
      </c>
      <c r="C219" s="17" t="s">
        <v>402</v>
      </c>
      <c r="D219" s="18" t="s">
        <v>26</v>
      </c>
      <c r="G219" s="67" t="str">
        <f t="shared" si="11"/>
        <v>0008197011</v>
      </c>
      <c r="H219" s="67" t="str">
        <f t="shared" si="12"/>
        <v>151610266</v>
      </c>
    </row>
    <row r="220" spans="1:8" x14ac:dyDescent="0.25">
      <c r="A220" s="15">
        <v>22</v>
      </c>
      <c r="B220" s="19" t="s">
        <v>403</v>
      </c>
      <c r="C220" s="17" t="s">
        <v>404</v>
      </c>
      <c r="D220" s="18" t="s">
        <v>28</v>
      </c>
      <c r="G220" s="67" t="str">
        <f t="shared" si="11"/>
        <v>9990609036</v>
      </c>
      <c r="H220" s="67" t="str">
        <f t="shared" si="12"/>
        <v>151610271</v>
      </c>
    </row>
    <row r="221" spans="1:8" x14ac:dyDescent="0.25">
      <c r="A221" s="15">
        <v>23</v>
      </c>
      <c r="B221" s="19" t="s">
        <v>405</v>
      </c>
      <c r="C221" s="17" t="s">
        <v>406</v>
      </c>
      <c r="D221" s="18" t="s">
        <v>28</v>
      </c>
      <c r="G221" s="67" t="str">
        <f t="shared" si="11"/>
        <v>9981991561</v>
      </c>
      <c r="H221" s="67" t="str">
        <f t="shared" si="12"/>
        <v>151610276</v>
      </c>
    </row>
    <row r="222" spans="1:8" x14ac:dyDescent="0.25">
      <c r="A222" s="15">
        <v>24</v>
      </c>
      <c r="B222" s="19" t="s">
        <v>407</v>
      </c>
      <c r="C222" s="17" t="s">
        <v>408</v>
      </c>
      <c r="D222" s="18" t="s">
        <v>28</v>
      </c>
      <c r="G222" s="67" t="str">
        <f t="shared" si="11"/>
        <v>9990360844</v>
      </c>
      <c r="H222" s="67" t="str">
        <f t="shared" si="12"/>
        <v>151610286</v>
      </c>
    </row>
    <row r="223" spans="1:8" x14ac:dyDescent="0.25">
      <c r="A223" s="15">
        <v>25</v>
      </c>
      <c r="B223" s="19" t="s">
        <v>409</v>
      </c>
      <c r="C223" s="17" t="s">
        <v>410</v>
      </c>
      <c r="D223" s="18" t="s">
        <v>26</v>
      </c>
      <c r="G223" s="67" t="str">
        <f t="shared" si="11"/>
        <v>9999792874</v>
      </c>
      <c r="H223" s="67" t="str">
        <f t="shared" si="12"/>
        <v>151610295</v>
      </c>
    </row>
    <row r="224" spans="1:8" x14ac:dyDescent="0.25">
      <c r="A224" s="15">
        <v>26</v>
      </c>
      <c r="B224" s="19" t="s">
        <v>411</v>
      </c>
      <c r="C224" s="17" t="s">
        <v>412</v>
      </c>
      <c r="D224" s="18" t="s">
        <v>28</v>
      </c>
      <c r="G224" s="67" t="str">
        <f t="shared" si="11"/>
        <v>0008197073</v>
      </c>
      <c r="H224" s="67" t="str">
        <f t="shared" si="12"/>
        <v>151610296</v>
      </c>
    </row>
    <row r="225" spans="1:8" x14ac:dyDescent="0.25">
      <c r="A225" s="15">
        <v>27</v>
      </c>
      <c r="B225" s="19" t="s">
        <v>413</v>
      </c>
      <c r="C225" s="17" t="s">
        <v>414</v>
      </c>
      <c r="D225" s="18" t="s">
        <v>28</v>
      </c>
      <c r="G225" s="67" t="str">
        <f t="shared" si="11"/>
        <v>0008197038</v>
      </c>
      <c r="H225" s="67" t="str">
        <f t="shared" si="12"/>
        <v>151610300</v>
      </c>
    </row>
    <row r="226" spans="1:8" x14ac:dyDescent="0.25">
      <c r="A226" s="15">
        <v>28</v>
      </c>
      <c r="B226" s="19" t="s">
        <v>415</v>
      </c>
      <c r="C226" s="17" t="s">
        <v>416</v>
      </c>
      <c r="D226" s="18" t="s">
        <v>28</v>
      </c>
      <c r="G226" s="67" t="str">
        <f t="shared" si="11"/>
        <v>0006374504</v>
      </c>
      <c r="H226" s="67" t="str">
        <f t="shared" si="12"/>
        <v>151610301</v>
      </c>
    </row>
    <row r="227" spans="1:8" x14ac:dyDescent="0.25">
      <c r="A227" s="15">
        <v>29</v>
      </c>
      <c r="B227" s="19" t="s">
        <v>417</v>
      </c>
      <c r="C227" s="17" t="s">
        <v>418</v>
      </c>
      <c r="D227" s="18" t="s">
        <v>28</v>
      </c>
      <c r="G227" s="67" t="str">
        <f t="shared" si="11"/>
        <v>0004553792</v>
      </c>
      <c r="H227" s="67" t="str">
        <f t="shared" si="12"/>
        <v>151610306</v>
      </c>
    </row>
    <row r="228" spans="1:8" x14ac:dyDescent="0.25">
      <c r="A228" s="15">
        <v>30</v>
      </c>
      <c r="B228" s="19" t="s">
        <v>419</v>
      </c>
      <c r="C228" s="17" t="s">
        <v>420</v>
      </c>
      <c r="D228" s="18" t="s">
        <v>26</v>
      </c>
      <c r="G228" s="67" t="str">
        <f t="shared" si="11"/>
        <v>9990349022</v>
      </c>
      <c r="H228" s="67" t="str">
        <f t="shared" si="12"/>
        <v>151610310</v>
      </c>
    </row>
    <row r="229" spans="1:8" x14ac:dyDescent="0.25">
      <c r="A229" s="15">
        <v>31</v>
      </c>
      <c r="B229" s="19" t="s">
        <v>421</v>
      </c>
      <c r="C229" s="17" t="s">
        <v>422</v>
      </c>
      <c r="D229" s="18" t="s">
        <v>26</v>
      </c>
      <c r="G229" s="67" t="str">
        <f t="shared" si="11"/>
        <v>9997540199</v>
      </c>
      <c r="H229" s="67" t="str">
        <f t="shared" si="12"/>
        <v>151610311</v>
      </c>
    </row>
    <row r="230" spans="1:8" x14ac:dyDescent="0.25">
      <c r="G230" s="67" t="str">
        <f t="shared" si="11"/>
        <v/>
      </c>
      <c r="H230" s="67" t="str">
        <f t="shared" si="12"/>
        <v/>
      </c>
    </row>
    <row r="231" spans="1:8" x14ac:dyDescent="0.25">
      <c r="A231" s="9" t="s">
        <v>423</v>
      </c>
      <c r="G231" s="67" t="str">
        <f t="shared" si="11"/>
        <v/>
      </c>
      <c r="H231" s="67" t="str">
        <f t="shared" si="12"/>
        <v/>
      </c>
    </row>
    <row r="232" spans="1:8" x14ac:dyDescent="0.25">
      <c r="A232" s="440" t="s">
        <v>20</v>
      </c>
      <c r="B232" s="441"/>
      <c r="C232" s="444" t="s">
        <v>19</v>
      </c>
      <c r="D232" s="444" t="s">
        <v>21</v>
      </c>
      <c r="G232" s="67" t="str">
        <f t="shared" si="11"/>
        <v/>
      </c>
      <c r="H232" s="67" t="str">
        <f t="shared" si="12"/>
        <v/>
      </c>
    </row>
    <row r="233" spans="1:8" x14ac:dyDescent="0.25">
      <c r="A233" s="442"/>
      <c r="B233" s="443"/>
      <c r="C233" s="445"/>
      <c r="D233" s="445"/>
      <c r="G233" s="67" t="str">
        <f t="shared" si="11"/>
        <v/>
      </c>
      <c r="H233" s="67" t="str">
        <f t="shared" si="12"/>
        <v/>
      </c>
    </row>
    <row r="234" spans="1:8" ht="15.75" x14ac:dyDescent="0.3">
      <c r="A234" s="21" t="s">
        <v>22</v>
      </c>
      <c r="B234" s="22" t="s">
        <v>23</v>
      </c>
      <c r="C234" s="446"/>
      <c r="D234" s="446"/>
      <c r="G234" s="67" t="str">
        <f t="shared" si="11"/>
        <v>NISN / NIS</v>
      </c>
      <c r="H234" s="67" t="str">
        <f t="shared" si="12"/>
        <v>ISN / NIS</v>
      </c>
    </row>
    <row r="235" spans="1:8" x14ac:dyDescent="0.25">
      <c r="A235" s="15" t="s">
        <v>24</v>
      </c>
      <c r="B235" s="16" t="s">
        <v>24</v>
      </c>
      <c r="C235" s="17" t="s">
        <v>24</v>
      </c>
      <c r="D235" s="18" t="s">
        <v>24</v>
      </c>
      <c r="G235" s="67" t="str">
        <f t="shared" si="11"/>
        <v/>
      </c>
      <c r="H235" s="67" t="str">
        <f t="shared" si="12"/>
        <v/>
      </c>
    </row>
    <row r="236" spans="1:8" x14ac:dyDescent="0.25">
      <c r="A236" s="15">
        <v>1</v>
      </c>
      <c r="B236" s="19" t="s">
        <v>424</v>
      </c>
      <c r="C236" s="17" t="s">
        <v>425</v>
      </c>
      <c r="D236" s="18" t="s">
        <v>28</v>
      </c>
      <c r="G236" s="67" t="str">
        <f t="shared" si="11"/>
        <v>9997788802</v>
      </c>
      <c r="H236" s="67" t="str">
        <f t="shared" si="12"/>
        <v>151610008</v>
      </c>
    </row>
    <row r="237" spans="1:8" x14ac:dyDescent="0.25">
      <c r="A237" s="15">
        <v>2</v>
      </c>
      <c r="B237" s="19" t="s">
        <v>426</v>
      </c>
      <c r="C237" s="17" t="s">
        <v>427</v>
      </c>
      <c r="D237" s="18" t="s">
        <v>28</v>
      </c>
      <c r="G237" s="67" t="str">
        <f t="shared" si="11"/>
        <v>0004556483</v>
      </c>
      <c r="H237" s="67" t="str">
        <f t="shared" si="12"/>
        <v>151610018</v>
      </c>
    </row>
    <row r="238" spans="1:8" x14ac:dyDescent="0.25">
      <c r="A238" s="15">
        <v>3</v>
      </c>
      <c r="B238" s="19" t="s">
        <v>428</v>
      </c>
      <c r="C238" s="17" t="s">
        <v>429</v>
      </c>
      <c r="D238" s="18" t="s">
        <v>26</v>
      </c>
      <c r="G238" s="67" t="str">
        <f t="shared" si="11"/>
        <v>0008234808</v>
      </c>
      <c r="H238" s="67" t="str">
        <f t="shared" si="12"/>
        <v>151610023</v>
      </c>
    </row>
    <row r="239" spans="1:8" x14ac:dyDescent="0.25">
      <c r="A239" s="15">
        <v>4</v>
      </c>
      <c r="B239" s="19" t="s">
        <v>430</v>
      </c>
      <c r="C239" s="17" t="s">
        <v>431</v>
      </c>
      <c r="D239" s="18" t="s">
        <v>28</v>
      </c>
      <c r="G239" s="67" t="str">
        <f t="shared" si="11"/>
        <v>9990385753</v>
      </c>
      <c r="H239" s="67" t="str">
        <f t="shared" si="12"/>
        <v>151610319</v>
      </c>
    </row>
    <row r="240" spans="1:8" x14ac:dyDescent="0.25">
      <c r="A240" s="15">
        <v>5</v>
      </c>
      <c r="B240" s="19" t="s">
        <v>432</v>
      </c>
      <c r="C240" s="17" t="s">
        <v>433</v>
      </c>
      <c r="D240" s="18" t="s">
        <v>28</v>
      </c>
      <c r="G240" s="67" t="str">
        <f t="shared" si="11"/>
        <v>9990608529</v>
      </c>
      <c r="H240" s="67" t="str">
        <f t="shared" si="12"/>
        <v>151610042</v>
      </c>
    </row>
    <row r="241" spans="1:8" x14ac:dyDescent="0.25">
      <c r="A241" s="15">
        <v>6</v>
      </c>
      <c r="B241" s="19" t="s">
        <v>434</v>
      </c>
      <c r="C241" s="17" t="s">
        <v>435</v>
      </c>
      <c r="D241" s="18" t="s">
        <v>26</v>
      </c>
      <c r="G241" s="67" t="str">
        <f t="shared" si="11"/>
        <v>9996048458</v>
      </c>
      <c r="H241" s="67" t="str">
        <f t="shared" si="12"/>
        <v>151610054</v>
      </c>
    </row>
    <row r="242" spans="1:8" x14ac:dyDescent="0.25">
      <c r="A242" s="15">
        <v>7</v>
      </c>
      <c r="B242" s="19" t="s">
        <v>436</v>
      </c>
      <c r="C242" s="17" t="s">
        <v>437</v>
      </c>
      <c r="D242" s="18" t="s">
        <v>26</v>
      </c>
      <c r="G242" s="67" t="str">
        <f t="shared" si="11"/>
        <v>9994584995</v>
      </c>
      <c r="H242" s="67" t="str">
        <f t="shared" si="12"/>
        <v>151610069</v>
      </c>
    </row>
    <row r="243" spans="1:8" x14ac:dyDescent="0.25">
      <c r="A243" s="15">
        <v>8</v>
      </c>
      <c r="B243" s="19" t="s">
        <v>438</v>
      </c>
      <c r="C243" s="17" t="s">
        <v>439</v>
      </c>
      <c r="D243" s="18" t="s">
        <v>28</v>
      </c>
      <c r="G243" s="67" t="str">
        <f t="shared" si="11"/>
        <v>0008231878</v>
      </c>
      <c r="H243" s="67" t="str">
        <f t="shared" si="12"/>
        <v>151610093</v>
      </c>
    </row>
    <row r="244" spans="1:8" x14ac:dyDescent="0.25">
      <c r="A244" s="15">
        <v>9</v>
      </c>
      <c r="B244" s="19" t="s">
        <v>440</v>
      </c>
      <c r="C244" s="17" t="s">
        <v>441</v>
      </c>
      <c r="D244" s="18" t="s">
        <v>28</v>
      </c>
      <c r="G244" s="67" t="str">
        <f t="shared" si="11"/>
        <v>9995778630</v>
      </c>
      <c r="H244" s="67" t="str">
        <f t="shared" si="12"/>
        <v>151610104</v>
      </c>
    </row>
    <row r="245" spans="1:8" x14ac:dyDescent="0.25">
      <c r="A245" s="15">
        <v>10</v>
      </c>
      <c r="B245" s="19" t="s">
        <v>442</v>
      </c>
      <c r="C245" s="17" t="s">
        <v>443</v>
      </c>
      <c r="D245" s="18" t="s">
        <v>28</v>
      </c>
      <c r="G245" s="67" t="str">
        <f t="shared" si="11"/>
        <v>0003518050</v>
      </c>
      <c r="H245" s="67" t="str">
        <f t="shared" si="12"/>
        <v>151610117</v>
      </c>
    </row>
    <row r="246" spans="1:8" x14ac:dyDescent="0.25">
      <c r="A246" s="15">
        <v>11</v>
      </c>
      <c r="B246" s="19" t="s">
        <v>444</v>
      </c>
      <c r="C246" s="17" t="s">
        <v>445</v>
      </c>
      <c r="D246" s="18" t="s">
        <v>26</v>
      </c>
      <c r="G246" s="67" t="str">
        <f t="shared" si="11"/>
        <v>0019312301</v>
      </c>
      <c r="H246" s="67" t="str">
        <f t="shared" si="12"/>
        <v>151610122</v>
      </c>
    </row>
    <row r="247" spans="1:8" x14ac:dyDescent="0.25">
      <c r="A247" s="15">
        <v>12</v>
      </c>
      <c r="B247" s="19" t="s">
        <v>446</v>
      </c>
      <c r="C247" s="17" t="s">
        <v>447</v>
      </c>
      <c r="D247" s="18" t="s">
        <v>26</v>
      </c>
      <c r="G247" s="67" t="str">
        <f t="shared" si="11"/>
        <v>0018959539</v>
      </c>
      <c r="H247" s="67" t="str">
        <f t="shared" si="12"/>
        <v>151610124</v>
      </c>
    </row>
    <row r="248" spans="1:8" x14ac:dyDescent="0.25">
      <c r="A248" s="15">
        <v>13</v>
      </c>
      <c r="B248" s="19" t="s">
        <v>448</v>
      </c>
      <c r="C248" s="17" t="s">
        <v>449</v>
      </c>
      <c r="D248" s="18" t="s">
        <v>28</v>
      </c>
      <c r="G248" s="67" t="str">
        <f t="shared" ref="G248:G311" si="13">LEFT(B248,10)</f>
        <v>9948350813</v>
      </c>
      <c r="H248" s="67" t="str">
        <f t="shared" ref="H248:H311" si="14">RIGHT(B248,9)</f>
        <v>151610134</v>
      </c>
    </row>
    <row r="249" spans="1:8" x14ac:dyDescent="0.25">
      <c r="A249" s="15">
        <v>14</v>
      </c>
      <c r="B249" s="19" t="s">
        <v>450</v>
      </c>
      <c r="C249" s="17" t="s">
        <v>451</v>
      </c>
      <c r="D249" s="18" t="s">
        <v>28</v>
      </c>
      <c r="G249" s="67" t="str">
        <f t="shared" si="13"/>
        <v>0005152301</v>
      </c>
      <c r="H249" s="67" t="str">
        <f t="shared" si="14"/>
        <v>151610140</v>
      </c>
    </row>
    <row r="250" spans="1:8" x14ac:dyDescent="0.25">
      <c r="A250" s="15">
        <v>15</v>
      </c>
      <c r="B250" s="19" t="s">
        <v>452</v>
      </c>
      <c r="C250" s="17" t="s">
        <v>453</v>
      </c>
      <c r="D250" s="18" t="s">
        <v>26</v>
      </c>
      <c r="G250" s="67" t="str">
        <f t="shared" si="13"/>
        <v>9990360505</v>
      </c>
      <c r="H250" s="67" t="str">
        <f t="shared" si="14"/>
        <v>151610150</v>
      </c>
    </row>
    <row r="251" spans="1:8" x14ac:dyDescent="0.25">
      <c r="A251" s="15">
        <v>16</v>
      </c>
      <c r="B251" s="19" t="s">
        <v>454</v>
      </c>
      <c r="C251" s="17" t="s">
        <v>455</v>
      </c>
      <c r="D251" s="18" t="s">
        <v>28</v>
      </c>
      <c r="G251" s="67" t="str">
        <f t="shared" si="13"/>
        <v>0005152761</v>
      </c>
      <c r="H251" s="67" t="str">
        <f t="shared" si="14"/>
        <v>151610152</v>
      </c>
    </row>
    <row r="252" spans="1:8" x14ac:dyDescent="0.25">
      <c r="A252" s="15">
        <v>17</v>
      </c>
      <c r="B252" s="19" t="s">
        <v>456</v>
      </c>
      <c r="C252" s="17" t="s">
        <v>457</v>
      </c>
      <c r="D252" s="18" t="s">
        <v>28</v>
      </c>
      <c r="G252" s="67" t="str">
        <f t="shared" si="13"/>
        <v>9995955181</v>
      </c>
      <c r="H252" s="67" t="str">
        <f t="shared" si="14"/>
        <v>151610167</v>
      </c>
    </row>
    <row r="253" spans="1:8" x14ac:dyDescent="0.25">
      <c r="A253" s="15">
        <v>18</v>
      </c>
      <c r="B253" s="19" t="s">
        <v>458</v>
      </c>
      <c r="C253" s="17" t="s">
        <v>459</v>
      </c>
      <c r="D253" s="18" t="s">
        <v>28</v>
      </c>
      <c r="G253" s="67" t="str">
        <f t="shared" si="13"/>
        <v>0004551852</v>
      </c>
      <c r="H253" s="67" t="str">
        <f t="shared" si="14"/>
        <v>151610178</v>
      </c>
    </row>
    <row r="254" spans="1:8" x14ac:dyDescent="0.25">
      <c r="A254" s="15">
        <v>19</v>
      </c>
      <c r="B254" s="19" t="s">
        <v>460</v>
      </c>
      <c r="C254" s="17" t="s">
        <v>461</v>
      </c>
      <c r="D254" s="18" t="s">
        <v>28</v>
      </c>
      <c r="G254" s="67" t="str">
        <f t="shared" si="13"/>
        <v>0008197920</v>
      </c>
      <c r="H254" s="67" t="str">
        <f t="shared" si="14"/>
        <v>151610179</v>
      </c>
    </row>
    <row r="255" spans="1:8" x14ac:dyDescent="0.25">
      <c r="A255" s="15">
        <v>20</v>
      </c>
      <c r="B255" s="19" t="s">
        <v>462</v>
      </c>
      <c r="C255" s="17" t="s">
        <v>463</v>
      </c>
      <c r="D255" s="18" t="s">
        <v>28</v>
      </c>
      <c r="G255" s="67" t="str">
        <f t="shared" si="13"/>
        <v>9990360845</v>
      </c>
      <c r="H255" s="67" t="str">
        <f t="shared" si="14"/>
        <v>151610182</v>
      </c>
    </row>
    <row r="256" spans="1:8" x14ac:dyDescent="0.25">
      <c r="A256" s="15">
        <v>21</v>
      </c>
      <c r="B256" s="19" t="s">
        <v>464</v>
      </c>
      <c r="C256" s="17" t="s">
        <v>465</v>
      </c>
      <c r="D256" s="18" t="s">
        <v>28</v>
      </c>
      <c r="G256" s="67" t="str">
        <f t="shared" si="13"/>
        <v>0007747103</v>
      </c>
      <c r="H256" s="67" t="str">
        <f t="shared" si="14"/>
        <v>151610183</v>
      </c>
    </row>
    <row r="257" spans="1:8" x14ac:dyDescent="0.25">
      <c r="A257" s="15">
        <v>22</v>
      </c>
      <c r="B257" s="19" t="s">
        <v>466</v>
      </c>
      <c r="C257" s="17" t="s">
        <v>467</v>
      </c>
      <c r="D257" s="18" t="s">
        <v>26</v>
      </c>
      <c r="G257" s="67" t="str">
        <f t="shared" si="13"/>
        <v>0008197142</v>
      </c>
      <c r="H257" s="67" t="str">
        <f t="shared" si="14"/>
        <v>151610194</v>
      </c>
    </row>
    <row r="258" spans="1:8" x14ac:dyDescent="0.25">
      <c r="A258" s="15">
        <v>23</v>
      </c>
      <c r="B258" s="19" t="s">
        <v>468</v>
      </c>
      <c r="C258" s="17" t="s">
        <v>469</v>
      </c>
      <c r="D258" s="18" t="s">
        <v>26</v>
      </c>
      <c r="G258" s="67" t="str">
        <f t="shared" si="13"/>
        <v>0004237384</v>
      </c>
      <c r="H258" s="67" t="str">
        <f t="shared" si="14"/>
        <v>151610197</v>
      </c>
    </row>
    <row r="259" spans="1:8" x14ac:dyDescent="0.25">
      <c r="A259" s="15">
        <v>24</v>
      </c>
      <c r="B259" s="19" t="s">
        <v>470</v>
      </c>
      <c r="C259" s="17" t="s">
        <v>471</v>
      </c>
      <c r="D259" s="18" t="s">
        <v>26</v>
      </c>
      <c r="G259" s="67" t="str">
        <f t="shared" si="13"/>
        <v>0003539378</v>
      </c>
      <c r="H259" s="67" t="str">
        <f t="shared" si="14"/>
        <v>151610200</v>
      </c>
    </row>
    <row r="260" spans="1:8" x14ac:dyDescent="0.25">
      <c r="A260" s="15">
        <v>25</v>
      </c>
      <c r="B260" s="19" t="s">
        <v>472</v>
      </c>
      <c r="C260" s="17" t="s">
        <v>473</v>
      </c>
      <c r="D260" s="18" t="s">
        <v>28</v>
      </c>
      <c r="G260" s="67" t="str">
        <f t="shared" si="13"/>
        <v>9995646233</v>
      </c>
      <c r="H260" s="67" t="str">
        <f t="shared" si="14"/>
        <v>151610214</v>
      </c>
    </row>
    <row r="261" spans="1:8" x14ac:dyDescent="0.25">
      <c r="A261" s="15">
        <v>26</v>
      </c>
      <c r="B261" s="19" t="s">
        <v>474</v>
      </c>
      <c r="C261" s="17" t="s">
        <v>475</v>
      </c>
      <c r="D261" s="18" t="s">
        <v>28</v>
      </c>
      <c r="G261" s="67" t="str">
        <f t="shared" si="13"/>
        <v>9990361527</v>
      </c>
      <c r="H261" s="67" t="str">
        <f t="shared" si="14"/>
        <v>151610226</v>
      </c>
    </row>
    <row r="262" spans="1:8" x14ac:dyDescent="0.25">
      <c r="A262" s="15">
        <v>27</v>
      </c>
      <c r="B262" s="19" t="s">
        <v>476</v>
      </c>
      <c r="C262" s="17" t="s">
        <v>477</v>
      </c>
      <c r="D262" s="18" t="s">
        <v>28</v>
      </c>
      <c r="G262" s="67" t="str">
        <f t="shared" si="13"/>
        <v>0008474441</v>
      </c>
      <c r="H262" s="67" t="str">
        <f t="shared" si="14"/>
        <v>151610233</v>
      </c>
    </row>
    <row r="263" spans="1:8" x14ac:dyDescent="0.25">
      <c r="A263" s="15">
        <v>28</v>
      </c>
      <c r="B263" s="19" t="s">
        <v>478</v>
      </c>
      <c r="C263" s="17" t="s">
        <v>479</v>
      </c>
      <c r="D263" s="18" t="s">
        <v>26</v>
      </c>
      <c r="G263" s="67" t="str">
        <f t="shared" si="13"/>
        <v>9999916613</v>
      </c>
      <c r="H263" s="67" t="str">
        <f t="shared" si="14"/>
        <v>151610256</v>
      </c>
    </row>
    <row r="264" spans="1:8" x14ac:dyDescent="0.25">
      <c r="A264" s="15">
        <v>29</v>
      </c>
      <c r="B264" s="19" t="s">
        <v>480</v>
      </c>
      <c r="C264" s="17" t="s">
        <v>481</v>
      </c>
      <c r="D264" s="18" t="s">
        <v>28</v>
      </c>
      <c r="G264" s="67" t="str">
        <f t="shared" si="13"/>
        <v>0008700548</v>
      </c>
      <c r="H264" s="67" t="str">
        <f t="shared" si="14"/>
        <v>151610269</v>
      </c>
    </row>
    <row r="265" spans="1:8" x14ac:dyDescent="0.25">
      <c r="A265" s="15">
        <v>30</v>
      </c>
      <c r="B265" s="19" t="s">
        <v>482</v>
      </c>
      <c r="C265" s="17" t="s">
        <v>483</v>
      </c>
      <c r="D265" s="18" t="s">
        <v>28</v>
      </c>
      <c r="G265" s="67" t="str">
        <f t="shared" si="13"/>
        <v>9998975573</v>
      </c>
      <c r="H265" s="67" t="str">
        <f t="shared" si="14"/>
        <v>151610277</v>
      </c>
    </row>
    <row r="266" spans="1:8" x14ac:dyDescent="0.25">
      <c r="A266" s="15">
        <v>31</v>
      </c>
      <c r="B266" s="19" t="s">
        <v>484</v>
      </c>
      <c r="C266" s="17" t="s">
        <v>485</v>
      </c>
      <c r="D266" s="18" t="s">
        <v>28</v>
      </c>
      <c r="G266" s="67" t="str">
        <f t="shared" si="13"/>
        <v>0008099374</v>
      </c>
      <c r="H266" s="67" t="str">
        <f t="shared" si="14"/>
        <v>151610291</v>
      </c>
    </row>
    <row r="267" spans="1:8" x14ac:dyDescent="0.25">
      <c r="A267" s="15">
        <v>32</v>
      </c>
      <c r="B267" s="19" t="s">
        <v>486</v>
      </c>
      <c r="C267" s="17" t="s">
        <v>487</v>
      </c>
      <c r="D267" s="18" t="s">
        <v>28</v>
      </c>
      <c r="G267" s="67" t="str">
        <f t="shared" si="13"/>
        <v>0005152384</v>
      </c>
      <c r="H267" s="67" t="str">
        <f t="shared" si="14"/>
        <v>151610308</v>
      </c>
    </row>
    <row r="268" spans="1:8" x14ac:dyDescent="0.25">
      <c r="A268" s="15">
        <v>33</v>
      </c>
      <c r="B268" s="19" t="s">
        <v>488</v>
      </c>
      <c r="C268" s="17" t="s">
        <v>489</v>
      </c>
      <c r="D268" s="18" t="s">
        <v>28</v>
      </c>
      <c r="G268" s="67" t="str">
        <f t="shared" si="13"/>
        <v>0007240868</v>
      </c>
      <c r="H268" s="67" t="str">
        <f t="shared" si="14"/>
        <v>151610317</v>
      </c>
    </row>
    <row r="269" spans="1:8" x14ac:dyDescent="0.25">
      <c r="G269" s="67" t="str">
        <f t="shared" si="13"/>
        <v/>
      </c>
      <c r="H269" s="67" t="str">
        <f t="shared" si="14"/>
        <v/>
      </c>
    </row>
    <row r="270" spans="1:8" x14ac:dyDescent="0.25">
      <c r="A270" s="9" t="s">
        <v>490</v>
      </c>
      <c r="G270" s="67" t="str">
        <f t="shared" si="13"/>
        <v/>
      </c>
      <c r="H270" s="67" t="str">
        <f t="shared" si="14"/>
        <v/>
      </c>
    </row>
    <row r="271" spans="1:8" x14ac:dyDescent="0.25">
      <c r="A271" s="440" t="s">
        <v>20</v>
      </c>
      <c r="B271" s="441"/>
      <c r="C271" s="444" t="s">
        <v>19</v>
      </c>
      <c r="D271" s="444" t="s">
        <v>21</v>
      </c>
      <c r="G271" s="67" t="str">
        <f t="shared" si="13"/>
        <v/>
      </c>
      <c r="H271" s="67" t="str">
        <f t="shared" si="14"/>
        <v/>
      </c>
    </row>
    <row r="272" spans="1:8" x14ac:dyDescent="0.25">
      <c r="A272" s="442"/>
      <c r="B272" s="443"/>
      <c r="C272" s="445"/>
      <c r="D272" s="445"/>
      <c r="G272" s="67" t="str">
        <f t="shared" si="13"/>
        <v/>
      </c>
      <c r="H272" s="67" t="str">
        <f t="shared" si="14"/>
        <v/>
      </c>
    </row>
    <row r="273" spans="1:8" ht="15.75" x14ac:dyDescent="0.3">
      <c r="A273" s="21" t="s">
        <v>22</v>
      </c>
      <c r="B273" s="22" t="s">
        <v>23</v>
      </c>
      <c r="C273" s="446"/>
      <c r="D273" s="446"/>
      <c r="G273" s="67" t="str">
        <f t="shared" si="13"/>
        <v>NISN / NIS</v>
      </c>
      <c r="H273" s="67" t="str">
        <f t="shared" si="14"/>
        <v>ISN / NIS</v>
      </c>
    </row>
    <row r="274" spans="1:8" x14ac:dyDescent="0.25">
      <c r="A274" s="15" t="s">
        <v>24</v>
      </c>
      <c r="B274" s="16" t="s">
        <v>24</v>
      </c>
      <c r="C274" s="17" t="s">
        <v>24</v>
      </c>
      <c r="D274" s="18" t="s">
        <v>24</v>
      </c>
      <c r="G274" s="67" t="str">
        <f t="shared" si="13"/>
        <v/>
      </c>
      <c r="H274" s="67" t="str">
        <f t="shared" si="14"/>
        <v/>
      </c>
    </row>
    <row r="275" spans="1:8" x14ac:dyDescent="0.25">
      <c r="A275" s="15">
        <v>1</v>
      </c>
      <c r="B275" s="19" t="s">
        <v>491</v>
      </c>
      <c r="C275" s="17" t="s">
        <v>492</v>
      </c>
      <c r="D275" s="18" t="s">
        <v>28</v>
      </c>
      <c r="G275" s="67" t="str">
        <f t="shared" si="13"/>
        <v>0004738528</v>
      </c>
      <c r="H275" s="67" t="str">
        <f t="shared" si="14"/>
        <v>151610001</v>
      </c>
    </row>
    <row r="276" spans="1:8" x14ac:dyDescent="0.25">
      <c r="A276" s="15">
        <v>2</v>
      </c>
      <c r="B276" s="19" t="s">
        <v>493</v>
      </c>
      <c r="C276" s="17" t="s">
        <v>494</v>
      </c>
      <c r="D276" s="18" t="s">
        <v>26</v>
      </c>
      <c r="G276" s="67" t="str">
        <f t="shared" si="13"/>
        <v>0009895505</v>
      </c>
      <c r="H276" s="67" t="str">
        <f t="shared" si="14"/>
        <v>151610012</v>
      </c>
    </row>
    <row r="277" spans="1:8" x14ac:dyDescent="0.25">
      <c r="A277" s="15">
        <v>3</v>
      </c>
      <c r="B277" s="19" t="s">
        <v>495</v>
      </c>
      <c r="C277" s="17" t="s">
        <v>496</v>
      </c>
      <c r="D277" s="18" t="s">
        <v>26</v>
      </c>
      <c r="G277" s="67" t="str">
        <f t="shared" si="13"/>
        <v>0008198655</v>
      </c>
      <c r="H277" s="67" t="str">
        <f t="shared" si="14"/>
        <v>151610031</v>
      </c>
    </row>
    <row r="278" spans="1:8" x14ac:dyDescent="0.25">
      <c r="A278" s="15">
        <v>4</v>
      </c>
      <c r="B278" s="19" t="s">
        <v>497</v>
      </c>
      <c r="C278" s="17" t="s">
        <v>498</v>
      </c>
      <c r="D278" s="18" t="s">
        <v>28</v>
      </c>
      <c r="G278" s="67" t="str">
        <f t="shared" si="13"/>
        <v>0010891721</v>
      </c>
      <c r="H278" s="67" t="str">
        <f t="shared" si="14"/>
        <v>151610032</v>
      </c>
    </row>
    <row r="279" spans="1:8" x14ac:dyDescent="0.25">
      <c r="A279" s="15">
        <v>5</v>
      </c>
      <c r="B279" s="19" t="s">
        <v>499</v>
      </c>
      <c r="C279" s="17" t="s">
        <v>500</v>
      </c>
      <c r="D279" s="18" t="s">
        <v>26</v>
      </c>
      <c r="G279" s="67" t="str">
        <f t="shared" si="13"/>
        <v>9995988824</v>
      </c>
      <c r="H279" s="67" t="str">
        <f t="shared" si="14"/>
        <v>151610038</v>
      </c>
    </row>
    <row r="280" spans="1:8" x14ac:dyDescent="0.25">
      <c r="A280" s="15">
        <v>6</v>
      </c>
      <c r="B280" s="19" t="s">
        <v>501</v>
      </c>
      <c r="C280" s="17" t="s">
        <v>502</v>
      </c>
      <c r="D280" s="18" t="s">
        <v>28</v>
      </c>
      <c r="G280" s="67" t="str">
        <f t="shared" si="13"/>
        <v>0006520068</v>
      </c>
      <c r="H280" s="67" t="str">
        <f t="shared" si="14"/>
        <v>151610072</v>
      </c>
    </row>
    <row r="281" spans="1:8" x14ac:dyDescent="0.25">
      <c r="A281" s="15">
        <v>7</v>
      </c>
      <c r="B281" s="19" t="s">
        <v>503</v>
      </c>
      <c r="C281" s="17" t="s">
        <v>504</v>
      </c>
      <c r="D281" s="18" t="s">
        <v>28</v>
      </c>
      <c r="G281" s="67" t="str">
        <f t="shared" si="13"/>
        <v>0004555453</v>
      </c>
      <c r="H281" s="67" t="str">
        <f t="shared" si="14"/>
        <v>151610074</v>
      </c>
    </row>
    <row r="282" spans="1:8" x14ac:dyDescent="0.25">
      <c r="A282" s="15">
        <v>8</v>
      </c>
      <c r="B282" s="19" t="s">
        <v>505</v>
      </c>
      <c r="C282" s="17" t="s">
        <v>506</v>
      </c>
      <c r="D282" s="18" t="s">
        <v>26</v>
      </c>
      <c r="G282" s="67" t="str">
        <f t="shared" si="13"/>
        <v>0008597702</v>
      </c>
      <c r="H282" s="67" t="str">
        <f t="shared" si="14"/>
        <v>151610079</v>
      </c>
    </row>
    <row r="283" spans="1:8" x14ac:dyDescent="0.25">
      <c r="A283" s="15">
        <v>9</v>
      </c>
      <c r="B283" s="19" t="s">
        <v>507</v>
      </c>
      <c r="C283" s="17" t="s">
        <v>508</v>
      </c>
      <c r="D283" s="18" t="s">
        <v>26</v>
      </c>
      <c r="G283" s="67" t="str">
        <f t="shared" si="13"/>
        <v>9994045570</v>
      </c>
      <c r="H283" s="67" t="str">
        <f t="shared" si="14"/>
        <v>151610108</v>
      </c>
    </row>
    <row r="284" spans="1:8" x14ac:dyDescent="0.25">
      <c r="A284" s="15">
        <v>10</v>
      </c>
      <c r="B284" s="19" t="s">
        <v>509</v>
      </c>
      <c r="C284" s="17" t="s">
        <v>510</v>
      </c>
      <c r="D284" s="18" t="s">
        <v>28</v>
      </c>
      <c r="G284" s="67" t="str">
        <f t="shared" si="13"/>
        <v>0006374418</v>
      </c>
      <c r="H284" s="67" t="str">
        <f t="shared" si="14"/>
        <v>151610109</v>
      </c>
    </row>
    <row r="285" spans="1:8" x14ac:dyDescent="0.25">
      <c r="A285" s="15">
        <v>11</v>
      </c>
      <c r="B285" s="19" t="s">
        <v>511</v>
      </c>
      <c r="C285" s="17" t="s">
        <v>512</v>
      </c>
      <c r="D285" s="18" t="s">
        <v>26</v>
      </c>
      <c r="G285" s="67" t="str">
        <f t="shared" si="13"/>
        <v>9990360501</v>
      </c>
      <c r="H285" s="67" t="str">
        <f t="shared" si="14"/>
        <v>151610126</v>
      </c>
    </row>
    <row r="286" spans="1:8" x14ac:dyDescent="0.25">
      <c r="A286" s="15">
        <v>12</v>
      </c>
      <c r="B286" s="19" t="s">
        <v>513</v>
      </c>
      <c r="C286" s="17" t="s">
        <v>514</v>
      </c>
      <c r="D286" s="18" t="s">
        <v>28</v>
      </c>
      <c r="G286" s="67" t="str">
        <f t="shared" si="13"/>
        <v>9996396998</v>
      </c>
      <c r="H286" s="67" t="str">
        <f t="shared" si="14"/>
        <v>151610130</v>
      </c>
    </row>
    <row r="287" spans="1:8" x14ac:dyDescent="0.25">
      <c r="A287" s="15">
        <v>13</v>
      </c>
      <c r="B287" s="19" t="s">
        <v>515</v>
      </c>
      <c r="C287" s="17" t="s">
        <v>516</v>
      </c>
      <c r="D287" s="18" t="s">
        <v>28</v>
      </c>
      <c r="G287" s="67" t="str">
        <f t="shared" si="13"/>
        <v>0003838667</v>
      </c>
      <c r="H287" s="67" t="str">
        <f t="shared" si="14"/>
        <v>151610146</v>
      </c>
    </row>
    <row r="288" spans="1:8" x14ac:dyDescent="0.25">
      <c r="A288" s="15">
        <v>14</v>
      </c>
      <c r="B288" s="19" t="s">
        <v>517</v>
      </c>
      <c r="C288" s="17" t="s">
        <v>518</v>
      </c>
      <c r="D288" s="18" t="s">
        <v>28</v>
      </c>
      <c r="G288" s="67" t="str">
        <f t="shared" si="13"/>
        <v>9995779472</v>
      </c>
      <c r="H288" s="67" t="str">
        <f t="shared" si="14"/>
        <v>151610157</v>
      </c>
    </row>
    <row r="289" spans="1:8" x14ac:dyDescent="0.25">
      <c r="A289" s="15">
        <v>15</v>
      </c>
      <c r="B289" s="19" t="s">
        <v>519</v>
      </c>
      <c r="C289" s="17" t="s">
        <v>520</v>
      </c>
      <c r="D289" s="18" t="s">
        <v>26</v>
      </c>
      <c r="G289" s="67" t="str">
        <f t="shared" si="13"/>
        <v>0008197083</v>
      </c>
      <c r="H289" s="67" t="str">
        <f t="shared" si="14"/>
        <v>151610160</v>
      </c>
    </row>
    <row r="290" spans="1:8" x14ac:dyDescent="0.25">
      <c r="A290" s="15">
        <v>16</v>
      </c>
      <c r="B290" s="19" t="s">
        <v>521</v>
      </c>
      <c r="C290" s="17" t="s">
        <v>522</v>
      </c>
      <c r="D290" s="18" t="s">
        <v>28</v>
      </c>
      <c r="G290" s="67" t="str">
        <f t="shared" si="13"/>
        <v>0008234484</v>
      </c>
      <c r="H290" s="67" t="str">
        <f t="shared" si="14"/>
        <v>151610169</v>
      </c>
    </row>
    <row r="291" spans="1:8" x14ac:dyDescent="0.25">
      <c r="A291" s="15">
        <v>17</v>
      </c>
      <c r="B291" s="19" t="s">
        <v>523</v>
      </c>
      <c r="C291" s="17" t="s">
        <v>524</v>
      </c>
      <c r="D291" s="18" t="s">
        <v>28</v>
      </c>
      <c r="G291" s="67" t="str">
        <f t="shared" si="13"/>
        <v>0008028619</v>
      </c>
      <c r="H291" s="67" t="str">
        <f t="shared" si="14"/>
        <v>151610180</v>
      </c>
    </row>
    <row r="292" spans="1:8" x14ac:dyDescent="0.25">
      <c r="A292" s="15">
        <v>18</v>
      </c>
      <c r="B292" s="19" t="s">
        <v>525</v>
      </c>
      <c r="C292" s="17" t="s">
        <v>526</v>
      </c>
      <c r="D292" s="18" t="s">
        <v>28</v>
      </c>
      <c r="G292" s="67" t="str">
        <f t="shared" si="13"/>
        <v>9990608807</v>
      </c>
      <c r="H292" s="67" t="str">
        <f t="shared" si="14"/>
        <v>151610192</v>
      </c>
    </row>
    <row r="293" spans="1:8" x14ac:dyDescent="0.25">
      <c r="A293" s="15">
        <v>19</v>
      </c>
      <c r="B293" s="19" t="s">
        <v>527</v>
      </c>
      <c r="C293" s="17" t="s">
        <v>528</v>
      </c>
      <c r="D293" s="18" t="s">
        <v>28</v>
      </c>
      <c r="G293" s="67" t="str">
        <f t="shared" si="13"/>
        <v>0008234486</v>
      </c>
      <c r="H293" s="67" t="str">
        <f t="shared" si="14"/>
        <v>151610213</v>
      </c>
    </row>
    <row r="294" spans="1:8" x14ac:dyDescent="0.25">
      <c r="A294" s="15">
        <v>20</v>
      </c>
      <c r="B294" s="19" t="s">
        <v>529</v>
      </c>
      <c r="C294" s="17" t="s">
        <v>530</v>
      </c>
      <c r="D294" s="18" t="s">
        <v>28</v>
      </c>
      <c r="G294" s="67" t="str">
        <f t="shared" si="13"/>
        <v>9999588712</v>
      </c>
      <c r="H294" s="67" t="str">
        <f t="shared" si="14"/>
        <v>151610221</v>
      </c>
    </row>
    <row r="295" spans="1:8" x14ac:dyDescent="0.25">
      <c r="A295" s="15">
        <v>21</v>
      </c>
      <c r="B295" s="19" t="s">
        <v>531</v>
      </c>
      <c r="C295" s="17" t="s">
        <v>532</v>
      </c>
      <c r="D295" s="18" t="s">
        <v>28</v>
      </c>
      <c r="G295" s="67" t="str">
        <f t="shared" si="13"/>
        <v>0008199881</v>
      </c>
      <c r="H295" s="67" t="str">
        <f t="shared" si="14"/>
        <v>151610229</v>
      </c>
    </row>
    <row r="296" spans="1:8" x14ac:dyDescent="0.25">
      <c r="A296" s="15">
        <v>22</v>
      </c>
      <c r="B296" s="19" t="s">
        <v>533</v>
      </c>
      <c r="C296" s="17" t="s">
        <v>534</v>
      </c>
      <c r="D296" s="18" t="s">
        <v>28</v>
      </c>
      <c r="G296" s="67" t="str">
        <f t="shared" si="13"/>
        <v>0007634334</v>
      </c>
      <c r="H296" s="67" t="str">
        <f t="shared" si="14"/>
        <v>151610235</v>
      </c>
    </row>
    <row r="297" spans="1:8" x14ac:dyDescent="0.25">
      <c r="A297" s="15">
        <v>23</v>
      </c>
      <c r="B297" s="19" t="s">
        <v>535</v>
      </c>
      <c r="C297" s="17" t="s">
        <v>536</v>
      </c>
      <c r="D297" s="18" t="s">
        <v>28</v>
      </c>
      <c r="G297" s="67" t="str">
        <f t="shared" si="13"/>
        <v>9990608863</v>
      </c>
      <c r="H297" s="67" t="str">
        <f t="shared" si="14"/>
        <v>151610237</v>
      </c>
    </row>
    <row r="298" spans="1:8" x14ac:dyDescent="0.25">
      <c r="A298" s="15">
        <v>24</v>
      </c>
      <c r="B298" s="19" t="s">
        <v>537</v>
      </c>
      <c r="C298" s="17" t="s">
        <v>538</v>
      </c>
      <c r="D298" s="18" t="s">
        <v>28</v>
      </c>
      <c r="G298" s="67" t="str">
        <f t="shared" si="13"/>
        <v>0005152522</v>
      </c>
      <c r="H298" s="67" t="str">
        <f t="shared" si="14"/>
        <v>151610239</v>
      </c>
    </row>
    <row r="299" spans="1:8" x14ac:dyDescent="0.25">
      <c r="A299" s="15">
        <v>25</v>
      </c>
      <c r="B299" s="19" t="s">
        <v>539</v>
      </c>
      <c r="C299" s="17" t="s">
        <v>540</v>
      </c>
      <c r="D299" s="18" t="s">
        <v>26</v>
      </c>
      <c r="G299" s="67" t="str">
        <f t="shared" si="13"/>
        <v>0008197097</v>
      </c>
      <c r="H299" s="67" t="str">
        <f t="shared" si="14"/>
        <v>151610245</v>
      </c>
    </row>
    <row r="300" spans="1:8" x14ac:dyDescent="0.25">
      <c r="A300" s="15">
        <v>26</v>
      </c>
      <c r="B300" s="19" t="s">
        <v>541</v>
      </c>
      <c r="C300" s="17" t="s">
        <v>542</v>
      </c>
      <c r="D300" s="18" t="s">
        <v>26</v>
      </c>
      <c r="G300" s="67" t="str">
        <f t="shared" si="13"/>
        <v>9994478492</v>
      </c>
      <c r="H300" s="67" t="str">
        <f t="shared" si="14"/>
        <v>151610249</v>
      </c>
    </row>
    <row r="301" spans="1:8" x14ac:dyDescent="0.25">
      <c r="A301" s="15">
        <v>27</v>
      </c>
      <c r="B301" s="19" t="s">
        <v>543</v>
      </c>
      <c r="C301" s="17" t="s">
        <v>544</v>
      </c>
      <c r="D301" s="18" t="s">
        <v>26</v>
      </c>
      <c r="G301" s="67" t="str">
        <f t="shared" si="13"/>
        <v>9997042125</v>
      </c>
      <c r="H301" s="67" t="str">
        <f t="shared" si="14"/>
        <v>151610252</v>
      </c>
    </row>
    <row r="302" spans="1:8" x14ac:dyDescent="0.25">
      <c r="A302" s="15">
        <v>28</v>
      </c>
      <c r="B302" s="19" t="s">
        <v>545</v>
      </c>
      <c r="C302" s="17" t="s">
        <v>546</v>
      </c>
      <c r="D302" s="18" t="s">
        <v>28</v>
      </c>
      <c r="G302" s="67" t="str">
        <f t="shared" si="13"/>
        <v>0005153554</v>
      </c>
      <c r="H302" s="67" t="str">
        <f t="shared" si="14"/>
        <v>151610280</v>
      </c>
    </row>
    <row r="303" spans="1:8" x14ac:dyDescent="0.25">
      <c r="A303" s="15">
        <v>29</v>
      </c>
      <c r="B303" s="19" t="s">
        <v>547</v>
      </c>
      <c r="C303" s="17" t="s">
        <v>548</v>
      </c>
      <c r="D303" s="18" t="s">
        <v>28</v>
      </c>
      <c r="G303" s="67" t="str">
        <f t="shared" si="13"/>
        <v>0008342926</v>
      </c>
      <c r="H303" s="67" t="str">
        <f t="shared" si="14"/>
        <v>151610297</v>
      </c>
    </row>
    <row r="304" spans="1:8" x14ac:dyDescent="0.25">
      <c r="A304" s="15">
        <v>30</v>
      </c>
      <c r="B304" s="19" t="s">
        <v>549</v>
      </c>
      <c r="C304" s="17" t="s">
        <v>550</v>
      </c>
      <c r="D304" s="18" t="s">
        <v>28</v>
      </c>
      <c r="G304" s="67" t="str">
        <f t="shared" si="13"/>
        <v>9998266372</v>
      </c>
      <c r="H304" s="67" t="str">
        <f t="shared" si="14"/>
        <v>151610309</v>
      </c>
    </row>
    <row r="305" spans="1:8" x14ac:dyDescent="0.25">
      <c r="A305" s="15">
        <v>31</v>
      </c>
      <c r="B305" s="19" t="s">
        <v>551</v>
      </c>
      <c r="C305" s="17" t="s">
        <v>552</v>
      </c>
      <c r="D305" s="18" t="s">
        <v>28</v>
      </c>
      <c r="G305" s="67" t="str">
        <f t="shared" si="13"/>
        <v>0004557950</v>
      </c>
      <c r="H305" s="67" t="str">
        <f t="shared" si="14"/>
        <v>151610312</v>
      </c>
    </row>
    <row r="306" spans="1:8" x14ac:dyDescent="0.25">
      <c r="A306" s="15">
        <v>32</v>
      </c>
      <c r="B306" s="19" t="s">
        <v>553</v>
      </c>
      <c r="C306" s="17" t="s">
        <v>554</v>
      </c>
      <c r="D306" s="18" t="s">
        <v>28</v>
      </c>
      <c r="G306" s="67" t="str">
        <f t="shared" si="13"/>
        <v>0008198302</v>
      </c>
      <c r="H306" s="67" t="str">
        <f t="shared" si="14"/>
        <v>151610316</v>
      </c>
    </row>
    <row r="307" spans="1:8" x14ac:dyDescent="0.25">
      <c r="G307" s="67" t="str">
        <f t="shared" si="13"/>
        <v/>
      </c>
      <c r="H307" s="67" t="str">
        <f t="shared" si="14"/>
        <v/>
      </c>
    </row>
    <row r="308" spans="1:8" x14ac:dyDescent="0.25">
      <c r="A308" s="9" t="s">
        <v>555</v>
      </c>
      <c r="G308" s="67" t="str">
        <f t="shared" si="13"/>
        <v/>
      </c>
      <c r="H308" s="67" t="str">
        <f t="shared" si="14"/>
        <v/>
      </c>
    </row>
    <row r="309" spans="1:8" x14ac:dyDescent="0.25">
      <c r="A309" s="440" t="s">
        <v>20</v>
      </c>
      <c r="B309" s="441"/>
      <c r="C309" s="444" t="s">
        <v>19</v>
      </c>
      <c r="D309" s="444" t="s">
        <v>21</v>
      </c>
      <c r="G309" s="67" t="str">
        <f t="shared" si="13"/>
        <v/>
      </c>
      <c r="H309" s="67" t="str">
        <f t="shared" si="14"/>
        <v/>
      </c>
    </row>
    <row r="310" spans="1:8" x14ac:dyDescent="0.25">
      <c r="A310" s="442"/>
      <c r="B310" s="443"/>
      <c r="C310" s="445"/>
      <c r="D310" s="445"/>
      <c r="G310" s="67" t="str">
        <f t="shared" si="13"/>
        <v/>
      </c>
      <c r="H310" s="67" t="str">
        <f t="shared" si="14"/>
        <v/>
      </c>
    </row>
    <row r="311" spans="1:8" ht="15.75" x14ac:dyDescent="0.3">
      <c r="A311" s="21" t="s">
        <v>22</v>
      </c>
      <c r="B311" s="22" t="s">
        <v>23</v>
      </c>
      <c r="C311" s="446"/>
      <c r="D311" s="446"/>
      <c r="G311" s="67" t="str">
        <f t="shared" si="13"/>
        <v>NISN / NIS</v>
      </c>
      <c r="H311" s="67" t="str">
        <f t="shared" si="14"/>
        <v>ISN / NIS</v>
      </c>
    </row>
    <row r="312" spans="1:8" x14ac:dyDescent="0.25">
      <c r="A312" s="15" t="s">
        <v>24</v>
      </c>
      <c r="B312" s="16" t="s">
        <v>24</v>
      </c>
      <c r="C312" s="17" t="s">
        <v>24</v>
      </c>
      <c r="D312" s="18" t="s">
        <v>24</v>
      </c>
      <c r="G312" s="67" t="str">
        <f t="shared" ref="G312:G375" si="15">LEFT(B312,10)</f>
        <v/>
      </c>
      <c r="H312" s="67" t="str">
        <f t="shared" ref="H312:H375" si="16">RIGHT(B312,9)</f>
        <v/>
      </c>
    </row>
    <row r="313" spans="1:8" x14ac:dyDescent="0.25">
      <c r="A313" s="15">
        <v>1</v>
      </c>
      <c r="B313" s="19" t="s">
        <v>556</v>
      </c>
      <c r="C313" s="17" t="s">
        <v>557</v>
      </c>
      <c r="D313" s="18" t="s">
        <v>26</v>
      </c>
      <c r="G313" s="67" t="str">
        <f t="shared" si="15"/>
        <v>0004920080</v>
      </c>
      <c r="H313" s="67" t="str">
        <f t="shared" si="16"/>
        <v>151610015</v>
      </c>
    </row>
    <row r="314" spans="1:8" x14ac:dyDescent="0.25">
      <c r="A314" s="15">
        <v>2</v>
      </c>
      <c r="B314" s="19" t="s">
        <v>558</v>
      </c>
      <c r="C314" s="17" t="s">
        <v>559</v>
      </c>
      <c r="D314" s="18" t="s">
        <v>26</v>
      </c>
      <c r="G314" s="67" t="str">
        <f t="shared" si="15"/>
        <v>0008197026</v>
      </c>
      <c r="H314" s="67" t="str">
        <f t="shared" si="16"/>
        <v>151610019</v>
      </c>
    </row>
    <row r="315" spans="1:8" x14ac:dyDescent="0.25">
      <c r="A315" s="15">
        <v>3</v>
      </c>
      <c r="B315" s="19" t="s">
        <v>560</v>
      </c>
      <c r="C315" s="17" t="s">
        <v>561</v>
      </c>
      <c r="D315" s="18" t="s">
        <v>28</v>
      </c>
      <c r="G315" s="67" t="str">
        <f t="shared" si="15"/>
        <v>0004846905</v>
      </c>
      <c r="H315" s="67" t="str">
        <f t="shared" si="16"/>
        <v>151610022</v>
      </c>
    </row>
    <row r="316" spans="1:8" x14ac:dyDescent="0.25">
      <c r="A316" s="15">
        <v>4</v>
      </c>
      <c r="B316" s="19" t="s">
        <v>562</v>
      </c>
      <c r="C316" s="17" t="s">
        <v>563</v>
      </c>
      <c r="D316" s="18" t="s">
        <v>28</v>
      </c>
      <c r="G316" s="67" t="str">
        <f t="shared" si="15"/>
        <v>0004738506</v>
      </c>
      <c r="H316" s="67" t="str">
        <f t="shared" si="16"/>
        <v>151610043</v>
      </c>
    </row>
    <row r="317" spans="1:8" x14ac:dyDescent="0.25">
      <c r="A317" s="15">
        <v>5</v>
      </c>
      <c r="B317" s="19" t="s">
        <v>564</v>
      </c>
      <c r="C317" s="17" t="s">
        <v>565</v>
      </c>
      <c r="D317" s="18" t="s">
        <v>26</v>
      </c>
      <c r="G317" s="67" t="str">
        <f t="shared" si="15"/>
        <v>0002898455</v>
      </c>
      <c r="H317" s="67" t="str">
        <f t="shared" si="16"/>
        <v>151610048</v>
      </c>
    </row>
    <row r="318" spans="1:8" x14ac:dyDescent="0.25">
      <c r="A318" s="15">
        <v>6</v>
      </c>
      <c r="B318" s="19" t="s">
        <v>566</v>
      </c>
      <c r="C318" s="17" t="s">
        <v>567</v>
      </c>
      <c r="D318" s="18" t="s">
        <v>28</v>
      </c>
      <c r="G318" s="67" t="str">
        <f t="shared" si="15"/>
        <v>9990349973</v>
      </c>
      <c r="H318" s="67" t="str">
        <f t="shared" si="16"/>
        <v>151610058</v>
      </c>
    </row>
    <row r="319" spans="1:8" x14ac:dyDescent="0.25">
      <c r="A319" s="15">
        <v>7</v>
      </c>
      <c r="B319" s="19" t="s">
        <v>568</v>
      </c>
      <c r="C319" s="17" t="s">
        <v>569</v>
      </c>
      <c r="D319" s="18" t="s">
        <v>28</v>
      </c>
      <c r="G319" s="67" t="str">
        <f t="shared" si="15"/>
        <v>9990469767</v>
      </c>
      <c r="H319" s="67" t="str">
        <f t="shared" si="16"/>
        <v>151610062</v>
      </c>
    </row>
    <row r="320" spans="1:8" x14ac:dyDescent="0.25">
      <c r="A320" s="15">
        <v>8</v>
      </c>
      <c r="B320" s="19" t="s">
        <v>570</v>
      </c>
      <c r="C320" s="17" t="s">
        <v>571</v>
      </c>
      <c r="D320" s="18" t="s">
        <v>28</v>
      </c>
      <c r="G320" s="67" t="str">
        <f t="shared" si="15"/>
        <v>0006704805</v>
      </c>
      <c r="H320" s="67" t="str">
        <f t="shared" si="16"/>
        <v>151610064</v>
      </c>
    </row>
    <row r="321" spans="1:8" x14ac:dyDescent="0.25">
      <c r="A321" s="15">
        <v>9</v>
      </c>
      <c r="B321" s="19" t="s">
        <v>572</v>
      </c>
      <c r="C321" s="17" t="s">
        <v>573</v>
      </c>
      <c r="D321" s="18" t="s">
        <v>28</v>
      </c>
      <c r="G321" s="67" t="str">
        <f t="shared" si="15"/>
        <v>0008198299</v>
      </c>
      <c r="H321" s="67" t="str">
        <f t="shared" si="16"/>
        <v>151610073</v>
      </c>
    </row>
    <row r="322" spans="1:8" x14ac:dyDescent="0.25">
      <c r="A322" s="15">
        <v>10</v>
      </c>
      <c r="B322" s="19" t="s">
        <v>574</v>
      </c>
      <c r="C322" s="17" t="s">
        <v>575</v>
      </c>
      <c r="D322" s="18" t="s">
        <v>28</v>
      </c>
      <c r="G322" s="67" t="str">
        <f t="shared" si="15"/>
        <v>0008197079</v>
      </c>
      <c r="H322" s="67" t="str">
        <f t="shared" si="16"/>
        <v>151610075</v>
      </c>
    </row>
    <row r="323" spans="1:8" x14ac:dyDescent="0.25">
      <c r="A323" s="15">
        <v>11</v>
      </c>
      <c r="B323" s="19" t="s">
        <v>576</v>
      </c>
      <c r="C323" s="17" t="s">
        <v>577</v>
      </c>
      <c r="D323" s="18" t="s">
        <v>28</v>
      </c>
      <c r="G323" s="67" t="str">
        <f t="shared" si="15"/>
        <v>0004369412</v>
      </c>
      <c r="H323" s="67" t="str">
        <f t="shared" si="16"/>
        <v>151610076</v>
      </c>
    </row>
    <row r="324" spans="1:8" x14ac:dyDescent="0.25">
      <c r="A324" s="15">
        <v>12</v>
      </c>
      <c r="B324" s="19" t="s">
        <v>578</v>
      </c>
      <c r="C324" s="17" t="s">
        <v>579</v>
      </c>
      <c r="D324" s="18" t="s">
        <v>28</v>
      </c>
      <c r="G324" s="67" t="str">
        <f t="shared" si="15"/>
        <v>0008199880</v>
      </c>
      <c r="H324" s="67" t="str">
        <f t="shared" si="16"/>
        <v>151610077</v>
      </c>
    </row>
    <row r="325" spans="1:8" x14ac:dyDescent="0.25">
      <c r="A325" s="15">
        <v>13</v>
      </c>
      <c r="B325" s="19" t="s">
        <v>580</v>
      </c>
      <c r="C325" s="17" t="s">
        <v>581</v>
      </c>
      <c r="D325" s="18" t="s">
        <v>28</v>
      </c>
      <c r="G325" s="67" t="str">
        <f t="shared" si="15"/>
        <v>0005152766</v>
      </c>
      <c r="H325" s="67" t="str">
        <f t="shared" si="16"/>
        <v>151610080</v>
      </c>
    </row>
    <row r="326" spans="1:8" x14ac:dyDescent="0.25">
      <c r="A326" s="15">
        <v>14</v>
      </c>
      <c r="B326" s="19" t="s">
        <v>582</v>
      </c>
      <c r="C326" s="17" t="s">
        <v>583</v>
      </c>
      <c r="D326" s="18" t="s">
        <v>28</v>
      </c>
      <c r="G326" s="67" t="str">
        <f t="shared" si="15"/>
        <v>9996396605</v>
      </c>
      <c r="H326" s="67" t="str">
        <f t="shared" si="16"/>
        <v>151610086</v>
      </c>
    </row>
    <row r="327" spans="1:8" x14ac:dyDescent="0.25">
      <c r="A327" s="15">
        <v>15</v>
      </c>
      <c r="B327" s="19" t="s">
        <v>584</v>
      </c>
      <c r="C327" s="17" t="s">
        <v>585</v>
      </c>
      <c r="D327" s="18" t="s">
        <v>28</v>
      </c>
      <c r="G327" s="67" t="str">
        <f t="shared" si="15"/>
        <v>0009804093</v>
      </c>
      <c r="H327" s="67" t="str">
        <f t="shared" si="16"/>
        <v>151610088</v>
      </c>
    </row>
    <row r="328" spans="1:8" x14ac:dyDescent="0.25">
      <c r="A328" s="15">
        <v>16</v>
      </c>
      <c r="B328" s="19" t="s">
        <v>586</v>
      </c>
      <c r="C328" s="17" t="s">
        <v>587</v>
      </c>
      <c r="D328" s="18" t="s">
        <v>28</v>
      </c>
      <c r="G328" s="67" t="str">
        <f t="shared" si="15"/>
        <v>0008197075</v>
      </c>
      <c r="H328" s="67" t="str">
        <f t="shared" si="16"/>
        <v>151610123</v>
      </c>
    </row>
    <row r="329" spans="1:8" x14ac:dyDescent="0.25">
      <c r="A329" s="15">
        <v>17</v>
      </c>
      <c r="B329" s="19" t="s">
        <v>588</v>
      </c>
      <c r="C329" s="17" t="s">
        <v>589</v>
      </c>
      <c r="D329" s="18" t="s">
        <v>28</v>
      </c>
      <c r="G329" s="67" t="str">
        <f t="shared" si="15"/>
        <v>0008554780</v>
      </c>
      <c r="H329" s="67" t="str">
        <f t="shared" si="16"/>
        <v>151610127</v>
      </c>
    </row>
    <row r="330" spans="1:8" x14ac:dyDescent="0.25">
      <c r="A330" s="15">
        <v>18</v>
      </c>
      <c r="B330" s="19" t="s">
        <v>590</v>
      </c>
      <c r="C330" s="17" t="s">
        <v>591</v>
      </c>
      <c r="D330" s="18" t="s">
        <v>26</v>
      </c>
      <c r="G330" s="67" t="str">
        <f t="shared" si="15"/>
        <v>0008197020</v>
      </c>
      <c r="H330" s="67" t="str">
        <f t="shared" si="16"/>
        <v>151610135</v>
      </c>
    </row>
    <row r="331" spans="1:8" x14ac:dyDescent="0.25">
      <c r="A331" s="15">
        <v>19</v>
      </c>
      <c r="B331" s="19" t="s">
        <v>592</v>
      </c>
      <c r="C331" s="17" t="s">
        <v>593</v>
      </c>
      <c r="D331" s="18" t="s">
        <v>26</v>
      </c>
      <c r="G331" s="67" t="str">
        <f t="shared" si="15"/>
        <v>9996482914</v>
      </c>
      <c r="H331" s="67" t="str">
        <f t="shared" si="16"/>
        <v>151610139</v>
      </c>
    </row>
    <row r="332" spans="1:8" x14ac:dyDescent="0.25">
      <c r="A332" s="15">
        <v>20</v>
      </c>
      <c r="B332" s="19" t="s">
        <v>594</v>
      </c>
      <c r="C332" s="17" t="s">
        <v>595</v>
      </c>
      <c r="D332" s="18" t="s">
        <v>28</v>
      </c>
      <c r="G332" s="67" t="str">
        <f t="shared" si="15"/>
        <v>0004551926</v>
      </c>
      <c r="H332" s="67" t="str">
        <f t="shared" si="16"/>
        <v>151610142</v>
      </c>
    </row>
    <row r="333" spans="1:8" x14ac:dyDescent="0.25">
      <c r="A333" s="15">
        <v>21</v>
      </c>
      <c r="B333" s="19" t="s">
        <v>596</v>
      </c>
      <c r="C333" s="17" t="s">
        <v>597</v>
      </c>
      <c r="D333" s="18" t="s">
        <v>26</v>
      </c>
      <c r="G333" s="67" t="str">
        <f t="shared" si="15"/>
        <v>0005103435</v>
      </c>
      <c r="H333" s="67" t="str">
        <f t="shared" si="16"/>
        <v>151610147</v>
      </c>
    </row>
    <row r="334" spans="1:8" x14ac:dyDescent="0.25">
      <c r="A334" s="15">
        <v>22</v>
      </c>
      <c r="B334" s="19" t="s">
        <v>598</v>
      </c>
      <c r="C334" s="17" t="s">
        <v>599</v>
      </c>
      <c r="D334" s="18" t="s">
        <v>28</v>
      </c>
      <c r="G334" s="67" t="str">
        <f t="shared" si="15"/>
        <v>9993469260</v>
      </c>
      <c r="H334" s="67" t="str">
        <f t="shared" si="16"/>
        <v>151610148</v>
      </c>
    </row>
    <row r="335" spans="1:8" x14ac:dyDescent="0.25">
      <c r="A335" s="15">
        <v>23</v>
      </c>
      <c r="B335" s="19" t="s">
        <v>600</v>
      </c>
      <c r="C335" s="17" t="s">
        <v>601</v>
      </c>
      <c r="D335" s="18" t="s">
        <v>26</v>
      </c>
      <c r="G335" s="67" t="str">
        <f t="shared" si="15"/>
        <v>9995772130</v>
      </c>
      <c r="H335" s="67" t="str">
        <f t="shared" si="16"/>
        <v>151610154</v>
      </c>
    </row>
    <row r="336" spans="1:8" x14ac:dyDescent="0.25">
      <c r="A336" s="15">
        <v>24</v>
      </c>
      <c r="B336" s="19" t="s">
        <v>602</v>
      </c>
      <c r="C336" s="17" t="s">
        <v>603</v>
      </c>
      <c r="D336" s="18" t="s">
        <v>26</v>
      </c>
      <c r="G336" s="67" t="str">
        <f t="shared" si="15"/>
        <v>0008556444</v>
      </c>
      <c r="H336" s="67" t="str">
        <f t="shared" si="16"/>
        <v>151610155</v>
      </c>
    </row>
    <row r="337" spans="1:8" x14ac:dyDescent="0.25">
      <c r="A337" s="15">
        <v>25</v>
      </c>
      <c r="B337" s="19" t="s">
        <v>604</v>
      </c>
      <c r="C337" s="17" t="s">
        <v>605</v>
      </c>
      <c r="D337" s="18" t="s">
        <v>28</v>
      </c>
      <c r="G337" s="67" t="str">
        <f t="shared" si="15"/>
        <v>0009565726</v>
      </c>
      <c r="H337" s="67" t="str">
        <f t="shared" si="16"/>
        <v>151610156</v>
      </c>
    </row>
    <row r="338" spans="1:8" x14ac:dyDescent="0.25">
      <c r="A338" s="15">
        <v>26</v>
      </c>
      <c r="B338" s="19" t="s">
        <v>606</v>
      </c>
      <c r="C338" s="17" t="s">
        <v>607</v>
      </c>
      <c r="D338" s="18" t="s">
        <v>28</v>
      </c>
      <c r="G338" s="67" t="str">
        <f t="shared" si="15"/>
        <v>0004739765</v>
      </c>
      <c r="H338" s="67" t="str">
        <f t="shared" si="16"/>
        <v>151610158</v>
      </c>
    </row>
    <row r="339" spans="1:8" x14ac:dyDescent="0.25">
      <c r="A339" s="15">
        <v>27</v>
      </c>
      <c r="B339" s="19" t="s">
        <v>608</v>
      </c>
      <c r="C339" s="17" t="s">
        <v>609</v>
      </c>
      <c r="D339" s="18" t="s">
        <v>28</v>
      </c>
      <c r="G339" s="67" t="str">
        <f t="shared" si="15"/>
        <v>0004755884</v>
      </c>
      <c r="H339" s="67" t="str">
        <f t="shared" si="16"/>
        <v>151610164</v>
      </c>
    </row>
    <row r="340" spans="1:8" x14ac:dyDescent="0.25">
      <c r="A340" s="15">
        <v>28</v>
      </c>
      <c r="B340" s="19" t="s">
        <v>610</v>
      </c>
      <c r="C340" s="17" t="s">
        <v>611</v>
      </c>
      <c r="D340" s="18" t="s">
        <v>28</v>
      </c>
      <c r="G340" s="67" t="str">
        <f t="shared" si="15"/>
        <v>0008197031</v>
      </c>
      <c r="H340" s="67" t="str">
        <f t="shared" si="16"/>
        <v>151610189</v>
      </c>
    </row>
    <row r="341" spans="1:8" x14ac:dyDescent="0.25">
      <c r="A341" s="15">
        <v>29</v>
      </c>
      <c r="B341" s="19" t="s">
        <v>612</v>
      </c>
      <c r="C341" s="17" t="s">
        <v>613</v>
      </c>
      <c r="D341" s="18" t="s">
        <v>26</v>
      </c>
      <c r="G341" s="67" t="str">
        <f t="shared" si="15"/>
        <v>0008234819</v>
      </c>
      <c r="H341" s="67" t="str">
        <f t="shared" si="16"/>
        <v>151610228</v>
      </c>
    </row>
    <row r="342" spans="1:8" x14ac:dyDescent="0.25">
      <c r="A342" s="15">
        <v>30</v>
      </c>
      <c r="B342" s="19" t="s">
        <v>614</v>
      </c>
      <c r="C342" s="17" t="s">
        <v>615</v>
      </c>
      <c r="D342" s="18" t="s">
        <v>28</v>
      </c>
      <c r="G342" s="67" t="str">
        <f t="shared" si="15"/>
        <v>0003534821</v>
      </c>
      <c r="H342" s="67" t="str">
        <f t="shared" si="16"/>
        <v>151610107</v>
      </c>
    </row>
    <row r="343" spans="1:8" x14ac:dyDescent="0.25">
      <c r="A343" s="15">
        <v>31</v>
      </c>
      <c r="B343" s="19" t="s">
        <v>616</v>
      </c>
      <c r="C343" s="17" t="s">
        <v>617</v>
      </c>
      <c r="D343" s="18" t="s">
        <v>26</v>
      </c>
      <c r="G343" s="67" t="str">
        <f t="shared" si="15"/>
        <v>9997480971</v>
      </c>
      <c r="H343" s="67" t="str">
        <f t="shared" si="16"/>
        <v>151610240</v>
      </c>
    </row>
    <row r="344" spans="1:8" x14ac:dyDescent="0.25">
      <c r="A344" s="15">
        <v>32</v>
      </c>
      <c r="B344" s="19" t="s">
        <v>618</v>
      </c>
      <c r="C344" s="17" t="s">
        <v>619</v>
      </c>
      <c r="D344" s="18" t="s">
        <v>28</v>
      </c>
      <c r="G344" s="67" t="str">
        <f t="shared" si="15"/>
        <v>0008197084</v>
      </c>
      <c r="H344" s="67" t="str">
        <f t="shared" si="16"/>
        <v>151610244</v>
      </c>
    </row>
    <row r="345" spans="1:8" x14ac:dyDescent="0.25">
      <c r="G345" s="67" t="str">
        <f t="shared" si="15"/>
        <v/>
      </c>
      <c r="H345" s="67" t="str">
        <f t="shared" si="16"/>
        <v/>
      </c>
    </row>
    <row r="346" spans="1:8" x14ac:dyDescent="0.25">
      <c r="A346" s="9" t="s">
        <v>620</v>
      </c>
      <c r="G346" s="67" t="str">
        <f t="shared" si="15"/>
        <v/>
      </c>
      <c r="H346" s="67" t="str">
        <f t="shared" si="16"/>
        <v/>
      </c>
    </row>
    <row r="347" spans="1:8" x14ac:dyDescent="0.25">
      <c r="A347" s="440" t="s">
        <v>20</v>
      </c>
      <c r="B347" s="441"/>
      <c r="C347" s="444" t="s">
        <v>19</v>
      </c>
      <c r="D347" s="444" t="s">
        <v>21</v>
      </c>
      <c r="G347" s="67" t="str">
        <f t="shared" si="15"/>
        <v/>
      </c>
      <c r="H347" s="67" t="str">
        <f t="shared" si="16"/>
        <v/>
      </c>
    </row>
    <row r="348" spans="1:8" x14ac:dyDescent="0.25">
      <c r="A348" s="442"/>
      <c r="B348" s="443"/>
      <c r="C348" s="445"/>
      <c r="D348" s="445"/>
      <c r="G348" s="67" t="str">
        <f t="shared" si="15"/>
        <v/>
      </c>
      <c r="H348" s="67" t="str">
        <f t="shared" si="16"/>
        <v/>
      </c>
    </row>
    <row r="349" spans="1:8" ht="15.75" x14ac:dyDescent="0.3">
      <c r="A349" s="21" t="s">
        <v>22</v>
      </c>
      <c r="B349" s="22" t="s">
        <v>23</v>
      </c>
      <c r="C349" s="446"/>
      <c r="D349" s="446"/>
      <c r="G349" s="67" t="str">
        <f t="shared" si="15"/>
        <v>NISN / NIS</v>
      </c>
      <c r="H349" s="67" t="str">
        <f t="shared" si="16"/>
        <v>ISN / NIS</v>
      </c>
    </row>
    <row r="350" spans="1:8" x14ac:dyDescent="0.25">
      <c r="A350" s="15" t="s">
        <v>24</v>
      </c>
      <c r="B350" s="16" t="s">
        <v>24</v>
      </c>
      <c r="C350" s="17" t="s">
        <v>24</v>
      </c>
      <c r="D350" s="18" t="s">
        <v>24</v>
      </c>
      <c r="G350" s="67" t="str">
        <f t="shared" si="15"/>
        <v/>
      </c>
      <c r="H350" s="67" t="str">
        <f t="shared" si="16"/>
        <v/>
      </c>
    </row>
    <row r="351" spans="1:8" x14ac:dyDescent="0.25">
      <c r="A351" s="15">
        <v>1</v>
      </c>
      <c r="B351" s="19" t="s">
        <v>621</v>
      </c>
      <c r="C351" s="17" t="s">
        <v>622</v>
      </c>
      <c r="D351" s="18" t="s">
        <v>26</v>
      </c>
      <c r="G351" s="67" t="str">
        <f t="shared" si="15"/>
        <v>9990722424</v>
      </c>
      <c r="H351" s="67" t="str">
        <f t="shared" si="16"/>
        <v>151610007</v>
      </c>
    </row>
    <row r="352" spans="1:8" x14ac:dyDescent="0.25">
      <c r="A352" s="15">
        <v>2</v>
      </c>
      <c r="B352" s="19" t="s">
        <v>623</v>
      </c>
      <c r="C352" s="17" t="s">
        <v>624</v>
      </c>
      <c r="D352" s="18" t="s">
        <v>28</v>
      </c>
      <c r="G352" s="67" t="str">
        <f t="shared" si="15"/>
        <v>0009198529</v>
      </c>
      <c r="H352" s="67" t="str">
        <f t="shared" si="16"/>
        <v>151610021</v>
      </c>
    </row>
    <row r="353" spans="1:8" x14ac:dyDescent="0.25">
      <c r="A353" s="15">
        <v>3</v>
      </c>
      <c r="B353" s="19" t="s">
        <v>625</v>
      </c>
      <c r="C353" s="17" t="s">
        <v>626</v>
      </c>
      <c r="D353" s="18" t="s">
        <v>26</v>
      </c>
      <c r="G353" s="67" t="str">
        <f t="shared" si="15"/>
        <v>9998294970</v>
      </c>
      <c r="H353" s="67" t="str">
        <f t="shared" si="16"/>
        <v>151610045</v>
      </c>
    </row>
    <row r="354" spans="1:8" x14ac:dyDescent="0.25">
      <c r="A354" s="15">
        <v>4</v>
      </c>
      <c r="B354" s="19" t="s">
        <v>627</v>
      </c>
      <c r="C354" s="17" t="s">
        <v>628</v>
      </c>
      <c r="D354" s="18" t="s">
        <v>28</v>
      </c>
      <c r="G354" s="67" t="str">
        <f t="shared" si="15"/>
        <v>0008235666</v>
      </c>
      <c r="H354" s="67" t="str">
        <f t="shared" si="16"/>
        <v>151610063</v>
      </c>
    </row>
    <row r="355" spans="1:8" x14ac:dyDescent="0.25">
      <c r="A355" s="15">
        <v>5</v>
      </c>
      <c r="B355" s="19" t="s">
        <v>629</v>
      </c>
      <c r="C355" s="17" t="s">
        <v>630</v>
      </c>
      <c r="D355" s="18" t="s">
        <v>28</v>
      </c>
      <c r="G355" s="67" t="str">
        <f t="shared" si="15"/>
        <v>9990360670</v>
      </c>
      <c r="H355" s="67" t="str">
        <f t="shared" si="16"/>
        <v>151610083</v>
      </c>
    </row>
    <row r="356" spans="1:8" x14ac:dyDescent="0.25">
      <c r="A356" s="15">
        <v>6</v>
      </c>
      <c r="B356" s="19" t="s">
        <v>631</v>
      </c>
      <c r="C356" s="17" t="s">
        <v>632</v>
      </c>
      <c r="D356" s="18" t="s">
        <v>28</v>
      </c>
      <c r="G356" s="67" t="str">
        <f t="shared" si="15"/>
        <v>0006374141</v>
      </c>
      <c r="H356" s="67" t="str">
        <f t="shared" si="16"/>
        <v>151610105</v>
      </c>
    </row>
    <row r="357" spans="1:8" x14ac:dyDescent="0.25">
      <c r="A357" s="15">
        <v>7</v>
      </c>
      <c r="B357" s="19" t="s">
        <v>633</v>
      </c>
      <c r="C357" s="17" t="s">
        <v>634</v>
      </c>
      <c r="D357" s="18" t="s">
        <v>26</v>
      </c>
      <c r="G357" s="67" t="str">
        <f t="shared" si="15"/>
        <v>9995771647</v>
      </c>
      <c r="H357" s="67" t="str">
        <f t="shared" si="16"/>
        <v>151610116</v>
      </c>
    </row>
    <row r="358" spans="1:8" x14ac:dyDescent="0.25">
      <c r="A358" s="15">
        <v>8</v>
      </c>
      <c r="B358" s="19" t="s">
        <v>635</v>
      </c>
      <c r="C358" s="17" t="s">
        <v>636</v>
      </c>
      <c r="D358" s="18" t="s">
        <v>26</v>
      </c>
      <c r="G358" s="67" t="str">
        <f t="shared" si="15"/>
        <v>0008197074</v>
      </c>
      <c r="H358" s="67" t="str">
        <f t="shared" si="16"/>
        <v>151610132</v>
      </c>
    </row>
    <row r="359" spans="1:8" x14ac:dyDescent="0.25">
      <c r="A359" s="15">
        <v>9</v>
      </c>
      <c r="B359" s="19" t="s">
        <v>637</v>
      </c>
      <c r="C359" s="17" t="s">
        <v>638</v>
      </c>
      <c r="D359" s="18" t="s">
        <v>28</v>
      </c>
      <c r="G359" s="67" t="str">
        <f t="shared" si="15"/>
        <v>0008198542</v>
      </c>
      <c r="H359" s="67" t="str">
        <f t="shared" si="16"/>
        <v>151610159</v>
      </c>
    </row>
    <row r="360" spans="1:8" x14ac:dyDescent="0.25">
      <c r="A360" s="15">
        <v>10</v>
      </c>
      <c r="B360" s="19" t="s">
        <v>639</v>
      </c>
      <c r="C360" s="17" t="s">
        <v>640</v>
      </c>
      <c r="D360" s="18" t="s">
        <v>28</v>
      </c>
      <c r="G360" s="67" t="str">
        <f t="shared" si="15"/>
        <v>9997573672</v>
      </c>
      <c r="H360" s="67" t="str">
        <f t="shared" si="16"/>
        <v>151610187</v>
      </c>
    </row>
    <row r="361" spans="1:8" x14ac:dyDescent="0.25">
      <c r="A361" s="15">
        <v>11</v>
      </c>
      <c r="B361" s="19" t="s">
        <v>641</v>
      </c>
      <c r="C361" s="17" t="s">
        <v>642</v>
      </c>
      <c r="D361" s="18" t="s">
        <v>28</v>
      </c>
      <c r="G361" s="67" t="str">
        <f t="shared" si="15"/>
        <v>0004551845</v>
      </c>
      <c r="H361" s="67" t="str">
        <f t="shared" si="16"/>
        <v>151610188</v>
      </c>
    </row>
    <row r="362" spans="1:8" x14ac:dyDescent="0.25">
      <c r="A362" s="15">
        <v>12</v>
      </c>
      <c r="B362" s="19" t="s">
        <v>643</v>
      </c>
      <c r="C362" s="17" t="s">
        <v>644</v>
      </c>
      <c r="D362" s="18" t="s">
        <v>28</v>
      </c>
      <c r="G362" s="67" t="str">
        <f t="shared" si="15"/>
        <v>0004556001</v>
      </c>
      <c r="H362" s="67" t="str">
        <f t="shared" si="16"/>
        <v>151610193</v>
      </c>
    </row>
    <row r="363" spans="1:8" x14ac:dyDescent="0.25">
      <c r="A363" s="15">
        <v>13</v>
      </c>
      <c r="B363" s="19" t="s">
        <v>645</v>
      </c>
      <c r="C363" s="17" t="s">
        <v>646</v>
      </c>
      <c r="D363" s="18" t="s">
        <v>26</v>
      </c>
      <c r="G363" s="67" t="str">
        <f t="shared" si="15"/>
        <v>0005805993</v>
      </c>
      <c r="H363" s="67" t="str">
        <f t="shared" si="16"/>
        <v>151610202</v>
      </c>
    </row>
    <row r="364" spans="1:8" x14ac:dyDescent="0.25">
      <c r="A364" s="15">
        <v>14</v>
      </c>
      <c r="B364" s="19" t="s">
        <v>647</v>
      </c>
      <c r="C364" s="17" t="s">
        <v>648</v>
      </c>
      <c r="D364" s="18" t="s">
        <v>26</v>
      </c>
      <c r="G364" s="67" t="str">
        <f t="shared" si="15"/>
        <v>9990382920</v>
      </c>
      <c r="H364" s="67" t="str">
        <f t="shared" si="16"/>
        <v>151610207</v>
      </c>
    </row>
    <row r="365" spans="1:8" x14ac:dyDescent="0.25">
      <c r="A365" s="15">
        <v>15</v>
      </c>
      <c r="B365" s="19" t="s">
        <v>649</v>
      </c>
      <c r="C365" s="17" t="s">
        <v>650</v>
      </c>
      <c r="D365" s="18" t="s">
        <v>28</v>
      </c>
      <c r="G365" s="67" t="str">
        <f t="shared" si="15"/>
        <v>0008758464</v>
      </c>
      <c r="H365" s="67" t="str">
        <f t="shared" si="16"/>
        <v>151610208</v>
      </c>
    </row>
    <row r="366" spans="1:8" x14ac:dyDescent="0.25">
      <c r="A366" s="15">
        <v>16</v>
      </c>
      <c r="B366" s="19" t="s">
        <v>651</v>
      </c>
      <c r="C366" s="17" t="s">
        <v>652</v>
      </c>
      <c r="D366" s="18" t="s">
        <v>28</v>
      </c>
      <c r="G366" s="67" t="str">
        <f t="shared" si="15"/>
        <v>0008269011</v>
      </c>
      <c r="H366" s="67" t="str">
        <f t="shared" si="16"/>
        <v>151610215</v>
      </c>
    </row>
    <row r="367" spans="1:8" x14ac:dyDescent="0.25">
      <c r="A367" s="15">
        <v>17</v>
      </c>
      <c r="B367" s="19" t="s">
        <v>653</v>
      </c>
      <c r="C367" s="17" t="s">
        <v>654</v>
      </c>
      <c r="D367" s="18" t="s">
        <v>28</v>
      </c>
      <c r="G367" s="67" t="str">
        <f t="shared" si="15"/>
        <v>9990361308</v>
      </c>
      <c r="H367" s="67" t="str">
        <f t="shared" si="16"/>
        <v>151610217</v>
      </c>
    </row>
    <row r="368" spans="1:8" x14ac:dyDescent="0.25">
      <c r="A368" s="15">
        <v>18</v>
      </c>
      <c r="B368" s="19" t="s">
        <v>655</v>
      </c>
      <c r="C368" s="17" t="s">
        <v>656</v>
      </c>
      <c r="D368" s="18" t="s">
        <v>28</v>
      </c>
      <c r="G368" s="67" t="str">
        <f t="shared" si="15"/>
        <v>9996349182</v>
      </c>
      <c r="H368" s="67" t="str">
        <f t="shared" si="16"/>
        <v>151610223</v>
      </c>
    </row>
    <row r="369" spans="1:8" x14ac:dyDescent="0.25">
      <c r="A369" s="15">
        <v>19</v>
      </c>
      <c r="B369" s="19" t="s">
        <v>657</v>
      </c>
      <c r="C369" s="17" t="s">
        <v>658</v>
      </c>
      <c r="D369" s="18" t="s">
        <v>26</v>
      </c>
      <c r="G369" s="67" t="str">
        <f t="shared" si="15"/>
        <v>0008264859</v>
      </c>
      <c r="H369" s="67" t="str">
        <f t="shared" si="16"/>
        <v>151610234</v>
      </c>
    </row>
    <row r="370" spans="1:8" x14ac:dyDescent="0.25">
      <c r="A370" s="15">
        <v>20</v>
      </c>
      <c r="B370" s="19" t="s">
        <v>659</v>
      </c>
      <c r="C370" s="17" t="s">
        <v>660</v>
      </c>
      <c r="D370" s="18" t="s">
        <v>26</v>
      </c>
      <c r="G370" s="67" t="str">
        <f t="shared" si="15"/>
        <v>9998023778</v>
      </c>
      <c r="H370" s="67" t="str">
        <f t="shared" si="16"/>
        <v>151610242</v>
      </c>
    </row>
    <row r="371" spans="1:8" x14ac:dyDescent="0.25">
      <c r="A371" s="15">
        <v>21</v>
      </c>
      <c r="B371" s="19" t="s">
        <v>661</v>
      </c>
      <c r="C371" s="17" t="s">
        <v>662</v>
      </c>
      <c r="D371" s="18" t="s">
        <v>26</v>
      </c>
      <c r="G371" s="67" t="str">
        <f t="shared" si="15"/>
        <v>9982071829</v>
      </c>
      <c r="H371" s="67" t="str">
        <f t="shared" si="16"/>
        <v>151610243</v>
      </c>
    </row>
    <row r="372" spans="1:8" x14ac:dyDescent="0.25">
      <c r="A372" s="15">
        <v>22</v>
      </c>
      <c r="B372" s="19" t="s">
        <v>663</v>
      </c>
      <c r="C372" s="17" t="s">
        <v>664</v>
      </c>
      <c r="D372" s="18" t="s">
        <v>28</v>
      </c>
      <c r="G372" s="67" t="str">
        <f t="shared" si="15"/>
        <v>9995776730</v>
      </c>
      <c r="H372" s="67" t="str">
        <f t="shared" si="16"/>
        <v>151610253</v>
      </c>
    </row>
    <row r="373" spans="1:8" x14ac:dyDescent="0.25">
      <c r="A373" s="15">
        <v>23</v>
      </c>
      <c r="B373" s="19" t="s">
        <v>665</v>
      </c>
      <c r="C373" s="17" t="s">
        <v>666</v>
      </c>
      <c r="D373" s="18" t="s">
        <v>28</v>
      </c>
      <c r="G373" s="67" t="str">
        <f t="shared" si="15"/>
        <v>0008199368</v>
      </c>
      <c r="H373" s="67" t="str">
        <f t="shared" si="16"/>
        <v>151610275</v>
      </c>
    </row>
    <row r="374" spans="1:8" x14ac:dyDescent="0.25">
      <c r="A374" s="15">
        <v>24</v>
      </c>
      <c r="B374" s="19" t="s">
        <v>667</v>
      </c>
      <c r="C374" s="17" t="s">
        <v>668</v>
      </c>
      <c r="D374" s="18" t="s">
        <v>28</v>
      </c>
      <c r="G374" s="67" t="str">
        <f t="shared" si="15"/>
        <v>0007962600</v>
      </c>
      <c r="H374" s="67" t="str">
        <f t="shared" si="16"/>
        <v>151610279</v>
      </c>
    </row>
    <row r="375" spans="1:8" x14ac:dyDescent="0.25">
      <c r="A375" s="15">
        <v>25</v>
      </c>
      <c r="B375" s="19" t="s">
        <v>669</v>
      </c>
      <c r="C375" s="17" t="s">
        <v>670</v>
      </c>
      <c r="D375" s="18" t="s">
        <v>28</v>
      </c>
      <c r="G375" s="67" t="str">
        <f t="shared" si="15"/>
        <v>9997573880</v>
      </c>
      <c r="H375" s="67" t="str">
        <f t="shared" si="16"/>
        <v>151610282</v>
      </c>
    </row>
    <row r="376" spans="1:8" x14ac:dyDescent="0.25">
      <c r="A376" s="15">
        <v>26</v>
      </c>
      <c r="B376" s="19" t="s">
        <v>671</v>
      </c>
      <c r="C376" s="17" t="s">
        <v>672</v>
      </c>
      <c r="D376" s="18" t="s">
        <v>28</v>
      </c>
      <c r="G376" s="67" t="str">
        <f t="shared" ref="G376:G382" si="17">LEFT(B376,10)</f>
        <v>0005152448</v>
      </c>
      <c r="H376" s="67" t="str">
        <f t="shared" ref="H376:H382" si="18">RIGHT(B376,9)</f>
        <v>151610284</v>
      </c>
    </row>
    <row r="377" spans="1:8" x14ac:dyDescent="0.25">
      <c r="A377" s="15">
        <v>27</v>
      </c>
      <c r="B377" s="19" t="s">
        <v>673</v>
      </c>
      <c r="C377" s="17" t="s">
        <v>674</v>
      </c>
      <c r="D377" s="18" t="s">
        <v>28</v>
      </c>
      <c r="G377" s="67" t="str">
        <f t="shared" si="17"/>
        <v>0005099482</v>
      </c>
      <c r="H377" s="67" t="str">
        <f t="shared" si="18"/>
        <v>151610285</v>
      </c>
    </row>
    <row r="378" spans="1:8" x14ac:dyDescent="0.25">
      <c r="A378" s="15">
        <v>28</v>
      </c>
      <c r="B378" s="19" t="s">
        <v>675</v>
      </c>
      <c r="C378" s="17" t="s">
        <v>676</v>
      </c>
      <c r="D378" s="18" t="s">
        <v>26</v>
      </c>
      <c r="G378" s="67" t="str">
        <f t="shared" si="17"/>
        <v>0006274368</v>
      </c>
      <c r="H378" s="67" t="str">
        <f t="shared" si="18"/>
        <v>151610288</v>
      </c>
    </row>
    <row r="379" spans="1:8" x14ac:dyDescent="0.25">
      <c r="A379" s="15">
        <v>29</v>
      </c>
      <c r="B379" s="19" t="s">
        <v>677</v>
      </c>
      <c r="C379" s="17" t="s">
        <v>678</v>
      </c>
      <c r="D379" s="18" t="s">
        <v>28</v>
      </c>
      <c r="G379" s="67" t="str">
        <f t="shared" si="17"/>
        <v>9990360857</v>
      </c>
      <c r="H379" s="67" t="str">
        <f t="shared" si="18"/>
        <v>151610290</v>
      </c>
    </row>
    <row r="380" spans="1:8" x14ac:dyDescent="0.25">
      <c r="A380" s="15">
        <v>30</v>
      </c>
      <c r="B380" s="19" t="s">
        <v>679</v>
      </c>
      <c r="C380" s="17" t="s">
        <v>680</v>
      </c>
      <c r="D380" s="18" t="s">
        <v>28</v>
      </c>
      <c r="G380" s="67" t="str">
        <f t="shared" si="17"/>
        <v>0009678509</v>
      </c>
      <c r="H380" s="67" t="str">
        <f t="shared" si="18"/>
        <v>151610298</v>
      </c>
    </row>
    <row r="381" spans="1:8" x14ac:dyDescent="0.25">
      <c r="A381" s="15">
        <v>31</v>
      </c>
      <c r="B381" s="19" t="s">
        <v>681</v>
      </c>
      <c r="C381" s="17" t="s">
        <v>682</v>
      </c>
      <c r="D381" s="18" t="s">
        <v>28</v>
      </c>
      <c r="G381" s="67" t="str">
        <f t="shared" si="17"/>
        <v>0007003005</v>
      </c>
      <c r="H381" s="67" t="str">
        <f t="shared" si="18"/>
        <v>151610304</v>
      </c>
    </row>
    <row r="382" spans="1:8" x14ac:dyDescent="0.25">
      <c r="A382" s="15">
        <v>32</v>
      </c>
      <c r="B382" s="19" t="s">
        <v>683</v>
      </c>
      <c r="C382" s="17" t="s">
        <v>684</v>
      </c>
      <c r="D382" s="18" t="s">
        <v>26</v>
      </c>
      <c r="G382" s="67" t="str">
        <f t="shared" si="17"/>
        <v>0004178661</v>
      </c>
      <c r="H382" s="67" t="str">
        <f t="shared" si="18"/>
        <v>151610315</v>
      </c>
    </row>
    <row r="384" spans="1:8" x14ac:dyDescent="0.25">
      <c r="A384" s="9" t="s">
        <v>685</v>
      </c>
    </row>
    <row r="385" spans="1:4" x14ac:dyDescent="0.25">
      <c r="A385" s="440" t="s">
        <v>20</v>
      </c>
      <c r="B385" s="441"/>
      <c r="C385" s="444" t="s">
        <v>19</v>
      </c>
      <c r="D385" s="444" t="s">
        <v>21</v>
      </c>
    </row>
    <row r="386" spans="1:4" x14ac:dyDescent="0.25">
      <c r="A386" s="442"/>
      <c r="B386" s="443"/>
      <c r="C386" s="445"/>
      <c r="D386" s="445"/>
    </row>
    <row r="387" spans="1:4" ht="15.75" x14ac:dyDescent="0.3">
      <c r="A387" s="21" t="s">
        <v>22</v>
      </c>
      <c r="B387" s="22" t="s">
        <v>23</v>
      </c>
      <c r="C387" s="446"/>
      <c r="D387" s="446"/>
    </row>
    <row r="388" spans="1:4" x14ac:dyDescent="0.25">
      <c r="A388" s="15" t="s">
        <v>24</v>
      </c>
      <c r="B388" s="16" t="s">
        <v>24</v>
      </c>
      <c r="C388" s="17" t="s">
        <v>24</v>
      </c>
      <c r="D388" s="18" t="s">
        <v>24</v>
      </c>
    </row>
    <row r="389" spans="1:4" x14ac:dyDescent="0.25">
      <c r="A389" s="15">
        <v>1</v>
      </c>
      <c r="B389" s="19" t="s">
        <v>686</v>
      </c>
      <c r="C389" s="17" t="s">
        <v>687</v>
      </c>
      <c r="D389" s="18" t="s">
        <v>26</v>
      </c>
    </row>
    <row r="390" spans="1:4" x14ac:dyDescent="0.25">
      <c r="A390" s="15">
        <v>2</v>
      </c>
      <c r="B390" s="19" t="s">
        <v>688</v>
      </c>
      <c r="C390" s="17" t="s">
        <v>689</v>
      </c>
      <c r="D390" s="18" t="s">
        <v>28</v>
      </c>
    </row>
    <row r="391" spans="1:4" x14ac:dyDescent="0.25">
      <c r="A391" s="15">
        <v>3</v>
      </c>
      <c r="B391" s="19" t="s">
        <v>690</v>
      </c>
      <c r="C391" s="17" t="s">
        <v>691</v>
      </c>
      <c r="D391" s="18" t="s">
        <v>26</v>
      </c>
    </row>
    <row r="392" spans="1:4" x14ac:dyDescent="0.25">
      <c r="A392" s="15">
        <v>4</v>
      </c>
      <c r="B392" s="19" t="s">
        <v>692</v>
      </c>
      <c r="C392" s="17" t="s">
        <v>693</v>
      </c>
      <c r="D392" s="18" t="s">
        <v>26</v>
      </c>
    </row>
    <row r="393" spans="1:4" x14ac:dyDescent="0.25">
      <c r="A393" s="15">
        <v>5</v>
      </c>
      <c r="B393" s="19" t="s">
        <v>694</v>
      </c>
      <c r="C393" s="17" t="s">
        <v>695</v>
      </c>
      <c r="D393" s="18" t="s">
        <v>26</v>
      </c>
    </row>
    <row r="394" spans="1:4" x14ac:dyDescent="0.25">
      <c r="A394" s="15">
        <v>6</v>
      </c>
      <c r="B394" s="19" t="s">
        <v>696</v>
      </c>
      <c r="C394" s="17" t="s">
        <v>697</v>
      </c>
      <c r="D394" s="18" t="s">
        <v>28</v>
      </c>
    </row>
    <row r="395" spans="1:4" x14ac:dyDescent="0.25">
      <c r="A395" s="15">
        <v>7</v>
      </c>
      <c r="B395" s="19" t="s">
        <v>698</v>
      </c>
      <c r="C395" s="17" t="s">
        <v>699</v>
      </c>
      <c r="D395" s="18" t="s">
        <v>28</v>
      </c>
    </row>
    <row r="396" spans="1:4" x14ac:dyDescent="0.25">
      <c r="A396" s="15">
        <v>8</v>
      </c>
      <c r="B396" s="19" t="s">
        <v>700</v>
      </c>
      <c r="C396" s="17" t="s">
        <v>701</v>
      </c>
      <c r="D396" s="18" t="s">
        <v>28</v>
      </c>
    </row>
    <row r="397" spans="1:4" x14ac:dyDescent="0.25">
      <c r="A397" s="15">
        <v>9</v>
      </c>
      <c r="B397" s="19" t="s">
        <v>702</v>
      </c>
      <c r="C397" s="17" t="s">
        <v>703</v>
      </c>
      <c r="D397" s="18" t="s">
        <v>28</v>
      </c>
    </row>
    <row r="398" spans="1:4" x14ac:dyDescent="0.25">
      <c r="A398" s="15">
        <v>10</v>
      </c>
      <c r="B398" s="19" t="s">
        <v>704</v>
      </c>
      <c r="C398" s="17" t="s">
        <v>705</v>
      </c>
      <c r="D398" s="18" t="s">
        <v>28</v>
      </c>
    </row>
    <row r="399" spans="1:4" x14ac:dyDescent="0.25">
      <c r="A399" s="15">
        <v>11</v>
      </c>
      <c r="B399" s="19" t="s">
        <v>706</v>
      </c>
      <c r="C399" s="17" t="s">
        <v>707</v>
      </c>
      <c r="D399" s="18" t="s">
        <v>28</v>
      </c>
    </row>
    <row r="400" spans="1:4" x14ac:dyDescent="0.25">
      <c r="A400" s="15">
        <v>12</v>
      </c>
      <c r="B400" s="19" t="s">
        <v>708</v>
      </c>
      <c r="C400" s="17" t="s">
        <v>709</v>
      </c>
      <c r="D400" s="18" t="s">
        <v>28</v>
      </c>
    </row>
    <row r="401" spans="1:4" x14ac:dyDescent="0.25">
      <c r="A401" s="15">
        <v>13</v>
      </c>
      <c r="B401" s="19" t="s">
        <v>710</v>
      </c>
      <c r="C401" s="17" t="s">
        <v>711</v>
      </c>
      <c r="D401" s="18" t="s">
        <v>28</v>
      </c>
    </row>
    <row r="402" spans="1:4" x14ac:dyDescent="0.25">
      <c r="A402" s="15">
        <v>14</v>
      </c>
      <c r="B402" s="19" t="s">
        <v>712</v>
      </c>
      <c r="C402" s="17" t="s">
        <v>713</v>
      </c>
      <c r="D402" s="18" t="s">
        <v>28</v>
      </c>
    </row>
    <row r="403" spans="1:4" x14ac:dyDescent="0.25">
      <c r="A403" s="15">
        <v>15</v>
      </c>
      <c r="B403" s="19" t="s">
        <v>714</v>
      </c>
      <c r="C403" s="17" t="s">
        <v>715</v>
      </c>
      <c r="D403" s="18" t="s">
        <v>26</v>
      </c>
    </row>
    <row r="404" spans="1:4" x14ac:dyDescent="0.25">
      <c r="A404" s="15">
        <v>16</v>
      </c>
      <c r="B404" s="19" t="s">
        <v>716</v>
      </c>
      <c r="C404" s="17" t="s">
        <v>717</v>
      </c>
      <c r="D404" s="18" t="s">
        <v>28</v>
      </c>
    </row>
    <row r="405" spans="1:4" x14ac:dyDescent="0.25">
      <c r="A405" s="15">
        <v>17</v>
      </c>
      <c r="B405" s="19" t="s">
        <v>718</v>
      </c>
      <c r="C405" s="17" t="s">
        <v>719</v>
      </c>
      <c r="D405" s="18" t="s">
        <v>26</v>
      </c>
    </row>
    <row r="406" spans="1:4" x14ac:dyDescent="0.25">
      <c r="A406" s="15">
        <v>18</v>
      </c>
      <c r="B406" s="19" t="s">
        <v>720</v>
      </c>
      <c r="C406" s="17" t="s">
        <v>721</v>
      </c>
      <c r="D406" s="18" t="s">
        <v>28</v>
      </c>
    </row>
    <row r="407" spans="1:4" x14ac:dyDescent="0.25">
      <c r="A407" s="15">
        <v>19</v>
      </c>
      <c r="B407" s="19" t="s">
        <v>722</v>
      </c>
      <c r="C407" s="17" t="s">
        <v>723</v>
      </c>
      <c r="D407" s="18" t="s">
        <v>28</v>
      </c>
    </row>
    <row r="408" spans="1:4" x14ac:dyDescent="0.25">
      <c r="A408" s="15">
        <v>20</v>
      </c>
      <c r="B408" s="19" t="s">
        <v>724</v>
      </c>
      <c r="C408" s="17" t="s">
        <v>725</v>
      </c>
      <c r="D408" s="18" t="s">
        <v>28</v>
      </c>
    </row>
    <row r="409" spans="1:4" x14ac:dyDescent="0.25">
      <c r="A409" s="15">
        <v>21</v>
      </c>
      <c r="B409" s="19" t="s">
        <v>726</v>
      </c>
      <c r="C409" s="17" t="s">
        <v>727</v>
      </c>
      <c r="D409" s="18" t="s">
        <v>28</v>
      </c>
    </row>
    <row r="410" spans="1:4" x14ac:dyDescent="0.25">
      <c r="A410" s="15">
        <v>22</v>
      </c>
      <c r="B410" s="19" t="s">
        <v>728</v>
      </c>
      <c r="C410" s="17" t="s">
        <v>729</v>
      </c>
      <c r="D410" s="18" t="s">
        <v>26</v>
      </c>
    </row>
    <row r="411" spans="1:4" x14ac:dyDescent="0.25">
      <c r="A411" s="15">
        <v>23</v>
      </c>
      <c r="B411" s="19" t="s">
        <v>730</v>
      </c>
      <c r="C411" s="17" t="s">
        <v>731</v>
      </c>
      <c r="D411" s="18" t="s">
        <v>28</v>
      </c>
    </row>
    <row r="412" spans="1:4" x14ac:dyDescent="0.25">
      <c r="A412" s="15">
        <v>24</v>
      </c>
      <c r="B412" s="19" t="s">
        <v>732</v>
      </c>
      <c r="C412" s="17" t="s">
        <v>733</v>
      </c>
      <c r="D412" s="18" t="s">
        <v>28</v>
      </c>
    </row>
    <row r="413" spans="1:4" x14ac:dyDescent="0.25">
      <c r="A413" s="15">
        <v>25</v>
      </c>
      <c r="B413" s="19" t="s">
        <v>734</v>
      </c>
      <c r="C413" s="17" t="s">
        <v>735</v>
      </c>
      <c r="D413" s="18" t="s">
        <v>26</v>
      </c>
    </row>
    <row r="414" spans="1:4" x14ac:dyDescent="0.25">
      <c r="A414" s="15">
        <v>26</v>
      </c>
      <c r="B414" s="19" t="s">
        <v>736</v>
      </c>
      <c r="C414" s="17" t="s">
        <v>737</v>
      </c>
      <c r="D414" s="18" t="s">
        <v>28</v>
      </c>
    </row>
    <row r="416" spans="1:4" x14ac:dyDescent="0.25">
      <c r="A416" s="9" t="s">
        <v>738</v>
      </c>
    </row>
    <row r="417" spans="1:4" x14ac:dyDescent="0.25">
      <c r="A417" s="440" t="s">
        <v>20</v>
      </c>
      <c r="B417" s="441"/>
      <c r="C417" s="444" t="s">
        <v>19</v>
      </c>
      <c r="D417" s="444" t="s">
        <v>21</v>
      </c>
    </row>
    <row r="418" spans="1:4" x14ac:dyDescent="0.25">
      <c r="A418" s="442"/>
      <c r="B418" s="443"/>
      <c r="C418" s="445"/>
      <c r="D418" s="445"/>
    </row>
    <row r="419" spans="1:4" ht="15.75" x14ac:dyDescent="0.3">
      <c r="A419" s="21" t="s">
        <v>22</v>
      </c>
      <c r="B419" s="22" t="s">
        <v>23</v>
      </c>
      <c r="C419" s="446"/>
      <c r="D419" s="446"/>
    </row>
    <row r="420" spans="1:4" x14ac:dyDescent="0.25">
      <c r="A420" s="15" t="s">
        <v>24</v>
      </c>
      <c r="B420" s="16" t="s">
        <v>24</v>
      </c>
      <c r="C420" s="17" t="s">
        <v>24</v>
      </c>
      <c r="D420" s="18" t="s">
        <v>24</v>
      </c>
    </row>
    <row r="421" spans="1:4" x14ac:dyDescent="0.25">
      <c r="A421" s="15">
        <v>1</v>
      </c>
      <c r="B421" s="19" t="s">
        <v>739</v>
      </c>
      <c r="C421" s="17" t="s">
        <v>740</v>
      </c>
      <c r="D421" s="18" t="s">
        <v>28</v>
      </c>
    </row>
    <row r="422" spans="1:4" x14ac:dyDescent="0.25">
      <c r="A422" s="15">
        <v>2</v>
      </c>
      <c r="B422" s="19" t="s">
        <v>741</v>
      </c>
      <c r="C422" s="17" t="s">
        <v>742</v>
      </c>
      <c r="D422" s="18" t="s">
        <v>28</v>
      </c>
    </row>
    <row r="423" spans="1:4" x14ac:dyDescent="0.25">
      <c r="A423" s="15">
        <v>3</v>
      </c>
      <c r="B423" s="19" t="s">
        <v>743</v>
      </c>
      <c r="C423" s="17" t="s">
        <v>744</v>
      </c>
      <c r="D423" s="18" t="s">
        <v>28</v>
      </c>
    </row>
    <row r="424" spans="1:4" x14ac:dyDescent="0.25">
      <c r="A424" s="15">
        <v>4</v>
      </c>
      <c r="B424" s="19" t="s">
        <v>745</v>
      </c>
      <c r="C424" s="17" t="s">
        <v>746</v>
      </c>
      <c r="D424" s="18" t="s">
        <v>28</v>
      </c>
    </row>
    <row r="425" spans="1:4" x14ac:dyDescent="0.25">
      <c r="A425" s="15">
        <v>5</v>
      </c>
      <c r="B425" s="19" t="s">
        <v>747</v>
      </c>
      <c r="C425" s="17" t="s">
        <v>748</v>
      </c>
      <c r="D425" s="18" t="s">
        <v>26</v>
      </c>
    </row>
    <row r="426" spans="1:4" x14ac:dyDescent="0.25">
      <c r="A426" s="15">
        <v>6</v>
      </c>
      <c r="B426" s="19" t="s">
        <v>749</v>
      </c>
      <c r="C426" s="17" t="s">
        <v>750</v>
      </c>
      <c r="D426" s="18" t="s">
        <v>26</v>
      </c>
    </row>
    <row r="427" spans="1:4" x14ac:dyDescent="0.25">
      <c r="A427" s="15">
        <v>7</v>
      </c>
      <c r="B427" s="19" t="s">
        <v>751</v>
      </c>
      <c r="C427" s="17" t="s">
        <v>752</v>
      </c>
      <c r="D427" s="18" t="s">
        <v>28</v>
      </c>
    </row>
    <row r="428" spans="1:4" x14ac:dyDescent="0.25">
      <c r="A428" s="15">
        <v>8</v>
      </c>
      <c r="B428" s="19" t="s">
        <v>753</v>
      </c>
      <c r="C428" s="17" t="s">
        <v>754</v>
      </c>
      <c r="D428" s="18" t="s">
        <v>28</v>
      </c>
    </row>
    <row r="429" spans="1:4" x14ac:dyDescent="0.25">
      <c r="A429" s="15">
        <v>9</v>
      </c>
      <c r="B429" s="19" t="s">
        <v>755</v>
      </c>
      <c r="C429" s="17" t="s">
        <v>756</v>
      </c>
      <c r="D429" s="18" t="s">
        <v>28</v>
      </c>
    </row>
    <row r="430" spans="1:4" x14ac:dyDescent="0.25">
      <c r="A430" s="15">
        <v>10</v>
      </c>
      <c r="B430" s="19" t="s">
        <v>757</v>
      </c>
      <c r="C430" s="17" t="s">
        <v>758</v>
      </c>
      <c r="D430" s="18" t="s">
        <v>26</v>
      </c>
    </row>
    <row r="431" spans="1:4" x14ac:dyDescent="0.25">
      <c r="A431" s="15">
        <v>11</v>
      </c>
      <c r="B431" s="19" t="s">
        <v>759</v>
      </c>
      <c r="C431" s="17" t="s">
        <v>760</v>
      </c>
      <c r="D431" s="18" t="s">
        <v>28</v>
      </c>
    </row>
    <row r="432" spans="1:4" x14ac:dyDescent="0.25">
      <c r="A432" s="15">
        <v>12</v>
      </c>
      <c r="B432" s="19" t="s">
        <v>761</v>
      </c>
      <c r="C432" s="17" t="s">
        <v>762</v>
      </c>
      <c r="D432" s="18" t="s">
        <v>28</v>
      </c>
    </row>
    <row r="433" spans="1:4" x14ac:dyDescent="0.25">
      <c r="A433" s="15">
        <v>13</v>
      </c>
      <c r="B433" s="19" t="s">
        <v>763</v>
      </c>
      <c r="C433" s="17" t="s">
        <v>764</v>
      </c>
      <c r="D433" s="18" t="s">
        <v>26</v>
      </c>
    </row>
    <row r="434" spans="1:4" x14ac:dyDescent="0.25">
      <c r="A434" s="15">
        <v>14</v>
      </c>
      <c r="B434" s="19" t="s">
        <v>765</v>
      </c>
      <c r="C434" s="17" t="s">
        <v>766</v>
      </c>
      <c r="D434" s="18" t="s">
        <v>28</v>
      </c>
    </row>
    <row r="435" spans="1:4" x14ac:dyDescent="0.25">
      <c r="A435" s="15">
        <v>15</v>
      </c>
      <c r="B435" s="19" t="s">
        <v>767</v>
      </c>
      <c r="C435" s="17" t="s">
        <v>768</v>
      </c>
      <c r="D435" s="18" t="s">
        <v>28</v>
      </c>
    </row>
    <row r="436" spans="1:4" x14ac:dyDescent="0.25">
      <c r="A436" s="15">
        <v>16</v>
      </c>
      <c r="B436" s="19" t="s">
        <v>769</v>
      </c>
      <c r="C436" s="17" t="s">
        <v>770</v>
      </c>
      <c r="D436" s="18" t="s">
        <v>28</v>
      </c>
    </row>
    <row r="437" spans="1:4" x14ac:dyDescent="0.25">
      <c r="A437" s="15">
        <v>17</v>
      </c>
      <c r="B437" s="19" t="s">
        <v>771</v>
      </c>
      <c r="C437" s="17" t="s">
        <v>772</v>
      </c>
      <c r="D437" s="18" t="s">
        <v>26</v>
      </c>
    </row>
    <row r="438" spans="1:4" x14ac:dyDescent="0.25">
      <c r="A438" s="15">
        <v>18</v>
      </c>
      <c r="B438" s="19" t="s">
        <v>773</v>
      </c>
      <c r="C438" s="17" t="s">
        <v>774</v>
      </c>
      <c r="D438" s="18" t="s">
        <v>26</v>
      </c>
    </row>
    <row r="439" spans="1:4" x14ac:dyDescent="0.25">
      <c r="A439" s="15">
        <v>19</v>
      </c>
      <c r="B439" s="19" t="s">
        <v>775</v>
      </c>
      <c r="C439" s="17" t="s">
        <v>776</v>
      </c>
      <c r="D439" s="18" t="s">
        <v>28</v>
      </c>
    </row>
    <row r="440" spans="1:4" x14ac:dyDescent="0.25">
      <c r="A440" s="15">
        <v>20</v>
      </c>
      <c r="B440" s="19" t="s">
        <v>777</v>
      </c>
      <c r="C440" s="17" t="s">
        <v>778</v>
      </c>
      <c r="D440" s="18" t="s">
        <v>28</v>
      </c>
    </row>
    <row r="441" spans="1:4" x14ac:dyDescent="0.25">
      <c r="A441" s="15">
        <v>21</v>
      </c>
      <c r="B441" s="19" t="s">
        <v>779</v>
      </c>
      <c r="C441" s="17" t="s">
        <v>780</v>
      </c>
      <c r="D441" s="18" t="s">
        <v>28</v>
      </c>
    </row>
    <row r="442" spans="1:4" x14ac:dyDescent="0.25">
      <c r="A442" s="15">
        <v>22</v>
      </c>
      <c r="B442" s="19" t="s">
        <v>781</v>
      </c>
      <c r="C442" s="17" t="s">
        <v>782</v>
      </c>
      <c r="D442" s="18" t="s">
        <v>26</v>
      </c>
    </row>
    <row r="443" spans="1:4" x14ac:dyDescent="0.25">
      <c r="A443" s="15">
        <v>23</v>
      </c>
      <c r="B443" s="19" t="s">
        <v>783</v>
      </c>
      <c r="C443" s="17" t="s">
        <v>784</v>
      </c>
      <c r="D443" s="18" t="s">
        <v>26</v>
      </c>
    </row>
    <row r="444" spans="1:4" x14ac:dyDescent="0.25">
      <c r="A444" s="15">
        <v>24</v>
      </c>
      <c r="B444" s="19" t="s">
        <v>785</v>
      </c>
      <c r="C444" s="17" t="s">
        <v>786</v>
      </c>
      <c r="D444" s="18" t="s">
        <v>28</v>
      </c>
    </row>
    <row r="445" spans="1:4" x14ac:dyDescent="0.25">
      <c r="A445" s="15">
        <v>25</v>
      </c>
      <c r="B445" s="19" t="s">
        <v>787</v>
      </c>
      <c r="C445" s="17" t="s">
        <v>788</v>
      </c>
      <c r="D445" s="18" t="s">
        <v>28</v>
      </c>
    </row>
    <row r="446" spans="1:4" x14ac:dyDescent="0.25">
      <c r="A446" s="15">
        <v>26</v>
      </c>
      <c r="B446" s="19" t="s">
        <v>789</v>
      </c>
      <c r="C446" s="17" t="s">
        <v>790</v>
      </c>
      <c r="D446" s="18" t="s">
        <v>28</v>
      </c>
    </row>
    <row r="447" spans="1:4" x14ac:dyDescent="0.25">
      <c r="A447" s="15">
        <v>27</v>
      </c>
      <c r="B447" s="19" t="s">
        <v>791</v>
      </c>
      <c r="C447" s="17" t="s">
        <v>792</v>
      </c>
      <c r="D447" s="18" t="s">
        <v>28</v>
      </c>
    </row>
    <row r="448" spans="1:4" x14ac:dyDescent="0.25">
      <c r="A448" s="15">
        <v>28</v>
      </c>
      <c r="B448" s="19" t="s">
        <v>793</v>
      </c>
      <c r="C448" s="17" t="s">
        <v>794</v>
      </c>
      <c r="D448" s="18" t="s">
        <v>28</v>
      </c>
    </row>
    <row r="449" spans="1:4" x14ac:dyDescent="0.25">
      <c r="A449" s="15">
        <v>29</v>
      </c>
      <c r="B449" s="19" t="s">
        <v>795</v>
      </c>
      <c r="C449" s="17" t="s">
        <v>796</v>
      </c>
      <c r="D449" s="18" t="s">
        <v>26</v>
      </c>
    </row>
    <row r="451" spans="1:4" x14ac:dyDescent="0.25">
      <c r="A451" s="9" t="s">
        <v>797</v>
      </c>
    </row>
    <row r="452" spans="1:4" x14ac:dyDescent="0.25">
      <c r="A452" s="440" t="s">
        <v>20</v>
      </c>
      <c r="B452" s="441"/>
      <c r="C452" s="444" t="s">
        <v>19</v>
      </c>
      <c r="D452" s="444" t="s">
        <v>21</v>
      </c>
    </row>
    <row r="453" spans="1:4" x14ac:dyDescent="0.25">
      <c r="A453" s="442"/>
      <c r="B453" s="443"/>
      <c r="C453" s="445"/>
      <c r="D453" s="445"/>
    </row>
    <row r="454" spans="1:4" ht="15.75" x14ac:dyDescent="0.3">
      <c r="A454" s="21" t="s">
        <v>22</v>
      </c>
      <c r="B454" s="22" t="s">
        <v>23</v>
      </c>
      <c r="C454" s="446"/>
      <c r="D454" s="446"/>
    </row>
    <row r="455" spans="1:4" x14ac:dyDescent="0.25">
      <c r="A455" s="15" t="s">
        <v>24</v>
      </c>
      <c r="B455" s="16" t="s">
        <v>24</v>
      </c>
      <c r="C455" s="17" t="s">
        <v>24</v>
      </c>
      <c r="D455" s="18" t="s">
        <v>24</v>
      </c>
    </row>
    <row r="456" spans="1:4" x14ac:dyDescent="0.25">
      <c r="A456" s="15">
        <v>1</v>
      </c>
      <c r="B456" s="19" t="s">
        <v>798</v>
      </c>
      <c r="C456" s="17" t="s">
        <v>799</v>
      </c>
      <c r="D456" s="18" t="s">
        <v>28</v>
      </c>
    </row>
    <row r="457" spans="1:4" x14ac:dyDescent="0.25">
      <c r="A457" s="15">
        <v>2</v>
      </c>
      <c r="B457" s="19" t="s">
        <v>800</v>
      </c>
      <c r="C457" s="17" t="s">
        <v>801</v>
      </c>
      <c r="D457" s="18" t="s">
        <v>28</v>
      </c>
    </row>
    <row r="458" spans="1:4" x14ac:dyDescent="0.25">
      <c r="A458" s="15">
        <v>3</v>
      </c>
      <c r="B458" s="19" t="s">
        <v>802</v>
      </c>
      <c r="C458" s="17" t="s">
        <v>803</v>
      </c>
      <c r="D458" s="18" t="s">
        <v>28</v>
      </c>
    </row>
    <row r="459" spans="1:4" x14ac:dyDescent="0.25">
      <c r="A459" s="15">
        <v>4</v>
      </c>
      <c r="B459" s="19" t="s">
        <v>804</v>
      </c>
      <c r="C459" s="17" t="s">
        <v>805</v>
      </c>
      <c r="D459" s="18" t="s">
        <v>28</v>
      </c>
    </row>
    <row r="460" spans="1:4" x14ac:dyDescent="0.25">
      <c r="A460" s="15">
        <v>5</v>
      </c>
      <c r="B460" s="19" t="s">
        <v>806</v>
      </c>
      <c r="C460" s="17" t="s">
        <v>807</v>
      </c>
      <c r="D460" s="18" t="s">
        <v>28</v>
      </c>
    </row>
    <row r="461" spans="1:4" x14ac:dyDescent="0.25">
      <c r="A461" s="15">
        <v>6</v>
      </c>
      <c r="B461" s="19" t="s">
        <v>808</v>
      </c>
      <c r="C461" s="17" t="s">
        <v>809</v>
      </c>
      <c r="D461" s="18" t="s">
        <v>28</v>
      </c>
    </row>
    <row r="462" spans="1:4" x14ac:dyDescent="0.25">
      <c r="A462" s="15">
        <v>7</v>
      </c>
      <c r="B462" s="19" t="s">
        <v>810</v>
      </c>
      <c r="C462" s="17" t="s">
        <v>811</v>
      </c>
      <c r="D462" s="18" t="s">
        <v>28</v>
      </c>
    </row>
    <row r="463" spans="1:4" x14ac:dyDescent="0.25">
      <c r="A463" s="15">
        <v>8</v>
      </c>
      <c r="B463" s="19" t="s">
        <v>812</v>
      </c>
      <c r="C463" s="17" t="s">
        <v>813</v>
      </c>
      <c r="D463" s="18" t="s">
        <v>26</v>
      </c>
    </row>
    <row r="464" spans="1:4" x14ac:dyDescent="0.25">
      <c r="A464" s="15">
        <v>9</v>
      </c>
      <c r="B464" s="19" t="s">
        <v>814</v>
      </c>
      <c r="C464" s="17" t="s">
        <v>815</v>
      </c>
      <c r="D464" s="18" t="s">
        <v>26</v>
      </c>
    </row>
    <row r="465" spans="1:4" x14ac:dyDescent="0.25">
      <c r="A465" s="15">
        <v>10</v>
      </c>
      <c r="B465" s="19" t="s">
        <v>816</v>
      </c>
      <c r="C465" s="17" t="s">
        <v>817</v>
      </c>
      <c r="D465" s="18" t="s">
        <v>28</v>
      </c>
    </row>
    <row r="466" spans="1:4" x14ac:dyDescent="0.25">
      <c r="A466" s="15">
        <v>11</v>
      </c>
      <c r="B466" s="19" t="s">
        <v>818</v>
      </c>
      <c r="C466" s="17" t="s">
        <v>819</v>
      </c>
      <c r="D466" s="18" t="s">
        <v>28</v>
      </c>
    </row>
    <row r="467" spans="1:4" x14ac:dyDescent="0.25">
      <c r="A467" s="15">
        <v>12</v>
      </c>
      <c r="B467" s="19" t="s">
        <v>820</v>
      </c>
      <c r="C467" s="17" t="s">
        <v>821</v>
      </c>
      <c r="D467" s="18" t="s">
        <v>28</v>
      </c>
    </row>
    <row r="468" spans="1:4" x14ac:dyDescent="0.25">
      <c r="A468" s="15">
        <v>13</v>
      </c>
      <c r="B468" s="19" t="s">
        <v>822</v>
      </c>
      <c r="C468" s="17" t="s">
        <v>823</v>
      </c>
      <c r="D468" s="18" t="s">
        <v>26</v>
      </c>
    </row>
    <row r="469" spans="1:4" x14ac:dyDescent="0.25">
      <c r="A469" s="15">
        <v>14</v>
      </c>
      <c r="B469" s="19" t="s">
        <v>824</v>
      </c>
      <c r="C469" s="17" t="s">
        <v>825</v>
      </c>
      <c r="D469" s="18" t="s">
        <v>28</v>
      </c>
    </row>
    <row r="470" spans="1:4" x14ac:dyDescent="0.25">
      <c r="A470" s="15">
        <v>15</v>
      </c>
      <c r="B470" s="19" t="s">
        <v>826</v>
      </c>
      <c r="C470" s="17" t="s">
        <v>827</v>
      </c>
      <c r="D470" s="18" t="s">
        <v>28</v>
      </c>
    </row>
    <row r="471" spans="1:4" x14ac:dyDescent="0.25">
      <c r="A471" s="15">
        <v>16</v>
      </c>
      <c r="B471" s="19" t="s">
        <v>828</v>
      </c>
      <c r="C471" s="17" t="s">
        <v>829</v>
      </c>
      <c r="D471" s="18" t="s">
        <v>26</v>
      </c>
    </row>
    <row r="472" spans="1:4" x14ac:dyDescent="0.25">
      <c r="A472" s="15">
        <v>17</v>
      </c>
      <c r="B472" s="19" t="s">
        <v>830</v>
      </c>
      <c r="C472" s="17" t="s">
        <v>831</v>
      </c>
      <c r="D472" s="18" t="s">
        <v>28</v>
      </c>
    </row>
    <row r="473" spans="1:4" x14ac:dyDescent="0.25">
      <c r="A473" s="15">
        <v>18</v>
      </c>
      <c r="B473" s="19" t="s">
        <v>832</v>
      </c>
      <c r="C473" s="17" t="s">
        <v>833</v>
      </c>
      <c r="D473" s="18" t="s">
        <v>26</v>
      </c>
    </row>
    <row r="474" spans="1:4" x14ac:dyDescent="0.25">
      <c r="A474" s="15">
        <v>19</v>
      </c>
      <c r="B474" s="19" t="s">
        <v>834</v>
      </c>
      <c r="C474" s="17" t="s">
        <v>835</v>
      </c>
      <c r="D474" s="18" t="s">
        <v>28</v>
      </c>
    </row>
    <row r="475" spans="1:4" x14ac:dyDescent="0.25">
      <c r="A475" s="15">
        <v>20</v>
      </c>
      <c r="B475" s="19" t="s">
        <v>836</v>
      </c>
      <c r="C475" s="17" t="s">
        <v>837</v>
      </c>
      <c r="D475" s="18" t="s">
        <v>28</v>
      </c>
    </row>
    <row r="476" spans="1:4" x14ac:dyDescent="0.25">
      <c r="A476" s="15">
        <v>21</v>
      </c>
      <c r="B476" s="19" t="s">
        <v>838</v>
      </c>
      <c r="C476" s="17" t="s">
        <v>839</v>
      </c>
      <c r="D476" s="18" t="s">
        <v>28</v>
      </c>
    </row>
    <row r="477" spans="1:4" x14ac:dyDescent="0.25">
      <c r="A477" s="15">
        <v>22</v>
      </c>
      <c r="B477" s="19" t="s">
        <v>840</v>
      </c>
      <c r="C477" s="17" t="s">
        <v>841</v>
      </c>
      <c r="D477" s="18" t="s">
        <v>26</v>
      </c>
    </row>
    <row r="478" spans="1:4" x14ac:dyDescent="0.25">
      <c r="A478" s="15">
        <v>23</v>
      </c>
      <c r="B478" s="19" t="s">
        <v>842</v>
      </c>
      <c r="C478" s="17" t="s">
        <v>843</v>
      </c>
      <c r="D478" s="18" t="s">
        <v>28</v>
      </c>
    </row>
    <row r="479" spans="1:4" x14ac:dyDescent="0.25">
      <c r="A479" s="15">
        <v>24</v>
      </c>
      <c r="B479" s="19" t="s">
        <v>844</v>
      </c>
      <c r="C479" s="17" t="s">
        <v>845</v>
      </c>
      <c r="D479" s="18" t="s">
        <v>28</v>
      </c>
    </row>
    <row r="480" spans="1:4" x14ac:dyDescent="0.25">
      <c r="A480" s="15">
        <v>25</v>
      </c>
      <c r="B480" s="19" t="s">
        <v>846</v>
      </c>
      <c r="C480" s="17" t="s">
        <v>847</v>
      </c>
      <c r="D480" s="18" t="s">
        <v>28</v>
      </c>
    </row>
    <row r="481" spans="1:4" x14ac:dyDescent="0.25">
      <c r="A481" s="15">
        <v>26</v>
      </c>
      <c r="B481" s="19" t="s">
        <v>848</v>
      </c>
      <c r="C481" s="17" t="s">
        <v>849</v>
      </c>
      <c r="D481" s="18" t="s">
        <v>28</v>
      </c>
    </row>
    <row r="482" spans="1:4" x14ac:dyDescent="0.25">
      <c r="A482" s="15">
        <v>27</v>
      </c>
      <c r="B482" s="19" t="s">
        <v>850</v>
      </c>
      <c r="C482" s="17" t="s">
        <v>851</v>
      </c>
      <c r="D482" s="18" t="s">
        <v>28</v>
      </c>
    </row>
    <row r="483" spans="1:4" x14ac:dyDescent="0.25">
      <c r="A483" s="15">
        <v>28</v>
      </c>
      <c r="B483" s="19" t="s">
        <v>852</v>
      </c>
      <c r="C483" s="17" t="s">
        <v>853</v>
      </c>
      <c r="D483" s="18" t="s">
        <v>28</v>
      </c>
    </row>
    <row r="485" spans="1:4" x14ac:dyDescent="0.25">
      <c r="A485" s="9" t="s">
        <v>854</v>
      </c>
    </row>
    <row r="486" spans="1:4" x14ac:dyDescent="0.25">
      <c r="A486" s="440" t="s">
        <v>20</v>
      </c>
      <c r="B486" s="441"/>
      <c r="C486" s="444" t="s">
        <v>19</v>
      </c>
      <c r="D486" s="444" t="s">
        <v>21</v>
      </c>
    </row>
    <row r="487" spans="1:4" x14ac:dyDescent="0.25">
      <c r="A487" s="442"/>
      <c r="B487" s="443"/>
      <c r="C487" s="445"/>
      <c r="D487" s="445"/>
    </row>
    <row r="488" spans="1:4" ht="15.75" x14ac:dyDescent="0.3">
      <c r="A488" s="21" t="s">
        <v>22</v>
      </c>
      <c r="B488" s="22" t="s">
        <v>23</v>
      </c>
      <c r="C488" s="446"/>
      <c r="D488" s="446"/>
    </row>
    <row r="489" spans="1:4" x14ac:dyDescent="0.25">
      <c r="A489" s="15" t="s">
        <v>24</v>
      </c>
      <c r="B489" s="16" t="s">
        <v>24</v>
      </c>
      <c r="C489" s="17" t="s">
        <v>24</v>
      </c>
      <c r="D489" s="18" t="s">
        <v>24</v>
      </c>
    </row>
    <row r="490" spans="1:4" x14ac:dyDescent="0.25">
      <c r="A490" s="15">
        <v>1</v>
      </c>
      <c r="B490" s="19" t="s">
        <v>855</v>
      </c>
      <c r="C490" s="17" t="s">
        <v>856</v>
      </c>
      <c r="D490" s="18" t="s">
        <v>28</v>
      </c>
    </row>
    <row r="491" spans="1:4" x14ac:dyDescent="0.25">
      <c r="A491" s="15">
        <v>2</v>
      </c>
      <c r="B491" s="19" t="s">
        <v>857</v>
      </c>
      <c r="C491" s="17" t="s">
        <v>858</v>
      </c>
      <c r="D491" s="18" t="s">
        <v>28</v>
      </c>
    </row>
    <row r="492" spans="1:4" x14ac:dyDescent="0.25">
      <c r="A492" s="15">
        <v>3</v>
      </c>
      <c r="B492" s="19" t="s">
        <v>859</v>
      </c>
      <c r="C492" s="17" t="s">
        <v>860</v>
      </c>
      <c r="D492" s="18" t="s">
        <v>26</v>
      </c>
    </row>
    <row r="493" spans="1:4" x14ac:dyDescent="0.25">
      <c r="A493" s="15">
        <v>4</v>
      </c>
      <c r="B493" s="19" t="s">
        <v>861</v>
      </c>
      <c r="C493" s="17" t="s">
        <v>862</v>
      </c>
      <c r="D493" s="18" t="s">
        <v>28</v>
      </c>
    </row>
    <row r="494" spans="1:4" x14ac:dyDescent="0.25">
      <c r="A494" s="15">
        <v>5</v>
      </c>
      <c r="B494" s="19" t="s">
        <v>863</v>
      </c>
      <c r="C494" s="17" t="s">
        <v>864</v>
      </c>
      <c r="D494" s="18" t="s">
        <v>28</v>
      </c>
    </row>
    <row r="495" spans="1:4" x14ac:dyDescent="0.25">
      <c r="A495" s="15">
        <v>6</v>
      </c>
      <c r="B495" s="19" t="s">
        <v>865</v>
      </c>
      <c r="C495" s="17" t="s">
        <v>866</v>
      </c>
      <c r="D495" s="18" t="s">
        <v>28</v>
      </c>
    </row>
    <row r="496" spans="1:4" x14ac:dyDescent="0.25">
      <c r="A496" s="15">
        <v>7</v>
      </c>
      <c r="B496" s="19" t="s">
        <v>867</v>
      </c>
      <c r="C496" s="17" t="s">
        <v>868</v>
      </c>
      <c r="D496" s="18" t="s">
        <v>28</v>
      </c>
    </row>
    <row r="497" spans="1:4" x14ac:dyDescent="0.25">
      <c r="A497" s="15">
        <v>8</v>
      </c>
      <c r="B497" s="19" t="s">
        <v>869</v>
      </c>
      <c r="C497" s="17" t="s">
        <v>870</v>
      </c>
      <c r="D497" s="18" t="s">
        <v>26</v>
      </c>
    </row>
    <row r="498" spans="1:4" x14ac:dyDescent="0.25">
      <c r="A498" s="15">
        <v>9</v>
      </c>
      <c r="B498" s="19" t="s">
        <v>871</v>
      </c>
      <c r="C498" s="17" t="s">
        <v>872</v>
      </c>
      <c r="D498" s="18" t="s">
        <v>26</v>
      </c>
    </row>
    <row r="499" spans="1:4" x14ac:dyDescent="0.25">
      <c r="A499" s="15">
        <v>10</v>
      </c>
      <c r="B499" s="19" t="s">
        <v>873</v>
      </c>
      <c r="C499" s="17" t="s">
        <v>874</v>
      </c>
      <c r="D499" s="18" t="s">
        <v>28</v>
      </c>
    </row>
    <row r="500" spans="1:4" x14ac:dyDescent="0.25">
      <c r="A500" s="15">
        <v>11</v>
      </c>
      <c r="B500" s="19" t="s">
        <v>875</v>
      </c>
      <c r="C500" s="17" t="s">
        <v>876</v>
      </c>
      <c r="D500" s="18" t="s">
        <v>28</v>
      </c>
    </row>
    <row r="501" spans="1:4" x14ac:dyDescent="0.25">
      <c r="A501" s="15">
        <v>12</v>
      </c>
      <c r="B501" s="19" t="s">
        <v>877</v>
      </c>
      <c r="C501" s="17" t="s">
        <v>878</v>
      </c>
      <c r="D501" s="18" t="s">
        <v>26</v>
      </c>
    </row>
    <row r="502" spans="1:4" x14ac:dyDescent="0.25">
      <c r="A502" s="15">
        <v>13</v>
      </c>
      <c r="B502" s="19" t="s">
        <v>879</v>
      </c>
      <c r="C502" s="17" t="s">
        <v>880</v>
      </c>
      <c r="D502" s="18" t="s">
        <v>26</v>
      </c>
    </row>
    <row r="503" spans="1:4" x14ac:dyDescent="0.25">
      <c r="A503" s="15">
        <v>14</v>
      </c>
      <c r="B503" s="19" t="s">
        <v>881</v>
      </c>
      <c r="C503" s="17" t="s">
        <v>882</v>
      </c>
      <c r="D503" s="18" t="s">
        <v>28</v>
      </c>
    </row>
    <row r="504" spans="1:4" x14ac:dyDescent="0.25">
      <c r="A504" s="15">
        <v>15</v>
      </c>
      <c r="B504" s="19" t="s">
        <v>883</v>
      </c>
      <c r="C504" s="17" t="s">
        <v>884</v>
      </c>
      <c r="D504" s="18" t="s">
        <v>28</v>
      </c>
    </row>
    <row r="505" spans="1:4" x14ac:dyDescent="0.25">
      <c r="A505" s="15">
        <v>16</v>
      </c>
      <c r="B505" s="19" t="s">
        <v>885</v>
      </c>
      <c r="C505" s="17" t="s">
        <v>886</v>
      </c>
      <c r="D505" s="18" t="s">
        <v>28</v>
      </c>
    </row>
    <row r="506" spans="1:4" x14ac:dyDescent="0.25">
      <c r="A506" s="15">
        <v>17</v>
      </c>
      <c r="B506" s="19" t="s">
        <v>887</v>
      </c>
      <c r="C506" s="17" t="s">
        <v>888</v>
      </c>
      <c r="D506" s="18" t="s">
        <v>28</v>
      </c>
    </row>
    <row r="507" spans="1:4" x14ac:dyDescent="0.25">
      <c r="A507" s="15">
        <v>18</v>
      </c>
      <c r="B507" s="19" t="s">
        <v>889</v>
      </c>
      <c r="C507" s="17" t="s">
        <v>890</v>
      </c>
      <c r="D507" s="18" t="s">
        <v>28</v>
      </c>
    </row>
    <row r="508" spans="1:4" x14ac:dyDescent="0.25">
      <c r="A508" s="15">
        <v>19</v>
      </c>
      <c r="B508" s="19" t="s">
        <v>891</v>
      </c>
      <c r="C508" s="17" t="s">
        <v>892</v>
      </c>
      <c r="D508" s="18" t="s">
        <v>28</v>
      </c>
    </row>
    <row r="509" spans="1:4" x14ac:dyDescent="0.25">
      <c r="A509" s="15">
        <v>20</v>
      </c>
      <c r="B509" s="19" t="s">
        <v>893</v>
      </c>
      <c r="C509" s="17" t="s">
        <v>894</v>
      </c>
      <c r="D509" s="18" t="s">
        <v>28</v>
      </c>
    </row>
    <row r="510" spans="1:4" x14ac:dyDescent="0.25">
      <c r="A510" s="15">
        <v>21</v>
      </c>
      <c r="B510" s="19" t="s">
        <v>895</v>
      </c>
      <c r="C510" s="17" t="s">
        <v>896</v>
      </c>
      <c r="D510" s="18" t="s">
        <v>26</v>
      </c>
    </row>
    <row r="511" spans="1:4" x14ac:dyDescent="0.25">
      <c r="A511" s="15">
        <v>22</v>
      </c>
      <c r="B511" s="19" t="s">
        <v>897</v>
      </c>
      <c r="C511" s="17" t="s">
        <v>898</v>
      </c>
      <c r="D511" s="18" t="s">
        <v>28</v>
      </c>
    </row>
    <row r="512" spans="1:4" x14ac:dyDescent="0.25">
      <c r="A512" s="15">
        <v>23</v>
      </c>
      <c r="B512" s="19" t="s">
        <v>899</v>
      </c>
      <c r="C512" s="17" t="s">
        <v>900</v>
      </c>
      <c r="D512" s="18" t="s">
        <v>28</v>
      </c>
    </row>
    <row r="513" spans="1:4" x14ac:dyDescent="0.25">
      <c r="A513" s="15">
        <v>24</v>
      </c>
      <c r="B513" s="19" t="s">
        <v>901</v>
      </c>
      <c r="C513" s="17" t="s">
        <v>902</v>
      </c>
      <c r="D513" s="18" t="s">
        <v>28</v>
      </c>
    </row>
    <row r="515" spans="1:4" x14ac:dyDescent="0.25">
      <c r="A515" s="9" t="s">
        <v>903</v>
      </c>
    </row>
    <row r="516" spans="1:4" x14ac:dyDescent="0.25">
      <c r="A516" s="440" t="s">
        <v>20</v>
      </c>
      <c r="B516" s="441"/>
      <c r="C516" s="444" t="s">
        <v>19</v>
      </c>
      <c r="D516" s="444" t="s">
        <v>21</v>
      </c>
    </row>
    <row r="517" spans="1:4" x14ac:dyDescent="0.25">
      <c r="A517" s="442"/>
      <c r="B517" s="443"/>
      <c r="C517" s="445"/>
      <c r="D517" s="445"/>
    </row>
    <row r="518" spans="1:4" ht="15.75" x14ac:dyDescent="0.3">
      <c r="A518" s="21" t="s">
        <v>22</v>
      </c>
      <c r="B518" s="22" t="s">
        <v>23</v>
      </c>
      <c r="C518" s="446"/>
      <c r="D518" s="446"/>
    </row>
    <row r="519" spans="1:4" x14ac:dyDescent="0.25">
      <c r="A519" s="15" t="s">
        <v>24</v>
      </c>
      <c r="B519" s="16" t="s">
        <v>24</v>
      </c>
      <c r="C519" s="17" t="s">
        <v>24</v>
      </c>
      <c r="D519" s="18" t="s">
        <v>24</v>
      </c>
    </row>
    <row r="520" spans="1:4" x14ac:dyDescent="0.25">
      <c r="A520" s="15">
        <v>1</v>
      </c>
      <c r="B520" s="19" t="s">
        <v>904</v>
      </c>
      <c r="C520" s="17" t="s">
        <v>905</v>
      </c>
      <c r="D520" s="18" t="s">
        <v>28</v>
      </c>
    </row>
    <row r="521" spans="1:4" x14ac:dyDescent="0.25">
      <c r="A521" s="15">
        <v>2</v>
      </c>
      <c r="B521" s="19" t="s">
        <v>906</v>
      </c>
      <c r="C521" s="17" t="s">
        <v>907</v>
      </c>
      <c r="D521" s="18" t="s">
        <v>26</v>
      </c>
    </row>
    <row r="522" spans="1:4" x14ac:dyDescent="0.25">
      <c r="A522" s="15">
        <v>3</v>
      </c>
      <c r="B522" s="19" t="s">
        <v>908</v>
      </c>
      <c r="C522" s="17" t="s">
        <v>909</v>
      </c>
      <c r="D522" s="18" t="s">
        <v>26</v>
      </c>
    </row>
    <row r="523" spans="1:4" x14ac:dyDescent="0.25">
      <c r="A523" s="15">
        <v>4</v>
      </c>
      <c r="B523" s="19" t="s">
        <v>910</v>
      </c>
      <c r="C523" s="17" t="s">
        <v>911</v>
      </c>
      <c r="D523" s="18" t="s">
        <v>28</v>
      </c>
    </row>
    <row r="524" spans="1:4" x14ac:dyDescent="0.25">
      <c r="A524" s="15">
        <v>5</v>
      </c>
      <c r="B524" s="19" t="s">
        <v>912</v>
      </c>
      <c r="C524" s="17" t="s">
        <v>913</v>
      </c>
      <c r="D524" s="18" t="s">
        <v>26</v>
      </c>
    </row>
    <row r="525" spans="1:4" x14ac:dyDescent="0.25">
      <c r="A525" s="15">
        <v>6</v>
      </c>
      <c r="B525" s="19" t="s">
        <v>914</v>
      </c>
      <c r="C525" s="17" t="s">
        <v>915</v>
      </c>
      <c r="D525" s="18" t="s">
        <v>28</v>
      </c>
    </row>
    <row r="526" spans="1:4" x14ac:dyDescent="0.25">
      <c r="A526" s="15">
        <v>7</v>
      </c>
      <c r="B526" s="19" t="s">
        <v>916</v>
      </c>
      <c r="C526" s="17" t="s">
        <v>917</v>
      </c>
      <c r="D526" s="18" t="s">
        <v>26</v>
      </c>
    </row>
    <row r="527" spans="1:4" x14ac:dyDescent="0.25">
      <c r="A527" s="15">
        <v>8</v>
      </c>
      <c r="B527" s="19" t="s">
        <v>918</v>
      </c>
      <c r="C527" s="17" t="s">
        <v>919</v>
      </c>
      <c r="D527" s="18" t="s">
        <v>28</v>
      </c>
    </row>
    <row r="528" spans="1:4" x14ac:dyDescent="0.25">
      <c r="A528" s="15">
        <v>9</v>
      </c>
      <c r="B528" s="19" t="s">
        <v>920</v>
      </c>
      <c r="C528" s="17" t="s">
        <v>921</v>
      </c>
      <c r="D528" s="18" t="s">
        <v>28</v>
      </c>
    </row>
    <row r="529" spans="1:4" x14ac:dyDescent="0.25">
      <c r="A529" s="15">
        <v>10</v>
      </c>
      <c r="B529" s="19" t="s">
        <v>922</v>
      </c>
      <c r="C529" s="17" t="s">
        <v>923</v>
      </c>
      <c r="D529" s="18" t="s">
        <v>28</v>
      </c>
    </row>
    <row r="530" spans="1:4" x14ac:dyDescent="0.25">
      <c r="A530" s="15">
        <v>11</v>
      </c>
      <c r="B530" s="19" t="s">
        <v>924</v>
      </c>
      <c r="C530" s="17" t="s">
        <v>925</v>
      </c>
      <c r="D530" s="18" t="s">
        <v>28</v>
      </c>
    </row>
    <row r="531" spans="1:4" x14ac:dyDescent="0.25">
      <c r="A531" s="15">
        <v>12</v>
      </c>
      <c r="B531" s="19" t="s">
        <v>926</v>
      </c>
      <c r="C531" s="17" t="s">
        <v>927</v>
      </c>
      <c r="D531" s="18" t="s">
        <v>26</v>
      </c>
    </row>
    <row r="532" spans="1:4" x14ac:dyDescent="0.25">
      <c r="A532" s="15">
        <v>13</v>
      </c>
      <c r="B532" s="19" t="s">
        <v>928</v>
      </c>
      <c r="C532" s="17" t="s">
        <v>929</v>
      </c>
      <c r="D532" s="18" t="s">
        <v>28</v>
      </c>
    </row>
    <row r="533" spans="1:4" x14ac:dyDescent="0.25">
      <c r="A533" s="15">
        <v>14</v>
      </c>
      <c r="B533" s="19" t="s">
        <v>930</v>
      </c>
      <c r="C533" s="17" t="s">
        <v>931</v>
      </c>
      <c r="D533" s="18" t="s">
        <v>28</v>
      </c>
    </row>
    <row r="534" spans="1:4" x14ac:dyDescent="0.25">
      <c r="A534" s="15">
        <v>15</v>
      </c>
      <c r="B534" s="19" t="s">
        <v>932</v>
      </c>
      <c r="C534" s="17" t="s">
        <v>933</v>
      </c>
      <c r="D534" s="18" t="s">
        <v>28</v>
      </c>
    </row>
    <row r="535" spans="1:4" x14ac:dyDescent="0.25">
      <c r="A535" s="15">
        <v>16</v>
      </c>
      <c r="B535" s="19" t="s">
        <v>934</v>
      </c>
      <c r="C535" s="17" t="s">
        <v>935</v>
      </c>
      <c r="D535" s="18" t="s">
        <v>28</v>
      </c>
    </row>
    <row r="536" spans="1:4" x14ac:dyDescent="0.25">
      <c r="A536" s="15">
        <v>17</v>
      </c>
      <c r="B536" s="19" t="s">
        <v>936</v>
      </c>
      <c r="C536" s="17" t="s">
        <v>937</v>
      </c>
      <c r="D536" s="18" t="s">
        <v>28</v>
      </c>
    </row>
    <row r="537" spans="1:4" x14ac:dyDescent="0.25">
      <c r="A537" s="15">
        <v>18</v>
      </c>
      <c r="B537" s="19" t="s">
        <v>938</v>
      </c>
      <c r="C537" s="17" t="s">
        <v>939</v>
      </c>
      <c r="D537" s="18" t="s">
        <v>28</v>
      </c>
    </row>
    <row r="538" spans="1:4" x14ac:dyDescent="0.25">
      <c r="A538" s="15">
        <v>19</v>
      </c>
      <c r="B538" s="19" t="s">
        <v>940</v>
      </c>
      <c r="C538" s="17" t="s">
        <v>941</v>
      </c>
      <c r="D538" s="18" t="s">
        <v>28</v>
      </c>
    </row>
    <row r="539" spans="1:4" x14ac:dyDescent="0.25">
      <c r="A539" s="15">
        <v>20</v>
      </c>
      <c r="B539" s="19" t="s">
        <v>942</v>
      </c>
      <c r="C539" s="17" t="s">
        <v>943</v>
      </c>
      <c r="D539" s="18" t="s">
        <v>28</v>
      </c>
    </row>
    <row r="540" spans="1:4" x14ac:dyDescent="0.25">
      <c r="A540" s="15">
        <v>21</v>
      </c>
      <c r="B540" s="19" t="s">
        <v>944</v>
      </c>
      <c r="C540" s="17" t="s">
        <v>945</v>
      </c>
      <c r="D540" s="18" t="s">
        <v>28</v>
      </c>
    </row>
    <row r="541" spans="1:4" x14ac:dyDescent="0.25">
      <c r="A541" s="15">
        <v>22</v>
      </c>
      <c r="B541" s="19" t="s">
        <v>946</v>
      </c>
      <c r="C541" s="17" t="s">
        <v>947</v>
      </c>
      <c r="D541" s="18" t="s">
        <v>28</v>
      </c>
    </row>
    <row r="542" spans="1:4" x14ac:dyDescent="0.25">
      <c r="A542" s="15">
        <v>23</v>
      </c>
      <c r="B542" s="19" t="s">
        <v>948</v>
      </c>
      <c r="C542" s="17" t="s">
        <v>949</v>
      </c>
      <c r="D542" s="18" t="s">
        <v>28</v>
      </c>
    </row>
    <row r="543" spans="1:4" x14ac:dyDescent="0.25">
      <c r="A543" s="15">
        <v>24</v>
      </c>
      <c r="B543" s="19" t="s">
        <v>950</v>
      </c>
      <c r="C543" s="17" t="s">
        <v>951</v>
      </c>
      <c r="D543" s="18" t="s">
        <v>28</v>
      </c>
    </row>
    <row r="544" spans="1:4" x14ac:dyDescent="0.25">
      <c r="A544" s="15">
        <v>25</v>
      </c>
      <c r="B544" s="19" t="s">
        <v>952</v>
      </c>
      <c r="C544" s="17" t="s">
        <v>953</v>
      </c>
      <c r="D544" s="18" t="s">
        <v>28</v>
      </c>
    </row>
    <row r="545" spans="1:4" x14ac:dyDescent="0.25">
      <c r="A545" s="15">
        <v>26</v>
      </c>
      <c r="B545" s="19" t="s">
        <v>954</v>
      </c>
      <c r="C545" s="17" t="s">
        <v>955</v>
      </c>
      <c r="D545" s="18" t="s">
        <v>26</v>
      </c>
    </row>
    <row r="547" spans="1:4" x14ac:dyDescent="0.25">
      <c r="A547" s="9" t="s">
        <v>956</v>
      </c>
    </row>
    <row r="548" spans="1:4" x14ac:dyDescent="0.25">
      <c r="A548" s="440" t="s">
        <v>20</v>
      </c>
      <c r="B548" s="441"/>
      <c r="C548" s="444" t="s">
        <v>19</v>
      </c>
      <c r="D548" s="444" t="s">
        <v>21</v>
      </c>
    </row>
    <row r="549" spans="1:4" x14ac:dyDescent="0.25">
      <c r="A549" s="442"/>
      <c r="B549" s="443"/>
      <c r="C549" s="445"/>
      <c r="D549" s="445"/>
    </row>
    <row r="550" spans="1:4" ht="15.75" x14ac:dyDescent="0.3">
      <c r="A550" s="21" t="s">
        <v>22</v>
      </c>
      <c r="B550" s="22" t="s">
        <v>23</v>
      </c>
      <c r="C550" s="446"/>
      <c r="D550" s="446"/>
    </row>
    <row r="551" spans="1:4" x14ac:dyDescent="0.25">
      <c r="A551" s="15" t="s">
        <v>24</v>
      </c>
      <c r="B551" s="16" t="s">
        <v>24</v>
      </c>
      <c r="C551" s="17" t="s">
        <v>24</v>
      </c>
      <c r="D551" s="18" t="s">
        <v>24</v>
      </c>
    </row>
    <row r="552" spans="1:4" x14ac:dyDescent="0.25">
      <c r="A552" s="15">
        <v>1</v>
      </c>
      <c r="B552" s="19" t="s">
        <v>957</v>
      </c>
      <c r="C552" s="17" t="s">
        <v>958</v>
      </c>
      <c r="D552" s="18" t="s">
        <v>28</v>
      </c>
    </row>
    <row r="553" spans="1:4" x14ac:dyDescent="0.25">
      <c r="A553" s="15">
        <v>2</v>
      </c>
      <c r="B553" s="19" t="s">
        <v>959</v>
      </c>
      <c r="C553" s="17" t="s">
        <v>960</v>
      </c>
      <c r="D553" s="18" t="s">
        <v>26</v>
      </c>
    </row>
    <row r="554" spans="1:4" x14ac:dyDescent="0.25">
      <c r="A554" s="15">
        <v>3</v>
      </c>
      <c r="B554" s="19" t="s">
        <v>961</v>
      </c>
      <c r="C554" s="17" t="s">
        <v>962</v>
      </c>
      <c r="D554" s="18" t="s">
        <v>26</v>
      </c>
    </row>
    <row r="555" spans="1:4" x14ac:dyDescent="0.25">
      <c r="A555" s="15">
        <v>4</v>
      </c>
      <c r="B555" s="19" t="s">
        <v>963</v>
      </c>
      <c r="C555" s="17" t="s">
        <v>964</v>
      </c>
      <c r="D555" s="18" t="s">
        <v>28</v>
      </c>
    </row>
    <row r="556" spans="1:4" x14ac:dyDescent="0.25">
      <c r="A556" s="15">
        <v>5</v>
      </c>
      <c r="B556" s="19" t="s">
        <v>965</v>
      </c>
      <c r="C556" s="17" t="s">
        <v>966</v>
      </c>
      <c r="D556" s="18" t="s">
        <v>26</v>
      </c>
    </row>
    <row r="557" spans="1:4" x14ac:dyDescent="0.25">
      <c r="A557" s="15">
        <v>6</v>
      </c>
      <c r="B557" s="19" t="s">
        <v>967</v>
      </c>
      <c r="C557" s="17" t="s">
        <v>968</v>
      </c>
      <c r="D557" s="18" t="s">
        <v>28</v>
      </c>
    </row>
    <row r="558" spans="1:4" x14ac:dyDescent="0.25">
      <c r="A558" s="15">
        <v>7</v>
      </c>
      <c r="B558" s="19" t="s">
        <v>969</v>
      </c>
      <c r="C558" s="17" t="s">
        <v>970</v>
      </c>
      <c r="D558" s="18" t="s">
        <v>28</v>
      </c>
    </row>
    <row r="559" spans="1:4" x14ac:dyDescent="0.25">
      <c r="A559" s="15">
        <v>8</v>
      </c>
      <c r="B559" s="19" t="s">
        <v>971</v>
      </c>
      <c r="C559" s="17" t="s">
        <v>972</v>
      </c>
      <c r="D559" s="18" t="s">
        <v>26</v>
      </c>
    </row>
    <row r="560" spans="1:4" x14ac:dyDescent="0.25">
      <c r="A560" s="15">
        <v>9</v>
      </c>
      <c r="B560" s="19" t="s">
        <v>973</v>
      </c>
      <c r="C560" s="17" t="s">
        <v>974</v>
      </c>
      <c r="D560" s="18" t="s">
        <v>26</v>
      </c>
    </row>
    <row r="561" spans="1:4" x14ac:dyDescent="0.25">
      <c r="A561" s="15">
        <v>10</v>
      </c>
      <c r="B561" s="19" t="s">
        <v>975</v>
      </c>
      <c r="C561" s="17" t="s">
        <v>976</v>
      </c>
      <c r="D561" s="18" t="s">
        <v>28</v>
      </c>
    </row>
    <row r="562" spans="1:4" x14ac:dyDescent="0.25">
      <c r="A562" s="15">
        <v>11</v>
      </c>
      <c r="B562" s="19" t="s">
        <v>977</v>
      </c>
      <c r="C562" s="17" t="s">
        <v>978</v>
      </c>
      <c r="D562" s="18" t="s">
        <v>26</v>
      </c>
    </row>
    <row r="563" spans="1:4" x14ac:dyDescent="0.25">
      <c r="A563" s="15">
        <v>12</v>
      </c>
      <c r="B563" s="19" t="s">
        <v>979</v>
      </c>
      <c r="C563" s="17" t="s">
        <v>980</v>
      </c>
      <c r="D563" s="18" t="s">
        <v>28</v>
      </c>
    </row>
    <row r="564" spans="1:4" x14ac:dyDescent="0.25">
      <c r="A564" s="15">
        <v>13</v>
      </c>
      <c r="B564" s="19" t="s">
        <v>981</v>
      </c>
      <c r="C564" s="17" t="s">
        <v>982</v>
      </c>
      <c r="D564" s="18" t="s">
        <v>28</v>
      </c>
    </row>
    <row r="565" spans="1:4" x14ac:dyDescent="0.25">
      <c r="A565" s="15">
        <v>14</v>
      </c>
      <c r="B565" s="19" t="s">
        <v>983</v>
      </c>
      <c r="C565" s="17" t="s">
        <v>984</v>
      </c>
      <c r="D565" s="18" t="s">
        <v>28</v>
      </c>
    </row>
    <row r="566" spans="1:4" x14ac:dyDescent="0.25">
      <c r="A566" s="15">
        <v>15</v>
      </c>
      <c r="B566" s="19" t="s">
        <v>985</v>
      </c>
      <c r="C566" s="17" t="s">
        <v>986</v>
      </c>
      <c r="D566" s="18" t="s">
        <v>28</v>
      </c>
    </row>
    <row r="567" spans="1:4" x14ac:dyDescent="0.25">
      <c r="A567" s="15">
        <v>16</v>
      </c>
      <c r="B567" s="19" t="s">
        <v>987</v>
      </c>
      <c r="C567" s="17" t="s">
        <v>988</v>
      </c>
      <c r="D567" s="18" t="s">
        <v>28</v>
      </c>
    </row>
    <row r="568" spans="1:4" x14ac:dyDescent="0.25">
      <c r="A568" s="15">
        <v>17</v>
      </c>
      <c r="B568" s="19" t="s">
        <v>989</v>
      </c>
      <c r="C568" s="17" t="s">
        <v>990</v>
      </c>
      <c r="D568" s="18" t="s">
        <v>26</v>
      </c>
    </row>
    <row r="569" spans="1:4" x14ac:dyDescent="0.25">
      <c r="A569" s="15">
        <v>18</v>
      </c>
      <c r="B569" s="19" t="s">
        <v>991</v>
      </c>
      <c r="C569" s="17" t="s">
        <v>992</v>
      </c>
      <c r="D569" s="18" t="s">
        <v>28</v>
      </c>
    </row>
    <row r="570" spans="1:4" x14ac:dyDescent="0.25">
      <c r="A570" s="15">
        <v>19</v>
      </c>
      <c r="B570" s="19" t="s">
        <v>993</v>
      </c>
      <c r="C570" s="17" t="s">
        <v>994</v>
      </c>
      <c r="D570" s="18" t="s">
        <v>28</v>
      </c>
    </row>
    <row r="571" spans="1:4" x14ac:dyDescent="0.25">
      <c r="A571" s="15">
        <v>20</v>
      </c>
      <c r="B571" s="19" t="s">
        <v>995</v>
      </c>
      <c r="C571" s="17" t="s">
        <v>996</v>
      </c>
      <c r="D571" s="18" t="s">
        <v>26</v>
      </c>
    </row>
    <row r="572" spans="1:4" x14ac:dyDescent="0.25">
      <c r="A572" s="15">
        <v>21</v>
      </c>
      <c r="B572" s="19" t="s">
        <v>997</v>
      </c>
      <c r="C572" s="17" t="s">
        <v>998</v>
      </c>
      <c r="D572" s="18" t="s">
        <v>28</v>
      </c>
    </row>
    <row r="573" spans="1:4" x14ac:dyDescent="0.25">
      <c r="A573" s="15">
        <v>22</v>
      </c>
      <c r="B573" s="19" t="s">
        <v>999</v>
      </c>
      <c r="C573" s="17" t="s">
        <v>1000</v>
      </c>
      <c r="D573" s="18" t="s">
        <v>26</v>
      </c>
    </row>
    <row r="574" spans="1:4" x14ac:dyDescent="0.25">
      <c r="A574" s="15">
        <v>23</v>
      </c>
      <c r="B574" s="19" t="s">
        <v>1001</v>
      </c>
      <c r="C574" s="17" t="s">
        <v>1002</v>
      </c>
      <c r="D574" s="18" t="s">
        <v>26</v>
      </c>
    </row>
    <row r="575" spans="1:4" x14ac:dyDescent="0.25">
      <c r="A575" s="15">
        <v>24</v>
      </c>
      <c r="B575" s="19" t="s">
        <v>1003</v>
      </c>
      <c r="C575" s="17" t="s">
        <v>1004</v>
      </c>
      <c r="D575" s="18" t="s">
        <v>28</v>
      </c>
    </row>
    <row r="576" spans="1:4" x14ac:dyDescent="0.25">
      <c r="A576" s="15">
        <v>25</v>
      </c>
      <c r="B576" s="19" t="s">
        <v>1005</v>
      </c>
      <c r="C576" s="17" t="s">
        <v>1006</v>
      </c>
      <c r="D576" s="18" t="s">
        <v>26</v>
      </c>
    </row>
    <row r="577" spans="1:4" x14ac:dyDescent="0.25">
      <c r="A577" s="15">
        <v>26</v>
      </c>
      <c r="B577" s="19" t="s">
        <v>1007</v>
      </c>
      <c r="C577" s="17" t="s">
        <v>1008</v>
      </c>
      <c r="D577" s="18" t="s">
        <v>28</v>
      </c>
    </row>
    <row r="578" spans="1:4" x14ac:dyDescent="0.25">
      <c r="A578" s="15">
        <v>27</v>
      </c>
      <c r="B578" s="19" t="s">
        <v>1009</v>
      </c>
      <c r="C578" s="17" t="s">
        <v>1010</v>
      </c>
      <c r="D578" s="18" t="s">
        <v>28</v>
      </c>
    </row>
    <row r="579" spans="1:4" x14ac:dyDescent="0.25">
      <c r="A579" s="15">
        <v>28</v>
      </c>
      <c r="B579" s="19" t="s">
        <v>1011</v>
      </c>
      <c r="C579" s="17" t="s">
        <v>1012</v>
      </c>
      <c r="D579" s="18" t="s">
        <v>26</v>
      </c>
    </row>
    <row r="580" spans="1:4" x14ac:dyDescent="0.25">
      <c r="A580" s="15">
        <v>29</v>
      </c>
      <c r="B580" s="19" t="s">
        <v>1013</v>
      </c>
      <c r="C580" s="17" t="s">
        <v>1014</v>
      </c>
      <c r="D580" s="18" t="s">
        <v>28</v>
      </c>
    </row>
    <row r="581" spans="1:4" x14ac:dyDescent="0.25">
      <c r="A581" s="15">
        <v>30</v>
      </c>
      <c r="B581" s="19" t="s">
        <v>1015</v>
      </c>
      <c r="C581" s="17" t="s">
        <v>1016</v>
      </c>
      <c r="D581" s="18" t="s">
        <v>28</v>
      </c>
    </row>
    <row r="582" spans="1:4" x14ac:dyDescent="0.25">
      <c r="A582" s="15">
        <v>31</v>
      </c>
      <c r="B582" s="19" t="s">
        <v>1017</v>
      </c>
      <c r="C582" s="17" t="s">
        <v>1018</v>
      </c>
      <c r="D582" s="18" t="s">
        <v>28</v>
      </c>
    </row>
    <row r="583" spans="1:4" x14ac:dyDescent="0.25">
      <c r="A583" s="15">
        <v>32</v>
      </c>
      <c r="B583" s="19" t="s">
        <v>1019</v>
      </c>
      <c r="C583" s="17" t="s">
        <v>1020</v>
      </c>
      <c r="D583" s="18" t="s">
        <v>28</v>
      </c>
    </row>
    <row r="585" spans="1:4" x14ac:dyDescent="0.25">
      <c r="A585" s="9" t="s">
        <v>1021</v>
      </c>
    </row>
    <row r="586" spans="1:4" x14ac:dyDescent="0.25">
      <c r="A586" s="440" t="s">
        <v>20</v>
      </c>
      <c r="B586" s="441"/>
      <c r="C586" s="444" t="s">
        <v>19</v>
      </c>
      <c r="D586" s="444" t="s">
        <v>21</v>
      </c>
    </row>
    <row r="587" spans="1:4" x14ac:dyDescent="0.25">
      <c r="A587" s="442"/>
      <c r="B587" s="443"/>
      <c r="C587" s="445"/>
      <c r="D587" s="445"/>
    </row>
    <row r="588" spans="1:4" ht="15.75" x14ac:dyDescent="0.3">
      <c r="A588" s="21" t="s">
        <v>22</v>
      </c>
      <c r="B588" s="22" t="s">
        <v>23</v>
      </c>
      <c r="C588" s="446"/>
      <c r="D588" s="446"/>
    </row>
    <row r="589" spans="1:4" x14ac:dyDescent="0.25">
      <c r="A589" s="15" t="s">
        <v>24</v>
      </c>
      <c r="B589" s="16" t="s">
        <v>24</v>
      </c>
      <c r="C589" s="17" t="s">
        <v>24</v>
      </c>
      <c r="D589" s="18" t="s">
        <v>24</v>
      </c>
    </row>
    <row r="590" spans="1:4" x14ac:dyDescent="0.25">
      <c r="A590" s="15">
        <v>1</v>
      </c>
      <c r="B590" s="19" t="s">
        <v>1022</v>
      </c>
      <c r="C590" s="17" t="s">
        <v>1023</v>
      </c>
      <c r="D590" s="18" t="s">
        <v>26</v>
      </c>
    </row>
    <row r="591" spans="1:4" x14ac:dyDescent="0.25">
      <c r="A591" s="15">
        <v>2</v>
      </c>
      <c r="B591" s="19" t="s">
        <v>1024</v>
      </c>
      <c r="C591" s="17" t="s">
        <v>1025</v>
      </c>
      <c r="D591" s="18" t="s">
        <v>26</v>
      </c>
    </row>
    <row r="592" spans="1:4" x14ac:dyDescent="0.25">
      <c r="A592" s="15">
        <v>3</v>
      </c>
      <c r="B592" s="19" t="s">
        <v>1026</v>
      </c>
      <c r="C592" s="17" t="s">
        <v>1027</v>
      </c>
      <c r="D592" s="18" t="s">
        <v>26</v>
      </c>
    </row>
    <row r="593" spans="1:4" x14ac:dyDescent="0.25">
      <c r="A593" s="15">
        <v>4</v>
      </c>
      <c r="B593" s="19" t="s">
        <v>1028</v>
      </c>
      <c r="C593" s="17" t="s">
        <v>1029</v>
      </c>
      <c r="D593" s="18" t="s">
        <v>26</v>
      </c>
    </row>
    <row r="594" spans="1:4" x14ac:dyDescent="0.25">
      <c r="A594" s="15">
        <v>5</v>
      </c>
      <c r="B594" s="19" t="s">
        <v>1030</v>
      </c>
      <c r="C594" s="17" t="s">
        <v>1031</v>
      </c>
      <c r="D594" s="18" t="s">
        <v>28</v>
      </c>
    </row>
    <row r="595" spans="1:4" x14ac:dyDescent="0.25">
      <c r="A595" s="15">
        <v>6</v>
      </c>
      <c r="B595" s="19" t="s">
        <v>1032</v>
      </c>
      <c r="C595" s="17" t="s">
        <v>1033</v>
      </c>
      <c r="D595" s="18" t="s">
        <v>26</v>
      </c>
    </row>
    <row r="596" spans="1:4" x14ac:dyDescent="0.25">
      <c r="A596" s="15">
        <v>7</v>
      </c>
      <c r="B596" s="19" t="s">
        <v>1034</v>
      </c>
      <c r="C596" s="17" t="s">
        <v>1035</v>
      </c>
      <c r="D596" s="18" t="s">
        <v>26</v>
      </c>
    </row>
    <row r="597" spans="1:4" x14ac:dyDescent="0.25">
      <c r="A597" s="15">
        <v>8</v>
      </c>
      <c r="B597" s="19" t="s">
        <v>1036</v>
      </c>
      <c r="C597" s="17" t="s">
        <v>1037</v>
      </c>
      <c r="D597" s="18" t="s">
        <v>26</v>
      </c>
    </row>
    <row r="598" spans="1:4" x14ac:dyDescent="0.25">
      <c r="A598" s="15">
        <v>9</v>
      </c>
      <c r="B598" s="19" t="s">
        <v>1038</v>
      </c>
      <c r="C598" s="17" t="s">
        <v>1039</v>
      </c>
      <c r="D598" s="18" t="s">
        <v>28</v>
      </c>
    </row>
    <row r="599" spans="1:4" x14ac:dyDescent="0.25">
      <c r="A599" s="15">
        <v>10</v>
      </c>
      <c r="B599" s="19" t="s">
        <v>1040</v>
      </c>
      <c r="C599" s="17" t="s">
        <v>1041</v>
      </c>
      <c r="D599" s="18" t="s">
        <v>26</v>
      </c>
    </row>
    <row r="600" spans="1:4" x14ac:dyDescent="0.25">
      <c r="A600" s="15">
        <v>11</v>
      </c>
      <c r="B600" s="19" t="s">
        <v>1042</v>
      </c>
      <c r="C600" s="17" t="s">
        <v>1043</v>
      </c>
      <c r="D600" s="18" t="s">
        <v>28</v>
      </c>
    </row>
    <row r="601" spans="1:4" x14ac:dyDescent="0.25">
      <c r="A601" s="15">
        <v>12</v>
      </c>
      <c r="B601" s="19" t="s">
        <v>1044</v>
      </c>
      <c r="C601" s="17" t="s">
        <v>1045</v>
      </c>
      <c r="D601" s="18" t="s">
        <v>28</v>
      </c>
    </row>
    <row r="602" spans="1:4" x14ac:dyDescent="0.25">
      <c r="A602" s="15">
        <v>13</v>
      </c>
      <c r="B602" s="19" t="s">
        <v>1046</v>
      </c>
      <c r="C602" s="17" t="s">
        <v>1047</v>
      </c>
      <c r="D602" s="18" t="s">
        <v>28</v>
      </c>
    </row>
    <row r="603" spans="1:4" x14ac:dyDescent="0.25">
      <c r="A603" s="15">
        <v>14</v>
      </c>
      <c r="B603" s="19" t="s">
        <v>1048</v>
      </c>
      <c r="C603" s="17" t="s">
        <v>1049</v>
      </c>
      <c r="D603" s="18" t="s">
        <v>28</v>
      </c>
    </row>
    <row r="604" spans="1:4" x14ac:dyDescent="0.25">
      <c r="A604" s="15">
        <v>15</v>
      </c>
      <c r="B604" s="19" t="s">
        <v>1050</v>
      </c>
      <c r="C604" s="17" t="s">
        <v>1051</v>
      </c>
      <c r="D604" s="18" t="s">
        <v>28</v>
      </c>
    </row>
    <row r="605" spans="1:4" x14ac:dyDescent="0.25">
      <c r="A605" s="15">
        <v>16</v>
      </c>
      <c r="B605" s="19" t="s">
        <v>1052</v>
      </c>
      <c r="C605" s="17" t="s">
        <v>1053</v>
      </c>
      <c r="D605" s="18" t="s">
        <v>26</v>
      </c>
    </row>
    <row r="606" spans="1:4" x14ac:dyDescent="0.25">
      <c r="A606" s="15">
        <v>17</v>
      </c>
      <c r="B606" s="19" t="s">
        <v>1054</v>
      </c>
      <c r="C606" s="17" t="s">
        <v>1055</v>
      </c>
      <c r="D606" s="18" t="s">
        <v>28</v>
      </c>
    </row>
    <row r="607" spans="1:4" x14ac:dyDescent="0.25">
      <c r="A607" s="15">
        <v>18</v>
      </c>
      <c r="B607" s="19" t="s">
        <v>1056</v>
      </c>
      <c r="C607" s="17" t="s">
        <v>1057</v>
      </c>
      <c r="D607" s="18" t="s">
        <v>28</v>
      </c>
    </row>
    <row r="608" spans="1:4" x14ac:dyDescent="0.25">
      <c r="A608" s="15">
        <v>19</v>
      </c>
      <c r="B608" s="19" t="s">
        <v>1058</v>
      </c>
      <c r="C608" s="17" t="s">
        <v>1059</v>
      </c>
      <c r="D608" s="18" t="s">
        <v>26</v>
      </c>
    </row>
    <row r="609" spans="1:4" x14ac:dyDescent="0.25">
      <c r="A609" s="15">
        <v>20</v>
      </c>
      <c r="B609" s="19" t="s">
        <v>1060</v>
      </c>
      <c r="C609" s="17" t="s">
        <v>1061</v>
      </c>
      <c r="D609" s="18" t="s">
        <v>28</v>
      </c>
    </row>
    <row r="610" spans="1:4" x14ac:dyDescent="0.25">
      <c r="A610" s="15">
        <v>21</v>
      </c>
      <c r="B610" s="19" t="s">
        <v>1062</v>
      </c>
      <c r="C610" s="17" t="s">
        <v>1063</v>
      </c>
      <c r="D610" s="18" t="s">
        <v>28</v>
      </c>
    </row>
    <row r="611" spans="1:4" x14ac:dyDescent="0.25">
      <c r="A611" s="15">
        <v>22</v>
      </c>
      <c r="B611" s="19" t="s">
        <v>1064</v>
      </c>
      <c r="C611" s="17" t="s">
        <v>1065</v>
      </c>
      <c r="D611" s="18" t="s">
        <v>28</v>
      </c>
    </row>
    <row r="612" spans="1:4" x14ac:dyDescent="0.25">
      <c r="A612" s="15">
        <v>23</v>
      </c>
      <c r="B612" s="19" t="s">
        <v>1066</v>
      </c>
      <c r="C612" s="17" t="s">
        <v>1067</v>
      </c>
      <c r="D612" s="18" t="s">
        <v>28</v>
      </c>
    </row>
    <row r="613" spans="1:4" x14ac:dyDescent="0.25">
      <c r="A613" s="15">
        <v>24</v>
      </c>
      <c r="B613" s="19" t="s">
        <v>1068</v>
      </c>
      <c r="C613" s="17" t="s">
        <v>1069</v>
      </c>
      <c r="D613" s="18" t="s">
        <v>28</v>
      </c>
    </row>
    <row r="614" spans="1:4" x14ac:dyDescent="0.25">
      <c r="A614" s="15">
        <v>25</v>
      </c>
      <c r="B614" s="19" t="s">
        <v>1070</v>
      </c>
      <c r="C614" s="17" t="s">
        <v>1071</v>
      </c>
      <c r="D614" s="18" t="s">
        <v>26</v>
      </c>
    </row>
    <row r="615" spans="1:4" x14ac:dyDescent="0.25">
      <c r="A615" s="15">
        <v>26</v>
      </c>
      <c r="B615" s="19" t="s">
        <v>1072</v>
      </c>
      <c r="C615" s="17" t="s">
        <v>1073</v>
      </c>
      <c r="D615" s="18" t="s">
        <v>28</v>
      </c>
    </row>
    <row r="616" spans="1:4" x14ac:dyDescent="0.25">
      <c r="A616" s="15">
        <v>27</v>
      </c>
      <c r="B616" s="19" t="s">
        <v>1074</v>
      </c>
      <c r="C616" s="17" t="s">
        <v>1075</v>
      </c>
      <c r="D616" s="18" t="s">
        <v>28</v>
      </c>
    </row>
    <row r="617" spans="1:4" x14ac:dyDescent="0.25">
      <c r="A617" s="15">
        <v>28</v>
      </c>
      <c r="B617" s="19" t="s">
        <v>1076</v>
      </c>
      <c r="C617" s="17" t="s">
        <v>1077</v>
      </c>
      <c r="D617" s="18" t="s">
        <v>26</v>
      </c>
    </row>
    <row r="618" spans="1:4" x14ac:dyDescent="0.25">
      <c r="A618" s="15">
        <v>29</v>
      </c>
      <c r="B618" s="19" t="s">
        <v>1078</v>
      </c>
      <c r="C618" s="17" t="s">
        <v>1079</v>
      </c>
      <c r="D618" s="18" t="s">
        <v>28</v>
      </c>
    </row>
    <row r="619" spans="1:4" x14ac:dyDescent="0.25">
      <c r="A619" s="15">
        <v>30</v>
      </c>
      <c r="B619" s="19" t="s">
        <v>1080</v>
      </c>
      <c r="C619" s="17" t="s">
        <v>1081</v>
      </c>
      <c r="D619" s="18" t="s">
        <v>28</v>
      </c>
    </row>
    <row r="620" spans="1:4" x14ac:dyDescent="0.25">
      <c r="A620" s="15">
        <v>31</v>
      </c>
      <c r="B620" s="19" t="s">
        <v>1082</v>
      </c>
      <c r="C620" s="17" t="s">
        <v>1083</v>
      </c>
      <c r="D620" s="18" t="s">
        <v>28</v>
      </c>
    </row>
    <row r="621" spans="1:4" x14ac:dyDescent="0.25">
      <c r="A621" s="15">
        <v>32</v>
      </c>
      <c r="B621" s="19" t="s">
        <v>1084</v>
      </c>
      <c r="C621" s="17" t="s">
        <v>1085</v>
      </c>
      <c r="D621" s="18" t="s">
        <v>26</v>
      </c>
    </row>
    <row r="623" spans="1:4" x14ac:dyDescent="0.25">
      <c r="A623" s="9" t="s">
        <v>1086</v>
      </c>
    </row>
    <row r="624" spans="1:4" x14ac:dyDescent="0.25">
      <c r="A624" s="440" t="s">
        <v>20</v>
      </c>
      <c r="B624" s="441"/>
      <c r="C624" s="444" t="s">
        <v>19</v>
      </c>
      <c r="D624" s="444" t="s">
        <v>21</v>
      </c>
    </row>
    <row r="625" spans="1:4" x14ac:dyDescent="0.25">
      <c r="A625" s="442"/>
      <c r="B625" s="443"/>
      <c r="C625" s="445"/>
      <c r="D625" s="445"/>
    </row>
    <row r="626" spans="1:4" ht="15.75" x14ac:dyDescent="0.3">
      <c r="A626" s="21" t="s">
        <v>22</v>
      </c>
      <c r="B626" s="22" t="s">
        <v>23</v>
      </c>
      <c r="C626" s="446"/>
      <c r="D626" s="446"/>
    </row>
    <row r="627" spans="1:4" x14ac:dyDescent="0.25">
      <c r="A627" s="15" t="s">
        <v>24</v>
      </c>
      <c r="B627" s="16" t="s">
        <v>24</v>
      </c>
      <c r="C627" s="17" t="s">
        <v>24</v>
      </c>
      <c r="D627" s="18" t="s">
        <v>24</v>
      </c>
    </row>
    <row r="628" spans="1:4" x14ac:dyDescent="0.25">
      <c r="A628" s="15">
        <v>1</v>
      </c>
      <c r="B628" s="19" t="s">
        <v>1087</v>
      </c>
      <c r="C628" s="17" t="s">
        <v>1088</v>
      </c>
      <c r="D628" s="18" t="s">
        <v>26</v>
      </c>
    </row>
    <row r="629" spans="1:4" x14ac:dyDescent="0.25">
      <c r="A629" s="15">
        <v>2</v>
      </c>
      <c r="B629" s="19" t="s">
        <v>1089</v>
      </c>
      <c r="C629" s="17" t="s">
        <v>1090</v>
      </c>
      <c r="D629" s="18" t="s">
        <v>26</v>
      </c>
    </row>
    <row r="630" spans="1:4" x14ac:dyDescent="0.25">
      <c r="A630" s="15">
        <v>3</v>
      </c>
      <c r="B630" s="19" t="s">
        <v>1091</v>
      </c>
      <c r="C630" s="17" t="s">
        <v>1092</v>
      </c>
      <c r="D630" s="18" t="s">
        <v>26</v>
      </c>
    </row>
    <row r="631" spans="1:4" x14ac:dyDescent="0.25">
      <c r="A631" s="15">
        <v>4</v>
      </c>
      <c r="B631" s="19" t="s">
        <v>1093</v>
      </c>
      <c r="C631" s="17" t="s">
        <v>1094</v>
      </c>
      <c r="D631" s="18" t="s">
        <v>28</v>
      </c>
    </row>
    <row r="632" spans="1:4" x14ac:dyDescent="0.25">
      <c r="A632" s="15">
        <v>5</v>
      </c>
      <c r="B632" s="19" t="s">
        <v>1095</v>
      </c>
      <c r="C632" s="17" t="s">
        <v>1096</v>
      </c>
      <c r="D632" s="18" t="s">
        <v>28</v>
      </c>
    </row>
    <row r="633" spans="1:4" x14ac:dyDescent="0.25">
      <c r="A633" s="15">
        <v>6</v>
      </c>
      <c r="B633" s="19" t="s">
        <v>1097</v>
      </c>
      <c r="C633" s="17" t="s">
        <v>1098</v>
      </c>
      <c r="D633" s="18" t="s">
        <v>26</v>
      </c>
    </row>
    <row r="634" spans="1:4" x14ac:dyDescent="0.25">
      <c r="A634" s="15">
        <v>7</v>
      </c>
      <c r="B634" s="19" t="s">
        <v>1099</v>
      </c>
      <c r="C634" s="17" t="s">
        <v>1100</v>
      </c>
      <c r="D634" s="18" t="s">
        <v>26</v>
      </c>
    </row>
    <row r="635" spans="1:4" x14ac:dyDescent="0.25">
      <c r="A635" s="15">
        <v>8</v>
      </c>
      <c r="B635" s="19" t="s">
        <v>1101</v>
      </c>
      <c r="C635" s="17" t="s">
        <v>1102</v>
      </c>
      <c r="D635" s="18" t="s">
        <v>26</v>
      </c>
    </row>
    <row r="636" spans="1:4" x14ac:dyDescent="0.25">
      <c r="A636" s="15">
        <v>9</v>
      </c>
      <c r="B636" s="19" t="s">
        <v>1103</v>
      </c>
      <c r="C636" s="17" t="s">
        <v>1104</v>
      </c>
      <c r="D636" s="18" t="s">
        <v>28</v>
      </c>
    </row>
    <row r="637" spans="1:4" x14ac:dyDescent="0.25">
      <c r="A637" s="15">
        <v>10</v>
      </c>
      <c r="B637" s="19" t="s">
        <v>1105</v>
      </c>
      <c r="C637" s="17" t="s">
        <v>1106</v>
      </c>
      <c r="D637" s="18" t="s">
        <v>28</v>
      </c>
    </row>
    <row r="638" spans="1:4" x14ac:dyDescent="0.25">
      <c r="A638" s="15">
        <v>11</v>
      </c>
      <c r="B638" s="19" t="s">
        <v>1107</v>
      </c>
      <c r="C638" s="17" t="s">
        <v>1108</v>
      </c>
      <c r="D638" s="18" t="s">
        <v>28</v>
      </c>
    </row>
    <row r="639" spans="1:4" x14ac:dyDescent="0.25">
      <c r="A639" s="15">
        <v>12</v>
      </c>
      <c r="B639" s="19" t="s">
        <v>1109</v>
      </c>
      <c r="C639" s="17" t="s">
        <v>1110</v>
      </c>
      <c r="D639" s="18" t="s">
        <v>28</v>
      </c>
    </row>
    <row r="640" spans="1:4" x14ac:dyDescent="0.25">
      <c r="A640" s="15">
        <v>13</v>
      </c>
      <c r="B640" s="19" t="s">
        <v>1111</v>
      </c>
      <c r="C640" s="17" t="s">
        <v>1112</v>
      </c>
      <c r="D640" s="18" t="s">
        <v>28</v>
      </c>
    </row>
    <row r="641" spans="1:4" x14ac:dyDescent="0.25">
      <c r="A641" s="15">
        <v>14</v>
      </c>
      <c r="B641" s="19" t="s">
        <v>1113</v>
      </c>
      <c r="C641" s="17" t="s">
        <v>1114</v>
      </c>
      <c r="D641" s="18" t="s">
        <v>28</v>
      </c>
    </row>
    <row r="642" spans="1:4" x14ac:dyDescent="0.25">
      <c r="A642" s="15">
        <v>15</v>
      </c>
      <c r="B642" s="19" t="s">
        <v>1115</v>
      </c>
      <c r="C642" s="17" t="s">
        <v>1116</v>
      </c>
      <c r="D642" s="18" t="s">
        <v>28</v>
      </c>
    </row>
    <row r="643" spans="1:4" x14ac:dyDescent="0.25">
      <c r="A643" s="15">
        <v>16</v>
      </c>
      <c r="B643" s="19" t="s">
        <v>1117</v>
      </c>
      <c r="C643" s="17" t="s">
        <v>1118</v>
      </c>
      <c r="D643" s="18" t="s">
        <v>28</v>
      </c>
    </row>
    <row r="644" spans="1:4" x14ac:dyDescent="0.25">
      <c r="A644" s="15">
        <v>17</v>
      </c>
      <c r="B644" s="19" t="s">
        <v>1119</v>
      </c>
      <c r="C644" s="17" t="s">
        <v>1120</v>
      </c>
      <c r="D644" s="18" t="s">
        <v>28</v>
      </c>
    </row>
    <row r="645" spans="1:4" x14ac:dyDescent="0.25">
      <c r="A645" s="15">
        <v>18</v>
      </c>
      <c r="B645" s="19" t="s">
        <v>1121</v>
      </c>
      <c r="C645" s="17" t="s">
        <v>1122</v>
      </c>
      <c r="D645" s="18" t="s">
        <v>28</v>
      </c>
    </row>
    <row r="646" spans="1:4" x14ac:dyDescent="0.25">
      <c r="A646" s="15">
        <v>19</v>
      </c>
      <c r="B646" s="19" t="s">
        <v>1123</v>
      </c>
      <c r="C646" s="17" t="s">
        <v>1124</v>
      </c>
      <c r="D646" s="18" t="s">
        <v>28</v>
      </c>
    </row>
    <row r="647" spans="1:4" x14ac:dyDescent="0.25">
      <c r="A647" s="15">
        <v>20</v>
      </c>
      <c r="B647" s="19" t="s">
        <v>1125</v>
      </c>
      <c r="C647" s="17" t="s">
        <v>1126</v>
      </c>
      <c r="D647" s="18" t="s">
        <v>26</v>
      </c>
    </row>
    <row r="648" spans="1:4" x14ac:dyDescent="0.25">
      <c r="A648" s="15">
        <v>21</v>
      </c>
      <c r="B648" s="19" t="s">
        <v>1127</v>
      </c>
      <c r="C648" s="17" t="s">
        <v>1128</v>
      </c>
      <c r="D648" s="18" t="s">
        <v>28</v>
      </c>
    </row>
    <row r="649" spans="1:4" x14ac:dyDescent="0.25">
      <c r="A649" s="15">
        <v>22</v>
      </c>
      <c r="B649" s="19" t="s">
        <v>1129</v>
      </c>
      <c r="C649" s="17" t="s">
        <v>1130</v>
      </c>
      <c r="D649" s="18" t="s">
        <v>28</v>
      </c>
    </row>
    <row r="650" spans="1:4" x14ac:dyDescent="0.25">
      <c r="A650" s="15">
        <v>23</v>
      </c>
      <c r="B650" s="19" t="s">
        <v>1131</v>
      </c>
      <c r="C650" s="17" t="s">
        <v>1132</v>
      </c>
      <c r="D650" s="18" t="s">
        <v>28</v>
      </c>
    </row>
    <row r="651" spans="1:4" x14ac:dyDescent="0.25">
      <c r="A651" s="15">
        <v>24</v>
      </c>
      <c r="B651" s="19" t="s">
        <v>1133</v>
      </c>
      <c r="C651" s="17" t="s">
        <v>1134</v>
      </c>
      <c r="D651" s="18" t="s">
        <v>26</v>
      </c>
    </row>
    <row r="652" spans="1:4" x14ac:dyDescent="0.25">
      <c r="A652" s="15">
        <v>25</v>
      </c>
      <c r="B652" s="19" t="s">
        <v>1135</v>
      </c>
      <c r="C652" s="17" t="s">
        <v>1136</v>
      </c>
      <c r="D652" s="18" t="s">
        <v>28</v>
      </c>
    </row>
    <row r="653" spans="1:4" x14ac:dyDescent="0.25">
      <c r="A653" s="15">
        <v>26</v>
      </c>
      <c r="B653" s="19" t="s">
        <v>1137</v>
      </c>
      <c r="C653" s="17" t="s">
        <v>1138</v>
      </c>
      <c r="D653" s="18" t="s">
        <v>28</v>
      </c>
    </row>
    <row r="654" spans="1:4" x14ac:dyDescent="0.25">
      <c r="A654" s="15">
        <v>27</v>
      </c>
      <c r="B654" s="19" t="s">
        <v>1139</v>
      </c>
      <c r="C654" s="17" t="s">
        <v>1140</v>
      </c>
      <c r="D654" s="18" t="s">
        <v>28</v>
      </c>
    </row>
    <row r="655" spans="1:4" x14ac:dyDescent="0.25">
      <c r="A655" s="15">
        <v>28</v>
      </c>
      <c r="B655" s="19" t="s">
        <v>1141</v>
      </c>
      <c r="C655" s="17" t="s">
        <v>1142</v>
      </c>
      <c r="D655" s="18" t="s">
        <v>26</v>
      </c>
    </row>
    <row r="656" spans="1:4" x14ac:dyDescent="0.25">
      <c r="A656" s="15">
        <v>29</v>
      </c>
      <c r="B656" s="19" t="s">
        <v>1143</v>
      </c>
      <c r="C656" s="17" t="s">
        <v>1144</v>
      </c>
      <c r="D656" s="18" t="s">
        <v>26</v>
      </c>
    </row>
    <row r="657" spans="1:4" x14ac:dyDescent="0.25">
      <c r="A657" s="15">
        <v>30</v>
      </c>
      <c r="B657" s="19" t="s">
        <v>1145</v>
      </c>
      <c r="C657" s="17" t="s">
        <v>1146</v>
      </c>
      <c r="D657" s="18" t="s">
        <v>26</v>
      </c>
    </row>
    <row r="658" spans="1:4" x14ac:dyDescent="0.25">
      <c r="A658" s="15">
        <v>31</v>
      </c>
      <c r="B658" s="19" t="s">
        <v>1147</v>
      </c>
      <c r="C658" s="17" t="s">
        <v>1148</v>
      </c>
      <c r="D658" s="18" t="s">
        <v>28</v>
      </c>
    </row>
    <row r="659" spans="1:4" x14ac:dyDescent="0.25">
      <c r="A659" s="15">
        <v>32</v>
      </c>
      <c r="B659" s="19" t="s">
        <v>1149</v>
      </c>
      <c r="C659" s="17" t="s">
        <v>1150</v>
      </c>
      <c r="D659" s="18" t="s">
        <v>28</v>
      </c>
    </row>
    <row r="660" spans="1:4" x14ac:dyDescent="0.25">
      <c r="A660" s="15">
        <v>33</v>
      </c>
      <c r="B660" s="19" t="s">
        <v>1151</v>
      </c>
      <c r="C660" s="17" t="s">
        <v>1152</v>
      </c>
      <c r="D660" s="18" t="s">
        <v>26</v>
      </c>
    </row>
    <row r="662" spans="1:4" x14ac:dyDescent="0.25">
      <c r="A662" s="9" t="s">
        <v>1153</v>
      </c>
    </row>
    <row r="663" spans="1:4" x14ac:dyDescent="0.25">
      <c r="A663" s="440" t="s">
        <v>20</v>
      </c>
      <c r="B663" s="441"/>
      <c r="C663" s="444" t="s">
        <v>19</v>
      </c>
      <c r="D663" s="444" t="s">
        <v>21</v>
      </c>
    </row>
    <row r="664" spans="1:4" x14ac:dyDescent="0.25">
      <c r="A664" s="442"/>
      <c r="B664" s="443"/>
      <c r="C664" s="445"/>
      <c r="D664" s="445"/>
    </row>
    <row r="665" spans="1:4" ht="15.75" x14ac:dyDescent="0.3">
      <c r="A665" s="21" t="s">
        <v>22</v>
      </c>
      <c r="B665" s="22" t="s">
        <v>23</v>
      </c>
      <c r="C665" s="446"/>
      <c r="D665" s="446"/>
    </row>
    <row r="666" spans="1:4" x14ac:dyDescent="0.25">
      <c r="A666" s="15" t="s">
        <v>24</v>
      </c>
      <c r="B666" s="16" t="s">
        <v>24</v>
      </c>
      <c r="C666" s="17" t="s">
        <v>24</v>
      </c>
      <c r="D666" s="18" t="s">
        <v>24</v>
      </c>
    </row>
    <row r="667" spans="1:4" x14ac:dyDescent="0.25">
      <c r="A667" s="15">
        <v>1</v>
      </c>
      <c r="B667" s="19" t="s">
        <v>1154</v>
      </c>
      <c r="C667" s="17" t="s">
        <v>1155</v>
      </c>
      <c r="D667" s="18" t="s">
        <v>26</v>
      </c>
    </row>
    <row r="668" spans="1:4" x14ac:dyDescent="0.25">
      <c r="A668" s="15">
        <v>2</v>
      </c>
      <c r="B668" s="19" t="s">
        <v>1156</v>
      </c>
      <c r="C668" s="17" t="s">
        <v>1157</v>
      </c>
      <c r="D668" s="18" t="s">
        <v>26</v>
      </c>
    </row>
    <row r="669" spans="1:4" x14ac:dyDescent="0.25">
      <c r="A669" s="15">
        <v>3</v>
      </c>
      <c r="B669" s="19" t="s">
        <v>1158</v>
      </c>
      <c r="C669" s="17" t="s">
        <v>1159</v>
      </c>
      <c r="D669" s="18" t="s">
        <v>28</v>
      </c>
    </row>
    <row r="670" spans="1:4" x14ac:dyDescent="0.25">
      <c r="A670" s="15">
        <v>4</v>
      </c>
      <c r="B670" s="19" t="s">
        <v>1160</v>
      </c>
      <c r="C670" s="17" t="s">
        <v>1161</v>
      </c>
      <c r="D670" s="18" t="s">
        <v>26</v>
      </c>
    </row>
    <row r="671" spans="1:4" x14ac:dyDescent="0.25">
      <c r="A671" s="15">
        <v>5</v>
      </c>
      <c r="B671" s="19" t="s">
        <v>1162</v>
      </c>
      <c r="C671" s="17" t="s">
        <v>1163</v>
      </c>
      <c r="D671" s="18" t="s">
        <v>26</v>
      </c>
    </row>
    <row r="672" spans="1:4" x14ac:dyDescent="0.25">
      <c r="A672" s="15">
        <v>6</v>
      </c>
      <c r="B672" s="19" t="s">
        <v>1164</v>
      </c>
      <c r="C672" s="17" t="s">
        <v>1165</v>
      </c>
      <c r="D672" s="18" t="s">
        <v>28</v>
      </c>
    </row>
    <row r="673" spans="1:4" x14ac:dyDescent="0.25">
      <c r="A673" s="15">
        <v>7</v>
      </c>
      <c r="B673" s="19" t="s">
        <v>1166</v>
      </c>
      <c r="C673" s="17" t="s">
        <v>1167</v>
      </c>
      <c r="D673" s="18" t="s">
        <v>26</v>
      </c>
    </row>
    <row r="674" spans="1:4" x14ac:dyDescent="0.25">
      <c r="A674" s="15">
        <v>8</v>
      </c>
      <c r="B674" s="19" t="s">
        <v>1168</v>
      </c>
      <c r="C674" s="17" t="s">
        <v>1169</v>
      </c>
      <c r="D674" s="18" t="s">
        <v>28</v>
      </c>
    </row>
    <row r="675" spans="1:4" x14ac:dyDescent="0.25">
      <c r="A675" s="15">
        <v>9</v>
      </c>
      <c r="B675" s="19" t="s">
        <v>1170</v>
      </c>
      <c r="C675" s="17" t="s">
        <v>1171</v>
      </c>
      <c r="D675" s="18" t="s">
        <v>26</v>
      </c>
    </row>
    <row r="676" spans="1:4" x14ac:dyDescent="0.25">
      <c r="A676" s="15">
        <v>10</v>
      </c>
      <c r="B676" s="19" t="s">
        <v>1172</v>
      </c>
      <c r="C676" s="17" t="s">
        <v>1173</v>
      </c>
      <c r="D676" s="18" t="s">
        <v>26</v>
      </c>
    </row>
    <row r="677" spans="1:4" x14ac:dyDescent="0.25">
      <c r="A677" s="15">
        <v>11</v>
      </c>
      <c r="B677" s="19" t="s">
        <v>1174</v>
      </c>
      <c r="C677" s="17" t="s">
        <v>1175</v>
      </c>
      <c r="D677" s="18" t="s">
        <v>26</v>
      </c>
    </row>
    <row r="678" spans="1:4" x14ac:dyDescent="0.25">
      <c r="A678" s="15">
        <v>12</v>
      </c>
      <c r="B678" s="19" t="s">
        <v>1176</v>
      </c>
      <c r="C678" s="17" t="s">
        <v>1177</v>
      </c>
      <c r="D678" s="18" t="s">
        <v>26</v>
      </c>
    </row>
    <row r="679" spans="1:4" x14ac:dyDescent="0.25">
      <c r="A679" s="15">
        <v>13</v>
      </c>
      <c r="B679" s="19" t="s">
        <v>1178</v>
      </c>
      <c r="C679" s="17" t="s">
        <v>1179</v>
      </c>
      <c r="D679" s="18" t="s">
        <v>28</v>
      </c>
    </row>
    <row r="680" spans="1:4" x14ac:dyDescent="0.25">
      <c r="A680" s="15">
        <v>14</v>
      </c>
      <c r="B680" s="19" t="s">
        <v>1180</v>
      </c>
      <c r="C680" s="17" t="s">
        <v>1181</v>
      </c>
      <c r="D680" s="18" t="s">
        <v>28</v>
      </c>
    </row>
    <row r="681" spans="1:4" x14ac:dyDescent="0.25">
      <c r="A681" s="15">
        <v>15</v>
      </c>
      <c r="B681" s="19" t="s">
        <v>1182</v>
      </c>
      <c r="C681" s="17" t="s">
        <v>1183</v>
      </c>
      <c r="D681" s="18" t="s">
        <v>26</v>
      </c>
    </row>
    <row r="682" spans="1:4" x14ac:dyDescent="0.25">
      <c r="A682" s="15">
        <v>16</v>
      </c>
      <c r="B682" s="19" t="s">
        <v>1184</v>
      </c>
      <c r="C682" s="17" t="s">
        <v>1185</v>
      </c>
      <c r="D682" s="18" t="s">
        <v>28</v>
      </c>
    </row>
    <row r="683" spans="1:4" x14ac:dyDescent="0.25">
      <c r="A683" s="15">
        <v>17</v>
      </c>
      <c r="B683" s="19" t="s">
        <v>1186</v>
      </c>
      <c r="C683" s="17" t="s">
        <v>1187</v>
      </c>
      <c r="D683" s="18" t="s">
        <v>28</v>
      </c>
    </row>
    <row r="684" spans="1:4" x14ac:dyDescent="0.25">
      <c r="A684" s="15">
        <v>18</v>
      </c>
      <c r="B684" s="19" t="s">
        <v>1188</v>
      </c>
      <c r="C684" s="17" t="s">
        <v>1189</v>
      </c>
      <c r="D684" s="18" t="s">
        <v>26</v>
      </c>
    </row>
    <row r="685" spans="1:4" x14ac:dyDescent="0.25">
      <c r="A685" s="15">
        <v>19</v>
      </c>
      <c r="B685" s="19" t="s">
        <v>1190</v>
      </c>
      <c r="C685" s="17" t="s">
        <v>1191</v>
      </c>
      <c r="D685" s="18" t="s">
        <v>28</v>
      </c>
    </row>
    <row r="686" spans="1:4" x14ac:dyDescent="0.25">
      <c r="A686" s="15">
        <v>20</v>
      </c>
      <c r="B686" s="19" t="s">
        <v>1192</v>
      </c>
      <c r="C686" s="17" t="s">
        <v>1193</v>
      </c>
      <c r="D686" s="18" t="s">
        <v>28</v>
      </c>
    </row>
    <row r="687" spans="1:4" x14ac:dyDescent="0.25">
      <c r="A687" s="15">
        <v>21</v>
      </c>
      <c r="B687" s="19" t="s">
        <v>1194</v>
      </c>
      <c r="C687" s="17" t="s">
        <v>1195</v>
      </c>
      <c r="D687" s="18" t="s">
        <v>28</v>
      </c>
    </row>
    <row r="688" spans="1:4" x14ac:dyDescent="0.25">
      <c r="A688" s="15">
        <v>22</v>
      </c>
      <c r="B688" s="19" t="s">
        <v>1196</v>
      </c>
      <c r="C688" s="17" t="s">
        <v>1197</v>
      </c>
      <c r="D688" s="18" t="s">
        <v>26</v>
      </c>
    </row>
    <row r="689" spans="1:4" x14ac:dyDescent="0.25">
      <c r="A689" s="15">
        <v>23</v>
      </c>
      <c r="B689" s="19" t="s">
        <v>1198</v>
      </c>
      <c r="C689" s="17" t="s">
        <v>1199</v>
      </c>
      <c r="D689" s="18" t="s">
        <v>26</v>
      </c>
    </row>
    <row r="690" spans="1:4" x14ac:dyDescent="0.25">
      <c r="A690" s="15">
        <v>24</v>
      </c>
      <c r="B690" s="19" t="s">
        <v>1200</v>
      </c>
      <c r="C690" s="17" t="s">
        <v>1201</v>
      </c>
      <c r="D690" s="18" t="s">
        <v>28</v>
      </c>
    </row>
    <row r="691" spans="1:4" x14ac:dyDescent="0.25">
      <c r="A691" s="15">
        <v>25</v>
      </c>
      <c r="B691" s="19" t="s">
        <v>1202</v>
      </c>
      <c r="C691" s="17" t="s">
        <v>1203</v>
      </c>
      <c r="D691" s="18" t="s">
        <v>28</v>
      </c>
    </row>
    <row r="692" spans="1:4" x14ac:dyDescent="0.25">
      <c r="A692" s="15">
        <v>26</v>
      </c>
      <c r="B692" s="19" t="s">
        <v>1204</v>
      </c>
      <c r="C692" s="17" t="s">
        <v>1205</v>
      </c>
      <c r="D692" s="18" t="s">
        <v>28</v>
      </c>
    </row>
    <row r="693" spans="1:4" x14ac:dyDescent="0.25">
      <c r="A693" s="15">
        <v>27</v>
      </c>
      <c r="B693" s="19" t="s">
        <v>1206</v>
      </c>
      <c r="C693" s="17" t="s">
        <v>1207</v>
      </c>
      <c r="D693" s="18" t="s">
        <v>28</v>
      </c>
    </row>
    <row r="694" spans="1:4" x14ac:dyDescent="0.25">
      <c r="A694" s="15">
        <v>28</v>
      </c>
      <c r="B694" s="19" t="s">
        <v>1208</v>
      </c>
      <c r="C694" s="17" t="s">
        <v>1209</v>
      </c>
      <c r="D694" s="18" t="s">
        <v>28</v>
      </c>
    </row>
    <row r="695" spans="1:4" x14ac:dyDescent="0.25">
      <c r="A695" s="15">
        <v>29</v>
      </c>
      <c r="B695" s="19" t="s">
        <v>1210</v>
      </c>
      <c r="C695" s="17" t="s">
        <v>1211</v>
      </c>
      <c r="D695" s="18" t="s">
        <v>28</v>
      </c>
    </row>
    <row r="696" spans="1:4" x14ac:dyDescent="0.25">
      <c r="A696" s="15">
        <v>30</v>
      </c>
      <c r="B696" s="19" t="s">
        <v>1212</v>
      </c>
      <c r="C696" s="17" t="s">
        <v>1213</v>
      </c>
      <c r="D696" s="18" t="s">
        <v>26</v>
      </c>
    </row>
    <row r="702" spans="1:4" x14ac:dyDescent="0.25">
      <c r="A702" s="9" t="s">
        <v>1278</v>
      </c>
    </row>
    <row r="703" spans="1:4" x14ac:dyDescent="0.25">
      <c r="A703" s="440" t="s">
        <v>20</v>
      </c>
      <c r="B703" s="441"/>
      <c r="C703" s="444" t="s">
        <v>19</v>
      </c>
      <c r="D703" s="444" t="s">
        <v>21</v>
      </c>
    </row>
    <row r="704" spans="1:4" x14ac:dyDescent="0.25">
      <c r="A704" s="442"/>
      <c r="B704" s="443"/>
      <c r="C704" s="445"/>
      <c r="D704" s="445"/>
    </row>
    <row r="705" spans="1:4" ht="15.75" x14ac:dyDescent="0.3">
      <c r="A705" s="21" t="s">
        <v>22</v>
      </c>
      <c r="B705" s="22" t="s">
        <v>23</v>
      </c>
      <c r="C705" s="446"/>
      <c r="D705" s="446"/>
    </row>
    <row r="706" spans="1:4" hidden="1" x14ac:dyDescent="0.25">
      <c r="A706" s="15" t="s">
        <v>24</v>
      </c>
      <c r="B706" s="16" t="s">
        <v>24</v>
      </c>
      <c r="C706" s="17" t="s">
        <v>24</v>
      </c>
      <c r="D706" s="18" t="s">
        <v>24</v>
      </c>
    </row>
    <row r="707" spans="1:4" x14ac:dyDescent="0.25">
      <c r="A707" s="15">
        <v>1</v>
      </c>
      <c r="B707" s="19"/>
      <c r="C707" s="71" t="s">
        <v>1311</v>
      </c>
      <c r="D707" s="72" t="s">
        <v>26</v>
      </c>
    </row>
    <row r="708" spans="1:4" x14ac:dyDescent="0.25">
      <c r="A708" s="15">
        <v>2</v>
      </c>
      <c r="B708" s="19"/>
      <c r="C708" s="73" t="s">
        <v>1312</v>
      </c>
      <c r="D708" s="74" t="s">
        <v>26</v>
      </c>
    </row>
    <row r="709" spans="1:4" x14ac:dyDescent="0.25">
      <c r="A709" s="15">
        <v>3</v>
      </c>
      <c r="B709" s="19"/>
      <c r="C709" s="17" t="s">
        <v>1300</v>
      </c>
      <c r="D709" s="75" t="s">
        <v>28</v>
      </c>
    </row>
    <row r="710" spans="1:4" x14ac:dyDescent="0.25">
      <c r="A710" s="15">
        <v>4</v>
      </c>
      <c r="B710" s="19"/>
      <c r="C710" s="17" t="s">
        <v>1280</v>
      </c>
      <c r="D710" s="75" t="s">
        <v>26</v>
      </c>
    </row>
    <row r="711" spans="1:4" x14ac:dyDescent="0.25">
      <c r="A711" s="15">
        <v>5</v>
      </c>
      <c r="B711" s="19"/>
      <c r="C711" s="17" t="s">
        <v>1302</v>
      </c>
      <c r="D711" s="75" t="s">
        <v>28</v>
      </c>
    </row>
    <row r="712" spans="1:4" x14ac:dyDescent="0.25">
      <c r="A712" s="15">
        <v>6</v>
      </c>
      <c r="B712" s="19"/>
      <c r="C712" s="17" t="s">
        <v>1296</v>
      </c>
      <c r="D712" s="75" t="s">
        <v>28</v>
      </c>
    </row>
    <row r="713" spans="1:4" x14ac:dyDescent="0.25">
      <c r="A713" s="15">
        <v>7</v>
      </c>
      <c r="B713" s="19"/>
      <c r="C713" s="17" t="s">
        <v>1285</v>
      </c>
      <c r="D713" s="75" t="s">
        <v>28</v>
      </c>
    </row>
    <row r="714" spans="1:4" x14ac:dyDescent="0.25">
      <c r="A714" s="15">
        <v>8</v>
      </c>
      <c r="B714" s="19"/>
      <c r="C714" s="17" t="s">
        <v>1289</v>
      </c>
      <c r="D714" s="75" t="s">
        <v>28</v>
      </c>
    </row>
    <row r="715" spans="1:4" x14ac:dyDescent="0.25">
      <c r="A715" s="15">
        <v>9</v>
      </c>
      <c r="B715" s="19"/>
      <c r="C715" s="17" t="s">
        <v>1284</v>
      </c>
      <c r="D715" s="75" t="s">
        <v>26</v>
      </c>
    </row>
    <row r="716" spans="1:4" x14ac:dyDescent="0.25">
      <c r="A716" s="15">
        <v>10</v>
      </c>
      <c r="B716" s="19"/>
      <c r="C716" s="17" t="s">
        <v>1295</v>
      </c>
      <c r="D716" s="75" t="s">
        <v>28</v>
      </c>
    </row>
    <row r="717" spans="1:4" x14ac:dyDescent="0.25">
      <c r="A717" s="15">
        <v>11</v>
      </c>
      <c r="B717" s="19"/>
      <c r="C717" s="17" t="s">
        <v>1298</v>
      </c>
      <c r="D717" s="75" t="s">
        <v>28</v>
      </c>
    </row>
    <row r="718" spans="1:4" x14ac:dyDescent="0.25">
      <c r="A718" s="15">
        <v>12</v>
      </c>
      <c r="B718" s="19"/>
      <c r="C718" s="71" t="s">
        <v>1291</v>
      </c>
      <c r="D718" s="72" t="s">
        <v>28</v>
      </c>
    </row>
    <row r="719" spans="1:4" x14ac:dyDescent="0.25">
      <c r="A719" s="15">
        <v>13</v>
      </c>
      <c r="B719" s="19"/>
      <c r="C719" s="71" t="s">
        <v>1313</v>
      </c>
      <c r="D719" s="74" t="s">
        <v>26</v>
      </c>
    </row>
    <row r="720" spans="1:4" x14ac:dyDescent="0.25">
      <c r="A720" s="15">
        <v>14</v>
      </c>
      <c r="B720" s="19"/>
      <c r="C720" s="17" t="s">
        <v>1301</v>
      </c>
      <c r="D720" s="75" t="s">
        <v>28</v>
      </c>
    </row>
    <row r="721" spans="1:4" x14ac:dyDescent="0.25">
      <c r="A721" s="15">
        <v>15</v>
      </c>
      <c r="B721" s="19"/>
      <c r="C721" s="17" t="s">
        <v>1281</v>
      </c>
      <c r="D721" s="75" t="s">
        <v>26</v>
      </c>
    </row>
    <row r="722" spans="1:4" x14ac:dyDescent="0.25">
      <c r="A722" s="15">
        <v>16</v>
      </c>
      <c r="B722" s="19"/>
      <c r="C722" s="17" t="s">
        <v>1288</v>
      </c>
      <c r="D722" s="75" t="s">
        <v>28</v>
      </c>
    </row>
    <row r="723" spans="1:4" x14ac:dyDescent="0.25">
      <c r="A723" s="15">
        <v>17</v>
      </c>
      <c r="B723" s="19"/>
      <c r="C723" s="17" t="s">
        <v>1299</v>
      </c>
      <c r="D723" s="75" t="s">
        <v>28</v>
      </c>
    </row>
    <row r="724" spans="1:4" x14ac:dyDescent="0.25">
      <c r="A724" s="15">
        <v>18</v>
      </c>
      <c r="B724" s="19"/>
      <c r="C724" s="17" t="s">
        <v>1292</v>
      </c>
      <c r="D724" s="75" t="s">
        <v>28</v>
      </c>
    </row>
    <row r="725" spans="1:4" x14ac:dyDescent="0.25">
      <c r="A725" s="15">
        <v>19</v>
      </c>
      <c r="B725" s="19"/>
      <c r="C725" s="17" t="s">
        <v>1314</v>
      </c>
      <c r="D725" s="75" t="s">
        <v>26</v>
      </c>
    </row>
    <row r="726" spans="1:4" x14ac:dyDescent="0.25">
      <c r="A726" s="15">
        <v>20</v>
      </c>
      <c r="B726" s="19"/>
      <c r="C726" s="71" t="s">
        <v>1315</v>
      </c>
      <c r="D726" s="72" t="s">
        <v>26</v>
      </c>
    </row>
    <row r="727" spans="1:4" x14ac:dyDescent="0.25">
      <c r="A727" s="15">
        <v>21</v>
      </c>
      <c r="B727" s="19"/>
      <c r="C727" s="17" t="s">
        <v>1286</v>
      </c>
      <c r="D727" s="75" t="s">
        <v>28</v>
      </c>
    </row>
    <row r="728" spans="1:4" x14ac:dyDescent="0.25">
      <c r="A728" s="15">
        <v>22</v>
      </c>
      <c r="B728" s="19"/>
      <c r="C728" s="17" t="s">
        <v>1283</v>
      </c>
      <c r="D728" s="75" t="s">
        <v>28</v>
      </c>
    </row>
    <row r="729" spans="1:4" x14ac:dyDescent="0.25">
      <c r="A729" s="15">
        <v>23</v>
      </c>
      <c r="B729" s="19"/>
      <c r="C729" s="17" t="s">
        <v>1287</v>
      </c>
      <c r="D729" s="75" t="s">
        <v>26</v>
      </c>
    </row>
    <row r="730" spans="1:4" x14ac:dyDescent="0.25">
      <c r="A730" s="15">
        <v>24</v>
      </c>
      <c r="B730" s="19"/>
      <c r="C730" s="71" t="s">
        <v>1316</v>
      </c>
      <c r="D730" s="72" t="s">
        <v>26</v>
      </c>
    </row>
    <row r="731" spans="1:4" x14ac:dyDescent="0.25">
      <c r="A731" s="15">
        <v>25</v>
      </c>
      <c r="B731" s="19"/>
      <c r="C731" s="17" t="s">
        <v>1317</v>
      </c>
      <c r="D731" s="75" t="s">
        <v>26</v>
      </c>
    </row>
    <row r="732" spans="1:4" x14ac:dyDescent="0.25">
      <c r="A732" s="15">
        <v>26</v>
      </c>
      <c r="B732" s="19"/>
      <c r="C732" s="17" t="s">
        <v>1305</v>
      </c>
      <c r="D732" s="75" t="s">
        <v>28</v>
      </c>
    </row>
    <row r="733" spans="1:4" x14ac:dyDescent="0.25">
      <c r="A733" s="15">
        <v>27</v>
      </c>
      <c r="B733" s="19"/>
      <c r="C733" s="17" t="s">
        <v>1294</v>
      </c>
      <c r="D733" s="75" t="s">
        <v>28</v>
      </c>
    </row>
    <row r="734" spans="1:4" x14ac:dyDescent="0.25">
      <c r="A734" s="15">
        <v>28</v>
      </c>
      <c r="B734" s="19"/>
      <c r="C734" s="17" t="s">
        <v>1318</v>
      </c>
      <c r="D734" s="75" t="s">
        <v>28</v>
      </c>
    </row>
    <row r="735" spans="1:4" x14ac:dyDescent="0.25">
      <c r="A735" s="15">
        <v>29</v>
      </c>
      <c r="B735" s="19"/>
      <c r="C735" s="71" t="s">
        <v>1293</v>
      </c>
      <c r="D735" s="74" t="s">
        <v>28</v>
      </c>
    </row>
    <row r="736" spans="1:4" x14ac:dyDescent="0.25">
      <c r="A736" s="15">
        <v>30</v>
      </c>
      <c r="B736" s="19"/>
      <c r="C736" s="76" t="s">
        <v>1319</v>
      </c>
      <c r="D736" s="72" t="s">
        <v>28</v>
      </c>
    </row>
    <row r="737" spans="1:4" x14ac:dyDescent="0.25">
      <c r="A737" s="15">
        <v>31</v>
      </c>
      <c r="B737" s="19"/>
      <c r="C737" s="17" t="s">
        <v>1279</v>
      </c>
      <c r="D737" s="75" t="s">
        <v>26</v>
      </c>
    </row>
    <row r="738" spans="1:4" x14ac:dyDescent="0.25">
      <c r="A738" s="15">
        <v>32</v>
      </c>
      <c r="B738" s="69"/>
      <c r="C738" s="17" t="s">
        <v>1282</v>
      </c>
      <c r="D738" s="75" t="s">
        <v>28</v>
      </c>
    </row>
    <row r="739" spans="1:4" x14ac:dyDescent="0.25">
      <c r="A739" s="15">
        <v>33</v>
      </c>
      <c r="B739" s="69"/>
      <c r="C739" s="17" t="s">
        <v>1306</v>
      </c>
      <c r="D739" s="75" t="s">
        <v>28</v>
      </c>
    </row>
    <row r="740" spans="1:4" x14ac:dyDescent="0.25">
      <c r="A740" s="15">
        <v>34</v>
      </c>
      <c r="B740" s="69"/>
      <c r="C740" s="17" t="s">
        <v>1297</v>
      </c>
      <c r="D740" s="75" t="s">
        <v>28</v>
      </c>
    </row>
    <row r="741" spans="1:4" x14ac:dyDescent="0.25">
      <c r="A741" s="15">
        <v>35</v>
      </c>
      <c r="B741" s="69"/>
      <c r="C741" s="17" t="s">
        <v>1290</v>
      </c>
      <c r="D741" s="75" t="s">
        <v>28</v>
      </c>
    </row>
    <row r="742" spans="1:4" x14ac:dyDescent="0.25">
      <c r="A742" s="15">
        <v>36</v>
      </c>
      <c r="B742" s="69"/>
      <c r="C742" s="69"/>
      <c r="D742" s="69"/>
    </row>
    <row r="748" spans="1:4" x14ac:dyDescent="0.25">
      <c r="A748" s="9" t="s">
        <v>1328</v>
      </c>
    </row>
    <row r="749" spans="1:4" x14ac:dyDescent="0.25">
      <c r="A749" s="440" t="s">
        <v>20</v>
      </c>
      <c r="B749" s="441"/>
      <c r="C749" s="444" t="s">
        <v>19</v>
      </c>
      <c r="D749" s="444" t="s">
        <v>21</v>
      </c>
    </row>
    <row r="750" spans="1:4" x14ac:dyDescent="0.25">
      <c r="A750" s="442"/>
      <c r="B750" s="443"/>
      <c r="C750" s="445"/>
      <c r="D750" s="445"/>
    </row>
    <row r="751" spans="1:4" ht="15.75" x14ac:dyDescent="0.3">
      <c r="A751" s="21" t="s">
        <v>22</v>
      </c>
      <c r="B751" s="22" t="s">
        <v>23</v>
      </c>
      <c r="C751" s="446"/>
      <c r="D751" s="446"/>
    </row>
    <row r="752" spans="1:4" x14ac:dyDescent="0.25">
      <c r="A752" s="15">
        <v>1</v>
      </c>
      <c r="B752" s="19"/>
      <c r="C752" s="71" t="s">
        <v>1329</v>
      </c>
      <c r="D752" s="74" t="s">
        <v>26</v>
      </c>
    </row>
    <row r="753" spans="1:4" x14ac:dyDescent="0.25">
      <c r="A753" s="15">
        <v>2</v>
      </c>
      <c r="B753" s="19"/>
      <c r="C753" s="73" t="s">
        <v>1330</v>
      </c>
      <c r="D753" s="74" t="s">
        <v>26</v>
      </c>
    </row>
    <row r="754" spans="1:4" x14ac:dyDescent="0.25">
      <c r="A754" s="15">
        <v>3</v>
      </c>
      <c r="B754" s="19"/>
      <c r="C754" s="17" t="s">
        <v>1331</v>
      </c>
      <c r="D754" s="90" t="s">
        <v>28</v>
      </c>
    </row>
    <row r="755" spans="1:4" x14ac:dyDescent="0.25">
      <c r="A755" s="15">
        <v>4</v>
      </c>
      <c r="B755" s="19"/>
      <c r="C755" s="17" t="s">
        <v>1332</v>
      </c>
      <c r="D755" s="90" t="s">
        <v>26</v>
      </c>
    </row>
    <row r="756" spans="1:4" x14ac:dyDescent="0.25">
      <c r="A756" s="15">
        <v>5</v>
      </c>
      <c r="B756" s="19"/>
      <c r="C756" s="17" t="s">
        <v>1333</v>
      </c>
      <c r="D756" s="90" t="s">
        <v>28</v>
      </c>
    </row>
    <row r="757" spans="1:4" x14ac:dyDescent="0.25">
      <c r="A757" s="15">
        <v>6</v>
      </c>
      <c r="B757" s="19"/>
      <c r="C757" s="17" t="s">
        <v>1334</v>
      </c>
      <c r="D757" s="90" t="s">
        <v>28</v>
      </c>
    </row>
    <row r="758" spans="1:4" x14ac:dyDescent="0.25">
      <c r="A758" s="15">
        <v>7</v>
      </c>
      <c r="B758" s="19"/>
      <c r="C758" s="17" t="s">
        <v>1335</v>
      </c>
      <c r="D758" s="90" t="s">
        <v>26</v>
      </c>
    </row>
    <row r="759" spans="1:4" x14ac:dyDescent="0.25">
      <c r="A759" s="15">
        <v>8</v>
      </c>
      <c r="B759" s="19"/>
      <c r="C759" s="17" t="s">
        <v>1336</v>
      </c>
      <c r="D759" s="90" t="s">
        <v>26</v>
      </c>
    </row>
    <row r="760" spans="1:4" x14ac:dyDescent="0.25">
      <c r="A760" s="15">
        <v>9</v>
      </c>
      <c r="B760" s="19"/>
      <c r="C760" s="17" t="s">
        <v>1337</v>
      </c>
      <c r="D760" s="90" t="s">
        <v>26</v>
      </c>
    </row>
    <row r="761" spans="1:4" x14ac:dyDescent="0.25">
      <c r="A761" s="15">
        <v>10</v>
      </c>
      <c r="B761" s="19"/>
      <c r="C761" s="17" t="s">
        <v>1338</v>
      </c>
      <c r="D761" s="90" t="s">
        <v>28</v>
      </c>
    </row>
    <row r="762" spans="1:4" x14ac:dyDescent="0.25">
      <c r="A762" s="15">
        <v>11</v>
      </c>
      <c r="B762" s="19"/>
      <c r="C762" s="17" t="s">
        <v>1339</v>
      </c>
      <c r="D762" s="90" t="s">
        <v>28</v>
      </c>
    </row>
    <row r="763" spans="1:4" x14ac:dyDescent="0.25">
      <c r="A763" s="15">
        <v>12</v>
      </c>
      <c r="B763" s="19"/>
      <c r="C763" s="71" t="s">
        <v>1340</v>
      </c>
      <c r="D763" s="74" t="s">
        <v>28</v>
      </c>
    </row>
    <row r="764" spans="1:4" x14ac:dyDescent="0.25">
      <c r="A764" s="15">
        <v>13</v>
      </c>
      <c r="B764" s="19"/>
      <c r="C764" s="71" t="s">
        <v>1341</v>
      </c>
      <c r="D764" s="74" t="s">
        <v>28</v>
      </c>
    </row>
    <row r="765" spans="1:4" x14ac:dyDescent="0.25">
      <c r="A765" s="15">
        <v>14</v>
      </c>
      <c r="B765" s="19"/>
      <c r="C765" s="17" t="s">
        <v>1342</v>
      </c>
      <c r="D765" s="90" t="s">
        <v>28</v>
      </c>
    </row>
    <row r="766" spans="1:4" x14ac:dyDescent="0.25">
      <c r="A766" s="15">
        <v>15</v>
      </c>
      <c r="B766" s="19"/>
      <c r="C766" s="17" t="s">
        <v>1343</v>
      </c>
      <c r="D766" s="90" t="s">
        <v>26</v>
      </c>
    </row>
    <row r="767" spans="1:4" x14ac:dyDescent="0.25">
      <c r="A767" s="15">
        <v>16</v>
      </c>
      <c r="B767" s="19"/>
      <c r="C767" s="17" t="s">
        <v>1344</v>
      </c>
      <c r="D767" s="90" t="s">
        <v>28</v>
      </c>
    </row>
    <row r="768" spans="1:4" x14ac:dyDescent="0.25">
      <c r="A768" s="15">
        <v>17</v>
      </c>
      <c r="B768" s="19"/>
      <c r="C768" s="17" t="s">
        <v>1345</v>
      </c>
      <c r="D768" s="90" t="s">
        <v>28</v>
      </c>
    </row>
    <row r="769" spans="1:4" x14ac:dyDescent="0.25">
      <c r="A769" s="15">
        <v>18</v>
      </c>
      <c r="B769" s="19"/>
      <c r="C769" s="17" t="s">
        <v>1346</v>
      </c>
      <c r="D769" s="90" t="s">
        <v>26</v>
      </c>
    </row>
    <row r="770" spans="1:4" x14ac:dyDescent="0.25">
      <c r="A770" s="15">
        <v>19</v>
      </c>
      <c r="B770" s="19"/>
      <c r="C770" s="17" t="s">
        <v>1347</v>
      </c>
      <c r="D770" s="90" t="s">
        <v>26</v>
      </c>
    </row>
    <row r="771" spans="1:4" x14ac:dyDescent="0.25">
      <c r="A771" s="15">
        <v>20</v>
      </c>
      <c r="B771" s="19"/>
      <c r="C771" s="71" t="s">
        <v>1348</v>
      </c>
      <c r="D771" s="74" t="s">
        <v>26</v>
      </c>
    </row>
    <row r="772" spans="1:4" x14ac:dyDescent="0.25">
      <c r="A772" s="15">
        <v>21</v>
      </c>
      <c r="B772" s="19"/>
      <c r="C772" s="17" t="s">
        <v>1349</v>
      </c>
      <c r="D772" s="90" t="s">
        <v>28</v>
      </c>
    </row>
    <row r="773" spans="1:4" x14ac:dyDescent="0.25">
      <c r="A773" s="15">
        <v>22</v>
      </c>
      <c r="B773" s="19"/>
      <c r="C773" s="17" t="s">
        <v>1350</v>
      </c>
      <c r="D773" s="90" t="s">
        <v>28</v>
      </c>
    </row>
    <row r="774" spans="1:4" x14ac:dyDescent="0.25">
      <c r="A774" s="15">
        <v>23</v>
      </c>
      <c r="B774" s="19"/>
      <c r="C774" s="17" t="s">
        <v>1351</v>
      </c>
      <c r="D774" s="90" t="s">
        <v>28</v>
      </c>
    </row>
    <row r="775" spans="1:4" x14ac:dyDescent="0.25">
      <c r="A775" s="15">
        <v>24</v>
      </c>
      <c r="B775" s="19"/>
      <c r="C775" s="71" t="s">
        <v>1352</v>
      </c>
      <c r="D775" s="74" t="s">
        <v>28</v>
      </c>
    </row>
    <row r="776" spans="1:4" x14ac:dyDescent="0.25">
      <c r="A776" s="15">
        <v>25</v>
      </c>
      <c r="B776" s="19"/>
      <c r="C776" s="17" t="s">
        <v>1353</v>
      </c>
      <c r="D776" s="90" t="s">
        <v>28</v>
      </c>
    </row>
    <row r="777" spans="1:4" x14ac:dyDescent="0.25">
      <c r="A777" s="15">
        <v>26</v>
      </c>
      <c r="B777" s="19"/>
      <c r="C777" s="17" t="s">
        <v>1354</v>
      </c>
      <c r="D777" s="90" t="s">
        <v>28</v>
      </c>
    </row>
    <row r="778" spans="1:4" x14ac:dyDescent="0.25">
      <c r="A778" s="15">
        <v>27</v>
      </c>
      <c r="B778" s="19"/>
      <c r="C778" s="17" t="s">
        <v>1355</v>
      </c>
      <c r="D778" s="90" t="s">
        <v>28</v>
      </c>
    </row>
    <row r="779" spans="1:4" x14ac:dyDescent="0.25">
      <c r="A779" s="15">
        <v>28</v>
      </c>
      <c r="B779" s="19"/>
      <c r="C779" s="17" t="s">
        <v>1356</v>
      </c>
      <c r="D779" s="90" t="s">
        <v>28</v>
      </c>
    </row>
    <row r="780" spans="1:4" x14ac:dyDescent="0.25">
      <c r="A780" s="15">
        <v>29</v>
      </c>
      <c r="B780" s="19"/>
      <c r="C780" s="71" t="s">
        <v>1357</v>
      </c>
      <c r="D780" s="74" t="s">
        <v>28</v>
      </c>
    </row>
    <row r="781" spans="1:4" x14ac:dyDescent="0.25">
      <c r="A781" s="15">
        <v>30</v>
      </c>
      <c r="B781" s="19"/>
      <c r="C781" s="76" t="s">
        <v>1358</v>
      </c>
      <c r="D781" s="74" t="s">
        <v>28</v>
      </c>
    </row>
    <row r="782" spans="1:4" x14ac:dyDescent="0.25">
      <c r="A782" s="15">
        <v>31</v>
      </c>
      <c r="B782" s="19"/>
      <c r="C782" s="17" t="s">
        <v>1359</v>
      </c>
      <c r="D782" s="90" t="s">
        <v>26</v>
      </c>
    </row>
    <row r="783" spans="1:4" x14ac:dyDescent="0.25">
      <c r="A783" s="15">
        <v>32</v>
      </c>
      <c r="B783" s="69"/>
      <c r="C783" s="17" t="s">
        <v>1360</v>
      </c>
      <c r="D783" s="90" t="s">
        <v>26</v>
      </c>
    </row>
    <row r="784" spans="1:4" x14ac:dyDescent="0.25">
      <c r="A784" s="15">
        <v>33</v>
      </c>
      <c r="B784" s="69"/>
      <c r="C784" s="17" t="s">
        <v>1361</v>
      </c>
      <c r="D784" s="90" t="s">
        <v>26</v>
      </c>
    </row>
    <row r="785" spans="1:4" x14ac:dyDescent="0.25">
      <c r="A785" s="15">
        <v>34</v>
      </c>
      <c r="B785" s="69"/>
      <c r="C785" s="17" t="s">
        <v>1362</v>
      </c>
      <c r="D785" s="90" t="s">
        <v>28</v>
      </c>
    </row>
    <row r="786" spans="1:4" x14ac:dyDescent="0.25">
      <c r="A786" s="15">
        <v>35</v>
      </c>
      <c r="B786" s="69"/>
      <c r="C786" s="17" t="s">
        <v>1363</v>
      </c>
      <c r="D786" s="90" t="s">
        <v>28</v>
      </c>
    </row>
    <row r="787" spans="1:4" x14ac:dyDescent="0.25">
      <c r="A787" s="15">
        <v>36</v>
      </c>
      <c r="B787" s="69"/>
      <c r="C787" s="69" t="s">
        <v>1364</v>
      </c>
      <c r="D787" s="91" t="s">
        <v>28</v>
      </c>
    </row>
    <row r="788" spans="1:4" x14ac:dyDescent="0.25">
      <c r="A788" s="15">
        <v>37</v>
      </c>
      <c r="B788" s="69"/>
      <c r="C788" s="17" t="s">
        <v>1365</v>
      </c>
      <c r="D788" s="91" t="s">
        <v>28</v>
      </c>
    </row>
    <row r="789" spans="1:4" x14ac:dyDescent="0.25">
      <c r="A789" s="15">
        <v>38</v>
      </c>
      <c r="B789" s="69"/>
      <c r="C789" s="17" t="s">
        <v>1366</v>
      </c>
      <c r="D789" s="91" t="s">
        <v>28</v>
      </c>
    </row>
    <row r="790" spans="1:4" x14ac:dyDescent="0.25">
      <c r="A790" s="15">
        <v>39</v>
      </c>
      <c r="B790" s="69"/>
      <c r="C790" s="17" t="s">
        <v>1367</v>
      </c>
      <c r="D790" s="91" t="s">
        <v>28</v>
      </c>
    </row>
    <row r="791" spans="1:4" x14ac:dyDescent="0.25">
      <c r="A791" s="15">
        <v>40</v>
      </c>
      <c r="B791" s="69"/>
      <c r="C791" s="17" t="s">
        <v>1368</v>
      </c>
      <c r="D791" s="91" t="s">
        <v>28</v>
      </c>
    </row>
    <row r="792" spans="1:4" x14ac:dyDescent="0.25">
      <c r="A792" s="15">
        <v>41</v>
      </c>
      <c r="B792" s="69"/>
      <c r="C792" s="17" t="s">
        <v>1369</v>
      </c>
      <c r="D792" s="91" t="s">
        <v>26</v>
      </c>
    </row>
    <row r="793" spans="1:4" x14ac:dyDescent="0.25">
      <c r="A793" s="15">
        <v>42</v>
      </c>
      <c r="B793" s="69"/>
      <c r="C793" s="69"/>
      <c r="D793" s="69"/>
    </row>
    <row r="798" spans="1:4" x14ac:dyDescent="0.25">
      <c r="A798" s="9" t="s">
        <v>1370</v>
      </c>
      <c r="C798" t="s">
        <v>1371</v>
      </c>
    </row>
    <row r="799" spans="1:4" x14ac:dyDescent="0.25">
      <c r="A799" s="440" t="s">
        <v>20</v>
      </c>
      <c r="B799" s="441"/>
      <c r="C799" s="444" t="s">
        <v>19</v>
      </c>
      <c r="D799" s="444" t="s">
        <v>21</v>
      </c>
    </row>
    <row r="800" spans="1:4" x14ac:dyDescent="0.25">
      <c r="A800" s="442"/>
      <c r="B800" s="443"/>
      <c r="C800" s="445"/>
      <c r="D800" s="445"/>
    </row>
    <row r="801" spans="1:4" ht="15.75" x14ac:dyDescent="0.3">
      <c r="A801" s="21" t="s">
        <v>22</v>
      </c>
      <c r="B801" s="22" t="s">
        <v>23</v>
      </c>
      <c r="C801" s="446"/>
      <c r="D801" s="446"/>
    </row>
    <row r="802" spans="1:4" x14ac:dyDescent="0.25">
      <c r="A802" s="15">
        <v>1</v>
      </c>
      <c r="B802" s="19"/>
      <c r="C802" s="71" t="s">
        <v>1372</v>
      </c>
      <c r="D802" s="74" t="s">
        <v>26</v>
      </c>
    </row>
    <row r="803" spans="1:4" x14ac:dyDescent="0.25">
      <c r="A803" s="15">
        <v>2</v>
      </c>
      <c r="B803" s="19"/>
      <c r="C803" s="73" t="s">
        <v>1373</v>
      </c>
      <c r="D803" s="74" t="s">
        <v>28</v>
      </c>
    </row>
    <row r="804" spans="1:4" x14ac:dyDescent="0.25">
      <c r="A804" s="15">
        <v>3</v>
      </c>
      <c r="B804" s="19"/>
      <c r="C804" s="17" t="s">
        <v>1374</v>
      </c>
      <c r="D804" s="90" t="s">
        <v>26</v>
      </c>
    </row>
    <row r="805" spans="1:4" x14ac:dyDescent="0.25">
      <c r="A805" s="15">
        <v>4</v>
      </c>
      <c r="B805" s="19"/>
      <c r="C805" s="17" t="s">
        <v>1375</v>
      </c>
      <c r="D805" s="90" t="s">
        <v>28</v>
      </c>
    </row>
    <row r="806" spans="1:4" x14ac:dyDescent="0.25">
      <c r="A806" s="15">
        <v>5</v>
      </c>
      <c r="B806" s="19"/>
      <c r="C806" s="17" t="s">
        <v>1376</v>
      </c>
      <c r="D806" s="90" t="s">
        <v>26</v>
      </c>
    </row>
    <row r="807" spans="1:4" x14ac:dyDescent="0.25">
      <c r="A807" s="15">
        <v>6</v>
      </c>
      <c r="B807" s="19"/>
      <c r="C807" s="17" t="s">
        <v>1377</v>
      </c>
      <c r="D807" s="90" t="s">
        <v>28</v>
      </c>
    </row>
    <row r="808" spans="1:4" x14ac:dyDescent="0.25">
      <c r="A808" s="15">
        <v>7</v>
      </c>
      <c r="B808" s="19"/>
      <c r="C808" s="17" t="s">
        <v>1378</v>
      </c>
      <c r="D808" s="90" t="s">
        <v>28</v>
      </c>
    </row>
    <row r="809" spans="1:4" x14ac:dyDescent="0.25">
      <c r="A809" s="15">
        <v>8</v>
      </c>
      <c r="B809" s="19"/>
      <c r="C809" s="17" t="s">
        <v>1379</v>
      </c>
      <c r="D809" s="90" t="s">
        <v>26</v>
      </c>
    </row>
    <row r="810" spans="1:4" x14ac:dyDescent="0.25">
      <c r="A810" s="15">
        <v>9</v>
      </c>
      <c r="B810" s="19"/>
      <c r="C810" s="17" t="s">
        <v>1380</v>
      </c>
      <c r="D810" s="90" t="s">
        <v>28</v>
      </c>
    </row>
    <row r="811" spans="1:4" x14ac:dyDescent="0.25">
      <c r="A811" s="15">
        <v>10</v>
      </c>
      <c r="B811" s="19"/>
      <c r="C811" s="17" t="s">
        <v>1381</v>
      </c>
      <c r="D811" s="90" t="s">
        <v>28</v>
      </c>
    </row>
    <row r="812" spans="1:4" x14ac:dyDescent="0.25">
      <c r="A812" s="15">
        <v>11</v>
      </c>
      <c r="B812" s="19"/>
      <c r="C812" s="17" t="s">
        <v>1382</v>
      </c>
      <c r="D812" s="90" t="s">
        <v>28</v>
      </c>
    </row>
    <row r="813" spans="1:4" x14ac:dyDescent="0.25">
      <c r="A813" s="15">
        <v>12</v>
      </c>
      <c r="B813" s="19"/>
      <c r="C813" s="71" t="s">
        <v>1383</v>
      </c>
      <c r="D813" s="74" t="s">
        <v>28</v>
      </c>
    </row>
    <row r="814" spans="1:4" x14ac:dyDescent="0.25">
      <c r="A814" s="15">
        <v>13</v>
      </c>
      <c r="B814" s="19"/>
      <c r="C814" s="71" t="s">
        <v>1384</v>
      </c>
      <c r="D814" s="74" t="s">
        <v>28</v>
      </c>
    </row>
    <row r="815" spans="1:4" x14ac:dyDescent="0.25">
      <c r="A815" s="15">
        <v>14</v>
      </c>
      <c r="B815" s="19"/>
      <c r="C815" s="17" t="s">
        <v>1385</v>
      </c>
      <c r="D815" s="90" t="s">
        <v>28</v>
      </c>
    </row>
    <row r="816" spans="1:4" x14ac:dyDescent="0.25">
      <c r="A816" s="15">
        <v>15</v>
      </c>
      <c r="B816" s="19"/>
      <c r="C816" s="17" t="s">
        <v>1386</v>
      </c>
      <c r="D816" s="90" t="s">
        <v>28</v>
      </c>
    </row>
    <row r="817" spans="1:4" x14ac:dyDescent="0.25">
      <c r="A817" s="15">
        <v>16</v>
      </c>
      <c r="B817" s="19"/>
      <c r="C817" s="17" t="s">
        <v>1387</v>
      </c>
      <c r="D817" s="90" t="s">
        <v>28</v>
      </c>
    </row>
    <row r="818" spans="1:4" x14ac:dyDescent="0.25">
      <c r="A818" s="15">
        <v>17</v>
      </c>
      <c r="B818" s="19"/>
      <c r="C818" s="17" t="s">
        <v>1388</v>
      </c>
      <c r="D818" s="90" t="s">
        <v>26</v>
      </c>
    </row>
    <row r="819" spans="1:4" x14ac:dyDescent="0.25">
      <c r="A819" s="15">
        <v>18</v>
      </c>
      <c r="B819" s="19"/>
      <c r="C819" s="17" t="s">
        <v>1389</v>
      </c>
      <c r="D819" s="90" t="s">
        <v>28</v>
      </c>
    </row>
    <row r="820" spans="1:4" x14ac:dyDescent="0.25">
      <c r="A820" s="15">
        <v>19</v>
      </c>
      <c r="B820" s="19"/>
      <c r="C820" s="17" t="s">
        <v>1390</v>
      </c>
      <c r="D820" s="90" t="s">
        <v>26</v>
      </c>
    </row>
    <row r="821" spans="1:4" x14ac:dyDescent="0.25">
      <c r="A821" s="15">
        <v>20</v>
      </c>
      <c r="B821" s="19"/>
      <c r="C821" s="71" t="s">
        <v>1391</v>
      </c>
      <c r="D821" s="74" t="s">
        <v>26</v>
      </c>
    </row>
    <row r="822" spans="1:4" x14ac:dyDescent="0.25">
      <c r="A822" s="15">
        <v>21</v>
      </c>
      <c r="B822" s="19"/>
      <c r="C822" s="17" t="s">
        <v>1392</v>
      </c>
      <c r="D822" s="90" t="s">
        <v>26</v>
      </c>
    </row>
    <row r="823" spans="1:4" x14ac:dyDescent="0.25">
      <c r="A823" s="15">
        <v>22</v>
      </c>
      <c r="B823" s="19"/>
      <c r="C823" s="17" t="s">
        <v>1393</v>
      </c>
      <c r="D823" s="90" t="s">
        <v>28</v>
      </c>
    </row>
    <row r="824" spans="1:4" x14ac:dyDescent="0.25">
      <c r="A824" s="15">
        <v>23</v>
      </c>
      <c r="B824" s="19"/>
      <c r="C824" s="17" t="s">
        <v>1394</v>
      </c>
      <c r="D824" s="90" t="s">
        <v>28</v>
      </c>
    </row>
    <row r="825" spans="1:4" x14ac:dyDescent="0.25">
      <c r="A825" s="15">
        <v>24</v>
      </c>
      <c r="B825" s="19"/>
      <c r="C825" s="71" t="s">
        <v>1395</v>
      </c>
      <c r="D825" s="74" t="s">
        <v>28</v>
      </c>
    </row>
    <row r="826" spans="1:4" x14ac:dyDescent="0.25">
      <c r="A826" s="15">
        <v>25</v>
      </c>
      <c r="B826" s="19"/>
      <c r="C826" s="17" t="s">
        <v>1396</v>
      </c>
      <c r="D826" s="90" t="s">
        <v>28</v>
      </c>
    </row>
    <row r="827" spans="1:4" x14ac:dyDescent="0.25">
      <c r="A827" s="15">
        <v>26</v>
      </c>
      <c r="B827" s="19"/>
      <c r="C827" s="17" t="s">
        <v>1397</v>
      </c>
      <c r="D827" s="90" t="s">
        <v>26</v>
      </c>
    </row>
    <row r="828" spans="1:4" x14ac:dyDescent="0.25">
      <c r="A828" s="15">
        <v>27</v>
      </c>
      <c r="B828" s="19"/>
      <c r="C828" s="17" t="s">
        <v>1398</v>
      </c>
      <c r="D828" s="90" t="s">
        <v>26</v>
      </c>
    </row>
    <row r="829" spans="1:4" x14ac:dyDescent="0.25">
      <c r="A829" s="15">
        <v>28</v>
      </c>
      <c r="B829" s="19"/>
      <c r="C829" s="17" t="s">
        <v>1399</v>
      </c>
      <c r="D829" s="90" t="s">
        <v>26</v>
      </c>
    </row>
    <row r="830" spans="1:4" x14ac:dyDescent="0.25">
      <c r="A830" s="15">
        <v>29</v>
      </c>
      <c r="B830" s="19"/>
      <c r="C830" s="71" t="s">
        <v>1400</v>
      </c>
      <c r="D830" s="74" t="s">
        <v>26</v>
      </c>
    </row>
    <row r="831" spans="1:4" x14ac:dyDescent="0.25">
      <c r="A831" s="15">
        <v>30</v>
      </c>
      <c r="B831" s="19"/>
      <c r="C831" s="76" t="s">
        <v>1401</v>
      </c>
      <c r="D831" s="74" t="s">
        <v>28</v>
      </c>
    </row>
    <row r="832" spans="1:4" x14ac:dyDescent="0.25">
      <c r="A832" s="15">
        <v>31</v>
      </c>
      <c r="B832" s="19"/>
      <c r="C832" s="17" t="s">
        <v>1402</v>
      </c>
      <c r="D832" s="90" t="s">
        <v>26</v>
      </c>
    </row>
    <row r="833" spans="1:4" x14ac:dyDescent="0.25">
      <c r="A833" s="15">
        <v>32</v>
      </c>
      <c r="B833" s="69"/>
      <c r="C833" s="17" t="s">
        <v>1403</v>
      </c>
      <c r="D833" s="90" t="s">
        <v>26</v>
      </c>
    </row>
    <row r="834" spans="1:4" x14ac:dyDescent="0.25">
      <c r="A834" s="15">
        <v>33</v>
      </c>
      <c r="B834" s="69"/>
      <c r="C834" s="17" t="s">
        <v>1404</v>
      </c>
      <c r="D834" s="90" t="s">
        <v>28</v>
      </c>
    </row>
    <row r="835" spans="1:4" x14ac:dyDescent="0.25">
      <c r="A835" s="15">
        <v>34</v>
      </c>
      <c r="B835" s="69"/>
      <c r="C835" s="17" t="s">
        <v>780</v>
      </c>
      <c r="D835" s="90" t="s">
        <v>28</v>
      </c>
    </row>
    <row r="836" spans="1:4" x14ac:dyDescent="0.25">
      <c r="A836" s="15">
        <v>35</v>
      </c>
      <c r="B836" s="69"/>
      <c r="C836" s="17" t="s">
        <v>1405</v>
      </c>
      <c r="D836" s="90" t="s">
        <v>28</v>
      </c>
    </row>
    <row r="837" spans="1:4" x14ac:dyDescent="0.25">
      <c r="A837" s="15">
        <v>36</v>
      </c>
      <c r="B837" s="69"/>
      <c r="C837" s="69" t="s">
        <v>1406</v>
      </c>
      <c r="D837" s="91" t="s">
        <v>26</v>
      </c>
    </row>
    <row r="838" spans="1:4" x14ac:dyDescent="0.25">
      <c r="A838" s="15">
        <v>37</v>
      </c>
      <c r="B838" s="69"/>
      <c r="C838" s="17" t="s">
        <v>1407</v>
      </c>
      <c r="D838" s="91" t="s">
        <v>28</v>
      </c>
    </row>
    <row r="839" spans="1:4" x14ac:dyDescent="0.25">
      <c r="A839" s="15">
        <v>38</v>
      </c>
      <c r="B839" s="69"/>
      <c r="C839" s="17" t="s">
        <v>1408</v>
      </c>
      <c r="D839" s="91" t="s">
        <v>28</v>
      </c>
    </row>
    <row r="840" spans="1:4" x14ac:dyDescent="0.25">
      <c r="A840" s="15">
        <v>39</v>
      </c>
      <c r="B840" s="69"/>
      <c r="C840" s="17" t="s">
        <v>1409</v>
      </c>
      <c r="D840" s="91" t="s">
        <v>28</v>
      </c>
    </row>
    <row r="841" spans="1:4" x14ac:dyDescent="0.25">
      <c r="A841" s="15">
        <v>40</v>
      </c>
      <c r="B841" s="69"/>
      <c r="C841" s="17" t="s">
        <v>1410</v>
      </c>
      <c r="D841" s="91" t="s">
        <v>26</v>
      </c>
    </row>
    <row r="842" spans="1:4" x14ac:dyDescent="0.25">
      <c r="A842" s="15">
        <v>41</v>
      </c>
      <c r="B842" s="69"/>
      <c r="C842" s="17" t="s">
        <v>1411</v>
      </c>
      <c r="D842" s="91" t="s">
        <v>26</v>
      </c>
    </row>
    <row r="843" spans="1:4" x14ac:dyDescent="0.25">
      <c r="A843" s="15">
        <v>42</v>
      </c>
      <c r="B843" s="69"/>
      <c r="C843" s="69"/>
      <c r="D843" s="69"/>
    </row>
    <row r="848" spans="1:4" x14ac:dyDescent="0.25">
      <c r="A848" s="9" t="s">
        <v>1412</v>
      </c>
      <c r="C848" t="s">
        <v>1413</v>
      </c>
    </row>
    <row r="849" spans="1:4" x14ac:dyDescent="0.25">
      <c r="A849" s="440" t="s">
        <v>20</v>
      </c>
      <c r="B849" s="441"/>
      <c r="C849" s="444" t="s">
        <v>19</v>
      </c>
      <c r="D849" s="444" t="s">
        <v>21</v>
      </c>
    </row>
    <row r="850" spans="1:4" x14ac:dyDescent="0.25">
      <c r="A850" s="442"/>
      <c r="B850" s="443"/>
      <c r="C850" s="445"/>
      <c r="D850" s="445"/>
    </row>
    <row r="851" spans="1:4" ht="15.75" x14ac:dyDescent="0.3">
      <c r="A851" s="21" t="s">
        <v>22</v>
      </c>
      <c r="B851" s="22" t="s">
        <v>23</v>
      </c>
      <c r="C851" s="446"/>
      <c r="D851" s="446"/>
    </row>
    <row r="852" spans="1:4" x14ac:dyDescent="0.25">
      <c r="A852" s="15">
        <v>1</v>
      </c>
      <c r="B852" s="19"/>
      <c r="C852" s="17" t="s">
        <v>1441</v>
      </c>
      <c r="D852" s="90" t="s">
        <v>26</v>
      </c>
    </row>
    <row r="853" spans="1:4" x14ac:dyDescent="0.25">
      <c r="A853" s="15">
        <v>2</v>
      </c>
      <c r="B853" s="19"/>
      <c r="C853" s="92" t="s">
        <v>1449</v>
      </c>
      <c r="D853" s="91" t="s">
        <v>28</v>
      </c>
    </row>
    <row r="854" spans="1:4" x14ac:dyDescent="0.25">
      <c r="A854" s="15">
        <v>3</v>
      </c>
      <c r="B854" s="19"/>
      <c r="C854" s="17" t="s">
        <v>1422</v>
      </c>
      <c r="D854" s="90" t="s">
        <v>26</v>
      </c>
    </row>
    <row r="855" spans="1:4" x14ac:dyDescent="0.25">
      <c r="A855" s="15">
        <v>4</v>
      </c>
      <c r="B855" s="19"/>
      <c r="C855" s="17" t="s">
        <v>1440</v>
      </c>
      <c r="D855" s="90" t="s">
        <v>26</v>
      </c>
    </row>
    <row r="856" spans="1:4" x14ac:dyDescent="0.25">
      <c r="A856" s="15">
        <v>5</v>
      </c>
      <c r="B856" s="19"/>
      <c r="C856" s="17" t="s">
        <v>1420</v>
      </c>
      <c r="D856" s="90" t="s">
        <v>26</v>
      </c>
    </row>
    <row r="857" spans="1:4" x14ac:dyDescent="0.25">
      <c r="A857" s="15">
        <v>6</v>
      </c>
      <c r="B857" s="19"/>
      <c r="C857" s="17" t="s">
        <v>1431</v>
      </c>
      <c r="D857" s="90" t="s">
        <v>28</v>
      </c>
    </row>
    <row r="858" spans="1:4" x14ac:dyDescent="0.25">
      <c r="A858" s="15">
        <v>7</v>
      </c>
      <c r="B858" s="19"/>
      <c r="C858" s="71" t="s">
        <v>1437</v>
      </c>
      <c r="D858" s="74" t="s">
        <v>26</v>
      </c>
    </row>
    <row r="859" spans="1:4" x14ac:dyDescent="0.25">
      <c r="A859" s="15">
        <v>8</v>
      </c>
      <c r="B859" s="19"/>
      <c r="C859" s="76" t="s">
        <v>1443</v>
      </c>
      <c r="D859" s="74" t="s">
        <v>28</v>
      </c>
    </row>
    <row r="860" spans="1:4" x14ac:dyDescent="0.25">
      <c r="A860" s="15">
        <v>9</v>
      </c>
      <c r="B860" s="19"/>
      <c r="C860" s="17" t="s">
        <v>1423</v>
      </c>
      <c r="D860" s="90" t="s">
        <v>26</v>
      </c>
    </row>
    <row r="861" spans="1:4" x14ac:dyDescent="0.25">
      <c r="A861" s="15">
        <v>10</v>
      </c>
      <c r="B861" s="19"/>
      <c r="C861" s="17" t="s">
        <v>1416</v>
      </c>
      <c r="D861" s="90" t="s">
        <v>28</v>
      </c>
    </row>
    <row r="862" spans="1:4" x14ac:dyDescent="0.25">
      <c r="A862" s="15">
        <v>11</v>
      </c>
      <c r="B862" s="19"/>
      <c r="C862" s="17" t="s">
        <v>1432</v>
      </c>
      <c r="D862" s="90" t="s">
        <v>28</v>
      </c>
    </row>
    <row r="863" spans="1:4" x14ac:dyDescent="0.25">
      <c r="A863" s="15">
        <v>12</v>
      </c>
      <c r="B863" s="19"/>
      <c r="C863" s="17" t="s">
        <v>1445</v>
      </c>
      <c r="D863" s="90" t="s">
        <v>28</v>
      </c>
    </row>
    <row r="864" spans="1:4" x14ac:dyDescent="0.25">
      <c r="A864" s="15">
        <v>13</v>
      </c>
      <c r="B864" s="19"/>
      <c r="C864" s="71" t="s">
        <v>1433</v>
      </c>
      <c r="D864" s="74" t="s">
        <v>28</v>
      </c>
    </row>
    <row r="865" spans="1:4" x14ac:dyDescent="0.25">
      <c r="A865" s="15">
        <v>14</v>
      </c>
      <c r="B865" s="19"/>
      <c r="C865" s="17" t="s">
        <v>1439</v>
      </c>
      <c r="D865" s="90" t="s">
        <v>26</v>
      </c>
    </row>
    <row r="866" spans="1:4" x14ac:dyDescent="0.25">
      <c r="A866" s="15">
        <v>15</v>
      </c>
      <c r="B866" s="19"/>
      <c r="C866" s="17" t="s">
        <v>1430</v>
      </c>
      <c r="D866" s="90" t="s">
        <v>28</v>
      </c>
    </row>
    <row r="867" spans="1:4" x14ac:dyDescent="0.25">
      <c r="A867" s="15">
        <v>16</v>
      </c>
      <c r="B867" s="19"/>
      <c r="C867" s="71" t="s">
        <v>1414</v>
      </c>
      <c r="D867" s="74" t="s">
        <v>28</v>
      </c>
    </row>
    <row r="868" spans="1:4" x14ac:dyDescent="0.25">
      <c r="A868" s="15">
        <v>17</v>
      </c>
      <c r="B868" s="19"/>
      <c r="C868" s="17" t="s">
        <v>1453</v>
      </c>
      <c r="D868" s="91" t="s">
        <v>26</v>
      </c>
    </row>
    <row r="869" spans="1:4" x14ac:dyDescent="0.25">
      <c r="A869" s="15">
        <v>18</v>
      </c>
      <c r="B869" s="19"/>
      <c r="C869" s="71" t="s">
        <v>1415</v>
      </c>
      <c r="D869" s="74" t="s">
        <v>28</v>
      </c>
    </row>
    <row r="870" spans="1:4" x14ac:dyDescent="0.25">
      <c r="A870" s="15">
        <v>19</v>
      </c>
      <c r="B870" s="19"/>
      <c r="C870" s="17" t="s">
        <v>1438</v>
      </c>
      <c r="D870" s="90" t="s">
        <v>26</v>
      </c>
    </row>
    <row r="871" spans="1:4" x14ac:dyDescent="0.25">
      <c r="A871" s="15">
        <v>20</v>
      </c>
      <c r="B871" s="19"/>
      <c r="C871" s="71" t="s">
        <v>1442</v>
      </c>
      <c r="D871" s="74" t="s">
        <v>26</v>
      </c>
    </row>
    <row r="872" spans="1:4" x14ac:dyDescent="0.25">
      <c r="A872" s="15">
        <v>21</v>
      </c>
      <c r="B872" s="19"/>
      <c r="C872" s="17" t="s">
        <v>1436</v>
      </c>
      <c r="D872" s="90" t="s">
        <v>28</v>
      </c>
    </row>
    <row r="873" spans="1:4" x14ac:dyDescent="0.25">
      <c r="A873" s="15">
        <v>22</v>
      </c>
      <c r="B873" s="19"/>
      <c r="C873" s="17" t="s">
        <v>1428</v>
      </c>
      <c r="D873" s="90" t="s">
        <v>28</v>
      </c>
    </row>
    <row r="874" spans="1:4" x14ac:dyDescent="0.25">
      <c r="A874" s="15">
        <v>23</v>
      </c>
      <c r="B874" s="19"/>
      <c r="C874" s="71" t="s">
        <v>1426</v>
      </c>
      <c r="D874" s="74" t="s">
        <v>28</v>
      </c>
    </row>
    <row r="875" spans="1:4" x14ac:dyDescent="0.25">
      <c r="A875" s="15">
        <v>24</v>
      </c>
      <c r="B875" s="19"/>
      <c r="C875" s="17" t="s">
        <v>1435</v>
      </c>
      <c r="D875" s="90" t="s">
        <v>26</v>
      </c>
    </row>
    <row r="876" spans="1:4" x14ac:dyDescent="0.25">
      <c r="A876" s="15">
        <v>25</v>
      </c>
      <c r="B876" s="19"/>
      <c r="C876" s="17" t="s">
        <v>1421</v>
      </c>
      <c r="D876" s="90" t="s">
        <v>26</v>
      </c>
    </row>
    <row r="877" spans="1:4" x14ac:dyDescent="0.25">
      <c r="A877" s="15">
        <v>26</v>
      </c>
      <c r="B877" s="19"/>
      <c r="C877" s="17" t="s">
        <v>1434</v>
      </c>
      <c r="D877" s="90" t="s">
        <v>28</v>
      </c>
    </row>
    <row r="878" spans="1:4" x14ac:dyDescent="0.25">
      <c r="A878" s="15">
        <v>27</v>
      </c>
      <c r="B878" s="19"/>
      <c r="C878" s="17" t="s">
        <v>1448</v>
      </c>
      <c r="D878" s="90" t="s">
        <v>28</v>
      </c>
    </row>
    <row r="879" spans="1:4" x14ac:dyDescent="0.25">
      <c r="A879" s="15">
        <v>28</v>
      </c>
      <c r="B879" s="19"/>
      <c r="C879" s="17" t="s">
        <v>1419</v>
      </c>
      <c r="D879" s="90" t="s">
        <v>28</v>
      </c>
    </row>
    <row r="880" spans="1:4" x14ac:dyDescent="0.25">
      <c r="A880" s="15">
        <v>29</v>
      </c>
      <c r="B880" s="19"/>
      <c r="C880" s="17" t="s">
        <v>1446</v>
      </c>
      <c r="D880" s="90" t="s">
        <v>28</v>
      </c>
    </row>
    <row r="881" spans="1:4" x14ac:dyDescent="0.25">
      <c r="A881" s="15">
        <v>30</v>
      </c>
      <c r="B881" s="19"/>
      <c r="C881" s="17" t="s">
        <v>1447</v>
      </c>
      <c r="D881" s="90" t="s">
        <v>28</v>
      </c>
    </row>
    <row r="882" spans="1:4" x14ac:dyDescent="0.25">
      <c r="A882" s="15">
        <v>31</v>
      </c>
      <c r="B882" s="19"/>
      <c r="C882" s="17" t="s">
        <v>1452</v>
      </c>
      <c r="D882" s="91" t="s">
        <v>26</v>
      </c>
    </row>
    <row r="883" spans="1:4" x14ac:dyDescent="0.25">
      <c r="A883" s="15">
        <v>32</v>
      </c>
      <c r="B883" s="69"/>
      <c r="C883" s="17" t="s">
        <v>1450</v>
      </c>
      <c r="D883" s="91" t="s">
        <v>26</v>
      </c>
    </row>
    <row r="884" spans="1:4" x14ac:dyDescent="0.25">
      <c r="A884" s="15">
        <v>33</v>
      </c>
      <c r="B884" s="69"/>
      <c r="C884" s="17" t="s">
        <v>1424</v>
      </c>
      <c r="D884" s="90" t="s">
        <v>28</v>
      </c>
    </row>
    <row r="885" spans="1:4" x14ac:dyDescent="0.25">
      <c r="A885" s="15">
        <v>34</v>
      </c>
      <c r="B885" s="69"/>
      <c r="C885" s="17" t="s">
        <v>1418</v>
      </c>
      <c r="D885" s="90" t="s">
        <v>28</v>
      </c>
    </row>
    <row r="886" spans="1:4" x14ac:dyDescent="0.25">
      <c r="A886" s="15">
        <v>35</v>
      </c>
      <c r="B886" s="69"/>
      <c r="C886" s="71" t="s">
        <v>1425</v>
      </c>
      <c r="D886" s="74" t="s">
        <v>28</v>
      </c>
    </row>
    <row r="887" spans="1:4" x14ac:dyDescent="0.25">
      <c r="A887" s="15">
        <v>36</v>
      </c>
      <c r="B887" s="69"/>
      <c r="C887" s="17" t="s">
        <v>1444</v>
      </c>
      <c r="D887" s="90" t="s">
        <v>28</v>
      </c>
    </row>
    <row r="888" spans="1:4" x14ac:dyDescent="0.25">
      <c r="A888" s="15">
        <v>37</v>
      </c>
      <c r="B888" s="69"/>
      <c r="C888" s="17" t="s">
        <v>1451</v>
      </c>
      <c r="D888" s="91" t="s">
        <v>26</v>
      </c>
    </row>
    <row r="889" spans="1:4" x14ac:dyDescent="0.25">
      <c r="A889" s="15">
        <v>38</v>
      </c>
      <c r="B889" s="69"/>
      <c r="C889" s="17" t="s">
        <v>1427</v>
      </c>
      <c r="D889" s="90" t="s">
        <v>28</v>
      </c>
    </row>
    <row r="890" spans="1:4" x14ac:dyDescent="0.25">
      <c r="A890" s="15">
        <v>39</v>
      </c>
      <c r="B890" s="69"/>
      <c r="C890" s="17" t="s">
        <v>1429</v>
      </c>
      <c r="D890" s="90" t="s">
        <v>28</v>
      </c>
    </row>
    <row r="891" spans="1:4" x14ac:dyDescent="0.25">
      <c r="A891" s="15">
        <v>40</v>
      </c>
      <c r="B891" s="69"/>
      <c r="C891" s="17" t="s">
        <v>1417</v>
      </c>
      <c r="D891" s="90" t="s">
        <v>28</v>
      </c>
    </row>
    <row r="892" spans="1:4" x14ac:dyDescent="0.25">
      <c r="A892" s="15">
        <v>41</v>
      </c>
      <c r="B892" s="69"/>
      <c r="C892" s="17"/>
      <c r="D892" s="91"/>
    </row>
    <row r="893" spans="1:4" x14ac:dyDescent="0.25">
      <c r="A893" s="15">
        <v>42</v>
      </c>
      <c r="B893" s="69"/>
      <c r="C893" s="69"/>
      <c r="D893" s="69"/>
    </row>
    <row r="903" spans="1:4" x14ac:dyDescent="0.25">
      <c r="A903" s="9" t="s">
        <v>1454</v>
      </c>
      <c r="C903" t="s">
        <v>1413</v>
      </c>
    </row>
    <row r="904" spans="1:4" x14ac:dyDescent="0.25">
      <c r="A904" s="440" t="s">
        <v>20</v>
      </c>
      <c r="B904" s="441"/>
      <c r="C904" s="444" t="s">
        <v>19</v>
      </c>
      <c r="D904" s="444" t="s">
        <v>21</v>
      </c>
    </row>
    <row r="905" spans="1:4" ht="15" customHeight="1" x14ac:dyDescent="0.25">
      <c r="A905" s="442"/>
      <c r="B905" s="443"/>
      <c r="C905" s="445"/>
      <c r="D905" s="445"/>
    </row>
    <row r="906" spans="1:4" ht="15.75" x14ac:dyDescent="0.3">
      <c r="A906" s="21" t="s">
        <v>22</v>
      </c>
      <c r="B906" s="22" t="s">
        <v>23</v>
      </c>
      <c r="C906" s="446"/>
      <c r="D906" s="446"/>
    </row>
    <row r="907" spans="1:4" x14ac:dyDescent="0.25">
      <c r="A907" s="15">
        <v>1</v>
      </c>
      <c r="B907" s="19"/>
      <c r="C907" s="17" t="s">
        <v>1455</v>
      </c>
      <c r="D907" s="90" t="s">
        <v>26</v>
      </c>
    </row>
    <row r="908" spans="1:4" x14ac:dyDescent="0.25">
      <c r="A908" s="15">
        <v>2</v>
      </c>
      <c r="B908" s="19"/>
      <c r="C908" s="92" t="s">
        <v>1456</v>
      </c>
      <c r="D908" s="91" t="s">
        <v>28</v>
      </c>
    </row>
    <row r="909" spans="1:4" x14ac:dyDescent="0.25">
      <c r="A909" s="15">
        <v>3</v>
      </c>
      <c r="B909" s="19"/>
      <c r="C909" s="17" t="s">
        <v>1457</v>
      </c>
      <c r="D909" s="90" t="s">
        <v>28</v>
      </c>
    </row>
    <row r="910" spans="1:4" x14ac:dyDescent="0.25">
      <c r="A910" s="15">
        <v>4</v>
      </c>
      <c r="B910" s="19"/>
      <c r="C910" s="17" t="s">
        <v>1458</v>
      </c>
      <c r="D910" s="90" t="s">
        <v>28</v>
      </c>
    </row>
    <row r="911" spans="1:4" x14ac:dyDescent="0.25">
      <c r="A911" s="15">
        <v>5</v>
      </c>
      <c r="B911" s="19"/>
      <c r="C911" s="17" t="s">
        <v>1459</v>
      </c>
      <c r="D911" s="90" t="s">
        <v>26</v>
      </c>
    </row>
    <row r="912" spans="1:4" x14ac:dyDescent="0.25">
      <c r="A912" s="15">
        <v>6</v>
      </c>
      <c r="B912" s="19"/>
      <c r="C912" s="17" t="s">
        <v>1460</v>
      </c>
      <c r="D912" s="90" t="s">
        <v>26</v>
      </c>
    </row>
    <row r="913" spans="1:4" x14ac:dyDescent="0.25">
      <c r="A913" s="15">
        <v>7</v>
      </c>
      <c r="B913" s="19"/>
      <c r="C913" s="71" t="s">
        <v>1461</v>
      </c>
      <c r="D913" s="74" t="s">
        <v>28</v>
      </c>
    </row>
    <row r="914" spans="1:4" x14ac:dyDescent="0.25">
      <c r="A914" s="15">
        <v>8</v>
      </c>
      <c r="B914" s="19"/>
      <c r="C914" s="76" t="s">
        <v>1462</v>
      </c>
      <c r="D914" s="74" t="s">
        <v>26</v>
      </c>
    </row>
    <row r="915" spans="1:4" x14ac:dyDescent="0.25">
      <c r="A915" s="15">
        <v>9</v>
      </c>
      <c r="B915" s="19"/>
      <c r="C915" s="17" t="s">
        <v>1463</v>
      </c>
      <c r="D915" s="90" t="s">
        <v>26</v>
      </c>
    </row>
    <row r="916" spans="1:4" x14ac:dyDescent="0.25">
      <c r="A916" s="15">
        <v>10</v>
      </c>
      <c r="B916" s="19"/>
      <c r="C916" s="17" t="s">
        <v>1464</v>
      </c>
      <c r="D916" s="90" t="s">
        <v>26</v>
      </c>
    </row>
    <row r="917" spans="1:4" x14ac:dyDescent="0.25">
      <c r="A917" s="15">
        <v>11</v>
      </c>
      <c r="B917" s="19"/>
      <c r="C917" s="17" t="s">
        <v>1465</v>
      </c>
      <c r="D917" s="90" t="s">
        <v>26</v>
      </c>
    </row>
    <row r="918" spans="1:4" x14ac:dyDescent="0.25">
      <c r="A918" s="15">
        <v>12</v>
      </c>
      <c r="B918" s="19"/>
      <c r="C918" s="17" t="s">
        <v>1466</v>
      </c>
      <c r="D918" s="90" t="s">
        <v>28</v>
      </c>
    </row>
    <row r="919" spans="1:4" x14ac:dyDescent="0.25">
      <c r="A919" s="15">
        <v>13</v>
      </c>
      <c r="B919" s="19"/>
      <c r="C919" s="71" t="s">
        <v>1467</v>
      </c>
      <c r="D919" s="74" t="s">
        <v>26</v>
      </c>
    </row>
    <row r="920" spans="1:4" x14ac:dyDescent="0.25">
      <c r="A920" s="15">
        <v>14</v>
      </c>
      <c r="B920" s="19"/>
      <c r="C920" s="17" t="s">
        <v>1468</v>
      </c>
      <c r="D920" s="90" t="s">
        <v>26</v>
      </c>
    </row>
    <row r="921" spans="1:4" x14ac:dyDescent="0.25">
      <c r="A921" s="15">
        <v>15</v>
      </c>
      <c r="B921" s="19"/>
      <c r="C921" s="17" t="s">
        <v>1469</v>
      </c>
      <c r="D921" s="90" t="s">
        <v>28</v>
      </c>
    </row>
    <row r="922" spans="1:4" x14ac:dyDescent="0.25">
      <c r="A922" s="15">
        <v>16</v>
      </c>
      <c r="B922" s="19"/>
      <c r="C922" s="71" t="s">
        <v>1470</v>
      </c>
      <c r="D922" s="74" t="s">
        <v>28</v>
      </c>
    </row>
    <row r="923" spans="1:4" x14ac:dyDescent="0.25">
      <c r="A923" s="15">
        <v>17</v>
      </c>
      <c r="B923" s="19"/>
      <c r="C923" s="17" t="s">
        <v>1471</v>
      </c>
      <c r="D923" s="91" t="s">
        <v>28</v>
      </c>
    </row>
    <row r="924" spans="1:4" x14ac:dyDescent="0.25">
      <c r="A924" s="15">
        <v>18</v>
      </c>
      <c r="B924" s="19"/>
      <c r="C924" s="71" t="s">
        <v>1472</v>
      </c>
      <c r="D924" s="74" t="s">
        <v>28</v>
      </c>
    </row>
    <row r="925" spans="1:4" x14ac:dyDescent="0.25">
      <c r="A925" s="15">
        <v>19</v>
      </c>
      <c r="B925" s="19"/>
      <c r="C925" s="17" t="s">
        <v>1473</v>
      </c>
      <c r="D925" s="90" t="s">
        <v>26</v>
      </c>
    </row>
    <row r="926" spans="1:4" x14ac:dyDescent="0.25">
      <c r="A926" s="15">
        <v>20</v>
      </c>
      <c r="B926" s="19"/>
      <c r="C926" s="71" t="s">
        <v>1474</v>
      </c>
      <c r="D926" s="74" t="s">
        <v>28</v>
      </c>
    </row>
    <row r="927" spans="1:4" x14ac:dyDescent="0.25">
      <c r="A927" s="15">
        <v>21</v>
      </c>
      <c r="B927" s="19"/>
      <c r="C927" s="17" t="s">
        <v>1475</v>
      </c>
      <c r="D927" s="90" t="s">
        <v>28</v>
      </c>
    </row>
    <row r="928" spans="1:4" x14ac:dyDescent="0.25">
      <c r="A928" s="15">
        <v>22</v>
      </c>
      <c r="B928" s="19"/>
      <c r="C928" s="17" t="s">
        <v>1476</v>
      </c>
      <c r="D928" s="90" t="s">
        <v>26</v>
      </c>
    </row>
    <row r="929" spans="1:4" x14ac:dyDescent="0.25">
      <c r="A929" s="15">
        <v>23</v>
      </c>
      <c r="B929" s="19"/>
      <c r="C929" s="71" t="s">
        <v>1477</v>
      </c>
      <c r="D929" s="74" t="s">
        <v>28</v>
      </c>
    </row>
    <row r="930" spans="1:4" x14ac:dyDescent="0.25">
      <c r="A930" s="15">
        <v>24</v>
      </c>
      <c r="B930" s="19"/>
      <c r="C930" s="17" t="s">
        <v>1478</v>
      </c>
      <c r="D930" s="90" t="s">
        <v>28</v>
      </c>
    </row>
    <row r="931" spans="1:4" x14ac:dyDescent="0.25">
      <c r="A931" s="15">
        <v>25</v>
      </c>
      <c r="B931" s="19"/>
      <c r="C931" s="17" t="s">
        <v>1479</v>
      </c>
      <c r="D931" s="90" t="s">
        <v>26</v>
      </c>
    </row>
    <row r="932" spans="1:4" x14ac:dyDescent="0.25">
      <c r="A932" s="15">
        <v>26</v>
      </c>
      <c r="B932" s="19"/>
      <c r="C932" s="17" t="s">
        <v>1480</v>
      </c>
      <c r="D932" s="90" t="s">
        <v>28</v>
      </c>
    </row>
    <row r="933" spans="1:4" x14ac:dyDescent="0.25">
      <c r="A933" s="15">
        <v>27</v>
      </c>
      <c r="B933" s="19"/>
      <c r="C933" s="17" t="s">
        <v>1481</v>
      </c>
      <c r="D933" s="90" t="s">
        <v>28</v>
      </c>
    </row>
    <row r="934" spans="1:4" x14ac:dyDescent="0.25">
      <c r="A934" s="15">
        <v>28</v>
      </c>
      <c r="B934" s="19"/>
      <c r="C934" s="17" t="s">
        <v>1482</v>
      </c>
      <c r="D934" s="90" t="s">
        <v>28</v>
      </c>
    </row>
    <row r="935" spans="1:4" x14ac:dyDescent="0.25">
      <c r="A935" s="15">
        <v>29</v>
      </c>
      <c r="B935" s="19"/>
      <c r="C935" s="17" t="s">
        <v>1483</v>
      </c>
      <c r="D935" s="90" t="s">
        <v>28</v>
      </c>
    </row>
    <row r="936" spans="1:4" x14ac:dyDescent="0.25">
      <c r="A936" s="15">
        <v>30</v>
      </c>
      <c r="B936" s="19"/>
      <c r="C936" s="17" t="s">
        <v>1484</v>
      </c>
      <c r="D936" s="90" t="s">
        <v>28</v>
      </c>
    </row>
    <row r="937" spans="1:4" x14ac:dyDescent="0.25">
      <c r="A937" s="15">
        <v>31</v>
      </c>
      <c r="B937" s="19"/>
      <c r="C937" s="17" t="s">
        <v>1485</v>
      </c>
      <c r="D937" s="91" t="s">
        <v>28</v>
      </c>
    </row>
    <row r="938" spans="1:4" x14ac:dyDescent="0.25">
      <c r="A938" s="15">
        <v>32</v>
      </c>
      <c r="B938" s="69"/>
      <c r="C938" s="17" t="s">
        <v>1486</v>
      </c>
      <c r="D938" s="91" t="s">
        <v>26</v>
      </c>
    </row>
    <row r="939" spans="1:4" x14ac:dyDescent="0.25">
      <c r="A939" s="15">
        <v>33</v>
      </c>
      <c r="B939" s="69"/>
      <c r="C939" s="17" t="s">
        <v>1487</v>
      </c>
      <c r="D939" s="90" t="s">
        <v>28</v>
      </c>
    </row>
    <row r="940" spans="1:4" x14ac:dyDescent="0.25">
      <c r="A940" s="15">
        <v>34</v>
      </c>
      <c r="B940" s="69"/>
      <c r="C940" s="17" t="s">
        <v>1488</v>
      </c>
      <c r="D940" s="90" t="s">
        <v>28</v>
      </c>
    </row>
    <row r="941" spans="1:4" x14ac:dyDescent="0.25">
      <c r="A941" s="15">
        <v>35</v>
      </c>
      <c r="B941" s="69"/>
      <c r="C941" s="71" t="s">
        <v>1489</v>
      </c>
      <c r="D941" s="74" t="s">
        <v>28</v>
      </c>
    </row>
    <row r="942" spans="1:4" x14ac:dyDescent="0.25">
      <c r="A942" s="15">
        <v>36</v>
      </c>
      <c r="B942" s="69"/>
      <c r="C942" s="17" t="s">
        <v>1490</v>
      </c>
      <c r="D942" s="90" t="s">
        <v>26</v>
      </c>
    </row>
    <row r="943" spans="1:4" x14ac:dyDescent="0.25">
      <c r="A943" s="15">
        <v>37</v>
      </c>
      <c r="B943" s="69"/>
      <c r="C943" s="17" t="s">
        <v>1491</v>
      </c>
      <c r="D943" s="91" t="s">
        <v>26</v>
      </c>
    </row>
    <row r="944" spans="1:4" x14ac:dyDescent="0.25">
      <c r="A944" s="15">
        <v>38</v>
      </c>
      <c r="B944" s="69"/>
      <c r="C944" s="17" t="s">
        <v>1492</v>
      </c>
      <c r="D944" s="90" t="s">
        <v>28</v>
      </c>
    </row>
    <row r="945" spans="1:4" x14ac:dyDescent="0.25">
      <c r="A945" s="15">
        <v>39</v>
      </c>
      <c r="B945" s="69"/>
      <c r="C945" s="17" t="s">
        <v>1493</v>
      </c>
      <c r="D945" s="90" t="s">
        <v>28</v>
      </c>
    </row>
    <row r="946" spans="1:4" x14ac:dyDescent="0.25">
      <c r="A946" s="15">
        <v>40</v>
      </c>
      <c r="B946" s="69"/>
      <c r="C946" s="17"/>
      <c r="D946" s="90"/>
    </row>
    <row r="947" spans="1:4" x14ac:dyDescent="0.25">
      <c r="A947" s="15">
        <v>41</v>
      </c>
      <c r="B947" s="69"/>
      <c r="C947" s="17"/>
      <c r="D947" s="91"/>
    </row>
    <row r="948" spans="1:4" x14ac:dyDescent="0.25">
      <c r="A948" s="15">
        <v>42</v>
      </c>
      <c r="B948" s="69"/>
      <c r="C948" s="69"/>
      <c r="D948" s="69"/>
    </row>
    <row r="953" spans="1:4" x14ac:dyDescent="0.25">
      <c r="A953" s="9" t="s">
        <v>1494</v>
      </c>
      <c r="C953" t="s">
        <v>1413</v>
      </c>
    </row>
    <row r="954" spans="1:4" x14ac:dyDescent="0.25">
      <c r="A954" s="440" t="s">
        <v>20</v>
      </c>
      <c r="B954" s="441"/>
      <c r="C954" s="444" t="s">
        <v>19</v>
      </c>
      <c r="D954" s="444" t="s">
        <v>21</v>
      </c>
    </row>
    <row r="955" spans="1:4" x14ac:dyDescent="0.25">
      <c r="A955" s="442"/>
      <c r="B955" s="443"/>
      <c r="C955" s="445"/>
      <c r="D955" s="445"/>
    </row>
    <row r="956" spans="1:4" ht="15.75" x14ac:dyDescent="0.3">
      <c r="A956" s="21" t="s">
        <v>22</v>
      </c>
      <c r="B956" s="22" t="s">
        <v>23</v>
      </c>
      <c r="C956" s="446"/>
      <c r="D956" s="446"/>
    </row>
    <row r="957" spans="1:4" x14ac:dyDescent="0.25">
      <c r="A957" s="15">
        <v>1</v>
      </c>
      <c r="B957" s="19"/>
      <c r="C957" s="94" t="s">
        <v>1495</v>
      </c>
      <c r="D957" s="95" t="s">
        <v>26</v>
      </c>
    </row>
    <row r="958" spans="1:4" x14ac:dyDescent="0.25">
      <c r="A958" s="15">
        <v>2</v>
      </c>
      <c r="B958" s="19"/>
      <c r="C958" s="96" t="s">
        <v>1496</v>
      </c>
      <c r="D958" s="95" t="s">
        <v>28</v>
      </c>
    </row>
    <row r="959" spans="1:4" x14ac:dyDescent="0.25">
      <c r="A959" s="15">
        <v>3</v>
      </c>
      <c r="B959" s="19"/>
      <c r="C959" s="96" t="s">
        <v>1497</v>
      </c>
      <c r="D959" s="95" t="s">
        <v>28</v>
      </c>
    </row>
    <row r="960" spans="1:4" x14ac:dyDescent="0.25">
      <c r="A960" s="15">
        <v>4</v>
      </c>
      <c r="B960" s="19"/>
      <c r="C960" s="97" t="s">
        <v>1498</v>
      </c>
      <c r="D960" s="95" t="s">
        <v>28</v>
      </c>
    </row>
    <row r="961" spans="1:4" x14ac:dyDescent="0.25">
      <c r="A961" s="15">
        <v>5</v>
      </c>
      <c r="B961" s="19"/>
      <c r="C961" s="96" t="s">
        <v>1499</v>
      </c>
      <c r="D961" s="95" t="s">
        <v>26</v>
      </c>
    </row>
    <row r="962" spans="1:4" x14ac:dyDescent="0.25">
      <c r="A962" s="15">
        <v>6</v>
      </c>
      <c r="B962" s="19"/>
      <c r="C962" s="96" t="s">
        <v>1500</v>
      </c>
      <c r="D962" s="95" t="s">
        <v>28</v>
      </c>
    </row>
    <row r="963" spans="1:4" x14ac:dyDescent="0.25">
      <c r="A963" s="15">
        <v>7</v>
      </c>
      <c r="B963" s="19"/>
      <c r="C963" s="98" t="s">
        <v>1501</v>
      </c>
      <c r="D963" s="95" t="s">
        <v>28</v>
      </c>
    </row>
    <row r="964" spans="1:4" x14ac:dyDescent="0.25">
      <c r="A964" s="15">
        <v>8</v>
      </c>
      <c r="B964" s="19"/>
      <c r="C964" s="96" t="s">
        <v>1502</v>
      </c>
      <c r="D964" s="99" t="s">
        <v>28</v>
      </c>
    </row>
    <row r="965" spans="1:4" x14ac:dyDescent="0.25">
      <c r="A965" s="15">
        <v>9</v>
      </c>
      <c r="B965" s="19"/>
      <c r="C965" s="96" t="s">
        <v>1503</v>
      </c>
      <c r="D965" s="95" t="s">
        <v>28</v>
      </c>
    </row>
    <row r="966" spans="1:4" x14ac:dyDescent="0.25">
      <c r="A966" s="15">
        <v>10</v>
      </c>
      <c r="B966" s="19"/>
      <c r="C966" s="98" t="s">
        <v>1504</v>
      </c>
      <c r="D966" s="95" t="s">
        <v>28</v>
      </c>
    </row>
    <row r="967" spans="1:4" x14ac:dyDescent="0.25">
      <c r="A967" s="15">
        <v>11</v>
      </c>
      <c r="B967" s="19"/>
      <c r="C967" s="96" t="s">
        <v>1505</v>
      </c>
      <c r="D967" s="99" t="s">
        <v>26</v>
      </c>
    </row>
    <row r="968" spans="1:4" x14ac:dyDescent="0.25">
      <c r="A968" s="15">
        <v>12</v>
      </c>
      <c r="B968" s="19"/>
      <c r="C968" s="98" t="s">
        <v>1506</v>
      </c>
      <c r="D968" s="99" t="s">
        <v>28</v>
      </c>
    </row>
    <row r="969" spans="1:4" x14ac:dyDescent="0.25">
      <c r="A969" s="15">
        <v>13</v>
      </c>
      <c r="B969" s="19"/>
      <c r="C969" s="98" t="s">
        <v>1507</v>
      </c>
      <c r="D969" s="99" t="s">
        <v>28</v>
      </c>
    </row>
    <row r="970" spans="1:4" x14ac:dyDescent="0.25">
      <c r="A970" s="15">
        <v>14</v>
      </c>
      <c r="B970" s="19"/>
      <c r="C970" s="96" t="s">
        <v>1508</v>
      </c>
      <c r="D970" s="95" t="s">
        <v>28</v>
      </c>
    </row>
    <row r="971" spans="1:4" x14ac:dyDescent="0.25">
      <c r="A971" s="15">
        <v>15</v>
      </c>
      <c r="B971" s="19"/>
      <c r="C971" s="96" t="s">
        <v>1509</v>
      </c>
      <c r="D971" s="95" t="s">
        <v>28</v>
      </c>
    </row>
    <row r="972" spans="1:4" x14ac:dyDescent="0.25">
      <c r="A972" s="15">
        <v>16</v>
      </c>
      <c r="B972" s="19"/>
      <c r="C972" s="98" t="s">
        <v>1510</v>
      </c>
      <c r="D972" s="99" t="s">
        <v>28</v>
      </c>
    </row>
    <row r="973" spans="1:4" x14ac:dyDescent="0.25">
      <c r="A973" s="15">
        <v>17</v>
      </c>
      <c r="B973" s="19"/>
      <c r="C973" s="98" t="s">
        <v>1511</v>
      </c>
      <c r="D973" s="99" t="s">
        <v>28</v>
      </c>
    </row>
    <row r="974" spans="1:4" x14ac:dyDescent="0.25">
      <c r="A974" s="15">
        <v>18</v>
      </c>
      <c r="B974" s="19"/>
      <c r="C974" s="98" t="s">
        <v>1512</v>
      </c>
      <c r="D974" s="95" t="s">
        <v>26</v>
      </c>
    </row>
    <row r="975" spans="1:4" x14ac:dyDescent="0.25">
      <c r="A975" s="15">
        <v>19</v>
      </c>
      <c r="B975" s="19"/>
      <c r="C975" s="96" t="s">
        <v>1513</v>
      </c>
      <c r="D975" s="95" t="s">
        <v>28</v>
      </c>
    </row>
    <row r="976" spans="1:4" x14ac:dyDescent="0.25">
      <c r="A976" s="15">
        <v>20</v>
      </c>
      <c r="B976" s="19"/>
      <c r="C976" s="98" t="s">
        <v>1514</v>
      </c>
      <c r="D976" s="99" t="s">
        <v>26</v>
      </c>
    </row>
    <row r="977" spans="1:4" x14ac:dyDescent="0.25">
      <c r="A977" s="15">
        <v>21</v>
      </c>
      <c r="B977" s="19"/>
      <c r="C977" s="96" t="s">
        <v>1515</v>
      </c>
      <c r="D977" s="95" t="s">
        <v>28</v>
      </c>
    </row>
    <row r="978" spans="1:4" x14ac:dyDescent="0.25">
      <c r="A978" s="15">
        <v>22</v>
      </c>
      <c r="B978" s="19"/>
      <c r="C978" s="96" t="s">
        <v>1516</v>
      </c>
      <c r="D978" s="95" t="s">
        <v>28</v>
      </c>
    </row>
    <row r="979" spans="1:4" x14ac:dyDescent="0.25">
      <c r="A979" s="15">
        <v>23</v>
      </c>
      <c r="B979" s="19"/>
      <c r="C979" s="96" t="s">
        <v>1517</v>
      </c>
      <c r="D979" s="95" t="s">
        <v>26</v>
      </c>
    </row>
    <row r="980" spans="1:4" x14ac:dyDescent="0.25">
      <c r="A980" s="15">
        <v>24</v>
      </c>
      <c r="B980" s="19"/>
      <c r="C980" s="96" t="s">
        <v>1518</v>
      </c>
      <c r="D980" s="95" t="s">
        <v>26</v>
      </c>
    </row>
    <row r="981" spans="1:4" x14ac:dyDescent="0.25">
      <c r="A981" s="15">
        <v>25</v>
      </c>
      <c r="B981" s="19"/>
      <c r="C981" s="100" t="s">
        <v>1519</v>
      </c>
      <c r="D981" s="95" t="s">
        <v>26</v>
      </c>
    </row>
    <row r="982" spans="1:4" x14ac:dyDescent="0.25">
      <c r="A982" s="15">
        <v>26</v>
      </c>
      <c r="B982" s="19"/>
      <c r="C982" s="100" t="s">
        <v>1520</v>
      </c>
      <c r="D982" s="95" t="s">
        <v>28</v>
      </c>
    </row>
    <row r="983" spans="1:4" x14ac:dyDescent="0.25">
      <c r="A983" s="15">
        <v>27</v>
      </c>
      <c r="B983" s="19"/>
      <c r="C983" s="96" t="s">
        <v>1521</v>
      </c>
      <c r="D983" s="95" t="s">
        <v>28</v>
      </c>
    </row>
    <row r="984" spans="1:4" x14ac:dyDescent="0.25">
      <c r="A984" s="15">
        <v>28</v>
      </c>
      <c r="B984" s="19"/>
      <c r="C984" s="98" t="s">
        <v>1522</v>
      </c>
      <c r="D984" s="95" t="s">
        <v>26</v>
      </c>
    </row>
    <row r="985" spans="1:4" x14ac:dyDescent="0.25">
      <c r="A985" s="15">
        <v>29</v>
      </c>
      <c r="B985" s="19"/>
      <c r="C985" s="96" t="s">
        <v>1523</v>
      </c>
      <c r="D985" s="99" t="s">
        <v>28</v>
      </c>
    </row>
    <row r="986" spans="1:4" x14ac:dyDescent="0.25">
      <c r="A986" s="15">
        <v>30</v>
      </c>
      <c r="B986" s="19"/>
      <c r="C986" s="96" t="s">
        <v>1524</v>
      </c>
      <c r="D986" s="95" t="s">
        <v>28</v>
      </c>
    </row>
    <row r="987" spans="1:4" x14ac:dyDescent="0.25">
      <c r="A987" s="15">
        <v>31</v>
      </c>
      <c r="B987" s="19"/>
      <c r="C987" s="96" t="s">
        <v>1525</v>
      </c>
      <c r="D987" s="95" t="s">
        <v>28</v>
      </c>
    </row>
    <row r="988" spans="1:4" x14ac:dyDescent="0.25">
      <c r="A988" s="15">
        <v>32</v>
      </c>
      <c r="B988" s="69"/>
      <c r="C988" s="96" t="s">
        <v>1526</v>
      </c>
      <c r="D988" s="95" t="s">
        <v>26</v>
      </c>
    </row>
    <row r="989" spans="1:4" x14ac:dyDescent="0.25">
      <c r="A989" s="15">
        <v>33</v>
      </c>
      <c r="B989" s="69"/>
      <c r="C989" s="98" t="s">
        <v>1527</v>
      </c>
      <c r="D989" s="99" t="s">
        <v>28</v>
      </c>
    </row>
    <row r="990" spans="1:4" x14ac:dyDescent="0.25">
      <c r="A990" s="15">
        <v>34</v>
      </c>
      <c r="B990" s="69"/>
      <c r="C990" s="98" t="s">
        <v>1528</v>
      </c>
      <c r="D990" s="99" t="s">
        <v>28</v>
      </c>
    </row>
    <row r="991" spans="1:4" x14ac:dyDescent="0.25">
      <c r="A991" s="15">
        <v>35</v>
      </c>
      <c r="B991" s="69"/>
      <c r="C991" s="98" t="s">
        <v>1529</v>
      </c>
      <c r="D991" s="99" t="s">
        <v>26</v>
      </c>
    </row>
    <row r="992" spans="1:4" x14ac:dyDescent="0.25">
      <c r="A992" s="15">
        <v>36</v>
      </c>
      <c r="B992" s="69"/>
      <c r="C992" s="98" t="s">
        <v>1530</v>
      </c>
      <c r="D992" s="99" t="s">
        <v>28</v>
      </c>
    </row>
    <row r="993" spans="1:4" x14ac:dyDescent="0.25">
      <c r="A993" s="15">
        <v>37</v>
      </c>
      <c r="B993" s="69"/>
      <c r="C993" s="100" t="s">
        <v>1531</v>
      </c>
      <c r="D993" s="95" t="s">
        <v>28</v>
      </c>
    </row>
    <row r="994" spans="1:4" x14ac:dyDescent="0.25">
      <c r="A994" s="15">
        <v>38</v>
      </c>
      <c r="B994" s="69"/>
      <c r="C994" s="98" t="s">
        <v>1532</v>
      </c>
      <c r="D994" s="95" t="s">
        <v>28</v>
      </c>
    </row>
    <row r="995" spans="1:4" x14ac:dyDescent="0.25">
      <c r="A995" s="15">
        <v>39</v>
      </c>
      <c r="B995" s="69"/>
      <c r="C995" s="100" t="s">
        <v>1533</v>
      </c>
      <c r="D995" s="99" t="s">
        <v>26</v>
      </c>
    </row>
    <row r="996" spans="1:4" x14ac:dyDescent="0.25">
      <c r="A996" s="15">
        <v>40</v>
      </c>
      <c r="B996" s="69"/>
      <c r="C996" s="100" t="s">
        <v>1534</v>
      </c>
      <c r="D996" s="95" t="s">
        <v>28</v>
      </c>
    </row>
    <row r="997" spans="1:4" x14ac:dyDescent="0.25">
      <c r="A997" s="15">
        <v>41</v>
      </c>
      <c r="B997" s="69"/>
      <c r="C997" s="17"/>
      <c r="D997" s="91"/>
    </row>
    <row r="998" spans="1:4" x14ac:dyDescent="0.25">
      <c r="A998" s="15">
        <v>42</v>
      </c>
      <c r="B998" s="69"/>
      <c r="C998" s="69"/>
      <c r="D998" s="69"/>
    </row>
  </sheetData>
  <sortState ref="C852:D889">
    <sortCondition ref="C850:C889"/>
  </sortState>
  <mergeCells count="78">
    <mergeCell ref="A954:B955"/>
    <mergeCell ref="C954:C956"/>
    <mergeCell ref="D954:D956"/>
    <mergeCell ref="A904:B905"/>
    <mergeCell ref="C904:C906"/>
    <mergeCell ref="D904:D906"/>
    <mergeCell ref="A703:B704"/>
    <mergeCell ref="C703:C705"/>
    <mergeCell ref="D703:D705"/>
    <mergeCell ref="A849:B850"/>
    <mergeCell ref="C849:C851"/>
    <mergeCell ref="D849:D851"/>
    <mergeCell ref="A749:B750"/>
    <mergeCell ref="C749:C751"/>
    <mergeCell ref="D749:D751"/>
    <mergeCell ref="A799:B800"/>
    <mergeCell ref="C799:C801"/>
    <mergeCell ref="D799:D801"/>
    <mergeCell ref="A663:B664"/>
    <mergeCell ref="C663:C665"/>
    <mergeCell ref="D663:D665"/>
    <mergeCell ref="A1:E1"/>
    <mergeCell ref="A2:E2"/>
    <mergeCell ref="A3:E3"/>
    <mergeCell ref="A586:B587"/>
    <mergeCell ref="C586:C588"/>
    <mergeCell ref="D586:D588"/>
    <mergeCell ref="A452:B453"/>
    <mergeCell ref="C452:C454"/>
    <mergeCell ref="D452:D454"/>
    <mergeCell ref="A486:B487"/>
    <mergeCell ref="C486:C488"/>
    <mergeCell ref="D486:D488"/>
    <mergeCell ref="A385:B386"/>
    <mergeCell ref="C385:C387"/>
    <mergeCell ref="D385:D387"/>
    <mergeCell ref="A417:B418"/>
    <mergeCell ref="A624:B625"/>
    <mergeCell ref="C624:C626"/>
    <mergeCell ref="D624:D626"/>
    <mergeCell ref="A516:B517"/>
    <mergeCell ref="C516:C518"/>
    <mergeCell ref="D516:D518"/>
    <mergeCell ref="A548:B549"/>
    <mergeCell ref="C548:C550"/>
    <mergeCell ref="D548:D550"/>
    <mergeCell ref="C417:C419"/>
    <mergeCell ref="D417:D419"/>
    <mergeCell ref="A309:B310"/>
    <mergeCell ref="C309:C311"/>
    <mergeCell ref="D309:D311"/>
    <mergeCell ref="A347:B348"/>
    <mergeCell ref="C347:C349"/>
    <mergeCell ref="D347:D349"/>
    <mergeCell ref="A232:B233"/>
    <mergeCell ref="C232:C234"/>
    <mergeCell ref="D232:D234"/>
    <mergeCell ref="A271:B272"/>
    <mergeCell ref="C271:C273"/>
    <mergeCell ref="D271:D273"/>
    <mergeCell ref="A158:B159"/>
    <mergeCell ref="C158:C160"/>
    <mergeCell ref="D158:D160"/>
    <mergeCell ref="A195:B196"/>
    <mergeCell ref="C195:C197"/>
    <mergeCell ref="D195:D197"/>
    <mergeCell ref="A84:B85"/>
    <mergeCell ref="C84:C86"/>
    <mergeCell ref="D84:D86"/>
    <mergeCell ref="A122:B123"/>
    <mergeCell ref="C122:C124"/>
    <mergeCell ref="D122:D124"/>
    <mergeCell ref="A7:B8"/>
    <mergeCell ref="C7:C9"/>
    <mergeCell ref="D7:D9"/>
    <mergeCell ref="A47:B48"/>
    <mergeCell ref="C47:C49"/>
    <mergeCell ref="D47:D49"/>
  </mergeCells>
  <conditionalFormatting sqref="B29">
    <cfRule type="duplicateValues" dxfId="72" priority="18"/>
  </conditionalFormatting>
  <conditionalFormatting sqref="B29:B33">
    <cfRule type="duplicateValues" dxfId="71" priority="17"/>
  </conditionalFormatting>
  <conditionalFormatting sqref="B30:B33">
    <cfRule type="duplicateValues" dxfId="70" priority="16"/>
  </conditionalFormatting>
  <conditionalFormatting sqref="B11:B29">
    <cfRule type="duplicateValues" dxfId="69" priority="15"/>
  </conditionalFormatting>
  <conditionalFormatting sqref="B11:B33">
    <cfRule type="duplicateValues" dxfId="68" priority="14"/>
  </conditionalFormatting>
  <conditionalFormatting sqref="B43:B44">
    <cfRule type="duplicateValues" dxfId="67" priority="13"/>
  </conditionalFormatting>
  <conditionalFormatting sqref="B29">
    <cfRule type="duplicateValues" dxfId="66" priority="12"/>
  </conditionalFormatting>
  <conditionalFormatting sqref="B29:B33">
    <cfRule type="duplicateValues" dxfId="65" priority="11"/>
  </conditionalFormatting>
  <conditionalFormatting sqref="B30:B33">
    <cfRule type="duplicateValues" dxfId="64" priority="10"/>
  </conditionalFormatting>
  <conditionalFormatting sqref="B11:B29">
    <cfRule type="duplicateValues" dxfId="63" priority="9"/>
  </conditionalFormatting>
  <conditionalFormatting sqref="B11:B33">
    <cfRule type="duplicateValues" dxfId="62" priority="8"/>
  </conditionalFormatting>
  <conditionalFormatting sqref="B43:B44">
    <cfRule type="duplicateValues" dxfId="61" priority="7"/>
  </conditionalFormatting>
  <conditionalFormatting sqref="B29">
    <cfRule type="duplicateValues" dxfId="60" priority="6"/>
  </conditionalFormatting>
  <conditionalFormatting sqref="B29:B33">
    <cfRule type="duplicateValues" dxfId="59" priority="5"/>
  </conditionalFormatting>
  <conditionalFormatting sqref="B30:B33">
    <cfRule type="duplicateValues" dxfId="58" priority="4"/>
  </conditionalFormatting>
  <conditionalFormatting sqref="B11:B29">
    <cfRule type="duplicateValues" dxfId="57" priority="3"/>
  </conditionalFormatting>
  <conditionalFormatting sqref="B11:B33">
    <cfRule type="duplicateValues" dxfId="56" priority="2"/>
  </conditionalFormatting>
  <conditionalFormatting sqref="B43:B44">
    <cfRule type="duplicateValues" dxfId="55" priority="1"/>
  </conditionalFormatting>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U2073"/>
  <sheetViews>
    <sheetView zoomScale="80" zoomScaleNormal="80" workbookViewId="0">
      <pane ySplit="2" topLeftCell="A3" activePane="bottomLeft" state="frozen"/>
      <selection pane="bottomLeft" activeCell="AC5" sqref="AC5:AD5"/>
    </sheetView>
  </sheetViews>
  <sheetFormatPr defaultColWidth="0" defaultRowHeight="12.75" x14ac:dyDescent="0.25"/>
  <cols>
    <col min="1" max="1" width="3.42578125" style="125" customWidth="1"/>
    <col min="2" max="3" width="3.7109375" style="125" customWidth="1"/>
    <col min="4" max="22" width="3.7109375" style="130" customWidth="1"/>
    <col min="23" max="23" width="3.7109375" style="307" customWidth="1"/>
    <col min="24" max="24" width="3.7109375" style="130" customWidth="1"/>
    <col min="25" max="26" width="3.7109375" style="142" customWidth="1"/>
    <col min="27" max="27" width="3.7109375" style="130" customWidth="1"/>
    <col min="28" max="28" width="3.42578125" style="125" customWidth="1"/>
    <col min="29" max="46" width="3.42578125" style="153" customWidth="1"/>
    <col min="47" max="47" width="3.42578125" style="125" customWidth="1"/>
    <col min="48" max="16384" width="3.42578125" style="125" hidden="1"/>
  </cols>
  <sheetData>
    <row r="1" spans="2:46" ht="15.75" x14ac:dyDescent="0.25">
      <c r="B1" s="464" t="s">
        <v>1557</v>
      </c>
      <c r="C1" s="464"/>
      <c r="D1" s="464"/>
      <c r="E1" s="464"/>
      <c r="F1" s="464"/>
      <c r="G1" s="464"/>
      <c r="H1" s="464"/>
      <c r="I1" s="464"/>
      <c r="J1" s="464"/>
      <c r="K1" s="464"/>
      <c r="L1" s="464"/>
      <c r="M1" s="464"/>
      <c r="N1" s="464"/>
      <c r="O1" s="464"/>
      <c r="P1" s="464"/>
      <c r="Q1" s="464"/>
      <c r="R1" s="464"/>
      <c r="S1" s="464"/>
      <c r="T1" s="464"/>
      <c r="U1" s="464"/>
      <c r="V1" s="464"/>
      <c r="W1" s="464"/>
      <c r="X1" s="126"/>
      <c r="Y1" s="126"/>
      <c r="Z1" s="126"/>
      <c r="AA1" s="126"/>
      <c r="AC1" s="481" t="s">
        <v>1545</v>
      </c>
      <c r="AD1" s="481"/>
      <c r="AE1" s="480" t="s">
        <v>17</v>
      </c>
      <c r="AF1" s="480"/>
      <c r="AG1" s="480"/>
      <c r="AH1" s="480"/>
      <c r="AI1" s="480"/>
      <c r="AJ1" s="480"/>
      <c r="AK1" s="480"/>
      <c r="AL1" s="480"/>
      <c r="AM1" s="480"/>
      <c r="AN1" s="480"/>
      <c r="AO1" s="480"/>
      <c r="AP1" s="480"/>
      <c r="AQ1" s="480"/>
      <c r="AR1" s="480"/>
      <c r="AS1" s="480"/>
      <c r="AT1" s="125"/>
    </row>
    <row r="2" spans="2:46" ht="15.75" x14ac:dyDescent="0.25">
      <c r="B2" s="464" t="s">
        <v>2820</v>
      </c>
      <c r="C2" s="464"/>
      <c r="D2" s="464"/>
      <c r="E2" s="464"/>
      <c r="F2" s="464"/>
      <c r="G2" s="464"/>
      <c r="H2" s="464"/>
      <c r="I2" s="464"/>
      <c r="J2" s="464"/>
      <c r="K2" s="464"/>
      <c r="L2" s="464"/>
      <c r="M2" s="464"/>
      <c r="N2" s="464"/>
      <c r="O2" s="464"/>
      <c r="P2" s="464"/>
      <c r="Q2" s="464"/>
      <c r="R2" s="464"/>
      <c r="S2" s="464"/>
      <c r="T2" s="464"/>
      <c r="U2" s="464"/>
      <c r="V2" s="464"/>
      <c r="W2" s="464"/>
      <c r="X2" s="126"/>
      <c r="Y2" s="126"/>
      <c r="Z2" s="126"/>
      <c r="AA2" s="126"/>
      <c r="AC2" s="481"/>
      <c r="AD2" s="481"/>
      <c r="AE2" s="478" t="s">
        <v>1546</v>
      </c>
      <c r="AF2" s="478"/>
      <c r="AG2" s="478"/>
      <c r="AH2" s="478"/>
      <c r="AI2" s="478"/>
      <c r="AJ2" s="478" t="s">
        <v>1547</v>
      </c>
      <c r="AK2" s="478"/>
      <c r="AL2" s="478"/>
      <c r="AM2" s="478"/>
      <c r="AN2" s="478"/>
      <c r="AO2" s="478" t="s">
        <v>1548</v>
      </c>
      <c r="AP2" s="478"/>
      <c r="AQ2" s="478"/>
      <c r="AR2" s="478"/>
      <c r="AS2" s="478"/>
      <c r="AT2" s="125"/>
    </row>
    <row r="3" spans="2:46" ht="12.75" customHeight="1" x14ac:dyDescent="0.25">
      <c r="B3" s="465" t="s">
        <v>1558</v>
      </c>
      <c r="C3" s="465"/>
      <c r="D3" s="465"/>
      <c r="E3" s="465"/>
      <c r="F3" s="465"/>
      <c r="G3" s="465"/>
      <c r="H3" s="465"/>
      <c r="I3" s="465"/>
      <c r="J3" s="465"/>
      <c r="K3" s="465"/>
      <c r="L3" s="465"/>
      <c r="M3" s="465"/>
      <c r="N3" s="465"/>
      <c r="O3" s="465"/>
      <c r="P3" s="465"/>
      <c r="Q3" s="465"/>
      <c r="R3" s="465"/>
      <c r="S3" s="465"/>
      <c r="T3" s="465"/>
      <c r="U3" s="465"/>
      <c r="V3" s="465"/>
      <c r="W3" s="465"/>
      <c r="X3" s="128"/>
      <c r="Y3" s="128"/>
      <c r="Z3" s="128"/>
      <c r="AA3" s="128"/>
      <c r="AC3" s="482" t="s">
        <v>1544</v>
      </c>
      <c r="AD3" s="482"/>
      <c r="AE3" s="144">
        <v>1</v>
      </c>
      <c r="AF3" s="144"/>
      <c r="AG3" s="144"/>
      <c r="AH3" s="144"/>
      <c r="AI3" s="144"/>
      <c r="AJ3" s="144">
        <v>1</v>
      </c>
      <c r="AK3" s="144"/>
      <c r="AL3" s="144"/>
      <c r="AM3" s="144"/>
      <c r="AN3" s="144"/>
      <c r="AO3" s="144">
        <v>1</v>
      </c>
      <c r="AP3" s="144"/>
      <c r="AQ3" s="144"/>
      <c r="AR3" s="144"/>
      <c r="AS3" s="144"/>
      <c r="AT3" s="125"/>
    </row>
    <row r="4" spans="2:46" ht="12.75" customHeight="1" x14ac:dyDescent="0.25">
      <c r="AC4" s="483" t="s">
        <v>1551</v>
      </c>
      <c r="AD4" s="483"/>
      <c r="AE4" s="145">
        <v>1</v>
      </c>
      <c r="AF4" s="145">
        <v>2</v>
      </c>
      <c r="AG4" s="145">
        <v>3</v>
      </c>
      <c r="AH4" s="145">
        <v>4</v>
      </c>
      <c r="AI4" s="145">
        <v>5</v>
      </c>
      <c r="AJ4" s="145">
        <v>1</v>
      </c>
      <c r="AK4" s="145">
        <v>2</v>
      </c>
      <c r="AL4" s="145">
        <v>3</v>
      </c>
      <c r="AM4" s="145">
        <v>4</v>
      </c>
      <c r="AN4" s="145">
        <v>5</v>
      </c>
      <c r="AO4" s="145">
        <v>1</v>
      </c>
      <c r="AP4" s="145">
        <v>2</v>
      </c>
      <c r="AQ4" s="145">
        <v>3</v>
      </c>
      <c r="AR4" s="145">
        <v>4</v>
      </c>
      <c r="AS4" s="145">
        <v>5</v>
      </c>
      <c r="AT4" s="125"/>
    </row>
    <row r="5" spans="2:46" s="132" customFormat="1" ht="12.75" customHeight="1" x14ac:dyDescent="0.25">
      <c r="B5" s="479" t="s">
        <v>17</v>
      </c>
      <c r="C5" s="479"/>
      <c r="D5" s="479"/>
      <c r="E5" s="479"/>
      <c r="F5" s="128" t="s">
        <v>2</v>
      </c>
      <c r="G5" s="128" t="s">
        <v>2224</v>
      </c>
      <c r="H5" s="128"/>
      <c r="I5" s="128"/>
      <c r="J5" s="128"/>
      <c r="K5" s="128"/>
      <c r="L5" s="128"/>
      <c r="M5" s="128"/>
      <c r="N5" s="128"/>
      <c r="O5" s="128"/>
      <c r="P5" s="128"/>
      <c r="Q5" s="128"/>
      <c r="R5" s="128"/>
      <c r="S5" s="128"/>
      <c r="T5" s="128"/>
      <c r="U5" s="128"/>
      <c r="V5" s="128"/>
      <c r="W5" s="304"/>
      <c r="X5" s="131"/>
      <c r="Y5" s="131"/>
      <c r="Z5" s="131"/>
      <c r="AA5" s="131"/>
      <c r="AC5" s="484" t="s">
        <v>1543</v>
      </c>
      <c r="AD5" s="484"/>
      <c r="AE5" s="148">
        <v>1</v>
      </c>
      <c r="AF5" s="148">
        <v>2</v>
      </c>
      <c r="AG5" s="148">
        <v>3</v>
      </c>
      <c r="AH5" s="148">
        <v>4</v>
      </c>
      <c r="AI5" s="148"/>
      <c r="AJ5" s="148">
        <v>1</v>
      </c>
      <c r="AK5" s="148">
        <v>2</v>
      </c>
      <c r="AL5" s="148">
        <v>3</v>
      </c>
      <c r="AM5" s="148">
        <v>4</v>
      </c>
      <c r="AN5" s="148"/>
      <c r="AO5" s="148">
        <v>1</v>
      </c>
      <c r="AP5" s="148">
        <v>2</v>
      </c>
      <c r="AQ5" s="148">
        <v>3</v>
      </c>
      <c r="AR5" s="148">
        <v>4</v>
      </c>
      <c r="AS5" s="148"/>
    </row>
    <row r="6" spans="2:46" s="132" customFormat="1" ht="17.25" customHeight="1" x14ac:dyDescent="0.25">
      <c r="B6" s="479" t="s">
        <v>1555</v>
      </c>
      <c r="C6" s="479"/>
      <c r="D6" s="479"/>
      <c r="E6" s="479"/>
      <c r="F6" s="128" t="s">
        <v>2</v>
      </c>
      <c r="G6" s="396" t="s">
        <v>2818</v>
      </c>
      <c r="H6" s="130"/>
      <c r="I6" s="130"/>
      <c r="J6" s="130"/>
      <c r="K6" s="130"/>
      <c r="L6" s="130"/>
      <c r="M6" s="130"/>
      <c r="N6" s="130"/>
      <c r="O6" s="130"/>
      <c r="P6" s="130"/>
      <c r="Q6" s="130"/>
      <c r="R6" s="130"/>
      <c r="S6" s="130"/>
      <c r="T6" s="130"/>
      <c r="U6" s="130"/>
      <c r="V6" s="130"/>
      <c r="W6" s="307"/>
      <c r="X6" s="146"/>
      <c r="Y6" s="146"/>
      <c r="Z6" s="146"/>
      <c r="AA6" s="146"/>
      <c r="AC6" s="152"/>
      <c r="AD6" s="152"/>
      <c r="AE6" s="152"/>
      <c r="AF6" s="152"/>
      <c r="AG6" s="152"/>
      <c r="AH6" s="152"/>
      <c r="AI6" s="152"/>
      <c r="AJ6" s="152"/>
      <c r="AK6" s="152"/>
      <c r="AL6" s="152"/>
      <c r="AM6" s="152"/>
      <c r="AN6" s="152"/>
      <c r="AO6" s="152"/>
      <c r="AP6" s="152"/>
      <c r="AQ6" s="152"/>
      <c r="AR6" s="152"/>
      <c r="AS6" s="152"/>
      <c r="AT6" s="152"/>
    </row>
    <row r="7" spans="2:46" s="132" customFormat="1" ht="12.75" customHeight="1" x14ac:dyDescent="0.25">
      <c r="B7" s="479" t="s">
        <v>1559</v>
      </c>
      <c r="C7" s="479"/>
      <c r="D7" s="479"/>
      <c r="E7" s="479"/>
      <c r="F7" s="128" t="s">
        <v>2</v>
      </c>
      <c r="G7" s="137" t="s">
        <v>2827</v>
      </c>
      <c r="H7" s="131"/>
      <c r="I7" s="131"/>
      <c r="J7" s="131"/>
      <c r="K7" s="131"/>
      <c r="L7" s="131"/>
      <c r="M7" s="131"/>
      <c r="N7" s="131"/>
      <c r="O7" s="131"/>
      <c r="P7" s="131"/>
      <c r="Q7" s="131"/>
      <c r="R7" s="131"/>
      <c r="S7" s="131"/>
      <c r="T7" s="131"/>
      <c r="U7" s="131"/>
      <c r="V7" s="131"/>
      <c r="W7" s="305"/>
      <c r="X7" s="133"/>
      <c r="Y7" s="133"/>
      <c r="Z7" s="133"/>
      <c r="AA7" s="134"/>
      <c r="AC7" s="152"/>
      <c r="AD7" s="152"/>
      <c r="AE7" s="152"/>
      <c r="AF7" s="152"/>
      <c r="AG7" s="152"/>
      <c r="AH7" s="152"/>
      <c r="AI7" s="152"/>
      <c r="AJ7" s="152"/>
      <c r="AK7" s="152"/>
      <c r="AL7" s="152"/>
      <c r="AM7" s="152"/>
      <c r="AN7" s="152"/>
      <c r="AO7" s="152"/>
      <c r="AP7" s="152"/>
      <c r="AQ7" s="152"/>
      <c r="AR7" s="152"/>
      <c r="AS7" s="152"/>
      <c r="AT7" s="152"/>
    </row>
    <row r="8" spans="2:46" ht="12.75" customHeight="1" x14ac:dyDescent="0.25">
      <c r="B8" s="149" t="s">
        <v>18</v>
      </c>
      <c r="C8" s="466" t="s">
        <v>1549</v>
      </c>
      <c r="D8" s="467"/>
      <c r="E8" s="467"/>
      <c r="F8" s="468"/>
      <c r="G8" s="469" t="s">
        <v>1550</v>
      </c>
      <c r="H8" s="470"/>
      <c r="I8" s="470"/>
      <c r="J8" s="471"/>
      <c r="K8" s="469" t="s">
        <v>19</v>
      </c>
      <c r="L8" s="470"/>
      <c r="M8" s="470"/>
      <c r="N8" s="470"/>
      <c r="O8" s="470"/>
      <c r="P8" s="470"/>
      <c r="Q8" s="470"/>
      <c r="R8" s="470"/>
      <c r="S8" s="470"/>
      <c r="T8" s="470"/>
      <c r="U8" s="470"/>
      <c r="V8" s="471"/>
      <c r="W8" s="317" t="s">
        <v>21</v>
      </c>
      <c r="X8" s="135"/>
      <c r="Y8" s="135"/>
      <c r="Z8" s="135"/>
      <c r="AA8" s="135"/>
      <c r="AB8" s="136"/>
      <c r="AC8" s="152"/>
      <c r="AD8" s="152"/>
      <c r="AE8" s="152"/>
      <c r="AF8" s="152"/>
      <c r="AG8" s="152"/>
      <c r="AH8" s="152"/>
      <c r="AI8" s="152"/>
      <c r="AJ8" s="152"/>
      <c r="AK8" s="152"/>
      <c r="AL8" s="152"/>
      <c r="AM8" s="152"/>
      <c r="AN8" s="152"/>
      <c r="AO8" s="152"/>
    </row>
    <row r="9" spans="2:46" ht="12.75" customHeight="1" x14ac:dyDescent="0.2">
      <c r="B9" s="143">
        <v>1</v>
      </c>
      <c r="C9" s="455"/>
      <c r="D9" s="456"/>
      <c r="E9" s="456"/>
      <c r="F9" s="457"/>
      <c r="G9" s="458"/>
      <c r="H9" s="459"/>
      <c r="I9" s="459"/>
      <c r="J9" s="460"/>
      <c r="K9" s="475" t="s">
        <v>2828</v>
      </c>
      <c r="L9" s="476"/>
      <c r="M9" s="476"/>
      <c r="N9" s="476"/>
      <c r="O9" s="476"/>
      <c r="P9" s="476"/>
      <c r="Q9" s="476"/>
      <c r="R9" s="476"/>
      <c r="S9" s="476"/>
      <c r="T9" s="476"/>
      <c r="U9" s="476"/>
      <c r="V9" s="477"/>
      <c r="W9" s="143" t="s">
        <v>28</v>
      </c>
      <c r="X9" s="135"/>
      <c r="Y9" s="73"/>
      <c r="Z9" s="213"/>
      <c r="AA9" s="135"/>
      <c r="AC9" s="152"/>
      <c r="AD9" s="152"/>
      <c r="AE9" s="152"/>
      <c r="AF9" s="152"/>
      <c r="AG9" s="152"/>
      <c r="AH9" s="152"/>
      <c r="AI9" s="152"/>
      <c r="AJ9" s="152"/>
      <c r="AK9" s="152"/>
      <c r="AL9" s="152"/>
      <c r="AM9" s="152"/>
      <c r="AN9" s="152"/>
      <c r="AO9" s="152"/>
    </row>
    <row r="10" spans="2:46" ht="12.75" customHeight="1" x14ac:dyDescent="0.25">
      <c r="B10" s="143">
        <v>2</v>
      </c>
      <c r="C10" s="455"/>
      <c r="D10" s="456"/>
      <c r="E10" s="456"/>
      <c r="F10" s="457"/>
      <c r="G10" s="458"/>
      <c r="H10" s="459"/>
      <c r="I10" s="459"/>
      <c r="J10" s="460"/>
      <c r="K10" s="475" t="s">
        <v>2829</v>
      </c>
      <c r="L10" s="476"/>
      <c r="M10" s="476"/>
      <c r="N10" s="476"/>
      <c r="O10" s="476"/>
      <c r="P10" s="476"/>
      <c r="Q10" s="476"/>
      <c r="R10" s="476"/>
      <c r="S10" s="476"/>
      <c r="T10" s="476"/>
      <c r="U10" s="476"/>
      <c r="V10" s="477"/>
      <c r="W10" s="143" t="s">
        <v>28</v>
      </c>
      <c r="X10" s="135"/>
      <c r="Y10" s="73"/>
      <c r="Z10" s="68"/>
      <c r="AA10" s="135"/>
      <c r="AC10" s="152"/>
      <c r="AD10" s="152"/>
      <c r="AE10" s="152"/>
      <c r="AF10" s="152"/>
      <c r="AG10" s="152"/>
      <c r="AH10" s="152"/>
      <c r="AI10" s="152"/>
      <c r="AJ10" s="152"/>
      <c r="AK10" s="152"/>
      <c r="AL10" s="152"/>
      <c r="AM10" s="152"/>
      <c r="AN10" s="152"/>
      <c r="AO10" s="152"/>
    </row>
    <row r="11" spans="2:46" ht="12.75" customHeight="1" x14ac:dyDescent="0.25">
      <c r="B11" s="143">
        <v>3</v>
      </c>
      <c r="C11" s="455"/>
      <c r="D11" s="456"/>
      <c r="E11" s="456"/>
      <c r="F11" s="457"/>
      <c r="G11" s="458"/>
      <c r="H11" s="459"/>
      <c r="I11" s="459"/>
      <c r="J11" s="460"/>
      <c r="K11" s="475" t="s">
        <v>2830</v>
      </c>
      <c r="L11" s="476"/>
      <c r="M11" s="476"/>
      <c r="N11" s="476"/>
      <c r="O11" s="476"/>
      <c r="P11" s="476"/>
      <c r="Q11" s="476"/>
      <c r="R11" s="476"/>
      <c r="S11" s="476"/>
      <c r="T11" s="476"/>
      <c r="U11" s="476"/>
      <c r="V11" s="477"/>
      <c r="W11" s="143" t="s">
        <v>26</v>
      </c>
      <c r="X11" s="135"/>
      <c r="Y11" s="121"/>
      <c r="Z11" s="214"/>
      <c r="AA11" s="135"/>
      <c r="AC11" s="152"/>
      <c r="AD11" s="152"/>
      <c r="AE11" s="152"/>
      <c r="AF11" s="152"/>
      <c r="AG11" s="152"/>
      <c r="AH11" s="152"/>
      <c r="AI11" s="152"/>
      <c r="AJ11" s="152"/>
      <c r="AK11" s="152"/>
      <c r="AL11" s="152"/>
      <c r="AM11" s="152"/>
      <c r="AN11" s="152"/>
      <c r="AO11" s="152"/>
    </row>
    <row r="12" spans="2:46" ht="12.75" customHeight="1" x14ac:dyDescent="0.25">
      <c r="B12" s="143">
        <v>4</v>
      </c>
      <c r="C12" s="455"/>
      <c r="D12" s="456"/>
      <c r="E12" s="456"/>
      <c r="F12" s="457"/>
      <c r="G12" s="458"/>
      <c r="H12" s="459"/>
      <c r="I12" s="459"/>
      <c r="J12" s="460"/>
      <c r="K12" s="475" t="s">
        <v>2831</v>
      </c>
      <c r="L12" s="476"/>
      <c r="M12" s="476"/>
      <c r="N12" s="476"/>
      <c r="O12" s="476"/>
      <c r="P12" s="476"/>
      <c r="Q12" s="476"/>
      <c r="R12" s="476"/>
      <c r="S12" s="476"/>
      <c r="T12" s="476"/>
      <c r="U12" s="476"/>
      <c r="V12" s="477"/>
      <c r="W12" s="143" t="s">
        <v>28</v>
      </c>
      <c r="X12" s="135"/>
      <c r="Y12" s="121"/>
      <c r="Z12" s="214"/>
      <c r="AA12" s="135"/>
      <c r="AC12" s="152"/>
      <c r="AD12" s="152"/>
    </row>
    <row r="13" spans="2:46" ht="12.75" customHeight="1" x14ac:dyDescent="0.25">
      <c r="B13" s="143">
        <v>5</v>
      </c>
      <c r="C13" s="455"/>
      <c r="D13" s="456"/>
      <c r="E13" s="456"/>
      <c r="F13" s="457"/>
      <c r="G13" s="458"/>
      <c r="H13" s="459"/>
      <c r="I13" s="459"/>
      <c r="J13" s="460"/>
      <c r="K13" s="475" t="s">
        <v>2832</v>
      </c>
      <c r="L13" s="476"/>
      <c r="M13" s="476"/>
      <c r="N13" s="476"/>
      <c r="O13" s="476"/>
      <c r="P13" s="476"/>
      <c r="Q13" s="476"/>
      <c r="R13" s="476"/>
      <c r="S13" s="476"/>
      <c r="T13" s="476"/>
      <c r="U13" s="476"/>
      <c r="V13" s="477"/>
      <c r="W13" s="143" t="s">
        <v>26</v>
      </c>
      <c r="X13" s="135"/>
      <c r="Y13" s="121"/>
      <c r="Z13" s="214"/>
      <c r="AA13" s="135"/>
      <c r="AC13" s="152"/>
      <c r="AD13" s="152"/>
    </row>
    <row r="14" spans="2:46" ht="12.75" customHeight="1" x14ac:dyDescent="0.25">
      <c r="B14" s="143">
        <v>6</v>
      </c>
      <c r="C14" s="455"/>
      <c r="D14" s="456"/>
      <c r="E14" s="456"/>
      <c r="F14" s="457"/>
      <c r="G14" s="458"/>
      <c r="H14" s="459"/>
      <c r="I14" s="459"/>
      <c r="J14" s="460"/>
      <c r="K14" s="475" t="s">
        <v>2833</v>
      </c>
      <c r="L14" s="476"/>
      <c r="M14" s="476"/>
      <c r="N14" s="476"/>
      <c r="O14" s="476"/>
      <c r="P14" s="476"/>
      <c r="Q14" s="476"/>
      <c r="R14" s="476"/>
      <c r="S14" s="476"/>
      <c r="T14" s="476"/>
      <c r="U14" s="476"/>
      <c r="V14" s="477"/>
      <c r="W14" s="143" t="s">
        <v>26</v>
      </c>
      <c r="X14" s="135"/>
      <c r="Y14" s="121"/>
      <c r="Z14" s="214"/>
      <c r="AA14" s="135"/>
      <c r="AD14" s="152"/>
    </row>
    <row r="15" spans="2:46" ht="12.75" customHeight="1" x14ac:dyDescent="0.25">
      <c r="B15" s="143">
        <v>7</v>
      </c>
      <c r="C15" s="455"/>
      <c r="D15" s="456"/>
      <c r="E15" s="456"/>
      <c r="F15" s="457"/>
      <c r="G15" s="458"/>
      <c r="H15" s="459"/>
      <c r="I15" s="459"/>
      <c r="J15" s="460"/>
      <c r="K15" s="475" t="s">
        <v>2834</v>
      </c>
      <c r="L15" s="476"/>
      <c r="M15" s="476"/>
      <c r="N15" s="476"/>
      <c r="O15" s="476"/>
      <c r="P15" s="476"/>
      <c r="Q15" s="476"/>
      <c r="R15" s="476"/>
      <c r="S15" s="476"/>
      <c r="T15" s="476"/>
      <c r="U15" s="476"/>
      <c r="V15" s="477"/>
      <c r="W15" s="143" t="s">
        <v>26</v>
      </c>
      <c r="X15" s="135"/>
      <c r="Y15" s="121"/>
      <c r="Z15" s="214"/>
      <c r="AA15" s="135"/>
      <c r="AD15" s="152"/>
    </row>
    <row r="16" spans="2:46" ht="12.75" customHeight="1" x14ac:dyDescent="0.25">
      <c r="B16" s="143">
        <v>8</v>
      </c>
      <c r="C16" s="455"/>
      <c r="D16" s="456"/>
      <c r="E16" s="456"/>
      <c r="F16" s="457"/>
      <c r="G16" s="458"/>
      <c r="H16" s="459"/>
      <c r="I16" s="459"/>
      <c r="J16" s="460"/>
      <c r="K16" s="475" t="s">
        <v>2835</v>
      </c>
      <c r="L16" s="476"/>
      <c r="M16" s="476"/>
      <c r="N16" s="476"/>
      <c r="O16" s="476"/>
      <c r="P16" s="476"/>
      <c r="Q16" s="476"/>
      <c r="R16" s="476"/>
      <c r="S16" s="476"/>
      <c r="T16" s="476"/>
      <c r="U16" s="476"/>
      <c r="V16" s="477"/>
      <c r="W16" s="143" t="s">
        <v>26</v>
      </c>
      <c r="X16" s="135"/>
      <c r="Y16" s="121"/>
      <c r="Z16" s="214"/>
      <c r="AA16" s="135"/>
      <c r="AD16" s="152"/>
    </row>
    <row r="17" spans="2:30" ht="12.75" customHeight="1" x14ac:dyDescent="0.25">
      <c r="B17" s="143">
        <v>9</v>
      </c>
      <c r="C17" s="455"/>
      <c r="D17" s="456"/>
      <c r="E17" s="456"/>
      <c r="F17" s="457"/>
      <c r="G17" s="458"/>
      <c r="H17" s="459"/>
      <c r="I17" s="459"/>
      <c r="J17" s="460"/>
      <c r="K17" s="475" t="s">
        <v>2836</v>
      </c>
      <c r="L17" s="476"/>
      <c r="M17" s="476"/>
      <c r="N17" s="476"/>
      <c r="O17" s="476"/>
      <c r="P17" s="476"/>
      <c r="Q17" s="476"/>
      <c r="R17" s="476"/>
      <c r="S17" s="476"/>
      <c r="T17" s="476"/>
      <c r="U17" s="476"/>
      <c r="V17" s="477"/>
      <c r="W17" s="143" t="s">
        <v>26</v>
      </c>
      <c r="X17" s="135"/>
      <c r="Y17" s="121"/>
      <c r="Z17" s="214"/>
      <c r="AA17" s="135"/>
      <c r="AD17" s="152"/>
    </row>
    <row r="18" spans="2:30" ht="12.75" customHeight="1" x14ac:dyDescent="0.25">
      <c r="B18" s="143">
        <v>10</v>
      </c>
      <c r="C18" s="455"/>
      <c r="D18" s="456"/>
      <c r="E18" s="456"/>
      <c r="F18" s="457"/>
      <c r="G18" s="458"/>
      <c r="H18" s="459"/>
      <c r="I18" s="459"/>
      <c r="J18" s="460"/>
      <c r="K18" s="475" t="s">
        <v>2837</v>
      </c>
      <c r="L18" s="476"/>
      <c r="M18" s="476"/>
      <c r="N18" s="476"/>
      <c r="O18" s="476"/>
      <c r="P18" s="476"/>
      <c r="Q18" s="476"/>
      <c r="R18" s="476"/>
      <c r="S18" s="476"/>
      <c r="T18" s="476"/>
      <c r="U18" s="476"/>
      <c r="V18" s="477"/>
      <c r="W18" s="143" t="s">
        <v>26</v>
      </c>
      <c r="X18" s="135"/>
      <c r="Y18" s="121"/>
      <c r="Z18" s="214"/>
      <c r="AA18" s="135"/>
      <c r="AD18" s="152"/>
    </row>
    <row r="19" spans="2:30" ht="12.75" customHeight="1" x14ac:dyDescent="0.25">
      <c r="B19" s="143">
        <v>11</v>
      </c>
      <c r="C19" s="455"/>
      <c r="D19" s="456"/>
      <c r="E19" s="456"/>
      <c r="F19" s="457"/>
      <c r="G19" s="458"/>
      <c r="H19" s="459"/>
      <c r="I19" s="459"/>
      <c r="J19" s="460"/>
      <c r="K19" s="475" t="s">
        <v>2838</v>
      </c>
      <c r="L19" s="476"/>
      <c r="M19" s="476"/>
      <c r="N19" s="476"/>
      <c r="O19" s="476"/>
      <c r="P19" s="476"/>
      <c r="Q19" s="476"/>
      <c r="R19" s="476"/>
      <c r="S19" s="476"/>
      <c r="T19" s="476"/>
      <c r="U19" s="476"/>
      <c r="V19" s="477"/>
      <c r="W19" s="143" t="s">
        <v>26</v>
      </c>
      <c r="X19" s="135"/>
      <c r="Y19" s="121"/>
      <c r="Z19" s="214"/>
      <c r="AA19" s="135"/>
    </row>
    <row r="20" spans="2:30" ht="12.75" customHeight="1" x14ac:dyDescent="0.2">
      <c r="B20" s="143">
        <v>12</v>
      </c>
      <c r="C20" s="455"/>
      <c r="D20" s="456"/>
      <c r="E20" s="456"/>
      <c r="F20" s="457"/>
      <c r="G20" s="458"/>
      <c r="H20" s="459"/>
      <c r="I20" s="459"/>
      <c r="J20" s="460"/>
      <c r="K20" s="475" t="s">
        <v>2839</v>
      </c>
      <c r="L20" s="476"/>
      <c r="M20" s="476"/>
      <c r="N20" s="476"/>
      <c r="O20" s="476"/>
      <c r="P20" s="476"/>
      <c r="Q20" s="476"/>
      <c r="R20" s="476"/>
      <c r="S20" s="476"/>
      <c r="T20" s="476"/>
      <c r="U20" s="476"/>
      <c r="V20" s="477"/>
      <c r="W20" s="143" t="s">
        <v>26</v>
      </c>
      <c r="X20" s="135"/>
      <c r="Y20" s="73"/>
      <c r="Z20" s="213"/>
      <c r="AA20" s="135"/>
    </row>
    <row r="21" spans="2:30" ht="12.75" customHeight="1" x14ac:dyDescent="0.25">
      <c r="B21" s="143">
        <v>13</v>
      </c>
      <c r="C21" s="455"/>
      <c r="D21" s="456"/>
      <c r="E21" s="456"/>
      <c r="F21" s="457"/>
      <c r="G21" s="458"/>
      <c r="H21" s="459"/>
      <c r="I21" s="459"/>
      <c r="J21" s="460"/>
      <c r="K21" s="475" t="s">
        <v>2840</v>
      </c>
      <c r="L21" s="476"/>
      <c r="M21" s="476"/>
      <c r="N21" s="476"/>
      <c r="O21" s="476"/>
      <c r="P21" s="476"/>
      <c r="Q21" s="476"/>
      <c r="R21" s="476"/>
      <c r="S21" s="476"/>
      <c r="T21" s="476"/>
      <c r="U21" s="476"/>
      <c r="V21" s="477"/>
      <c r="W21" s="143" t="s">
        <v>26</v>
      </c>
      <c r="X21" s="135"/>
      <c r="Y21" s="73"/>
      <c r="Z21" s="68"/>
      <c r="AA21" s="135"/>
    </row>
    <row r="22" spans="2:30" ht="12.75" customHeight="1" x14ac:dyDescent="0.25">
      <c r="B22" s="143">
        <v>14</v>
      </c>
      <c r="C22" s="455"/>
      <c r="D22" s="456"/>
      <c r="E22" s="456"/>
      <c r="F22" s="457"/>
      <c r="G22" s="458"/>
      <c r="H22" s="459"/>
      <c r="I22" s="459"/>
      <c r="J22" s="460"/>
      <c r="K22" s="475" t="s">
        <v>2841</v>
      </c>
      <c r="L22" s="476"/>
      <c r="M22" s="476"/>
      <c r="N22" s="476"/>
      <c r="O22" s="476"/>
      <c r="P22" s="476"/>
      <c r="Q22" s="476"/>
      <c r="R22" s="476"/>
      <c r="S22" s="476"/>
      <c r="T22" s="476"/>
      <c r="U22" s="476"/>
      <c r="V22" s="477"/>
      <c r="W22" s="143" t="s">
        <v>26</v>
      </c>
      <c r="X22" s="135"/>
      <c r="Y22" s="121"/>
      <c r="Z22" s="214"/>
      <c r="AA22" s="135"/>
      <c r="AD22" s="152"/>
    </row>
    <row r="23" spans="2:30" ht="12.75" customHeight="1" x14ac:dyDescent="0.25">
      <c r="B23" s="143">
        <v>15</v>
      </c>
      <c r="C23" s="455"/>
      <c r="D23" s="456"/>
      <c r="E23" s="456"/>
      <c r="F23" s="457"/>
      <c r="G23" s="458"/>
      <c r="H23" s="459"/>
      <c r="I23" s="459"/>
      <c r="J23" s="460"/>
      <c r="K23" s="475" t="s">
        <v>2842</v>
      </c>
      <c r="L23" s="476"/>
      <c r="M23" s="476"/>
      <c r="N23" s="476"/>
      <c r="O23" s="476"/>
      <c r="P23" s="476"/>
      <c r="Q23" s="476"/>
      <c r="R23" s="476"/>
      <c r="S23" s="476"/>
      <c r="T23" s="476"/>
      <c r="U23" s="476"/>
      <c r="V23" s="477"/>
      <c r="W23" s="143" t="s">
        <v>26</v>
      </c>
      <c r="X23" s="135"/>
      <c r="Y23" s="121"/>
      <c r="Z23" s="214"/>
      <c r="AA23" s="135"/>
    </row>
    <row r="24" spans="2:30" ht="12.75" customHeight="1" x14ac:dyDescent="0.25">
      <c r="B24" s="143">
        <v>16</v>
      </c>
      <c r="C24" s="455"/>
      <c r="D24" s="456"/>
      <c r="E24" s="456"/>
      <c r="F24" s="457"/>
      <c r="G24" s="458"/>
      <c r="H24" s="459"/>
      <c r="I24" s="459"/>
      <c r="J24" s="460"/>
      <c r="K24" s="475" t="s">
        <v>2843</v>
      </c>
      <c r="L24" s="476"/>
      <c r="M24" s="476"/>
      <c r="N24" s="476"/>
      <c r="O24" s="476"/>
      <c r="P24" s="476"/>
      <c r="Q24" s="476"/>
      <c r="R24" s="476"/>
      <c r="S24" s="476"/>
      <c r="T24" s="476"/>
      <c r="U24" s="476"/>
      <c r="V24" s="477"/>
      <c r="W24" s="143" t="s">
        <v>26</v>
      </c>
      <c r="X24" s="135"/>
      <c r="Y24" s="121"/>
      <c r="Z24" s="214"/>
      <c r="AA24" s="135"/>
    </row>
    <row r="25" spans="2:30" ht="12.75" customHeight="1" x14ac:dyDescent="0.25">
      <c r="B25" s="143">
        <v>17</v>
      </c>
      <c r="C25" s="455"/>
      <c r="D25" s="456"/>
      <c r="E25" s="456"/>
      <c r="F25" s="457"/>
      <c r="G25" s="458"/>
      <c r="H25" s="459"/>
      <c r="I25" s="459"/>
      <c r="J25" s="460"/>
      <c r="K25" s="475" t="s">
        <v>2844</v>
      </c>
      <c r="L25" s="476"/>
      <c r="M25" s="476"/>
      <c r="N25" s="476"/>
      <c r="O25" s="476"/>
      <c r="P25" s="476"/>
      <c r="Q25" s="476"/>
      <c r="R25" s="476"/>
      <c r="S25" s="476"/>
      <c r="T25" s="476"/>
      <c r="U25" s="476"/>
      <c r="V25" s="477"/>
      <c r="W25" s="143" t="s">
        <v>26</v>
      </c>
      <c r="X25" s="135"/>
      <c r="Y25" s="121"/>
      <c r="Z25" s="214"/>
      <c r="AA25" s="135"/>
    </row>
    <row r="26" spans="2:30" ht="12.75" customHeight="1" x14ac:dyDescent="0.25">
      <c r="B26" s="143">
        <v>18</v>
      </c>
      <c r="C26" s="455"/>
      <c r="D26" s="456"/>
      <c r="E26" s="456"/>
      <c r="F26" s="457"/>
      <c r="G26" s="458"/>
      <c r="H26" s="459"/>
      <c r="I26" s="459"/>
      <c r="J26" s="460"/>
      <c r="K26" s="475" t="s">
        <v>2845</v>
      </c>
      <c r="L26" s="476"/>
      <c r="M26" s="476"/>
      <c r="N26" s="476"/>
      <c r="O26" s="476"/>
      <c r="P26" s="476"/>
      <c r="Q26" s="476"/>
      <c r="R26" s="476"/>
      <c r="S26" s="476"/>
      <c r="T26" s="476"/>
      <c r="U26" s="476"/>
      <c r="V26" s="477"/>
      <c r="W26" s="143" t="s">
        <v>26</v>
      </c>
      <c r="X26" s="135"/>
      <c r="Y26" s="121"/>
      <c r="Z26" s="214"/>
      <c r="AA26" s="135"/>
      <c r="AD26" s="152"/>
    </row>
    <row r="27" spans="2:30" ht="12.75" customHeight="1" x14ac:dyDescent="0.25">
      <c r="B27" s="143">
        <v>19</v>
      </c>
      <c r="C27" s="455"/>
      <c r="D27" s="456"/>
      <c r="E27" s="456"/>
      <c r="F27" s="457"/>
      <c r="G27" s="458"/>
      <c r="H27" s="459"/>
      <c r="I27" s="459"/>
      <c r="J27" s="460"/>
      <c r="K27" s="475" t="s">
        <v>2846</v>
      </c>
      <c r="L27" s="476"/>
      <c r="M27" s="476"/>
      <c r="N27" s="476"/>
      <c r="O27" s="476"/>
      <c r="P27" s="476"/>
      <c r="Q27" s="476"/>
      <c r="R27" s="476"/>
      <c r="S27" s="476"/>
      <c r="T27" s="476"/>
      <c r="U27" s="476"/>
      <c r="V27" s="477"/>
      <c r="W27" s="143" t="s">
        <v>26</v>
      </c>
      <c r="X27" s="135"/>
      <c r="Y27" s="121"/>
      <c r="Z27" s="214"/>
      <c r="AA27" s="135"/>
      <c r="AD27" s="152"/>
    </row>
    <row r="28" spans="2:30" ht="12.75" customHeight="1" x14ac:dyDescent="0.2">
      <c r="B28" s="143">
        <v>20</v>
      </c>
      <c r="C28" s="455"/>
      <c r="D28" s="456"/>
      <c r="E28" s="456"/>
      <c r="F28" s="457"/>
      <c r="G28" s="458"/>
      <c r="H28" s="459"/>
      <c r="I28" s="459"/>
      <c r="J28" s="460"/>
      <c r="K28" s="475" t="s">
        <v>2847</v>
      </c>
      <c r="L28" s="476"/>
      <c r="M28" s="476"/>
      <c r="N28" s="476"/>
      <c r="O28" s="476"/>
      <c r="P28" s="476"/>
      <c r="Q28" s="476"/>
      <c r="R28" s="476"/>
      <c r="S28" s="476"/>
      <c r="T28" s="476"/>
      <c r="U28" s="476"/>
      <c r="V28" s="477"/>
      <c r="W28" s="143" t="s">
        <v>26</v>
      </c>
      <c r="X28" s="128"/>
      <c r="Y28" s="73"/>
      <c r="Z28" s="213"/>
      <c r="AA28" s="128"/>
    </row>
    <row r="29" spans="2:30" ht="12.75" customHeight="1" x14ac:dyDescent="0.25">
      <c r="B29" s="143">
        <v>21</v>
      </c>
      <c r="C29" s="455"/>
      <c r="D29" s="456"/>
      <c r="E29" s="456"/>
      <c r="F29" s="457"/>
      <c r="G29" s="458"/>
      <c r="H29" s="459"/>
      <c r="I29" s="459"/>
      <c r="J29" s="460"/>
      <c r="K29" s="475" t="s">
        <v>2848</v>
      </c>
      <c r="L29" s="476"/>
      <c r="M29" s="476"/>
      <c r="N29" s="476"/>
      <c r="O29" s="476"/>
      <c r="P29" s="476"/>
      <c r="Q29" s="476"/>
      <c r="R29" s="476"/>
      <c r="S29" s="476"/>
      <c r="T29" s="476"/>
      <c r="U29" s="476"/>
      <c r="V29" s="477"/>
      <c r="W29" s="143" t="s">
        <v>28</v>
      </c>
      <c r="X29" s="128"/>
      <c r="Y29" s="121"/>
      <c r="Z29" s="214"/>
      <c r="AA29" s="128"/>
    </row>
    <row r="30" spans="2:30" ht="12.75" customHeight="1" x14ac:dyDescent="0.25">
      <c r="B30" s="143">
        <v>22</v>
      </c>
      <c r="C30" s="455"/>
      <c r="D30" s="456"/>
      <c r="E30" s="456"/>
      <c r="F30" s="457"/>
      <c r="G30" s="458"/>
      <c r="H30" s="459"/>
      <c r="I30" s="459"/>
      <c r="J30" s="460"/>
      <c r="K30" s="475" t="s">
        <v>2849</v>
      </c>
      <c r="L30" s="476"/>
      <c r="M30" s="476"/>
      <c r="N30" s="476"/>
      <c r="O30" s="476"/>
      <c r="P30" s="476"/>
      <c r="Q30" s="476"/>
      <c r="R30" s="476"/>
      <c r="S30" s="476"/>
      <c r="T30" s="476"/>
      <c r="U30" s="476"/>
      <c r="V30" s="477"/>
      <c r="W30" s="143" t="s">
        <v>28</v>
      </c>
      <c r="X30" s="128"/>
      <c r="Y30" s="121"/>
      <c r="Z30" s="214"/>
      <c r="AA30" s="128"/>
    </row>
    <row r="31" spans="2:30" ht="13.5" x14ac:dyDescent="0.25">
      <c r="B31" s="143">
        <v>23</v>
      </c>
      <c r="C31" s="455"/>
      <c r="D31" s="456"/>
      <c r="E31" s="456"/>
      <c r="F31" s="457"/>
      <c r="G31" s="458"/>
      <c r="H31" s="459"/>
      <c r="I31" s="459"/>
      <c r="J31" s="460"/>
      <c r="K31" s="475" t="s">
        <v>2850</v>
      </c>
      <c r="L31" s="476"/>
      <c r="M31" s="476"/>
      <c r="N31" s="476"/>
      <c r="O31" s="476"/>
      <c r="P31" s="476"/>
      <c r="Q31" s="476"/>
      <c r="R31" s="476"/>
      <c r="S31" s="476"/>
      <c r="T31" s="476"/>
      <c r="U31" s="476"/>
      <c r="V31" s="477"/>
      <c r="W31" s="143" t="s">
        <v>28</v>
      </c>
      <c r="Y31" s="121"/>
      <c r="Z31" s="214"/>
    </row>
    <row r="32" spans="2:30" ht="13.5" x14ac:dyDescent="0.2">
      <c r="B32" s="143">
        <v>24</v>
      </c>
      <c r="C32" s="455"/>
      <c r="D32" s="456"/>
      <c r="E32" s="456"/>
      <c r="F32" s="457"/>
      <c r="G32" s="458"/>
      <c r="H32" s="459"/>
      <c r="I32" s="459"/>
      <c r="J32" s="460"/>
      <c r="K32" s="475" t="s">
        <v>2851</v>
      </c>
      <c r="L32" s="476"/>
      <c r="M32" s="476"/>
      <c r="N32" s="476"/>
      <c r="O32" s="476"/>
      <c r="P32" s="476"/>
      <c r="Q32" s="476"/>
      <c r="R32" s="476"/>
      <c r="S32" s="476"/>
      <c r="T32" s="476"/>
      <c r="U32" s="476"/>
      <c r="V32" s="477"/>
      <c r="W32" s="143" t="s">
        <v>26</v>
      </c>
      <c r="Y32" s="73"/>
      <c r="Z32" s="213"/>
    </row>
    <row r="33" spans="2:27" ht="13.5" x14ac:dyDescent="0.25">
      <c r="B33" s="143">
        <v>25</v>
      </c>
      <c r="C33" s="455"/>
      <c r="D33" s="456"/>
      <c r="E33" s="456"/>
      <c r="F33" s="457"/>
      <c r="G33" s="458"/>
      <c r="H33" s="459"/>
      <c r="I33" s="459"/>
      <c r="J33" s="460"/>
      <c r="K33" s="475" t="s">
        <v>2852</v>
      </c>
      <c r="L33" s="476"/>
      <c r="M33" s="476"/>
      <c r="N33" s="476"/>
      <c r="O33" s="476"/>
      <c r="P33" s="476"/>
      <c r="Q33" s="476"/>
      <c r="R33" s="476"/>
      <c r="S33" s="476"/>
      <c r="T33" s="476"/>
      <c r="U33" s="476"/>
      <c r="V33" s="477"/>
      <c r="W33" s="143" t="s">
        <v>28</v>
      </c>
      <c r="Y33" s="121"/>
      <c r="Z33" s="214"/>
    </row>
    <row r="34" spans="2:27" ht="13.5" x14ac:dyDescent="0.25">
      <c r="B34" s="143">
        <v>26</v>
      </c>
      <c r="C34" s="455"/>
      <c r="D34" s="456"/>
      <c r="E34" s="456"/>
      <c r="F34" s="457"/>
      <c r="G34" s="458"/>
      <c r="H34" s="459"/>
      <c r="I34" s="459"/>
      <c r="J34" s="460"/>
      <c r="K34" s="475" t="s">
        <v>2853</v>
      </c>
      <c r="L34" s="476"/>
      <c r="M34" s="476"/>
      <c r="N34" s="476"/>
      <c r="O34" s="476"/>
      <c r="P34" s="476"/>
      <c r="Q34" s="476"/>
      <c r="R34" s="476"/>
      <c r="S34" s="476"/>
      <c r="T34" s="476"/>
      <c r="U34" s="476"/>
      <c r="V34" s="477"/>
      <c r="W34" s="143" t="s">
        <v>26</v>
      </c>
      <c r="Y34" s="121"/>
      <c r="Z34" s="214"/>
    </row>
    <row r="35" spans="2:27" ht="13.5" x14ac:dyDescent="0.25">
      <c r="B35" s="143">
        <v>27</v>
      </c>
      <c r="C35" s="455"/>
      <c r="D35" s="456"/>
      <c r="E35" s="456"/>
      <c r="F35" s="457"/>
      <c r="G35" s="458"/>
      <c r="H35" s="459"/>
      <c r="I35" s="459"/>
      <c r="J35" s="460"/>
      <c r="K35" s="475" t="s">
        <v>2854</v>
      </c>
      <c r="L35" s="476"/>
      <c r="M35" s="476"/>
      <c r="N35" s="476"/>
      <c r="O35" s="476"/>
      <c r="P35" s="476"/>
      <c r="Q35" s="476"/>
      <c r="R35" s="476"/>
      <c r="S35" s="476"/>
      <c r="T35" s="476"/>
      <c r="U35" s="476"/>
      <c r="V35" s="477"/>
      <c r="W35" s="143" t="s">
        <v>28</v>
      </c>
      <c r="Y35" s="121"/>
      <c r="Z35" s="214"/>
    </row>
    <row r="36" spans="2:27" ht="13.5" x14ac:dyDescent="0.25">
      <c r="B36" s="143">
        <v>28</v>
      </c>
      <c r="C36" s="455"/>
      <c r="D36" s="456"/>
      <c r="E36" s="456"/>
      <c r="F36" s="457"/>
      <c r="G36" s="458"/>
      <c r="H36" s="459"/>
      <c r="I36" s="459"/>
      <c r="J36" s="460"/>
      <c r="K36" s="475" t="s">
        <v>2855</v>
      </c>
      <c r="L36" s="476"/>
      <c r="M36" s="476"/>
      <c r="N36" s="476"/>
      <c r="O36" s="476"/>
      <c r="P36" s="476"/>
      <c r="Q36" s="476"/>
      <c r="R36" s="476"/>
      <c r="S36" s="476"/>
      <c r="T36" s="476"/>
      <c r="U36" s="476"/>
      <c r="V36" s="477"/>
      <c r="W36" s="143" t="s">
        <v>28</v>
      </c>
      <c r="Y36" s="121"/>
      <c r="Z36" s="214"/>
    </row>
    <row r="37" spans="2:27" ht="13.5" x14ac:dyDescent="0.25">
      <c r="B37" s="143">
        <v>29</v>
      </c>
      <c r="C37" s="455"/>
      <c r="D37" s="456"/>
      <c r="E37" s="456"/>
      <c r="F37" s="457"/>
      <c r="G37" s="458"/>
      <c r="H37" s="459"/>
      <c r="I37" s="459"/>
      <c r="J37" s="460"/>
      <c r="K37" s="475" t="s">
        <v>2856</v>
      </c>
      <c r="L37" s="476"/>
      <c r="M37" s="476"/>
      <c r="N37" s="476"/>
      <c r="O37" s="476"/>
      <c r="P37" s="476"/>
      <c r="Q37" s="476"/>
      <c r="R37" s="476"/>
      <c r="S37" s="476"/>
      <c r="T37" s="476"/>
      <c r="U37" s="476"/>
      <c r="V37" s="477"/>
      <c r="W37" s="143" t="s">
        <v>28</v>
      </c>
      <c r="Y37" s="73"/>
      <c r="Z37" s="68"/>
    </row>
    <row r="38" spans="2:27" ht="13.5" x14ac:dyDescent="0.2">
      <c r="B38" s="143">
        <v>30</v>
      </c>
      <c r="C38" s="455"/>
      <c r="D38" s="456"/>
      <c r="E38" s="456"/>
      <c r="F38" s="457"/>
      <c r="G38" s="458"/>
      <c r="H38" s="459"/>
      <c r="I38" s="459"/>
      <c r="J38" s="460"/>
      <c r="K38" s="475" t="s">
        <v>2336</v>
      </c>
      <c r="L38" s="476"/>
      <c r="M38" s="476"/>
      <c r="N38" s="476"/>
      <c r="O38" s="476"/>
      <c r="P38" s="476"/>
      <c r="Q38" s="476"/>
      <c r="R38" s="476"/>
      <c r="S38" s="476"/>
      <c r="T38" s="476"/>
      <c r="U38" s="476"/>
      <c r="V38" s="477"/>
      <c r="W38" s="143" t="s">
        <v>28</v>
      </c>
      <c r="Y38" s="215"/>
      <c r="Z38" s="213"/>
    </row>
    <row r="39" spans="2:27" ht="13.5" x14ac:dyDescent="0.25">
      <c r="B39" s="143">
        <v>31</v>
      </c>
      <c r="C39" s="455"/>
      <c r="D39" s="456"/>
      <c r="E39" s="456"/>
      <c r="F39" s="457"/>
      <c r="G39" s="458"/>
      <c r="H39" s="459"/>
      <c r="I39" s="459"/>
      <c r="J39" s="460"/>
      <c r="K39" s="475" t="s">
        <v>2857</v>
      </c>
      <c r="L39" s="476"/>
      <c r="M39" s="476"/>
      <c r="N39" s="476"/>
      <c r="O39" s="476"/>
      <c r="P39" s="476"/>
      <c r="Q39" s="476"/>
      <c r="R39" s="476"/>
      <c r="S39" s="476"/>
      <c r="T39" s="476"/>
      <c r="U39" s="476"/>
      <c r="V39" s="477"/>
      <c r="W39" s="143" t="s">
        <v>28</v>
      </c>
      <c r="Y39" s="121"/>
      <c r="Z39" s="214"/>
    </row>
    <row r="40" spans="2:27" ht="13.5" x14ac:dyDescent="0.25">
      <c r="B40" s="143">
        <v>32</v>
      </c>
      <c r="C40" s="455"/>
      <c r="D40" s="456"/>
      <c r="E40" s="456"/>
      <c r="F40" s="457"/>
      <c r="G40" s="458"/>
      <c r="H40" s="459"/>
      <c r="I40" s="459"/>
      <c r="J40" s="460"/>
      <c r="K40" s="475" t="s">
        <v>2337</v>
      </c>
      <c r="L40" s="476"/>
      <c r="M40" s="476"/>
      <c r="N40" s="476"/>
      <c r="O40" s="476"/>
      <c r="P40" s="476"/>
      <c r="Q40" s="476"/>
      <c r="R40" s="476"/>
      <c r="S40" s="476"/>
      <c r="T40" s="476"/>
      <c r="U40" s="476"/>
      <c r="V40" s="477"/>
      <c r="W40" s="143" t="s">
        <v>28</v>
      </c>
      <c r="X40" s="125"/>
      <c r="Y40" s="121"/>
      <c r="Z40" s="214"/>
      <c r="AA40" s="125"/>
    </row>
    <row r="41" spans="2:27" ht="13.5" x14ac:dyDescent="0.25">
      <c r="B41" s="143">
        <v>33</v>
      </c>
      <c r="C41" s="455"/>
      <c r="D41" s="456"/>
      <c r="E41" s="456"/>
      <c r="F41" s="457"/>
      <c r="G41" s="458"/>
      <c r="H41" s="459"/>
      <c r="I41" s="459"/>
      <c r="J41" s="460"/>
      <c r="K41" s="475" t="s">
        <v>2858</v>
      </c>
      <c r="L41" s="476"/>
      <c r="M41" s="476"/>
      <c r="N41" s="476"/>
      <c r="O41" s="476"/>
      <c r="P41" s="476"/>
      <c r="Q41" s="476"/>
      <c r="R41" s="476"/>
      <c r="S41" s="476"/>
      <c r="T41" s="476"/>
      <c r="U41" s="476"/>
      <c r="V41" s="477"/>
      <c r="W41" s="143" t="s">
        <v>26</v>
      </c>
      <c r="Y41" s="121"/>
      <c r="Z41" s="214"/>
    </row>
    <row r="42" spans="2:27" ht="13.5" x14ac:dyDescent="0.25">
      <c r="B42" s="143">
        <v>34</v>
      </c>
      <c r="C42" s="455"/>
      <c r="D42" s="456"/>
      <c r="E42" s="456"/>
      <c r="F42" s="457"/>
      <c r="G42" s="458"/>
      <c r="H42" s="459"/>
      <c r="I42" s="459"/>
      <c r="J42" s="460"/>
      <c r="K42" s="475" t="s">
        <v>2338</v>
      </c>
      <c r="L42" s="476"/>
      <c r="M42" s="476"/>
      <c r="N42" s="476"/>
      <c r="O42" s="476"/>
      <c r="P42" s="476"/>
      <c r="Q42" s="476"/>
      <c r="R42" s="476"/>
      <c r="S42" s="476"/>
      <c r="T42" s="476"/>
      <c r="U42" s="476"/>
      <c r="V42" s="477"/>
      <c r="W42" s="143" t="s">
        <v>28</v>
      </c>
      <c r="Y42" s="121"/>
      <c r="Z42" s="214"/>
    </row>
    <row r="43" spans="2:27" ht="13.5" x14ac:dyDescent="0.25">
      <c r="B43" s="143">
        <v>35</v>
      </c>
      <c r="C43" s="455"/>
      <c r="D43" s="456"/>
      <c r="E43" s="456"/>
      <c r="F43" s="457"/>
      <c r="G43" s="458"/>
      <c r="H43" s="459"/>
      <c r="I43" s="459"/>
      <c r="J43" s="460"/>
      <c r="K43" s="475" t="s">
        <v>2859</v>
      </c>
      <c r="L43" s="476"/>
      <c r="M43" s="476"/>
      <c r="N43" s="476"/>
      <c r="O43" s="476"/>
      <c r="P43" s="476"/>
      <c r="Q43" s="476"/>
      <c r="R43" s="476"/>
      <c r="S43" s="476"/>
      <c r="T43" s="476"/>
      <c r="U43" s="476"/>
      <c r="V43" s="477"/>
      <c r="W43" s="143" t="s">
        <v>28</v>
      </c>
      <c r="Y43" s="121"/>
      <c r="Z43" s="214"/>
    </row>
    <row r="44" spans="2:27" ht="13.5" x14ac:dyDescent="0.25">
      <c r="B44" s="143">
        <v>36</v>
      </c>
      <c r="C44" s="455"/>
      <c r="D44" s="456"/>
      <c r="E44" s="456"/>
      <c r="F44" s="457"/>
      <c r="G44" s="458"/>
      <c r="H44" s="459"/>
      <c r="I44" s="459"/>
      <c r="J44" s="460"/>
      <c r="K44" s="475" t="s">
        <v>2860</v>
      </c>
      <c r="L44" s="476"/>
      <c r="M44" s="476"/>
      <c r="N44" s="476"/>
      <c r="O44" s="476"/>
      <c r="P44" s="476"/>
      <c r="Q44" s="476"/>
      <c r="R44" s="476"/>
      <c r="S44" s="476"/>
      <c r="T44" s="476"/>
      <c r="U44" s="476"/>
      <c r="V44" s="477"/>
      <c r="W44" s="345" t="s">
        <v>26</v>
      </c>
    </row>
    <row r="45" spans="2:27" x14ac:dyDescent="0.25">
      <c r="B45" s="143">
        <v>37</v>
      </c>
      <c r="C45" s="455"/>
      <c r="D45" s="456"/>
      <c r="E45" s="456"/>
      <c r="F45" s="457"/>
      <c r="G45" s="458"/>
      <c r="H45" s="459"/>
      <c r="I45" s="459"/>
      <c r="J45" s="460"/>
      <c r="K45" s="458"/>
      <c r="L45" s="459"/>
      <c r="M45" s="459"/>
      <c r="N45" s="459"/>
      <c r="O45" s="459"/>
      <c r="P45" s="459"/>
      <c r="Q45" s="459"/>
      <c r="R45" s="459"/>
      <c r="S45" s="459"/>
      <c r="T45" s="459"/>
      <c r="U45" s="459"/>
      <c r="V45" s="460"/>
      <c r="W45" s="303"/>
    </row>
    <row r="46" spans="2:27" ht="15.75" x14ac:dyDescent="0.25">
      <c r="B46" s="143">
        <v>38</v>
      </c>
      <c r="C46" s="455"/>
      <c r="D46" s="456"/>
      <c r="E46" s="456"/>
      <c r="F46" s="457"/>
      <c r="G46" s="458"/>
      <c r="H46" s="459"/>
      <c r="I46" s="459"/>
      <c r="J46" s="460"/>
      <c r="K46" s="458"/>
      <c r="L46" s="459"/>
      <c r="M46" s="459"/>
      <c r="N46" s="459"/>
      <c r="O46" s="459"/>
      <c r="P46" s="459"/>
      <c r="Q46" s="459"/>
      <c r="R46" s="459"/>
      <c r="S46" s="459"/>
      <c r="T46" s="459"/>
      <c r="U46" s="459"/>
      <c r="V46" s="460"/>
      <c r="W46" s="303"/>
      <c r="X46" s="126"/>
      <c r="Y46" s="126"/>
      <c r="Z46" s="126"/>
      <c r="AA46" s="126"/>
    </row>
    <row r="47" spans="2:27" ht="15.75" x14ac:dyDescent="0.25">
      <c r="B47" s="143">
        <v>39</v>
      </c>
      <c r="C47" s="455"/>
      <c r="D47" s="456"/>
      <c r="E47" s="456"/>
      <c r="F47" s="457"/>
      <c r="G47" s="458"/>
      <c r="H47" s="459"/>
      <c r="I47" s="459"/>
      <c r="J47" s="460"/>
      <c r="K47" s="458"/>
      <c r="L47" s="459"/>
      <c r="M47" s="459"/>
      <c r="N47" s="459"/>
      <c r="O47" s="459"/>
      <c r="P47" s="459"/>
      <c r="Q47" s="459"/>
      <c r="R47" s="459"/>
      <c r="S47" s="459"/>
      <c r="T47" s="459"/>
      <c r="U47" s="459"/>
      <c r="V47" s="460"/>
      <c r="W47" s="303"/>
      <c r="X47" s="126"/>
      <c r="Y47" s="126"/>
      <c r="Z47" s="126"/>
      <c r="AA47" s="126"/>
    </row>
    <row r="48" spans="2:27" x14ac:dyDescent="0.25">
      <c r="B48" s="143">
        <v>40</v>
      </c>
      <c r="C48" s="455"/>
      <c r="D48" s="456"/>
      <c r="E48" s="456"/>
      <c r="F48" s="457"/>
      <c r="G48" s="458"/>
      <c r="H48" s="459"/>
      <c r="I48" s="459"/>
      <c r="J48" s="460"/>
      <c r="K48" s="458"/>
      <c r="L48" s="459"/>
      <c r="M48" s="459"/>
      <c r="N48" s="459"/>
      <c r="O48" s="459"/>
      <c r="P48" s="459"/>
      <c r="Q48" s="459"/>
      <c r="R48" s="459"/>
      <c r="S48" s="459"/>
      <c r="T48" s="459"/>
      <c r="U48" s="459"/>
      <c r="V48" s="460"/>
      <c r="W48" s="303"/>
      <c r="X48" s="128"/>
      <c r="Y48" s="128"/>
      <c r="Z48" s="128"/>
      <c r="AA48" s="128"/>
    </row>
    <row r="49" spans="2:28" ht="15.75" x14ac:dyDescent="0.25">
      <c r="B49" s="126"/>
      <c r="C49" s="126"/>
      <c r="D49" s="126"/>
      <c r="E49" s="126"/>
      <c r="F49" s="126"/>
      <c r="G49" s="126"/>
      <c r="H49" s="126"/>
      <c r="I49" s="126"/>
      <c r="J49" s="126"/>
      <c r="K49" s="126"/>
      <c r="L49" s="126"/>
      <c r="M49" s="126"/>
      <c r="N49" s="126"/>
      <c r="O49" s="126"/>
      <c r="P49" s="126"/>
      <c r="Q49" s="126"/>
      <c r="R49" s="126"/>
      <c r="S49" s="126"/>
      <c r="T49" s="126"/>
      <c r="U49" s="126"/>
      <c r="V49" s="126"/>
      <c r="W49" s="306"/>
      <c r="X49" s="127"/>
      <c r="Y49" s="127"/>
      <c r="Z49" s="127"/>
      <c r="AA49" s="127"/>
    </row>
    <row r="50" spans="2:28" x14ac:dyDescent="0.25">
      <c r="B50" s="450" t="s">
        <v>1552</v>
      </c>
      <c r="C50" s="451"/>
      <c r="D50" s="451"/>
      <c r="E50" s="451"/>
      <c r="F50" s="452"/>
      <c r="G50" s="453">
        <f>COUNTIF(W9:W44,"L")</f>
        <v>21</v>
      </c>
      <c r="H50" s="454"/>
      <c r="I50" s="128"/>
      <c r="J50" s="128"/>
      <c r="K50" s="128"/>
      <c r="L50" s="128"/>
      <c r="M50" s="128"/>
      <c r="N50" s="128"/>
      <c r="O50" s="128"/>
      <c r="P50" s="128"/>
      <c r="Q50" s="128"/>
      <c r="R50" s="128"/>
      <c r="S50" s="128"/>
      <c r="T50" s="128"/>
      <c r="U50" s="128"/>
      <c r="V50" s="128"/>
      <c r="W50" s="304"/>
      <c r="X50" s="127"/>
      <c r="Y50" s="127"/>
      <c r="Z50" s="127"/>
      <c r="AA50" s="127"/>
    </row>
    <row r="51" spans="2:28" x14ac:dyDescent="0.25">
      <c r="B51" s="450" t="s">
        <v>1553</v>
      </c>
      <c r="C51" s="451"/>
      <c r="D51" s="451"/>
      <c r="E51" s="451"/>
      <c r="F51" s="452"/>
      <c r="G51" s="453">
        <f>COUNTIF(W9:W44,"P")</f>
        <v>15</v>
      </c>
      <c r="H51" s="454"/>
      <c r="I51" s="127"/>
      <c r="J51" s="127"/>
      <c r="K51" s="127"/>
      <c r="L51" s="127"/>
      <c r="M51" s="127"/>
      <c r="N51" s="127"/>
      <c r="O51" s="127"/>
      <c r="P51" s="127"/>
      <c r="Q51" s="127"/>
      <c r="R51" s="127"/>
      <c r="S51" s="127"/>
      <c r="T51" s="127"/>
      <c r="U51" s="127"/>
      <c r="V51" s="127"/>
      <c r="W51" s="304"/>
    </row>
    <row r="52" spans="2:28" x14ac:dyDescent="0.25">
      <c r="B52" s="450" t="s">
        <v>1554</v>
      </c>
      <c r="C52" s="451"/>
      <c r="D52" s="451"/>
      <c r="E52" s="451"/>
      <c r="F52" s="452"/>
      <c r="G52" s="455">
        <f>SUM(G50:H51)</f>
        <v>36</v>
      </c>
      <c r="H52" s="457"/>
      <c r="I52" s="127"/>
      <c r="J52" s="127"/>
      <c r="K52" s="127"/>
      <c r="L52" s="127"/>
      <c r="M52" s="127"/>
      <c r="N52" s="127"/>
      <c r="O52" s="127"/>
      <c r="P52" s="127"/>
      <c r="Q52" s="127"/>
      <c r="R52" s="127"/>
      <c r="S52" s="127"/>
      <c r="T52" s="127"/>
      <c r="U52" s="127"/>
      <c r="V52" s="127"/>
      <c r="W52" s="304"/>
      <c r="X52" s="131"/>
      <c r="Y52" s="131"/>
      <c r="Z52" s="131"/>
      <c r="AA52" s="131"/>
    </row>
    <row r="53" spans="2:28" x14ac:dyDescent="0.25">
      <c r="B53" s="131"/>
      <c r="C53" s="131"/>
      <c r="D53" s="131"/>
      <c r="E53" s="146"/>
      <c r="F53" s="146"/>
      <c r="G53" s="146"/>
      <c r="H53" s="146"/>
      <c r="I53" s="146"/>
      <c r="J53" s="146"/>
      <c r="K53" s="146"/>
      <c r="L53" s="146"/>
      <c r="M53" s="146"/>
      <c r="N53" s="146"/>
      <c r="O53" s="146"/>
      <c r="P53" s="146"/>
      <c r="Q53" s="146"/>
      <c r="R53" s="146"/>
      <c r="S53" s="146"/>
      <c r="T53" s="146"/>
      <c r="U53" s="146"/>
      <c r="V53" s="146"/>
      <c r="W53" s="318"/>
      <c r="X53" s="146"/>
      <c r="Y53" s="146"/>
      <c r="Z53" s="146"/>
      <c r="AA53" s="146"/>
      <c r="AB53" s="138"/>
    </row>
    <row r="54" spans="2:28" x14ac:dyDescent="0.25">
      <c r="B54" s="131"/>
      <c r="C54" s="131"/>
      <c r="D54" s="131"/>
      <c r="E54" s="133"/>
      <c r="F54" s="134"/>
      <c r="G54" s="133"/>
      <c r="H54" s="134"/>
      <c r="I54" s="133"/>
      <c r="J54" s="134"/>
      <c r="K54" s="133"/>
      <c r="L54" s="134"/>
      <c r="M54" s="133"/>
      <c r="N54" s="134"/>
      <c r="O54" s="133"/>
      <c r="P54" s="134"/>
      <c r="Q54" s="133"/>
      <c r="R54" s="134"/>
      <c r="S54" s="133"/>
      <c r="T54" s="134"/>
      <c r="U54" s="133"/>
      <c r="V54" s="134"/>
      <c r="W54" s="133"/>
      <c r="X54" s="133"/>
      <c r="Y54" s="133"/>
      <c r="Z54" s="133"/>
      <c r="AA54" s="134"/>
    </row>
    <row r="55" spans="2:28" ht="13.5" x14ac:dyDescent="0.25">
      <c r="B55" s="130"/>
      <c r="C55" s="121"/>
      <c r="D55" s="122"/>
      <c r="E55" s="135"/>
      <c r="F55" s="135"/>
      <c r="G55" s="135"/>
      <c r="H55" s="135"/>
      <c r="I55" s="135"/>
      <c r="J55" s="135"/>
      <c r="K55" s="135"/>
      <c r="L55" s="135"/>
      <c r="M55" s="135"/>
      <c r="N55" s="135"/>
      <c r="O55" s="135"/>
      <c r="P55" s="135"/>
      <c r="Q55" s="135"/>
      <c r="R55" s="135"/>
      <c r="S55" s="135"/>
      <c r="T55" s="135"/>
      <c r="U55" s="135"/>
      <c r="V55" s="135"/>
      <c r="W55" s="135"/>
      <c r="X55" s="135"/>
      <c r="Y55" s="135"/>
      <c r="Z55" s="135"/>
      <c r="AA55" s="135"/>
    </row>
    <row r="56" spans="2:28" ht="13.5" x14ac:dyDescent="0.25">
      <c r="B56" s="130"/>
      <c r="C56" s="121"/>
      <c r="D56" s="122"/>
      <c r="E56" s="135"/>
      <c r="F56" s="135"/>
      <c r="G56" s="135"/>
      <c r="H56" s="135"/>
      <c r="I56" s="135"/>
      <c r="J56" s="135"/>
      <c r="K56" s="135"/>
      <c r="L56" s="135"/>
      <c r="M56" s="135"/>
      <c r="N56" s="135"/>
      <c r="O56" s="135"/>
      <c r="P56" s="135"/>
      <c r="Q56" s="135"/>
      <c r="R56" s="135"/>
      <c r="S56" s="135"/>
      <c r="T56" s="135"/>
      <c r="U56" s="135"/>
      <c r="V56" s="135"/>
      <c r="W56" s="135"/>
      <c r="X56" s="135"/>
      <c r="Y56" s="135"/>
      <c r="Z56" s="135"/>
      <c r="AA56" s="135"/>
    </row>
    <row r="57" spans="2:28" ht="13.5" x14ac:dyDescent="0.25">
      <c r="B57" s="130"/>
      <c r="C57" s="121"/>
      <c r="D57" s="122"/>
      <c r="E57" s="135"/>
      <c r="F57" s="135"/>
      <c r="G57" s="135"/>
      <c r="H57" s="135"/>
      <c r="I57" s="135"/>
      <c r="J57" s="135"/>
      <c r="K57" s="135"/>
      <c r="L57" s="135"/>
      <c r="M57" s="135"/>
      <c r="N57" s="135"/>
      <c r="O57" s="135"/>
      <c r="P57" s="135"/>
      <c r="Q57" s="135"/>
      <c r="R57" s="135"/>
      <c r="S57" s="135"/>
      <c r="T57" s="135"/>
      <c r="U57" s="135"/>
      <c r="V57" s="135"/>
      <c r="W57" s="135"/>
      <c r="X57" s="135"/>
      <c r="Y57" s="135"/>
      <c r="Z57" s="135"/>
      <c r="AA57" s="135"/>
    </row>
    <row r="58" spans="2:28" ht="13.5" x14ac:dyDescent="0.25">
      <c r="B58" s="130"/>
      <c r="C58" s="121"/>
      <c r="D58" s="122"/>
      <c r="E58" s="135"/>
      <c r="F58" s="135"/>
      <c r="G58" s="135"/>
      <c r="H58" s="135"/>
      <c r="I58" s="135"/>
      <c r="J58" s="135"/>
      <c r="K58" s="135"/>
      <c r="L58" s="135"/>
      <c r="M58" s="135"/>
      <c r="N58" s="135"/>
      <c r="O58" s="135"/>
      <c r="P58" s="135"/>
      <c r="Q58" s="135"/>
      <c r="R58" s="135"/>
      <c r="S58" s="135"/>
      <c r="T58" s="135"/>
      <c r="U58" s="135"/>
      <c r="V58" s="135"/>
      <c r="W58" s="135"/>
      <c r="X58" s="135"/>
      <c r="Y58" s="135"/>
      <c r="Z58" s="135"/>
      <c r="AA58" s="135"/>
    </row>
    <row r="59" spans="2:28" ht="13.5" x14ac:dyDescent="0.25">
      <c r="B59" s="130"/>
      <c r="C59" s="121"/>
      <c r="D59" s="122"/>
      <c r="E59" s="135"/>
      <c r="F59" s="135"/>
      <c r="G59" s="135"/>
      <c r="H59" s="135"/>
      <c r="I59" s="135"/>
      <c r="J59" s="135"/>
      <c r="K59" s="135"/>
      <c r="L59" s="135"/>
      <c r="M59" s="135"/>
      <c r="N59" s="135"/>
      <c r="O59" s="135"/>
      <c r="P59" s="135"/>
      <c r="Q59" s="135"/>
      <c r="R59" s="135"/>
      <c r="S59" s="135"/>
      <c r="T59" s="135"/>
      <c r="U59" s="135"/>
      <c r="V59" s="135"/>
      <c r="W59" s="135"/>
      <c r="X59" s="135"/>
      <c r="Y59" s="135"/>
      <c r="Z59" s="135"/>
      <c r="AA59" s="135"/>
    </row>
    <row r="60" spans="2:28" ht="13.5" x14ac:dyDescent="0.25">
      <c r="B60" s="130"/>
      <c r="C60" s="121"/>
      <c r="D60" s="122"/>
      <c r="E60" s="135"/>
      <c r="F60" s="135"/>
      <c r="G60" s="135"/>
      <c r="H60" s="135"/>
      <c r="I60" s="135"/>
      <c r="J60" s="135"/>
      <c r="K60" s="135"/>
      <c r="L60" s="135"/>
      <c r="M60" s="135"/>
      <c r="N60" s="135"/>
      <c r="O60" s="135"/>
      <c r="P60" s="135"/>
      <c r="Q60" s="135"/>
      <c r="R60" s="135"/>
      <c r="S60" s="135"/>
      <c r="T60" s="135"/>
      <c r="U60" s="135"/>
      <c r="V60" s="135"/>
      <c r="W60" s="135"/>
      <c r="X60" s="135"/>
      <c r="Y60" s="135"/>
      <c r="Z60" s="135"/>
      <c r="AA60" s="135"/>
    </row>
    <row r="61" spans="2:28" ht="13.5" x14ac:dyDescent="0.25">
      <c r="B61" s="130"/>
      <c r="C61" s="121"/>
      <c r="D61" s="122"/>
      <c r="E61" s="135"/>
      <c r="F61" s="135"/>
      <c r="G61" s="135"/>
      <c r="H61" s="135"/>
      <c r="I61" s="135"/>
      <c r="J61" s="135"/>
      <c r="K61" s="135"/>
      <c r="L61" s="135"/>
      <c r="M61" s="135"/>
      <c r="N61" s="135"/>
      <c r="O61" s="135"/>
      <c r="P61" s="135"/>
      <c r="Q61" s="135"/>
      <c r="R61" s="135"/>
      <c r="S61" s="135"/>
      <c r="T61" s="135"/>
      <c r="U61" s="135"/>
      <c r="V61" s="135"/>
      <c r="W61" s="135"/>
      <c r="X61" s="135"/>
      <c r="Y61" s="135"/>
      <c r="Z61" s="135"/>
      <c r="AA61" s="135"/>
    </row>
    <row r="62" spans="2:28" ht="13.5" x14ac:dyDescent="0.25">
      <c r="B62" s="130"/>
      <c r="C62" s="121"/>
      <c r="D62" s="122"/>
      <c r="E62" s="135"/>
      <c r="F62" s="135"/>
      <c r="G62" s="135"/>
      <c r="H62" s="135"/>
      <c r="I62" s="135"/>
      <c r="J62" s="135"/>
      <c r="K62" s="135"/>
      <c r="L62" s="135"/>
      <c r="M62" s="135"/>
      <c r="N62" s="135"/>
      <c r="O62" s="135"/>
      <c r="P62" s="135"/>
      <c r="Q62" s="135"/>
      <c r="R62" s="135"/>
      <c r="S62" s="135"/>
      <c r="T62" s="135"/>
      <c r="U62" s="135"/>
      <c r="V62" s="135"/>
      <c r="W62" s="135"/>
      <c r="X62" s="135"/>
      <c r="Y62" s="135"/>
      <c r="Z62" s="135"/>
      <c r="AA62" s="135"/>
    </row>
    <row r="63" spans="2:28" ht="13.5" x14ac:dyDescent="0.25">
      <c r="B63" s="130"/>
      <c r="C63" s="121"/>
      <c r="D63" s="122"/>
      <c r="E63" s="135"/>
      <c r="F63" s="135"/>
      <c r="G63" s="135"/>
      <c r="H63" s="135"/>
      <c r="I63" s="135"/>
      <c r="J63" s="135"/>
      <c r="K63" s="135"/>
      <c r="L63" s="135"/>
      <c r="M63" s="135"/>
      <c r="N63" s="135"/>
      <c r="O63" s="135"/>
      <c r="P63" s="135"/>
      <c r="Q63" s="135"/>
      <c r="R63" s="135"/>
      <c r="S63" s="135"/>
      <c r="T63" s="135"/>
      <c r="U63" s="135"/>
      <c r="V63" s="135"/>
      <c r="W63" s="135"/>
      <c r="X63" s="135"/>
      <c r="Y63" s="135"/>
      <c r="Z63" s="135"/>
      <c r="AA63" s="135"/>
    </row>
    <row r="64" spans="2:28" ht="13.5" x14ac:dyDescent="0.25">
      <c r="B64" s="130"/>
      <c r="C64" s="121"/>
      <c r="D64" s="122"/>
      <c r="E64" s="135"/>
      <c r="F64" s="135"/>
      <c r="G64" s="135"/>
      <c r="H64" s="135"/>
      <c r="I64" s="135"/>
      <c r="J64" s="135"/>
      <c r="K64" s="135"/>
      <c r="L64" s="135"/>
      <c r="M64" s="135"/>
      <c r="N64" s="135"/>
      <c r="O64" s="135"/>
      <c r="P64" s="135"/>
      <c r="Q64" s="135"/>
      <c r="R64" s="135"/>
      <c r="S64" s="135"/>
      <c r="T64" s="135"/>
      <c r="U64" s="135"/>
      <c r="V64" s="135"/>
      <c r="W64" s="135"/>
      <c r="X64" s="135"/>
      <c r="Y64" s="135"/>
      <c r="Z64" s="135"/>
      <c r="AA64" s="135"/>
    </row>
    <row r="65" spans="2:27" ht="13.5" x14ac:dyDescent="0.25">
      <c r="B65" s="130"/>
      <c r="C65" s="121"/>
      <c r="D65" s="122"/>
      <c r="E65" s="135"/>
      <c r="F65" s="135"/>
      <c r="G65" s="135"/>
      <c r="H65" s="135"/>
      <c r="I65" s="135"/>
      <c r="J65" s="135"/>
      <c r="K65" s="135"/>
      <c r="L65" s="135"/>
      <c r="M65" s="135"/>
      <c r="N65" s="135"/>
      <c r="O65" s="135"/>
      <c r="P65" s="135"/>
      <c r="Q65" s="135"/>
      <c r="R65" s="135"/>
      <c r="S65" s="135"/>
      <c r="T65" s="135"/>
      <c r="U65" s="135"/>
      <c r="V65" s="135"/>
      <c r="W65" s="135"/>
      <c r="X65" s="135"/>
      <c r="Y65" s="135"/>
      <c r="Z65" s="135"/>
      <c r="AA65" s="135"/>
    </row>
    <row r="66" spans="2:27" ht="13.5" x14ac:dyDescent="0.25">
      <c r="B66" s="130"/>
      <c r="C66" s="121"/>
      <c r="D66" s="122"/>
      <c r="E66" s="135"/>
      <c r="F66" s="135"/>
      <c r="G66" s="135"/>
      <c r="H66" s="135"/>
      <c r="I66" s="135"/>
      <c r="J66" s="135"/>
      <c r="K66" s="135"/>
      <c r="L66" s="135"/>
      <c r="M66" s="135"/>
      <c r="N66" s="135"/>
      <c r="O66" s="135"/>
      <c r="P66" s="135"/>
      <c r="Q66" s="135"/>
      <c r="R66" s="135"/>
      <c r="S66" s="135"/>
      <c r="T66" s="135"/>
      <c r="U66" s="135"/>
      <c r="V66" s="135"/>
      <c r="W66" s="135"/>
      <c r="X66" s="135"/>
      <c r="Y66" s="135"/>
      <c r="Z66" s="135"/>
      <c r="AA66" s="135"/>
    </row>
    <row r="67" spans="2:27" ht="13.5" x14ac:dyDescent="0.25">
      <c r="B67" s="130"/>
      <c r="C67" s="121"/>
      <c r="D67" s="122"/>
      <c r="E67" s="135"/>
      <c r="F67" s="135"/>
      <c r="G67" s="135"/>
      <c r="H67" s="135"/>
      <c r="I67" s="135"/>
      <c r="J67" s="135"/>
      <c r="K67" s="135"/>
      <c r="L67" s="135"/>
      <c r="M67" s="135"/>
      <c r="N67" s="135"/>
      <c r="O67" s="135"/>
      <c r="P67" s="135"/>
      <c r="Q67" s="135"/>
      <c r="R67" s="135"/>
      <c r="S67" s="135"/>
      <c r="T67" s="135"/>
      <c r="U67" s="135"/>
      <c r="V67" s="135"/>
      <c r="W67" s="135"/>
      <c r="X67" s="135"/>
      <c r="Y67" s="135"/>
      <c r="Z67" s="135"/>
      <c r="AA67" s="135"/>
    </row>
    <row r="68" spans="2:27" ht="13.5" x14ac:dyDescent="0.25">
      <c r="B68" s="130"/>
      <c r="C68" s="121"/>
      <c r="D68" s="122"/>
      <c r="E68" s="135"/>
      <c r="F68" s="135"/>
      <c r="G68" s="135"/>
      <c r="H68" s="135"/>
      <c r="I68" s="135"/>
      <c r="J68" s="135"/>
      <c r="K68" s="135"/>
      <c r="L68" s="135"/>
      <c r="M68" s="135"/>
      <c r="N68" s="135"/>
      <c r="O68" s="135"/>
      <c r="P68" s="135"/>
      <c r="Q68" s="135"/>
      <c r="R68" s="135"/>
      <c r="S68" s="135"/>
      <c r="T68" s="135"/>
      <c r="U68" s="135"/>
      <c r="V68" s="135"/>
      <c r="W68" s="135"/>
      <c r="X68" s="135"/>
      <c r="Y68" s="135"/>
      <c r="Z68" s="135"/>
      <c r="AA68" s="135"/>
    </row>
    <row r="69" spans="2:27" ht="13.5" x14ac:dyDescent="0.25">
      <c r="B69" s="130"/>
      <c r="C69" s="121"/>
      <c r="D69" s="122"/>
      <c r="E69" s="135"/>
      <c r="F69" s="135"/>
      <c r="G69" s="135"/>
      <c r="H69" s="135"/>
      <c r="I69" s="135"/>
      <c r="J69" s="135"/>
      <c r="K69" s="135"/>
      <c r="L69" s="135"/>
      <c r="M69" s="135"/>
      <c r="N69" s="135"/>
      <c r="O69" s="135"/>
      <c r="P69" s="135"/>
      <c r="Q69" s="135"/>
      <c r="R69" s="135"/>
      <c r="S69" s="135"/>
      <c r="T69" s="135"/>
      <c r="U69" s="135"/>
      <c r="V69" s="135"/>
      <c r="W69" s="135"/>
      <c r="X69" s="135"/>
      <c r="Y69" s="135"/>
      <c r="Z69" s="135"/>
      <c r="AA69" s="135"/>
    </row>
    <row r="70" spans="2:27" ht="15.75" x14ac:dyDescent="0.25">
      <c r="B70" s="464" t="s">
        <v>1557</v>
      </c>
      <c r="C70" s="464"/>
      <c r="D70" s="464"/>
      <c r="E70" s="464"/>
      <c r="F70" s="464"/>
      <c r="G70" s="464"/>
      <c r="H70" s="464"/>
      <c r="I70" s="464"/>
      <c r="J70" s="464"/>
      <c r="K70" s="464"/>
      <c r="L70" s="464"/>
      <c r="M70" s="464"/>
      <c r="N70" s="464"/>
      <c r="O70" s="464"/>
      <c r="P70" s="464"/>
      <c r="Q70" s="464"/>
      <c r="R70" s="464"/>
      <c r="S70" s="464"/>
      <c r="T70" s="464"/>
      <c r="U70" s="464"/>
      <c r="V70" s="464"/>
      <c r="W70" s="464"/>
      <c r="X70" s="135"/>
      <c r="Y70" s="135"/>
      <c r="Z70" s="135"/>
      <c r="AA70" s="135"/>
    </row>
    <row r="71" spans="2:27" ht="15.75" x14ac:dyDescent="0.25">
      <c r="B71" s="464" t="s">
        <v>186</v>
      </c>
      <c r="C71" s="464"/>
      <c r="D71" s="464"/>
      <c r="E71" s="464"/>
      <c r="F71" s="464"/>
      <c r="G71" s="464"/>
      <c r="H71" s="464"/>
      <c r="I71" s="464"/>
      <c r="J71" s="464"/>
      <c r="K71" s="464"/>
      <c r="L71" s="464"/>
      <c r="M71" s="464"/>
      <c r="N71" s="464"/>
      <c r="O71" s="464"/>
      <c r="P71" s="464"/>
      <c r="Q71" s="464"/>
      <c r="R71" s="464"/>
      <c r="S71" s="464"/>
      <c r="T71" s="464"/>
      <c r="U71" s="464"/>
      <c r="V71" s="464"/>
      <c r="W71" s="464"/>
      <c r="X71" s="135"/>
      <c r="Y71" s="135"/>
      <c r="Z71" s="135"/>
      <c r="AA71" s="135"/>
    </row>
    <row r="72" spans="2:27" x14ac:dyDescent="0.25">
      <c r="B72" s="465" t="s">
        <v>1558</v>
      </c>
      <c r="C72" s="465"/>
      <c r="D72" s="465"/>
      <c r="E72" s="465"/>
      <c r="F72" s="465"/>
      <c r="G72" s="465"/>
      <c r="H72" s="465"/>
      <c r="I72" s="465"/>
      <c r="J72" s="465"/>
      <c r="K72" s="465"/>
      <c r="L72" s="465"/>
      <c r="M72" s="465"/>
      <c r="N72" s="465"/>
      <c r="O72" s="465"/>
      <c r="P72" s="465"/>
      <c r="Q72" s="465"/>
      <c r="R72" s="465"/>
      <c r="S72" s="465"/>
      <c r="T72" s="465"/>
      <c r="U72" s="465"/>
      <c r="V72" s="465"/>
      <c r="W72" s="465"/>
      <c r="X72" s="135"/>
      <c r="Y72" s="135"/>
      <c r="Z72" s="135"/>
      <c r="AA72" s="135"/>
    </row>
    <row r="73" spans="2:27" x14ac:dyDescent="0.25">
      <c r="X73" s="135"/>
      <c r="Y73" s="135"/>
      <c r="Z73" s="135"/>
      <c r="AA73" s="135"/>
    </row>
    <row r="74" spans="2:27" x14ac:dyDescent="0.25">
      <c r="B74" s="137" t="s">
        <v>17</v>
      </c>
      <c r="C74" s="128"/>
      <c r="D74" s="128"/>
      <c r="E74" s="128"/>
      <c r="F74" s="128" t="s">
        <v>2</v>
      </c>
      <c r="G74" s="128" t="s">
        <v>1327</v>
      </c>
      <c r="H74" s="128"/>
      <c r="I74" s="128"/>
      <c r="J74" s="128"/>
      <c r="K74" s="128"/>
      <c r="L74" s="128"/>
      <c r="M74" s="128"/>
      <c r="N74" s="128"/>
      <c r="O74" s="128"/>
      <c r="P74" s="128"/>
      <c r="Q74" s="128"/>
      <c r="R74" s="128"/>
      <c r="S74" s="128"/>
      <c r="T74" s="128"/>
      <c r="U74" s="128"/>
      <c r="V74" s="128"/>
      <c r="W74" s="304"/>
      <c r="X74" s="135"/>
      <c r="Y74" s="135"/>
      <c r="Z74" s="135"/>
      <c r="AA74" s="135"/>
    </row>
    <row r="75" spans="2:27" x14ac:dyDescent="0.25">
      <c r="B75" s="125" t="s">
        <v>1555</v>
      </c>
      <c r="F75" s="128" t="s">
        <v>2</v>
      </c>
      <c r="G75" s="396" t="s">
        <v>2568</v>
      </c>
      <c r="X75" s="135"/>
      <c r="Y75" s="135"/>
      <c r="Z75" s="135"/>
      <c r="AA75" s="135"/>
    </row>
    <row r="76" spans="2:27" x14ac:dyDescent="0.25">
      <c r="B76" s="150" t="s">
        <v>1556</v>
      </c>
      <c r="C76" s="131"/>
      <c r="D76" s="131"/>
      <c r="E76" s="131"/>
      <c r="F76" s="128" t="s">
        <v>2</v>
      </c>
      <c r="G76" s="137" t="str">
        <f>K108</f>
        <v xml:space="preserve">SETIA DEVI PUSPITA NINGRUM </v>
      </c>
      <c r="H76" s="131"/>
      <c r="I76" s="131"/>
      <c r="J76" s="131"/>
      <c r="K76" s="131"/>
      <c r="L76" s="131"/>
      <c r="M76" s="131"/>
      <c r="N76" s="131"/>
      <c r="O76" s="131"/>
      <c r="P76" s="131"/>
      <c r="Q76" s="131"/>
      <c r="R76" s="131"/>
      <c r="S76" s="131"/>
      <c r="T76" s="131"/>
      <c r="U76" s="131"/>
      <c r="V76" s="131"/>
      <c r="W76" s="305"/>
      <c r="X76" s="135"/>
      <c r="Y76" s="135"/>
      <c r="Z76" s="135"/>
      <c r="AA76" s="135"/>
    </row>
    <row r="77" spans="2:27" ht="18.75" customHeight="1" x14ac:dyDescent="0.25">
      <c r="B77" s="149" t="s">
        <v>18</v>
      </c>
      <c r="C77" s="466" t="s">
        <v>1549</v>
      </c>
      <c r="D77" s="467"/>
      <c r="E77" s="467"/>
      <c r="F77" s="468"/>
      <c r="G77" s="469" t="s">
        <v>1550</v>
      </c>
      <c r="H77" s="470"/>
      <c r="I77" s="470"/>
      <c r="J77" s="471"/>
      <c r="K77" s="469" t="s">
        <v>19</v>
      </c>
      <c r="L77" s="470"/>
      <c r="M77" s="470"/>
      <c r="N77" s="470"/>
      <c r="O77" s="470"/>
      <c r="P77" s="470"/>
      <c r="Q77" s="470"/>
      <c r="R77" s="470"/>
      <c r="S77" s="470"/>
      <c r="T77" s="470"/>
      <c r="U77" s="470"/>
      <c r="V77" s="471"/>
      <c r="W77" s="317" t="s">
        <v>21</v>
      </c>
      <c r="X77" s="135"/>
      <c r="Y77" s="135"/>
      <c r="Z77" s="135"/>
      <c r="AA77" s="135"/>
    </row>
    <row r="78" spans="2:27" x14ac:dyDescent="0.25">
      <c r="B78" s="143">
        <v>1</v>
      </c>
      <c r="C78" s="455"/>
      <c r="D78" s="456"/>
      <c r="E78" s="456"/>
      <c r="F78" s="457"/>
      <c r="G78" s="458"/>
      <c r="H78" s="459"/>
      <c r="I78" s="459"/>
      <c r="J78" s="460"/>
      <c r="K78" s="461" t="s">
        <v>2528</v>
      </c>
      <c r="L78" s="462"/>
      <c r="M78" s="462"/>
      <c r="N78" s="462"/>
      <c r="O78" s="462"/>
      <c r="P78" s="462"/>
      <c r="Q78" s="462"/>
      <c r="R78" s="462"/>
      <c r="S78" s="462"/>
      <c r="T78" s="462"/>
      <c r="U78" s="462"/>
      <c r="V78" s="463"/>
      <c r="W78" s="143" t="s">
        <v>2529</v>
      </c>
      <c r="X78" s="135"/>
      <c r="Y78" s="135"/>
      <c r="Z78" s="135"/>
      <c r="AA78" s="135"/>
    </row>
    <row r="79" spans="2:27" ht="12.75" customHeight="1" x14ac:dyDescent="0.25">
      <c r="B79" s="143">
        <v>2</v>
      </c>
      <c r="C79" s="455"/>
      <c r="D79" s="456"/>
      <c r="E79" s="456"/>
      <c r="F79" s="457"/>
      <c r="G79" s="458"/>
      <c r="H79" s="459"/>
      <c r="I79" s="459"/>
      <c r="J79" s="460"/>
      <c r="K79" s="461" t="s">
        <v>2530</v>
      </c>
      <c r="L79" s="462"/>
      <c r="M79" s="462"/>
      <c r="N79" s="462"/>
      <c r="O79" s="462"/>
      <c r="P79" s="462"/>
      <c r="Q79" s="462"/>
      <c r="R79" s="462"/>
      <c r="S79" s="462"/>
      <c r="T79" s="462"/>
      <c r="U79" s="462"/>
      <c r="V79" s="463"/>
      <c r="W79" s="143" t="s">
        <v>2529</v>
      </c>
      <c r="X79" s="135"/>
      <c r="Y79" s="135"/>
      <c r="Z79" s="135"/>
      <c r="AA79" s="135"/>
    </row>
    <row r="80" spans="2:27" ht="12.75" customHeight="1" x14ac:dyDescent="0.25">
      <c r="B80" s="143">
        <v>3</v>
      </c>
      <c r="C80" s="455"/>
      <c r="D80" s="456"/>
      <c r="E80" s="456"/>
      <c r="F80" s="457"/>
      <c r="G80" s="458"/>
      <c r="H80" s="459"/>
      <c r="I80" s="459"/>
      <c r="J80" s="460"/>
      <c r="K80" s="461" t="s">
        <v>2531</v>
      </c>
      <c r="L80" s="462"/>
      <c r="M80" s="462"/>
      <c r="N80" s="462"/>
      <c r="O80" s="462"/>
      <c r="P80" s="462"/>
      <c r="Q80" s="462"/>
      <c r="R80" s="462"/>
      <c r="S80" s="462"/>
      <c r="T80" s="462"/>
      <c r="U80" s="462"/>
      <c r="V80" s="463"/>
      <c r="W80" s="143" t="s">
        <v>2532</v>
      </c>
      <c r="X80" s="135"/>
      <c r="Y80" s="135"/>
      <c r="Z80" s="135"/>
      <c r="AA80" s="135"/>
    </row>
    <row r="81" spans="2:27" ht="12.75" customHeight="1" x14ac:dyDescent="0.25">
      <c r="B81" s="143">
        <v>4</v>
      </c>
      <c r="C81" s="455"/>
      <c r="D81" s="456"/>
      <c r="E81" s="456"/>
      <c r="F81" s="457"/>
      <c r="G81" s="458"/>
      <c r="H81" s="459"/>
      <c r="I81" s="459"/>
      <c r="J81" s="460"/>
      <c r="K81" s="461" t="s">
        <v>2533</v>
      </c>
      <c r="L81" s="462"/>
      <c r="M81" s="462"/>
      <c r="N81" s="462"/>
      <c r="O81" s="462"/>
      <c r="P81" s="462"/>
      <c r="Q81" s="462"/>
      <c r="R81" s="462"/>
      <c r="S81" s="462"/>
      <c r="T81" s="462"/>
      <c r="U81" s="462"/>
      <c r="V81" s="463"/>
      <c r="W81" s="143" t="s">
        <v>2529</v>
      </c>
      <c r="X81" s="128"/>
      <c r="Y81" s="128"/>
      <c r="Z81" s="128"/>
      <c r="AA81" s="128"/>
    </row>
    <row r="82" spans="2:27" ht="12.75" customHeight="1" x14ac:dyDescent="0.25">
      <c r="B82" s="143">
        <v>5</v>
      </c>
      <c r="C82" s="455"/>
      <c r="D82" s="456"/>
      <c r="E82" s="456"/>
      <c r="F82" s="457"/>
      <c r="G82" s="458"/>
      <c r="H82" s="459"/>
      <c r="I82" s="459"/>
      <c r="J82" s="460"/>
      <c r="K82" s="461" t="s">
        <v>2534</v>
      </c>
      <c r="L82" s="462"/>
      <c r="M82" s="462"/>
      <c r="N82" s="462"/>
      <c r="O82" s="462"/>
      <c r="P82" s="462"/>
      <c r="Q82" s="462"/>
      <c r="R82" s="462"/>
      <c r="S82" s="462"/>
      <c r="T82" s="462"/>
      <c r="U82" s="462"/>
      <c r="V82" s="463"/>
      <c r="W82" s="143" t="s">
        <v>2529</v>
      </c>
      <c r="X82" s="128"/>
      <c r="Y82" s="128"/>
      <c r="Z82" s="128"/>
      <c r="AA82" s="128"/>
    </row>
    <row r="83" spans="2:27" ht="12.75" customHeight="1" x14ac:dyDescent="0.25">
      <c r="B83" s="143">
        <v>6</v>
      </c>
      <c r="C83" s="455"/>
      <c r="D83" s="456"/>
      <c r="E83" s="456"/>
      <c r="F83" s="457"/>
      <c r="G83" s="458"/>
      <c r="H83" s="459"/>
      <c r="I83" s="459"/>
      <c r="J83" s="460"/>
      <c r="K83" s="461" t="s">
        <v>2535</v>
      </c>
      <c r="L83" s="462"/>
      <c r="M83" s="462"/>
      <c r="N83" s="462"/>
      <c r="O83" s="462"/>
      <c r="P83" s="462"/>
      <c r="Q83" s="462"/>
      <c r="R83" s="462"/>
      <c r="S83" s="462"/>
      <c r="T83" s="462"/>
      <c r="U83" s="462"/>
      <c r="V83" s="463"/>
      <c r="W83" s="143" t="s">
        <v>2529</v>
      </c>
      <c r="X83" s="128"/>
      <c r="Y83" s="128"/>
      <c r="Z83" s="128"/>
      <c r="AA83" s="128"/>
    </row>
    <row r="84" spans="2:27" ht="12.75" customHeight="1" x14ac:dyDescent="0.25">
      <c r="B84" s="143">
        <v>7</v>
      </c>
      <c r="C84" s="455"/>
      <c r="D84" s="456"/>
      <c r="E84" s="456"/>
      <c r="F84" s="457"/>
      <c r="G84" s="458"/>
      <c r="H84" s="459"/>
      <c r="I84" s="459"/>
      <c r="J84" s="460"/>
      <c r="K84" s="461" t="s">
        <v>2536</v>
      </c>
      <c r="L84" s="462"/>
      <c r="M84" s="462"/>
      <c r="N84" s="462"/>
      <c r="O84" s="462"/>
      <c r="P84" s="462"/>
      <c r="Q84" s="462"/>
      <c r="R84" s="462"/>
      <c r="S84" s="462"/>
      <c r="T84" s="462"/>
      <c r="U84" s="462"/>
      <c r="V84" s="463"/>
      <c r="W84" s="143" t="s">
        <v>2529</v>
      </c>
    </row>
    <row r="85" spans="2:27" ht="12.75" customHeight="1" x14ac:dyDescent="0.25">
      <c r="B85" s="143">
        <v>8</v>
      </c>
      <c r="C85" s="455"/>
      <c r="D85" s="456"/>
      <c r="E85" s="456"/>
      <c r="F85" s="457"/>
      <c r="G85" s="458"/>
      <c r="H85" s="459"/>
      <c r="I85" s="459"/>
      <c r="J85" s="460"/>
      <c r="K85" s="461" t="s">
        <v>2537</v>
      </c>
      <c r="L85" s="462"/>
      <c r="M85" s="462"/>
      <c r="N85" s="462"/>
      <c r="O85" s="462"/>
      <c r="P85" s="462"/>
      <c r="Q85" s="462"/>
      <c r="R85" s="462"/>
      <c r="S85" s="462"/>
      <c r="T85" s="462"/>
      <c r="U85" s="462"/>
      <c r="V85" s="463"/>
      <c r="W85" s="143" t="s">
        <v>2532</v>
      </c>
    </row>
    <row r="86" spans="2:27" ht="12.75" customHeight="1" x14ac:dyDescent="0.25">
      <c r="B86" s="143">
        <v>9</v>
      </c>
      <c r="C86" s="455"/>
      <c r="D86" s="456"/>
      <c r="E86" s="456"/>
      <c r="F86" s="457"/>
      <c r="G86" s="458"/>
      <c r="H86" s="459"/>
      <c r="I86" s="459"/>
      <c r="J86" s="460"/>
      <c r="K86" s="461" t="s">
        <v>2538</v>
      </c>
      <c r="L86" s="462"/>
      <c r="M86" s="462"/>
      <c r="N86" s="462"/>
      <c r="O86" s="462"/>
      <c r="P86" s="462"/>
      <c r="Q86" s="462"/>
      <c r="R86" s="462"/>
      <c r="S86" s="462"/>
      <c r="T86" s="462"/>
      <c r="U86" s="462"/>
      <c r="V86" s="463"/>
      <c r="W86" s="143" t="s">
        <v>2529</v>
      </c>
    </row>
    <row r="87" spans="2:27" ht="12.75" customHeight="1" x14ac:dyDescent="0.25">
      <c r="B87" s="143">
        <v>10</v>
      </c>
      <c r="C87" s="455"/>
      <c r="D87" s="456"/>
      <c r="E87" s="456"/>
      <c r="F87" s="457"/>
      <c r="G87" s="458"/>
      <c r="H87" s="459"/>
      <c r="I87" s="459"/>
      <c r="J87" s="460"/>
      <c r="K87" s="461" t="s">
        <v>2539</v>
      </c>
      <c r="L87" s="462"/>
      <c r="M87" s="462"/>
      <c r="N87" s="462"/>
      <c r="O87" s="462"/>
      <c r="P87" s="462"/>
      <c r="Q87" s="462"/>
      <c r="R87" s="462"/>
      <c r="S87" s="462"/>
      <c r="T87" s="462"/>
      <c r="U87" s="462"/>
      <c r="V87" s="463"/>
      <c r="W87" s="143" t="s">
        <v>2532</v>
      </c>
    </row>
    <row r="88" spans="2:27" ht="12.75" customHeight="1" x14ac:dyDescent="0.25">
      <c r="B88" s="143">
        <v>11</v>
      </c>
      <c r="C88" s="455"/>
      <c r="D88" s="456"/>
      <c r="E88" s="456"/>
      <c r="F88" s="457"/>
      <c r="G88" s="458"/>
      <c r="H88" s="459"/>
      <c r="I88" s="459"/>
      <c r="J88" s="460"/>
      <c r="K88" s="461" t="s">
        <v>2540</v>
      </c>
      <c r="L88" s="462"/>
      <c r="M88" s="462"/>
      <c r="N88" s="462"/>
      <c r="O88" s="462"/>
      <c r="P88" s="462"/>
      <c r="Q88" s="462"/>
      <c r="R88" s="462"/>
      <c r="S88" s="462"/>
      <c r="T88" s="462"/>
      <c r="U88" s="462"/>
      <c r="V88" s="463"/>
      <c r="W88" s="143" t="s">
        <v>2529</v>
      </c>
    </row>
    <row r="89" spans="2:27" ht="12.75" customHeight="1" x14ac:dyDescent="0.25">
      <c r="B89" s="143">
        <v>12</v>
      </c>
      <c r="C89" s="455"/>
      <c r="D89" s="456"/>
      <c r="E89" s="456"/>
      <c r="F89" s="457"/>
      <c r="G89" s="458"/>
      <c r="H89" s="459"/>
      <c r="I89" s="459"/>
      <c r="J89" s="460"/>
      <c r="K89" s="461" t="s">
        <v>2541</v>
      </c>
      <c r="L89" s="462"/>
      <c r="M89" s="462"/>
      <c r="N89" s="462"/>
      <c r="O89" s="462"/>
      <c r="P89" s="462"/>
      <c r="Q89" s="462"/>
      <c r="R89" s="462"/>
      <c r="S89" s="462"/>
      <c r="T89" s="462"/>
      <c r="U89" s="462"/>
      <c r="V89" s="463"/>
      <c r="W89" s="143" t="s">
        <v>2529</v>
      </c>
    </row>
    <row r="90" spans="2:27" ht="12.75" customHeight="1" x14ac:dyDescent="0.25">
      <c r="B90" s="143">
        <v>13</v>
      </c>
      <c r="C90" s="455"/>
      <c r="D90" s="456"/>
      <c r="E90" s="456"/>
      <c r="F90" s="457"/>
      <c r="G90" s="458"/>
      <c r="H90" s="459"/>
      <c r="I90" s="459"/>
      <c r="J90" s="460"/>
      <c r="K90" s="461" t="s">
        <v>2542</v>
      </c>
      <c r="L90" s="462"/>
      <c r="M90" s="462"/>
      <c r="N90" s="462"/>
      <c r="O90" s="462"/>
      <c r="P90" s="462"/>
      <c r="Q90" s="462"/>
      <c r="R90" s="462"/>
      <c r="S90" s="462"/>
      <c r="T90" s="462"/>
      <c r="U90" s="462"/>
      <c r="V90" s="463"/>
      <c r="W90" s="143" t="s">
        <v>2532</v>
      </c>
    </row>
    <row r="91" spans="2:27" ht="12.75" customHeight="1" x14ac:dyDescent="0.25">
      <c r="B91" s="143">
        <v>14</v>
      </c>
      <c r="C91" s="455"/>
      <c r="D91" s="456"/>
      <c r="E91" s="456"/>
      <c r="F91" s="457"/>
      <c r="G91" s="458"/>
      <c r="H91" s="459"/>
      <c r="I91" s="459"/>
      <c r="J91" s="460"/>
      <c r="K91" s="461" t="s">
        <v>2543</v>
      </c>
      <c r="L91" s="462"/>
      <c r="M91" s="462"/>
      <c r="N91" s="462"/>
      <c r="O91" s="462"/>
      <c r="P91" s="462"/>
      <c r="Q91" s="462"/>
      <c r="R91" s="462"/>
      <c r="S91" s="462"/>
      <c r="T91" s="462"/>
      <c r="U91" s="462"/>
      <c r="V91" s="463"/>
      <c r="W91" s="143" t="s">
        <v>2529</v>
      </c>
    </row>
    <row r="92" spans="2:27" ht="12.75" customHeight="1" x14ac:dyDescent="0.25">
      <c r="B92" s="143">
        <v>15</v>
      </c>
      <c r="C92" s="455"/>
      <c r="D92" s="456"/>
      <c r="E92" s="456"/>
      <c r="F92" s="457"/>
      <c r="G92" s="458"/>
      <c r="H92" s="459"/>
      <c r="I92" s="459"/>
      <c r="J92" s="460"/>
      <c r="K92" s="461" t="s">
        <v>2544</v>
      </c>
      <c r="L92" s="462"/>
      <c r="M92" s="462"/>
      <c r="N92" s="462"/>
      <c r="O92" s="462"/>
      <c r="P92" s="462"/>
      <c r="Q92" s="462"/>
      <c r="R92" s="462"/>
      <c r="S92" s="462"/>
      <c r="T92" s="462"/>
      <c r="U92" s="462"/>
      <c r="V92" s="463"/>
      <c r="W92" s="143" t="s">
        <v>2529</v>
      </c>
    </row>
    <row r="93" spans="2:27" ht="12.75" customHeight="1" x14ac:dyDescent="0.25">
      <c r="B93" s="143">
        <v>16</v>
      </c>
      <c r="C93" s="455"/>
      <c r="D93" s="456"/>
      <c r="E93" s="456"/>
      <c r="F93" s="457"/>
      <c r="G93" s="458"/>
      <c r="H93" s="459"/>
      <c r="I93" s="459"/>
      <c r="J93" s="460"/>
      <c r="K93" s="461" t="s">
        <v>2545</v>
      </c>
      <c r="L93" s="462"/>
      <c r="M93" s="462"/>
      <c r="N93" s="462"/>
      <c r="O93" s="462"/>
      <c r="P93" s="462"/>
      <c r="Q93" s="462"/>
      <c r="R93" s="462"/>
      <c r="S93" s="462"/>
      <c r="T93" s="462"/>
      <c r="U93" s="462"/>
      <c r="V93" s="463"/>
      <c r="W93" s="143" t="s">
        <v>2532</v>
      </c>
    </row>
    <row r="94" spans="2:27" ht="12.75" customHeight="1" x14ac:dyDescent="0.25">
      <c r="B94" s="143">
        <v>17</v>
      </c>
      <c r="C94" s="455"/>
      <c r="D94" s="456"/>
      <c r="E94" s="456"/>
      <c r="F94" s="457"/>
      <c r="G94" s="458"/>
      <c r="H94" s="459"/>
      <c r="I94" s="459"/>
      <c r="J94" s="460"/>
      <c r="K94" s="461" t="s">
        <v>2546</v>
      </c>
      <c r="L94" s="462"/>
      <c r="M94" s="462"/>
      <c r="N94" s="462"/>
      <c r="O94" s="462"/>
      <c r="P94" s="462"/>
      <c r="Q94" s="462"/>
      <c r="R94" s="462"/>
      <c r="S94" s="462"/>
      <c r="T94" s="462"/>
      <c r="U94" s="462"/>
      <c r="V94" s="463"/>
      <c r="W94" s="143" t="s">
        <v>2529</v>
      </c>
    </row>
    <row r="95" spans="2:27" ht="12.75" customHeight="1" x14ac:dyDescent="0.25">
      <c r="B95" s="143">
        <v>18</v>
      </c>
      <c r="C95" s="455"/>
      <c r="D95" s="456"/>
      <c r="E95" s="456"/>
      <c r="F95" s="457"/>
      <c r="G95" s="458"/>
      <c r="H95" s="459"/>
      <c r="I95" s="459"/>
      <c r="J95" s="460"/>
      <c r="K95" s="461" t="s">
        <v>2547</v>
      </c>
      <c r="L95" s="462"/>
      <c r="M95" s="462"/>
      <c r="N95" s="462"/>
      <c r="O95" s="462"/>
      <c r="P95" s="462"/>
      <c r="Q95" s="462"/>
      <c r="R95" s="462"/>
      <c r="S95" s="462"/>
      <c r="T95" s="462"/>
      <c r="U95" s="462"/>
      <c r="V95" s="463"/>
      <c r="W95" s="143" t="s">
        <v>2532</v>
      </c>
    </row>
    <row r="96" spans="2:27" ht="12.75" customHeight="1" x14ac:dyDescent="0.25">
      <c r="B96" s="143">
        <v>19</v>
      </c>
      <c r="C96" s="455"/>
      <c r="D96" s="456"/>
      <c r="E96" s="456"/>
      <c r="F96" s="457"/>
      <c r="G96" s="458"/>
      <c r="H96" s="459"/>
      <c r="I96" s="459"/>
      <c r="J96" s="460"/>
      <c r="K96" s="461" t="s">
        <v>2548</v>
      </c>
      <c r="L96" s="462"/>
      <c r="M96" s="462"/>
      <c r="N96" s="462"/>
      <c r="O96" s="462"/>
      <c r="P96" s="462"/>
      <c r="Q96" s="462"/>
      <c r="R96" s="462"/>
      <c r="S96" s="462"/>
      <c r="T96" s="462"/>
      <c r="U96" s="462"/>
      <c r="V96" s="463"/>
      <c r="W96" s="143" t="s">
        <v>2529</v>
      </c>
    </row>
    <row r="97" spans="2:27" ht="15.75" customHeight="1" x14ac:dyDescent="0.25">
      <c r="B97" s="143">
        <v>20</v>
      </c>
      <c r="C97" s="455"/>
      <c r="D97" s="456"/>
      <c r="E97" s="456"/>
      <c r="F97" s="457"/>
      <c r="G97" s="458"/>
      <c r="H97" s="459"/>
      <c r="I97" s="459"/>
      <c r="J97" s="460"/>
      <c r="K97" s="461" t="s">
        <v>2549</v>
      </c>
      <c r="L97" s="462"/>
      <c r="M97" s="462"/>
      <c r="N97" s="462"/>
      <c r="O97" s="462"/>
      <c r="P97" s="462"/>
      <c r="Q97" s="462"/>
      <c r="R97" s="462"/>
      <c r="S97" s="462"/>
      <c r="T97" s="462"/>
      <c r="U97" s="462"/>
      <c r="V97" s="463"/>
      <c r="W97" s="143" t="s">
        <v>2529</v>
      </c>
      <c r="X97" s="126"/>
      <c r="Y97" s="126"/>
      <c r="Z97" s="126"/>
      <c r="AA97" s="126"/>
    </row>
    <row r="98" spans="2:27" ht="15.75" customHeight="1" x14ac:dyDescent="0.25">
      <c r="B98" s="143">
        <v>21</v>
      </c>
      <c r="C98" s="455"/>
      <c r="D98" s="456"/>
      <c r="E98" s="456"/>
      <c r="F98" s="457"/>
      <c r="G98" s="458"/>
      <c r="H98" s="459"/>
      <c r="I98" s="459"/>
      <c r="J98" s="460"/>
      <c r="K98" s="461" t="s">
        <v>2550</v>
      </c>
      <c r="L98" s="462"/>
      <c r="M98" s="462"/>
      <c r="N98" s="462"/>
      <c r="O98" s="462"/>
      <c r="P98" s="462"/>
      <c r="Q98" s="462"/>
      <c r="R98" s="462"/>
      <c r="S98" s="462"/>
      <c r="T98" s="462"/>
      <c r="U98" s="462"/>
      <c r="V98" s="463"/>
      <c r="W98" s="143" t="s">
        <v>2532</v>
      </c>
      <c r="X98" s="126"/>
      <c r="Y98" s="126"/>
      <c r="Z98" s="126"/>
      <c r="AA98" s="126"/>
    </row>
    <row r="99" spans="2:27" ht="12.75" customHeight="1" x14ac:dyDescent="0.25">
      <c r="B99" s="143">
        <v>22</v>
      </c>
      <c r="C99" s="455"/>
      <c r="D99" s="456"/>
      <c r="E99" s="456"/>
      <c r="F99" s="457"/>
      <c r="G99" s="458"/>
      <c r="H99" s="459"/>
      <c r="I99" s="459"/>
      <c r="J99" s="460"/>
      <c r="K99" s="461" t="s">
        <v>2551</v>
      </c>
      <c r="L99" s="462"/>
      <c r="M99" s="462"/>
      <c r="N99" s="462"/>
      <c r="O99" s="462"/>
      <c r="P99" s="462"/>
      <c r="Q99" s="462"/>
      <c r="R99" s="462"/>
      <c r="S99" s="462"/>
      <c r="T99" s="462"/>
      <c r="U99" s="462"/>
      <c r="V99" s="463"/>
      <c r="W99" s="143" t="s">
        <v>2529</v>
      </c>
      <c r="X99" s="128"/>
      <c r="Y99" s="128"/>
      <c r="Z99" s="128"/>
      <c r="AA99" s="128"/>
    </row>
    <row r="100" spans="2:27" ht="12.75" customHeight="1" x14ac:dyDescent="0.25">
      <c r="B100" s="143">
        <v>23</v>
      </c>
      <c r="C100" s="455"/>
      <c r="D100" s="456"/>
      <c r="E100" s="456"/>
      <c r="F100" s="457"/>
      <c r="G100" s="458"/>
      <c r="H100" s="459"/>
      <c r="I100" s="459"/>
      <c r="J100" s="460"/>
      <c r="K100" s="461" t="s">
        <v>2552</v>
      </c>
      <c r="L100" s="462"/>
      <c r="M100" s="462"/>
      <c r="N100" s="462"/>
      <c r="O100" s="462"/>
      <c r="P100" s="462"/>
      <c r="Q100" s="462"/>
      <c r="R100" s="462"/>
      <c r="S100" s="462"/>
      <c r="T100" s="462"/>
      <c r="U100" s="462"/>
      <c r="V100" s="463"/>
      <c r="W100" s="143" t="s">
        <v>2529</v>
      </c>
      <c r="X100" s="127"/>
      <c r="Y100" s="127"/>
      <c r="Z100" s="127"/>
      <c r="AA100" s="127"/>
    </row>
    <row r="101" spans="2:27" ht="12.75" customHeight="1" x14ac:dyDescent="0.25">
      <c r="B101" s="143">
        <v>24</v>
      </c>
      <c r="C101" s="455"/>
      <c r="D101" s="456"/>
      <c r="E101" s="456"/>
      <c r="F101" s="457"/>
      <c r="G101" s="458"/>
      <c r="H101" s="459"/>
      <c r="I101" s="459"/>
      <c r="J101" s="460"/>
      <c r="K101" s="461" t="s">
        <v>2553</v>
      </c>
      <c r="L101" s="462"/>
      <c r="M101" s="462"/>
      <c r="N101" s="462"/>
      <c r="O101" s="462"/>
      <c r="P101" s="462"/>
      <c r="Q101" s="462"/>
      <c r="R101" s="462"/>
      <c r="S101" s="462"/>
      <c r="T101" s="462"/>
      <c r="U101" s="462"/>
      <c r="V101" s="463"/>
      <c r="W101" s="143" t="s">
        <v>2529</v>
      </c>
      <c r="X101" s="127"/>
      <c r="Y101" s="127"/>
      <c r="Z101" s="127"/>
      <c r="AA101" s="127"/>
    </row>
    <row r="102" spans="2:27" ht="12.75" customHeight="1" x14ac:dyDescent="0.25">
      <c r="B102" s="143">
        <v>25</v>
      </c>
      <c r="C102" s="455"/>
      <c r="D102" s="456"/>
      <c r="E102" s="456"/>
      <c r="F102" s="457"/>
      <c r="G102" s="458"/>
      <c r="H102" s="459"/>
      <c r="I102" s="459"/>
      <c r="J102" s="460"/>
      <c r="K102" s="461" t="s">
        <v>2554</v>
      </c>
      <c r="L102" s="462"/>
      <c r="M102" s="462"/>
      <c r="N102" s="462"/>
      <c r="O102" s="462"/>
      <c r="P102" s="462"/>
      <c r="Q102" s="462"/>
      <c r="R102" s="462"/>
      <c r="S102" s="462"/>
      <c r="T102" s="462"/>
      <c r="U102" s="462"/>
      <c r="V102" s="463"/>
      <c r="W102" s="143" t="s">
        <v>2529</v>
      </c>
    </row>
    <row r="103" spans="2:27" ht="12.75" customHeight="1" x14ac:dyDescent="0.25">
      <c r="B103" s="143">
        <v>26</v>
      </c>
      <c r="C103" s="455"/>
      <c r="D103" s="456"/>
      <c r="E103" s="456"/>
      <c r="F103" s="457"/>
      <c r="G103" s="458"/>
      <c r="H103" s="459"/>
      <c r="I103" s="459"/>
      <c r="J103" s="460"/>
      <c r="K103" s="461" t="s">
        <v>2555</v>
      </c>
      <c r="L103" s="462"/>
      <c r="M103" s="462"/>
      <c r="N103" s="462"/>
      <c r="O103" s="462"/>
      <c r="P103" s="462"/>
      <c r="Q103" s="462"/>
      <c r="R103" s="462"/>
      <c r="S103" s="462"/>
      <c r="T103" s="462"/>
      <c r="U103" s="462"/>
      <c r="V103" s="463"/>
      <c r="W103" s="143" t="s">
        <v>2529</v>
      </c>
      <c r="X103" s="131"/>
      <c r="Y103" s="131"/>
      <c r="Z103" s="131"/>
      <c r="AA103" s="131"/>
    </row>
    <row r="104" spans="2:27" ht="12.75" customHeight="1" x14ac:dyDescent="0.25">
      <c r="B104" s="143">
        <v>27</v>
      </c>
      <c r="C104" s="455"/>
      <c r="D104" s="456"/>
      <c r="E104" s="456"/>
      <c r="F104" s="457"/>
      <c r="G104" s="458"/>
      <c r="H104" s="459"/>
      <c r="I104" s="459"/>
      <c r="J104" s="460"/>
      <c r="K104" s="461" t="s">
        <v>2556</v>
      </c>
      <c r="L104" s="462"/>
      <c r="M104" s="462"/>
      <c r="N104" s="462"/>
      <c r="O104" s="462"/>
      <c r="P104" s="462"/>
      <c r="Q104" s="462"/>
      <c r="R104" s="462"/>
      <c r="S104" s="462"/>
      <c r="T104" s="462"/>
      <c r="U104" s="462"/>
      <c r="V104" s="463"/>
      <c r="W104" s="143" t="s">
        <v>2529</v>
      </c>
      <c r="X104" s="131"/>
      <c r="Y104" s="131"/>
      <c r="Z104" s="131"/>
      <c r="AA104" s="131"/>
    </row>
    <row r="105" spans="2:27" ht="12.75" customHeight="1" x14ac:dyDescent="0.25">
      <c r="B105" s="143">
        <v>28</v>
      </c>
      <c r="C105" s="455"/>
      <c r="D105" s="456"/>
      <c r="E105" s="456"/>
      <c r="F105" s="457"/>
      <c r="G105" s="458"/>
      <c r="H105" s="459"/>
      <c r="I105" s="459"/>
      <c r="J105" s="460"/>
      <c r="K105" s="461" t="s">
        <v>2557</v>
      </c>
      <c r="L105" s="462"/>
      <c r="M105" s="462"/>
      <c r="N105" s="462"/>
      <c r="O105" s="462"/>
      <c r="P105" s="462"/>
      <c r="Q105" s="462"/>
      <c r="R105" s="462"/>
      <c r="S105" s="462"/>
      <c r="T105" s="462"/>
      <c r="U105" s="462"/>
      <c r="V105" s="463"/>
      <c r="W105" s="143" t="s">
        <v>2529</v>
      </c>
      <c r="X105" s="133"/>
      <c r="Y105" s="133"/>
      <c r="Z105" s="133"/>
      <c r="AA105" s="134"/>
    </row>
    <row r="106" spans="2:27" ht="12.75" customHeight="1" x14ac:dyDescent="0.25">
      <c r="B106" s="143">
        <v>29</v>
      </c>
      <c r="C106" s="455"/>
      <c r="D106" s="456"/>
      <c r="E106" s="456"/>
      <c r="F106" s="457"/>
      <c r="G106" s="458"/>
      <c r="H106" s="459"/>
      <c r="I106" s="459"/>
      <c r="J106" s="460"/>
      <c r="K106" s="461" t="s">
        <v>2558</v>
      </c>
      <c r="L106" s="462"/>
      <c r="M106" s="462"/>
      <c r="N106" s="462"/>
      <c r="O106" s="462"/>
      <c r="P106" s="462"/>
      <c r="Q106" s="462"/>
      <c r="R106" s="462"/>
      <c r="S106" s="462"/>
      <c r="T106" s="462"/>
      <c r="U106" s="462"/>
      <c r="V106" s="463"/>
      <c r="W106" s="143" t="s">
        <v>2532</v>
      </c>
      <c r="X106" s="135"/>
      <c r="Y106" s="135"/>
      <c r="Z106" s="135"/>
      <c r="AA106" s="135"/>
    </row>
    <row r="107" spans="2:27" ht="12.75" customHeight="1" x14ac:dyDescent="0.25">
      <c r="B107" s="143">
        <v>30</v>
      </c>
      <c r="C107" s="455"/>
      <c r="D107" s="456"/>
      <c r="E107" s="456"/>
      <c r="F107" s="457"/>
      <c r="G107" s="458"/>
      <c r="H107" s="459"/>
      <c r="I107" s="459"/>
      <c r="J107" s="460"/>
      <c r="K107" s="461" t="s">
        <v>2559</v>
      </c>
      <c r="L107" s="462"/>
      <c r="M107" s="462"/>
      <c r="N107" s="462"/>
      <c r="O107" s="462"/>
      <c r="P107" s="462"/>
      <c r="Q107" s="462"/>
      <c r="R107" s="462"/>
      <c r="S107" s="462"/>
      <c r="T107" s="462"/>
      <c r="U107" s="462"/>
      <c r="V107" s="463"/>
      <c r="W107" s="143" t="s">
        <v>2532</v>
      </c>
      <c r="X107" s="135"/>
      <c r="Y107" s="135"/>
      <c r="Z107" s="135"/>
      <c r="AA107" s="135"/>
    </row>
    <row r="108" spans="2:27" ht="12.75" customHeight="1" x14ac:dyDescent="0.25">
      <c r="B108" s="143">
        <v>31</v>
      </c>
      <c r="C108" s="455"/>
      <c r="D108" s="456"/>
      <c r="E108" s="456"/>
      <c r="F108" s="457"/>
      <c r="G108" s="458"/>
      <c r="H108" s="459"/>
      <c r="I108" s="459"/>
      <c r="J108" s="460"/>
      <c r="K108" s="461" t="s">
        <v>2560</v>
      </c>
      <c r="L108" s="462"/>
      <c r="M108" s="462"/>
      <c r="N108" s="462"/>
      <c r="O108" s="462"/>
      <c r="P108" s="462"/>
      <c r="Q108" s="462"/>
      <c r="R108" s="462"/>
      <c r="S108" s="462"/>
      <c r="T108" s="462"/>
      <c r="U108" s="462"/>
      <c r="V108" s="463"/>
      <c r="W108" s="143" t="s">
        <v>2529</v>
      </c>
      <c r="X108" s="135"/>
      <c r="Y108" s="135"/>
      <c r="Z108" s="135"/>
      <c r="AA108" s="135"/>
    </row>
    <row r="109" spans="2:27" ht="12.75" customHeight="1" x14ac:dyDescent="0.25">
      <c r="B109" s="143">
        <v>32</v>
      </c>
      <c r="C109" s="455"/>
      <c r="D109" s="456"/>
      <c r="E109" s="456"/>
      <c r="F109" s="457"/>
      <c r="G109" s="458"/>
      <c r="H109" s="459"/>
      <c r="I109" s="459"/>
      <c r="J109" s="460"/>
      <c r="K109" s="461" t="s">
        <v>2561</v>
      </c>
      <c r="L109" s="462"/>
      <c r="M109" s="462"/>
      <c r="N109" s="462"/>
      <c r="O109" s="462"/>
      <c r="P109" s="462"/>
      <c r="Q109" s="462"/>
      <c r="R109" s="462"/>
      <c r="S109" s="462"/>
      <c r="T109" s="462"/>
      <c r="U109" s="462"/>
      <c r="V109" s="463"/>
      <c r="W109" s="143" t="s">
        <v>2529</v>
      </c>
      <c r="X109" s="135"/>
      <c r="Y109" s="135"/>
      <c r="Z109" s="135"/>
      <c r="AA109" s="135"/>
    </row>
    <row r="110" spans="2:27" ht="12.75" customHeight="1" x14ac:dyDescent="0.25">
      <c r="B110" s="143">
        <v>33</v>
      </c>
      <c r="C110" s="455"/>
      <c r="D110" s="456"/>
      <c r="E110" s="456"/>
      <c r="F110" s="457"/>
      <c r="G110" s="458"/>
      <c r="H110" s="459"/>
      <c r="I110" s="459"/>
      <c r="J110" s="460"/>
      <c r="K110" s="461" t="s">
        <v>2562</v>
      </c>
      <c r="L110" s="462"/>
      <c r="M110" s="462"/>
      <c r="N110" s="462"/>
      <c r="O110" s="462"/>
      <c r="P110" s="462"/>
      <c r="Q110" s="462"/>
      <c r="R110" s="462"/>
      <c r="S110" s="462"/>
      <c r="T110" s="462"/>
      <c r="U110" s="462"/>
      <c r="V110" s="463"/>
      <c r="W110" s="143" t="s">
        <v>2529</v>
      </c>
      <c r="X110" s="135"/>
      <c r="Y110" s="135"/>
      <c r="Z110" s="135"/>
      <c r="AA110" s="135"/>
    </row>
    <row r="111" spans="2:27" ht="12.75" customHeight="1" x14ac:dyDescent="0.25">
      <c r="B111" s="143">
        <v>34</v>
      </c>
      <c r="C111" s="455"/>
      <c r="D111" s="456"/>
      <c r="E111" s="456"/>
      <c r="F111" s="457"/>
      <c r="G111" s="458"/>
      <c r="H111" s="459"/>
      <c r="I111" s="459"/>
      <c r="J111" s="460"/>
      <c r="K111" s="461" t="s">
        <v>2563</v>
      </c>
      <c r="L111" s="462"/>
      <c r="M111" s="462"/>
      <c r="N111" s="462"/>
      <c r="O111" s="462"/>
      <c r="P111" s="462"/>
      <c r="Q111" s="462"/>
      <c r="R111" s="462"/>
      <c r="S111" s="462"/>
      <c r="T111" s="462"/>
      <c r="U111" s="462"/>
      <c r="V111" s="463"/>
      <c r="W111" s="143" t="s">
        <v>2529</v>
      </c>
      <c r="X111" s="135"/>
      <c r="Y111" s="135"/>
      <c r="Z111" s="135"/>
      <c r="AA111" s="135"/>
    </row>
    <row r="112" spans="2:27" ht="12.75" customHeight="1" x14ac:dyDescent="0.25">
      <c r="B112" s="143">
        <v>35</v>
      </c>
      <c r="C112" s="455"/>
      <c r="D112" s="456"/>
      <c r="E112" s="456"/>
      <c r="F112" s="457"/>
      <c r="G112" s="458"/>
      <c r="H112" s="459"/>
      <c r="I112" s="459"/>
      <c r="J112" s="460"/>
      <c r="K112" s="461" t="s">
        <v>2564</v>
      </c>
      <c r="L112" s="462"/>
      <c r="M112" s="462"/>
      <c r="N112" s="462"/>
      <c r="O112" s="462"/>
      <c r="P112" s="462"/>
      <c r="Q112" s="462"/>
      <c r="R112" s="462"/>
      <c r="S112" s="462"/>
      <c r="T112" s="462"/>
      <c r="U112" s="462"/>
      <c r="V112" s="463"/>
      <c r="W112" s="143" t="s">
        <v>2529</v>
      </c>
      <c r="X112" s="135"/>
      <c r="Y112" s="135"/>
      <c r="Z112" s="135"/>
      <c r="AA112" s="135"/>
    </row>
    <row r="113" spans="2:27" ht="12.75" customHeight="1" x14ac:dyDescent="0.25">
      <c r="B113" s="143">
        <v>36</v>
      </c>
      <c r="C113" s="455"/>
      <c r="D113" s="456"/>
      <c r="E113" s="456"/>
      <c r="F113" s="457"/>
      <c r="G113" s="458"/>
      <c r="H113" s="459"/>
      <c r="I113" s="459"/>
      <c r="J113" s="460"/>
      <c r="K113" s="461" t="s">
        <v>2565</v>
      </c>
      <c r="L113" s="462"/>
      <c r="M113" s="462"/>
      <c r="N113" s="462"/>
      <c r="O113" s="462"/>
      <c r="P113" s="462"/>
      <c r="Q113" s="462"/>
      <c r="R113" s="462"/>
      <c r="S113" s="462"/>
      <c r="T113" s="462"/>
      <c r="U113" s="462"/>
      <c r="V113" s="463"/>
      <c r="W113" s="143" t="s">
        <v>2532</v>
      </c>
      <c r="X113" s="135"/>
      <c r="Y113" s="135"/>
      <c r="Z113" s="135"/>
      <c r="AA113" s="135"/>
    </row>
    <row r="114" spans="2:27" x14ac:dyDescent="0.25">
      <c r="B114" s="143">
        <v>37</v>
      </c>
      <c r="C114" s="455"/>
      <c r="D114" s="456"/>
      <c r="E114" s="456"/>
      <c r="F114" s="457"/>
      <c r="G114" s="458"/>
      <c r="H114" s="459"/>
      <c r="I114" s="459"/>
      <c r="J114" s="460"/>
      <c r="K114" s="461">
        <f>'[3]X IPA 1'!B41</f>
        <v>0</v>
      </c>
      <c r="L114" s="462"/>
      <c r="M114" s="462"/>
      <c r="N114" s="462"/>
      <c r="O114" s="462"/>
      <c r="P114" s="462"/>
      <c r="Q114" s="462"/>
      <c r="R114" s="462"/>
      <c r="S114" s="462"/>
      <c r="T114" s="462"/>
      <c r="U114" s="462"/>
      <c r="V114" s="463"/>
      <c r="W114" s="303"/>
      <c r="X114" s="135"/>
      <c r="Y114" s="135"/>
      <c r="Z114" s="135"/>
      <c r="AA114" s="135"/>
    </row>
    <row r="115" spans="2:27" x14ac:dyDescent="0.25">
      <c r="B115" s="143">
        <v>38</v>
      </c>
      <c r="C115" s="455"/>
      <c r="D115" s="456"/>
      <c r="E115" s="456"/>
      <c r="F115" s="457"/>
      <c r="G115" s="458"/>
      <c r="H115" s="459"/>
      <c r="I115" s="459"/>
      <c r="J115" s="460"/>
      <c r="K115" s="461"/>
      <c r="L115" s="462"/>
      <c r="M115" s="462"/>
      <c r="N115" s="462"/>
      <c r="O115" s="462"/>
      <c r="P115" s="462"/>
      <c r="Q115" s="462"/>
      <c r="R115" s="462"/>
      <c r="S115" s="462"/>
      <c r="T115" s="462"/>
      <c r="U115" s="462"/>
      <c r="V115" s="463"/>
      <c r="W115" s="303"/>
      <c r="X115" s="135"/>
      <c r="Y115" s="135"/>
      <c r="Z115" s="135"/>
      <c r="AA115" s="135"/>
    </row>
    <row r="116" spans="2:27" x14ac:dyDescent="0.25">
      <c r="B116" s="143">
        <v>39</v>
      </c>
      <c r="C116" s="455"/>
      <c r="D116" s="456"/>
      <c r="E116" s="456"/>
      <c r="F116" s="457"/>
      <c r="G116" s="458"/>
      <c r="H116" s="459"/>
      <c r="I116" s="459"/>
      <c r="J116" s="460"/>
      <c r="K116" s="461"/>
      <c r="L116" s="462"/>
      <c r="M116" s="462"/>
      <c r="N116" s="462"/>
      <c r="O116" s="462"/>
      <c r="P116" s="462"/>
      <c r="Q116" s="462"/>
      <c r="R116" s="462"/>
      <c r="S116" s="462"/>
      <c r="T116" s="462"/>
      <c r="U116" s="462"/>
      <c r="V116" s="463"/>
      <c r="W116" s="303"/>
      <c r="X116" s="135"/>
      <c r="Y116" s="135"/>
      <c r="Z116" s="135"/>
      <c r="AA116" s="135"/>
    </row>
    <row r="117" spans="2:27" x14ac:dyDescent="0.25">
      <c r="B117" s="143">
        <v>40</v>
      </c>
      <c r="C117" s="455"/>
      <c r="D117" s="456"/>
      <c r="E117" s="456"/>
      <c r="F117" s="457"/>
      <c r="G117" s="458"/>
      <c r="H117" s="459"/>
      <c r="I117" s="459"/>
      <c r="J117" s="460"/>
      <c r="K117" s="461"/>
      <c r="L117" s="462"/>
      <c r="M117" s="462"/>
      <c r="N117" s="462"/>
      <c r="O117" s="462"/>
      <c r="P117" s="462"/>
      <c r="Q117" s="462"/>
      <c r="R117" s="462"/>
      <c r="S117" s="462"/>
      <c r="T117" s="462"/>
      <c r="U117" s="462"/>
      <c r="V117" s="463"/>
      <c r="W117" s="303"/>
      <c r="X117" s="135"/>
      <c r="Y117" s="135"/>
      <c r="Z117" s="135"/>
      <c r="AA117" s="135"/>
    </row>
    <row r="118" spans="2:27" ht="15.75" x14ac:dyDescent="0.25">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306"/>
      <c r="X118" s="135"/>
      <c r="Y118" s="135"/>
      <c r="Z118" s="135"/>
      <c r="AA118" s="135"/>
    </row>
    <row r="119" spans="2:27" x14ac:dyDescent="0.25">
      <c r="B119" s="450" t="s">
        <v>1552</v>
      </c>
      <c r="C119" s="451"/>
      <c r="D119" s="451"/>
      <c r="E119" s="451"/>
      <c r="F119" s="452"/>
      <c r="G119" s="453">
        <f>COUNTIF(W78:W113,"P")</f>
        <v>0</v>
      </c>
      <c r="H119" s="454"/>
      <c r="I119" s="128"/>
      <c r="J119" s="128"/>
      <c r="K119" s="128"/>
      <c r="L119" s="128"/>
      <c r="M119" s="128"/>
      <c r="N119" s="128"/>
      <c r="O119" s="128"/>
      <c r="P119" s="128"/>
      <c r="Q119" s="128"/>
      <c r="R119" s="128"/>
      <c r="S119" s="128"/>
      <c r="T119" s="128"/>
      <c r="U119" s="128"/>
      <c r="V119" s="128"/>
      <c r="W119" s="304"/>
      <c r="X119" s="135"/>
      <c r="Y119" s="135"/>
      <c r="Z119" s="135"/>
      <c r="AA119" s="135"/>
    </row>
    <row r="120" spans="2:27" x14ac:dyDescent="0.25">
      <c r="B120" s="450" t="s">
        <v>1553</v>
      </c>
      <c r="C120" s="451"/>
      <c r="D120" s="451"/>
      <c r="E120" s="451"/>
      <c r="F120" s="452"/>
      <c r="G120" s="453">
        <f>COUNTIF(W79:W114,"L")</f>
        <v>0</v>
      </c>
      <c r="H120" s="454"/>
      <c r="I120" s="127"/>
      <c r="J120" s="127"/>
      <c r="K120" s="127"/>
      <c r="L120" s="127"/>
      <c r="M120" s="127"/>
      <c r="N120" s="127"/>
      <c r="O120" s="127"/>
      <c r="P120" s="127"/>
      <c r="Q120" s="127"/>
      <c r="R120" s="127"/>
      <c r="S120" s="127"/>
      <c r="T120" s="127"/>
      <c r="U120" s="127"/>
      <c r="V120" s="127"/>
      <c r="W120" s="304"/>
      <c r="X120" s="135"/>
      <c r="Y120" s="135"/>
      <c r="Z120" s="135"/>
      <c r="AA120" s="135"/>
    </row>
    <row r="121" spans="2:27" x14ac:dyDescent="0.25">
      <c r="B121" s="450" t="s">
        <v>1554</v>
      </c>
      <c r="C121" s="451"/>
      <c r="D121" s="451"/>
      <c r="E121" s="451"/>
      <c r="F121" s="452"/>
      <c r="G121" s="453"/>
      <c r="H121" s="454"/>
      <c r="I121" s="127"/>
      <c r="J121" s="127"/>
      <c r="K121" s="127"/>
      <c r="L121" s="127"/>
      <c r="M121" s="127"/>
      <c r="N121" s="127"/>
      <c r="O121" s="127"/>
      <c r="P121" s="127"/>
      <c r="Q121" s="127"/>
      <c r="R121" s="127"/>
      <c r="S121" s="127"/>
      <c r="T121" s="127"/>
      <c r="U121" s="127"/>
      <c r="V121" s="127"/>
      <c r="W121" s="304"/>
      <c r="X121" s="135"/>
      <c r="Y121" s="135"/>
      <c r="Z121" s="135"/>
      <c r="AA121" s="135"/>
    </row>
    <row r="122" spans="2:27" ht="13.5" x14ac:dyDescent="0.25">
      <c r="B122" s="130"/>
      <c r="C122" s="121"/>
      <c r="D122" s="122"/>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row>
    <row r="123" spans="2:27" ht="13.5" x14ac:dyDescent="0.25">
      <c r="B123" s="130"/>
      <c r="C123" s="121"/>
      <c r="D123" s="122"/>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5"/>
    </row>
    <row r="124" spans="2:27" ht="13.5" x14ac:dyDescent="0.25">
      <c r="B124" s="130"/>
      <c r="C124" s="121"/>
      <c r="D124" s="122"/>
      <c r="E124" s="135"/>
      <c r="F124" s="135"/>
      <c r="G124" s="135"/>
      <c r="H124" s="135"/>
      <c r="I124" s="135"/>
      <c r="J124" s="135"/>
      <c r="K124" s="135"/>
      <c r="L124" s="135"/>
      <c r="M124" s="135"/>
      <c r="N124" s="135"/>
      <c r="O124" s="135"/>
      <c r="P124" s="135"/>
      <c r="Q124" s="135"/>
      <c r="R124" s="135"/>
      <c r="S124" s="135"/>
      <c r="T124" s="135"/>
      <c r="U124" s="135"/>
      <c r="V124" s="135"/>
      <c r="W124" s="135"/>
      <c r="X124" s="135"/>
      <c r="Y124" s="135"/>
      <c r="Z124" s="135"/>
      <c r="AA124" s="135"/>
    </row>
    <row r="125" spans="2:27" ht="13.5" x14ac:dyDescent="0.25">
      <c r="B125" s="130"/>
      <c r="C125" s="121"/>
      <c r="D125" s="122"/>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c r="AA125" s="135"/>
    </row>
    <row r="126" spans="2:27" ht="13.5" x14ac:dyDescent="0.25">
      <c r="B126" s="130"/>
      <c r="C126" s="121"/>
      <c r="D126" s="122"/>
      <c r="E126" s="135"/>
      <c r="F126" s="135"/>
      <c r="G126" s="135"/>
      <c r="H126" s="135"/>
      <c r="I126" s="135"/>
      <c r="J126" s="135"/>
      <c r="K126" s="135"/>
      <c r="L126" s="135"/>
      <c r="M126" s="135"/>
      <c r="N126" s="135"/>
      <c r="O126" s="135"/>
      <c r="P126" s="135"/>
      <c r="Q126" s="135"/>
      <c r="R126" s="135"/>
      <c r="S126" s="135"/>
      <c r="T126" s="135"/>
      <c r="U126" s="135"/>
      <c r="V126" s="135"/>
      <c r="W126" s="135"/>
      <c r="X126" s="135"/>
      <c r="Y126" s="135"/>
      <c r="Z126" s="135"/>
      <c r="AA126" s="135"/>
    </row>
    <row r="127" spans="2:27" ht="13.5" x14ac:dyDescent="0.25">
      <c r="B127" s="130"/>
      <c r="C127" s="121"/>
      <c r="D127" s="122"/>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row>
    <row r="128" spans="2:27" ht="13.5" x14ac:dyDescent="0.25">
      <c r="B128" s="130"/>
      <c r="C128" s="121"/>
      <c r="D128" s="122"/>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5"/>
    </row>
    <row r="129" spans="2:27" ht="13.5" x14ac:dyDescent="0.25">
      <c r="B129" s="130"/>
      <c r="C129" s="121"/>
      <c r="D129" s="122"/>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row>
    <row r="130" spans="2:27" ht="13.5" x14ac:dyDescent="0.25">
      <c r="B130" s="130"/>
      <c r="C130" s="121"/>
      <c r="D130" s="122"/>
      <c r="E130" s="135"/>
      <c r="F130" s="135"/>
      <c r="G130" s="135"/>
      <c r="H130" s="135"/>
      <c r="I130" s="135"/>
      <c r="J130" s="135"/>
      <c r="K130" s="135"/>
      <c r="L130" s="135"/>
      <c r="M130" s="135"/>
      <c r="N130" s="135"/>
      <c r="O130" s="135"/>
      <c r="P130" s="135"/>
      <c r="Q130" s="135"/>
      <c r="R130" s="135"/>
      <c r="S130" s="135"/>
      <c r="T130" s="135"/>
      <c r="U130" s="135"/>
      <c r="V130" s="135"/>
      <c r="W130" s="135"/>
      <c r="X130" s="135"/>
      <c r="Y130" s="135"/>
      <c r="Z130" s="135"/>
      <c r="AA130" s="135"/>
    </row>
    <row r="131" spans="2:27" ht="13.5" x14ac:dyDescent="0.25">
      <c r="B131" s="130"/>
      <c r="C131" s="121"/>
      <c r="D131" s="122"/>
      <c r="E131" s="135"/>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row>
    <row r="132" spans="2:27" ht="13.5" x14ac:dyDescent="0.25">
      <c r="B132" s="130"/>
      <c r="C132" s="121"/>
      <c r="D132" s="122"/>
      <c r="E132" s="135"/>
      <c r="F132" s="135"/>
      <c r="G132" s="135"/>
      <c r="H132" s="135"/>
      <c r="I132" s="135"/>
      <c r="J132" s="135"/>
      <c r="K132" s="135"/>
      <c r="L132" s="135"/>
      <c r="M132" s="135"/>
      <c r="N132" s="135"/>
      <c r="O132" s="135"/>
      <c r="P132" s="135"/>
      <c r="Q132" s="135"/>
      <c r="R132" s="135"/>
      <c r="S132" s="135"/>
      <c r="T132" s="135"/>
      <c r="U132" s="135"/>
      <c r="V132" s="135"/>
      <c r="W132" s="135"/>
      <c r="X132" s="135"/>
      <c r="Y132" s="135"/>
      <c r="Z132" s="135"/>
      <c r="AA132" s="135"/>
    </row>
    <row r="133" spans="2:27" x14ac:dyDescent="0.25">
      <c r="B133" s="128"/>
      <c r="C133" s="128"/>
      <c r="D133" s="127"/>
      <c r="E133" s="128"/>
      <c r="F133" s="128"/>
      <c r="G133" s="128"/>
      <c r="H133" s="128"/>
      <c r="I133" s="128"/>
      <c r="J133" s="128"/>
      <c r="K133" s="128"/>
      <c r="L133" s="128"/>
      <c r="M133" s="128"/>
      <c r="N133" s="128"/>
      <c r="O133" s="128"/>
      <c r="P133" s="128"/>
      <c r="Q133" s="128"/>
      <c r="R133" s="128"/>
      <c r="S133" s="128"/>
      <c r="T133" s="128"/>
      <c r="U133" s="128"/>
      <c r="V133" s="128"/>
      <c r="W133" s="304"/>
      <c r="X133" s="128"/>
      <c r="Y133" s="128"/>
      <c r="Z133" s="128"/>
      <c r="AA133" s="128"/>
    </row>
    <row r="134" spans="2:27" x14ac:dyDescent="0.25">
      <c r="B134" s="128"/>
      <c r="C134" s="128"/>
      <c r="D134" s="127"/>
      <c r="E134" s="128"/>
      <c r="F134" s="128"/>
      <c r="G134" s="128"/>
      <c r="H134" s="128"/>
      <c r="I134" s="128"/>
      <c r="J134" s="128"/>
      <c r="K134" s="128"/>
      <c r="L134" s="128"/>
      <c r="M134" s="128"/>
      <c r="N134" s="128"/>
      <c r="O134" s="128"/>
      <c r="P134" s="128"/>
      <c r="Q134" s="128"/>
      <c r="R134" s="128"/>
      <c r="S134" s="128"/>
      <c r="T134" s="128"/>
      <c r="U134" s="128"/>
      <c r="V134" s="128"/>
      <c r="W134" s="304"/>
      <c r="X134" s="128"/>
      <c r="Y134" s="128"/>
      <c r="Z134" s="128"/>
      <c r="AA134" s="128"/>
    </row>
    <row r="135" spans="2:27" x14ac:dyDescent="0.25">
      <c r="B135" s="128"/>
      <c r="C135" s="128"/>
      <c r="D135" s="127"/>
      <c r="E135" s="128"/>
      <c r="F135" s="128"/>
      <c r="G135" s="128"/>
      <c r="H135" s="128"/>
      <c r="I135" s="128"/>
      <c r="J135" s="128"/>
      <c r="K135" s="128"/>
      <c r="L135" s="128"/>
      <c r="M135" s="128"/>
      <c r="N135" s="128"/>
      <c r="O135" s="128"/>
      <c r="P135" s="128"/>
      <c r="Q135" s="128"/>
      <c r="R135" s="128"/>
      <c r="S135" s="128"/>
      <c r="T135" s="128"/>
      <c r="U135" s="128"/>
      <c r="V135" s="128"/>
      <c r="W135" s="304"/>
      <c r="X135" s="128"/>
      <c r="Y135" s="128"/>
      <c r="Z135" s="128"/>
      <c r="AA135" s="128"/>
    </row>
    <row r="137" spans="2:27" x14ac:dyDescent="0.2">
      <c r="D137" s="147"/>
      <c r="E137" s="147"/>
      <c r="F137" s="125"/>
      <c r="V137" s="125"/>
    </row>
    <row r="138" spans="2:27" x14ac:dyDescent="0.2">
      <c r="D138" s="147"/>
      <c r="E138" s="147"/>
      <c r="F138" s="125"/>
      <c r="V138" s="125"/>
    </row>
    <row r="139" spans="2:27" ht="15.75" x14ac:dyDescent="0.25">
      <c r="B139" s="464" t="s">
        <v>1557</v>
      </c>
      <c r="C139" s="464"/>
      <c r="D139" s="464"/>
      <c r="E139" s="464"/>
      <c r="F139" s="464"/>
      <c r="G139" s="464"/>
      <c r="H139" s="464"/>
      <c r="I139" s="464"/>
      <c r="J139" s="464"/>
      <c r="K139" s="464"/>
      <c r="L139" s="464"/>
      <c r="M139" s="464"/>
      <c r="N139" s="464"/>
      <c r="O139" s="464"/>
      <c r="P139" s="464"/>
      <c r="Q139" s="464"/>
      <c r="R139" s="464"/>
      <c r="S139" s="464"/>
      <c r="T139" s="464"/>
      <c r="U139" s="464"/>
      <c r="V139" s="464"/>
      <c r="W139" s="464"/>
    </row>
    <row r="140" spans="2:27" ht="15.75" x14ac:dyDescent="0.25">
      <c r="B140" s="464" t="s">
        <v>186</v>
      </c>
      <c r="C140" s="464"/>
      <c r="D140" s="464"/>
      <c r="E140" s="464"/>
      <c r="F140" s="464"/>
      <c r="G140" s="464"/>
      <c r="H140" s="464"/>
      <c r="I140" s="464"/>
      <c r="J140" s="464"/>
      <c r="K140" s="464"/>
      <c r="L140" s="464"/>
      <c r="M140" s="464"/>
      <c r="N140" s="464"/>
      <c r="O140" s="464"/>
      <c r="P140" s="464"/>
      <c r="Q140" s="464"/>
      <c r="R140" s="464"/>
      <c r="S140" s="464"/>
      <c r="T140" s="464"/>
      <c r="U140" s="464"/>
      <c r="V140" s="464"/>
      <c r="W140" s="464"/>
    </row>
    <row r="141" spans="2:27" x14ac:dyDescent="0.25">
      <c r="B141" s="465" t="s">
        <v>1558</v>
      </c>
      <c r="C141" s="465"/>
      <c r="D141" s="465"/>
      <c r="E141" s="465"/>
      <c r="F141" s="465"/>
      <c r="G141" s="465"/>
      <c r="H141" s="465"/>
      <c r="I141" s="465"/>
      <c r="J141" s="465"/>
      <c r="K141" s="465"/>
      <c r="L141" s="465"/>
      <c r="M141" s="465"/>
      <c r="N141" s="465"/>
      <c r="O141" s="465"/>
      <c r="P141" s="465"/>
      <c r="Q141" s="465"/>
      <c r="R141" s="465"/>
      <c r="S141" s="465"/>
      <c r="T141" s="465"/>
      <c r="U141" s="465"/>
      <c r="V141" s="465"/>
      <c r="W141" s="465"/>
    </row>
    <row r="143" spans="2:27" x14ac:dyDescent="0.25">
      <c r="B143" s="137" t="s">
        <v>17</v>
      </c>
      <c r="C143" s="128"/>
      <c r="D143" s="128"/>
      <c r="E143" s="128"/>
      <c r="F143" s="128" t="s">
        <v>2</v>
      </c>
      <c r="G143" s="128" t="s">
        <v>1454</v>
      </c>
      <c r="H143" s="128"/>
      <c r="I143" s="128"/>
      <c r="J143" s="128"/>
      <c r="K143" s="128"/>
      <c r="L143" s="128"/>
      <c r="M143" s="128"/>
      <c r="N143" s="128"/>
      <c r="O143" s="128"/>
      <c r="P143" s="128"/>
      <c r="Q143" s="128"/>
      <c r="R143" s="128"/>
      <c r="S143" s="128"/>
      <c r="T143" s="128"/>
      <c r="U143" s="128"/>
      <c r="V143" s="128"/>
      <c r="W143" s="304"/>
    </row>
    <row r="144" spans="2:27" x14ac:dyDescent="0.25">
      <c r="B144" s="125" t="s">
        <v>1555</v>
      </c>
      <c r="F144" s="128" t="s">
        <v>2</v>
      </c>
      <c r="G144" s="396" t="s">
        <v>2569</v>
      </c>
    </row>
    <row r="145" spans="2:27" x14ac:dyDescent="0.25">
      <c r="B145" s="150" t="s">
        <v>1556</v>
      </c>
      <c r="C145" s="131"/>
      <c r="D145" s="131"/>
      <c r="E145" s="131"/>
      <c r="F145" s="128" t="s">
        <v>2</v>
      </c>
      <c r="G145" s="137" t="str">
        <f>K180</f>
        <v xml:space="preserve">WISNU SAH SAPUTRA </v>
      </c>
      <c r="H145" s="131"/>
      <c r="I145" s="131"/>
      <c r="J145" s="131"/>
      <c r="K145" s="131"/>
      <c r="L145" s="131"/>
      <c r="M145" s="131"/>
      <c r="N145" s="131"/>
      <c r="O145" s="131"/>
      <c r="P145" s="131"/>
      <c r="Q145" s="131"/>
      <c r="R145" s="131"/>
      <c r="S145" s="131"/>
      <c r="T145" s="131"/>
      <c r="U145" s="131"/>
      <c r="V145" s="131"/>
      <c r="W145" s="305"/>
    </row>
    <row r="146" spans="2:27" ht="25.5" x14ac:dyDescent="0.25">
      <c r="B146" s="149" t="s">
        <v>18</v>
      </c>
      <c r="C146" s="466" t="s">
        <v>1549</v>
      </c>
      <c r="D146" s="467"/>
      <c r="E146" s="467"/>
      <c r="F146" s="468"/>
      <c r="G146" s="469" t="s">
        <v>1550</v>
      </c>
      <c r="H146" s="470"/>
      <c r="I146" s="470"/>
      <c r="J146" s="471"/>
      <c r="K146" s="469" t="s">
        <v>19</v>
      </c>
      <c r="L146" s="470"/>
      <c r="M146" s="470"/>
      <c r="N146" s="470"/>
      <c r="O146" s="470"/>
      <c r="P146" s="470"/>
      <c r="Q146" s="470"/>
      <c r="R146" s="470"/>
      <c r="S146" s="470"/>
      <c r="T146" s="470"/>
      <c r="U146" s="470"/>
      <c r="V146" s="471"/>
      <c r="W146" s="317" t="s">
        <v>21</v>
      </c>
    </row>
    <row r="147" spans="2:27" x14ac:dyDescent="0.25">
      <c r="B147" s="143">
        <v>1</v>
      </c>
      <c r="C147" s="455"/>
      <c r="D147" s="456"/>
      <c r="E147" s="456"/>
      <c r="F147" s="457"/>
      <c r="G147" s="458"/>
      <c r="H147" s="459"/>
      <c r="I147" s="459"/>
      <c r="J147" s="460"/>
      <c r="K147" s="461" t="str">
        <f>'[3]X IPA 2'!B4</f>
        <v>ADIT PEBBRI</v>
      </c>
      <c r="L147" s="462"/>
      <c r="M147" s="462"/>
      <c r="N147" s="462"/>
      <c r="O147" s="462"/>
      <c r="P147" s="462"/>
      <c r="Q147" s="462"/>
      <c r="R147" s="462"/>
      <c r="S147" s="462"/>
      <c r="T147" s="462"/>
      <c r="U147" s="462"/>
      <c r="V147" s="463"/>
      <c r="W147" s="143" t="str">
        <f>'[3]X IPA 2'!$C4</f>
        <v>L</v>
      </c>
    </row>
    <row r="148" spans="2:27" x14ac:dyDescent="0.25">
      <c r="B148" s="143">
        <v>2</v>
      </c>
      <c r="C148" s="455"/>
      <c r="D148" s="456"/>
      <c r="E148" s="456"/>
      <c r="F148" s="457"/>
      <c r="G148" s="458"/>
      <c r="H148" s="459"/>
      <c r="I148" s="459"/>
      <c r="J148" s="460"/>
      <c r="K148" s="461" t="str">
        <f>'[3]X IPA 2'!B5</f>
        <v>ANA REGINA</v>
      </c>
      <c r="L148" s="462"/>
      <c r="M148" s="462"/>
      <c r="N148" s="462"/>
      <c r="O148" s="462"/>
      <c r="P148" s="462"/>
      <c r="Q148" s="462"/>
      <c r="R148" s="462"/>
      <c r="S148" s="462"/>
      <c r="T148" s="462"/>
      <c r="U148" s="462"/>
      <c r="V148" s="463"/>
      <c r="W148" s="143" t="str">
        <f>'[3]X IPA 2'!$C5</f>
        <v>P</v>
      </c>
    </row>
    <row r="149" spans="2:27" x14ac:dyDescent="0.25">
      <c r="B149" s="143">
        <v>3</v>
      </c>
      <c r="C149" s="455"/>
      <c r="D149" s="456"/>
      <c r="E149" s="456"/>
      <c r="F149" s="457"/>
      <c r="G149" s="458"/>
      <c r="H149" s="459"/>
      <c r="I149" s="459"/>
      <c r="J149" s="460"/>
      <c r="K149" s="461" t="str">
        <f>'[3]X IPA 2'!B6</f>
        <v>ANISSA NUR HALIMAH TUSSAYIDAH</v>
      </c>
      <c r="L149" s="462"/>
      <c r="M149" s="462"/>
      <c r="N149" s="462"/>
      <c r="O149" s="462"/>
      <c r="P149" s="462"/>
      <c r="Q149" s="462"/>
      <c r="R149" s="462"/>
      <c r="S149" s="462"/>
      <c r="T149" s="462"/>
      <c r="U149" s="462"/>
      <c r="V149" s="463"/>
      <c r="W149" s="143" t="str">
        <f>'[3]X IPA 2'!$C6</f>
        <v>P</v>
      </c>
      <c r="X149" s="125"/>
      <c r="Y149" s="151"/>
      <c r="Z149" s="151"/>
      <c r="AA149" s="125"/>
    </row>
    <row r="150" spans="2:27" x14ac:dyDescent="0.25">
      <c r="B150" s="143">
        <v>4</v>
      </c>
      <c r="C150" s="455"/>
      <c r="D150" s="456"/>
      <c r="E150" s="456"/>
      <c r="F150" s="457"/>
      <c r="G150" s="458"/>
      <c r="H150" s="459"/>
      <c r="I150" s="459"/>
      <c r="J150" s="460"/>
      <c r="K150" s="461" t="str">
        <f>'[3]X IPA 2'!B7</f>
        <v>AULA LARASATI</v>
      </c>
      <c r="L150" s="462"/>
      <c r="M150" s="462"/>
      <c r="N150" s="462"/>
      <c r="O150" s="462"/>
      <c r="P150" s="462"/>
      <c r="Q150" s="462"/>
      <c r="R150" s="462"/>
      <c r="S150" s="462"/>
      <c r="T150" s="462"/>
      <c r="U150" s="462"/>
      <c r="V150" s="463"/>
      <c r="W150" s="143" t="str">
        <f>'[3]X IPA 2'!$C7</f>
        <v>P</v>
      </c>
      <c r="X150" s="125"/>
      <c r="Y150" s="151"/>
      <c r="Z150" s="151"/>
      <c r="AA150" s="125"/>
    </row>
    <row r="151" spans="2:27" x14ac:dyDescent="0.25">
      <c r="B151" s="143">
        <v>5</v>
      </c>
      <c r="C151" s="455"/>
      <c r="D151" s="456"/>
      <c r="E151" s="456"/>
      <c r="F151" s="457"/>
      <c r="G151" s="458"/>
      <c r="H151" s="459"/>
      <c r="I151" s="459"/>
      <c r="J151" s="460"/>
      <c r="K151" s="461" t="str">
        <f>'[3]X IPA 2'!B8</f>
        <v>DEARA ANGGITA PRAMATARA</v>
      </c>
      <c r="L151" s="462"/>
      <c r="M151" s="462"/>
      <c r="N151" s="462"/>
      <c r="O151" s="462"/>
      <c r="P151" s="462"/>
      <c r="Q151" s="462"/>
      <c r="R151" s="462"/>
      <c r="S151" s="462"/>
      <c r="T151" s="462"/>
      <c r="U151" s="462"/>
      <c r="V151" s="463"/>
      <c r="W151" s="143" t="str">
        <f>'[3]X IPA 2'!$C8</f>
        <v>P</v>
      </c>
      <c r="X151" s="125"/>
      <c r="Y151" s="151"/>
      <c r="Z151" s="151"/>
      <c r="AA151" s="125"/>
    </row>
    <row r="152" spans="2:27" x14ac:dyDescent="0.25">
      <c r="B152" s="143">
        <v>6</v>
      </c>
      <c r="C152" s="455"/>
      <c r="D152" s="456"/>
      <c r="E152" s="456"/>
      <c r="F152" s="457"/>
      <c r="G152" s="458"/>
      <c r="H152" s="459"/>
      <c r="I152" s="459"/>
      <c r="J152" s="460"/>
      <c r="K152" s="461" t="str">
        <f>'[3]X IPA 2'!B9</f>
        <v>DHEA JULAEHA ANGGRAENI / P</v>
      </c>
      <c r="L152" s="462"/>
      <c r="M152" s="462"/>
      <c r="N152" s="462"/>
      <c r="O152" s="462"/>
      <c r="P152" s="462"/>
      <c r="Q152" s="462"/>
      <c r="R152" s="462"/>
      <c r="S152" s="462"/>
      <c r="T152" s="462"/>
      <c r="U152" s="462"/>
      <c r="V152" s="463"/>
      <c r="W152" s="143" t="str">
        <f>'[3]X IPA 2'!$C9</f>
        <v>P</v>
      </c>
      <c r="X152" s="125"/>
      <c r="Y152" s="151"/>
      <c r="Z152" s="151"/>
      <c r="AA152" s="125"/>
    </row>
    <row r="153" spans="2:27" ht="13.5" customHeight="1" x14ac:dyDescent="0.25">
      <c r="B153" s="143">
        <v>7</v>
      </c>
      <c r="C153" s="455"/>
      <c r="D153" s="456"/>
      <c r="E153" s="456"/>
      <c r="F153" s="457"/>
      <c r="G153" s="458"/>
      <c r="H153" s="459"/>
      <c r="I153" s="459"/>
      <c r="J153" s="460"/>
      <c r="K153" s="461" t="str">
        <f>'[3]X IPA 2'!B10</f>
        <v>DIKI</v>
      </c>
      <c r="L153" s="462"/>
      <c r="M153" s="462"/>
      <c r="N153" s="462"/>
      <c r="O153" s="462"/>
      <c r="P153" s="462"/>
      <c r="Q153" s="462"/>
      <c r="R153" s="462"/>
      <c r="S153" s="462"/>
      <c r="T153" s="462"/>
      <c r="U153" s="462"/>
      <c r="V153" s="463"/>
      <c r="W153" s="143" t="str">
        <f>'[3]X IPA 2'!$C10</f>
        <v>L</v>
      </c>
      <c r="X153" s="126"/>
      <c r="Y153" s="126"/>
      <c r="Z153" s="126"/>
      <c r="AA153" s="126"/>
    </row>
    <row r="154" spans="2:27" ht="15.75" x14ac:dyDescent="0.25">
      <c r="B154" s="143">
        <v>8</v>
      </c>
      <c r="C154" s="455"/>
      <c r="D154" s="456"/>
      <c r="E154" s="456"/>
      <c r="F154" s="457"/>
      <c r="G154" s="458"/>
      <c r="H154" s="459"/>
      <c r="I154" s="459"/>
      <c r="J154" s="460"/>
      <c r="K154" s="461" t="str">
        <f>'[3]X IPA 2'!B11</f>
        <v>DINI AYUNI</v>
      </c>
      <c r="L154" s="462"/>
      <c r="M154" s="462"/>
      <c r="N154" s="462"/>
      <c r="O154" s="462"/>
      <c r="P154" s="462"/>
      <c r="Q154" s="462"/>
      <c r="R154" s="462"/>
      <c r="S154" s="462"/>
      <c r="T154" s="462"/>
      <c r="U154" s="462"/>
      <c r="V154" s="463"/>
      <c r="W154" s="143" t="str">
        <f>'[3]X IPA 2'!$C11</f>
        <v>P</v>
      </c>
      <c r="X154" s="126"/>
      <c r="Y154" s="126"/>
      <c r="Z154" s="126"/>
      <c r="AA154" s="126"/>
    </row>
    <row r="155" spans="2:27" x14ac:dyDescent="0.25">
      <c r="B155" s="143">
        <v>9</v>
      </c>
      <c r="C155" s="455"/>
      <c r="D155" s="456"/>
      <c r="E155" s="456"/>
      <c r="F155" s="457"/>
      <c r="G155" s="458"/>
      <c r="H155" s="459"/>
      <c r="I155" s="459"/>
      <c r="J155" s="460"/>
      <c r="K155" s="461" t="str">
        <f>'[3]X IPA 2'!B12</f>
        <v xml:space="preserve">ELIS SETIAWATI </v>
      </c>
      <c r="L155" s="462"/>
      <c r="M155" s="462"/>
      <c r="N155" s="462"/>
      <c r="O155" s="462"/>
      <c r="P155" s="462"/>
      <c r="Q155" s="462"/>
      <c r="R155" s="462"/>
      <c r="S155" s="462"/>
      <c r="T155" s="462"/>
      <c r="U155" s="462"/>
      <c r="V155" s="463"/>
      <c r="W155" s="143" t="str">
        <f>'[3]X IPA 2'!$C12</f>
        <v>P</v>
      </c>
      <c r="X155" s="128"/>
      <c r="Y155" s="128"/>
      <c r="Z155" s="128"/>
      <c r="AA155" s="128"/>
    </row>
    <row r="156" spans="2:27" x14ac:dyDescent="0.25">
      <c r="B156" s="143">
        <v>10</v>
      </c>
      <c r="C156" s="455"/>
      <c r="D156" s="456"/>
      <c r="E156" s="456"/>
      <c r="F156" s="457"/>
      <c r="G156" s="458"/>
      <c r="H156" s="459"/>
      <c r="I156" s="459"/>
      <c r="J156" s="460"/>
      <c r="K156" s="461" t="str">
        <f>'[3]X IPA 2'!B13</f>
        <v>ENDAH MILATUL WAHDAH</v>
      </c>
      <c r="L156" s="462"/>
      <c r="M156" s="462"/>
      <c r="N156" s="462"/>
      <c r="O156" s="462"/>
      <c r="P156" s="462"/>
      <c r="Q156" s="462"/>
      <c r="R156" s="462"/>
      <c r="S156" s="462"/>
      <c r="T156" s="462"/>
      <c r="U156" s="462"/>
      <c r="V156" s="463"/>
      <c r="W156" s="143" t="str">
        <f>'[3]X IPA 2'!$C13</f>
        <v>P</v>
      </c>
      <c r="X156" s="127"/>
      <c r="Y156" s="127"/>
      <c r="Z156" s="127"/>
      <c r="AA156" s="127"/>
    </row>
    <row r="157" spans="2:27" x14ac:dyDescent="0.25">
      <c r="B157" s="143">
        <v>11</v>
      </c>
      <c r="C157" s="455"/>
      <c r="D157" s="456"/>
      <c r="E157" s="456"/>
      <c r="F157" s="457"/>
      <c r="G157" s="458"/>
      <c r="H157" s="459"/>
      <c r="I157" s="459"/>
      <c r="J157" s="460"/>
      <c r="K157" s="461" t="str">
        <f>'[3]X IPA 2'!B14</f>
        <v>FAUZAN BAGJA MAULANA</v>
      </c>
      <c r="L157" s="462"/>
      <c r="M157" s="462"/>
      <c r="N157" s="462"/>
      <c r="O157" s="462"/>
      <c r="P157" s="462"/>
      <c r="Q157" s="462"/>
      <c r="R157" s="462"/>
      <c r="S157" s="462"/>
      <c r="T157" s="462"/>
      <c r="U157" s="462"/>
      <c r="V157" s="463"/>
      <c r="W157" s="143" t="str">
        <f>'[3]X IPA 2'!$C14</f>
        <v>L</v>
      </c>
      <c r="X157" s="127"/>
      <c r="Y157" s="127"/>
      <c r="Z157" s="127"/>
      <c r="AA157" s="127"/>
    </row>
    <row r="158" spans="2:27" x14ac:dyDescent="0.25">
      <c r="B158" s="143">
        <v>12</v>
      </c>
      <c r="C158" s="455"/>
      <c r="D158" s="456"/>
      <c r="E158" s="456"/>
      <c r="F158" s="457"/>
      <c r="G158" s="458"/>
      <c r="H158" s="459"/>
      <c r="I158" s="459"/>
      <c r="J158" s="460"/>
      <c r="K158" s="461" t="str">
        <f>'[3]X IPA 2'!B15</f>
        <v>HAIDAR MA'RUF</v>
      </c>
      <c r="L158" s="462"/>
      <c r="M158" s="462"/>
      <c r="N158" s="462"/>
      <c r="O158" s="462"/>
      <c r="P158" s="462"/>
      <c r="Q158" s="462"/>
      <c r="R158" s="462"/>
      <c r="S158" s="462"/>
      <c r="T158" s="462"/>
      <c r="U158" s="462"/>
      <c r="V158" s="463"/>
      <c r="W158" s="143">
        <f>'[3]X IPA 2'!$C15</f>
        <v>0</v>
      </c>
    </row>
    <row r="159" spans="2:27" x14ac:dyDescent="0.25">
      <c r="B159" s="143">
        <v>13</v>
      </c>
      <c r="C159" s="455"/>
      <c r="D159" s="456"/>
      <c r="E159" s="456"/>
      <c r="F159" s="457"/>
      <c r="G159" s="458"/>
      <c r="H159" s="459"/>
      <c r="I159" s="459"/>
      <c r="J159" s="460"/>
      <c r="K159" s="461" t="str">
        <f>'[3]X IPA 2'!B16</f>
        <v>IMANIAR SALAMAH</v>
      </c>
      <c r="L159" s="462"/>
      <c r="M159" s="462"/>
      <c r="N159" s="462"/>
      <c r="O159" s="462"/>
      <c r="P159" s="462"/>
      <c r="Q159" s="462"/>
      <c r="R159" s="462"/>
      <c r="S159" s="462"/>
      <c r="T159" s="462"/>
      <c r="U159" s="462"/>
      <c r="V159" s="463"/>
      <c r="W159" s="143" t="str">
        <f>'[3]X IPA 2'!$C16</f>
        <v>P</v>
      </c>
      <c r="X159" s="131"/>
      <c r="Y159" s="131"/>
      <c r="Z159" s="131"/>
      <c r="AA159" s="131"/>
    </row>
    <row r="160" spans="2:27" x14ac:dyDescent="0.25">
      <c r="B160" s="143">
        <v>14</v>
      </c>
      <c r="C160" s="455"/>
      <c r="D160" s="456"/>
      <c r="E160" s="456"/>
      <c r="F160" s="457"/>
      <c r="G160" s="458"/>
      <c r="H160" s="459"/>
      <c r="I160" s="459"/>
      <c r="J160" s="460"/>
      <c r="K160" s="461" t="str">
        <f>'[3]X IPA 2'!B17</f>
        <v>LUGI HERMAWAN</v>
      </c>
      <c r="L160" s="462"/>
      <c r="M160" s="462"/>
      <c r="N160" s="462"/>
      <c r="O160" s="462"/>
      <c r="P160" s="462"/>
      <c r="Q160" s="462"/>
      <c r="R160" s="462"/>
      <c r="S160" s="462"/>
      <c r="T160" s="462"/>
      <c r="U160" s="462"/>
      <c r="V160" s="463"/>
      <c r="W160" s="143" t="str">
        <f>'[3]X IPA 2'!$C17</f>
        <v>L</v>
      </c>
      <c r="X160" s="131"/>
      <c r="Y160" s="131"/>
      <c r="Z160" s="131"/>
      <c r="AA160" s="131"/>
    </row>
    <row r="161" spans="2:28" x14ac:dyDescent="0.25">
      <c r="B161" s="143">
        <v>15</v>
      </c>
      <c r="C161" s="455"/>
      <c r="D161" s="456"/>
      <c r="E161" s="456"/>
      <c r="F161" s="457"/>
      <c r="G161" s="458"/>
      <c r="H161" s="459"/>
      <c r="I161" s="459"/>
      <c r="J161" s="460"/>
      <c r="K161" s="461" t="str">
        <f>'[3]X IPA 2'!B18</f>
        <v xml:space="preserve">MELI WAHYUNI </v>
      </c>
      <c r="L161" s="462"/>
      <c r="M161" s="462"/>
      <c r="N161" s="462"/>
      <c r="O161" s="462"/>
      <c r="P161" s="462"/>
      <c r="Q161" s="462"/>
      <c r="R161" s="462"/>
      <c r="S161" s="462"/>
      <c r="T161" s="462"/>
      <c r="U161" s="462"/>
      <c r="V161" s="463"/>
      <c r="W161" s="143" t="str">
        <f>'[3]X IPA 2'!$C18</f>
        <v>P</v>
      </c>
      <c r="X161" s="133"/>
      <c r="Y161" s="133"/>
      <c r="Z161" s="133"/>
      <c r="AA161" s="134"/>
    </row>
    <row r="162" spans="2:28" x14ac:dyDescent="0.25">
      <c r="B162" s="143">
        <v>16</v>
      </c>
      <c r="C162" s="455"/>
      <c r="D162" s="456"/>
      <c r="E162" s="456"/>
      <c r="F162" s="457"/>
      <c r="G162" s="458"/>
      <c r="H162" s="459"/>
      <c r="I162" s="459"/>
      <c r="J162" s="460"/>
      <c r="K162" s="461" t="str">
        <f>'[3]X IPA 2'!B19</f>
        <v>MIDA HAMIDAH</v>
      </c>
      <c r="L162" s="462"/>
      <c r="M162" s="462"/>
      <c r="N162" s="462"/>
      <c r="O162" s="462"/>
      <c r="P162" s="462"/>
      <c r="Q162" s="462"/>
      <c r="R162" s="462"/>
      <c r="S162" s="462"/>
      <c r="T162" s="462"/>
      <c r="U162" s="462"/>
      <c r="V162" s="463"/>
      <c r="W162" s="143" t="str">
        <f>'[3]X IPA 2'!$C19</f>
        <v>P</v>
      </c>
      <c r="X162" s="135"/>
      <c r="Y162" s="135"/>
      <c r="Z162" s="135"/>
      <c r="AA162" s="135"/>
      <c r="AB162" s="138"/>
    </row>
    <row r="163" spans="2:28" x14ac:dyDescent="0.25">
      <c r="B163" s="143">
        <v>17</v>
      </c>
      <c r="C163" s="455"/>
      <c r="D163" s="456"/>
      <c r="E163" s="456"/>
      <c r="F163" s="457"/>
      <c r="G163" s="458"/>
      <c r="H163" s="459"/>
      <c r="I163" s="459"/>
      <c r="J163" s="460"/>
      <c r="K163" s="461" t="str">
        <f>'[3]X IPA 2'!B20</f>
        <v>MONDA JUNIYANTI</v>
      </c>
      <c r="L163" s="462"/>
      <c r="M163" s="462"/>
      <c r="N163" s="462"/>
      <c r="O163" s="462"/>
      <c r="P163" s="462"/>
      <c r="Q163" s="462"/>
      <c r="R163" s="462"/>
      <c r="S163" s="462"/>
      <c r="T163" s="462"/>
      <c r="U163" s="462"/>
      <c r="V163" s="463"/>
      <c r="W163" s="143" t="str">
        <f>'[3]X IPA 2'!$C20</f>
        <v>P</v>
      </c>
      <c r="X163" s="135"/>
      <c r="Y163" s="135"/>
      <c r="Z163" s="135"/>
      <c r="AA163" s="135"/>
    </row>
    <row r="164" spans="2:28" x14ac:dyDescent="0.25">
      <c r="B164" s="143">
        <v>18</v>
      </c>
      <c r="C164" s="455"/>
      <c r="D164" s="456"/>
      <c r="E164" s="456"/>
      <c r="F164" s="457"/>
      <c r="G164" s="458"/>
      <c r="H164" s="459"/>
      <c r="I164" s="459"/>
      <c r="J164" s="460"/>
      <c r="K164" s="461" t="str">
        <f>'[3]X IPA 2'!B21</f>
        <v>MUHAMMAD RIFKI</v>
      </c>
      <c r="L164" s="462"/>
      <c r="M164" s="462"/>
      <c r="N164" s="462"/>
      <c r="O164" s="462"/>
      <c r="P164" s="462"/>
      <c r="Q164" s="462"/>
      <c r="R164" s="462"/>
      <c r="S164" s="462"/>
      <c r="T164" s="462"/>
      <c r="U164" s="462"/>
      <c r="V164" s="463"/>
      <c r="W164" s="143" t="str">
        <f>'[3]X IPA 2'!$C21</f>
        <v>L</v>
      </c>
      <c r="X164" s="135"/>
      <c r="Y164" s="135"/>
      <c r="Z164" s="135"/>
      <c r="AA164" s="135"/>
    </row>
    <row r="165" spans="2:28" x14ac:dyDescent="0.25">
      <c r="B165" s="143">
        <v>19</v>
      </c>
      <c r="C165" s="455"/>
      <c r="D165" s="456"/>
      <c r="E165" s="456"/>
      <c r="F165" s="457"/>
      <c r="G165" s="458"/>
      <c r="H165" s="459"/>
      <c r="I165" s="459"/>
      <c r="J165" s="460"/>
      <c r="K165" s="461" t="str">
        <f>'[3]X IPA 2'!B22</f>
        <v>MUHAMMAD YAYAN MULYANA</v>
      </c>
      <c r="L165" s="462"/>
      <c r="M165" s="462"/>
      <c r="N165" s="462"/>
      <c r="O165" s="462"/>
      <c r="P165" s="462"/>
      <c r="Q165" s="462"/>
      <c r="R165" s="462"/>
      <c r="S165" s="462"/>
      <c r="T165" s="462"/>
      <c r="U165" s="462"/>
      <c r="V165" s="463"/>
      <c r="W165" s="143" t="str">
        <f>'[3]X IPA 2'!$C22</f>
        <v>L</v>
      </c>
      <c r="X165" s="135"/>
      <c r="Y165" s="135"/>
      <c r="Z165" s="135"/>
      <c r="AA165" s="135"/>
    </row>
    <row r="166" spans="2:28" x14ac:dyDescent="0.25">
      <c r="B166" s="143">
        <v>20</v>
      </c>
      <c r="C166" s="455"/>
      <c r="D166" s="456"/>
      <c r="E166" s="456"/>
      <c r="F166" s="457"/>
      <c r="G166" s="458"/>
      <c r="H166" s="459"/>
      <c r="I166" s="459"/>
      <c r="J166" s="460"/>
      <c r="K166" s="461" t="str">
        <f>'[3]X IPA 2'!B23</f>
        <v>NABILA ANGGUN GUNAWAN</v>
      </c>
      <c r="L166" s="462"/>
      <c r="M166" s="462"/>
      <c r="N166" s="462"/>
      <c r="O166" s="462"/>
      <c r="P166" s="462"/>
      <c r="Q166" s="462"/>
      <c r="R166" s="462"/>
      <c r="S166" s="462"/>
      <c r="T166" s="462"/>
      <c r="U166" s="462"/>
      <c r="V166" s="463"/>
      <c r="W166" s="143" t="str">
        <f>'[3]X IPA 2'!$C23</f>
        <v>P</v>
      </c>
      <c r="X166" s="135"/>
      <c r="Y166" s="135"/>
      <c r="Z166" s="135"/>
      <c r="AA166" s="135"/>
    </row>
    <row r="167" spans="2:28" x14ac:dyDescent="0.25">
      <c r="B167" s="143">
        <v>21</v>
      </c>
      <c r="C167" s="455"/>
      <c r="D167" s="456"/>
      <c r="E167" s="456"/>
      <c r="F167" s="457"/>
      <c r="G167" s="458"/>
      <c r="H167" s="459"/>
      <c r="I167" s="459"/>
      <c r="J167" s="460"/>
      <c r="K167" s="461" t="str">
        <f>'[3]X IPA 2'!B24</f>
        <v>NADIA PUTRI NABILA</v>
      </c>
      <c r="L167" s="462"/>
      <c r="M167" s="462"/>
      <c r="N167" s="462"/>
      <c r="O167" s="462"/>
      <c r="P167" s="462"/>
      <c r="Q167" s="462"/>
      <c r="R167" s="462"/>
      <c r="S167" s="462"/>
      <c r="T167" s="462"/>
      <c r="U167" s="462"/>
      <c r="V167" s="463"/>
      <c r="W167" s="143" t="str">
        <f>'[3]X IPA 2'!$C24</f>
        <v>P</v>
      </c>
      <c r="X167" s="135"/>
      <c r="Y167" s="135"/>
      <c r="Z167" s="135"/>
      <c r="AA167" s="135"/>
    </row>
    <row r="168" spans="2:28" x14ac:dyDescent="0.25">
      <c r="B168" s="143">
        <v>22</v>
      </c>
      <c r="C168" s="455"/>
      <c r="D168" s="456"/>
      <c r="E168" s="456"/>
      <c r="F168" s="457"/>
      <c r="G168" s="458"/>
      <c r="H168" s="459"/>
      <c r="I168" s="459"/>
      <c r="J168" s="460"/>
      <c r="K168" s="461" t="str">
        <f>'[3]X IPA 2'!B25</f>
        <v>NILA ISMAWATI</v>
      </c>
      <c r="L168" s="462"/>
      <c r="M168" s="462"/>
      <c r="N168" s="462"/>
      <c r="O168" s="462"/>
      <c r="P168" s="462"/>
      <c r="Q168" s="462"/>
      <c r="R168" s="462"/>
      <c r="S168" s="462"/>
      <c r="T168" s="462"/>
      <c r="U168" s="462"/>
      <c r="V168" s="463"/>
      <c r="W168" s="143" t="str">
        <f>'[3]X IPA 2'!$C25</f>
        <v>P</v>
      </c>
      <c r="X168" s="135"/>
      <c r="Y168" s="135"/>
      <c r="Z168" s="135"/>
      <c r="AA168" s="135"/>
    </row>
    <row r="169" spans="2:28" x14ac:dyDescent="0.25">
      <c r="B169" s="143">
        <v>23</v>
      </c>
      <c r="C169" s="455"/>
      <c r="D169" s="456"/>
      <c r="E169" s="456"/>
      <c r="F169" s="457"/>
      <c r="G169" s="458"/>
      <c r="H169" s="459"/>
      <c r="I169" s="459"/>
      <c r="J169" s="460"/>
      <c r="K169" s="461" t="str">
        <f>'[3]X IPA 2'!B26</f>
        <v xml:space="preserve">NOVI EKA ANGGRAENI </v>
      </c>
      <c r="L169" s="462"/>
      <c r="M169" s="462"/>
      <c r="N169" s="462"/>
      <c r="O169" s="462"/>
      <c r="P169" s="462"/>
      <c r="Q169" s="462"/>
      <c r="R169" s="462"/>
      <c r="S169" s="462"/>
      <c r="T169" s="462"/>
      <c r="U169" s="462"/>
      <c r="V169" s="463"/>
      <c r="W169" s="143" t="str">
        <f>'[3]X IPA 2'!$C26</f>
        <v>P</v>
      </c>
      <c r="X169" s="135"/>
      <c r="Y169" s="135"/>
      <c r="Z169" s="135"/>
      <c r="AA169" s="135"/>
    </row>
    <row r="170" spans="2:28" x14ac:dyDescent="0.25">
      <c r="B170" s="143">
        <v>24</v>
      </c>
      <c r="C170" s="455"/>
      <c r="D170" s="456"/>
      <c r="E170" s="456"/>
      <c r="F170" s="457"/>
      <c r="G170" s="458"/>
      <c r="H170" s="459"/>
      <c r="I170" s="459"/>
      <c r="J170" s="460"/>
      <c r="K170" s="461" t="str">
        <f>'[3]X IPA 2'!B27</f>
        <v>NUR AIDA</v>
      </c>
      <c r="L170" s="462"/>
      <c r="M170" s="462"/>
      <c r="N170" s="462"/>
      <c r="O170" s="462"/>
      <c r="P170" s="462"/>
      <c r="Q170" s="462"/>
      <c r="R170" s="462"/>
      <c r="S170" s="462"/>
      <c r="T170" s="462"/>
      <c r="U170" s="462"/>
      <c r="V170" s="463"/>
      <c r="W170" s="143" t="str">
        <f>'[3]X IPA 2'!$C27</f>
        <v>P</v>
      </c>
      <c r="X170" s="135"/>
      <c r="Y170" s="135"/>
      <c r="Z170" s="135"/>
      <c r="AA170" s="135"/>
    </row>
    <row r="171" spans="2:28" x14ac:dyDescent="0.25">
      <c r="B171" s="143">
        <v>25</v>
      </c>
      <c r="C171" s="455"/>
      <c r="D171" s="456"/>
      <c r="E171" s="456"/>
      <c r="F171" s="457"/>
      <c r="G171" s="458"/>
      <c r="H171" s="459"/>
      <c r="I171" s="459"/>
      <c r="J171" s="460"/>
      <c r="K171" s="461" t="str">
        <f>'[3]X IPA 2'!B28</f>
        <v>PRITA MAUDY</v>
      </c>
      <c r="L171" s="462"/>
      <c r="M171" s="462"/>
      <c r="N171" s="462"/>
      <c r="O171" s="462"/>
      <c r="P171" s="462"/>
      <c r="Q171" s="462"/>
      <c r="R171" s="462"/>
      <c r="S171" s="462"/>
      <c r="T171" s="462"/>
      <c r="U171" s="462"/>
      <c r="V171" s="463"/>
      <c r="W171" s="143" t="str">
        <f>'[3]X IPA 2'!$C28</f>
        <v>P</v>
      </c>
      <c r="X171" s="135"/>
      <c r="Y171" s="135"/>
      <c r="Z171" s="135"/>
      <c r="AA171" s="135"/>
    </row>
    <row r="172" spans="2:28" x14ac:dyDescent="0.25">
      <c r="B172" s="143">
        <v>26</v>
      </c>
      <c r="C172" s="455"/>
      <c r="D172" s="456"/>
      <c r="E172" s="456"/>
      <c r="F172" s="457"/>
      <c r="G172" s="458"/>
      <c r="H172" s="459"/>
      <c r="I172" s="459"/>
      <c r="J172" s="460"/>
      <c r="K172" s="461" t="str">
        <f>'[3]X IPA 2'!B29</f>
        <v>RISMA ISMAYA</v>
      </c>
      <c r="L172" s="462"/>
      <c r="M172" s="462"/>
      <c r="N172" s="462"/>
      <c r="O172" s="462"/>
      <c r="P172" s="462"/>
      <c r="Q172" s="462"/>
      <c r="R172" s="462"/>
      <c r="S172" s="462"/>
      <c r="T172" s="462"/>
      <c r="U172" s="462"/>
      <c r="V172" s="463"/>
      <c r="W172" s="143" t="str">
        <f>'[3]X IPA 2'!$C29</f>
        <v>P</v>
      </c>
      <c r="X172" s="135"/>
      <c r="Y172" s="135"/>
      <c r="Z172" s="135"/>
      <c r="AA172" s="135"/>
    </row>
    <row r="173" spans="2:28" x14ac:dyDescent="0.25">
      <c r="B173" s="143">
        <v>27</v>
      </c>
      <c r="C173" s="455"/>
      <c r="D173" s="456"/>
      <c r="E173" s="456"/>
      <c r="F173" s="457"/>
      <c r="G173" s="458"/>
      <c r="H173" s="459"/>
      <c r="I173" s="459"/>
      <c r="J173" s="460"/>
      <c r="K173" s="461" t="str">
        <f>'[3]X IPA 2'!B30</f>
        <v>SALSADILA</v>
      </c>
      <c r="L173" s="462"/>
      <c r="M173" s="462"/>
      <c r="N173" s="462"/>
      <c r="O173" s="462"/>
      <c r="P173" s="462"/>
      <c r="Q173" s="462"/>
      <c r="R173" s="462"/>
      <c r="S173" s="462"/>
      <c r="T173" s="462"/>
      <c r="U173" s="462"/>
      <c r="V173" s="463"/>
      <c r="W173" s="143" t="str">
        <f>'[3]X IPA 2'!$C30</f>
        <v>P</v>
      </c>
      <c r="X173" s="135"/>
      <c r="Y173" s="135"/>
      <c r="Z173" s="135"/>
      <c r="AA173" s="135"/>
    </row>
    <row r="174" spans="2:28" x14ac:dyDescent="0.25">
      <c r="B174" s="143">
        <v>28</v>
      </c>
      <c r="C174" s="455"/>
      <c r="D174" s="456"/>
      <c r="E174" s="456"/>
      <c r="F174" s="457"/>
      <c r="G174" s="458"/>
      <c r="H174" s="459"/>
      <c r="I174" s="459"/>
      <c r="J174" s="460"/>
      <c r="K174" s="461" t="str">
        <f>'[3]X IPA 2'!B31</f>
        <v>SILVIA SULISTYANI</v>
      </c>
      <c r="L174" s="462"/>
      <c r="M174" s="462"/>
      <c r="N174" s="462"/>
      <c r="O174" s="462"/>
      <c r="P174" s="462"/>
      <c r="Q174" s="462"/>
      <c r="R174" s="462"/>
      <c r="S174" s="462"/>
      <c r="T174" s="462"/>
      <c r="U174" s="462"/>
      <c r="V174" s="463"/>
      <c r="W174" s="143" t="str">
        <f>'[3]X IPA 2'!$C31</f>
        <v>P</v>
      </c>
      <c r="X174" s="135"/>
      <c r="Y174" s="135"/>
      <c r="Z174" s="135"/>
      <c r="AA174" s="135"/>
    </row>
    <row r="175" spans="2:28" x14ac:dyDescent="0.25">
      <c r="B175" s="143">
        <v>29</v>
      </c>
      <c r="C175" s="455"/>
      <c r="D175" s="456"/>
      <c r="E175" s="456"/>
      <c r="F175" s="457"/>
      <c r="G175" s="458"/>
      <c r="H175" s="459"/>
      <c r="I175" s="459"/>
      <c r="J175" s="460"/>
      <c r="K175" s="461" t="str">
        <f>'[3]X IPA 2'!B32</f>
        <v>SINDY FITRIANINGSIH</v>
      </c>
      <c r="L175" s="462"/>
      <c r="M175" s="462"/>
      <c r="N175" s="462"/>
      <c r="O175" s="462"/>
      <c r="P175" s="462"/>
      <c r="Q175" s="462"/>
      <c r="R175" s="462"/>
      <c r="S175" s="462"/>
      <c r="T175" s="462"/>
      <c r="U175" s="462"/>
      <c r="V175" s="463"/>
      <c r="W175" s="143" t="str">
        <f>'[3]X IPA 2'!$C32</f>
        <v>P</v>
      </c>
      <c r="X175" s="135"/>
      <c r="Y175" s="135"/>
      <c r="Z175" s="135"/>
      <c r="AA175" s="135"/>
    </row>
    <row r="176" spans="2:28" x14ac:dyDescent="0.25">
      <c r="B176" s="143">
        <v>30</v>
      </c>
      <c r="C176" s="455"/>
      <c r="D176" s="456"/>
      <c r="E176" s="456"/>
      <c r="F176" s="457"/>
      <c r="G176" s="458"/>
      <c r="H176" s="459"/>
      <c r="I176" s="459"/>
      <c r="J176" s="460"/>
      <c r="K176" s="461" t="str">
        <f>'[3]X IPA 2'!B33</f>
        <v>SISKA RAHMAWATI SUKMA</v>
      </c>
      <c r="L176" s="462"/>
      <c r="M176" s="462"/>
      <c r="N176" s="462"/>
      <c r="O176" s="462"/>
      <c r="P176" s="462"/>
      <c r="Q176" s="462"/>
      <c r="R176" s="462"/>
      <c r="S176" s="462"/>
      <c r="T176" s="462"/>
      <c r="U176" s="462"/>
      <c r="V176" s="463"/>
      <c r="W176" s="143" t="str">
        <f>'[3]X IPA 2'!$C33</f>
        <v>P</v>
      </c>
      <c r="X176" s="135"/>
      <c r="Y176" s="135"/>
      <c r="Z176" s="135"/>
      <c r="AA176" s="135"/>
    </row>
    <row r="177" spans="2:27" x14ac:dyDescent="0.25">
      <c r="B177" s="143">
        <v>31</v>
      </c>
      <c r="C177" s="455"/>
      <c r="D177" s="456"/>
      <c r="E177" s="456"/>
      <c r="F177" s="457"/>
      <c r="G177" s="458"/>
      <c r="H177" s="459"/>
      <c r="I177" s="459"/>
      <c r="J177" s="460"/>
      <c r="K177" s="461" t="str">
        <f>'[3]X IPA 2'!B34</f>
        <v>TRIANA SUCI RAMADHANISA</v>
      </c>
      <c r="L177" s="462"/>
      <c r="M177" s="462"/>
      <c r="N177" s="462"/>
      <c r="O177" s="462"/>
      <c r="P177" s="462"/>
      <c r="Q177" s="462"/>
      <c r="R177" s="462"/>
      <c r="S177" s="462"/>
      <c r="T177" s="462"/>
      <c r="U177" s="462"/>
      <c r="V177" s="463"/>
      <c r="W177" s="143" t="str">
        <f>'[3]X IPA 2'!$C34</f>
        <v>P</v>
      </c>
      <c r="X177" s="135"/>
      <c r="Y177" s="135"/>
      <c r="Z177" s="135"/>
      <c r="AA177" s="135"/>
    </row>
    <row r="178" spans="2:27" x14ac:dyDescent="0.25">
      <c r="B178" s="143">
        <v>32</v>
      </c>
      <c r="C178" s="455"/>
      <c r="D178" s="456"/>
      <c r="E178" s="456"/>
      <c r="F178" s="457"/>
      <c r="G178" s="458"/>
      <c r="H178" s="459"/>
      <c r="I178" s="459"/>
      <c r="J178" s="460"/>
      <c r="K178" s="461" t="str">
        <f>'[3]X IPA 2'!B35</f>
        <v>VANDRES PEBRIAN TUBAGUS</v>
      </c>
      <c r="L178" s="462"/>
      <c r="M178" s="462"/>
      <c r="N178" s="462"/>
      <c r="O178" s="462"/>
      <c r="P178" s="462"/>
      <c r="Q178" s="462"/>
      <c r="R178" s="462"/>
      <c r="S178" s="462"/>
      <c r="T178" s="462"/>
      <c r="U178" s="462"/>
      <c r="V178" s="463"/>
      <c r="W178" s="143" t="str">
        <f>'[3]X IPA 2'!$C35</f>
        <v>L</v>
      </c>
      <c r="X178" s="135"/>
      <c r="Y178" s="135"/>
      <c r="Z178" s="135"/>
      <c r="AA178" s="135"/>
    </row>
    <row r="179" spans="2:27" x14ac:dyDescent="0.25">
      <c r="B179" s="143">
        <v>33</v>
      </c>
      <c r="C179" s="455"/>
      <c r="D179" s="456"/>
      <c r="E179" s="456"/>
      <c r="F179" s="457"/>
      <c r="G179" s="458"/>
      <c r="H179" s="459"/>
      <c r="I179" s="459"/>
      <c r="J179" s="460"/>
      <c r="K179" s="461" t="str">
        <f>'[3]X IPA 2'!B36</f>
        <v>WINDA TRI WAHYUNI</v>
      </c>
      <c r="L179" s="462"/>
      <c r="M179" s="462"/>
      <c r="N179" s="462"/>
      <c r="O179" s="462"/>
      <c r="P179" s="462"/>
      <c r="Q179" s="462"/>
      <c r="R179" s="462"/>
      <c r="S179" s="462"/>
      <c r="T179" s="462"/>
      <c r="U179" s="462"/>
      <c r="V179" s="463"/>
      <c r="W179" s="143" t="str">
        <f>'[3]X IPA 2'!$C36</f>
        <v>P</v>
      </c>
      <c r="X179" s="135"/>
      <c r="Y179" s="135"/>
      <c r="Z179" s="135"/>
      <c r="AA179" s="135"/>
    </row>
    <row r="180" spans="2:27" x14ac:dyDescent="0.25">
      <c r="B180" s="143">
        <v>34</v>
      </c>
      <c r="C180" s="455"/>
      <c r="D180" s="456"/>
      <c r="E180" s="456"/>
      <c r="F180" s="457"/>
      <c r="G180" s="458"/>
      <c r="H180" s="459"/>
      <c r="I180" s="459"/>
      <c r="J180" s="460"/>
      <c r="K180" s="461" t="str">
        <f>'[3]X IPA 2'!B37</f>
        <v xml:space="preserve">WISNU SAH SAPUTRA </v>
      </c>
      <c r="L180" s="462"/>
      <c r="M180" s="462"/>
      <c r="N180" s="462"/>
      <c r="O180" s="462"/>
      <c r="P180" s="462"/>
      <c r="Q180" s="462"/>
      <c r="R180" s="462"/>
      <c r="S180" s="462"/>
      <c r="T180" s="462"/>
      <c r="U180" s="462"/>
      <c r="V180" s="463"/>
      <c r="W180" s="143" t="str">
        <f>'[3]X IPA 2'!$C37</f>
        <v>L</v>
      </c>
      <c r="X180" s="135"/>
      <c r="Y180" s="135"/>
      <c r="Z180" s="135"/>
      <c r="AA180" s="135"/>
    </row>
    <row r="181" spans="2:27" x14ac:dyDescent="0.25">
      <c r="B181" s="143">
        <v>35</v>
      </c>
      <c r="C181" s="455"/>
      <c r="D181" s="456"/>
      <c r="E181" s="456"/>
      <c r="F181" s="457"/>
      <c r="G181" s="458"/>
      <c r="H181" s="459"/>
      <c r="I181" s="459"/>
      <c r="J181" s="460"/>
      <c r="K181" s="461" t="str">
        <f>'[3]X IPA 2'!B38</f>
        <v>WULAN NANDA MAULANI PRATIWI</v>
      </c>
      <c r="L181" s="462"/>
      <c r="M181" s="462"/>
      <c r="N181" s="462"/>
      <c r="O181" s="462"/>
      <c r="P181" s="462"/>
      <c r="Q181" s="462"/>
      <c r="R181" s="462"/>
      <c r="S181" s="462"/>
      <c r="T181" s="462"/>
      <c r="U181" s="462"/>
      <c r="V181" s="463"/>
      <c r="W181" s="143" t="str">
        <f>'[3]X IPA 2'!$C38</f>
        <v>P</v>
      </c>
      <c r="X181" s="135"/>
      <c r="Y181" s="135"/>
      <c r="Z181" s="135"/>
      <c r="AA181" s="135"/>
    </row>
    <row r="182" spans="2:27" x14ac:dyDescent="0.25">
      <c r="B182" s="143">
        <v>36</v>
      </c>
      <c r="C182" s="455"/>
      <c r="D182" s="456"/>
      <c r="E182" s="456"/>
      <c r="F182" s="457"/>
      <c r="G182" s="458"/>
      <c r="H182" s="459"/>
      <c r="I182" s="459"/>
      <c r="J182" s="460"/>
      <c r="K182" s="461" t="str">
        <f>'[3]X IPA 2'!B39</f>
        <v>WULAN PUSPITASARI</v>
      </c>
      <c r="L182" s="462"/>
      <c r="M182" s="462"/>
      <c r="N182" s="462"/>
      <c r="O182" s="462"/>
      <c r="P182" s="462"/>
      <c r="Q182" s="462"/>
      <c r="R182" s="462"/>
      <c r="S182" s="462"/>
      <c r="T182" s="462"/>
      <c r="U182" s="462"/>
      <c r="V182" s="463"/>
      <c r="W182" s="143" t="str">
        <f>'[3]X IPA 2'!$C39</f>
        <v>P</v>
      </c>
      <c r="X182" s="135"/>
      <c r="Y182" s="135"/>
      <c r="Z182" s="135"/>
      <c r="AA182" s="135"/>
    </row>
    <row r="183" spans="2:27" x14ac:dyDescent="0.25">
      <c r="B183" s="143">
        <v>37</v>
      </c>
      <c r="C183" s="455"/>
      <c r="D183" s="456"/>
      <c r="E183" s="456"/>
      <c r="F183" s="457"/>
      <c r="G183" s="458"/>
      <c r="H183" s="459"/>
      <c r="I183" s="459"/>
      <c r="J183" s="460"/>
      <c r="K183" s="461"/>
      <c r="L183" s="462"/>
      <c r="M183" s="462"/>
      <c r="N183" s="462"/>
      <c r="O183" s="462"/>
      <c r="P183" s="462"/>
      <c r="Q183" s="462"/>
      <c r="R183" s="462"/>
      <c r="S183" s="462"/>
      <c r="T183" s="462"/>
      <c r="U183" s="462"/>
      <c r="V183" s="463"/>
      <c r="W183" s="303"/>
      <c r="X183" s="135"/>
      <c r="Y183" s="135"/>
      <c r="Z183" s="135"/>
      <c r="AA183" s="135"/>
    </row>
    <row r="184" spans="2:27" x14ac:dyDescent="0.25">
      <c r="B184" s="143">
        <v>38</v>
      </c>
      <c r="C184" s="455"/>
      <c r="D184" s="456"/>
      <c r="E184" s="456"/>
      <c r="F184" s="457"/>
      <c r="G184" s="458"/>
      <c r="H184" s="459"/>
      <c r="I184" s="459"/>
      <c r="J184" s="460"/>
      <c r="K184" s="461"/>
      <c r="L184" s="462"/>
      <c r="M184" s="462"/>
      <c r="N184" s="462"/>
      <c r="O184" s="462"/>
      <c r="P184" s="462"/>
      <c r="Q184" s="462"/>
      <c r="R184" s="462"/>
      <c r="S184" s="462"/>
      <c r="T184" s="462"/>
      <c r="U184" s="462"/>
      <c r="V184" s="463"/>
      <c r="W184" s="303"/>
      <c r="X184" s="135"/>
      <c r="Y184" s="135"/>
      <c r="Z184" s="135"/>
      <c r="AA184" s="135"/>
    </row>
    <row r="185" spans="2:27" x14ac:dyDescent="0.25">
      <c r="B185" s="143">
        <v>39</v>
      </c>
      <c r="C185" s="455"/>
      <c r="D185" s="456"/>
      <c r="E185" s="456"/>
      <c r="F185" s="457"/>
      <c r="G185" s="458"/>
      <c r="H185" s="459"/>
      <c r="I185" s="459"/>
      <c r="J185" s="460"/>
      <c r="K185" s="461"/>
      <c r="L185" s="462"/>
      <c r="M185" s="462"/>
      <c r="N185" s="462"/>
      <c r="O185" s="462"/>
      <c r="P185" s="462"/>
      <c r="Q185" s="462"/>
      <c r="R185" s="462"/>
      <c r="S185" s="462"/>
      <c r="T185" s="462"/>
      <c r="U185" s="462"/>
      <c r="V185" s="463"/>
      <c r="W185" s="303"/>
      <c r="X185" s="135"/>
      <c r="Y185" s="135"/>
      <c r="Z185" s="135"/>
      <c r="AA185" s="135"/>
    </row>
    <row r="186" spans="2:27" x14ac:dyDescent="0.25">
      <c r="B186" s="143">
        <v>40</v>
      </c>
      <c r="C186" s="455"/>
      <c r="D186" s="456"/>
      <c r="E186" s="456"/>
      <c r="F186" s="457"/>
      <c r="G186" s="458"/>
      <c r="H186" s="459"/>
      <c r="I186" s="459"/>
      <c r="J186" s="460"/>
      <c r="K186" s="461"/>
      <c r="L186" s="462"/>
      <c r="M186" s="462"/>
      <c r="N186" s="462"/>
      <c r="O186" s="462"/>
      <c r="P186" s="462"/>
      <c r="Q186" s="462"/>
      <c r="R186" s="462"/>
      <c r="S186" s="462"/>
      <c r="T186" s="462"/>
      <c r="U186" s="462"/>
      <c r="V186" s="463"/>
      <c r="W186" s="303"/>
      <c r="X186" s="135"/>
      <c r="Y186" s="135"/>
      <c r="Z186" s="135"/>
      <c r="AA186" s="135"/>
    </row>
    <row r="187" spans="2:27" ht="15.75" x14ac:dyDescent="0.25">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306"/>
      <c r="X187" s="135"/>
      <c r="Y187" s="135"/>
      <c r="Z187" s="135"/>
      <c r="AA187" s="135"/>
    </row>
    <row r="188" spans="2:27" x14ac:dyDescent="0.25">
      <c r="B188" s="450" t="s">
        <v>1552</v>
      </c>
      <c r="C188" s="451"/>
      <c r="D188" s="451"/>
      <c r="E188" s="451"/>
      <c r="F188" s="452"/>
      <c r="G188" s="453">
        <f>COUNTIF(W147:W182,"P")</f>
        <v>27</v>
      </c>
      <c r="H188" s="454"/>
      <c r="I188" s="128"/>
      <c r="J188" s="128"/>
      <c r="K188" s="128"/>
      <c r="L188" s="128"/>
      <c r="M188" s="128"/>
      <c r="N188" s="128"/>
      <c r="O188" s="128"/>
      <c r="P188" s="128"/>
      <c r="Q188" s="128"/>
      <c r="R188" s="128"/>
      <c r="S188" s="128"/>
      <c r="T188" s="128"/>
      <c r="U188" s="128"/>
      <c r="V188" s="128"/>
      <c r="W188" s="304"/>
      <c r="X188" s="135"/>
      <c r="Y188" s="135"/>
      <c r="Z188" s="135"/>
      <c r="AA188" s="135"/>
    </row>
    <row r="189" spans="2:27" x14ac:dyDescent="0.25">
      <c r="B189" s="450" t="s">
        <v>1553</v>
      </c>
      <c r="C189" s="451"/>
      <c r="D189" s="451"/>
      <c r="E189" s="451"/>
      <c r="F189" s="452"/>
      <c r="G189" s="453">
        <f>COUNTIF(W147:W182,"L")</f>
        <v>8</v>
      </c>
      <c r="H189" s="454"/>
      <c r="I189" s="127"/>
      <c r="J189" s="127"/>
      <c r="K189" s="127"/>
      <c r="L189" s="127"/>
      <c r="M189" s="127"/>
      <c r="N189" s="127"/>
      <c r="O189" s="127"/>
      <c r="P189" s="127"/>
      <c r="Q189" s="127"/>
      <c r="R189" s="127"/>
      <c r="S189" s="127"/>
      <c r="T189" s="127"/>
      <c r="U189" s="127"/>
      <c r="V189" s="127"/>
      <c r="W189" s="304"/>
      <c r="X189" s="135"/>
      <c r="Y189" s="135"/>
      <c r="Z189" s="135"/>
      <c r="AA189" s="135"/>
    </row>
    <row r="190" spans="2:27" x14ac:dyDescent="0.25">
      <c r="B190" s="450" t="s">
        <v>1554</v>
      </c>
      <c r="C190" s="451"/>
      <c r="D190" s="451"/>
      <c r="E190" s="451"/>
      <c r="F190" s="452"/>
      <c r="G190" s="455">
        <f>SUM(G188:H189)</f>
        <v>35</v>
      </c>
      <c r="H190" s="457"/>
      <c r="I190" s="127"/>
      <c r="J190" s="127"/>
      <c r="K190" s="127"/>
      <c r="L190" s="127"/>
      <c r="M190" s="127"/>
      <c r="N190" s="127"/>
      <c r="O190" s="127"/>
      <c r="P190" s="127"/>
      <c r="Q190" s="127"/>
      <c r="R190" s="127"/>
      <c r="S190" s="127"/>
      <c r="T190" s="127"/>
      <c r="U190" s="127"/>
      <c r="V190" s="127"/>
      <c r="W190" s="304"/>
      <c r="X190" s="135"/>
      <c r="Y190" s="135"/>
      <c r="Z190" s="135"/>
      <c r="AA190" s="135"/>
    </row>
    <row r="191" spans="2:27" ht="13.5" x14ac:dyDescent="0.25">
      <c r="B191" s="130"/>
      <c r="C191" s="121"/>
      <c r="D191" s="122"/>
      <c r="E191" s="135"/>
      <c r="F191" s="135"/>
      <c r="G191" s="135"/>
      <c r="H191" s="135"/>
      <c r="I191" s="135"/>
      <c r="J191" s="135"/>
      <c r="K191" s="135"/>
      <c r="L191" s="135"/>
      <c r="M191" s="135"/>
      <c r="N191" s="135"/>
      <c r="O191" s="135"/>
      <c r="P191" s="135"/>
      <c r="Q191" s="135"/>
      <c r="R191" s="135"/>
      <c r="S191" s="135"/>
      <c r="T191" s="135"/>
      <c r="U191" s="135"/>
      <c r="V191" s="135"/>
      <c r="W191" s="135"/>
      <c r="X191" s="135"/>
      <c r="Y191" s="135"/>
      <c r="Z191" s="135"/>
      <c r="AA191" s="135"/>
    </row>
    <row r="192" spans="2:27" ht="13.5" x14ac:dyDescent="0.25">
      <c r="B192" s="130"/>
      <c r="C192" s="121"/>
      <c r="D192" s="122"/>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c r="AA192" s="135"/>
    </row>
    <row r="193" spans="2:27" ht="13.5" x14ac:dyDescent="0.25">
      <c r="B193" s="130"/>
      <c r="C193" s="121"/>
      <c r="D193" s="122"/>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c r="AA193" s="135"/>
    </row>
    <row r="194" spans="2:27" ht="13.5" x14ac:dyDescent="0.25">
      <c r="B194" s="130"/>
      <c r="C194" s="121"/>
      <c r="D194" s="122"/>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row>
    <row r="195" spans="2:27" x14ac:dyDescent="0.25">
      <c r="B195" s="128"/>
      <c r="C195" s="128"/>
      <c r="D195" s="127"/>
      <c r="E195" s="128"/>
      <c r="F195" s="128"/>
      <c r="G195" s="128"/>
      <c r="H195" s="128"/>
      <c r="I195" s="128"/>
      <c r="J195" s="128"/>
      <c r="K195" s="128"/>
      <c r="L195" s="128"/>
      <c r="M195" s="128"/>
      <c r="N195" s="128"/>
      <c r="O195" s="128"/>
      <c r="P195" s="128"/>
      <c r="Q195" s="128"/>
      <c r="R195" s="128"/>
      <c r="S195" s="128"/>
      <c r="T195" s="128"/>
      <c r="U195" s="128"/>
      <c r="V195" s="128"/>
      <c r="W195" s="304"/>
      <c r="X195" s="128"/>
      <c r="Y195" s="128"/>
      <c r="Z195" s="128"/>
      <c r="AA195" s="128"/>
    </row>
    <row r="196" spans="2:27" x14ac:dyDescent="0.25">
      <c r="B196" s="128"/>
      <c r="C196" s="128"/>
      <c r="D196" s="127"/>
      <c r="E196" s="128"/>
      <c r="F196" s="128"/>
      <c r="G196" s="128"/>
      <c r="H196" s="128"/>
      <c r="I196" s="128"/>
      <c r="J196" s="128"/>
      <c r="K196" s="128"/>
      <c r="L196" s="128"/>
      <c r="M196" s="128"/>
      <c r="N196" s="128"/>
      <c r="O196" s="128"/>
      <c r="P196" s="128"/>
      <c r="Q196" s="128"/>
      <c r="R196" s="128"/>
      <c r="S196" s="128"/>
      <c r="T196" s="128"/>
      <c r="U196" s="128"/>
      <c r="V196" s="128"/>
      <c r="W196" s="304"/>
      <c r="X196" s="128"/>
      <c r="Y196" s="128"/>
      <c r="Z196" s="128"/>
      <c r="AA196" s="128"/>
    </row>
    <row r="197" spans="2:27" x14ac:dyDescent="0.25">
      <c r="B197" s="128"/>
      <c r="C197" s="128"/>
      <c r="D197" s="127"/>
      <c r="E197" s="128"/>
      <c r="F197" s="128"/>
      <c r="G197" s="128"/>
      <c r="H197" s="128"/>
      <c r="I197" s="128"/>
      <c r="J197" s="128"/>
      <c r="K197" s="128"/>
      <c r="L197" s="128"/>
      <c r="M197" s="128"/>
      <c r="N197" s="128"/>
      <c r="O197" s="128"/>
      <c r="P197" s="128"/>
      <c r="Q197" s="128"/>
      <c r="R197" s="128"/>
      <c r="S197" s="128"/>
      <c r="T197" s="128"/>
      <c r="U197" s="128"/>
      <c r="V197" s="128"/>
      <c r="W197" s="304"/>
      <c r="X197" s="128"/>
      <c r="Y197" s="128"/>
      <c r="Z197" s="128"/>
      <c r="AA197" s="128"/>
    </row>
    <row r="199" spans="2:27" x14ac:dyDescent="0.2">
      <c r="D199" s="147"/>
      <c r="E199" s="147"/>
      <c r="F199" s="125"/>
      <c r="V199" s="125"/>
    </row>
    <row r="200" spans="2:27" x14ac:dyDescent="0.2">
      <c r="D200" s="147"/>
      <c r="E200" s="147"/>
      <c r="F200" s="125"/>
      <c r="V200" s="125"/>
    </row>
    <row r="201" spans="2:27" x14ac:dyDescent="0.2">
      <c r="D201" s="147"/>
      <c r="E201" s="147"/>
      <c r="F201" s="125"/>
      <c r="V201" s="125"/>
    </row>
    <row r="202" spans="2:27" x14ac:dyDescent="0.2">
      <c r="D202" s="147"/>
      <c r="E202" s="147"/>
      <c r="F202" s="125"/>
      <c r="V202" s="125"/>
    </row>
    <row r="203" spans="2:27" x14ac:dyDescent="0.2">
      <c r="D203" s="147"/>
      <c r="E203" s="147"/>
      <c r="F203" s="125"/>
      <c r="V203" s="125"/>
    </row>
    <row r="204" spans="2:27" x14ac:dyDescent="0.2">
      <c r="C204" s="129"/>
      <c r="D204" s="147"/>
      <c r="E204" s="147"/>
      <c r="F204" s="125"/>
      <c r="V204" s="129"/>
    </row>
    <row r="205" spans="2:27" x14ac:dyDescent="0.2">
      <c r="D205" s="147"/>
      <c r="E205" s="125"/>
      <c r="F205" s="147"/>
      <c r="V205" s="125"/>
    </row>
    <row r="207" spans="2:27" x14ac:dyDescent="0.25">
      <c r="D207" s="125"/>
      <c r="E207" s="125"/>
      <c r="F207" s="125"/>
      <c r="G207" s="125"/>
      <c r="H207" s="125"/>
      <c r="I207" s="125"/>
      <c r="J207" s="125"/>
      <c r="K207" s="125"/>
      <c r="L207" s="125"/>
      <c r="M207" s="125"/>
      <c r="N207" s="125"/>
      <c r="O207" s="125"/>
      <c r="P207" s="125"/>
      <c r="Q207" s="125"/>
      <c r="R207" s="125"/>
      <c r="S207" s="125"/>
      <c r="T207" s="125"/>
      <c r="U207" s="125"/>
      <c r="V207" s="125"/>
      <c r="X207" s="125"/>
      <c r="Y207" s="151"/>
      <c r="Z207" s="151"/>
      <c r="AA207" s="125"/>
    </row>
    <row r="208" spans="2:27" ht="15.75" x14ac:dyDescent="0.25">
      <c r="B208" s="464" t="s">
        <v>1557</v>
      </c>
      <c r="C208" s="464"/>
      <c r="D208" s="464"/>
      <c r="E208" s="464"/>
      <c r="F208" s="464"/>
      <c r="G208" s="464"/>
      <c r="H208" s="464"/>
      <c r="I208" s="464"/>
      <c r="J208" s="464"/>
      <c r="K208" s="464"/>
      <c r="L208" s="464"/>
      <c r="M208" s="464"/>
      <c r="N208" s="464"/>
      <c r="O208" s="464"/>
      <c r="P208" s="464"/>
      <c r="Q208" s="464"/>
      <c r="R208" s="464"/>
      <c r="S208" s="464"/>
      <c r="T208" s="464"/>
      <c r="U208" s="464"/>
      <c r="V208" s="464"/>
      <c r="W208" s="464"/>
      <c r="X208" s="125"/>
      <c r="Y208" s="151"/>
      <c r="Z208" s="151"/>
      <c r="AA208" s="125"/>
    </row>
    <row r="209" spans="2:28" ht="15.75" x14ac:dyDescent="0.25">
      <c r="B209" s="464" t="s">
        <v>186</v>
      </c>
      <c r="C209" s="464"/>
      <c r="D209" s="464"/>
      <c r="E209" s="464"/>
      <c r="F209" s="464"/>
      <c r="G209" s="464"/>
      <c r="H209" s="464"/>
      <c r="I209" s="464"/>
      <c r="J209" s="464"/>
      <c r="K209" s="464"/>
      <c r="L209" s="464"/>
      <c r="M209" s="464"/>
      <c r="N209" s="464"/>
      <c r="O209" s="464"/>
      <c r="P209" s="464"/>
      <c r="Q209" s="464"/>
      <c r="R209" s="464"/>
      <c r="S209" s="464"/>
      <c r="T209" s="464"/>
      <c r="U209" s="464"/>
      <c r="V209" s="464"/>
      <c r="W209" s="464"/>
      <c r="X209" s="125"/>
      <c r="Y209" s="151"/>
      <c r="Z209" s="151"/>
      <c r="AA209" s="125"/>
    </row>
    <row r="210" spans="2:28" x14ac:dyDescent="0.25">
      <c r="B210" s="465" t="s">
        <v>1558</v>
      </c>
      <c r="C210" s="465"/>
      <c r="D210" s="465"/>
      <c r="E210" s="465"/>
      <c r="F210" s="465"/>
      <c r="G210" s="465"/>
      <c r="H210" s="465"/>
      <c r="I210" s="465"/>
      <c r="J210" s="465"/>
      <c r="K210" s="465"/>
      <c r="L210" s="465"/>
      <c r="M210" s="465"/>
      <c r="N210" s="465"/>
      <c r="O210" s="465"/>
      <c r="P210" s="465"/>
      <c r="Q210" s="465"/>
      <c r="R210" s="465"/>
      <c r="S210" s="465"/>
      <c r="T210" s="465"/>
      <c r="U210" s="465"/>
      <c r="V210" s="465"/>
      <c r="W210" s="465"/>
      <c r="X210" s="125"/>
      <c r="Y210" s="151"/>
      <c r="Z210" s="151"/>
      <c r="AA210" s="125"/>
    </row>
    <row r="211" spans="2:28" x14ac:dyDescent="0.25">
      <c r="X211" s="125"/>
      <c r="Y211" s="151"/>
      <c r="Z211" s="151"/>
      <c r="AA211" s="125"/>
    </row>
    <row r="212" spans="2:28" ht="15.75" x14ac:dyDescent="0.25">
      <c r="B212" s="137" t="s">
        <v>17</v>
      </c>
      <c r="C212" s="128"/>
      <c r="D212" s="128"/>
      <c r="E212" s="128"/>
      <c r="F212" s="128" t="s">
        <v>2</v>
      </c>
      <c r="G212" s="128" t="s">
        <v>1560</v>
      </c>
      <c r="H212" s="128"/>
      <c r="I212" s="128"/>
      <c r="J212" s="128"/>
      <c r="K212" s="128"/>
      <c r="L212" s="128"/>
      <c r="M212" s="128"/>
      <c r="N212" s="128"/>
      <c r="O212" s="128"/>
      <c r="P212" s="128"/>
      <c r="Q212" s="128"/>
      <c r="R212" s="128"/>
      <c r="S212" s="128"/>
      <c r="T212" s="128"/>
      <c r="U212" s="128"/>
      <c r="V212" s="128"/>
      <c r="W212" s="304"/>
      <c r="X212" s="126"/>
      <c r="Y212" s="126"/>
      <c r="Z212" s="126"/>
      <c r="AA212" s="126"/>
    </row>
    <row r="213" spans="2:28" ht="15.75" x14ac:dyDescent="0.25">
      <c r="B213" s="125" t="s">
        <v>1555</v>
      </c>
      <c r="F213" s="128" t="s">
        <v>2</v>
      </c>
      <c r="G213" s="396" t="s">
        <v>2570</v>
      </c>
      <c r="X213" s="126"/>
      <c r="Y213" s="126"/>
      <c r="Z213" s="126"/>
      <c r="AA213" s="126"/>
    </row>
    <row r="214" spans="2:28" x14ac:dyDescent="0.25">
      <c r="B214" s="150" t="s">
        <v>1556</v>
      </c>
      <c r="C214" s="131"/>
      <c r="D214" s="131"/>
      <c r="E214" s="131"/>
      <c r="F214" s="128" t="s">
        <v>2</v>
      </c>
      <c r="G214" s="396" t="str">
        <f>K224</f>
        <v>GEA THALIBA ANDREA</v>
      </c>
      <c r="H214" s="131"/>
      <c r="I214" s="131"/>
      <c r="J214" s="131"/>
      <c r="K214" s="131"/>
      <c r="L214" s="131"/>
      <c r="M214" s="131"/>
      <c r="N214" s="131"/>
      <c r="O214" s="131"/>
      <c r="P214" s="131"/>
      <c r="Q214" s="131"/>
      <c r="R214" s="131"/>
      <c r="S214" s="131"/>
      <c r="T214" s="131"/>
      <c r="U214" s="131"/>
      <c r="V214" s="131"/>
      <c r="W214" s="305"/>
      <c r="X214" s="128"/>
      <c r="Y214" s="128"/>
      <c r="Z214" s="128"/>
      <c r="AA214" s="128"/>
    </row>
    <row r="215" spans="2:28" ht="25.5" x14ac:dyDescent="0.25">
      <c r="B215" s="149" t="s">
        <v>18</v>
      </c>
      <c r="C215" s="466" t="s">
        <v>1549</v>
      </c>
      <c r="D215" s="467"/>
      <c r="E215" s="467"/>
      <c r="F215" s="468"/>
      <c r="G215" s="469" t="s">
        <v>1550</v>
      </c>
      <c r="H215" s="470"/>
      <c r="I215" s="470"/>
      <c r="J215" s="471"/>
      <c r="K215" s="469" t="s">
        <v>19</v>
      </c>
      <c r="L215" s="470"/>
      <c r="M215" s="470"/>
      <c r="N215" s="470"/>
      <c r="O215" s="470"/>
      <c r="P215" s="470"/>
      <c r="Q215" s="470"/>
      <c r="R215" s="470"/>
      <c r="S215" s="470"/>
      <c r="T215" s="470"/>
      <c r="U215" s="470"/>
      <c r="V215" s="471"/>
      <c r="W215" s="317" t="s">
        <v>21</v>
      </c>
      <c r="X215" s="127"/>
      <c r="Y215" s="127"/>
      <c r="Z215" s="127"/>
      <c r="AA215" s="127"/>
    </row>
    <row r="216" spans="2:28" x14ac:dyDescent="0.25">
      <c r="B216" s="143">
        <v>1</v>
      </c>
      <c r="C216" s="455"/>
      <c r="D216" s="456"/>
      <c r="E216" s="456"/>
      <c r="F216" s="457"/>
      <c r="G216" s="458"/>
      <c r="H216" s="459"/>
      <c r="I216" s="459"/>
      <c r="J216" s="460"/>
      <c r="K216" s="472" t="str">
        <f>'[3]X IPA 3'!B4</f>
        <v>ALIF ALPIAN SAHRUL MUHAROM</v>
      </c>
      <c r="L216" s="473"/>
      <c r="M216" s="473"/>
      <c r="N216" s="473"/>
      <c r="O216" s="473"/>
      <c r="P216" s="473"/>
      <c r="Q216" s="473"/>
      <c r="R216" s="473"/>
      <c r="S216" s="473"/>
      <c r="T216" s="473"/>
      <c r="U216" s="473"/>
      <c r="V216" s="474"/>
      <c r="W216" s="143" t="str">
        <f>'[3]X IPA 3'!C4</f>
        <v>L</v>
      </c>
      <c r="X216" s="127"/>
      <c r="Y216" s="127"/>
      <c r="Z216" s="127"/>
      <c r="AA216" s="127"/>
    </row>
    <row r="217" spans="2:28" x14ac:dyDescent="0.25">
      <c r="B217" s="143">
        <v>2</v>
      </c>
      <c r="C217" s="455"/>
      <c r="D217" s="456"/>
      <c r="E217" s="456"/>
      <c r="F217" s="457"/>
      <c r="G217" s="458"/>
      <c r="H217" s="459"/>
      <c r="I217" s="459"/>
      <c r="J217" s="460"/>
      <c r="K217" s="472" t="str">
        <f>'[3]X IPA 3'!B5</f>
        <v>ANNISA NUR FAUZIAH</v>
      </c>
      <c r="L217" s="473"/>
      <c r="M217" s="473"/>
      <c r="N217" s="473"/>
      <c r="O217" s="473"/>
      <c r="P217" s="473"/>
      <c r="Q217" s="473"/>
      <c r="R217" s="473"/>
      <c r="S217" s="473"/>
      <c r="T217" s="473"/>
      <c r="U217" s="473"/>
      <c r="V217" s="474"/>
      <c r="W217" s="143" t="str">
        <f>'[3]X IPA 3'!C5</f>
        <v>P</v>
      </c>
    </row>
    <row r="218" spans="2:28" x14ac:dyDescent="0.25">
      <c r="B218" s="143">
        <v>3</v>
      </c>
      <c r="C218" s="455"/>
      <c r="D218" s="456"/>
      <c r="E218" s="456"/>
      <c r="F218" s="457"/>
      <c r="G218" s="458"/>
      <c r="H218" s="459"/>
      <c r="I218" s="459"/>
      <c r="J218" s="460"/>
      <c r="K218" s="472" t="str">
        <f>'[3]X IPA 3'!B6</f>
        <v>ANTON JAENAL</v>
      </c>
      <c r="L218" s="473"/>
      <c r="M218" s="473"/>
      <c r="N218" s="473"/>
      <c r="O218" s="473"/>
      <c r="P218" s="473"/>
      <c r="Q218" s="473"/>
      <c r="R218" s="473"/>
      <c r="S218" s="473"/>
      <c r="T218" s="473"/>
      <c r="U218" s="473"/>
      <c r="V218" s="474"/>
      <c r="W218" s="143" t="str">
        <f>'[3]X IPA 3'!C6</f>
        <v>L</v>
      </c>
      <c r="X218" s="131"/>
      <c r="Y218" s="131"/>
      <c r="Z218" s="131"/>
      <c r="AA218" s="131"/>
    </row>
    <row r="219" spans="2:28" x14ac:dyDescent="0.25">
      <c r="B219" s="143">
        <v>4</v>
      </c>
      <c r="C219" s="455"/>
      <c r="D219" s="456"/>
      <c r="E219" s="456"/>
      <c r="F219" s="457"/>
      <c r="G219" s="458"/>
      <c r="H219" s="459"/>
      <c r="I219" s="459"/>
      <c r="J219" s="460"/>
      <c r="K219" s="472" t="str">
        <f>'[3]X IPA 3'!B7</f>
        <v>ASEP FIRMAN</v>
      </c>
      <c r="L219" s="473"/>
      <c r="M219" s="473"/>
      <c r="N219" s="473"/>
      <c r="O219" s="473"/>
      <c r="P219" s="473"/>
      <c r="Q219" s="473"/>
      <c r="R219" s="473"/>
      <c r="S219" s="473"/>
      <c r="T219" s="473"/>
      <c r="U219" s="473"/>
      <c r="V219" s="474"/>
      <c r="W219" s="143" t="str">
        <f>'[3]X IPA 3'!C7</f>
        <v>L</v>
      </c>
      <c r="X219" s="131"/>
      <c r="Y219" s="131"/>
      <c r="Z219" s="131"/>
      <c r="AA219" s="131"/>
    </row>
    <row r="220" spans="2:28" x14ac:dyDescent="0.25">
      <c r="B220" s="143">
        <v>5</v>
      </c>
      <c r="C220" s="455"/>
      <c r="D220" s="456"/>
      <c r="E220" s="456"/>
      <c r="F220" s="457"/>
      <c r="G220" s="458"/>
      <c r="H220" s="459"/>
      <c r="I220" s="459"/>
      <c r="J220" s="460"/>
      <c r="K220" s="472" t="str">
        <f>'[3]X IPA 3'!B8</f>
        <v xml:space="preserve">BANGGA FITRIYANDA UMAR </v>
      </c>
      <c r="L220" s="473"/>
      <c r="M220" s="473"/>
      <c r="N220" s="473"/>
      <c r="O220" s="473"/>
      <c r="P220" s="473"/>
      <c r="Q220" s="473"/>
      <c r="R220" s="473"/>
      <c r="S220" s="473"/>
      <c r="T220" s="473"/>
      <c r="U220" s="473"/>
      <c r="V220" s="474"/>
      <c r="W220" s="143" t="str">
        <f>'[3]X IPA 3'!C8</f>
        <v>L</v>
      </c>
      <c r="X220" s="133"/>
      <c r="Y220" s="133"/>
      <c r="Z220" s="133"/>
      <c r="AA220" s="134"/>
    </row>
    <row r="221" spans="2:28" x14ac:dyDescent="0.25">
      <c r="B221" s="143">
        <v>6</v>
      </c>
      <c r="C221" s="455"/>
      <c r="D221" s="456"/>
      <c r="E221" s="456"/>
      <c r="F221" s="457"/>
      <c r="G221" s="458"/>
      <c r="H221" s="459"/>
      <c r="I221" s="459"/>
      <c r="J221" s="460"/>
      <c r="K221" s="472" t="str">
        <f>'[3]X IPA 3'!B9</f>
        <v>EKA SARI</v>
      </c>
      <c r="L221" s="473"/>
      <c r="M221" s="473"/>
      <c r="N221" s="473"/>
      <c r="O221" s="473"/>
      <c r="P221" s="473"/>
      <c r="Q221" s="473"/>
      <c r="R221" s="473"/>
      <c r="S221" s="473"/>
      <c r="T221" s="473"/>
      <c r="U221" s="473"/>
      <c r="V221" s="474"/>
      <c r="W221" s="143" t="str">
        <f>'[3]X IPA 3'!C9</f>
        <v>P</v>
      </c>
      <c r="X221" s="135"/>
      <c r="Y221" s="135"/>
      <c r="Z221" s="135"/>
      <c r="AA221" s="135"/>
    </row>
    <row r="222" spans="2:28" x14ac:dyDescent="0.25">
      <c r="B222" s="143">
        <v>7</v>
      </c>
      <c r="C222" s="455"/>
      <c r="D222" s="456"/>
      <c r="E222" s="456"/>
      <c r="F222" s="457"/>
      <c r="G222" s="458"/>
      <c r="H222" s="459"/>
      <c r="I222" s="459"/>
      <c r="J222" s="460"/>
      <c r="K222" s="472" t="str">
        <f>'[3]X IPA 3'!B10</f>
        <v>ELLI ISLAHHIYAH</v>
      </c>
      <c r="L222" s="473"/>
      <c r="M222" s="473"/>
      <c r="N222" s="473"/>
      <c r="O222" s="473"/>
      <c r="P222" s="473"/>
      <c r="Q222" s="473"/>
      <c r="R222" s="473"/>
      <c r="S222" s="473"/>
      <c r="T222" s="473"/>
      <c r="U222" s="473"/>
      <c r="V222" s="474"/>
      <c r="W222" s="143" t="str">
        <f>'[3]X IPA 3'!C10</f>
        <v>P</v>
      </c>
      <c r="X222" s="135"/>
      <c r="Y222" s="135"/>
      <c r="Z222" s="135"/>
      <c r="AA222" s="135"/>
      <c r="AB222" s="138"/>
    </row>
    <row r="223" spans="2:28" x14ac:dyDescent="0.25">
      <c r="B223" s="143">
        <v>8</v>
      </c>
      <c r="C223" s="455"/>
      <c r="D223" s="456"/>
      <c r="E223" s="456"/>
      <c r="F223" s="457"/>
      <c r="G223" s="458"/>
      <c r="H223" s="459"/>
      <c r="I223" s="459"/>
      <c r="J223" s="460"/>
      <c r="K223" s="472" t="str">
        <f>'[3]X IPA 3'!B11</f>
        <v>FINA SITI SAFUROH</v>
      </c>
      <c r="L223" s="473"/>
      <c r="M223" s="473"/>
      <c r="N223" s="473"/>
      <c r="O223" s="473"/>
      <c r="P223" s="473"/>
      <c r="Q223" s="473"/>
      <c r="R223" s="473"/>
      <c r="S223" s="473"/>
      <c r="T223" s="473"/>
      <c r="U223" s="473"/>
      <c r="V223" s="474"/>
      <c r="W223" s="143" t="str">
        <f>'[3]X IPA 3'!C11</f>
        <v>P</v>
      </c>
      <c r="X223" s="135"/>
      <c r="Y223" s="135"/>
      <c r="Z223" s="135"/>
      <c r="AA223" s="135"/>
    </row>
    <row r="224" spans="2:28" x14ac:dyDescent="0.25">
      <c r="B224" s="143">
        <v>9</v>
      </c>
      <c r="C224" s="455"/>
      <c r="D224" s="456"/>
      <c r="E224" s="456"/>
      <c r="F224" s="457"/>
      <c r="G224" s="458"/>
      <c r="H224" s="459"/>
      <c r="I224" s="459"/>
      <c r="J224" s="460"/>
      <c r="K224" s="472" t="str">
        <f>'[3]X IPA 3'!B12</f>
        <v>GEA THALIBA ANDREA</v>
      </c>
      <c r="L224" s="473"/>
      <c r="M224" s="473"/>
      <c r="N224" s="473"/>
      <c r="O224" s="473"/>
      <c r="P224" s="473"/>
      <c r="Q224" s="473"/>
      <c r="R224" s="473"/>
      <c r="S224" s="473"/>
      <c r="T224" s="473"/>
      <c r="U224" s="473"/>
      <c r="V224" s="474"/>
      <c r="W224" s="143" t="str">
        <f>'[3]X IPA 3'!C12</f>
        <v>L</v>
      </c>
      <c r="X224" s="135"/>
      <c r="Y224" s="135"/>
      <c r="Z224" s="135"/>
      <c r="AA224" s="135"/>
    </row>
    <row r="225" spans="2:27" x14ac:dyDescent="0.25">
      <c r="B225" s="143">
        <v>10</v>
      </c>
      <c r="C225" s="455"/>
      <c r="D225" s="456"/>
      <c r="E225" s="456"/>
      <c r="F225" s="457"/>
      <c r="G225" s="458"/>
      <c r="H225" s="459"/>
      <c r="I225" s="459"/>
      <c r="J225" s="460"/>
      <c r="K225" s="472" t="str">
        <f>'[3]X IPA 3'!B13</f>
        <v>HANIPAH</v>
      </c>
      <c r="L225" s="473"/>
      <c r="M225" s="473"/>
      <c r="N225" s="473"/>
      <c r="O225" s="473"/>
      <c r="P225" s="473"/>
      <c r="Q225" s="473"/>
      <c r="R225" s="473"/>
      <c r="S225" s="473"/>
      <c r="T225" s="473"/>
      <c r="U225" s="473"/>
      <c r="V225" s="474"/>
      <c r="W225" s="143" t="str">
        <f>'[3]X IPA 3'!C13</f>
        <v>P</v>
      </c>
      <c r="X225" s="135"/>
      <c r="Y225" s="135"/>
      <c r="Z225" s="135"/>
      <c r="AA225" s="135"/>
    </row>
    <row r="226" spans="2:27" x14ac:dyDescent="0.25">
      <c r="B226" s="143">
        <v>11</v>
      </c>
      <c r="C226" s="455"/>
      <c r="D226" s="456"/>
      <c r="E226" s="456"/>
      <c r="F226" s="457"/>
      <c r="G226" s="458"/>
      <c r="H226" s="459"/>
      <c r="I226" s="459"/>
      <c r="J226" s="460"/>
      <c r="K226" s="472" t="str">
        <f>'[3]X IPA 3'!B14</f>
        <v>INDRI ZAHROTUL WAHDAH</v>
      </c>
      <c r="L226" s="473"/>
      <c r="M226" s="473"/>
      <c r="N226" s="473"/>
      <c r="O226" s="473"/>
      <c r="P226" s="473"/>
      <c r="Q226" s="473"/>
      <c r="R226" s="473"/>
      <c r="S226" s="473"/>
      <c r="T226" s="473"/>
      <c r="U226" s="473"/>
      <c r="V226" s="474"/>
      <c r="W226" s="143" t="str">
        <f>'[3]X IPA 3'!C14</f>
        <v>P</v>
      </c>
      <c r="X226" s="135"/>
      <c r="Y226" s="135"/>
      <c r="Z226" s="135"/>
      <c r="AA226" s="135"/>
    </row>
    <row r="227" spans="2:27" x14ac:dyDescent="0.25">
      <c r="B227" s="143">
        <v>12</v>
      </c>
      <c r="C227" s="455"/>
      <c r="D227" s="456"/>
      <c r="E227" s="456"/>
      <c r="F227" s="457"/>
      <c r="G227" s="458"/>
      <c r="H227" s="459"/>
      <c r="I227" s="459"/>
      <c r="J227" s="460"/>
      <c r="K227" s="472" t="str">
        <f>'[3]X IPA 3'!B15</f>
        <v>ISMIRA NUR HAFIZHA</v>
      </c>
      <c r="L227" s="473"/>
      <c r="M227" s="473"/>
      <c r="N227" s="473"/>
      <c r="O227" s="473"/>
      <c r="P227" s="473"/>
      <c r="Q227" s="473"/>
      <c r="R227" s="473"/>
      <c r="S227" s="473"/>
      <c r="T227" s="473"/>
      <c r="U227" s="473"/>
      <c r="V227" s="474"/>
      <c r="W227" s="143" t="str">
        <f>'[3]X IPA 3'!C15</f>
        <v>P</v>
      </c>
      <c r="X227" s="135"/>
      <c r="Y227" s="135"/>
      <c r="Z227" s="135"/>
      <c r="AA227" s="135"/>
    </row>
    <row r="228" spans="2:27" x14ac:dyDescent="0.25">
      <c r="B228" s="143">
        <v>13</v>
      </c>
      <c r="C228" s="455"/>
      <c r="D228" s="456"/>
      <c r="E228" s="456"/>
      <c r="F228" s="457"/>
      <c r="G228" s="458"/>
      <c r="H228" s="459"/>
      <c r="I228" s="459"/>
      <c r="J228" s="460"/>
      <c r="K228" s="472" t="str">
        <f>'[3]X IPA 3'!B16</f>
        <v xml:space="preserve">LAURA ANISAH PRIHATINI </v>
      </c>
      <c r="L228" s="473"/>
      <c r="M228" s="473"/>
      <c r="N228" s="473"/>
      <c r="O228" s="473"/>
      <c r="P228" s="473"/>
      <c r="Q228" s="473"/>
      <c r="R228" s="473"/>
      <c r="S228" s="473"/>
      <c r="T228" s="473"/>
      <c r="U228" s="473"/>
      <c r="V228" s="474"/>
      <c r="W228" s="143" t="str">
        <f>'[3]X IPA 3'!C16</f>
        <v>P</v>
      </c>
      <c r="X228" s="135"/>
      <c r="Y228" s="135"/>
      <c r="Z228" s="135"/>
      <c r="AA228" s="135"/>
    </row>
    <row r="229" spans="2:27" x14ac:dyDescent="0.25">
      <c r="B229" s="143">
        <v>14</v>
      </c>
      <c r="C229" s="455"/>
      <c r="D229" s="456"/>
      <c r="E229" s="456"/>
      <c r="F229" s="457"/>
      <c r="G229" s="458"/>
      <c r="H229" s="459"/>
      <c r="I229" s="459"/>
      <c r="J229" s="460"/>
      <c r="K229" s="472" t="str">
        <f>'[3]X IPA 3'!B17</f>
        <v>LISNA PERMAYANTI RESMANA</v>
      </c>
      <c r="L229" s="473"/>
      <c r="M229" s="473"/>
      <c r="N229" s="473"/>
      <c r="O229" s="473"/>
      <c r="P229" s="473"/>
      <c r="Q229" s="473"/>
      <c r="R229" s="473"/>
      <c r="S229" s="473"/>
      <c r="T229" s="473"/>
      <c r="U229" s="473"/>
      <c r="V229" s="474"/>
      <c r="W229" s="143" t="str">
        <f>'[3]X IPA 3'!C17</f>
        <v>P</v>
      </c>
      <c r="X229" s="135"/>
      <c r="Y229" s="135"/>
      <c r="Z229" s="135"/>
      <c r="AA229" s="135"/>
    </row>
    <row r="230" spans="2:27" x14ac:dyDescent="0.25">
      <c r="B230" s="143">
        <v>15</v>
      </c>
      <c r="C230" s="455"/>
      <c r="D230" s="456"/>
      <c r="E230" s="456"/>
      <c r="F230" s="457"/>
      <c r="G230" s="458"/>
      <c r="H230" s="459"/>
      <c r="I230" s="459"/>
      <c r="J230" s="460"/>
      <c r="K230" s="472" t="str">
        <f>'[3]X IPA 3'!B18</f>
        <v>MAYA AULIA PUTRI KINASIH</v>
      </c>
      <c r="L230" s="473"/>
      <c r="M230" s="473"/>
      <c r="N230" s="473"/>
      <c r="O230" s="473"/>
      <c r="P230" s="473"/>
      <c r="Q230" s="473"/>
      <c r="R230" s="473"/>
      <c r="S230" s="473"/>
      <c r="T230" s="473"/>
      <c r="U230" s="473"/>
      <c r="V230" s="474"/>
      <c r="W230" s="143" t="str">
        <f>'[3]X IPA 3'!C18</f>
        <v>P</v>
      </c>
      <c r="X230" s="135"/>
      <c r="Y230" s="135"/>
      <c r="Z230" s="135"/>
      <c r="AA230" s="135"/>
    </row>
    <row r="231" spans="2:27" x14ac:dyDescent="0.25">
      <c r="B231" s="143">
        <v>16</v>
      </c>
      <c r="C231" s="455"/>
      <c r="D231" s="456"/>
      <c r="E231" s="456"/>
      <c r="F231" s="457"/>
      <c r="G231" s="458"/>
      <c r="H231" s="459"/>
      <c r="I231" s="459"/>
      <c r="J231" s="460"/>
      <c r="K231" s="472" t="str">
        <f>'[3]X IPA 3'!B19</f>
        <v>MUHAMMAD RAFID PRAYOGA</v>
      </c>
      <c r="L231" s="473"/>
      <c r="M231" s="473"/>
      <c r="N231" s="473"/>
      <c r="O231" s="473"/>
      <c r="P231" s="473"/>
      <c r="Q231" s="473"/>
      <c r="R231" s="473"/>
      <c r="S231" s="473"/>
      <c r="T231" s="473"/>
      <c r="U231" s="473"/>
      <c r="V231" s="474"/>
      <c r="W231" s="143" t="str">
        <f>'[3]X IPA 3'!C19</f>
        <v>L</v>
      </c>
      <c r="X231" s="135"/>
      <c r="Y231" s="135"/>
      <c r="Z231" s="135"/>
      <c r="AA231" s="135"/>
    </row>
    <row r="232" spans="2:27" x14ac:dyDescent="0.25">
      <c r="B232" s="143">
        <v>17</v>
      </c>
      <c r="C232" s="455"/>
      <c r="D232" s="456"/>
      <c r="E232" s="456"/>
      <c r="F232" s="457"/>
      <c r="G232" s="458"/>
      <c r="H232" s="459"/>
      <c r="I232" s="459"/>
      <c r="J232" s="460"/>
      <c r="K232" s="472" t="str">
        <f>'[3]X IPA 3'!B20</f>
        <v>NAILIL MAGHFIROH</v>
      </c>
      <c r="L232" s="473"/>
      <c r="M232" s="473"/>
      <c r="N232" s="473"/>
      <c r="O232" s="473"/>
      <c r="P232" s="473"/>
      <c r="Q232" s="473"/>
      <c r="R232" s="473"/>
      <c r="S232" s="473"/>
      <c r="T232" s="473"/>
      <c r="U232" s="473"/>
      <c r="V232" s="474"/>
      <c r="W232" s="143" t="str">
        <f>'[3]X IPA 3'!C20</f>
        <v>P</v>
      </c>
      <c r="X232" s="135"/>
      <c r="Y232" s="135"/>
      <c r="Z232" s="135"/>
      <c r="AA232" s="135"/>
    </row>
    <row r="233" spans="2:27" x14ac:dyDescent="0.25">
      <c r="B233" s="143">
        <v>18</v>
      </c>
      <c r="C233" s="455"/>
      <c r="D233" s="456"/>
      <c r="E233" s="456"/>
      <c r="F233" s="457"/>
      <c r="G233" s="458"/>
      <c r="H233" s="459"/>
      <c r="I233" s="459"/>
      <c r="J233" s="460"/>
      <c r="K233" s="472" t="str">
        <f>'[3]X IPA 3'!B21</f>
        <v>NIRMALA PUTRI MAHARANI</v>
      </c>
      <c r="L233" s="473"/>
      <c r="M233" s="473"/>
      <c r="N233" s="473"/>
      <c r="O233" s="473"/>
      <c r="P233" s="473"/>
      <c r="Q233" s="473"/>
      <c r="R233" s="473"/>
      <c r="S233" s="473"/>
      <c r="T233" s="473"/>
      <c r="U233" s="473"/>
      <c r="V233" s="474"/>
      <c r="W233" s="143" t="str">
        <f>'[3]X IPA 3'!C21</f>
        <v>P</v>
      </c>
      <c r="X233" s="135"/>
      <c r="Y233" s="135"/>
      <c r="Z233" s="135"/>
      <c r="AA233" s="135"/>
    </row>
    <row r="234" spans="2:27" x14ac:dyDescent="0.25">
      <c r="B234" s="143">
        <v>19</v>
      </c>
      <c r="C234" s="455"/>
      <c r="D234" s="456"/>
      <c r="E234" s="456"/>
      <c r="F234" s="457"/>
      <c r="G234" s="458"/>
      <c r="H234" s="459"/>
      <c r="I234" s="459"/>
      <c r="J234" s="460"/>
      <c r="K234" s="472" t="str">
        <f>'[3]X IPA 3'!B22</f>
        <v>NOFA FAUZIYAH</v>
      </c>
      <c r="L234" s="473"/>
      <c r="M234" s="473"/>
      <c r="N234" s="473"/>
      <c r="O234" s="473"/>
      <c r="P234" s="473"/>
      <c r="Q234" s="473"/>
      <c r="R234" s="473"/>
      <c r="S234" s="473"/>
      <c r="T234" s="473"/>
      <c r="U234" s="473"/>
      <c r="V234" s="474"/>
      <c r="W234" s="143" t="str">
        <f>'[3]X IPA 3'!C22</f>
        <v>P</v>
      </c>
      <c r="X234" s="135"/>
      <c r="Y234" s="135"/>
      <c r="Z234" s="135"/>
      <c r="AA234" s="135"/>
    </row>
    <row r="235" spans="2:27" x14ac:dyDescent="0.25">
      <c r="B235" s="143">
        <v>20</v>
      </c>
      <c r="C235" s="455"/>
      <c r="D235" s="456"/>
      <c r="E235" s="456"/>
      <c r="F235" s="457"/>
      <c r="G235" s="458"/>
      <c r="H235" s="459"/>
      <c r="I235" s="459"/>
      <c r="J235" s="460"/>
      <c r="K235" s="472" t="str">
        <f>'[3]X IPA 3'!B23</f>
        <v>OPI ROPI'AH</v>
      </c>
      <c r="L235" s="473"/>
      <c r="M235" s="473"/>
      <c r="N235" s="473"/>
      <c r="O235" s="473"/>
      <c r="P235" s="473"/>
      <c r="Q235" s="473"/>
      <c r="R235" s="473"/>
      <c r="S235" s="473"/>
      <c r="T235" s="473"/>
      <c r="U235" s="473"/>
      <c r="V235" s="474"/>
      <c r="W235" s="143" t="str">
        <f>'[3]X IPA 3'!C23</f>
        <v>P</v>
      </c>
      <c r="X235" s="135"/>
      <c r="Y235" s="135"/>
      <c r="Z235" s="135"/>
      <c r="AA235" s="135"/>
    </row>
    <row r="236" spans="2:27" x14ac:dyDescent="0.25">
      <c r="B236" s="143">
        <v>21</v>
      </c>
      <c r="C236" s="455"/>
      <c r="D236" s="456"/>
      <c r="E236" s="456"/>
      <c r="F236" s="457"/>
      <c r="G236" s="458"/>
      <c r="H236" s="459"/>
      <c r="I236" s="459"/>
      <c r="J236" s="460"/>
      <c r="K236" s="472" t="str">
        <f>'[3]X IPA 3'!B24</f>
        <v>PUTRI SEKAR WANGI</v>
      </c>
      <c r="L236" s="473"/>
      <c r="M236" s="473"/>
      <c r="N236" s="473"/>
      <c r="O236" s="473"/>
      <c r="P236" s="473"/>
      <c r="Q236" s="473"/>
      <c r="R236" s="473"/>
      <c r="S236" s="473"/>
      <c r="T236" s="473"/>
      <c r="U236" s="473"/>
      <c r="V236" s="474"/>
      <c r="W236" s="143" t="str">
        <f>'[3]X IPA 3'!C24</f>
        <v>P</v>
      </c>
      <c r="X236" s="135"/>
      <c r="Y236" s="135"/>
      <c r="Z236" s="135"/>
      <c r="AA236" s="135"/>
    </row>
    <row r="237" spans="2:27" x14ac:dyDescent="0.25">
      <c r="B237" s="143">
        <v>22</v>
      </c>
      <c r="C237" s="455"/>
      <c r="D237" s="456"/>
      <c r="E237" s="456"/>
      <c r="F237" s="457"/>
      <c r="G237" s="458"/>
      <c r="H237" s="459"/>
      <c r="I237" s="459"/>
      <c r="J237" s="460"/>
      <c r="K237" s="472" t="str">
        <f>'[3]X IPA 3'!B25</f>
        <v>PUTRIYANA ADHANI</v>
      </c>
      <c r="L237" s="473"/>
      <c r="M237" s="473"/>
      <c r="N237" s="473"/>
      <c r="O237" s="473"/>
      <c r="P237" s="473"/>
      <c r="Q237" s="473"/>
      <c r="R237" s="473"/>
      <c r="S237" s="473"/>
      <c r="T237" s="473"/>
      <c r="U237" s="473"/>
      <c r="V237" s="474"/>
      <c r="W237" s="143" t="str">
        <f>'[3]X IPA 3'!C25</f>
        <v>P</v>
      </c>
      <c r="X237" s="135"/>
      <c r="Y237" s="135"/>
      <c r="Z237" s="135"/>
      <c r="AA237" s="135"/>
    </row>
    <row r="238" spans="2:27" x14ac:dyDescent="0.25">
      <c r="B238" s="143">
        <v>23</v>
      </c>
      <c r="C238" s="455"/>
      <c r="D238" s="456"/>
      <c r="E238" s="456"/>
      <c r="F238" s="457"/>
      <c r="G238" s="458"/>
      <c r="H238" s="459"/>
      <c r="I238" s="459"/>
      <c r="J238" s="460"/>
      <c r="K238" s="472" t="str">
        <f>'[3]X IPA 3'!B26</f>
        <v>RAKHA DIFFA NABILA</v>
      </c>
      <c r="L238" s="473"/>
      <c r="M238" s="473"/>
      <c r="N238" s="473"/>
      <c r="O238" s="473"/>
      <c r="P238" s="473"/>
      <c r="Q238" s="473"/>
      <c r="R238" s="473"/>
      <c r="S238" s="473"/>
      <c r="T238" s="473"/>
      <c r="U238" s="473"/>
      <c r="V238" s="474"/>
      <c r="W238" s="143" t="str">
        <f>'[3]X IPA 3'!C26</f>
        <v>L</v>
      </c>
      <c r="X238" s="135"/>
      <c r="Y238" s="135"/>
      <c r="Z238" s="135"/>
      <c r="AA238" s="135"/>
    </row>
    <row r="239" spans="2:27" x14ac:dyDescent="0.25">
      <c r="B239" s="143">
        <v>24</v>
      </c>
      <c r="C239" s="455"/>
      <c r="D239" s="456"/>
      <c r="E239" s="456"/>
      <c r="F239" s="457"/>
      <c r="G239" s="458"/>
      <c r="H239" s="459"/>
      <c r="I239" s="459"/>
      <c r="J239" s="460"/>
      <c r="K239" s="472" t="str">
        <f>'[3]X IPA 3'!B27</f>
        <v>RAMDHAN NURFAIZI</v>
      </c>
      <c r="L239" s="473"/>
      <c r="M239" s="473"/>
      <c r="N239" s="473"/>
      <c r="O239" s="473"/>
      <c r="P239" s="473"/>
      <c r="Q239" s="473"/>
      <c r="R239" s="473"/>
      <c r="S239" s="473"/>
      <c r="T239" s="473"/>
      <c r="U239" s="473"/>
      <c r="V239" s="474"/>
      <c r="W239" s="143" t="str">
        <f>'[3]X IPA 3'!C27</f>
        <v>L</v>
      </c>
      <c r="X239" s="135"/>
      <c r="Y239" s="135"/>
      <c r="Z239" s="135"/>
      <c r="AA239" s="135"/>
    </row>
    <row r="240" spans="2:27" x14ac:dyDescent="0.25">
      <c r="B240" s="143">
        <v>25</v>
      </c>
      <c r="C240" s="455"/>
      <c r="D240" s="456"/>
      <c r="E240" s="456"/>
      <c r="F240" s="457"/>
      <c r="G240" s="458"/>
      <c r="H240" s="459"/>
      <c r="I240" s="459"/>
      <c r="J240" s="460"/>
      <c r="K240" s="472" t="str">
        <f>'[3]X IPA 3'!B28</f>
        <v>RIANE BELA PAMUJI</v>
      </c>
      <c r="L240" s="473"/>
      <c r="M240" s="473"/>
      <c r="N240" s="473"/>
      <c r="O240" s="473"/>
      <c r="P240" s="473"/>
      <c r="Q240" s="473"/>
      <c r="R240" s="473"/>
      <c r="S240" s="473"/>
      <c r="T240" s="473"/>
      <c r="U240" s="473"/>
      <c r="V240" s="474"/>
      <c r="W240" s="143" t="str">
        <f>'[3]X IPA 3'!C28</f>
        <v>P</v>
      </c>
      <c r="X240" s="135"/>
      <c r="Y240" s="135"/>
      <c r="Z240" s="135"/>
      <c r="AA240" s="135"/>
    </row>
    <row r="241" spans="2:27" x14ac:dyDescent="0.25">
      <c r="B241" s="143">
        <v>26</v>
      </c>
      <c r="C241" s="455"/>
      <c r="D241" s="456"/>
      <c r="E241" s="456"/>
      <c r="F241" s="457"/>
      <c r="G241" s="458"/>
      <c r="H241" s="459"/>
      <c r="I241" s="459"/>
      <c r="J241" s="460"/>
      <c r="K241" s="472" t="str">
        <f>'[3]X IPA 3'!B29</f>
        <v xml:space="preserve">RINA JULIANA </v>
      </c>
      <c r="L241" s="473"/>
      <c r="M241" s="473"/>
      <c r="N241" s="473"/>
      <c r="O241" s="473"/>
      <c r="P241" s="473"/>
      <c r="Q241" s="473"/>
      <c r="R241" s="473"/>
      <c r="S241" s="473"/>
      <c r="T241" s="473"/>
      <c r="U241" s="473"/>
      <c r="V241" s="474"/>
      <c r="W241" s="143" t="str">
        <f>'[3]X IPA 3'!C29</f>
        <v>P</v>
      </c>
      <c r="X241" s="135"/>
      <c r="Y241" s="135"/>
      <c r="Z241" s="135"/>
      <c r="AA241" s="135"/>
    </row>
    <row r="242" spans="2:27" x14ac:dyDescent="0.25">
      <c r="B242" s="143">
        <v>27</v>
      </c>
      <c r="C242" s="455"/>
      <c r="D242" s="456"/>
      <c r="E242" s="456"/>
      <c r="F242" s="457"/>
      <c r="G242" s="458"/>
      <c r="H242" s="459"/>
      <c r="I242" s="459"/>
      <c r="J242" s="460"/>
      <c r="K242" s="472" t="str">
        <f>'[3]X IPA 3'!B30</f>
        <v>SADAM MALIK NUR FALLAH</v>
      </c>
      <c r="L242" s="473"/>
      <c r="M242" s="473"/>
      <c r="N242" s="473"/>
      <c r="O242" s="473"/>
      <c r="P242" s="473"/>
      <c r="Q242" s="473"/>
      <c r="R242" s="473"/>
      <c r="S242" s="473"/>
      <c r="T242" s="473"/>
      <c r="U242" s="473"/>
      <c r="V242" s="474"/>
      <c r="W242" s="143" t="str">
        <f>'[3]X IPA 3'!C30</f>
        <v>L</v>
      </c>
      <c r="X242" s="135"/>
      <c r="Y242" s="135"/>
      <c r="Z242" s="135"/>
      <c r="AA242" s="135"/>
    </row>
    <row r="243" spans="2:27" x14ac:dyDescent="0.25">
      <c r="B243" s="143">
        <v>28</v>
      </c>
      <c r="C243" s="455"/>
      <c r="D243" s="456"/>
      <c r="E243" s="456"/>
      <c r="F243" s="457"/>
      <c r="G243" s="458"/>
      <c r="H243" s="459"/>
      <c r="I243" s="459"/>
      <c r="J243" s="460"/>
      <c r="K243" s="472" t="str">
        <f>'[3]X IPA 3'!B31</f>
        <v xml:space="preserve">SALY MANSUR </v>
      </c>
      <c r="L243" s="473"/>
      <c r="M243" s="473"/>
      <c r="N243" s="473"/>
      <c r="O243" s="473"/>
      <c r="P243" s="473"/>
      <c r="Q243" s="473"/>
      <c r="R243" s="473"/>
      <c r="S243" s="473"/>
      <c r="T243" s="473"/>
      <c r="U243" s="473"/>
      <c r="V243" s="474"/>
      <c r="W243" s="143" t="str">
        <f>'[3]X IPA 3'!C31</f>
        <v>L</v>
      </c>
      <c r="X243" s="135"/>
      <c r="Y243" s="135"/>
      <c r="Z243" s="135"/>
      <c r="AA243" s="135"/>
    </row>
    <row r="244" spans="2:27" x14ac:dyDescent="0.25">
      <c r="B244" s="143">
        <v>29</v>
      </c>
      <c r="C244" s="455"/>
      <c r="D244" s="456"/>
      <c r="E244" s="456"/>
      <c r="F244" s="457"/>
      <c r="G244" s="458"/>
      <c r="H244" s="459"/>
      <c r="I244" s="459"/>
      <c r="J244" s="460"/>
      <c r="K244" s="472" t="str">
        <f>'[3]X IPA 3'!B32</f>
        <v>SHELLA SANTIKA SHERLIANA</v>
      </c>
      <c r="L244" s="473"/>
      <c r="M244" s="473"/>
      <c r="N244" s="473"/>
      <c r="O244" s="473"/>
      <c r="P244" s="473"/>
      <c r="Q244" s="473"/>
      <c r="R244" s="473"/>
      <c r="S244" s="473"/>
      <c r="T244" s="473"/>
      <c r="U244" s="473"/>
      <c r="V244" s="474"/>
      <c r="W244" s="143" t="str">
        <f>'[3]X IPA 3'!C32</f>
        <v>P</v>
      </c>
      <c r="X244" s="135"/>
      <c r="Y244" s="135"/>
      <c r="Z244" s="135"/>
      <c r="AA244" s="135"/>
    </row>
    <row r="245" spans="2:27" x14ac:dyDescent="0.25">
      <c r="B245" s="143">
        <v>30</v>
      </c>
      <c r="C245" s="455"/>
      <c r="D245" s="456"/>
      <c r="E245" s="456"/>
      <c r="F245" s="457"/>
      <c r="G245" s="458"/>
      <c r="H245" s="459"/>
      <c r="I245" s="459"/>
      <c r="J245" s="460"/>
      <c r="K245" s="472" t="str">
        <f>'[3]X IPA 3'!B33</f>
        <v>TIARA LINAZAR</v>
      </c>
      <c r="L245" s="473"/>
      <c r="M245" s="473"/>
      <c r="N245" s="473"/>
      <c r="O245" s="473"/>
      <c r="P245" s="473"/>
      <c r="Q245" s="473"/>
      <c r="R245" s="473"/>
      <c r="S245" s="473"/>
      <c r="T245" s="473"/>
      <c r="U245" s="473"/>
      <c r="V245" s="474"/>
      <c r="W245" s="143" t="str">
        <f>'[3]X IPA 3'!C33</f>
        <v>P</v>
      </c>
      <c r="X245" s="135"/>
      <c r="Y245" s="135"/>
      <c r="Z245" s="135"/>
      <c r="AA245" s="135"/>
    </row>
    <row r="246" spans="2:27" x14ac:dyDescent="0.25">
      <c r="B246" s="143">
        <v>31</v>
      </c>
      <c r="C246" s="455"/>
      <c r="D246" s="456"/>
      <c r="E246" s="456"/>
      <c r="F246" s="457"/>
      <c r="G246" s="458"/>
      <c r="H246" s="459"/>
      <c r="I246" s="459"/>
      <c r="J246" s="460"/>
      <c r="K246" s="472" t="str">
        <f>'[3]X IPA 3'!B34</f>
        <v>TIARA NURREYNA SABYLLA</v>
      </c>
      <c r="L246" s="473"/>
      <c r="M246" s="473"/>
      <c r="N246" s="473"/>
      <c r="O246" s="473"/>
      <c r="P246" s="473"/>
      <c r="Q246" s="473"/>
      <c r="R246" s="473"/>
      <c r="S246" s="473"/>
      <c r="T246" s="473"/>
      <c r="U246" s="473"/>
      <c r="V246" s="474"/>
      <c r="W246" s="143" t="str">
        <f>'[3]X IPA 3'!C34</f>
        <v>P</v>
      </c>
      <c r="X246" s="135"/>
      <c r="Y246" s="135"/>
      <c r="Z246" s="135"/>
      <c r="AA246" s="135"/>
    </row>
    <row r="247" spans="2:27" x14ac:dyDescent="0.25">
      <c r="B247" s="143">
        <v>32</v>
      </c>
      <c r="C247" s="455"/>
      <c r="D247" s="456"/>
      <c r="E247" s="456"/>
      <c r="F247" s="457"/>
      <c r="G247" s="458"/>
      <c r="H247" s="459"/>
      <c r="I247" s="459"/>
      <c r="J247" s="460"/>
      <c r="K247" s="472" t="str">
        <f>'[3]X IPA 3'!B35</f>
        <v>VINA ALVIANI</v>
      </c>
      <c r="L247" s="473"/>
      <c r="M247" s="473"/>
      <c r="N247" s="473"/>
      <c r="O247" s="473"/>
      <c r="P247" s="473"/>
      <c r="Q247" s="473"/>
      <c r="R247" s="473"/>
      <c r="S247" s="473"/>
      <c r="T247" s="473"/>
      <c r="U247" s="473"/>
      <c r="V247" s="474"/>
      <c r="W247" s="143" t="str">
        <f>'[3]X IPA 3'!C35</f>
        <v>P</v>
      </c>
      <c r="X247" s="135"/>
      <c r="Y247" s="135"/>
      <c r="Z247" s="135"/>
      <c r="AA247" s="135"/>
    </row>
    <row r="248" spans="2:27" x14ac:dyDescent="0.25">
      <c r="B248" s="143">
        <v>33</v>
      </c>
      <c r="C248" s="455"/>
      <c r="D248" s="456"/>
      <c r="E248" s="456"/>
      <c r="F248" s="457"/>
      <c r="G248" s="458"/>
      <c r="H248" s="459"/>
      <c r="I248" s="459"/>
      <c r="J248" s="460"/>
      <c r="K248" s="472" t="str">
        <f>'[3]X IPA 3'!B36</f>
        <v>WIWIN WINANINGSIH</v>
      </c>
      <c r="L248" s="473"/>
      <c r="M248" s="473"/>
      <c r="N248" s="473"/>
      <c r="O248" s="473"/>
      <c r="P248" s="473"/>
      <c r="Q248" s="473"/>
      <c r="R248" s="473"/>
      <c r="S248" s="473"/>
      <c r="T248" s="473"/>
      <c r="U248" s="473"/>
      <c r="V248" s="474"/>
      <c r="W248" s="143" t="str">
        <f>'[3]X IPA 3'!C36</f>
        <v>P</v>
      </c>
      <c r="X248" s="135"/>
      <c r="Y248" s="135"/>
      <c r="Z248" s="135"/>
      <c r="AA248" s="135"/>
    </row>
    <row r="249" spans="2:27" x14ac:dyDescent="0.25">
      <c r="B249" s="143">
        <v>34</v>
      </c>
      <c r="C249" s="455"/>
      <c r="D249" s="456"/>
      <c r="E249" s="456"/>
      <c r="F249" s="457"/>
      <c r="G249" s="458"/>
      <c r="H249" s="459"/>
      <c r="I249" s="459"/>
      <c r="J249" s="460"/>
      <c r="K249" s="472" t="str">
        <f>'[3]X IPA 3'!B37</f>
        <v>YANTI SUSILAWATI</v>
      </c>
      <c r="L249" s="473"/>
      <c r="M249" s="473"/>
      <c r="N249" s="473"/>
      <c r="O249" s="473"/>
      <c r="P249" s="473"/>
      <c r="Q249" s="473"/>
      <c r="R249" s="473"/>
      <c r="S249" s="473"/>
      <c r="T249" s="473"/>
      <c r="U249" s="473"/>
      <c r="V249" s="474"/>
      <c r="W249" s="143" t="str">
        <f>'[3]X IPA 3'!C37</f>
        <v>P</v>
      </c>
      <c r="X249" s="135"/>
      <c r="Y249" s="135"/>
      <c r="Z249" s="135"/>
      <c r="AA249" s="135"/>
    </row>
    <row r="250" spans="2:27" x14ac:dyDescent="0.25">
      <c r="B250" s="143">
        <v>35</v>
      </c>
      <c r="C250" s="455"/>
      <c r="D250" s="456"/>
      <c r="E250" s="456"/>
      <c r="F250" s="457"/>
      <c r="G250" s="458"/>
      <c r="H250" s="459"/>
      <c r="I250" s="459"/>
      <c r="J250" s="460"/>
      <c r="K250" s="472" t="str">
        <f>'[3]X IPA 3'!B38</f>
        <v>YUNISA MAULIA ASTUTY</v>
      </c>
      <c r="L250" s="473"/>
      <c r="M250" s="473"/>
      <c r="N250" s="473"/>
      <c r="O250" s="473"/>
      <c r="P250" s="473"/>
      <c r="Q250" s="473"/>
      <c r="R250" s="473"/>
      <c r="S250" s="473"/>
      <c r="T250" s="473"/>
      <c r="U250" s="473"/>
      <c r="V250" s="474"/>
      <c r="W250" s="143" t="str">
        <f>'[3]X IPA 3'!C38</f>
        <v>P</v>
      </c>
      <c r="X250" s="135"/>
      <c r="Y250" s="135"/>
      <c r="Z250" s="135"/>
      <c r="AA250" s="135"/>
    </row>
    <row r="251" spans="2:27" x14ac:dyDescent="0.25">
      <c r="B251" s="143">
        <v>36</v>
      </c>
      <c r="C251" s="455"/>
      <c r="D251" s="456"/>
      <c r="E251" s="456"/>
      <c r="F251" s="457"/>
      <c r="G251" s="458"/>
      <c r="H251" s="459"/>
      <c r="I251" s="459"/>
      <c r="J251" s="460"/>
      <c r="K251" s="472" t="str">
        <f>'[3]X IPA 3'!B39</f>
        <v>ZULFA MAULIDIA</v>
      </c>
      <c r="L251" s="473"/>
      <c r="M251" s="473"/>
      <c r="N251" s="473"/>
      <c r="O251" s="473"/>
      <c r="P251" s="473"/>
      <c r="Q251" s="473"/>
      <c r="R251" s="473"/>
      <c r="S251" s="473"/>
      <c r="T251" s="473"/>
      <c r="U251" s="473"/>
      <c r="V251" s="474"/>
      <c r="W251" s="143" t="str">
        <f>'[3]X IPA 3'!C39</f>
        <v>P</v>
      </c>
      <c r="X251" s="135"/>
      <c r="Y251" s="135"/>
      <c r="Z251" s="135"/>
      <c r="AA251" s="135"/>
    </row>
    <row r="252" spans="2:27" x14ac:dyDescent="0.25">
      <c r="B252" s="143">
        <v>37</v>
      </c>
      <c r="C252" s="455"/>
      <c r="D252" s="456"/>
      <c r="E252" s="456"/>
      <c r="F252" s="457"/>
      <c r="G252" s="458"/>
      <c r="H252" s="459"/>
      <c r="I252" s="459"/>
      <c r="J252" s="460"/>
      <c r="K252" s="458"/>
      <c r="L252" s="459"/>
      <c r="M252" s="459"/>
      <c r="N252" s="459"/>
      <c r="O252" s="459"/>
      <c r="P252" s="459"/>
      <c r="Q252" s="459"/>
      <c r="R252" s="459"/>
      <c r="S252" s="459"/>
      <c r="T252" s="459"/>
      <c r="U252" s="459"/>
      <c r="V252" s="460"/>
      <c r="W252" s="303"/>
      <c r="X252" s="135"/>
      <c r="Y252" s="135"/>
      <c r="Z252" s="135"/>
      <c r="AA252" s="135"/>
    </row>
    <row r="253" spans="2:27" x14ac:dyDescent="0.25">
      <c r="B253" s="143">
        <v>38</v>
      </c>
      <c r="C253" s="455"/>
      <c r="D253" s="456"/>
      <c r="E253" s="456"/>
      <c r="F253" s="457"/>
      <c r="G253" s="458"/>
      <c r="H253" s="459"/>
      <c r="I253" s="459"/>
      <c r="J253" s="460"/>
      <c r="K253" s="458"/>
      <c r="L253" s="459"/>
      <c r="M253" s="459"/>
      <c r="N253" s="459"/>
      <c r="O253" s="459"/>
      <c r="P253" s="459"/>
      <c r="Q253" s="459"/>
      <c r="R253" s="459"/>
      <c r="S253" s="459"/>
      <c r="T253" s="459"/>
      <c r="U253" s="459"/>
      <c r="V253" s="460"/>
      <c r="W253" s="303"/>
      <c r="X253" s="128"/>
      <c r="Y253" s="128"/>
      <c r="Z253" s="128"/>
      <c r="AA253" s="128"/>
    </row>
    <row r="254" spans="2:27" x14ac:dyDescent="0.25">
      <c r="B254" s="143">
        <v>39</v>
      </c>
      <c r="C254" s="455"/>
      <c r="D254" s="456"/>
      <c r="E254" s="456"/>
      <c r="F254" s="457"/>
      <c r="G254" s="458"/>
      <c r="H254" s="459"/>
      <c r="I254" s="459"/>
      <c r="J254" s="460"/>
      <c r="K254" s="458"/>
      <c r="L254" s="459"/>
      <c r="M254" s="459"/>
      <c r="N254" s="459"/>
      <c r="O254" s="459"/>
      <c r="P254" s="459"/>
      <c r="Q254" s="459"/>
      <c r="R254" s="459"/>
      <c r="S254" s="459"/>
      <c r="T254" s="459"/>
      <c r="U254" s="459"/>
      <c r="V254" s="460"/>
      <c r="W254" s="303"/>
      <c r="X254" s="128"/>
      <c r="Y254" s="128"/>
      <c r="Z254" s="128"/>
      <c r="AA254" s="128"/>
    </row>
    <row r="255" spans="2:27" x14ac:dyDescent="0.25">
      <c r="B255" s="143">
        <v>40</v>
      </c>
      <c r="C255" s="455"/>
      <c r="D255" s="456"/>
      <c r="E255" s="456"/>
      <c r="F255" s="457"/>
      <c r="G255" s="458"/>
      <c r="H255" s="459"/>
      <c r="I255" s="459"/>
      <c r="J255" s="460"/>
      <c r="K255" s="458"/>
      <c r="L255" s="459"/>
      <c r="M255" s="459"/>
      <c r="N255" s="459"/>
      <c r="O255" s="459"/>
      <c r="P255" s="459"/>
      <c r="Q255" s="459"/>
      <c r="R255" s="459"/>
      <c r="S255" s="459"/>
      <c r="T255" s="459"/>
      <c r="U255" s="459"/>
      <c r="V255" s="460"/>
      <c r="W255" s="303"/>
      <c r="X255" s="128"/>
      <c r="Y255" s="128"/>
      <c r="Z255" s="128"/>
      <c r="AA255" s="128"/>
    </row>
    <row r="256" spans="2:27" ht="15.75" x14ac:dyDescent="0.25">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306"/>
    </row>
    <row r="257" spans="2:27" x14ac:dyDescent="0.25">
      <c r="B257" s="450" t="s">
        <v>1552</v>
      </c>
      <c r="C257" s="451"/>
      <c r="D257" s="451"/>
      <c r="E257" s="451"/>
      <c r="F257" s="452"/>
      <c r="G257" s="453">
        <f>COUNTIF(W216:W251,"P")</f>
        <v>26</v>
      </c>
      <c r="H257" s="454"/>
      <c r="I257" s="128"/>
      <c r="J257" s="128"/>
      <c r="K257" s="128"/>
      <c r="L257" s="128"/>
      <c r="M257" s="128"/>
      <c r="N257" s="128"/>
      <c r="O257" s="128"/>
      <c r="P257" s="128"/>
      <c r="Q257" s="128"/>
      <c r="R257" s="128"/>
      <c r="S257" s="128"/>
      <c r="T257" s="128"/>
      <c r="U257" s="128"/>
      <c r="V257" s="128"/>
      <c r="W257" s="304"/>
    </row>
    <row r="258" spans="2:27" x14ac:dyDescent="0.25">
      <c r="B258" s="450" t="s">
        <v>1553</v>
      </c>
      <c r="C258" s="451"/>
      <c r="D258" s="451"/>
      <c r="E258" s="451"/>
      <c r="F258" s="452"/>
      <c r="G258" s="453">
        <f>COUNTIF(W216:W251,"L")</f>
        <v>10</v>
      </c>
      <c r="H258" s="454"/>
      <c r="I258" s="127"/>
      <c r="J258" s="127"/>
      <c r="K258" s="127"/>
      <c r="L258" s="127"/>
      <c r="M258" s="127"/>
      <c r="N258" s="127"/>
      <c r="O258" s="127"/>
      <c r="P258" s="127"/>
      <c r="Q258" s="127"/>
      <c r="R258" s="127"/>
      <c r="S258" s="127"/>
      <c r="T258" s="127"/>
      <c r="U258" s="127"/>
      <c r="V258" s="127"/>
      <c r="W258" s="304"/>
    </row>
    <row r="259" spans="2:27" x14ac:dyDescent="0.25">
      <c r="B259" s="450" t="s">
        <v>1554</v>
      </c>
      <c r="C259" s="451"/>
      <c r="D259" s="451"/>
      <c r="E259" s="451"/>
      <c r="F259" s="452"/>
      <c r="G259" s="455">
        <f>SUM(G257:H258)</f>
        <v>36</v>
      </c>
      <c r="H259" s="457"/>
      <c r="I259" s="127"/>
      <c r="J259" s="127"/>
      <c r="K259" s="127"/>
      <c r="L259" s="127"/>
      <c r="M259" s="127"/>
      <c r="N259" s="127"/>
      <c r="O259" s="127"/>
      <c r="P259" s="127"/>
      <c r="Q259" s="127"/>
      <c r="R259" s="127"/>
      <c r="S259" s="127"/>
      <c r="T259" s="127"/>
      <c r="U259" s="127"/>
      <c r="V259" s="127"/>
      <c r="W259" s="304"/>
    </row>
    <row r="260" spans="2:27" x14ac:dyDescent="0.2">
      <c r="D260" s="147"/>
      <c r="E260" s="147"/>
      <c r="F260" s="125"/>
      <c r="V260" s="125"/>
    </row>
    <row r="261" spans="2:27" x14ac:dyDescent="0.2">
      <c r="D261" s="147"/>
      <c r="E261" s="147"/>
      <c r="F261" s="125"/>
      <c r="V261" s="125"/>
    </row>
    <row r="262" spans="2:27" x14ac:dyDescent="0.2">
      <c r="C262" s="129"/>
      <c r="D262" s="147"/>
      <c r="E262" s="147"/>
      <c r="F262" s="125"/>
      <c r="V262" s="129"/>
    </row>
    <row r="263" spans="2:27" x14ac:dyDescent="0.2">
      <c r="D263" s="147"/>
      <c r="E263" s="125"/>
      <c r="F263" s="147"/>
      <c r="V263" s="125"/>
    </row>
    <row r="264" spans="2:27" x14ac:dyDescent="0.25">
      <c r="D264" s="125"/>
      <c r="E264" s="125"/>
      <c r="F264" s="125"/>
      <c r="G264" s="125"/>
      <c r="H264" s="125"/>
      <c r="I264" s="125"/>
      <c r="J264" s="125"/>
      <c r="K264" s="125"/>
      <c r="L264" s="125"/>
      <c r="M264" s="125"/>
      <c r="N264" s="125"/>
      <c r="O264" s="125"/>
      <c r="P264" s="125"/>
      <c r="Q264" s="125"/>
      <c r="R264" s="125"/>
      <c r="S264" s="125"/>
      <c r="T264" s="125"/>
      <c r="U264" s="125"/>
      <c r="V264" s="125"/>
      <c r="X264" s="125"/>
      <c r="Y264" s="151"/>
      <c r="Z264" s="151"/>
      <c r="AA264" s="125"/>
    </row>
    <row r="265" spans="2:27" x14ac:dyDescent="0.25">
      <c r="D265" s="125"/>
      <c r="E265" s="125"/>
      <c r="F265" s="125"/>
      <c r="G265" s="125"/>
      <c r="H265" s="125"/>
      <c r="I265" s="125"/>
      <c r="J265" s="125"/>
      <c r="K265" s="125"/>
      <c r="L265" s="125"/>
      <c r="M265" s="125"/>
      <c r="N265" s="125"/>
      <c r="O265" s="125"/>
      <c r="P265" s="125"/>
      <c r="Q265" s="125"/>
      <c r="R265" s="125"/>
      <c r="S265" s="125"/>
      <c r="T265" s="125"/>
      <c r="U265" s="125"/>
      <c r="V265" s="125"/>
      <c r="X265" s="125"/>
      <c r="Y265" s="151"/>
      <c r="Z265" s="151"/>
      <c r="AA265" s="125"/>
    </row>
    <row r="266" spans="2:27" x14ac:dyDescent="0.25">
      <c r="D266" s="125"/>
      <c r="E266" s="125"/>
      <c r="F266" s="125"/>
      <c r="G266" s="125"/>
      <c r="H266" s="125"/>
      <c r="I266" s="125"/>
      <c r="J266" s="125"/>
      <c r="K266" s="125"/>
      <c r="L266" s="125"/>
      <c r="M266" s="125"/>
      <c r="N266" s="125"/>
      <c r="O266" s="125"/>
      <c r="P266" s="125"/>
      <c r="Q266" s="125"/>
      <c r="R266" s="125"/>
      <c r="S266" s="125"/>
      <c r="T266" s="125"/>
      <c r="U266" s="125"/>
      <c r="V266" s="125"/>
      <c r="X266" s="125"/>
      <c r="Y266" s="151"/>
      <c r="Z266" s="151"/>
      <c r="AA266" s="125"/>
    </row>
    <row r="267" spans="2:27" ht="15.75" x14ac:dyDescent="0.25">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306"/>
      <c r="X267" s="126"/>
      <c r="Y267" s="126"/>
      <c r="Z267" s="126"/>
      <c r="AA267" s="126"/>
    </row>
    <row r="268" spans="2:27" ht="15.75" x14ac:dyDescent="0.25">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306"/>
      <c r="X268" s="126"/>
      <c r="Y268" s="126"/>
      <c r="Z268" s="126"/>
      <c r="AA268" s="126"/>
    </row>
    <row r="269" spans="2:27" x14ac:dyDescent="0.25">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304"/>
      <c r="X269" s="128"/>
      <c r="Y269" s="128"/>
      <c r="Z269" s="128"/>
      <c r="AA269" s="128"/>
    </row>
    <row r="270" spans="2:27" x14ac:dyDescent="0.25">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304"/>
      <c r="X270" s="127"/>
      <c r="Y270" s="127"/>
      <c r="Z270" s="127"/>
      <c r="AA270" s="127"/>
    </row>
    <row r="271" spans="2:27" x14ac:dyDescent="0.25">
      <c r="B271" s="129"/>
      <c r="C271" s="127"/>
      <c r="D271" s="127"/>
      <c r="E271" s="127"/>
      <c r="F271" s="127"/>
      <c r="G271" s="127"/>
      <c r="H271" s="127"/>
      <c r="I271" s="127"/>
      <c r="J271" s="127"/>
      <c r="K271" s="127"/>
      <c r="L271" s="127"/>
      <c r="M271" s="127"/>
      <c r="N271" s="127"/>
      <c r="O271" s="127"/>
      <c r="P271" s="127"/>
      <c r="Q271" s="127"/>
      <c r="R271" s="127"/>
      <c r="S271" s="127"/>
      <c r="T271" s="127"/>
      <c r="U271" s="127"/>
      <c r="V271" s="127"/>
      <c r="W271" s="304"/>
      <c r="X271" s="127"/>
      <c r="Y271" s="127"/>
      <c r="Z271" s="127"/>
      <c r="AA271" s="127"/>
    </row>
    <row r="272" spans="2:27" x14ac:dyDescent="0.25">
      <c r="B272" s="129"/>
    </row>
    <row r="273" spans="2:28" x14ac:dyDescent="0.25">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305"/>
      <c r="X273" s="131"/>
      <c r="Y273" s="131"/>
      <c r="Z273" s="131"/>
      <c r="AA273" s="131"/>
    </row>
    <row r="274" spans="2:28" x14ac:dyDescent="0.25">
      <c r="B274" s="131"/>
      <c r="C274" s="131"/>
      <c r="D274" s="131"/>
      <c r="E274" s="146"/>
      <c r="F274" s="146"/>
      <c r="G274" s="146"/>
      <c r="H274" s="146"/>
      <c r="I274" s="146"/>
      <c r="J274" s="146"/>
      <c r="K274" s="146"/>
      <c r="L274" s="146"/>
      <c r="M274" s="146"/>
      <c r="N274" s="146"/>
      <c r="O274" s="131"/>
      <c r="P274" s="146"/>
      <c r="Q274" s="146"/>
      <c r="R274" s="146"/>
      <c r="S274" s="146"/>
      <c r="T274" s="146"/>
      <c r="U274" s="146"/>
      <c r="V274" s="131"/>
      <c r="W274" s="305"/>
      <c r="X274" s="131"/>
      <c r="Y274" s="131"/>
      <c r="Z274" s="131"/>
      <c r="AA274" s="131"/>
    </row>
    <row r="275" spans="2:28" x14ac:dyDescent="0.25">
      <c r="B275" s="131"/>
      <c r="C275" s="131"/>
      <c r="D275" s="131"/>
      <c r="E275" s="133"/>
      <c r="F275" s="134"/>
      <c r="G275" s="133"/>
      <c r="H275" s="134"/>
      <c r="I275" s="133"/>
      <c r="J275" s="134"/>
      <c r="K275" s="133"/>
      <c r="L275" s="134"/>
      <c r="M275" s="133"/>
      <c r="N275" s="134"/>
      <c r="O275" s="133"/>
      <c r="P275" s="134"/>
      <c r="Q275" s="133"/>
      <c r="R275" s="134"/>
      <c r="S275" s="133"/>
      <c r="T275" s="134"/>
      <c r="U275" s="133"/>
      <c r="V275" s="134"/>
      <c r="W275" s="133"/>
      <c r="X275" s="133"/>
      <c r="Y275" s="133"/>
      <c r="Z275" s="133"/>
      <c r="AA275" s="134"/>
    </row>
    <row r="276" spans="2:28" ht="13.5" x14ac:dyDescent="0.25">
      <c r="B276" s="130"/>
      <c r="C276" s="121"/>
      <c r="D276" s="122"/>
      <c r="E276" s="135"/>
      <c r="F276" s="135"/>
      <c r="G276" s="135"/>
      <c r="H276" s="135"/>
      <c r="I276" s="135"/>
      <c r="J276" s="135"/>
      <c r="K276" s="135"/>
      <c r="L276" s="135"/>
      <c r="M276" s="135"/>
      <c r="N276" s="135"/>
      <c r="O276" s="135"/>
      <c r="P276" s="135"/>
      <c r="Q276" s="135"/>
      <c r="R276" s="135"/>
      <c r="S276" s="135"/>
      <c r="T276" s="135"/>
      <c r="U276" s="135"/>
      <c r="V276" s="135"/>
      <c r="W276" s="135"/>
      <c r="X276" s="135"/>
      <c r="Y276" s="135"/>
      <c r="Z276" s="135"/>
      <c r="AA276" s="135"/>
      <c r="AB276" s="136"/>
    </row>
    <row r="277" spans="2:28" ht="15.75" x14ac:dyDescent="0.25">
      <c r="B277" s="464" t="s">
        <v>1557</v>
      </c>
      <c r="C277" s="464"/>
      <c r="D277" s="464"/>
      <c r="E277" s="464"/>
      <c r="F277" s="464"/>
      <c r="G277" s="464"/>
      <c r="H277" s="464"/>
      <c r="I277" s="464"/>
      <c r="J277" s="464"/>
      <c r="K277" s="464"/>
      <c r="L277" s="464"/>
      <c r="M277" s="464"/>
      <c r="N277" s="464"/>
      <c r="O277" s="464"/>
      <c r="P277" s="464"/>
      <c r="Q277" s="464"/>
      <c r="R277" s="464"/>
      <c r="S277" s="464"/>
      <c r="T277" s="464"/>
      <c r="U277" s="464"/>
      <c r="V277" s="464"/>
      <c r="W277" s="464"/>
      <c r="X277" s="135"/>
      <c r="Y277" s="135"/>
      <c r="Z277" s="135"/>
      <c r="AA277" s="135"/>
      <c r="AB277" s="138"/>
    </row>
    <row r="278" spans="2:28" ht="15.75" x14ac:dyDescent="0.25">
      <c r="B278" s="464" t="s">
        <v>186</v>
      </c>
      <c r="C278" s="464"/>
      <c r="D278" s="464"/>
      <c r="E278" s="464"/>
      <c r="F278" s="464"/>
      <c r="G278" s="464"/>
      <c r="H278" s="464"/>
      <c r="I278" s="464"/>
      <c r="J278" s="464"/>
      <c r="K278" s="464"/>
      <c r="L278" s="464"/>
      <c r="M278" s="464"/>
      <c r="N278" s="464"/>
      <c r="O278" s="464"/>
      <c r="P278" s="464"/>
      <c r="Q278" s="464"/>
      <c r="R278" s="464"/>
      <c r="S278" s="464"/>
      <c r="T278" s="464"/>
      <c r="U278" s="464"/>
      <c r="V278" s="464"/>
      <c r="W278" s="464"/>
      <c r="X278" s="135"/>
      <c r="Y278" s="135"/>
      <c r="Z278" s="135"/>
      <c r="AA278" s="135"/>
    </row>
    <row r="279" spans="2:28" x14ac:dyDescent="0.25">
      <c r="B279" s="465" t="s">
        <v>1558</v>
      </c>
      <c r="C279" s="465"/>
      <c r="D279" s="465"/>
      <c r="E279" s="465"/>
      <c r="F279" s="465"/>
      <c r="G279" s="465"/>
      <c r="H279" s="465"/>
      <c r="I279" s="465"/>
      <c r="J279" s="465"/>
      <c r="K279" s="465"/>
      <c r="L279" s="465"/>
      <c r="M279" s="465"/>
      <c r="N279" s="465"/>
      <c r="O279" s="465"/>
      <c r="P279" s="465"/>
      <c r="Q279" s="465"/>
      <c r="R279" s="465"/>
      <c r="S279" s="465"/>
      <c r="T279" s="465"/>
      <c r="U279" s="465"/>
      <c r="V279" s="465"/>
      <c r="W279" s="465"/>
      <c r="X279" s="135"/>
      <c r="Y279" s="135"/>
      <c r="Z279" s="135"/>
      <c r="AA279" s="135"/>
    </row>
    <row r="280" spans="2:28" x14ac:dyDescent="0.25">
      <c r="X280" s="135"/>
      <c r="Y280" s="135"/>
      <c r="Z280" s="135"/>
      <c r="AA280" s="135"/>
    </row>
    <row r="281" spans="2:28" x14ac:dyDescent="0.25">
      <c r="B281" s="137" t="s">
        <v>17</v>
      </c>
      <c r="C281" s="128"/>
      <c r="D281" s="128"/>
      <c r="E281" s="128"/>
      <c r="F281" s="128" t="s">
        <v>2</v>
      </c>
      <c r="G281" s="128" t="s">
        <v>1561</v>
      </c>
      <c r="H281" s="128"/>
      <c r="I281" s="128"/>
      <c r="J281" s="128"/>
      <c r="K281" s="128"/>
      <c r="L281" s="128"/>
      <c r="M281" s="128"/>
      <c r="N281" s="128"/>
      <c r="O281" s="128"/>
      <c r="P281" s="128"/>
      <c r="Q281" s="128"/>
      <c r="R281" s="128"/>
      <c r="S281" s="128"/>
      <c r="T281" s="128"/>
      <c r="U281" s="128"/>
      <c r="V281" s="128"/>
      <c r="W281" s="304"/>
      <c r="X281" s="135"/>
      <c r="Y281" s="135"/>
      <c r="Z281" s="135"/>
      <c r="AA281" s="135"/>
    </row>
    <row r="282" spans="2:28" x14ac:dyDescent="0.25">
      <c r="B282" s="125" t="s">
        <v>1555</v>
      </c>
      <c r="F282" s="128" t="s">
        <v>2</v>
      </c>
      <c r="G282" s="396" t="s">
        <v>2571</v>
      </c>
      <c r="X282" s="135"/>
      <c r="Y282" s="135"/>
      <c r="Z282" s="135"/>
      <c r="AA282" s="135"/>
    </row>
    <row r="283" spans="2:28" x14ac:dyDescent="0.25">
      <c r="B283" s="150" t="s">
        <v>1556</v>
      </c>
      <c r="C283" s="131"/>
      <c r="D283" s="131"/>
      <c r="E283" s="131"/>
      <c r="F283" s="128" t="s">
        <v>2</v>
      </c>
      <c r="G283" s="137" t="str">
        <f>K315</f>
        <v>RAJA INTAN ALAM</v>
      </c>
      <c r="H283" s="131"/>
      <c r="I283" s="131"/>
      <c r="J283" s="131"/>
      <c r="K283" s="131"/>
      <c r="L283" s="131"/>
      <c r="M283" s="131"/>
      <c r="N283" s="131"/>
      <c r="O283" s="131"/>
      <c r="P283" s="131"/>
      <c r="Q283" s="131"/>
      <c r="R283" s="131"/>
      <c r="S283" s="131"/>
      <c r="T283" s="131"/>
      <c r="U283" s="131"/>
      <c r="V283" s="131"/>
      <c r="W283" s="305"/>
      <c r="X283" s="135"/>
      <c r="Y283" s="135"/>
      <c r="Z283" s="135"/>
      <c r="AA283" s="135"/>
    </row>
    <row r="284" spans="2:28" ht="25.5" x14ac:dyDescent="0.25">
      <c r="B284" s="149" t="s">
        <v>18</v>
      </c>
      <c r="C284" s="466" t="s">
        <v>1549</v>
      </c>
      <c r="D284" s="467"/>
      <c r="E284" s="467"/>
      <c r="F284" s="468"/>
      <c r="G284" s="469" t="s">
        <v>1550</v>
      </c>
      <c r="H284" s="470"/>
      <c r="I284" s="470"/>
      <c r="J284" s="471"/>
      <c r="K284" s="469" t="s">
        <v>19</v>
      </c>
      <c r="L284" s="470"/>
      <c r="M284" s="470"/>
      <c r="N284" s="470"/>
      <c r="O284" s="470"/>
      <c r="P284" s="470"/>
      <c r="Q284" s="470"/>
      <c r="R284" s="470"/>
      <c r="S284" s="470"/>
      <c r="T284" s="470"/>
      <c r="U284" s="470"/>
      <c r="V284" s="471"/>
      <c r="W284" s="317" t="s">
        <v>21</v>
      </c>
      <c r="X284" s="135"/>
      <c r="Y284" s="135"/>
      <c r="Z284" s="135"/>
      <c r="AA284" s="135"/>
    </row>
    <row r="285" spans="2:28" x14ac:dyDescent="0.25">
      <c r="B285" s="143">
        <v>1</v>
      </c>
      <c r="C285" s="455"/>
      <c r="D285" s="456"/>
      <c r="E285" s="456"/>
      <c r="F285" s="457"/>
      <c r="G285" s="458"/>
      <c r="H285" s="459"/>
      <c r="I285" s="459"/>
      <c r="J285" s="460"/>
      <c r="K285" s="472" t="s">
        <v>2572</v>
      </c>
      <c r="L285" s="473"/>
      <c r="M285" s="473"/>
      <c r="N285" s="473"/>
      <c r="O285" s="473"/>
      <c r="P285" s="473"/>
      <c r="Q285" s="473"/>
      <c r="R285" s="473"/>
      <c r="S285" s="473"/>
      <c r="T285" s="473"/>
      <c r="U285" s="473"/>
      <c r="V285" s="474"/>
      <c r="W285" s="143" t="s">
        <v>26</v>
      </c>
      <c r="X285" s="135"/>
      <c r="Y285" s="135"/>
      <c r="Z285" s="135"/>
      <c r="AA285" s="135"/>
    </row>
    <row r="286" spans="2:28" ht="12.75" customHeight="1" x14ac:dyDescent="0.25">
      <c r="B286" s="143">
        <v>2</v>
      </c>
      <c r="C286" s="455"/>
      <c r="D286" s="456"/>
      <c r="E286" s="456"/>
      <c r="F286" s="457"/>
      <c r="G286" s="458"/>
      <c r="H286" s="459"/>
      <c r="I286" s="459"/>
      <c r="J286" s="460"/>
      <c r="K286" s="472" t="s">
        <v>2573</v>
      </c>
      <c r="L286" s="473"/>
      <c r="M286" s="473"/>
      <c r="N286" s="473"/>
      <c r="O286" s="473"/>
      <c r="P286" s="473"/>
      <c r="Q286" s="473"/>
      <c r="R286" s="473"/>
      <c r="S286" s="473"/>
      <c r="T286" s="473"/>
      <c r="U286" s="473"/>
      <c r="V286" s="474"/>
      <c r="W286" s="143" t="s">
        <v>28</v>
      </c>
      <c r="X286" s="135"/>
      <c r="Y286" s="135"/>
      <c r="Z286" s="135"/>
      <c r="AA286" s="135"/>
    </row>
    <row r="287" spans="2:28" ht="12.75" customHeight="1" x14ac:dyDescent="0.25">
      <c r="B287" s="143">
        <v>3</v>
      </c>
      <c r="C287" s="455"/>
      <c r="D287" s="456"/>
      <c r="E287" s="456"/>
      <c r="F287" s="457"/>
      <c r="G287" s="458"/>
      <c r="H287" s="459"/>
      <c r="I287" s="459"/>
      <c r="J287" s="460"/>
      <c r="K287" s="472" t="s">
        <v>2574</v>
      </c>
      <c r="L287" s="473"/>
      <c r="M287" s="473"/>
      <c r="N287" s="473"/>
      <c r="O287" s="473"/>
      <c r="P287" s="473"/>
      <c r="Q287" s="473"/>
      <c r="R287" s="473"/>
      <c r="S287" s="473"/>
      <c r="T287" s="473"/>
      <c r="U287" s="473"/>
      <c r="V287" s="474"/>
      <c r="W287" s="143" t="s">
        <v>26</v>
      </c>
      <c r="X287" s="135"/>
      <c r="Y287" s="135"/>
      <c r="Z287" s="135"/>
      <c r="AA287" s="135"/>
    </row>
    <row r="288" spans="2:28" ht="12.75" customHeight="1" x14ac:dyDescent="0.25">
      <c r="B288" s="143">
        <v>4</v>
      </c>
      <c r="C288" s="455"/>
      <c r="D288" s="456"/>
      <c r="E288" s="456"/>
      <c r="F288" s="457"/>
      <c r="G288" s="458"/>
      <c r="H288" s="459"/>
      <c r="I288" s="459"/>
      <c r="J288" s="460"/>
      <c r="K288" s="472" t="s">
        <v>2575</v>
      </c>
      <c r="L288" s="473"/>
      <c r="M288" s="473"/>
      <c r="N288" s="473"/>
      <c r="O288" s="473"/>
      <c r="P288" s="473"/>
      <c r="Q288" s="473"/>
      <c r="R288" s="473"/>
      <c r="S288" s="473"/>
      <c r="T288" s="473"/>
      <c r="U288" s="473"/>
      <c r="V288" s="474"/>
      <c r="W288" s="143" t="s">
        <v>28</v>
      </c>
      <c r="X288" s="135"/>
      <c r="Y288" s="135"/>
      <c r="Z288" s="135"/>
      <c r="AA288" s="135"/>
    </row>
    <row r="289" spans="2:27" ht="12.75" customHeight="1" x14ac:dyDescent="0.25">
      <c r="B289" s="143">
        <v>5</v>
      </c>
      <c r="C289" s="455"/>
      <c r="D289" s="456"/>
      <c r="E289" s="456"/>
      <c r="F289" s="457"/>
      <c r="G289" s="458"/>
      <c r="H289" s="459"/>
      <c r="I289" s="459"/>
      <c r="J289" s="460"/>
      <c r="K289" s="472" t="s">
        <v>2576</v>
      </c>
      <c r="L289" s="473"/>
      <c r="M289" s="473"/>
      <c r="N289" s="473"/>
      <c r="O289" s="473"/>
      <c r="P289" s="473"/>
      <c r="Q289" s="473"/>
      <c r="R289" s="473"/>
      <c r="S289" s="473"/>
      <c r="T289" s="473"/>
      <c r="U289" s="473"/>
      <c r="V289" s="474"/>
      <c r="W289" s="143" t="s">
        <v>28</v>
      </c>
      <c r="X289" s="135"/>
      <c r="Y289" s="135"/>
      <c r="Z289" s="135"/>
      <c r="AA289" s="135"/>
    </row>
    <row r="290" spans="2:27" ht="12.75" customHeight="1" x14ac:dyDescent="0.25">
      <c r="B290" s="143">
        <v>6</v>
      </c>
      <c r="C290" s="455"/>
      <c r="D290" s="456"/>
      <c r="E290" s="456"/>
      <c r="F290" s="457"/>
      <c r="G290" s="458"/>
      <c r="H290" s="459"/>
      <c r="I290" s="459"/>
      <c r="J290" s="460"/>
      <c r="K290" s="472" t="s">
        <v>2577</v>
      </c>
      <c r="L290" s="473"/>
      <c r="M290" s="473"/>
      <c r="N290" s="473"/>
      <c r="O290" s="473"/>
      <c r="P290" s="473"/>
      <c r="Q290" s="473"/>
      <c r="R290" s="473"/>
      <c r="S290" s="473"/>
      <c r="T290" s="473"/>
      <c r="U290" s="473"/>
      <c r="V290" s="474"/>
      <c r="W290" s="143" t="s">
        <v>28</v>
      </c>
      <c r="X290" s="135"/>
      <c r="Y290" s="135"/>
      <c r="Z290" s="135"/>
      <c r="AA290" s="135"/>
    </row>
    <row r="291" spans="2:27" ht="12.75" customHeight="1" x14ac:dyDescent="0.25">
      <c r="B291" s="143">
        <v>7</v>
      </c>
      <c r="C291" s="455"/>
      <c r="D291" s="456"/>
      <c r="E291" s="456"/>
      <c r="F291" s="457"/>
      <c r="G291" s="458"/>
      <c r="H291" s="459"/>
      <c r="I291" s="459"/>
      <c r="J291" s="460"/>
      <c r="K291" s="472" t="s">
        <v>2578</v>
      </c>
      <c r="L291" s="473"/>
      <c r="M291" s="473"/>
      <c r="N291" s="473"/>
      <c r="O291" s="473"/>
      <c r="P291" s="473"/>
      <c r="Q291" s="473"/>
      <c r="R291" s="473"/>
      <c r="S291" s="473"/>
      <c r="T291" s="473"/>
      <c r="U291" s="473"/>
      <c r="V291" s="474"/>
      <c r="W291" s="143" t="s">
        <v>28</v>
      </c>
      <c r="X291" s="135"/>
      <c r="Y291" s="135"/>
      <c r="Z291" s="135"/>
      <c r="AA291" s="135"/>
    </row>
    <row r="292" spans="2:27" ht="12.75" customHeight="1" x14ac:dyDescent="0.25">
      <c r="B292" s="143">
        <v>8</v>
      </c>
      <c r="C292" s="455"/>
      <c r="D292" s="456"/>
      <c r="E292" s="456"/>
      <c r="F292" s="457"/>
      <c r="G292" s="458"/>
      <c r="H292" s="459"/>
      <c r="I292" s="459"/>
      <c r="J292" s="460"/>
      <c r="K292" s="472" t="s">
        <v>2579</v>
      </c>
      <c r="L292" s="473"/>
      <c r="M292" s="473"/>
      <c r="N292" s="473"/>
      <c r="O292" s="473"/>
      <c r="P292" s="473"/>
      <c r="Q292" s="473"/>
      <c r="R292" s="473"/>
      <c r="S292" s="473"/>
      <c r="T292" s="473"/>
      <c r="U292" s="473"/>
      <c r="V292" s="474"/>
      <c r="W292" s="143" t="s">
        <v>26</v>
      </c>
      <c r="X292" s="135"/>
      <c r="Y292" s="135"/>
      <c r="Z292" s="135"/>
      <c r="AA292" s="135"/>
    </row>
    <row r="293" spans="2:27" ht="12.75" customHeight="1" x14ac:dyDescent="0.25">
      <c r="B293" s="143">
        <v>9</v>
      </c>
      <c r="C293" s="455"/>
      <c r="D293" s="456"/>
      <c r="E293" s="456"/>
      <c r="F293" s="457"/>
      <c r="G293" s="458"/>
      <c r="H293" s="459"/>
      <c r="I293" s="459"/>
      <c r="J293" s="460"/>
      <c r="K293" s="472" t="s">
        <v>2580</v>
      </c>
      <c r="L293" s="473"/>
      <c r="M293" s="473"/>
      <c r="N293" s="473"/>
      <c r="O293" s="473"/>
      <c r="P293" s="473"/>
      <c r="Q293" s="473"/>
      <c r="R293" s="473"/>
      <c r="S293" s="473"/>
      <c r="T293" s="473"/>
      <c r="U293" s="473"/>
      <c r="V293" s="474"/>
      <c r="W293" s="143" t="s">
        <v>28</v>
      </c>
      <c r="X293" s="135"/>
      <c r="Y293" s="135"/>
      <c r="Z293" s="135"/>
      <c r="AA293" s="135"/>
    </row>
    <row r="294" spans="2:27" ht="12.75" customHeight="1" x14ac:dyDescent="0.25">
      <c r="B294" s="143">
        <v>10</v>
      </c>
      <c r="C294" s="455"/>
      <c r="D294" s="456"/>
      <c r="E294" s="456"/>
      <c r="F294" s="457"/>
      <c r="G294" s="458"/>
      <c r="H294" s="459"/>
      <c r="I294" s="459"/>
      <c r="J294" s="460"/>
      <c r="K294" s="472" t="s">
        <v>2581</v>
      </c>
      <c r="L294" s="473"/>
      <c r="M294" s="473"/>
      <c r="N294" s="473"/>
      <c r="O294" s="473"/>
      <c r="P294" s="473"/>
      <c r="Q294" s="473"/>
      <c r="R294" s="473"/>
      <c r="S294" s="473"/>
      <c r="T294" s="473"/>
      <c r="U294" s="473"/>
      <c r="V294" s="474"/>
      <c r="W294" s="143" t="s">
        <v>28</v>
      </c>
      <c r="X294" s="135"/>
      <c r="Y294" s="135"/>
      <c r="Z294" s="135"/>
      <c r="AA294" s="135"/>
    </row>
    <row r="295" spans="2:27" ht="12.75" customHeight="1" x14ac:dyDescent="0.25">
      <c r="B295" s="143">
        <v>11</v>
      </c>
      <c r="C295" s="455"/>
      <c r="D295" s="456"/>
      <c r="E295" s="456"/>
      <c r="F295" s="457"/>
      <c r="G295" s="458"/>
      <c r="H295" s="459"/>
      <c r="I295" s="459"/>
      <c r="J295" s="460"/>
      <c r="K295" s="472" t="s">
        <v>2582</v>
      </c>
      <c r="L295" s="473"/>
      <c r="M295" s="473"/>
      <c r="N295" s="473"/>
      <c r="O295" s="473"/>
      <c r="P295" s="473"/>
      <c r="Q295" s="473"/>
      <c r="R295" s="473"/>
      <c r="S295" s="473"/>
      <c r="T295" s="473"/>
      <c r="U295" s="473"/>
      <c r="V295" s="474"/>
      <c r="W295" s="143" t="s">
        <v>26</v>
      </c>
      <c r="X295" s="135"/>
      <c r="Y295" s="135"/>
      <c r="Z295" s="135"/>
      <c r="AA295" s="135"/>
    </row>
    <row r="296" spans="2:27" ht="12.75" customHeight="1" x14ac:dyDescent="0.25">
      <c r="B296" s="143">
        <v>12</v>
      </c>
      <c r="C296" s="455"/>
      <c r="D296" s="456"/>
      <c r="E296" s="456"/>
      <c r="F296" s="457"/>
      <c r="G296" s="458"/>
      <c r="H296" s="459"/>
      <c r="I296" s="459"/>
      <c r="J296" s="460"/>
      <c r="K296" s="472" t="s">
        <v>2583</v>
      </c>
      <c r="L296" s="473"/>
      <c r="M296" s="473"/>
      <c r="N296" s="473"/>
      <c r="O296" s="473"/>
      <c r="P296" s="473"/>
      <c r="Q296" s="473"/>
      <c r="R296" s="473"/>
      <c r="S296" s="473"/>
      <c r="T296" s="473"/>
      <c r="U296" s="473"/>
      <c r="V296" s="474"/>
      <c r="W296" s="143" t="s">
        <v>28</v>
      </c>
      <c r="X296" s="135"/>
      <c r="Y296" s="135"/>
      <c r="Z296" s="135"/>
      <c r="AA296" s="135"/>
    </row>
    <row r="297" spans="2:27" ht="12.75" customHeight="1" x14ac:dyDescent="0.25">
      <c r="B297" s="143">
        <v>13</v>
      </c>
      <c r="C297" s="455"/>
      <c r="D297" s="456"/>
      <c r="E297" s="456"/>
      <c r="F297" s="457"/>
      <c r="G297" s="458"/>
      <c r="H297" s="459"/>
      <c r="I297" s="459"/>
      <c r="J297" s="460"/>
      <c r="K297" s="472" t="s">
        <v>2584</v>
      </c>
      <c r="L297" s="473"/>
      <c r="M297" s="473"/>
      <c r="N297" s="473"/>
      <c r="O297" s="473"/>
      <c r="P297" s="473"/>
      <c r="Q297" s="473"/>
      <c r="R297" s="473"/>
      <c r="S297" s="473"/>
      <c r="T297" s="473"/>
      <c r="U297" s="473"/>
      <c r="V297" s="474"/>
      <c r="W297" s="143" t="s">
        <v>28</v>
      </c>
      <c r="X297" s="135"/>
      <c r="Y297" s="135"/>
      <c r="Z297" s="135"/>
      <c r="AA297" s="135"/>
    </row>
    <row r="298" spans="2:27" ht="12.75" customHeight="1" x14ac:dyDescent="0.25">
      <c r="B298" s="143">
        <v>14</v>
      </c>
      <c r="C298" s="455"/>
      <c r="D298" s="456"/>
      <c r="E298" s="456"/>
      <c r="F298" s="457"/>
      <c r="G298" s="458"/>
      <c r="H298" s="459"/>
      <c r="I298" s="459"/>
      <c r="J298" s="460"/>
      <c r="K298" s="472" t="s">
        <v>2585</v>
      </c>
      <c r="L298" s="473"/>
      <c r="M298" s="473"/>
      <c r="N298" s="473"/>
      <c r="O298" s="473"/>
      <c r="P298" s="473"/>
      <c r="Q298" s="473"/>
      <c r="R298" s="473"/>
      <c r="S298" s="473"/>
      <c r="T298" s="473"/>
      <c r="U298" s="473"/>
      <c r="V298" s="474"/>
      <c r="W298" s="143" t="s">
        <v>28</v>
      </c>
      <c r="X298" s="135"/>
      <c r="Y298" s="135"/>
      <c r="Z298" s="135"/>
      <c r="AA298" s="135"/>
    </row>
    <row r="299" spans="2:27" ht="12.75" customHeight="1" x14ac:dyDescent="0.25">
      <c r="B299" s="143">
        <v>15</v>
      </c>
      <c r="C299" s="455"/>
      <c r="D299" s="456"/>
      <c r="E299" s="456"/>
      <c r="F299" s="457"/>
      <c r="G299" s="458"/>
      <c r="H299" s="459"/>
      <c r="I299" s="459"/>
      <c r="J299" s="460"/>
      <c r="K299" s="472" t="s">
        <v>2586</v>
      </c>
      <c r="L299" s="473"/>
      <c r="M299" s="473"/>
      <c r="N299" s="473"/>
      <c r="O299" s="473"/>
      <c r="P299" s="473"/>
      <c r="Q299" s="473"/>
      <c r="R299" s="473"/>
      <c r="S299" s="473"/>
      <c r="T299" s="473"/>
      <c r="U299" s="473"/>
      <c r="V299" s="474"/>
      <c r="W299" s="143" t="s">
        <v>28</v>
      </c>
      <c r="X299" s="135"/>
      <c r="Y299" s="135"/>
      <c r="Z299" s="135"/>
      <c r="AA299" s="135"/>
    </row>
    <row r="300" spans="2:27" ht="12.75" customHeight="1" x14ac:dyDescent="0.25">
      <c r="B300" s="143">
        <v>16</v>
      </c>
      <c r="C300" s="455"/>
      <c r="D300" s="456"/>
      <c r="E300" s="456"/>
      <c r="F300" s="457"/>
      <c r="G300" s="458"/>
      <c r="H300" s="459"/>
      <c r="I300" s="459"/>
      <c r="J300" s="460"/>
      <c r="K300" s="472" t="s">
        <v>2587</v>
      </c>
      <c r="L300" s="473"/>
      <c r="M300" s="473"/>
      <c r="N300" s="473"/>
      <c r="O300" s="473"/>
      <c r="P300" s="473"/>
      <c r="Q300" s="473"/>
      <c r="R300" s="473"/>
      <c r="S300" s="473"/>
      <c r="T300" s="473"/>
      <c r="U300" s="473"/>
      <c r="V300" s="474"/>
      <c r="W300" s="143" t="s">
        <v>28</v>
      </c>
      <c r="X300" s="135"/>
      <c r="Y300" s="135"/>
      <c r="Z300" s="135"/>
      <c r="AA300" s="135"/>
    </row>
    <row r="301" spans="2:27" ht="12.75" customHeight="1" x14ac:dyDescent="0.25">
      <c r="B301" s="143">
        <v>17</v>
      </c>
      <c r="C301" s="455"/>
      <c r="D301" s="456"/>
      <c r="E301" s="456"/>
      <c r="F301" s="457"/>
      <c r="G301" s="458"/>
      <c r="H301" s="459"/>
      <c r="I301" s="459"/>
      <c r="J301" s="460"/>
      <c r="K301" s="472" t="s">
        <v>2588</v>
      </c>
      <c r="L301" s="473"/>
      <c r="M301" s="473"/>
      <c r="N301" s="473"/>
      <c r="O301" s="473"/>
      <c r="P301" s="473"/>
      <c r="Q301" s="473"/>
      <c r="R301" s="473"/>
      <c r="S301" s="473"/>
      <c r="T301" s="473"/>
      <c r="U301" s="473"/>
      <c r="V301" s="474"/>
      <c r="W301" s="143" t="s">
        <v>26</v>
      </c>
      <c r="X301" s="135"/>
      <c r="Y301" s="135"/>
      <c r="Z301" s="135"/>
      <c r="AA301" s="135"/>
    </row>
    <row r="302" spans="2:27" ht="12.75" customHeight="1" x14ac:dyDescent="0.25">
      <c r="B302" s="143">
        <v>18</v>
      </c>
      <c r="C302" s="455"/>
      <c r="D302" s="456"/>
      <c r="E302" s="456"/>
      <c r="F302" s="457"/>
      <c r="G302" s="458"/>
      <c r="H302" s="459"/>
      <c r="I302" s="459"/>
      <c r="J302" s="460"/>
      <c r="K302" s="472" t="s">
        <v>2589</v>
      </c>
      <c r="L302" s="473"/>
      <c r="M302" s="473"/>
      <c r="N302" s="473"/>
      <c r="O302" s="473"/>
      <c r="P302" s="473"/>
      <c r="Q302" s="473"/>
      <c r="R302" s="473"/>
      <c r="S302" s="473"/>
      <c r="T302" s="473"/>
      <c r="U302" s="473"/>
      <c r="V302" s="474"/>
      <c r="W302" s="143" t="s">
        <v>28</v>
      </c>
      <c r="X302" s="135"/>
      <c r="Y302" s="135"/>
      <c r="Z302" s="135"/>
      <c r="AA302" s="135"/>
    </row>
    <row r="303" spans="2:27" ht="12.75" customHeight="1" x14ac:dyDescent="0.25">
      <c r="B303" s="143">
        <v>19</v>
      </c>
      <c r="C303" s="455"/>
      <c r="D303" s="456"/>
      <c r="E303" s="456"/>
      <c r="F303" s="457"/>
      <c r="G303" s="458"/>
      <c r="H303" s="459"/>
      <c r="I303" s="459"/>
      <c r="J303" s="460"/>
      <c r="K303" s="472" t="s">
        <v>2590</v>
      </c>
      <c r="L303" s="473"/>
      <c r="M303" s="473"/>
      <c r="N303" s="473"/>
      <c r="O303" s="473"/>
      <c r="P303" s="473"/>
      <c r="Q303" s="473"/>
      <c r="R303" s="473"/>
      <c r="S303" s="473"/>
      <c r="T303" s="473"/>
      <c r="U303" s="473"/>
      <c r="V303" s="474"/>
      <c r="W303" s="143" t="s">
        <v>28</v>
      </c>
      <c r="X303" s="135"/>
      <c r="Y303" s="135"/>
      <c r="Z303" s="135"/>
      <c r="AA303" s="135"/>
    </row>
    <row r="304" spans="2:27" ht="12.75" customHeight="1" x14ac:dyDescent="0.25">
      <c r="B304" s="143">
        <v>20</v>
      </c>
      <c r="C304" s="455"/>
      <c r="D304" s="456"/>
      <c r="E304" s="456"/>
      <c r="F304" s="457"/>
      <c r="G304" s="458"/>
      <c r="H304" s="459"/>
      <c r="I304" s="459"/>
      <c r="J304" s="460"/>
      <c r="K304" s="472" t="s">
        <v>2591</v>
      </c>
      <c r="L304" s="473"/>
      <c r="M304" s="473"/>
      <c r="N304" s="473"/>
      <c r="O304" s="473"/>
      <c r="P304" s="473"/>
      <c r="Q304" s="473"/>
      <c r="R304" s="473"/>
      <c r="S304" s="473"/>
      <c r="T304" s="473"/>
      <c r="U304" s="473"/>
      <c r="V304" s="474"/>
      <c r="W304" s="143" t="s">
        <v>28</v>
      </c>
      <c r="X304" s="135"/>
      <c r="Y304" s="135"/>
      <c r="Z304" s="135"/>
      <c r="AA304" s="135"/>
    </row>
    <row r="305" spans="2:27" ht="12.75" customHeight="1" x14ac:dyDescent="0.25">
      <c r="B305" s="143">
        <v>21</v>
      </c>
      <c r="C305" s="455"/>
      <c r="D305" s="456"/>
      <c r="E305" s="456"/>
      <c r="F305" s="457"/>
      <c r="G305" s="458"/>
      <c r="H305" s="459"/>
      <c r="I305" s="459"/>
      <c r="J305" s="460"/>
      <c r="K305" s="472" t="s">
        <v>2592</v>
      </c>
      <c r="L305" s="473"/>
      <c r="M305" s="473"/>
      <c r="N305" s="473"/>
      <c r="O305" s="473"/>
      <c r="P305" s="473"/>
      <c r="Q305" s="473"/>
      <c r="R305" s="473"/>
      <c r="S305" s="473"/>
      <c r="T305" s="473"/>
      <c r="U305" s="473"/>
      <c r="V305" s="474"/>
      <c r="W305" s="143" t="s">
        <v>28</v>
      </c>
      <c r="X305" s="135"/>
      <c r="Y305" s="135"/>
      <c r="Z305" s="135"/>
      <c r="AA305" s="135"/>
    </row>
    <row r="306" spans="2:27" ht="12.75" customHeight="1" x14ac:dyDescent="0.25">
      <c r="B306" s="143">
        <v>22</v>
      </c>
      <c r="C306" s="455"/>
      <c r="D306" s="456"/>
      <c r="E306" s="456"/>
      <c r="F306" s="457"/>
      <c r="G306" s="458"/>
      <c r="H306" s="459"/>
      <c r="I306" s="459"/>
      <c r="J306" s="460"/>
      <c r="K306" s="472" t="s">
        <v>2593</v>
      </c>
      <c r="L306" s="473"/>
      <c r="M306" s="473"/>
      <c r="N306" s="473"/>
      <c r="O306" s="473"/>
      <c r="P306" s="473"/>
      <c r="Q306" s="473"/>
      <c r="R306" s="473"/>
      <c r="S306" s="473"/>
      <c r="T306" s="473"/>
      <c r="U306" s="473"/>
      <c r="V306" s="474"/>
      <c r="W306" s="143" t="s">
        <v>28</v>
      </c>
      <c r="X306" s="135"/>
      <c r="Y306" s="135"/>
      <c r="Z306" s="135"/>
      <c r="AA306" s="135"/>
    </row>
    <row r="307" spans="2:27" ht="12.75" customHeight="1" x14ac:dyDescent="0.25">
      <c r="B307" s="143">
        <v>23</v>
      </c>
      <c r="C307" s="455"/>
      <c r="D307" s="456"/>
      <c r="E307" s="456"/>
      <c r="F307" s="457"/>
      <c r="G307" s="458"/>
      <c r="H307" s="459"/>
      <c r="I307" s="459"/>
      <c r="J307" s="460"/>
      <c r="K307" s="472" t="s">
        <v>2594</v>
      </c>
      <c r="L307" s="473"/>
      <c r="M307" s="473"/>
      <c r="N307" s="473"/>
      <c r="O307" s="473"/>
      <c r="P307" s="473"/>
      <c r="Q307" s="473"/>
      <c r="R307" s="473"/>
      <c r="S307" s="473"/>
      <c r="T307" s="473"/>
      <c r="U307" s="473"/>
      <c r="V307" s="474"/>
      <c r="W307" s="143" t="s">
        <v>26</v>
      </c>
      <c r="X307" s="135"/>
      <c r="Y307" s="135"/>
      <c r="Z307" s="135"/>
      <c r="AA307" s="135"/>
    </row>
    <row r="308" spans="2:27" ht="12.75" customHeight="1" x14ac:dyDescent="0.25">
      <c r="B308" s="143">
        <v>24</v>
      </c>
      <c r="C308" s="455"/>
      <c r="D308" s="456"/>
      <c r="E308" s="456"/>
      <c r="F308" s="457"/>
      <c r="G308" s="458"/>
      <c r="H308" s="459"/>
      <c r="I308" s="459"/>
      <c r="J308" s="460"/>
      <c r="K308" s="472" t="s">
        <v>2595</v>
      </c>
      <c r="L308" s="473"/>
      <c r="M308" s="473"/>
      <c r="N308" s="473"/>
      <c r="O308" s="473"/>
      <c r="P308" s="473"/>
      <c r="Q308" s="473"/>
      <c r="R308" s="473"/>
      <c r="S308" s="473"/>
      <c r="T308" s="473"/>
      <c r="U308" s="473"/>
      <c r="V308" s="474"/>
      <c r="W308" s="143" t="s">
        <v>28</v>
      </c>
      <c r="X308" s="128"/>
      <c r="Y308" s="128"/>
      <c r="Z308" s="128"/>
      <c r="AA308" s="128"/>
    </row>
    <row r="309" spans="2:27" ht="12.75" customHeight="1" x14ac:dyDescent="0.25">
      <c r="B309" s="143">
        <v>25</v>
      </c>
      <c r="C309" s="455"/>
      <c r="D309" s="456"/>
      <c r="E309" s="456"/>
      <c r="F309" s="457"/>
      <c r="G309" s="458"/>
      <c r="H309" s="459"/>
      <c r="I309" s="459"/>
      <c r="J309" s="460"/>
      <c r="K309" s="472" t="s">
        <v>2596</v>
      </c>
      <c r="L309" s="473"/>
      <c r="M309" s="473"/>
      <c r="N309" s="473"/>
      <c r="O309" s="473"/>
      <c r="P309" s="473"/>
      <c r="Q309" s="473"/>
      <c r="R309" s="473"/>
      <c r="S309" s="473"/>
      <c r="T309" s="473"/>
      <c r="U309" s="473"/>
      <c r="V309" s="474"/>
      <c r="W309" s="143" t="s">
        <v>28</v>
      </c>
      <c r="X309" s="128"/>
      <c r="Y309" s="128"/>
      <c r="Z309" s="128"/>
      <c r="AA309" s="128"/>
    </row>
    <row r="310" spans="2:27" ht="12.75" customHeight="1" x14ac:dyDescent="0.25">
      <c r="B310" s="143">
        <v>26</v>
      </c>
      <c r="C310" s="455"/>
      <c r="D310" s="456"/>
      <c r="E310" s="456"/>
      <c r="F310" s="457"/>
      <c r="G310" s="458"/>
      <c r="H310" s="459"/>
      <c r="I310" s="459"/>
      <c r="J310" s="460"/>
      <c r="K310" s="472" t="s">
        <v>2597</v>
      </c>
      <c r="L310" s="473"/>
      <c r="M310" s="473"/>
      <c r="N310" s="473"/>
      <c r="O310" s="473"/>
      <c r="P310" s="473"/>
      <c r="Q310" s="473"/>
      <c r="R310" s="473"/>
      <c r="S310" s="473"/>
      <c r="T310" s="473"/>
      <c r="U310" s="473"/>
      <c r="V310" s="474"/>
      <c r="W310" s="143" t="s">
        <v>28</v>
      </c>
      <c r="X310" s="128"/>
      <c r="Y310" s="128"/>
      <c r="Z310" s="128"/>
      <c r="AA310" s="128"/>
    </row>
    <row r="311" spans="2:27" ht="12.75" customHeight="1" x14ac:dyDescent="0.25">
      <c r="B311" s="143">
        <v>27</v>
      </c>
      <c r="C311" s="455"/>
      <c r="D311" s="456"/>
      <c r="E311" s="456"/>
      <c r="F311" s="457"/>
      <c r="G311" s="458"/>
      <c r="H311" s="459"/>
      <c r="I311" s="459"/>
      <c r="J311" s="460"/>
      <c r="K311" s="472" t="s">
        <v>1520</v>
      </c>
      <c r="L311" s="473"/>
      <c r="M311" s="473"/>
      <c r="N311" s="473"/>
      <c r="O311" s="473"/>
      <c r="P311" s="473"/>
      <c r="Q311" s="473"/>
      <c r="R311" s="473"/>
      <c r="S311" s="473"/>
      <c r="T311" s="473"/>
      <c r="U311" s="473"/>
      <c r="V311" s="474"/>
      <c r="W311" s="143" t="s">
        <v>28</v>
      </c>
    </row>
    <row r="312" spans="2:27" ht="12.75" customHeight="1" x14ac:dyDescent="0.25">
      <c r="B312" s="143">
        <v>28</v>
      </c>
      <c r="C312" s="455"/>
      <c r="D312" s="456"/>
      <c r="E312" s="456"/>
      <c r="F312" s="457"/>
      <c r="G312" s="458"/>
      <c r="H312" s="459"/>
      <c r="I312" s="459"/>
      <c r="J312" s="460"/>
      <c r="K312" s="472" t="s">
        <v>2598</v>
      </c>
      <c r="L312" s="473"/>
      <c r="M312" s="473"/>
      <c r="N312" s="473"/>
      <c r="O312" s="473"/>
      <c r="P312" s="473"/>
      <c r="Q312" s="473"/>
      <c r="R312" s="473"/>
      <c r="S312" s="473"/>
      <c r="T312" s="473"/>
      <c r="U312" s="473"/>
      <c r="V312" s="474"/>
      <c r="W312" s="143" t="s">
        <v>26</v>
      </c>
    </row>
    <row r="313" spans="2:27" ht="12.75" customHeight="1" x14ac:dyDescent="0.25">
      <c r="B313" s="143">
        <v>29</v>
      </c>
      <c r="C313" s="455"/>
      <c r="D313" s="456"/>
      <c r="E313" s="456"/>
      <c r="F313" s="457"/>
      <c r="G313" s="458"/>
      <c r="H313" s="459"/>
      <c r="I313" s="459"/>
      <c r="J313" s="460"/>
      <c r="K313" s="472" t="s">
        <v>2599</v>
      </c>
      <c r="L313" s="473"/>
      <c r="M313" s="473"/>
      <c r="N313" s="473"/>
      <c r="O313" s="473"/>
      <c r="P313" s="473"/>
      <c r="Q313" s="473"/>
      <c r="R313" s="473"/>
      <c r="S313" s="473"/>
      <c r="T313" s="473"/>
      <c r="U313" s="473"/>
      <c r="V313" s="474"/>
      <c r="W313" s="143" t="s">
        <v>28</v>
      </c>
    </row>
    <row r="314" spans="2:27" ht="12.75" customHeight="1" x14ac:dyDescent="0.25">
      <c r="B314" s="143">
        <v>30</v>
      </c>
      <c r="C314" s="455"/>
      <c r="D314" s="456"/>
      <c r="E314" s="456"/>
      <c r="F314" s="457"/>
      <c r="G314" s="458"/>
      <c r="H314" s="459"/>
      <c r="I314" s="459"/>
      <c r="J314" s="460"/>
      <c r="K314" s="472" t="s">
        <v>2600</v>
      </c>
      <c r="L314" s="473"/>
      <c r="M314" s="473"/>
      <c r="N314" s="473"/>
      <c r="O314" s="473"/>
      <c r="P314" s="473"/>
      <c r="Q314" s="473"/>
      <c r="R314" s="473"/>
      <c r="S314" s="473"/>
      <c r="T314" s="473"/>
      <c r="U314" s="473"/>
      <c r="V314" s="474"/>
      <c r="W314" s="143" t="s">
        <v>28</v>
      </c>
    </row>
    <row r="315" spans="2:27" ht="12.75" customHeight="1" x14ac:dyDescent="0.25">
      <c r="B315" s="143">
        <v>31</v>
      </c>
      <c r="C315" s="455"/>
      <c r="D315" s="456"/>
      <c r="E315" s="456"/>
      <c r="F315" s="457"/>
      <c r="G315" s="458"/>
      <c r="H315" s="459"/>
      <c r="I315" s="459"/>
      <c r="J315" s="460"/>
      <c r="K315" s="472" t="s">
        <v>2601</v>
      </c>
      <c r="L315" s="473"/>
      <c r="M315" s="473"/>
      <c r="N315" s="473"/>
      <c r="O315" s="473"/>
      <c r="P315" s="473"/>
      <c r="Q315" s="473"/>
      <c r="R315" s="473"/>
      <c r="S315" s="473"/>
      <c r="T315" s="473"/>
      <c r="U315" s="473"/>
      <c r="V315" s="474"/>
      <c r="W315" s="143" t="s">
        <v>26</v>
      </c>
    </row>
    <row r="316" spans="2:27" ht="12.75" customHeight="1" x14ac:dyDescent="0.25">
      <c r="B316" s="143">
        <v>32</v>
      </c>
      <c r="C316" s="455"/>
      <c r="D316" s="456"/>
      <c r="E316" s="456"/>
      <c r="F316" s="457"/>
      <c r="G316" s="458"/>
      <c r="H316" s="459"/>
      <c r="I316" s="459"/>
      <c r="J316" s="460"/>
      <c r="K316" s="472" t="s">
        <v>2602</v>
      </c>
      <c r="L316" s="473"/>
      <c r="M316" s="473"/>
      <c r="N316" s="473"/>
      <c r="O316" s="473"/>
      <c r="P316" s="473"/>
      <c r="Q316" s="473"/>
      <c r="R316" s="473"/>
      <c r="S316" s="473"/>
      <c r="T316" s="473"/>
      <c r="U316" s="473"/>
      <c r="V316" s="474"/>
      <c r="W316" s="143" t="s">
        <v>26</v>
      </c>
    </row>
    <row r="317" spans="2:27" ht="12.75" customHeight="1" x14ac:dyDescent="0.25">
      <c r="B317" s="143">
        <v>33</v>
      </c>
      <c r="C317" s="455"/>
      <c r="D317" s="456"/>
      <c r="E317" s="456"/>
      <c r="F317" s="457"/>
      <c r="G317" s="458"/>
      <c r="H317" s="459"/>
      <c r="I317" s="459"/>
      <c r="J317" s="460"/>
      <c r="K317" s="472" t="s">
        <v>2603</v>
      </c>
      <c r="L317" s="473"/>
      <c r="M317" s="473"/>
      <c r="N317" s="473"/>
      <c r="O317" s="473"/>
      <c r="P317" s="473"/>
      <c r="Q317" s="473"/>
      <c r="R317" s="473"/>
      <c r="S317" s="473"/>
      <c r="T317" s="473"/>
      <c r="U317" s="473"/>
      <c r="V317" s="474"/>
      <c r="W317" s="143" t="s">
        <v>26</v>
      </c>
    </row>
    <row r="318" spans="2:27" ht="12.75" customHeight="1" x14ac:dyDescent="0.25">
      <c r="B318" s="143">
        <v>34</v>
      </c>
      <c r="C318" s="455"/>
      <c r="D318" s="456"/>
      <c r="E318" s="456"/>
      <c r="F318" s="457"/>
      <c r="G318" s="458"/>
      <c r="H318" s="459"/>
      <c r="I318" s="459"/>
      <c r="J318" s="460"/>
      <c r="K318" s="472" t="s">
        <v>2604</v>
      </c>
      <c r="L318" s="473"/>
      <c r="M318" s="473"/>
      <c r="N318" s="473"/>
      <c r="O318" s="473"/>
      <c r="P318" s="473"/>
      <c r="Q318" s="473"/>
      <c r="R318" s="473"/>
      <c r="S318" s="473"/>
      <c r="T318" s="473"/>
      <c r="U318" s="473"/>
      <c r="V318" s="474"/>
      <c r="W318" s="143" t="s">
        <v>28</v>
      </c>
    </row>
    <row r="319" spans="2:27" ht="12.75" customHeight="1" x14ac:dyDescent="0.25">
      <c r="B319" s="143">
        <v>35</v>
      </c>
      <c r="C319" s="455"/>
      <c r="D319" s="456"/>
      <c r="E319" s="456"/>
      <c r="F319" s="457"/>
      <c r="G319" s="458"/>
      <c r="H319" s="459"/>
      <c r="I319" s="459"/>
      <c r="J319" s="460"/>
      <c r="K319" s="472" t="s">
        <v>2605</v>
      </c>
      <c r="L319" s="473"/>
      <c r="M319" s="473"/>
      <c r="N319" s="473"/>
      <c r="O319" s="473"/>
      <c r="P319" s="473"/>
      <c r="Q319" s="473"/>
      <c r="R319" s="473"/>
      <c r="S319" s="473"/>
      <c r="T319" s="473"/>
      <c r="U319" s="473"/>
      <c r="V319" s="474"/>
      <c r="W319" s="143" t="s">
        <v>28</v>
      </c>
      <c r="X319" s="125"/>
      <c r="Y319" s="151"/>
      <c r="Z319" s="151"/>
      <c r="AA319" s="125"/>
    </row>
    <row r="320" spans="2:27" ht="12.75" customHeight="1" x14ac:dyDescent="0.25">
      <c r="B320" s="143">
        <v>36</v>
      </c>
      <c r="C320" s="455"/>
      <c r="D320" s="456"/>
      <c r="E320" s="456"/>
      <c r="F320" s="457"/>
      <c r="G320" s="458"/>
      <c r="H320" s="459"/>
      <c r="I320" s="459"/>
      <c r="J320" s="460"/>
      <c r="K320" s="472" t="s">
        <v>2606</v>
      </c>
      <c r="L320" s="473"/>
      <c r="M320" s="473"/>
      <c r="N320" s="473"/>
      <c r="O320" s="473"/>
      <c r="P320" s="473"/>
      <c r="Q320" s="473"/>
      <c r="R320" s="473"/>
      <c r="S320" s="473"/>
      <c r="T320" s="473"/>
      <c r="U320" s="473"/>
      <c r="V320" s="474"/>
      <c r="W320" s="143" t="s">
        <v>28</v>
      </c>
      <c r="X320" s="125"/>
      <c r="Y320" s="151"/>
      <c r="Z320" s="151"/>
      <c r="AA320" s="125"/>
    </row>
    <row r="321" spans="2:28" x14ac:dyDescent="0.25">
      <c r="B321" s="143">
        <v>37</v>
      </c>
      <c r="C321" s="455"/>
      <c r="D321" s="456"/>
      <c r="E321" s="456"/>
      <c r="F321" s="457"/>
      <c r="G321" s="458"/>
      <c r="H321" s="459"/>
      <c r="I321" s="459"/>
      <c r="J321" s="460"/>
      <c r="K321" s="458"/>
      <c r="L321" s="459"/>
      <c r="M321" s="459"/>
      <c r="N321" s="459"/>
      <c r="O321" s="459"/>
      <c r="P321" s="459"/>
      <c r="Q321" s="459"/>
      <c r="R321" s="459"/>
      <c r="S321" s="459"/>
      <c r="T321" s="459"/>
      <c r="U321" s="459"/>
      <c r="V321" s="460"/>
      <c r="W321" s="303"/>
      <c r="X321" s="125"/>
      <c r="Y321" s="151"/>
      <c r="Z321" s="151"/>
      <c r="AA321" s="125"/>
    </row>
    <row r="322" spans="2:28" x14ac:dyDescent="0.25">
      <c r="B322" s="143">
        <v>38</v>
      </c>
      <c r="C322" s="455"/>
      <c r="D322" s="456"/>
      <c r="E322" s="456"/>
      <c r="F322" s="457"/>
      <c r="G322" s="458"/>
      <c r="H322" s="459"/>
      <c r="I322" s="459"/>
      <c r="J322" s="460"/>
      <c r="K322" s="458"/>
      <c r="L322" s="459"/>
      <c r="M322" s="459"/>
      <c r="N322" s="459"/>
      <c r="O322" s="459"/>
      <c r="P322" s="459"/>
      <c r="Q322" s="459"/>
      <c r="R322" s="459"/>
      <c r="S322" s="459"/>
      <c r="T322" s="459"/>
      <c r="U322" s="459"/>
      <c r="V322" s="460"/>
      <c r="W322" s="303"/>
      <c r="X322" s="125"/>
      <c r="Y322" s="151"/>
      <c r="Z322" s="151"/>
      <c r="AA322" s="125"/>
    </row>
    <row r="323" spans="2:28" ht="15.75" x14ac:dyDescent="0.25">
      <c r="B323" s="143">
        <v>39</v>
      </c>
      <c r="C323" s="455"/>
      <c r="D323" s="456"/>
      <c r="E323" s="456"/>
      <c r="F323" s="457"/>
      <c r="G323" s="458"/>
      <c r="H323" s="459"/>
      <c r="I323" s="459"/>
      <c r="J323" s="460"/>
      <c r="K323" s="458"/>
      <c r="L323" s="459"/>
      <c r="M323" s="459"/>
      <c r="N323" s="459"/>
      <c r="O323" s="459"/>
      <c r="P323" s="459"/>
      <c r="Q323" s="459"/>
      <c r="R323" s="459"/>
      <c r="S323" s="459"/>
      <c r="T323" s="459"/>
      <c r="U323" s="459"/>
      <c r="V323" s="460"/>
      <c r="W323" s="303"/>
      <c r="X323" s="126"/>
      <c r="Y323" s="126"/>
      <c r="Z323" s="126"/>
      <c r="AA323" s="126"/>
    </row>
    <row r="324" spans="2:28" ht="15.75" x14ac:dyDescent="0.25">
      <c r="B324" s="143">
        <v>40</v>
      </c>
      <c r="C324" s="455"/>
      <c r="D324" s="456"/>
      <c r="E324" s="456"/>
      <c r="F324" s="457"/>
      <c r="G324" s="458"/>
      <c r="H324" s="459"/>
      <c r="I324" s="459"/>
      <c r="J324" s="460"/>
      <c r="K324" s="458"/>
      <c r="L324" s="459"/>
      <c r="M324" s="459"/>
      <c r="N324" s="459"/>
      <c r="O324" s="459"/>
      <c r="P324" s="459"/>
      <c r="Q324" s="459"/>
      <c r="R324" s="459"/>
      <c r="S324" s="459"/>
      <c r="T324" s="459"/>
      <c r="U324" s="459"/>
      <c r="V324" s="460"/>
      <c r="W324" s="303"/>
      <c r="X324" s="126"/>
      <c r="Y324" s="126"/>
      <c r="Z324" s="126"/>
      <c r="AA324" s="126"/>
    </row>
    <row r="325" spans="2:28" ht="15.75" x14ac:dyDescent="0.25">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306"/>
      <c r="X325" s="128"/>
      <c r="Y325" s="128"/>
      <c r="Z325" s="128"/>
      <c r="AA325" s="128"/>
    </row>
    <row r="326" spans="2:28" x14ac:dyDescent="0.25">
      <c r="B326" s="450" t="s">
        <v>1552</v>
      </c>
      <c r="C326" s="451"/>
      <c r="D326" s="451"/>
      <c r="E326" s="451"/>
      <c r="F326" s="452"/>
      <c r="G326" s="453">
        <f>COUNTIF(W285:W320,"P")</f>
        <v>26</v>
      </c>
      <c r="H326" s="454"/>
      <c r="I326" s="128"/>
      <c r="J326" s="128"/>
      <c r="K326" s="128"/>
      <c r="L326" s="128"/>
      <c r="M326" s="128"/>
      <c r="N326" s="128"/>
      <c r="O326" s="128"/>
      <c r="P326" s="128"/>
      <c r="Q326" s="128"/>
      <c r="R326" s="128"/>
      <c r="S326" s="128"/>
      <c r="T326" s="128"/>
      <c r="U326" s="128"/>
      <c r="V326" s="128"/>
      <c r="W326" s="304"/>
      <c r="X326" s="127"/>
      <c r="Y326" s="127"/>
      <c r="Z326" s="127"/>
      <c r="AA326" s="127"/>
    </row>
    <row r="327" spans="2:28" x14ac:dyDescent="0.25">
      <c r="B327" s="450" t="s">
        <v>1553</v>
      </c>
      <c r="C327" s="451"/>
      <c r="D327" s="451"/>
      <c r="E327" s="451"/>
      <c r="F327" s="452"/>
      <c r="G327" s="453">
        <f>COUNTIF(W285:W320,"L")</f>
        <v>10</v>
      </c>
      <c r="H327" s="454"/>
      <c r="I327" s="127"/>
      <c r="J327" s="127"/>
      <c r="K327" s="127"/>
      <c r="L327" s="127"/>
      <c r="M327" s="127"/>
      <c r="N327" s="127"/>
      <c r="O327" s="127"/>
      <c r="P327" s="127"/>
      <c r="Q327" s="127"/>
      <c r="R327" s="127"/>
      <c r="S327" s="127"/>
      <c r="T327" s="127"/>
      <c r="U327" s="127"/>
      <c r="V327" s="127"/>
      <c r="W327" s="304"/>
      <c r="X327" s="127"/>
      <c r="Y327" s="127"/>
      <c r="Z327" s="127"/>
      <c r="AA327" s="127"/>
    </row>
    <row r="328" spans="2:28" x14ac:dyDescent="0.25">
      <c r="B328" s="450" t="s">
        <v>1554</v>
      </c>
      <c r="C328" s="451"/>
      <c r="D328" s="451"/>
      <c r="E328" s="451"/>
      <c r="F328" s="452"/>
      <c r="G328" s="455">
        <f>SUM(G326:H327)</f>
        <v>36</v>
      </c>
      <c r="H328" s="457"/>
      <c r="I328" s="127"/>
      <c r="J328" s="127"/>
      <c r="K328" s="127"/>
      <c r="L328" s="127"/>
      <c r="M328" s="127"/>
      <c r="N328" s="127"/>
      <c r="O328" s="127"/>
      <c r="P328" s="127"/>
      <c r="Q328" s="127"/>
      <c r="R328" s="127"/>
      <c r="S328" s="127"/>
      <c r="T328" s="127"/>
      <c r="U328" s="127"/>
      <c r="V328" s="127"/>
      <c r="W328" s="304"/>
    </row>
    <row r="329" spans="2:28" x14ac:dyDescent="0.25">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305"/>
      <c r="X329" s="131"/>
      <c r="Y329" s="131"/>
      <c r="Z329" s="131"/>
      <c r="AA329" s="131"/>
    </row>
    <row r="330" spans="2:28" x14ac:dyDescent="0.25">
      <c r="B330" s="131"/>
      <c r="C330" s="131"/>
      <c r="D330" s="131"/>
      <c r="E330" s="146"/>
      <c r="F330" s="146"/>
      <c r="G330" s="146"/>
      <c r="H330" s="146"/>
      <c r="I330" s="146"/>
      <c r="J330" s="146"/>
      <c r="K330" s="146"/>
      <c r="L330" s="146"/>
      <c r="M330" s="146"/>
      <c r="N330" s="146"/>
      <c r="O330" s="131"/>
      <c r="P330" s="146"/>
      <c r="Q330" s="146"/>
      <c r="R330" s="146"/>
      <c r="S330" s="146"/>
      <c r="T330" s="146"/>
      <c r="U330" s="131"/>
      <c r="V330" s="131"/>
      <c r="W330" s="305"/>
      <c r="X330" s="131"/>
      <c r="Y330" s="131"/>
      <c r="Z330" s="131"/>
      <c r="AA330" s="131"/>
    </row>
    <row r="331" spans="2:28" x14ac:dyDescent="0.25">
      <c r="B331" s="131"/>
      <c r="C331" s="131"/>
      <c r="D331" s="131"/>
      <c r="E331" s="133"/>
      <c r="F331" s="134"/>
      <c r="G331" s="133"/>
      <c r="H331" s="134"/>
      <c r="I331" s="133"/>
      <c r="J331" s="134"/>
      <c r="K331" s="133"/>
      <c r="L331" s="134"/>
      <c r="M331" s="133"/>
      <c r="N331" s="134"/>
      <c r="O331" s="133"/>
      <c r="P331" s="134"/>
      <c r="Q331" s="133"/>
      <c r="R331" s="134"/>
      <c r="S331" s="133"/>
      <c r="T331" s="134"/>
      <c r="U331" s="133"/>
      <c r="V331" s="134"/>
      <c r="W331" s="133"/>
      <c r="X331" s="133"/>
      <c r="Y331" s="133"/>
      <c r="Z331" s="133"/>
      <c r="AA331" s="134"/>
      <c r="AB331" s="136"/>
    </row>
    <row r="332" spans="2:28" ht="13.5" x14ac:dyDescent="0.25">
      <c r="B332" s="130"/>
      <c r="C332" s="121"/>
      <c r="D332" s="122"/>
      <c r="E332" s="135"/>
      <c r="F332" s="135"/>
      <c r="G332" s="135"/>
      <c r="H332" s="135"/>
      <c r="I332" s="135"/>
      <c r="J332" s="135"/>
      <c r="K332" s="135"/>
      <c r="L332" s="135"/>
      <c r="M332" s="135"/>
      <c r="N332" s="135"/>
      <c r="O332" s="135"/>
      <c r="P332" s="135"/>
      <c r="Q332" s="135"/>
      <c r="R332" s="135"/>
      <c r="S332" s="135"/>
      <c r="T332" s="135"/>
      <c r="U332" s="135"/>
      <c r="V332" s="135"/>
      <c r="W332" s="135"/>
      <c r="X332" s="135"/>
      <c r="Y332" s="135"/>
      <c r="Z332" s="135"/>
      <c r="AA332" s="135"/>
      <c r="AB332" s="138"/>
    </row>
    <row r="333" spans="2:28" ht="13.5" x14ac:dyDescent="0.25">
      <c r="B333" s="130"/>
      <c r="C333" s="121"/>
      <c r="D333" s="122"/>
      <c r="E333" s="135"/>
      <c r="F333" s="135"/>
      <c r="G333" s="135"/>
      <c r="H333" s="135"/>
      <c r="I333" s="135"/>
      <c r="J333" s="135"/>
      <c r="K333" s="135"/>
      <c r="L333" s="135"/>
      <c r="M333" s="135"/>
      <c r="N333" s="135"/>
      <c r="O333" s="135"/>
      <c r="P333" s="135"/>
      <c r="Q333" s="135"/>
      <c r="R333" s="135"/>
      <c r="S333" s="135"/>
      <c r="T333" s="135"/>
      <c r="U333" s="135"/>
      <c r="V333" s="135"/>
      <c r="W333" s="135"/>
      <c r="X333" s="135"/>
      <c r="Y333" s="135"/>
      <c r="Z333" s="135"/>
      <c r="AA333" s="135"/>
    </row>
    <row r="334" spans="2:28" ht="13.5" x14ac:dyDescent="0.25">
      <c r="B334" s="130"/>
      <c r="C334" s="121"/>
      <c r="D334" s="122"/>
      <c r="E334" s="135"/>
      <c r="F334" s="135"/>
      <c r="G334" s="135"/>
      <c r="H334" s="135"/>
      <c r="I334" s="135"/>
      <c r="J334" s="135"/>
      <c r="K334" s="135"/>
      <c r="L334" s="135"/>
      <c r="M334" s="135"/>
      <c r="N334" s="135"/>
      <c r="O334" s="135"/>
      <c r="P334" s="135"/>
      <c r="Q334" s="135"/>
      <c r="R334" s="135"/>
      <c r="S334" s="135"/>
      <c r="T334" s="135"/>
      <c r="U334" s="135"/>
      <c r="V334" s="135"/>
      <c r="W334" s="135"/>
      <c r="X334" s="135"/>
      <c r="Y334" s="135"/>
      <c r="Z334" s="135"/>
      <c r="AA334" s="135"/>
    </row>
    <row r="335" spans="2:28" ht="13.5" x14ac:dyDescent="0.25">
      <c r="B335" s="130"/>
      <c r="C335" s="121"/>
      <c r="D335" s="122"/>
      <c r="E335" s="135"/>
      <c r="F335" s="135"/>
      <c r="G335" s="135"/>
      <c r="H335" s="135"/>
      <c r="I335" s="135"/>
      <c r="J335" s="135"/>
      <c r="K335" s="135"/>
      <c r="L335" s="135"/>
      <c r="M335" s="135"/>
      <c r="N335" s="135"/>
      <c r="O335" s="135"/>
      <c r="P335" s="135"/>
      <c r="Q335" s="135"/>
      <c r="R335" s="135"/>
      <c r="S335" s="135"/>
      <c r="T335" s="135"/>
      <c r="U335" s="135"/>
      <c r="V335" s="135"/>
      <c r="W335" s="135"/>
      <c r="X335" s="135"/>
      <c r="Y335" s="135"/>
      <c r="Z335" s="135"/>
      <c r="AA335" s="135"/>
    </row>
    <row r="336" spans="2:28" ht="13.5" x14ac:dyDescent="0.25">
      <c r="B336" s="130"/>
      <c r="C336" s="121"/>
      <c r="D336" s="122"/>
      <c r="E336" s="135"/>
      <c r="F336" s="135"/>
      <c r="G336" s="135"/>
      <c r="H336" s="135"/>
      <c r="I336" s="135"/>
      <c r="J336" s="135"/>
      <c r="K336" s="135"/>
      <c r="L336" s="135"/>
      <c r="M336" s="135"/>
      <c r="N336" s="135"/>
      <c r="O336" s="135"/>
      <c r="P336" s="135"/>
      <c r="Q336" s="135"/>
      <c r="R336" s="135"/>
      <c r="S336" s="135"/>
      <c r="T336" s="135"/>
      <c r="U336" s="135"/>
      <c r="V336" s="135"/>
      <c r="W336" s="135"/>
      <c r="X336" s="135"/>
      <c r="Y336" s="135"/>
      <c r="Z336" s="135"/>
      <c r="AA336" s="135"/>
    </row>
    <row r="337" spans="2:27" ht="13.5" x14ac:dyDescent="0.25">
      <c r="B337" s="130"/>
      <c r="C337" s="121"/>
      <c r="D337" s="122"/>
      <c r="E337" s="135"/>
      <c r="F337" s="135"/>
      <c r="G337" s="135"/>
      <c r="H337" s="135"/>
      <c r="I337" s="135"/>
      <c r="J337" s="135"/>
      <c r="K337" s="135"/>
      <c r="L337" s="135"/>
      <c r="M337" s="135"/>
      <c r="N337" s="135"/>
      <c r="O337" s="135"/>
      <c r="P337" s="135"/>
      <c r="Q337" s="135"/>
      <c r="R337" s="135"/>
      <c r="S337" s="135"/>
      <c r="T337" s="135"/>
      <c r="U337" s="135"/>
      <c r="V337" s="135"/>
      <c r="W337" s="135"/>
      <c r="X337" s="135"/>
      <c r="Y337" s="135"/>
      <c r="Z337" s="135"/>
      <c r="AA337" s="135"/>
    </row>
    <row r="338" spans="2:27" ht="13.5" x14ac:dyDescent="0.25">
      <c r="B338" s="130"/>
      <c r="C338" s="121"/>
      <c r="D338" s="122"/>
      <c r="E338" s="135"/>
      <c r="F338" s="135"/>
      <c r="G338" s="135"/>
      <c r="H338" s="135"/>
      <c r="I338" s="135"/>
      <c r="J338" s="135"/>
      <c r="K338" s="135"/>
      <c r="L338" s="135"/>
      <c r="M338" s="135"/>
      <c r="N338" s="135"/>
      <c r="O338" s="135"/>
      <c r="P338" s="135"/>
      <c r="Q338" s="135"/>
      <c r="R338" s="135"/>
      <c r="S338" s="135"/>
      <c r="T338" s="135"/>
      <c r="U338" s="135"/>
      <c r="V338" s="135"/>
      <c r="W338" s="135"/>
      <c r="X338" s="135"/>
      <c r="Y338" s="135"/>
      <c r="Z338" s="135"/>
      <c r="AA338" s="135"/>
    </row>
    <row r="339" spans="2:27" ht="13.5" x14ac:dyDescent="0.25">
      <c r="B339" s="130"/>
      <c r="C339" s="121"/>
      <c r="D339" s="122"/>
      <c r="E339" s="135"/>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row>
    <row r="340" spans="2:27" ht="13.5" x14ac:dyDescent="0.25">
      <c r="B340" s="130"/>
      <c r="C340" s="121"/>
      <c r="D340" s="122"/>
      <c r="E340" s="135"/>
      <c r="F340" s="135"/>
      <c r="G340" s="135"/>
      <c r="H340" s="135"/>
      <c r="I340" s="135"/>
      <c r="J340" s="135"/>
      <c r="K340" s="135"/>
      <c r="L340" s="135"/>
      <c r="M340" s="135"/>
      <c r="N340" s="135"/>
      <c r="O340" s="135"/>
      <c r="P340" s="135"/>
      <c r="Q340" s="135"/>
      <c r="R340" s="135"/>
      <c r="S340" s="135"/>
      <c r="T340" s="135"/>
      <c r="U340" s="135"/>
      <c r="V340" s="135"/>
      <c r="W340" s="135"/>
      <c r="X340" s="135"/>
      <c r="Y340" s="135"/>
      <c r="Z340" s="135"/>
      <c r="AA340" s="135"/>
    </row>
    <row r="341" spans="2:27" ht="13.5" x14ac:dyDescent="0.25">
      <c r="B341" s="130"/>
      <c r="C341" s="121"/>
      <c r="D341" s="122"/>
      <c r="E341" s="135"/>
      <c r="F341" s="135"/>
      <c r="G341" s="135"/>
      <c r="H341" s="135"/>
      <c r="I341" s="135"/>
      <c r="J341" s="135"/>
      <c r="K341" s="135"/>
      <c r="L341" s="135"/>
      <c r="M341" s="135"/>
      <c r="N341" s="135"/>
      <c r="O341" s="135"/>
      <c r="P341" s="135"/>
      <c r="Q341" s="135"/>
      <c r="R341" s="135"/>
      <c r="S341" s="135"/>
      <c r="T341" s="135"/>
      <c r="U341" s="135"/>
      <c r="V341" s="135"/>
      <c r="W341" s="135"/>
      <c r="X341" s="135"/>
      <c r="Y341" s="135"/>
      <c r="Z341" s="135"/>
      <c r="AA341" s="135"/>
    </row>
    <row r="342" spans="2:27" ht="13.5" x14ac:dyDescent="0.25">
      <c r="B342" s="130"/>
      <c r="C342" s="121"/>
      <c r="D342" s="122"/>
      <c r="E342" s="135"/>
      <c r="F342" s="135"/>
      <c r="G342" s="135"/>
      <c r="H342" s="135"/>
      <c r="I342" s="135"/>
      <c r="J342" s="135"/>
      <c r="K342" s="135"/>
      <c r="L342" s="135"/>
      <c r="M342" s="135"/>
      <c r="N342" s="135"/>
      <c r="O342" s="135"/>
      <c r="P342" s="135"/>
      <c r="Q342" s="135"/>
      <c r="R342" s="135"/>
      <c r="S342" s="135"/>
      <c r="T342" s="135"/>
      <c r="U342" s="135"/>
      <c r="V342" s="135"/>
      <c r="W342" s="135"/>
      <c r="X342" s="135"/>
      <c r="Y342" s="135"/>
      <c r="Z342" s="135"/>
      <c r="AA342" s="135"/>
    </row>
    <row r="343" spans="2:27" ht="13.5" x14ac:dyDescent="0.25">
      <c r="B343" s="130"/>
      <c r="C343" s="121"/>
      <c r="D343" s="122"/>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row>
    <row r="344" spans="2:27" ht="13.5" x14ac:dyDescent="0.25">
      <c r="B344" s="130"/>
      <c r="C344" s="121"/>
      <c r="D344" s="122"/>
      <c r="E344" s="135"/>
      <c r="F344" s="135"/>
      <c r="G344" s="135"/>
      <c r="H344" s="135"/>
      <c r="I344" s="135"/>
      <c r="J344" s="135"/>
      <c r="K344" s="135"/>
      <c r="L344" s="135"/>
      <c r="M344" s="135"/>
      <c r="N344" s="135"/>
      <c r="O344" s="135"/>
      <c r="P344" s="135"/>
      <c r="Q344" s="135"/>
      <c r="R344" s="135"/>
      <c r="S344" s="135"/>
      <c r="T344" s="135"/>
      <c r="U344" s="135"/>
      <c r="V344" s="135"/>
      <c r="W344" s="135"/>
      <c r="X344" s="135"/>
      <c r="Y344" s="135"/>
      <c r="Z344" s="135"/>
      <c r="AA344" s="135"/>
    </row>
    <row r="345" spans="2:27" ht="13.5" x14ac:dyDescent="0.25">
      <c r="B345" s="130"/>
      <c r="C345" s="121"/>
      <c r="D345" s="122"/>
      <c r="E345" s="135"/>
      <c r="F345" s="135"/>
      <c r="G345" s="135"/>
      <c r="H345" s="135"/>
      <c r="I345" s="135"/>
      <c r="J345" s="135"/>
      <c r="K345" s="135"/>
      <c r="L345" s="135"/>
      <c r="M345" s="135"/>
      <c r="N345" s="135"/>
      <c r="O345" s="135"/>
      <c r="P345" s="135"/>
      <c r="Q345" s="135"/>
      <c r="R345" s="135"/>
      <c r="S345" s="135"/>
      <c r="T345" s="135"/>
      <c r="U345" s="135"/>
      <c r="V345" s="135"/>
      <c r="W345" s="135"/>
      <c r="X345" s="135"/>
      <c r="Y345" s="135"/>
      <c r="Z345" s="135"/>
      <c r="AA345" s="135"/>
    </row>
    <row r="346" spans="2:27" ht="15.75" x14ac:dyDescent="0.25">
      <c r="B346" s="464" t="s">
        <v>1557</v>
      </c>
      <c r="C346" s="464"/>
      <c r="D346" s="464"/>
      <c r="E346" s="464"/>
      <c r="F346" s="464"/>
      <c r="G346" s="464"/>
      <c r="H346" s="464"/>
      <c r="I346" s="464"/>
      <c r="J346" s="464"/>
      <c r="K346" s="464"/>
      <c r="L346" s="464"/>
      <c r="M346" s="464"/>
      <c r="N346" s="464"/>
      <c r="O346" s="464"/>
      <c r="P346" s="464"/>
      <c r="Q346" s="464"/>
      <c r="R346" s="464"/>
      <c r="S346" s="464"/>
      <c r="T346" s="464"/>
      <c r="U346" s="464"/>
      <c r="V346" s="464"/>
      <c r="W346" s="464"/>
      <c r="X346" s="135"/>
      <c r="Y346" s="135"/>
      <c r="Z346" s="135"/>
      <c r="AA346" s="135"/>
    </row>
    <row r="347" spans="2:27" ht="15.75" x14ac:dyDescent="0.25">
      <c r="B347" s="464" t="s">
        <v>186</v>
      </c>
      <c r="C347" s="464"/>
      <c r="D347" s="464"/>
      <c r="E347" s="464"/>
      <c r="F347" s="464"/>
      <c r="G347" s="464"/>
      <c r="H347" s="464"/>
      <c r="I347" s="464"/>
      <c r="J347" s="464"/>
      <c r="K347" s="464"/>
      <c r="L347" s="464"/>
      <c r="M347" s="464"/>
      <c r="N347" s="464"/>
      <c r="O347" s="464"/>
      <c r="P347" s="464"/>
      <c r="Q347" s="464"/>
      <c r="R347" s="464"/>
      <c r="S347" s="464"/>
      <c r="T347" s="464"/>
      <c r="U347" s="464"/>
      <c r="V347" s="464"/>
      <c r="W347" s="464"/>
      <c r="X347" s="135"/>
      <c r="Y347" s="135"/>
      <c r="Z347" s="135"/>
      <c r="AA347" s="135"/>
    </row>
    <row r="348" spans="2:27" x14ac:dyDescent="0.25">
      <c r="B348" s="465" t="s">
        <v>1558</v>
      </c>
      <c r="C348" s="465"/>
      <c r="D348" s="465"/>
      <c r="E348" s="465"/>
      <c r="F348" s="465"/>
      <c r="G348" s="465"/>
      <c r="H348" s="465"/>
      <c r="I348" s="465"/>
      <c r="J348" s="465"/>
      <c r="K348" s="465"/>
      <c r="L348" s="465"/>
      <c r="M348" s="465"/>
      <c r="N348" s="465"/>
      <c r="O348" s="465"/>
      <c r="P348" s="465"/>
      <c r="Q348" s="465"/>
      <c r="R348" s="465"/>
      <c r="S348" s="465"/>
      <c r="T348" s="465"/>
      <c r="U348" s="465"/>
      <c r="V348" s="465"/>
      <c r="W348" s="465"/>
      <c r="X348" s="135"/>
      <c r="Y348" s="135"/>
      <c r="Z348" s="135"/>
      <c r="AA348" s="135"/>
    </row>
    <row r="349" spans="2:27" x14ac:dyDescent="0.25">
      <c r="X349" s="135"/>
      <c r="Y349" s="135"/>
      <c r="Z349" s="135"/>
      <c r="AA349" s="135"/>
    </row>
    <row r="350" spans="2:27" x14ac:dyDescent="0.25">
      <c r="B350" s="137" t="s">
        <v>17</v>
      </c>
      <c r="C350" s="128"/>
      <c r="D350" s="128"/>
      <c r="E350" s="128"/>
      <c r="F350" s="128" t="s">
        <v>2</v>
      </c>
      <c r="G350" s="128" t="s">
        <v>1562</v>
      </c>
      <c r="H350" s="128"/>
      <c r="I350" s="128"/>
      <c r="J350" s="128"/>
      <c r="K350" s="128"/>
      <c r="L350" s="128"/>
      <c r="M350" s="128"/>
      <c r="N350" s="128"/>
      <c r="O350" s="128"/>
      <c r="P350" s="128"/>
      <c r="Q350" s="128"/>
      <c r="R350" s="128"/>
      <c r="S350" s="128"/>
      <c r="T350" s="128"/>
      <c r="U350" s="128"/>
      <c r="V350" s="128"/>
      <c r="W350" s="304"/>
      <c r="X350" s="135"/>
      <c r="Y350" s="135"/>
      <c r="Z350" s="135"/>
      <c r="AA350" s="135"/>
    </row>
    <row r="351" spans="2:27" x14ac:dyDescent="0.25">
      <c r="B351" s="125" t="s">
        <v>1555</v>
      </c>
      <c r="F351" s="128" t="s">
        <v>2</v>
      </c>
      <c r="G351" s="396" t="s">
        <v>2643</v>
      </c>
      <c r="X351" s="135"/>
      <c r="Y351" s="135"/>
      <c r="Z351" s="135"/>
      <c r="AA351" s="135"/>
    </row>
    <row r="352" spans="2:27" x14ac:dyDescent="0.25">
      <c r="B352" s="150" t="s">
        <v>1556</v>
      </c>
      <c r="C352" s="131"/>
      <c r="D352" s="131"/>
      <c r="E352" s="131"/>
      <c r="F352" s="128" t="s">
        <v>2</v>
      </c>
      <c r="G352" s="396" t="str">
        <f>K354</f>
        <v>ALDI TRI PIRNANDI</v>
      </c>
      <c r="H352" s="131"/>
      <c r="I352" s="131"/>
      <c r="J352" s="131"/>
      <c r="K352" s="131"/>
      <c r="L352" s="131"/>
      <c r="M352" s="131"/>
      <c r="N352" s="131"/>
      <c r="O352" s="131"/>
      <c r="P352" s="131"/>
      <c r="Q352" s="131"/>
      <c r="R352" s="131"/>
      <c r="S352" s="131"/>
      <c r="T352" s="131"/>
      <c r="U352" s="131"/>
      <c r="V352" s="131"/>
      <c r="W352" s="305"/>
      <c r="X352" s="135"/>
      <c r="Y352" s="135"/>
      <c r="Z352" s="135"/>
      <c r="AA352" s="135"/>
    </row>
    <row r="353" spans="2:27" ht="25.5" x14ac:dyDescent="0.25">
      <c r="B353" s="149" t="s">
        <v>18</v>
      </c>
      <c r="C353" s="466" t="s">
        <v>1549</v>
      </c>
      <c r="D353" s="467"/>
      <c r="E353" s="467"/>
      <c r="F353" s="468"/>
      <c r="G353" s="469" t="s">
        <v>1550</v>
      </c>
      <c r="H353" s="470"/>
      <c r="I353" s="470"/>
      <c r="J353" s="471"/>
      <c r="K353" s="469" t="s">
        <v>19</v>
      </c>
      <c r="L353" s="470"/>
      <c r="M353" s="470"/>
      <c r="N353" s="470"/>
      <c r="O353" s="470"/>
      <c r="P353" s="470"/>
      <c r="Q353" s="470"/>
      <c r="R353" s="470"/>
      <c r="S353" s="470"/>
      <c r="T353" s="470"/>
      <c r="U353" s="470"/>
      <c r="V353" s="471"/>
      <c r="W353" s="317" t="s">
        <v>21</v>
      </c>
      <c r="X353" s="135"/>
      <c r="Y353" s="135"/>
      <c r="Z353" s="135"/>
      <c r="AA353" s="135"/>
    </row>
    <row r="354" spans="2:27" x14ac:dyDescent="0.25">
      <c r="B354" s="143">
        <v>1</v>
      </c>
      <c r="C354" s="455"/>
      <c r="D354" s="456"/>
      <c r="E354" s="456"/>
      <c r="F354" s="457"/>
      <c r="G354" s="458"/>
      <c r="H354" s="459"/>
      <c r="I354" s="459"/>
      <c r="J354" s="460"/>
      <c r="K354" s="472" t="s">
        <v>2607</v>
      </c>
      <c r="L354" s="473"/>
      <c r="M354" s="473"/>
      <c r="N354" s="473"/>
      <c r="O354" s="473"/>
      <c r="P354" s="473"/>
      <c r="Q354" s="473"/>
      <c r="R354" s="473"/>
      <c r="S354" s="473"/>
      <c r="T354" s="473"/>
      <c r="U354" s="473"/>
      <c r="V354" s="474"/>
      <c r="W354" s="143" t="s">
        <v>26</v>
      </c>
      <c r="X354" s="135"/>
      <c r="Y354" s="135"/>
      <c r="Z354" s="135"/>
      <c r="AA354" s="135"/>
    </row>
    <row r="355" spans="2:27" x14ac:dyDescent="0.25">
      <c r="B355" s="143">
        <v>2</v>
      </c>
      <c r="C355" s="455"/>
      <c r="D355" s="456"/>
      <c r="E355" s="456"/>
      <c r="F355" s="457"/>
      <c r="G355" s="458"/>
      <c r="H355" s="459"/>
      <c r="I355" s="459"/>
      <c r="J355" s="460"/>
      <c r="K355" s="472" t="s">
        <v>2608</v>
      </c>
      <c r="L355" s="473"/>
      <c r="M355" s="473"/>
      <c r="N355" s="473"/>
      <c r="O355" s="473"/>
      <c r="P355" s="473"/>
      <c r="Q355" s="473"/>
      <c r="R355" s="473"/>
      <c r="S355" s="473"/>
      <c r="T355" s="473"/>
      <c r="U355" s="473"/>
      <c r="V355" s="474"/>
      <c r="W355" s="143" t="s">
        <v>28</v>
      </c>
      <c r="X355" s="135"/>
      <c r="Y355" s="135"/>
      <c r="Z355" s="135"/>
      <c r="AA355" s="135"/>
    </row>
    <row r="356" spans="2:27" x14ac:dyDescent="0.25">
      <c r="B356" s="143">
        <v>3</v>
      </c>
      <c r="C356" s="455"/>
      <c r="D356" s="456"/>
      <c r="E356" s="456"/>
      <c r="F356" s="457"/>
      <c r="G356" s="458"/>
      <c r="H356" s="459"/>
      <c r="I356" s="459"/>
      <c r="J356" s="460"/>
      <c r="K356" s="472" t="s">
        <v>2609</v>
      </c>
      <c r="L356" s="473"/>
      <c r="M356" s="473"/>
      <c r="N356" s="473"/>
      <c r="O356" s="473"/>
      <c r="P356" s="473"/>
      <c r="Q356" s="473"/>
      <c r="R356" s="473"/>
      <c r="S356" s="473"/>
      <c r="T356" s="473"/>
      <c r="U356" s="473"/>
      <c r="V356" s="474"/>
      <c r="W356" s="143" t="s">
        <v>28</v>
      </c>
      <c r="X356" s="135"/>
      <c r="Y356" s="135"/>
      <c r="Z356" s="135"/>
      <c r="AA356" s="135"/>
    </row>
    <row r="357" spans="2:27" x14ac:dyDescent="0.25">
      <c r="B357" s="143">
        <v>4</v>
      </c>
      <c r="C357" s="455"/>
      <c r="D357" s="456"/>
      <c r="E357" s="456"/>
      <c r="F357" s="457"/>
      <c r="G357" s="458"/>
      <c r="H357" s="459"/>
      <c r="I357" s="459"/>
      <c r="J357" s="460"/>
      <c r="K357" s="472" t="s">
        <v>2610</v>
      </c>
      <c r="L357" s="473"/>
      <c r="M357" s="473"/>
      <c r="N357" s="473"/>
      <c r="O357" s="473"/>
      <c r="P357" s="473"/>
      <c r="Q357" s="473"/>
      <c r="R357" s="473"/>
      <c r="S357" s="473"/>
      <c r="T357" s="473"/>
      <c r="U357" s="473"/>
      <c r="V357" s="474"/>
      <c r="W357" s="143" t="s">
        <v>28</v>
      </c>
      <c r="X357" s="135"/>
      <c r="Y357" s="135"/>
      <c r="Z357" s="135"/>
      <c r="AA357" s="135"/>
    </row>
    <row r="358" spans="2:27" x14ac:dyDescent="0.25">
      <c r="B358" s="143">
        <v>5</v>
      </c>
      <c r="C358" s="455"/>
      <c r="D358" s="456"/>
      <c r="E358" s="456"/>
      <c r="F358" s="457"/>
      <c r="G358" s="458"/>
      <c r="H358" s="459"/>
      <c r="I358" s="459"/>
      <c r="J358" s="460"/>
      <c r="K358" s="472" t="s">
        <v>2611</v>
      </c>
      <c r="L358" s="473"/>
      <c r="M358" s="473"/>
      <c r="N358" s="473"/>
      <c r="O358" s="473"/>
      <c r="P358" s="473"/>
      <c r="Q358" s="473"/>
      <c r="R358" s="473"/>
      <c r="S358" s="473"/>
      <c r="T358" s="473"/>
      <c r="U358" s="473"/>
      <c r="V358" s="474"/>
      <c r="W358" s="143" t="s">
        <v>28</v>
      </c>
      <c r="X358" s="135"/>
      <c r="Y358" s="135"/>
      <c r="Z358" s="135"/>
      <c r="AA358" s="135"/>
    </row>
    <row r="359" spans="2:27" x14ac:dyDescent="0.25">
      <c r="B359" s="143">
        <v>6</v>
      </c>
      <c r="C359" s="455"/>
      <c r="D359" s="456"/>
      <c r="E359" s="456"/>
      <c r="F359" s="457"/>
      <c r="G359" s="458"/>
      <c r="H359" s="459"/>
      <c r="I359" s="459"/>
      <c r="J359" s="460"/>
      <c r="K359" s="472" t="s">
        <v>2612</v>
      </c>
      <c r="L359" s="473"/>
      <c r="M359" s="473"/>
      <c r="N359" s="473"/>
      <c r="O359" s="473"/>
      <c r="P359" s="473"/>
      <c r="Q359" s="473"/>
      <c r="R359" s="473"/>
      <c r="S359" s="473"/>
      <c r="T359" s="473"/>
      <c r="U359" s="473"/>
      <c r="V359" s="474"/>
      <c r="W359" s="143" t="s">
        <v>28</v>
      </c>
      <c r="X359" s="135"/>
      <c r="Y359" s="135"/>
      <c r="Z359" s="135"/>
      <c r="AA359" s="135"/>
    </row>
    <row r="360" spans="2:27" x14ac:dyDescent="0.25">
      <c r="B360" s="143">
        <v>7</v>
      </c>
      <c r="C360" s="455"/>
      <c r="D360" s="456"/>
      <c r="E360" s="456"/>
      <c r="F360" s="457"/>
      <c r="G360" s="458"/>
      <c r="H360" s="459"/>
      <c r="I360" s="459"/>
      <c r="J360" s="460"/>
      <c r="K360" s="472" t="s">
        <v>2613</v>
      </c>
      <c r="L360" s="473"/>
      <c r="M360" s="473"/>
      <c r="N360" s="473"/>
      <c r="O360" s="473"/>
      <c r="P360" s="473"/>
      <c r="Q360" s="473"/>
      <c r="R360" s="473"/>
      <c r="S360" s="473"/>
      <c r="T360" s="473"/>
      <c r="U360" s="473"/>
      <c r="V360" s="474"/>
      <c r="W360" s="143" t="s">
        <v>28</v>
      </c>
      <c r="X360" s="135"/>
      <c r="Y360" s="135"/>
      <c r="Z360" s="135"/>
      <c r="AA360" s="135"/>
    </row>
    <row r="361" spans="2:27" x14ac:dyDescent="0.25">
      <c r="B361" s="143">
        <v>8</v>
      </c>
      <c r="C361" s="455"/>
      <c r="D361" s="456"/>
      <c r="E361" s="456"/>
      <c r="F361" s="457"/>
      <c r="G361" s="458"/>
      <c r="H361" s="459"/>
      <c r="I361" s="459"/>
      <c r="J361" s="460"/>
      <c r="K361" s="472" t="s">
        <v>2614</v>
      </c>
      <c r="L361" s="473"/>
      <c r="M361" s="473"/>
      <c r="N361" s="473"/>
      <c r="O361" s="473"/>
      <c r="P361" s="473"/>
      <c r="Q361" s="473"/>
      <c r="R361" s="473"/>
      <c r="S361" s="473"/>
      <c r="T361" s="473"/>
      <c r="U361" s="473"/>
      <c r="V361" s="474"/>
      <c r="W361" s="143" t="s">
        <v>28</v>
      </c>
      <c r="X361" s="135"/>
      <c r="Y361" s="135"/>
      <c r="Z361" s="135"/>
      <c r="AA361" s="135"/>
    </row>
    <row r="362" spans="2:27" x14ac:dyDescent="0.25">
      <c r="B362" s="143">
        <v>9</v>
      </c>
      <c r="C362" s="455"/>
      <c r="D362" s="456"/>
      <c r="E362" s="456"/>
      <c r="F362" s="457"/>
      <c r="G362" s="458"/>
      <c r="H362" s="459"/>
      <c r="I362" s="459"/>
      <c r="J362" s="460"/>
      <c r="K362" s="472" t="s">
        <v>2615</v>
      </c>
      <c r="L362" s="473"/>
      <c r="M362" s="473"/>
      <c r="N362" s="473"/>
      <c r="O362" s="473"/>
      <c r="P362" s="473"/>
      <c r="Q362" s="473"/>
      <c r="R362" s="473"/>
      <c r="S362" s="473"/>
      <c r="T362" s="473"/>
      <c r="U362" s="473"/>
      <c r="V362" s="474"/>
      <c r="W362" s="143" t="s">
        <v>28</v>
      </c>
      <c r="X362" s="135"/>
      <c r="Y362" s="135"/>
      <c r="Z362" s="135"/>
      <c r="AA362" s="135"/>
    </row>
    <row r="363" spans="2:27" x14ac:dyDescent="0.25">
      <c r="B363" s="143">
        <v>10</v>
      </c>
      <c r="C363" s="455"/>
      <c r="D363" s="456"/>
      <c r="E363" s="456"/>
      <c r="F363" s="457"/>
      <c r="G363" s="458"/>
      <c r="H363" s="459"/>
      <c r="I363" s="459"/>
      <c r="J363" s="460"/>
      <c r="K363" s="472" t="s">
        <v>2616</v>
      </c>
      <c r="L363" s="473"/>
      <c r="M363" s="473"/>
      <c r="N363" s="473"/>
      <c r="O363" s="473"/>
      <c r="P363" s="473"/>
      <c r="Q363" s="473"/>
      <c r="R363" s="473"/>
      <c r="S363" s="473"/>
      <c r="T363" s="473"/>
      <c r="U363" s="473"/>
      <c r="V363" s="474"/>
      <c r="W363" s="143" t="s">
        <v>28</v>
      </c>
      <c r="X363" s="135"/>
      <c r="Y363" s="135"/>
      <c r="Z363" s="135"/>
      <c r="AA363" s="135"/>
    </row>
    <row r="364" spans="2:27" x14ac:dyDescent="0.25">
      <c r="B364" s="143">
        <v>11</v>
      </c>
      <c r="C364" s="455"/>
      <c r="D364" s="456"/>
      <c r="E364" s="456"/>
      <c r="F364" s="457"/>
      <c r="G364" s="458"/>
      <c r="H364" s="459"/>
      <c r="I364" s="459"/>
      <c r="J364" s="460"/>
      <c r="K364" s="472" t="s">
        <v>2617</v>
      </c>
      <c r="L364" s="473"/>
      <c r="M364" s="473"/>
      <c r="N364" s="473"/>
      <c r="O364" s="473"/>
      <c r="P364" s="473"/>
      <c r="Q364" s="473"/>
      <c r="R364" s="473"/>
      <c r="S364" s="473"/>
      <c r="T364" s="473"/>
      <c r="U364" s="473"/>
      <c r="V364" s="474"/>
      <c r="W364" s="143" t="s">
        <v>28</v>
      </c>
      <c r="X364" s="135"/>
      <c r="Y364" s="135"/>
      <c r="Z364" s="135"/>
      <c r="AA364" s="135"/>
    </row>
    <row r="365" spans="2:27" x14ac:dyDescent="0.25">
      <c r="B365" s="143">
        <v>12</v>
      </c>
      <c r="C365" s="455"/>
      <c r="D365" s="456"/>
      <c r="E365" s="456"/>
      <c r="F365" s="457"/>
      <c r="G365" s="458"/>
      <c r="H365" s="459"/>
      <c r="I365" s="459"/>
      <c r="J365" s="460"/>
      <c r="K365" s="472" t="s">
        <v>2618</v>
      </c>
      <c r="L365" s="473"/>
      <c r="M365" s="473"/>
      <c r="N365" s="473"/>
      <c r="O365" s="473"/>
      <c r="P365" s="473"/>
      <c r="Q365" s="473"/>
      <c r="R365" s="473"/>
      <c r="S365" s="473"/>
      <c r="T365" s="473"/>
      <c r="U365" s="473"/>
      <c r="V365" s="474"/>
      <c r="W365" s="143" t="s">
        <v>28</v>
      </c>
      <c r="X365" s="135"/>
      <c r="Y365" s="135"/>
      <c r="Z365" s="135"/>
      <c r="AA365" s="135"/>
    </row>
    <row r="366" spans="2:27" x14ac:dyDescent="0.25">
      <c r="B366" s="143">
        <v>13</v>
      </c>
      <c r="C366" s="455"/>
      <c r="D366" s="456"/>
      <c r="E366" s="456"/>
      <c r="F366" s="457"/>
      <c r="G366" s="458"/>
      <c r="H366" s="459"/>
      <c r="I366" s="459"/>
      <c r="J366" s="460"/>
      <c r="K366" s="472" t="s">
        <v>2619</v>
      </c>
      <c r="L366" s="473"/>
      <c r="M366" s="473"/>
      <c r="N366" s="473"/>
      <c r="O366" s="473"/>
      <c r="P366" s="473"/>
      <c r="Q366" s="473"/>
      <c r="R366" s="473"/>
      <c r="S366" s="473"/>
      <c r="T366" s="473"/>
      <c r="U366" s="473"/>
      <c r="V366" s="474"/>
      <c r="W366" s="143" t="s">
        <v>26</v>
      </c>
      <c r="X366" s="128"/>
      <c r="Y366" s="128"/>
      <c r="Z366" s="128"/>
      <c r="AA366" s="128"/>
    </row>
    <row r="367" spans="2:27" x14ac:dyDescent="0.25">
      <c r="B367" s="143">
        <v>14</v>
      </c>
      <c r="C367" s="455"/>
      <c r="D367" s="456"/>
      <c r="E367" s="456"/>
      <c r="F367" s="457"/>
      <c r="G367" s="458"/>
      <c r="H367" s="459"/>
      <c r="I367" s="459"/>
      <c r="J367" s="460"/>
      <c r="K367" s="472" t="s">
        <v>2620</v>
      </c>
      <c r="L367" s="473"/>
      <c r="M367" s="473"/>
      <c r="N367" s="473"/>
      <c r="O367" s="473"/>
      <c r="P367" s="473"/>
      <c r="Q367" s="473"/>
      <c r="R367" s="473"/>
      <c r="S367" s="473"/>
      <c r="T367" s="473"/>
      <c r="U367" s="473"/>
      <c r="V367" s="474"/>
      <c r="W367" s="143" t="s">
        <v>26</v>
      </c>
      <c r="X367" s="128"/>
      <c r="Y367" s="128"/>
      <c r="Z367" s="128"/>
      <c r="AA367" s="128"/>
    </row>
    <row r="368" spans="2:27" x14ac:dyDescent="0.25">
      <c r="B368" s="143">
        <v>15</v>
      </c>
      <c r="C368" s="455"/>
      <c r="D368" s="456"/>
      <c r="E368" s="456"/>
      <c r="F368" s="457"/>
      <c r="G368" s="458"/>
      <c r="H368" s="459"/>
      <c r="I368" s="459"/>
      <c r="J368" s="460"/>
      <c r="K368" s="472" t="s">
        <v>2621</v>
      </c>
      <c r="L368" s="473"/>
      <c r="M368" s="473"/>
      <c r="N368" s="473"/>
      <c r="O368" s="473"/>
      <c r="P368" s="473"/>
      <c r="Q368" s="473"/>
      <c r="R368" s="473"/>
      <c r="S368" s="473"/>
      <c r="T368" s="473"/>
      <c r="U368" s="473"/>
      <c r="V368" s="474"/>
      <c r="W368" s="143" t="s">
        <v>26</v>
      </c>
      <c r="X368" s="128"/>
      <c r="Y368" s="128"/>
      <c r="Z368" s="128"/>
      <c r="AA368" s="128"/>
    </row>
    <row r="369" spans="2:27" x14ac:dyDescent="0.25">
      <c r="B369" s="143">
        <v>16</v>
      </c>
      <c r="C369" s="455"/>
      <c r="D369" s="456"/>
      <c r="E369" s="456"/>
      <c r="F369" s="457"/>
      <c r="G369" s="458"/>
      <c r="H369" s="459"/>
      <c r="I369" s="459"/>
      <c r="J369" s="460"/>
      <c r="K369" s="472" t="s">
        <v>2622</v>
      </c>
      <c r="L369" s="473"/>
      <c r="M369" s="473"/>
      <c r="N369" s="473"/>
      <c r="O369" s="473"/>
      <c r="P369" s="473"/>
      <c r="Q369" s="473"/>
      <c r="R369" s="473"/>
      <c r="S369" s="473"/>
      <c r="T369" s="473"/>
      <c r="U369" s="473"/>
      <c r="V369" s="474"/>
      <c r="W369" s="143" t="s">
        <v>28</v>
      </c>
    </row>
    <row r="370" spans="2:27" x14ac:dyDescent="0.25">
      <c r="B370" s="143">
        <v>17</v>
      </c>
      <c r="C370" s="455"/>
      <c r="D370" s="456"/>
      <c r="E370" s="456"/>
      <c r="F370" s="457"/>
      <c r="G370" s="458"/>
      <c r="H370" s="459"/>
      <c r="I370" s="459"/>
      <c r="J370" s="460"/>
      <c r="K370" s="472" t="s">
        <v>2623</v>
      </c>
      <c r="L370" s="473"/>
      <c r="M370" s="473"/>
      <c r="N370" s="473"/>
      <c r="O370" s="473"/>
      <c r="P370" s="473"/>
      <c r="Q370" s="473"/>
      <c r="R370" s="473"/>
      <c r="S370" s="473"/>
      <c r="T370" s="473"/>
      <c r="U370" s="473"/>
      <c r="V370" s="474"/>
      <c r="W370" s="143" t="s">
        <v>28</v>
      </c>
    </row>
    <row r="371" spans="2:27" x14ac:dyDescent="0.25">
      <c r="B371" s="143">
        <v>18</v>
      </c>
      <c r="C371" s="455"/>
      <c r="D371" s="456"/>
      <c r="E371" s="456"/>
      <c r="F371" s="457"/>
      <c r="G371" s="458"/>
      <c r="H371" s="459"/>
      <c r="I371" s="459"/>
      <c r="J371" s="460"/>
      <c r="K371" s="472" t="s">
        <v>2624</v>
      </c>
      <c r="L371" s="473"/>
      <c r="M371" s="473"/>
      <c r="N371" s="473"/>
      <c r="O371" s="473"/>
      <c r="P371" s="473"/>
      <c r="Q371" s="473"/>
      <c r="R371" s="473"/>
      <c r="S371" s="473"/>
      <c r="T371" s="473"/>
      <c r="U371" s="473"/>
      <c r="V371" s="474"/>
      <c r="W371" s="143" t="s">
        <v>28</v>
      </c>
    </row>
    <row r="372" spans="2:27" x14ac:dyDescent="0.25">
      <c r="B372" s="143">
        <v>19</v>
      </c>
      <c r="C372" s="455"/>
      <c r="D372" s="456"/>
      <c r="E372" s="456"/>
      <c r="F372" s="457"/>
      <c r="G372" s="458"/>
      <c r="H372" s="459"/>
      <c r="I372" s="459"/>
      <c r="J372" s="460"/>
      <c r="K372" s="472" t="s">
        <v>2625</v>
      </c>
      <c r="L372" s="473"/>
      <c r="M372" s="473"/>
      <c r="N372" s="473"/>
      <c r="O372" s="473"/>
      <c r="P372" s="473"/>
      <c r="Q372" s="473"/>
      <c r="R372" s="473"/>
      <c r="S372" s="473"/>
      <c r="T372" s="473"/>
      <c r="U372" s="473"/>
      <c r="V372" s="474"/>
      <c r="W372" s="143" t="s">
        <v>28</v>
      </c>
    </row>
    <row r="373" spans="2:27" x14ac:dyDescent="0.25">
      <c r="B373" s="143">
        <v>20</v>
      </c>
      <c r="C373" s="455"/>
      <c r="D373" s="456"/>
      <c r="E373" s="456"/>
      <c r="F373" s="457"/>
      <c r="G373" s="458"/>
      <c r="H373" s="459"/>
      <c r="I373" s="459"/>
      <c r="J373" s="460"/>
      <c r="K373" s="472" t="s">
        <v>2626</v>
      </c>
      <c r="L373" s="473"/>
      <c r="M373" s="473"/>
      <c r="N373" s="473"/>
      <c r="O373" s="473"/>
      <c r="P373" s="473"/>
      <c r="Q373" s="473"/>
      <c r="R373" s="473"/>
      <c r="S373" s="473"/>
      <c r="T373" s="473"/>
      <c r="U373" s="473"/>
      <c r="V373" s="474"/>
      <c r="W373" s="143" t="s">
        <v>28</v>
      </c>
    </row>
    <row r="374" spans="2:27" x14ac:dyDescent="0.25">
      <c r="B374" s="143">
        <v>21</v>
      </c>
      <c r="C374" s="455"/>
      <c r="D374" s="456"/>
      <c r="E374" s="456"/>
      <c r="F374" s="457"/>
      <c r="G374" s="458"/>
      <c r="H374" s="459"/>
      <c r="I374" s="459"/>
      <c r="J374" s="460"/>
      <c r="K374" s="472" t="s">
        <v>2627</v>
      </c>
      <c r="L374" s="473"/>
      <c r="M374" s="473"/>
      <c r="N374" s="473"/>
      <c r="O374" s="473"/>
      <c r="P374" s="473"/>
      <c r="Q374" s="473"/>
      <c r="R374" s="473"/>
      <c r="S374" s="473"/>
      <c r="T374" s="473"/>
      <c r="U374" s="473"/>
      <c r="V374" s="474"/>
      <c r="W374" s="143" t="s">
        <v>26</v>
      </c>
    </row>
    <row r="375" spans="2:27" x14ac:dyDescent="0.25">
      <c r="B375" s="143">
        <v>22</v>
      </c>
      <c r="C375" s="455"/>
      <c r="D375" s="456"/>
      <c r="E375" s="456"/>
      <c r="F375" s="457"/>
      <c r="G375" s="458"/>
      <c r="H375" s="459"/>
      <c r="I375" s="459"/>
      <c r="J375" s="460"/>
      <c r="K375" s="472" t="s">
        <v>2628</v>
      </c>
      <c r="L375" s="473"/>
      <c r="M375" s="473"/>
      <c r="N375" s="473"/>
      <c r="O375" s="473"/>
      <c r="P375" s="473"/>
      <c r="Q375" s="473"/>
      <c r="R375" s="473"/>
      <c r="S375" s="473"/>
      <c r="T375" s="473"/>
      <c r="U375" s="473"/>
      <c r="V375" s="474"/>
      <c r="W375" s="143" t="s">
        <v>28</v>
      </c>
    </row>
    <row r="376" spans="2:27" x14ac:dyDescent="0.25">
      <c r="B376" s="143">
        <v>23</v>
      </c>
      <c r="C376" s="455"/>
      <c r="D376" s="456"/>
      <c r="E376" s="456"/>
      <c r="F376" s="457"/>
      <c r="G376" s="458"/>
      <c r="H376" s="459"/>
      <c r="I376" s="459"/>
      <c r="J376" s="460"/>
      <c r="K376" s="472" t="s">
        <v>2629</v>
      </c>
      <c r="L376" s="473"/>
      <c r="M376" s="473"/>
      <c r="N376" s="473"/>
      <c r="O376" s="473"/>
      <c r="P376" s="473"/>
      <c r="Q376" s="473"/>
      <c r="R376" s="473"/>
      <c r="S376" s="473"/>
      <c r="T376" s="473"/>
      <c r="U376" s="473"/>
      <c r="V376" s="474"/>
      <c r="W376" s="143" t="s">
        <v>26</v>
      </c>
    </row>
    <row r="377" spans="2:27" x14ac:dyDescent="0.25">
      <c r="B377" s="143">
        <v>24</v>
      </c>
      <c r="C377" s="455"/>
      <c r="D377" s="456"/>
      <c r="E377" s="456"/>
      <c r="F377" s="457"/>
      <c r="G377" s="458"/>
      <c r="H377" s="459"/>
      <c r="I377" s="459"/>
      <c r="J377" s="460"/>
      <c r="K377" s="472" t="s">
        <v>2630</v>
      </c>
      <c r="L377" s="473"/>
      <c r="M377" s="473"/>
      <c r="N377" s="473"/>
      <c r="O377" s="473"/>
      <c r="P377" s="473"/>
      <c r="Q377" s="473"/>
      <c r="R377" s="473"/>
      <c r="S377" s="473"/>
      <c r="T377" s="473"/>
      <c r="U377" s="473"/>
      <c r="V377" s="474"/>
      <c r="W377" s="143" t="s">
        <v>28</v>
      </c>
      <c r="X377" s="125"/>
      <c r="Y377" s="151"/>
      <c r="Z377" s="151"/>
      <c r="AA377" s="125"/>
    </row>
    <row r="378" spans="2:27" x14ac:dyDescent="0.25">
      <c r="B378" s="143">
        <v>25</v>
      </c>
      <c r="C378" s="455"/>
      <c r="D378" s="456"/>
      <c r="E378" s="456"/>
      <c r="F378" s="457"/>
      <c r="G378" s="458"/>
      <c r="H378" s="459"/>
      <c r="I378" s="459"/>
      <c r="J378" s="460"/>
      <c r="K378" s="472" t="s">
        <v>2631</v>
      </c>
      <c r="L378" s="473"/>
      <c r="M378" s="473"/>
      <c r="N378" s="473"/>
      <c r="O378" s="473"/>
      <c r="P378" s="473"/>
      <c r="Q378" s="473"/>
      <c r="R378" s="473"/>
      <c r="S378" s="473"/>
      <c r="T378" s="473"/>
      <c r="U378" s="473"/>
      <c r="V378" s="474"/>
      <c r="W378" s="143" t="s">
        <v>28</v>
      </c>
      <c r="X378" s="125"/>
      <c r="Y378" s="151"/>
      <c r="Z378" s="151"/>
      <c r="AA378" s="125"/>
    </row>
    <row r="379" spans="2:27" x14ac:dyDescent="0.25">
      <c r="B379" s="143">
        <v>26</v>
      </c>
      <c r="C379" s="455"/>
      <c r="D379" s="456"/>
      <c r="E379" s="456"/>
      <c r="F379" s="457"/>
      <c r="G379" s="458"/>
      <c r="H379" s="459"/>
      <c r="I379" s="459"/>
      <c r="J379" s="460"/>
      <c r="K379" s="472" t="s">
        <v>2632</v>
      </c>
      <c r="L379" s="473"/>
      <c r="M379" s="473"/>
      <c r="N379" s="473"/>
      <c r="O379" s="473"/>
      <c r="P379" s="473"/>
      <c r="Q379" s="473"/>
      <c r="R379" s="473"/>
      <c r="S379" s="473"/>
      <c r="T379" s="473"/>
      <c r="U379" s="473"/>
      <c r="V379" s="474"/>
      <c r="W379" s="143" t="s">
        <v>26</v>
      </c>
      <c r="X379" s="125"/>
      <c r="Y379" s="151"/>
      <c r="Z379" s="151"/>
      <c r="AA379" s="125"/>
    </row>
    <row r="380" spans="2:27" x14ac:dyDescent="0.25">
      <c r="B380" s="143">
        <v>27</v>
      </c>
      <c r="C380" s="455"/>
      <c r="D380" s="456"/>
      <c r="E380" s="456"/>
      <c r="F380" s="457"/>
      <c r="G380" s="458"/>
      <c r="H380" s="459"/>
      <c r="I380" s="459"/>
      <c r="J380" s="460"/>
      <c r="K380" s="472" t="s">
        <v>2633</v>
      </c>
      <c r="L380" s="473"/>
      <c r="M380" s="473"/>
      <c r="N380" s="473"/>
      <c r="O380" s="473"/>
      <c r="P380" s="473"/>
      <c r="Q380" s="473"/>
      <c r="R380" s="473"/>
      <c r="S380" s="473"/>
      <c r="T380" s="473"/>
      <c r="U380" s="473"/>
      <c r="V380" s="474"/>
      <c r="W380" s="143" t="s">
        <v>28</v>
      </c>
      <c r="X380" s="125"/>
      <c r="Y380" s="151"/>
      <c r="Z380" s="151"/>
      <c r="AA380" s="125"/>
    </row>
    <row r="381" spans="2:27" x14ac:dyDescent="0.25">
      <c r="B381" s="143">
        <v>28</v>
      </c>
      <c r="C381" s="455"/>
      <c r="D381" s="456"/>
      <c r="E381" s="456"/>
      <c r="F381" s="457"/>
      <c r="G381" s="458"/>
      <c r="H381" s="459"/>
      <c r="I381" s="459"/>
      <c r="J381" s="460"/>
      <c r="K381" s="472" t="s">
        <v>2634</v>
      </c>
      <c r="L381" s="473"/>
      <c r="M381" s="473"/>
      <c r="N381" s="473"/>
      <c r="O381" s="473"/>
      <c r="P381" s="473"/>
      <c r="Q381" s="473"/>
      <c r="R381" s="473"/>
      <c r="S381" s="473"/>
      <c r="T381" s="473"/>
      <c r="U381" s="473"/>
      <c r="V381" s="474"/>
      <c r="W381" s="143" t="s">
        <v>28</v>
      </c>
      <c r="X381" s="125"/>
      <c r="Y381" s="151"/>
      <c r="Z381" s="151"/>
      <c r="AA381" s="125"/>
    </row>
    <row r="382" spans="2:27" x14ac:dyDescent="0.25">
      <c r="B382" s="143">
        <v>29</v>
      </c>
      <c r="C382" s="455"/>
      <c r="D382" s="456"/>
      <c r="E382" s="456"/>
      <c r="F382" s="457"/>
      <c r="G382" s="458"/>
      <c r="H382" s="459"/>
      <c r="I382" s="459"/>
      <c r="J382" s="460"/>
      <c r="K382" s="472" t="s">
        <v>2635</v>
      </c>
      <c r="L382" s="473"/>
      <c r="M382" s="473"/>
      <c r="N382" s="473"/>
      <c r="O382" s="473"/>
      <c r="P382" s="473"/>
      <c r="Q382" s="473"/>
      <c r="R382" s="473"/>
      <c r="S382" s="473"/>
      <c r="T382" s="473"/>
      <c r="U382" s="473"/>
      <c r="V382" s="474"/>
      <c r="W382" s="143" t="s">
        <v>28</v>
      </c>
      <c r="X382" s="125"/>
      <c r="Y382" s="151"/>
      <c r="Z382" s="151"/>
      <c r="AA382" s="125"/>
    </row>
    <row r="383" spans="2:27" ht="15.75" x14ac:dyDescent="0.25">
      <c r="B383" s="143">
        <v>30</v>
      </c>
      <c r="C383" s="455"/>
      <c r="D383" s="456"/>
      <c r="E383" s="456"/>
      <c r="F383" s="457"/>
      <c r="G383" s="458"/>
      <c r="H383" s="459"/>
      <c r="I383" s="459"/>
      <c r="J383" s="460"/>
      <c r="K383" s="472" t="s">
        <v>2636</v>
      </c>
      <c r="L383" s="473"/>
      <c r="M383" s="473"/>
      <c r="N383" s="473"/>
      <c r="O383" s="473"/>
      <c r="P383" s="473"/>
      <c r="Q383" s="473"/>
      <c r="R383" s="473"/>
      <c r="S383" s="473"/>
      <c r="T383" s="473"/>
      <c r="U383" s="473"/>
      <c r="V383" s="474"/>
      <c r="W383" s="143" t="s">
        <v>26</v>
      </c>
      <c r="X383" s="126"/>
      <c r="Y383" s="126"/>
      <c r="Z383" s="126"/>
      <c r="AA383" s="126"/>
    </row>
    <row r="384" spans="2:27" ht="15.75" x14ac:dyDescent="0.25">
      <c r="B384" s="143">
        <v>31</v>
      </c>
      <c r="C384" s="455"/>
      <c r="D384" s="456"/>
      <c r="E384" s="456"/>
      <c r="F384" s="457"/>
      <c r="G384" s="458"/>
      <c r="H384" s="459"/>
      <c r="I384" s="459"/>
      <c r="J384" s="460"/>
      <c r="K384" s="472" t="s">
        <v>2637</v>
      </c>
      <c r="L384" s="473"/>
      <c r="M384" s="473"/>
      <c r="N384" s="473"/>
      <c r="O384" s="473"/>
      <c r="P384" s="473"/>
      <c r="Q384" s="473"/>
      <c r="R384" s="473"/>
      <c r="S384" s="473"/>
      <c r="T384" s="473"/>
      <c r="U384" s="473"/>
      <c r="V384" s="474"/>
      <c r="W384" s="143" t="s">
        <v>28</v>
      </c>
      <c r="X384" s="126"/>
      <c r="Y384" s="126"/>
      <c r="Z384" s="126"/>
      <c r="AA384" s="126"/>
    </row>
    <row r="385" spans="2:28" x14ac:dyDescent="0.25">
      <c r="B385" s="143">
        <v>32</v>
      </c>
      <c r="C385" s="455"/>
      <c r="D385" s="456"/>
      <c r="E385" s="456"/>
      <c r="F385" s="457"/>
      <c r="G385" s="458"/>
      <c r="H385" s="459"/>
      <c r="I385" s="459"/>
      <c r="J385" s="460"/>
      <c r="K385" s="472" t="s">
        <v>2638</v>
      </c>
      <c r="L385" s="473"/>
      <c r="M385" s="473"/>
      <c r="N385" s="473"/>
      <c r="O385" s="473"/>
      <c r="P385" s="473"/>
      <c r="Q385" s="473"/>
      <c r="R385" s="473"/>
      <c r="S385" s="473"/>
      <c r="T385" s="473"/>
      <c r="U385" s="473"/>
      <c r="V385" s="474"/>
      <c r="W385" s="143" t="s">
        <v>28</v>
      </c>
      <c r="X385" s="128"/>
      <c r="Y385" s="128"/>
      <c r="Z385" s="128"/>
      <c r="AA385" s="128"/>
    </row>
    <row r="386" spans="2:28" x14ac:dyDescent="0.25">
      <c r="B386" s="143">
        <v>33</v>
      </c>
      <c r="C386" s="455"/>
      <c r="D386" s="456"/>
      <c r="E386" s="456"/>
      <c r="F386" s="457"/>
      <c r="G386" s="458"/>
      <c r="H386" s="459"/>
      <c r="I386" s="459"/>
      <c r="J386" s="460"/>
      <c r="K386" s="472" t="s">
        <v>2639</v>
      </c>
      <c r="L386" s="473"/>
      <c r="M386" s="473"/>
      <c r="N386" s="473"/>
      <c r="O386" s="473"/>
      <c r="P386" s="473"/>
      <c r="Q386" s="473"/>
      <c r="R386" s="473"/>
      <c r="S386" s="473"/>
      <c r="T386" s="473"/>
      <c r="U386" s="473"/>
      <c r="V386" s="474"/>
      <c r="W386" s="143" t="s">
        <v>26</v>
      </c>
      <c r="X386" s="127"/>
      <c r="Y386" s="127"/>
      <c r="Z386" s="127"/>
      <c r="AA386" s="127"/>
    </row>
    <row r="387" spans="2:28" x14ac:dyDescent="0.25">
      <c r="B387" s="143">
        <v>34</v>
      </c>
      <c r="C387" s="455"/>
      <c r="D387" s="456"/>
      <c r="E387" s="456"/>
      <c r="F387" s="457"/>
      <c r="G387" s="458"/>
      <c r="H387" s="459"/>
      <c r="I387" s="459"/>
      <c r="J387" s="460"/>
      <c r="K387" s="472" t="s">
        <v>2640</v>
      </c>
      <c r="L387" s="473"/>
      <c r="M387" s="473"/>
      <c r="N387" s="473"/>
      <c r="O387" s="473"/>
      <c r="P387" s="473"/>
      <c r="Q387" s="473"/>
      <c r="R387" s="473"/>
      <c r="S387" s="473"/>
      <c r="T387" s="473"/>
      <c r="U387" s="473"/>
      <c r="V387" s="474"/>
      <c r="W387" s="143" t="s">
        <v>28</v>
      </c>
      <c r="X387" s="127"/>
      <c r="Y387" s="127"/>
      <c r="Z387" s="127"/>
      <c r="AA387" s="127"/>
    </row>
    <row r="388" spans="2:28" x14ac:dyDescent="0.25">
      <c r="B388" s="143">
        <v>35</v>
      </c>
      <c r="C388" s="455"/>
      <c r="D388" s="456"/>
      <c r="E388" s="456"/>
      <c r="F388" s="457"/>
      <c r="G388" s="458"/>
      <c r="H388" s="459"/>
      <c r="I388" s="459"/>
      <c r="J388" s="460"/>
      <c r="K388" s="472" t="s">
        <v>2641</v>
      </c>
      <c r="L388" s="473"/>
      <c r="M388" s="473"/>
      <c r="N388" s="473"/>
      <c r="O388" s="473"/>
      <c r="P388" s="473"/>
      <c r="Q388" s="473"/>
      <c r="R388" s="473"/>
      <c r="S388" s="473"/>
      <c r="T388" s="473"/>
      <c r="U388" s="473"/>
      <c r="V388" s="474"/>
      <c r="W388" s="143" t="s">
        <v>26</v>
      </c>
    </row>
    <row r="389" spans="2:28" x14ac:dyDescent="0.25">
      <c r="B389" s="143">
        <v>36</v>
      </c>
      <c r="C389" s="455"/>
      <c r="D389" s="456"/>
      <c r="E389" s="456"/>
      <c r="F389" s="457"/>
      <c r="G389" s="458"/>
      <c r="H389" s="459"/>
      <c r="I389" s="459"/>
      <c r="J389" s="460"/>
      <c r="K389" s="472" t="s">
        <v>2642</v>
      </c>
      <c r="L389" s="473"/>
      <c r="M389" s="473"/>
      <c r="N389" s="473"/>
      <c r="O389" s="473"/>
      <c r="P389" s="473"/>
      <c r="Q389" s="473"/>
      <c r="R389" s="473"/>
      <c r="S389" s="473"/>
      <c r="T389" s="473"/>
      <c r="U389" s="473"/>
      <c r="V389" s="474"/>
      <c r="W389" s="143" t="s">
        <v>28</v>
      </c>
      <c r="X389" s="131"/>
      <c r="Y389" s="131"/>
      <c r="Z389" s="131"/>
      <c r="AA389" s="131"/>
    </row>
    <row r="390" spans="2:28" x14ac:dyDescent="0.25">
      <c r="B390" s="143">
        <v>37</v>
      </c>
      <c r="C390" s="455"/>
      <c r="D390" s="456"/>
      <c r="E390" s="456"/>
      <c r="F390" s="457"/>
      <c r="G390" s="458"/>
      <c r="H390" s="459"/>
      <c r="I390" s="459"/>
      <c r="J390" s="460"/>
      <c r="K390" s="458"/>
      <c r="L390" s="459"/>
      <c r="M390" s="459"/>
      <c r="N390" s="459"/>
      <c r="O390" s="459"/>
      <c r="P390" s="459"/>
      <c r="Q390" s="459"/>
      <c r="R390" s="459"/>
      <c r="S390" s="459"/>
      <c r="T390" s="459"/>
      <c r="U390" s="459"/>
      <c r="V390" s="460"/>
      <c r="W390" s="303"/>
      <c r="X390" s="131"/>
      <c r="Y390" s="131"/>
      <c r="Z390" s="131"/>
      <c r="AA390" s="131"/>
    </row>
    <row r="391" spans="2:28" x14ac:dyDescent="0.25">
      <c r="B391" s="143">
        <v>38</v>
      </c>
      <c r="C391" s="455"/>
      <c r="D391" s="456"/>
      <c r="E391" s="456"/>
      <c r="F391" s="457"/>
      <c r="G391" s="458"/>
      <c r="H391" s="459"/>
      <c r="I391" s="459"/>
      <c r="J391" s="460"/>
      <c r="K391" s="458"/>
      <c r="L391" s="459"/>
      <c r="M391" s="459"/>
      <c r="N391" s="459"/>
      <c r="O391" s="459"/>
      <c r="P391" s="459"/>
      <c r="Q391" s="459"/>
      <c r="R391" s="459"/>
      <c r="S391" s="459"/>
      <c r="T391" s="459"/>
      <c r="U391" s="459"/>
      <c r="V391" s="460"/>
      <c r="W391" s="303"/>
      <c r="X391" s="133"/>
      <c r="Y391" s="133"/>
      <c r="Z391" s="133"/>
      <c r="AA391" s="134"/>
    </row>
    <row r="392" spans="2:28" x14ac:dyDescent="0.25">
      <c r="B392" s="143">
        <v>39</v>
      </c>
      <c r="C392" s="455"/>
      <c r="D392" s="456"/>
      <c r="E392" s="456"/>
      <c r="F392" s="457"/>
      <c r="G392" s="458"/>
      <c r="H392" s="459"/>
      <c r="I392" s="459"/>
      <c r="J392" s="460"/>
      <c r="K392" s="458"/>
      <c r="L392" s="459"/>
      <c r="M392" s="459"/>
      <c r="N392" s="459"/>
      <c r="O392" s="459"/>
      <c r="P392" s="459"/>
      <c r="Q392" s="459"/>
      <c r="R392" s="459"/>
      <c r="S392" s="459"/>
      <c r="T392" s="459"/>
      <c r="U392" s="459"/>
      <c r="V392" s="460"/>
      <c r="W392" s="303"/>
      <c r="X392" s="135"/>
      <c r="Y392" s="135"/>
      <c r="Z392" s="135"/>
      <c r="AA392" s="135"/>
      <c r="AB392" s="139"/>
    </row>
    <row r="393" spans="2:28" x14ac:dyDescent="0.25">
      <c r="B393" s="143">
        <v>40</v>
      </c>
      <c r="C393" s="455"/>
      <c r="D393" s="456"/>
      <c r="E393" s="456"/>
      <c r="F393" s="457"/>
      <c r="G393" s="458"/>
      <c r="H393" s="459"/>
      <c r="I393" s="459"/>
      <c r="J393" s="460"/>
      <c r="K393" s="458"/>
      <c r="L393" s="459"/>
      <c r="M393" s="459"/>
      <c r="N393" s="459"/>
      <c r="O393" s="459"/>
      <c r="P393" s="459"/>
      <c r="Q393" s="459"/>
      <c r="R393" s="459"/>
      <c r="S393" s="459"/>
      <c r="T393" s="459"/>
      <c r="U393" s="459"/>
      <c r="V393" s="460"/>
      <c r="W393" s="303"/>
      <c r="X393" s="135"/>
      <c r="Y393" s="135"/>
      <c r="Z393" s="135"/>
      <c r="AA393" s="135"/>
      <c r="AB393" s="136"/>
    </row>
    <row r="394" spans="2:28" ht="15.75" x14ac:dyDescent="0.25">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306"/>
      <c r="X394" s="135"/>
      <c r="Y394" s="135"/>
      <c r="Z394" s="135"/>
      <c r="AA394" s="135"/>
    </row>
    <row r="395" spans="2:28" x14ac:dyDescent="0.25">
      <c r="B395" s="450" t="s">
        <v>1552</v>
      </c>
      <c r="C395" s="451"/>
      <c r="D395" s="451"/>
      <c r="E395" s="451"/>
      <c r="F395" s="452"/>
      <c r="G395" s="453"/>
      <c r="H395" s="454"/>
      <c r="I395" s="128"/>
      <c r="J395" s="128"/>
      <c r="K395" s="128"/>
      <c r="L395" s="128"/>
      <c r="M395" s="128"/>
      <c r="N395" s="128"/>
      <c r="O395" s="128"/>
      <c r="P395" s="128"/>
      <c r="Q395" s="128"/>
      <c r="R395" s="128"/>
      <c r="S395" s="128"/>
      <c r="T395" s="128"/>
      <c r="U395" s="128"/>
      <c r="V395" s="128"/>
      <c r="W395" s="304"/>
      <c r="X395" s="135"/>
      <c r="Y395" s="135"/>
      <c r="Z395" s="135"/>
      <c r="AA395" s="135"/>
    </row>
    <row r="396" spans="2:28" x14ac:dyDescent="0.25">
      <c r="B396" s="450" t="s">
        <v>1553</v>
      </c>
      <c r="C396" s="451"/>
      <c r="D396" s="451"/>
      <c r="E396" s="451"/>
      <c r="F396" s="452"/>
      <c r="G396" s="453"/>
      <c r="H396" s="454"/>
      <c r="I396" s="127"/>
      <c r="J396" s="127"/>
      <c r="K396" s="127"/>
      <c r="L396" s="127"/>
      <c r="M396" s="127"/>
      <c r="N396" s="127"/>
      <c r="O396" s="127"/>
      <c r="P396" s="127"/>
      <c r="Q396" s="127"/>
      <c r="R396" s="127"/>
      <c r="S396" s="127"/>
      <c r="T396" s="127"/>
      <c r="U396" s="127"/>
      <c r="V396" s="127"/>
      <c r="W396" s="304"/>
      <c r="X396" s="135"/>
      <c r="Y396" s="135"/>
      <c r="Z396" s="135"/>
      <c r="AA396" s="135"/>
    </row>
    <row r="397" spans="2:28" x14ac:dyDescent="0.25">
      <c r="B397" s="450" t="s">
        <v>1554</v>
      </c>
      <c r="C397" s="451"/>
      <c r="D397" s="451"/>
      <c r="E397" s="451"/>
      <c r="F397" s="452"/>
      <c r="G397" s="453"/>
      <c r="H397" s="454"/>
      <c r="I397" s="127"/>
      <c r="J397" s="127"/>
      <c r="K397" s="127"/>
      <c r="L397" s="127"/>
      <c r="M397" s="127"/>
      <c r="N397" s="127"/>
      <c r="O397" s="127"/>
      <c r="P397" s="127"/>
      <c r="Q397" s="127"/>
      <c r="R397" s="127"/>
      <c r="S397" s="127"/>
      <c r="T397" s="127"/>
      <c r="U397" s="127"/>
      <c r="V397" s="127"/>
      <c r="W397" s="304"/>
      <c r="X397" s="135"/>
      <c r="Y397" s="135"/>
      <c r="Z397" s="135"/>
      <c r="AA397" s="135"/>
    </row>
    <row r="398" spans="2:28" ht="13.5" x14ac:dyDescent="0.25">
      <c r="B398" s="130"/>
      <c r="C398" s="121"/>
      <c r="D398" s="121"/>
      <c r="E398" s="135"/>
      <c r="F398" s="135"/>
      <c r="G398" s="135"/>
      <c r="H398" s="135"/>
      <c r="I398" s="135"/>
      <c r="J398" s="135"/>
      <c r="K398" s="135"/>
      <c r="L398" s="135"/>
      <c r="M398" s="135"/>
      <c r="N398" s="135"/>
      <c r="O398" s="135"/>
      <c r="P398" s="135"/>
      <c r="Q398" s="135"/>
      <c r="R398" s="135"/>
      <c r="S398" s="135"/>
      <c r="T398" s="135"/>
      <c r="U398" s="135"/>
      <c r="V398" s="135"/>
      <c r="W398" s="135"/>
      <c r="X398" s="135"/>
      <c r="Y398" s="135"/>
      <c r="Z398" s="135"/>
      <c r="AA398" s="135"/>
    </row>
    <row r="399" spans="2:28" ht="13.5" x14ac:dyDescent="0.25">
      <c r="B399" s="130"/>
      <c r="C399" s="121"/>
      <c r="D399" s="121"/>
      <c r="E399" s="135"/>
      <c r="F399" s="135"/>
      <c r="G399" s="135"/>
      <c r="H399" s="135"/>
      <c r="I399" s="135"/>
      <c r="J399" s="135"/>
      <c r="K399" s="135"/>
      <c r="L399" s="135"/>
      <c r="M399" s="135"/>
      <c r="N399" s="135"/>
      <c r="O399" s="135"/>
      <c r="P399" s="135"/>
      <c r="Q399" s="135"/>
      <c r="R399" s="135"/>
      <c r="S399" s="135"/>
      <c r="T399" s="135"/>
      <c r="U399" s="135"/>
      <c r="V399" s="135"/>
      <c r="W399" s="135"/>
      <c r="X399" s="135"/>
      <c r="Y399" s="135"/>
      <c r="Z399" s="135"/>
      <c r="AA399" s="135"/>
    </row>
    <row r="400" spans="2:28" ht="13.5" x14ac:dyDescent="0.25">
      <c r="B400" s="130"/>
      <c r="C400" s="121"/>
      <c r="D400" s="121"/>
      <c r="E400" s="135"/>
      <c r="F400" s="135"/>
      <c r="G400" s="135"/>
      <c r="H400" s="135"/>
      <c r="I400" s="135"/>
      <c r="J400" s="135"/>
      <c r="K400" s="135"/>
      <c r="L400" s="135"/>
      <c r="M400" s="135"/>
      <c r="N400" s="135"/>
      <c r="O400" s="135"/>
      <c r="P400" s="135"/>
      <c r="Q400" s="135"/>
      <c r="R400" s="135"/>
      <c r="S400" s="135"/>
      <c r="T400" s="135"/>
      <c r="U400" s="135"/>
      <c r="V400" s="135"/>
      <c r="W400" s="135"/>
      <c r="X400" s="135"/>
      <c r="Y400" s="135"/>
      <c r="Z400" s="135"/>
      <c r="AA400" s="135"/>
    </row>
    <row r="401" spans="2:27" ht="13.5" x14ac:dyDescent="0.25">
      <c r="B401" s="130"/>
      <c r="C401" s="121"/>
      <c r="D401" s="121"/>
      <c r="E401" s="135"/>
      <c r="F401" s="135"/>
      <c r="G401" s="135"/>
      <c r="H401" s="135"/>
      <c r="I401" s="135"/>
      <c r="J401" s="135"/>
      <c r="K401" s="135"/>
      <c r="L401" s="135"/>
      <c r="M401" s="135"/>
      <c r="N401" s="135"/>
      <c r="O401" s="135"/>
      <c r="P401" s="135"/>
      <c r="Q401" s="135"/>
      <c r="R401" s="135"/>
      <c r="S401" s="135"/>
      <c r="T401" s="135"/>
      <c r="U401" s="135"/>
      <c r="V401" s="135"/>
      <c r="W401" s="135"/>
      <c r="X401" s="135"/>
      <c r="Y401" s="135"/>
      <c r="Z401" s="135"/>
      <c r="AA401" s="135"/>
    </row>
    <row r="402" spans="2:27" ht="13.5" x14ac:dyDescent="0.25">
      <c r="B402" s="130"/>
      <c r="C402" s="121"/>
      <c r="D402" s="121"/>
      <c r="E402" s="135"/>
      <c r="F402" s="135"/>
      <c r="G402" s="135"/>
      <c r="H402" s="135"/>
      <c r="I402" s="135"/>
      <c r="J402" s="135"/>
      <c r="K402" s="135"/>
      <c r="L402" s="135"/>
      <c r="M402" s="135"/>
      <c r="N402" s="135"/>
      <c r="O402" s="135"/>
      <c r="P402" s="135"/>
      <c r="Q402" s="135"/>
      <c r="R402" s="135"/>
      <c r="S402" s="135"/>
      <c r="T402" s="135"/>
      <c r="U402" s="135"/>
      <c r="V402" s="135"/>
      <c r="W402" s="135"/>
      <c r="X402" s="135"/>
      <c r="Y402" s="135"/>
      <c r="Z402" s="135"/>
      <c r="AA402" s="135"/>
    </row>
    <row r="403" spans="2:27" ht="13.5" x14ac:dyDescent="0.25">
      <c r="B403" s="130"/>
      <c r="C403" s="121"/>
      <c r="D403" s="121"/>
      <c r="E403" s="135"/>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row>
    <row r="404" spans="2:27" ht="13.5" x14ac:dyDescent="0.25">
      <c r="B404" s="130"/>
      <c r="C404" s="121"/>
      <c r="D404" s="121"/>
      <c r="E404" s="13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row>
    <row r="405" spans="2:27" ht="13.5" x14ac:dyDescent="0.25">
      <c r="B405" s="130"/>
      <c r="C405" s="121"/>
      <c r="D405" s="121"/>
      <c r="E405" s="135"/>
      <c r="F405" s="135"/>
      <c r="G405" s="135"/>
      <c r="H405" s="135"/>
      <c r="I405" s="135"/>
      <c r="J405" s="135"/>
      <c r="K405" s="135"/>
      <c r="L405" s="135"/>
      <c r="M405" s="135"/>
      <c r="N405" s="135"/>
      <c r="O405" s="135"/>
      <c r="P405" s="135"/>
      <c r="Q405" s="135"/>
      <c r="R405" s="135"/>
      <c r="S405" s="135"/>
      <c r="T405" s="135"/>
      <c r="U405" s="135"/>
      <c r="V405" s="135"/>
      <c r="W405" s="135"/>
      <c r="X405" s="135"/>
      <c r="Y405" s="135"/>
      <c r="Z405" s="135"/>
      <c r="AA405" s="135"/>
    </row>
    <row r="406" spans="2:27" ht="13.5" x14ac:dyDescent="0.25">
      <c r="B406" s="130"/>
      <c r="C406" s="121"/>
      <c r="D406" s="121"/>
      <c r="E406" s="135"/>
      <c r="F406" s="135"/>
      <c r="G406" s="135"/>
      <c r="H406" s="135"/>
      <c r="I406" s="135"/>
      <c r="J406" s="135"/>
      <c r="K406" s="135"/>
      <c r="L406" s="135"/>
      <c r="M406" s="135"/>
      <c r="N406" s="135"/>
      <c r="O406" s="135"/>
      <c r="P406" s="135"/>
      <c r="Q406" s="135"/>
      <c r="R406" s="135"/>
      <c r="S406" s="135"/>
      <c r="T406" s="135"/>
      <c r="U406" s="135"/>
      <c r="V406" s="135"/>
      <c r="W406" s="135"/>
      <c r="X406" s="135"/>
      <c r="Y406" s="135"/>
      <c r="Z406" s="135"/>
      <c r="AA406" s="135"/>
    </row>
    <row r="407" spans="2:27" ht="13.5" x14ac:dyDescent="0.25">
      <c r="B407" s="130"/>
      <c r="C407" s="121"/>
      <c r="D407" s="121"/>
      <c r="E407" s="135"/>
      <c r="F407" s="135"/>
      <c r="G407" s="135"/>
      <c r="H407" s="135"/>
      <c r="I407" s="135"/>
      <c r="J407" s="135"/>
      <c r="K407" s="135"/>
      <c r="L407" s="135"/>
      <c r="M407" s="135"/>
      <c r="N407" s="135"/>
      <c r="O407" s="135"/>
      <c r="P407" s="135"/>
      <c r="Q407" s="135"/>
      <c r="R407" s="135"/>
      <c r="S407" s="135"/>
      <c r="T407" s="135"/>
      <c r="U407" s="135"/>
      <c r="V407" s="135"/>
      <c r="W407" s="135"/>
      <c r="X407" s="135"/>
      <c r="Y407" s="135"/>
      <c r="Z407" s="135"/>
      <c r="AA407" s="135"/>
    </row>
    <row r="408" spans="2:27" ht="13.5" x14ac:dyDescent="0.25">
      <c r="B408" s="130"/>
      <c r="C408" s="121"/>
      <c r="D408" s="121"/>
      <c r="E408" s="135"/>
      <c r="F408" s="135"/>
      <c r="G408" s="135"/>
      <c r="H408" s="135"/>
      <c r="I408" s="135"/>
      <c r="J408" s="135"/>
      <c r="K408" s="135"/>
      <c r="L408" s="135"/>
      <c r="M408" s="135"/>
      <c r="N408" s="135"/>
      <c r="O408" s="135"/>
      <c r="P408" s="135"/>
      <c r="Q408" s="135"/>
      <c r="R408" s="135"/>
      <c r="S408" s="135"/>
      <c r="T408" s="135"/>
      <c r="U408" s="135"/>
      <c r="V408" s="135"/>
      <c r="W408" s="135"/>
      <c r="X408" s="135"/>
      <c r="Y408" s="135"/>
      <c r="Z408" s="135"/>
      <c r="AA408" s="135"/>
    </row>
    <row r="409" spans="2:27" ht="13.5" x14ac:dyDescent="0.25">
      <c r="B409" s="130"/>
      <c r="C409" s="121"/>
      <c r="D409" s="121"/>
      <c r="E409" s="135"/>
      <c r="F409" s="135"/>
      <c r="G409" s="135"/>
      <c r="H409" s="135"/>
      <c r="I409" s="135"/>
      <c r="J409" s="135"/>
      <c r="K409" s="135"/>
      <c r="L409" s="135"/>
      <c r="M409" s="135"/>
      <c r="N409" s="135"/>
      <c r="O409" s="135"/>
      <c r="P409" s="135"/>
      <c r="Q409" s="135"/>
      <c r="R409" s="135"/>
      <c r="S409" s="135"/>
      <c r="T409" s="135"/>
      <c r="U409" s="135"/>
      <c r="V409" s="135"/>
      <c r="W409" s="135"/>
      <c r="X409" s="135"/>
      <c r="Y409" s="135"/>
      <c r="Z409" s="135"/>
      <c r="AA409" s="135"/>
    </row>
    <row r="410" spans="2:27" ht="13.5" x14ac:dyDescent="0.25">
      <c r="B410" s="130"/>
      <c r="C410" s="121"/>
      <c r="D410" s="121"/>
      <c r="E410" s="135"/>
      <c r="F410" s="135"/>
      <c r="G410" s="135"/>
      <c r="H410" s="135"/>
      <c r="I410" s="135"/>
      <c r="J410" s="135"/>
      <c r="K410" s="135"/>
      <c r="L410" s="135"/>
      <c r="M410" s="135"/>
      <c r="N410" s="135"/>
      <c r="O410" s="135"/>
      <c r="P410" s="135"/>
      <c r="Q410" s="135"/>
      <c r="R410" s="135"/>
      <c r="S410" s="135"/>
      <c r="T410" s="135"/>
      <c r="U410" s="135"/>
      <c r="V410" s="135"/>
      <c r="W410" s="135"/>
      <c r="X410" s="135"/>
      <c r="Y410" s="135"/>
      <c r="Z410" s="135"/>
      <c r="AA410" s="135"/>
    </row>
    <row r="411" spans="2:27" ht="13.5" x14ac:dyDescent="0.25">
      <c r="B411" s="130"/>
      <c r="C411" s="121"/>
      <c r="D411" s="121"/>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row>
    <row r="412" spans="2:27" ht="13.5" x14ac:dyDescent="0.25">
      <c r="B412" s="130"/>
      <c r="C412" s="121"/>
      <c r="D412" s="121"/>
      <c r="E412" s="135"/>
      <c r="F412" s="135"/>
      <c r="G412" s="135"/>
      <c r="H412" s="135"/>
      <c r="I412" s="135"/>
      <c r="J412" s="135"/>
      <c r="K412" s="135"/>
      <c r="L412" s="135"/>
      <c r="M412" s="135"/>
      <c r="N412" s="135"/>
      <c r="O412" s="135"/>
      <c r="P412" s="135"/>
      <c r="Q412" s="135"/>
      <c r="R412" s="135"/>
      <c r="S412" s="135"/>
      <c r="T412" s="135"/>
      <c r="U412" s="135"/>
      <c r="V412" s="135"/>
      <c r="W412" s="135"/>
      <c r="X412" s="135"/>
      <c r="Y412" s="135"/>
      <c r="Z412" s="135"/>
      <c r="AA412" s="135"/>
    </row>
    <row r="413" spans="2:27" ht="13.5" x14ac:dyDescent="0.25">
      <c r="B413" s="130"/>
      <c r="C413" s="121"/>
      <c r="D413" s="121"/>
      <c r="E413" s="135"/>
      <c r="F413" s="135"/>
      <c r="G413" s="135"/>
      <c r="H413" s="135"/>
      <c r="I413" s="135"/>
      <c r="J413" s="135"/>
      <c r="K413" s="135"/>
      <c r="L413" s="135"/>
      <c r="M413" s="135"/>
      <c r="N413" s="135"/>
      <c r="O413" s="135"/>
      <c r="P413" s="135"/>
      <c r="Q413" s="135"/>
      <c r="R413" s="135"/>
      <c r="S413" s="135"/>
      <c r="T413" s="135"/>
      <c r="U413" s="135"/>
      <c r="V413" s="135"/>
      <c r="W413" s="135"/>
      <c r="X413" s="135"/>
      <c r="Y413" s="135"/>
      <c r="Z413" s="135"/>
      <c r="AA413" s="135"/>
    </row>
    <row r="414" spans="2:27" ht="13.5" x14ac:dyDescent="0.25">
      <c r="B414" s="130"/>
      <c r="C414" s="121"/>
      <c r="D414" s="121"/>
      <c r="E414" s="135"/>
      <c r="F414" s="135"/>
      <c r="G414" s="135"/>
      <c r="H414" s="135"/>
      <c r="I414" s="135"/>
      <c r="J414" s="135"/>
      <c r="K414" s="135"/>
      <c r="L414" s="135"/>
      <c r="M414" s="135"/>
      <c r="N414" s="135"/>
      <c r="O414" s="135"/>
      <c r="P414" s="135"/>
      <c r="Q414" s="135"/>
      <c r="R414" s="135"/>
      <c r="S414" s="135"/>
      <c r="T414" s="135"/>
      <c r="U414" s="135"/>
      <c r="V414" s="135"/>
      <c r="W414" s="135"/>
      <c r="X414" s="135"/>
      <c r="Y414" s="135"/>
      <c r="Z414" s="135"/>
      <c r="AA414" s="135"/>
    </row>
    <row r="415" spans="2:27" ht="15.75" x14ac:dyDescent="0.25">
      <c r="B415" s="464" t="s">
        <v>1557</v>
      </c>
      <c r="C415" s="464"/>
      <c r="D415" s="464"/>
      <c r="E415" s="464"/>
      <c r="F415" s="464"/>
      <c r="G415" s="464"/>
      <c r="H415" s="464"/>
      <c r="I415" s="464"/>
      <c r="J415" s="464"/>
      <c r="K415" s="464"/>
      <c r="L415" s="464"/>
      <c r="M415" s="464"/>
      <c r="N415" s="464"/>
      <c r="O415" s="464"/>
      <c r="P415" s="464"/>
      <c r="Q415" s="464"/>
      <c r="R415" s="464"/>
      <c r="S415" s="464"/>
      <c r="T415" s="464"/>
      <c r="U415" s="464"/>
      <c r="V415" s="464"/>
      <c r="W415" s="464"/>
      <c r="X415" s="135"/>
      <c r="Y415" s="135"/>
      <c r="Z415" s="135"/>
      <c r="AA415" s="135"/>
    </row>
    <row r="416" spans="2:27" ht="15.75" x14ac:dyDescent="0.25">
      <c r="B416" s="464" t="s">
        <v>186</v>
      </c>
      <c r="C416" s="464"/>
      <c r="D416" s="464"/>
      <c r="E416" s="464"/>
      <c r="F416" s="464"/>
      <c r="G416" s="464"/>
      <c r="H416" s="464"/>
      <c r="I416" s="464"/>
      <c r="J416" s="464"/>
      <c r="K416" s="464"/>
      <c r="L416" s="464"/>
      <c r="M416" s="464"/>
      <c r="N416" s="464"/>
      <c r="O416" s="464"/>
      <c r="P416" s="464"/>
      <c r="Q416" s="464"/>
      <c r="R416" s="464"/>
      <c r="S416" s="464"/>
      <c r="T416" s="464"/>
      <c r="U416" s="464"/>
      <c r="V416" s="464"/>
      <c r="W416" s="464"/>
      <c r="X416" s="135"/>
      <c r="Y416" s="135"/>
      <c r="Z416" s="135"/>
      <c r="AA416" s="135"/>
    </row>
    <row r="417" spans="2:27" x14ac:dyDescent="0.25">
      <c r="B417" s="465" t="s">
        <v>1558</v>
      </c>
      <c r="C417" s="465"/>
      <c r="D417" s="465"/>
      <c r="E417" s="465"/>
      <c r="F417" s="465"/>
      <c r="G417" s="465"/>
      <c r="H417" s="465"/>
      <c r="I417" s="465"/>
      <c r="J417" s="465"/>
      <c r="K417" s="465"/>
      <c r="L417" s="465"/>
      <c r="M417" s="465"/>
      <c r="N417" s="465"/>
      <c r="O417" s="465"/>
      <c r="P417" s="465"/>
      <c r="Q417" s="465"/>
      <c r="R417" s="465"/>
      <c r="S417" s="465"/>
      <c r="T417" s="465"/>
      <c r="U417" s="465"/>
      <c r="V417" s="465"/>
      <c r="W417" s="465"/>
      <c r="X417" s="135"/>
      <c r="Y417" s="135"/>
      <c r="Z417" s="135"/>
      <c r="AA417" s="135"/>
    </row>
    <row r="418" spans="2:27" x14ac:dyDescent="0.25">
      <c r="X418" s="135"/>
      <c r="Y418" s="135"/>
      <c r="Z418" s="135"/>
      <c r="AA418" s="135"/>
    </row>
    <row r="419" spans="2:27" x14ac:dyDescent="0.25">
      <c r="B419" s="137" t="s">
        <v>17</v>
      </c>
      <c r="C419" s="128"/>
      <c r="D419" s="128"/>
      <c r="E419" s="128"/>
      <c r="F419" s="128" t="s">
        <v>2</v>
      </c>
      <c r="G419" s="128" t="s">
        <v>1494</v>
      </c>
      <c r="H419" s="128"/>
      <c r="I419" s="128"/>
      <c r="J419" s="128"/>
      <c r="K419" s="128"/>
      <c r="L419" s="128"/>
      <c r="M419" s="128"/>
      <c r="N419" s="128"/>
      <c r="O419" s="128"/>
      <c r="P419" s="128"/>
      <c r="Q419" s="128"/>
      <c r="R419" s="128"/>
      <c r="S419" s="128"/>
      <c r="T419" s="128"/>
      <c r="U419" s="128"/>
      <c r="V419" s="128"/>
      <c r="W419" s="304"/>
      <c r="X419" s="135"/>
      <c r="Y419" s="135"/>
      <c r="Z419" s="135"/>
      <c r="AA419" s="135"/>
    </row>
    <row r="420" spans="2:27" x14ac:dyDescent="0.25">
      <c r="B420" s="125" t="s">
        <v>1555</v>
      </c>
      <c r="F420" s="128" t="s">
        <v>2</v>
      </c>
      <c r="G420" s="396" t="s">
        <v>2680</v>
      </c>
      <c r="X420" s="135"/>
      <c r="Y420" s="135"/>
      <c r="Z420" s="135"/>
      <c r="AA420" s="135"/>
    </row>
    <row r="421" spans="2:27" x14ac:dyDescent="0.25">
      <c r="B421" s="150" t="s">
        <v>1556</v>
      </c>
      <c r="C421" s="131"/>
      <c r="D421" s="131"/>
      <c r="E421" s="131"/>
      <c r="F421" s="128" t="s">
        <v>2</v>
      </c>
      <c r="G421" s="396" t="str">
        <f>K436</f>
        <v>ILHAM KURNIAWAN</v>
      </c>
      <c r="H421" s="131"/>
      <c r="I421" s="131"/>
      <c r="J421" s="131"/>
      <c r="K421" s="131"/>
      <c r="L421" s="131"/>
      <c r="M421" s="131"/>
      <c r="N421" s="131"/>
      <c r="O421" s="131"/>
      <c r="P421" s="131"/>
      <c r="Q421" s="131"/>
      <c r="R421" s="131"/>
      <c r="S421" s="131"/>
      <c r="T421" s="131"/>
      <c r="U421" s="131"/>
      <c r="V421" s="131"/>
      <c r="W421" s="305"/>
      <c r="X421" s="135"/>
      <c r="Y421" s="135"/>
      <c r="Z421" s="135"/>
      <c r="AA421" s="135"/>
    </row>
    <row r="422" spans="2:27" ht="25.5" x14ac:dyDescent="0.25">
      <c r="B422" s="149" t="s">
        <v>18</v>
      </c>
      <c r="C422" s="466" t="s">
        <v>1549</v>
      </c>
      <c r="D422" s="467"/>
      <c r="E422" s="467"/>
      <c r="F422" s="468"/>
      <c r="G422" s="469" t="s">
        <v>1550</v>
      </c>
      <c r="H422" s="470"/>
      <c r="I422" s="470"/>
      <c r="J422" s="471"/>
      <c r="K422" s="469" t="s">
        <v>19</v>
      </c>
      <c r="L422" s="470"/>
      <c r="M422" s="470"/>
      <c r="N422" s="470"/>
      <c r="O422" s="470"/>
      <c r="P422" s="470"/>
      <c r="Q422" s="470"/>
      <c r="R422" s="470"/>
      <c r="S422" s="470"/>
      <c r="T422" s="470"/>
      <c r="U422" s="470"/>
      <c r="V422" s="471"/>
      <c r="W422" s="317" t="s">
        <v>21</v>
      </c>
      <c r="X422" s="135"/>
      <c r="Y422" s="135"/>
      <c r="Z422" s="135"/>
      <c r="AA422" s="135"/>
    </row>
    <row r="423" spans="2:27" x14ac:dyDescent="0.25">
      <c r="B423" s="143">
        <v>1</v>
      </c>
      <c r="C423" s="455"/>
      <c r="D423" s="456"/>
      <c r="E423" s="456"/>
      <c r="F423" s="457"/>
      <c r="G423" s="458"/>
      <c r="H423" s="459"/>
      <c r="I423" s="459"/>
      <c r="J423" s="460"/>
      <c r="K423" s="472" t="s">
        <v>2644</v>
      </c>
      <c r="L423" s="473"/>
      <c r="M423" s="473"/>
      <c r="N423" s="473"/>
      <c r="O423" s="473"/>
      <c r="P423" s="473"/>
      <c r="Q423" s="473"/>
      <c r="R423" s="473"/>
      <c r="S423" s="473"/>
      <c r="T423" s="473"/>
      <c r="U423" s="473"/>
      <c r="V423" s="474"/>
      <c r="W423" s="143" t="s">
        <v>28</v>
      </c>
      <c r="X423" s="135"/>
      <c r="Y423" s="135"/>
      <c r="Z423" s="135"/>
      <c r="AA423" s="135"/>
    </row>
    <row r="424" spans="2:27" x14ac:dyDescent="0.25">
      <c r="B424" s="143">
        <v>2</v>
      </c>
      <c r="C424" s="455"/>
      <c r="D424" s="456"/>
      <c r="E424" s="456"/>
      <c r="F424" s="457"/>
      <c r="G424" s="458"/>
      <c r="H424" s="459"/>
      <c r="I424" s="459"/>
      <c r="J424" s="460"/>
      <c r="K424" s="472" t="s">
        <v>2645</v>
      </c>
      <c r="L424" s="473"/>
      <c r="M424" s="473"/>
      <c r="N424" s="473"/>
      <c r="O424" s="473"/>
      <c r="P424" s="473"/>
      <c r="Q424" s="473"/>
      <c r="R424" s="473"/>
      <c r="S424" s="473"/>
      <c r="T424" s="473"/>
      <c r="U424" s="473"/>
      <c r="V424" s="474"/>
      <c r="W424" s="143" t="s">
        <v>28</v>
      </c>
      <c r="X424" s="135"/>
      <c r="Y424" s="135"/>
      <c r="Z424" s="135"/>
      <c r="AA424" s="135"/>
    </row>
    <row r="425" spans="2:27" x14ac:dyDescent="0.25">
      <c r="B425" s="143">
        <v>3</v>
      </c>
      <c r="C425" s="455"/>
      <c r="D425" s="456"/>
      <c r="E425" s="456"/>
      <c r="F425" s="457"/>
      <c r="G425" s="458"/>
      <c r="H425" s="459"/>
      <c r="I425" s="459"/>
      <c r="J425" s="460"/>
      <c r="K425" s="472" t="s">
        <v>2646</v>
      </c>
      <c r="L425" s="473"/>
      <c r="M425" s="473"/>
      <c r="N425" s="473"/>
      <c r="O425" s="473"/>
      <c r="P425" s="473"/>
      <c r="Q425" s="473"/>
      <c r="R425" s="473"/>
      <c r="S425" s="473"/>
      <c r="T425" s="473"/>
      <c r="U425" s="473"/>
      <c r="V425" s="474"/>
      <c r="W425" s="143" t="s">
        <v>28</v>
      </c>
      <c r="X425" s="135"/>
      <c r="Y425" s="135"/>
      <c r="Z425" s="135"/>
      <c r="AA425" s="135"/>
    </row>
    <row r="426" spans="2:27" x14ac:dyDescent="0.25">
      <c r="B426" s="143">
        <v>4</v>
      </c>
      <c r="C426" s="455"/>
      <c r="D426" s="456"/>
      <c r="E426" s="456"/>
      <c r="F426" s="457"/>
      <c r="G426" s="458"/>
      <c r="H426" s="459"/>
      <c r="I426" s="459"/>
      <c r="J426" s="460"/>
      <c r="K426" s="472" t="s">
        <v>2647</v>
      </c>
      <c r="L426" s="473"/>
      <c r="M426" s="473"/>
      <c r="N426" s="473"/>
      <c r="O426" s="473"/>
      <c r="P426" s="473"/>
      <c r="Q426" s="473"/>
      <c r="R426" s="473"/>
      <c r="S426" s="473"/>
      <c r="T426" s="473"/>
      <c r="U426" s="473"/>
      <c r="V426" s="474"/>
      <c r="W426" s="143" t="s">
        <v>28</v>
      </c>
      <c r="X426" s="135"/>
      <c r="Y426" s="135"/>
      <c r="Z426" s="135"/>
      <c r="AA426" s="135"/>
    </row>
    <row r="427" spans="2:27" x14ac:dyDescent="0.25">
      <c r="B427" s="143">
        <v>5</v>
      </c>
      <c r="C427" s="455"/>
      <c r="D427" s="456"/>
      <c r="E427" s="456"/>
      <c r="F427" s="457"/>
      <c r="G427" s="458"/>
      <c r="H427" s="459"/>
      <c r="I427" s="459"/>
      <c r="J427" s="460"/>
      <c r="K427" s="472" t="s">
        <v>2648</v>
      </c>
      <c r="L427" s="473"/>
      <c r="M427" s="473"/>
      <c r="N427" s="473"/>
      <c r="O427" s="473"/>
      <c r="P427" s="473"/>
      <c r="Q427" s="473"/>
      <c r="R427" s="473"/>
      <c r="S427" s="473"/>
      <c r="T427" s="473"/>
      <c r="U427" s="473"/>
      <c r="V427" s="474"/>
      <c r="W427" s="143" t="s">
        <v>26</v>
      </c>
      <c r="X427" s="135"/>
      <c r="Y427" s="135"/>
      <c r="Z427" s="135"/>
      <c r="AA427" s="135"/>
    </row>
    <row r="428" spans="2:27" x14ac:dyDescent="0.25">
      <c r="B428" s="143">
        <v>6</v>
      </c>
      <c r="C428" s="455"/>
      <c r="D428" s="456"/>
      <c r="E428" s="456"/>
      <c r="F428" s="457"/>
      <c r="G428" s="458"/>
      <c r="H428" s="459"/>
      <c r="I428" s="459"/>
      <c r="J428" s="460"/>
      <c r="K428" s="472" t="s">
        <v>2649</v>
      </c>
      <c r="L428" s="473"/>
      <c r="M428" s="473"/>
      <c r="N428" s="473"/>
      <c r="O428" s="473"/>
      <c r="P428" s="473"/>
      <c r="Q428" s="473"/>
      <c r="R428" s="473"/>
      <c r="S428" s="473"/>
      <c r="T428" s="473"/>
      <c r="U428" s="473"/>
      <c r="V428" s="474"/>
      <c r="W428" s="143" t="s">
        <v>28</v>
      </c>
      <c r="X428" s="135"/>
      <c r="Y428" s="135"/>
      <c r="Z428" s="135"/>
      <c r="AA428" s="135"/>
    </row>
    <row r="429" spans="2:27" x14ac:dyDescent="0.25">
      <c r="B429" s="143">
        <v>7</v>
      </c>
      <c r="C429" s="455"/>
      <c r="D429" s="456"/>
      <c r="E429" s="456"/>
      <c r="F429" s="457"/>
      <c r="G429" s="458"/>
      <c r="H429" s="459"/>
      <c r="I429" s="459"/>
      <c r="J429" s="460"/>
      <c r="K429" s="472" t="s">
        <v>2650</v>
      </c>
      <c r="L429" s="473"/>
      <c r="M429" s="473"/>
      <c r="N429" s="473"/>
      <c r="O429" s="473"/>
      <c r="P429" s="473"/>
      <c r="Q429" s="473"/>
      <c r="R429" s="473"/>
      <c r="S429" s="473"/>
      <c r="T429" s="473"/>
      <c r="U429" s="473"/>
      <c r="V429" s="474"/>
      <c r="W429" s="143" t="s">
        <v>26</v>
      </c>
      <c r="X429" s="135"/>
      <c r="Y429" s="135"/>
      <c r="Z429" s="135"/>
      <c r="AA429" s="135"/>
    </row>
    <row r="430" spans="2:27" x14ac:dyDescent="0.25">
      <c r="B430" s="143">
        <v>8</v>
      </c>
      <c r="C430" s="455"/>
      <c r="D430" s="456"/>
      <c r="E430" s="456"/>
      <c r="F430" s="457"/>
      <c r="G430" s="458"/>
      <c r="H430" s="459"/>
      <c r="I430" s="459"/>
      <c r="J430" s="460"/>
      <c r="K430" s="472" t="s">
        <v>2651</v>
      </c>
      <c r="L430" s="473"/>
      <c r="M430" s="473"/>
      <c r="N430" s="473"/>
      <c r="O430" s="473"/>
      <c r="P430" s="473"/>
      <c r="Q430" s="473"/>
      <c r="R430" s="473"/>
      <c r="S430" s="473"/>
      <c r="T430" s="473"/>
      <c r="U430" s="473"/>
      <c r="V430" s="474"/>
      <c r="W430" s="143" t="s">
        <v>26</v>
      </c>
      <c r="X430" s="135"/>
      <c r="Y430" s="135"/>
      <c r="Z430" s="135"/>
      <c r="AA430" s="135"/>
    </row>
    <row r="431" spans="2:27" x14ac:dyDescent="0.25">
      <c r="B431" s="143">
        <v>9</v>
      </c>
      <c r="C431" s="455"/>
      <c r="D431" s="456"/>
      <c r="E431" s="456"/>
      <c r="F431" s="457"/>
      <c r="G431" s="458"/>
      <c r="H431" s="459"/>
      <c r="I431" s="459"/>
      <c r="J431" s="460"/>
      <c r="K431" s="472" t="s">
        <v>2652</v>
      </c>
      <c r="L431" s="473"/>
      <c r="M431" s="473"/>
      <c r="N431" s="473"/>
      <c r="O431" s="473"/>
      <c r="P431" s="473"/>
      <c r="Q431" s="473"/>
      <c r="R431" s="473"/>
      <c r="S431" s="473"/>
      <c r="T431" s="473"/>
      <c r="U431" s="473"/>
      <c r="V431" s="474"/>
      <c r="W431" s="143" t="s">
        <v>26</v>
      </c>
      <c r="X431" s="135"/>
      <c r="Y431" s="135"/>
      <c r="Z431" s="135"/>
      <c r="AA431" s="135"/>
    </row>
    <row r="432" spans="2:27" x14ac:dyDescent="0.25">
      <c r="B432" s="143">
        <v>10</v>
      </c>
      <c r="C432" s="455"/>
      <c r="D432" s="456"/>
      <c r="E432" s="456"/>
      <c r="F432" s="457"/>
      <c r="G432" s="458"/>
      <c r="H432" s="459"/>
      <c r="I432" s="459"/>
      <c r="J432" s="460"/>
      <c r="K432" s="472" t="s">
        <v>2653</v>
      </c>
      <c r="L432" s="473"/>
      <c r="M432" s="473"/>
      <c r="N432" s="473"/>
      <c r="O432" s="473"/>
      <c r="P432" s="473"/>
      <c r="Q432" s="473"/>
      <c r="R432" s="473"/>
      <c r="S432" s="473"/>
      <c r="T432" s="473"/>
      <c r="U432" s="473"/>
      <c r="V432" s="474"/>
      <c r="W432" s="143" t="s">
        <v>28</v>
      </c>
      <c r="X432" s="135"/>
      <c r="Y432" s="135"/>
      <c r="Z432" s="135"/>
      <c r="AA432" s="135"/>
    </row>
    <row r="433" spans="2:27" x14ac:dyDescent="0.25">
      <c r="B433" s="143">
        <v>11</v>
      </c>
      <c r="C433" s="455"/>
      <c r="D433" s="456"/>
      <c r="E433" s="456"/>
      <c r="F433" s="457"/>
      <c r="G433" s="458"/>
      <c r="H433" s="459"/>
      <c r="I433" s="459"/>
      <c r="J433" s="460"/>
      <c r="K433" s="472" t="s">
        <v>2654</v>
      </c>
      <c r="L433" s="473"/>
      <c r="M433" s="473"/>
      <c r="N433" s="473"/>
      <c r="O433" s="473"/>
      <c r="P433" s="473"/>
      <c r="Q433" s="473"/>
      <c r="R433" s="473"/>
      <c r="S433" s="473"/>
      <c r="T433" s="473"/>
      <c r="U433" s="473"/>
      <c r="V433" s="474"/>
      <c r="W433" s="143" t="s">
        <v>26</v>
      </c>
      <c r="X433" s="128"/>
      <c r="Y433" s="128"/>
      <c r="Z433" s="128"/>
      <c r="AA433" s="128"/>
    </row>
    <row r="434" spans="2:27" x14ac:dyDescent="0.25">
      <c r="B434" s="143">
        <v>12</v>
      </c>
      <c r="C434" s="455"/>
      <c r="D434" s="456"/>
      <c r="E434" s="456"/>
      <c r="F434" s="457"/>
      <c r="G434" s="458"/>
      <c r="H434" s="459"/>
      <c r="I434" s="459"/>
      <c r="J434" s="460"/>
      <c r="K434" s="472" t="s">
        <v>2655</v>
      </c>
      <c r="L434" s="473"/>
      <c r="M434" s="473"/>
      <c r="N434" s="473"/>
      <c r="O434" s="473"/>
      <c r="P434" s="473"/>
      <c r="Q434" s="473"/>
      <c r="R434" s="473"/>
      <c r="S434" s="473"/>
      <c r="T434" s="473"/>
      <c r="U434" s="473"/>
      <c r="V434" s="474"/>
      <c r="W434" s="143" t="s">
        <v>28</v>
      </c>
      <c r="X434" s="128"/>
      <c r="Y434" s="128"/>
      <c r="Z434" s="128"/>
      <c r="AA434" s="128"/>
    </row>
    <row r="435" spans="2:27" x14ac:dyDescent="0.25">
      <c r="B435" s="143">
        <v>13</v>
      </c>
      <c r="C435" s="455"/>
      <c r="D435" s="456"/>
      <c r="E435" s="456"/>
      <c r="F435" s="457"/>
      <c r="G435" s="458"/>
      <c r="H435" s="459"/>
      <c r="I435" s="459"/>
      <c r="J435" s="460"/>
      <c r="K435" s="472" t="s">
        <v>2656</v>
      </c>
      <c r="L435" s="473"/>
      <c r="M435" s="473"/>
      <c r="N435" s="473"/>
      <c r="O435" s="473"/>
      <c r="P435" s="473"/>
      <c r="Q435" s="473"/>
      <c r="R435" s="473"/>
      <c r="S435" s="473"/>
      <c r="T435" s="473"/>
      <c r="U435" s="473"/>
      <c r="V435" s="474"/>
      <c r="W435" s="143" t="s">
        <v>28</v>
      </c>
      <c r="X435" s="128"/>
      <c r="Y435" s="128"/>
      <c r="Z435" s="128"/>
      <c r="AA435" s="128"/>
    </row>
    <row r="436" spans="2:27" x14ac:dyDescent="0.25">
      <c r="B436" s="143">
        <v>14</v>
      </c>
      <c r="C436" s="455"/>
      <c r="D436" s="456"/>
      <c r="E436" s="456"/>
      <c r="F436" s="457"/>
      <c r="G436" s="458"/>
      <c r="H436" s="459"/>
      <c r="I436" s="459"/>
      <c r="J436" s="460"/>
      <c r="K436" s="472" t="s">
        <v>2657</v>
      </c>
      <c r="L436" s="473"/>
      <c r="M436" s="473"/>
      <c r="N436" s="473"/>
      <c r="O436" s="473"/>
      <c r="P436" s="473"/>
      <c r="Q436" s="473"/>
      <c r="R436" s="473"/>
      <c r="S436" s="473"/>
      <c r="T436" s="473"/>
      <c r="U436" s="473"/>
      <c r="V436" s="474"/>
      <c r="W436" s="143" t="s">
        <v>26</v>
      </c>
    </row>
    <row r="437" spans="2:27" x14ac:dyDescent="0.25">
      <c r="B437" s="143">
        <v>15</v>
      </c>
      <c r="C437" s="455"/>
      <c r="D437" s="456"/>
      <c r="E437" s="456"/>
      <c r="F437" s="457"/>
      <c r="G437" s="458"/>
      <c r="H437" s="459"/>
      <c r="I437" s="459"/>
      <c r="J437" s="460"/>
      <c r="K437" s="472" t="s">
        <v>2658</v>
      </c>
      <c r="L437" s="473"/>
      <c r="M437" s="473"/>
      <c r="N437" s="473"/>
      <c r="O437" s="473"/>
      <c r="P437" s="473"/>
      <c r="Q437" s="473"/>
      <c r="R437" s="473"/>
      <c r="S437" s="473"/>
      <c r="T437" s="473"/>
      <c r="U437" s="473"/>
      <c r="V437" s="474"/>
      <c r="W437" s="143" t="s">
        <v>28</v>
      </c>
    </row>
    <row r="438" spans="2:27" x14ac:dyDescent="0.25">
      <c r="B438" s="143">
        <v>16</v>
      </c>
      <c r="C438" s="455"/>
      <c r="D438" s="456"/>
      <c r="E438" s="456"/>
      <c r="F438" s="457"/>
      <c r="G438" s="458"/>
      <c r="H438" s="459"/>
      <c r="I438" s="459"/>
      <c r="J438" s="460"/>
      <c r="K438" s="472" t="s">
        <v>2659</v>
      </c>
      <c r="L438" s="473"/>
      <c r="M438" s="473"/>
      <c r="N438" s="473"/>
      <c r="O438" s="473"/>
      <c r="P438" s="473"/>
      <c r="Q438" s="473"/>
      <c r="R438" s="473"/>
      <c r="S438" s="473"/>
      <c r="T438" s="473"/>
      <c r="U438" s="473"/>
      <c r="V438" s="474"/>
      <c r="W438" s="143" t="s">
        <v>26</v>
      </c>
    </row>
    <row r="439" spans="2:27" x14ac:dyDescent="0.25">
      <c r="B439" s="143">
        <v>17</v>
      </c>
      <c r="C439" s="455"/>
      <c r="D439" s="456"/>
      <c r="E439" s="456"/>
      <c r="F439" s="457"/>
      <c r="G439" s="458"/>
      <c r="H439" s="459"/>
      <c r="I439" s="459"/>
      <c r="J439" s="460"/>
      <c r="K439" s="472" t="s">
        <v>2660</v>
      </c>
      <c r="L439" s="473"/>
      <c r="M439" s="473"/>
      <c r="N439" s="473"/>
      <c r="O439" s="473"/>
      <c r="P439" s="473"/>
      <c r="Q439" s="473"/>
      <c r="R439" s="473"/>
      <c r="S439" s="473"/>
      <c r="T439" s="473"/>
      <c r="U439" s="473"/>
      <c r="V439" s="474"/>
      <c r="W439" s="143" t="s">
        <v>28</v>
      </c>
    </row>
    <row r="440" spans="2:27" x14ac:dyDescent="0.25">
      <c r="B440" s="143">
        <v>18</v>
      </c>
      <c r="C440" s="455"/>
      <c r="D440" s="456"/>
      <c r="E440" s="456"/>
      <c r="F440" s="457"/>
      <c r="G440" s="458"/>
      <c r="H440" s="459"/>
      <c r="I440" s="459"/>
      <c r="J440" s="460"/>
      <c r="K440" s="472" t="s">
        <v>2661</v>
      </c>
      <c r="L440" s="473"/>
      <c r="M440" s="473"/>
      <c r="N440" s="473"/>
      <c r="O440" s="473"/>
      <c r="P440" s="473"/>
      <c r="Q440" s="473"/>
      <c r="R440" s="473"/>
      <c r="S440" s="473"/>
      <c r="T440" s="473"/>
      <c r="U440" s="473"/>
      <c r="V440" s="474"/>
      <c r="W440" s="143" t="s">
        <v>28</v>
      </c>
    </row>
    <row r="441" spans="2:27" x14ac:dyDescent="0.25">
      <c r="B441" s="143">
        <v>19</v>
      </c>
      <c r="C441" s="455"/>
      <c r="D441" s="456"/>
      <c r="E441" s="456"/>
      <c r="F441" s="457"/>
      <c r="G441" s="458"/>
      <c r="H441" s="459"/>
      <c r="I441" s="459"/>
      <c r="J441" s="460"/>
      <c r="K441" s="472" t="s">
        <v>2662</v>
      </c>
      <c r="L441" s="473"/>
      <c r="M441" s="473"/>
      <c r="N441" s="473"/>
      <c r="O441" s="473"/>
      <c r="P441" s="473"/>
      <c r="Q441" s="473"/>
      <c r="R441" s="473"/>
      <c r="S441" s="473"/>
      <c r="T441" s="473"/>
      <c r="U441" s="473"/>
      <c r="V441" s="474"/>
      <c r="W441" s="143" t="s">
        <v>28</v>
      </c>
    </row>
    <row r="442" spans="2:27" x14ac:dyDescent="0.25">
      <c r="B442" s="143">
        <v>20</v>
      </c>
      <c r="C442" s="455"/>
      <c r="D442" s="456"/>
      <c r="E442" s="456"/>
      <c r="F442" s="457"/>
      <c r="G442" s="458"/>
      <c r="H442" s="459"/>
      <c r="I442" s="459"/>
      <c r="J442" s="460"/>
      <c r="K442" s="472" t="s">
        <v>2663</v>
      </c>
      <c r="L442" s="473"/>
      <c r="M442" s="473"/>
      <c r="N442" s="473"/>
      <c r="O442" s="473"/>
      <c r="P442" s="473"/>
      <c r="Q442" s="473"/>
      <c r="R442" s="473"/>
      <c r="S442" s="473"/>
      <c r="T442" s="473"/>
      <c r="U442" s="473"/>
      <c r="V442" s="474"/>
      <c r="W442" s="143" t="s">
        <v>28</v>
      </c>
    </row>
    <row r="443" spans="2:27" x14ac:dyDescent="0.25">
      <c r="B443" s="143">
        <v>21</v>
      </c>
      <c r="C443" s="455"/>
      <c r="D443" s="456"/>
      <c r="E443" s="456"/>
      <c r="F443" s="457"/>
      <c r="G443" s="458"/>
      <c r="H443" s="459"/>
      <c r="I443" s="459"/>
      <c r="J443" s="460"/>
      <c r="K443" s="472" t="s">
        <v>2664</v>
      </c>
      <c r="L443" s="473"/>
      <c r="M443" s="473"/>
      <c r="N443" s="473"/>
      <c r="O443" s="473"/>
      <c r="P443" s="473"/>
      <c r="Q443" s="473"/>
      <c r="R443" s="473"/>
      <c r="S443" s="473"/>
      <c r="T443" s="473"/>
      <c r="U443" s="473"/>
      <c r="V443" s="474"/>
      <c r="W443" s="143" t="s">
        <v>28</v>
      </c>
    </row>
    <row r="444" spans="2:27" x14ac:dyDescent="0.25">
      <c r="B444" s="143">
        <v>22</v>
      </c>
      <c r="C444" s="455"/>
      <c r="D444" s="456"/>
      <c r="E444" s="456"/>
      <c r="F444" s="457"/>
      <c r="G444" s="458"/>
      <c r="H444" s="459"/>
      <c r="I444" s="459"/>
      <c r="J444" s="460"/>
      <c r="K444" s="472" t="s">
        <v>2665</v>
      </c>
      <c r="L444" s="473"/>
      <c r="M444" s="473"/>
      <c r="N444" s="473"/>
      <c r="O444" s="473"/>
      <c r="P444" s="473"/>
      <c r="Q444" s="473"/>
      <c r="R444" s="473"/>
      <c r="S444" s="473"/>
      <c r="T444" s="473"/>
      <c r="U444" s="473"/>
      <c r="V444" s="474"/>
      <c r="W444" s="143" t="s">
        <v>28</v>
      </c>
      <c r="X444" s="125"/>
      <c r="Y444" s="151"/>
      <c r="Z444" s="151"/>
      <c r="AA444" s="125"/>
    </row>
    <row r="445" spans="2:27" x14ac:dyDescent="0.25">
      <c r="B445" s="143">
        <v>23</v>
      </c>
      <c r="C445" s="455"/>
      <c r="D445" s="456"/>
      <c r="E445" s="456"/>
      <c r="F445" s="457"/>
      <c r="G445" s="458"/>
      <c r="H445" s="459"/>
      <c r="I445" s="459"/>
      <c r="J445" s="460"/>
      <c r="K445" s="472" t="s">
        <v>2666</v>
      </c>
      <c r="L445" s="473"/>
      <c r="M445" s="473"/>
      <c r="N445" s="473"/>
      <c r="O445" s="473"/>
      <c r="P445" s="473"/>
      <c r="Q445" s="473"/>
      <c r="R445" s="473"/>
      <c r="S445" s="473"/>
      <c r="T445" s="473"/>
      <c r="U445" s="473"/>
      <c r="V445" s="474"/>
      <c r="W445" s="143" t="s">
        <v>28</v>
      </c>
      <c r="X445" s="125"/>
      <c r="Y445" s="151"/>
      <c r="Z445" s="151"/>
      <c r="AA445" s="125"/>
    </row>
    <row r="446" spans="2:27" x14ac:dyDescent="0.25">
      <c r="B446" s="143">
        <v>24</v>
      </c>
      <c r="C446" s="455"/>
      <c r="D446" s="456"/>
      <c r="E446" s="456"/>
      <c r="F446" s="457"/>
      <c r="G446" s="458"/>
      <c r="H446" s="459"/>
      <c r="I446" s="459"/>
      <c r="J446" s="460"/>
      <c r="K446" s="472" t="s">
        <v>2667</v>
      </c>
      <c r="L446" s="473"/>
      <c r="M446" s="473"/>
      <c r="N446" s="473"/>
      <c r="O446" s="473"/>
      <c r="P446" s="473"/>
      <c r="Q446" s="473"/>
      <c r="R446" s="473"/>
      <c r="S446" s="473"/>
      <c r="T446" s="473"/>
      <c r="U446" s="473"/>
      <c r="V446" s="474"/>
      <c r="W446" s="143" t="s">
        <v>26</v>
      </c>
      <c r="X446" s="125"/>
      <c r="Y446" s="151"/>
      <c r="Z446" s="151"/>
      <c r="AA446" s="125"/>
    </row>
    <row r="447" spans="2:27" x14ac:dyDescent="0.25">
      <c r="B447" s="143">
        <v>25</v>
      </c>
      <c r="C447" s="455"/>
      <c r="D447" s="456"/>
      <c r="E447" s="456"/>
      <c r="F447" s="457"/>
      <c r="G447" s="458"/>
      <c r="H447" s="459"/>
      <c r="I447" s="459"/>
      <c r="J447" s="460"/>
      <c r="K447" s="472" t="s">
        <v>2668</v>
      </c>
      <c r="L447" s="473"/>
      <c r="M447" s="473"/>
      <c r="N447" s="473"/>
      <c r="O447" s="473"/>
      <c r="P447" s="473"/>
      <c r="Q447" s="473"/>
      <c r="R447" s="473"/>
      <c r="S447" s="473"/>
      <c r="T447" s="473"/>
      <c r="U447" s="473"/>
      <c r="V447" s="474"/>
      <c r="W447" s="143" t="s">
        <v>28</v>
      </c>
      <c r="X447" s="125"/>
      <c r="Y447" s="151"/>
      <c r="Z447" s="151"/>
      <c r="AA447" s="125"/>
    </row>
    <row r="448" spans="2:27" x14ac:dyDescent="0.25">
      <c r="B448" s="143">
        <v>26</v>
      </c>
      <c r="C448" s="455"/>
      <c r="D448" s="456"/>
      <c r="E448" s="456"/>
      <c r="F448" s="457"/>
      <c r="G448" s="458"/>
      <c r="H448" s="459"/>
      <c r="I448" s="459"/>
      <c r="J448" s="460"/>
      <c r="K448" s="472" t="s">
        <v>2669</v>
      </c>
      <c r="L448" s="473"/>
      <c r="M448" s="473"/>
      <c r="N448" s="473"/>
      <c r="O448" s="473"/>
      <c r="P448" s="473"/>
      <c r="Q448" s="473"/>
      <c r="R448" s="473"/>
      <c r="S448" s="473"/>
      <c r="T448" s="473"/>
      <c r="U448" s="473"/>
      <c r="V448" s="474"/>
      <c r="W448" s="143" t="s">
        <v>28</v>
      </c>
      <c r="X448" s="125"/>
      <c r="Y448" s="151"/>
      <c r="Z448" s="151"/>
      <c r="AA448" s="125"/>
    </row>
    <row r="449" spans="2:27" x14ac:dyDescent="0.25">
      <c r="B449" s="143">
        <v>27</v>
      </c>
      <c r="C449" s="455"/>
      <c r="D449" s="456"/>
      <c r="E449" s="456"/>
      <c r="F449" s="457"/>
      <c r="G449" s="458"/>
      <c r="H449" s="459"/>
      <c r="I449" s="459"/>
      <c r="J449" s="460"/>
      <c r="K449" s="472" t="s">
        <v>2670</v>
      </c>
      <c r="L449" s="473"/>
      <c r="M449" s="473"/>
      <c r="N449" s="473"/>
      <c r="O449" s="473"/>
      <c r="P449" s="473"/>
      <c r="Q449" s="473"/>
      <c r="R449" s="473"/>
      <c r="S449" s="473"/>
      <c r="T449" s="473"/>
      <c r="U449" s="473"/>
      <c r="V449" s="474"/>
      <c r="W449" s="143" t="s">
        <v>28</v>
      </c>
      <c r="X449" s="125"/>
      <c r="Y449" s="151"/>
      <c r="Z449" s="151"/>
      <c r="AA449" s="125"/>
    </row>
    <row r="450" spans="2:27" x14ac:dyDescent="0.25">
      <c r="B450" s="143">
        <v>28</v>
      </c>
      <c r="C450" s="455"/>
      <c r="D450" s="456"/>
      <c r="E450" s="456"/>
      <c r="F450" s="457"/>
      <c r="G450" s="458"/>
      <c r="H450" s="459"/>
      <c r="I450" s="459"/>
      <c r="J450" s="460"/>
      <c r="K450" s="472" t="s">
        <v>2671</v>
      </c>
      <c r="L450" s="473"/>
      <c r="M450" s="473"/>
      <c r="N450" s="473"/>
      <c r="O450" s="473"/>
      <c r="P450" s="473"/>
      <c r="Q450" s="473"/>
      <c r="R450" s="473"/>
      <c r="S450" s="473"/>
      <c r="T450" s="473"/>
      <c r="U450" s="473"/>
      <c r="V450" s="474"/>
      <c r="W450" s="143" t="s">
        <v>26</v>
      </c>
    </row>
    <row r="451" spans="2:27" x14ac:dyDescent="0.25">
      <c r="B451" s="143">
        <v>29</v>
      </c>
      <c r="C451" s="455"/>
      <c r="D451" s="456"/>
      <c r="E451" s="456"/>
      <c r="F451" s="457"/>
      <c r="G451" s="458"/>
      <c r="H451" s="459"/>
      <c r="I451" s="459"/>
      <c r="J451" s="460"/>
      <c r="K451" s="472" t="s">
        <v>2672</v>
      </c>
      <c r="L451" s="473"/>
      <c r="M451" s="473"/>
      <c r="N451" s="473"/>
      <c r="O451" s="473"/>
      <c r="P451" s="473"/>
      <c r="Q451" s="473"/>
      <c r="R451" s="473"/>
      <c r="S451" s="473"/>
      <c r="T451" s="473"/>
      <c r="U451" s="473"/>
      <c r="V451" s="474"/>
      <c r="W451" s="143" t="s">
        <v>28</v>
      </c>
      <c r="X451" s="131"/>
      <c r="Y451" s="131"/>
      <c r="Z451" s="131"/>
      <c r="AA451" s="131"/>
    </row>
    <row r="452" spans="2:27" x14ac:dyDescent="0.25">
      <c r="B452" s="143">
        <v>30</v>
      </c>
      <c r="C452" s="455"/>
      <c r="D452" s="456"/>
      <c r="E452" s="456"/>
      <c r="F452" s="457"/>
      <c r="G452" s="458"/>
      <c r="H452" s="459"/>
      <c r="I452" s="459"/>
      <c r="J452" s="460"/>
      <c r="K452" s="472" t="s">
        <v>2673</v>
      </c>
      <c r="L452" s="473"/>
      <c r="M452" s="473"/>
      <c r="N452" s="473"/>
      <c r="O452" s="473"/>
      <c r="P452" s="473"/>
      <c r="Q452" s="473"/>
      <c r="R452" s="473"/>
      <c r="S452" s="473"/>
      <c r="T452" s="473"/>
      <c r="U452" s="473"/>
      <c r="V452" s="474"/>
      <c r="W452" s="143" t="s">
        <v>28</v>
      </c>
      <c r="X452" s="131"/>
      <c r="Y452" s="131"/>
      <c r="Z452" s="131"/>
      <c r="AA452" s="131"/>
    </row>
    <row r="453" spans="2:27" x14ac:dyDescent="0.25">
      <c r="B453" s="143">
        <v>31</v>
      </c>
      <c r="C453" s="455"/>
      <c r="D453" s="456"/>
      <c r="E453" s="456"/>
      <c r="F453" s="457"/>
      <c r="G453" s="458"/>
      <c r="H453" s="459"/>
      <c r="I453" s="459"/>
      <c r="J453" s="460"/>
      <c r="K453" s="472" t="s">
        <v>2674</v>
      </c>
      <c r="L453" s="473"/>
      <c r="M453" s="473"/>
      <c r="N453" s="473"/>
      <c r="O453" s="473"/>
      <c r="P453" s="473"/>
      <c r="Q453" s="473"/>
      <c r="R453" s="473"/>
      <c r="S453" s="473"/>
      <c r="T453" s="473"/>
      <c r="U453" s="473"/>
      <c r="V453" s="474"/>
      <c r="W453" s="143" t="s">
        <v>26</v>
      </c>
      <c r="X453" s="133"/>
      <c r="Y453" s="133"/>
      <c r="Z453" s="133"/>
      <c r="AA453" s="134"/>
    </row>
    <row r="454" spans="2:27" x14ac:dyDescent="0.25">
      <c r="B454" s="143">
        <v>32</v>
      </c>
      <c r="C454" s="455"/>
      <c r="D454" s="456"/>
      <c r="E454" s="456"/>
      <c r="F454" s="457"/>
      <c r="G454" s="458"/>
      <c r="H454" s="459"/>
      <c r="I454" s="459"/>
      <c r="J454" s="460"/>
      <c r="K454" s="472" t="s">
        <v>2675</v>
      </c>
      <c r="L454" s="473"/>
      <c r="M454" s="473"/>
      <c r="N454" s="473"/>
      <c r="O454" s="473"/>
      <c r="P454" s="473"/>
      <c r="Q454" s="473"/>
      <c r="R454" s="473"/>
      <c r="S454" s="473"/>
      <c r="T454" s="473"/>
      <c r="U454" s="473"/>
      <c r="V454" s="474"/>
      <c r="W454" s="143" t="s">
        <v>28</v>
      </c>
      <c r="X454" s="135"/>
      <c r="Y454" s="135"/>
      <c r="Z454" s="135"/>
      <c r="AA454" s="135"/>
    </row>
    <row r="455" spans="2:27" x14ac:dyDescent="0.25">
      <c r="B455" s="143">
        <v>33</v>
      </c>
      <c r="C455" s="455"/>
      <c r="D455" s="456"/>
      <c r="E455" s="456"/>
      <c r="F455" s="457"/>
      <c r="G455" s="458"/>
      <c r="H455" s="459"/>
      <c r="I455" s="459"/>
      <c r="J455" s="460"/>
      <c r="K455" s="472" t="s">
        <v>2676</v>
      </c>
      <c r="L455" s="473"/>
      <c r="M455" s="473"/>
      <c r="N455" s="473"/>
      <c r="O455" s="473"/>
      <c r="P455" s="473"/>
      <c r="Q455" s="473"/>
      <c r="R455" s="473"/>
      <c r="S455" s="473"/>
      <c r="T455" s="473"/>
      <c r="U455" s="473"/>
      <c r="V455" s="474"/>
      <c r="W455" s="143" t="s">
        <v>28</v>
      </c>
      <c r="X455" s="135"/>
      <c r="Y455" s="135"/>
      <c r="Z455" s="135"/>
      <c r="AA455" s="135"/>
    </row>
    <row r="456" spans="2:27" x14ac:dyDescent="0.25">
      <c r="B456" s="143">
        <v>34</v>
      </c>
      <c r="C456" s="455"/>
      <c r="D456" s="456"/>
      <c r="E456" s="456"/>
      <c r="F456" s="457"/>
      <c r="G456" s="458"/>
      <c r="H456" s="459"/>
      <c r="I456" s="459"/>
      <c r="J456" s="460"/>
      <c r="K456" s="472" t="s">
        <v>2677</v>
      </c>
      <c r="L456" s="473"/>
      <c r="M456" s="473"/>
      <c r="N456" s="473"/>
      <c r="O456" s="473"/>
      <c r="P456" s="473"/>
      <c r="Q456" s="473"/>
      <c r="R456" s="473"/>
      <c r="S456" s="473"/>
      <c r="T456" s="473"/>
      <c r="U456" s="473"/>
      <c r="V456" s="474"/>
      <c r="W456" s="143" t="s">
        <v>26</v>
      </c>
      <c r="X456" s="135"/>
      <c r="Y456" s="135"/>
      <c r="Z456" s="135"/>
      <c r="AA456" s="135"/>
    </row>
    <row r="457" spans="2:27" x14ac:dyDescent="0.25">
      <c r="B457" s="143">
        <v>35</v>
      </c>
      <c r="C457" s="455"/>
      <c r="D457" s="456"/>
      <c r="E457" s="456"/>
      <c r="F457" s="457"/>
      <c r="G457" s="458"/>
      <c r="H457" s="459"/>
      <c r="I457" s="459"/>
      <c r="J457" s="460"/>
      <c r="K457" s="472" t="s">
        <v>2678</v>
      </c>
      <c r="L457" s="473"/>
      <c r="M457" s="473"/>
      <c r="N457" s="473"/>
      <c r="O457" s="473"/>
      <c r="P457" s="473"/>
      <c r="Q457" s="473"/>
      <c r="R457" s="473"/>
      <c r="S457" s="473"/>
      <c r="T457" s="473"/>
      <c r="U457" s="473"/>
      <c r="V457" s="474"/>
      <c r="W457" s="143" t="s">
        <v>28</v>
      </c>
      <c r="X457" s="135"/>
      <c r="Y457" s="135"/>
      <c r="Z457" s="135"/>
      <c r="AA457" s="135"/>
    </row>
    <row r="458" spans="2:27" x14ac:dyDescent="0.25">
      <c r="B458" s="143">
        <v>36</v>
      </c>
      <c r="C458" s="455"/>
      <c r="D458" s="456"/>
      <c r="E458" s="456"/>
      <c r="F458" s="457"/>
      <c r="G458" s="458"/>
      <c r="H458" s="459"/>
      <c r="I458" s="459"/>
      <c r="J458" s="460"/>
      <c r="K458" s="472" t="s">
        <v>2679</v>
      </c>
      <c r="L458" s="473"/>
      <c r="M458" s="473"/>
      <c r="N458" s="473"/>
      <c r="O458" s="473"/>
      <c r="P458" s="473"/>
      <c r="Q458" s="473"/>
      <c r="R458" s="473"/>
      <c r="S458" s="473"/>
      <c r="T458" s="473"/>
      <c r="U458" s="473"/>
      <c r="V458" s="474"/>
      <c r="W458" s="143" t="s">
        <v>28</v>
      </c>
      <c r="X458" s="135"/>
      <c r="Y458" s="135"/>
      <c r="Z458" s="135"/>
      <c r="AA458" s="135"/>
    </row>
    <row r="459" spans="2:27" x14ac:dyDescent="0.25">
      <c r="B459" s="143">
        <v>37</v>
      </c>
      <c r="C459" s="455"/>
      <c r="D459" s="456"/>
      <c r="E459" s="456"/>
      <c r="F459" s="457"/>
      <c r="G459" s="458"/>
      <c r="H459" s="459"/>
      <c r="I459" s="459"/>
      <c r="J459" s="460"/>
      <c r="K459" s="458"/>
      <c r="L459" s="459"/>
      <c r="M459" s="459"/>
      <c r="N459" s="459"/>
      <c r="O459" s="459"/>
      <c r="P459" s="459"/>
      <c r="Q459" s="459"/>
      <c r="R459" s="459"/>
      <c r="S459" s="459"/>
      <c r="T459" s="459"/>
      <c r="U459" s="459"/>
      <c r="V459" s="460"/>
      <c r="W459" s="303"/>
      <c r="X459" s="135"/>
      <c r="Y459" s="135"/>
      <c r="Z459" s="135"/>
      <c r="AA459" s="135"/>
    </row>
    <row r="460" spans="2:27" x14ac:dyDescent="0.25">
      <c r="B460" s="143">
        <v>38</v>
      </c>
      <c r="C460" s="455"/>
      <c r="D460" s="456"/>
      <c r="E460" s="456"/>
      <c r="F460" s="457"/>
      <c r="G460" s="458"/>
      <c r="H460" s="459"/>
      <c r="I460" s="459"/>
      <c r="J460" s="460"/>
      <c r="K460" s="458"/>
      <c r="L460" s="459"/>
      <c r="M460" s="459"/>
      <c r="N460" s="459"/>
      <c r="O460" s="459"/>
      <c r="P460" s="459"/>
      <c r="Q460" s="459"/>
      <c r="R460" s="459"/>
      <c r="S460" s="459"/>
      <c r="T460" s="459"/>
      <c r="U460" s="459"/>
      <c r="V460" s="460"/>
      <c r="W460" s="303"/>
      <c r="X460" s="135"/>
      <c r="Y460" s="135"/>
      <c r="Z460" s="135"/>
      <c r="AA460" s="135"/>
    </row>
    <row r="461" spans="2:27" x14ac:dyDescent="0.25">
      <c r="B461" s="143">
        <v>39</v>
      </c>
      <c r="C461" s="455"/>
      <c r="D461" s="456"/>
      <c r="E461" s="456"/>
      <c r="F461" s="457"/>
      <c r="G461" s="458"/>
      <c r="H461" s="459"/>
      <c r="I461" s="459"/>
      <c r="J461" s="460"/>
      <c r="K461" s="458"/>
      <c r="L461" s="459"/>
      <c r="M461" s="459"/>
      <c r="N461" s="459"/>
      <c r="O461" s="459"/>
      <c r="P461" s="459"/>
      <c r="Q461" s="459"/>
      <c r="R461" s="459"/>
      <c r="S461" s="459"/>
      <c r="T461" s="459"/>
      <c r="U461" s="459"/>
      <c r="V461" s="460"/>
      <c r="W461" s="303"/>
      <c r="X461" s="135"/>
      <c r="Y461" s="135"/>
      <c r="Z461" s="135"/>
      <c r="AA461" s="135"/>
    </row>
    <row r="462" spans="2:27" x14ac:dyDescent="0.25">
      <c r="B462" s="143">
        <v>40</v>
      </c>
      <c r="C462" s="455"/>
      <c r="D462" s="456"/>
      <c r="E462" s="456"/>
      <c r="F462" s="457"/>
      <c r="G462" s="458"/>
      <c r="H462" s="459"/>
      <c r="I462" s="459"/>
      <c r="J462" s="460"/>
      <c r="K462" s="458"/>
      <c r="L462" s="459"/>
      <c r="M462" s="459"/>
      <c r="N462" s="459"/>
      <c r="O462" s="459"/>
      <c r="P462" s="459"/>
      <c r="Q462" s="459"/>
      <c r="R462" s="459"/>
      <c r="S462" s="459"/>
      <c r="T462" s="459"/>
      <c r="U462" s="459"/>
      <c r="V462" s="460"/>
      <c r="W462" s="303"/>
      <c r="X462" s="135"/>
      <c r="Y462" s="135"/>
      <c r="Z462" s="135"/>
      <c r="AA462" s="135"/>
    </row>
    <row r="463" spans="2:27" ht="15.75" x14ac:dyDescent="0.25">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306"/>
      <c r="X463" s="135"/>
      <c r="Y463" s="135"/>
      <c r="Z463" s="135"/>
      <c r="AA463" s="135"/>
    </row>
    <row r="464" spans="2:27" x14ac:dyDescent="0.25">
      <c r="B464" s="450" t="s">
        <v>1552</v>
      </c>
      <c r="C464" s="451"/>
      <c r="D464" s="451"/>
      <c r="E464" s="451"/>
      <c r="F464" s="452"/>
      <c r="G464" s="453">
        <f>COUNTIF(W423:W458,"P")</f>
        <v>25</v>
      </c>
      <c r="H464" s="454"/>
      <c r="I464" s="128"/>
      <c r="J464" s="128"/>
      <c r="K464" s="128"/>
      <c r="L464" s="128"/>
      <c r="M464" s="128"/>
      <c r="N464" s="128"/>
      <c r="O464" s="128"/>
      <c r="P464" s="128"/>
      <c r="Q464" s="128"/>
      <c r="R464" s="128"/>
      <c r="S464" s="128"/>
      <c r="T464" s="128"/>
      <c r="U464" s="128"/>
      <c r="V464" s="128"/>
      <c r="W464" s="304"/>
      <c r="X464" s="135"/>
      <c r="Y464" s="135"/>
      <c r="Z464" s="135"/>
      <c r="AA464" s="135"/>
    </row>
    <row r="465" spans="2:27" x14ac:dyDescent="0.25">
      <c r="B465" s="450" t="s">
        <v>1553</v>
      </c>
      <c r="C465" s="451"/>
      <c r="D465" s="451"/>
      <c r="E465" s="451"/>
      <c r="F465" s="452"/>
      <c r="G465" s="453">
        <f>COUNTIF(W423:W458,"L")</f>
        <v>11</v>
      </c>
      <c r="H465" s="454"/>
      <c r="I465" s="127"/>
      <c r="J465" s="127"/>
      <c r="K465" s="127"/>
      <c r="L465" s="127"/>
      <c r="M465" s="127"/>
      <c r="N465" s="127"/>
      <c r="O465" s="127"/>
      <c r="P465" s="127"/>
      <c r="Q465" s="127"/>
      <c r="R465" s="127"/>
      <c r="S465" s="127"/>
      <c r="T465" s="127"/>
      <c r="U465" s="127"/>
      <c r="V465" s="127"/>
      <c r="W465" s="304"/>
      <c r="X465" s="135"/>
      <c r="Y465" s="135"/>
      <c r="Z465" s="135"/>
      <c r="AA465" s="135"/>
    </row>
    <row r="466" spans="2:27" x14ac:dyDescent="0.25">
      <c r="B466" s="450" t="s">
        <v>1554</v>
      </c>
      <c r="C466" s="451"/>
      <c r="D466" s="451"/>
      <c r="E466" s="451"/>
      <c r="F466" s="452"/>
      <c r="G466" s="453">
        <f>SUM(G464:H465)</f>
        <v>36</v>
      </c>
      <c r="H466" s="454"/>
      <c r="I466" s="127"/>
      <c r="J466" s="127"/>
      <c r="K466" s="127"/>
      <c r="L466" s="127"/>
      <c r="M466" s="127"/>
      <c r="N466" s="127"/>
      <c r="O466" s="127"/>
      <c r="P466" s="127"/>
      <c r="Q466" s="127"/>
      <c r="R466" s="127"/>
      <c r="S466" s="127"/>
      <c r="T466" s="127"/>
      <c r="U466" s="127"/>
      <c r="V466" s="127"/>
      <c r="W466" s="304"/>
      <c r="X466" s="135"/>
      <c r="Y466" s="135"/>
      <c r="Z466" s="135"/>
      <c r="AA466" s="135"/>
    </row>
    <row r="467" spans="2:27" ht="13.5" x14ac:dyDescent="0.25">
      <c r="B467" s="130"/>
      <c r="C467" s="121"/>
      <c r="D467" s="122"/>
      <c r="E467" s="135"/>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row>
    <row r="468" spans="2:27" ht="13.5" x14ac:dyDescent="0.25">
      <c r="B468" s="130"/>
      <c r="C468" s="123"/>
      <c r="D468" s="122"/>
      <c r="E468" s="135"/>
      <c r="F468" s="135"/>
      <c r="G468" s="135"/>
      <c r="H468" s="135"/>
      <c r="I468" s="135"/>
      <c r="J468" s="135"/>
      <c r="K468" s="135"/>
      <c r="L468" s="135"/>
      <c r="M468" s="135"/>
      <c r="N468" s="135"/>
      <c r="O468" s="135"/>
      <c r="P468" s="135"/>
      <c r="Q468" s="135"/>
      <c r="R468" s="135"/>
      <c r="S468" s="135"/>
      <c r="T468" s="135"/>
      <c r="U468" s="135"/>
      <c r="V468" s="135"/>
      <c r="W468" s="135"/>
      <c r="X468" s="135"/>
      <c r="Y468" s="135"/>
      <c r="Z468" s="135"/>
      <c r="AA468" s="135"/>
    </row>
    <row r="469" spans="2:27" ht="13.5" x14ac:dyDescent="0.25">
      <c r="B469" s="130"/>
      <c r="C469" s="121"/>
      <c r="D469" s="122"/>
      <c r="E469" s="135"/>
      <c r="F469" s="135"/>
      <c r="G469" s="135"/>
      <c r="H469" s="135"/>
      <c r="I469" s="135"/>
      <c r="J469" s="135"/>
      <c r="K469" s="135"/>
      <c r="L469" s="135"/>
      <c r="M469" s="135"/>
      <c r="N469" s="135"/>
      <c r="O469" s="135"/>
      <c r="P469" s="135"/>
      <c r="Q469" s="135"/>
      <c r="R469" s="135"/>
      <c r="S469" s="135"/>
      <c r="T469" s="135"/>
      <c r="U469" s="135"/>
      <c r="V469" s="135"/>
      <c r="W469" s="135"/>
      <c r="X469" s="135"/>
      <c r="Y469" s="135"/>
      <c r="Z469" s="135"/>
      <c r="AA469" s="135"/>
    </row>
    <row r="470" spans="2:27" ht="13.5" x14ac:dyDescent="0.25">
      <c r="B470" s="130"/>
      <c r="C470" s="121"/>
      <c r="D470" s="122"/>
      <c r="E470" s="135"/>
      <c r="F470" s="135"/>
      <c r="G470" s="135"/>
      <c r="H470" s="135"/>
      <c r="I470" s="135"/>
      <c r="J470" s="135"/>
      <c r="K470" s="135"/>
      <c r="L470" s="135"/>
      <c r="M470" s="135"/>
      <c r="N470" s="135"/>
      <c r="O470" s="135"/>
      <c r="P470" s="135"/>
      <c r="Q470" s="135"/>
      <c r="R470" s="135"/>
      <c r="S470" s="135"/>
      <c r="T470" s="135"/>
      <c r="U470" s="135"/>
      <c r="V470" s="135"/>
      <c r="W470" s="135"/>
      <c r="X470" s="135"/>
      <c r="Y470" s="135"/>
      <c r="Z470" s="135"/>
      <c r="AA470" s="135"/>
    </row>
    <row r="471" spans="2:27" ht="13.5" x14ac:dyDescent="0.25">
      <c r="B471" s="130"/>
      <c r="C471" s="121"/>
      <c r="D471" s="122"/>
      <c r="E471" s="135"/>
      <c r="F471" s="135"/>
      <c r="G471" s="135"/>
      <c r="H471" s="135"/>
      <c r="I471" s="135"/>
      <c r="J471" s="135"/>
      <c r="K471" s="135"/>
      <c r="L471" s="135"/>
      <c r="M471" s="135"/>
      <c r="N471" s="135"/>
      <c r="O471" s="135"/>
      <c r="P471" s="135"/>
      <c r="Q471" s="135"/>
      <c r="R471" s="135"/>
      <c r="S471" s="135"/>
      <c r="T471" s="135"/>
      <c r="U471" s="135"/>
      <c r="V471" s="135"/>
      <c r="W471" s="135"/>
      <c r="X471" s="135"/>
      <c r="Y471" s="135"/>
      <c r="Z471" s="135"/>
      <c r="AA471" s="135"/>
    </row>
    <row r="472" spans="2:27" ht="13.5" x14ac:dyDescent="0.25">
      <c r="B472" s="130"/>
      <c r="C472" s="121"/>
      <c r="D472" s="122"/>
      <c r="E472" s="135"/>
      <c r="F472" s="135"/>
      <c r="G472" s="135"/>
      <c r="H472" s="135"/>
      <c r="I472" s="135"/>
      <c r="J472" s="135"/>
      <c r="K472" s="135"/>
      <c r="L472" s="135"/>
      <c r="M472" s="135"/>
      <c r="N472" s="135"/>
      <c r="O472" s="135"/>
      <c r="P472" s="135"/>
      <c r="Q472" s="135"/>
      <c r="R472" s="135"/>
      <c r="S472" s="135"/>
      <c r="T472" s="135"/>
      <c r="U472" s="135"/>
      <c r="V472" s="135"/>
      <c r="W472" s="135"/>
      <c r="X472" s="135"/>
      <c r="Y472" s="135"/>
      <c r="Z472" s="135"/>
      <c r="AA472" s="135"/>
    </row>
    <row r="473" spans="2:27" ht="13.5" x14ac:dyDescent="0.25">
      <c r="B473" s="130"/>
      <c r="C473" s="121"/>
      <c r="D473" s="122"/>
      <c r="E473" s="135"/>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row>
    <row r="474" spans="2:27" ht="13.5" x14ac:dyDescent="0.25">
      <c r="B474" s="130"/>
      <c r="C474" s="121"/>
      <c r="D474" s="122"/>
      <c r="E474" s="135"/>
      <c r="F474" s="135"/>
      <c r="G474" s="135"/>
      <c r="H474" s="135"/>
      <c r="I474" s="135"/>
      <c r="J474" s="135"/>
      <c r="K474" s="135"/>
      <c r="L474" s="135"/>
      <c r="M474" s="135"/>
      <c r="N474" s="135"/>
      <c r="O474" s="135"/>
      <c r="P474" s="135"/>
      <c r="Q474" s="135"/>
      <c r="R474" s="135"/>
      <c r="S474" s="135"/>
      <c r="T474" s="135"/>
      <c r="U474" s="135"/>
      <c r="V474" s="135"/>
      <c r="W474" s="135"/>
      <c r="X474" s="135"/>
      <c r="Y474" s="135"/>
      <c r="Z474" s="135"/>
      <c r="AA474" s="135"/>
    </row>
    <row r="475" spans="2:27" ht="13.5" x14ac:dyDescent="0.25">
      <c r="B475" s="130"/>
      <c r="C475" s="121"/>
      <c r="D475" s="122"/>
      <c r="E475" s="135"/>
      <c r="F475" s="135"/>
      <c r="G475" s="135"/>
      <c r="H475" s="135"/>
      <c r="I475" s="135"/>
      <c r="J475" s="135"/>
      <c r="K475" s="135"/>
      <c r="L475" s="135"/>
      <c r="M475" s="135"/>
      <c r="N475" s="135"/>
      <c r="O475" s="135"/>
      <c r="P475" s="135"/>
      <c r="Q475" s="135"/>
      <c r="R475" s="135"/>
      <c r="S475" s="135"/>
      <c r="T475" s="135"/>
      <c r="U475" s="135"/>
      <c r="V475" s="135"/>
      <c r="W475" s="135"/>
      <c r="X475" s="135"/>
      <c r="Y475" s="135"/>
      <c r="Z475" s="135"/>
      <c r="AA475" s="135"/>
    </row>
    <row r="476" spans="2:27" ht="13.5" x14ac:dyDescent="0.25">
      <c r="B476" s="130"/>
      <c r="C476" s="121"/>
      <c r="D476" s="122"/>
      <c r="E476" s="135"/>
      <c r="F476" s="135"/>
      <c r="G476" s="135"/>
      <c r="H476" s="135"/>
      <c r="I476" s="135"/>
      <c r="J476" s="135"/>
      <c r="K476" s="135"/>
      <c r="L476" s="135"/>
      <c r="M476" s="135"/>
      <c r="N476" s="135"/>
      <c r="O476" s="135"/>
      <c r="P476" s="135"/>
      <c r="Q476" s="135"/>
      <c r="R476" s="135"/>
      <c r="S476" s="135"/>
      <c r="T476" s="135"/>
      <c r="U476" s="135"/>
      <c r="V476" s="135"/>
      <c r="W476" s="135"/>
      <c r="X476" s="135"/>
      <c r="Y476" s="135"/>
      <c r="Z476" s="135"/>
      <c r="AA476" s="135"/>
    </row>
    <row r="477" spans="2:27" ht="13.5" x14ac:dyDescent="0.25">
      <c r="B477" s="130"/>
      <c r="C477" s="121"/>
      <c r="D477" s="122"/>
      <c r="E477" s="135"/>
      <c r="F477" s="135"/>
      <c r="G477" s="135"/>
      <c r="H477" s="135"/>
      <c r="I477" s="135"/>
      <c r="J477" s="135"/>
      <c r="K477" s="135"/>
      <c r="L477" s="135"/>
      <c r="M477" s="135"/>
      <c r="N477" s="135"/>
      <c r="O477" s="135"/>
      <c r="P477" s="135"/>
      <c r="Q477" s="135"/>
      <c r="R477" s="135"/>
      <c r="S477" s="135"/>
      <c r="T477" s="135"/>
      <c r="U477" s="135"/>
      <c r="V477" s="135"/>
      <c r="W477" s="135"/>
      <c r="X477" s="135"/>
      <c r="Y477" s="135"/>
      <c r="Z477" s="135"/>
      <c r="AA477" s="135"/>
    </row>
    <row r="478" spans="2:27" ht="13.5" x14ac:dyDescent="0.25">
      <c r="B478" s="130"/>
      <c r="C478" s="121"/>
      <c r="D478" s="122"/>
      <c r="E478" s="135"/>
      <c r="F478" s="135"/>
      <c r="G478" s="135"/>
      <c r="H478" s="135"/>
      <c r="I478" s="135"/>
      <c r="J478" s="135"/>
      <c r="K478" s="135"/>
      <c r="L478" s="135"/>
      <c r="M478" s="135"/>
      <c r="N478" s="135"/>
      <c r="O478" s="135"/>
      <c r="P478" s="135"/>
      <c r="Q478" s="135"/>
      <c r="R478" s="135"/>
      <c r="S478" s="135"/>
      <c r="T478" s="135"/>
      <c r="U478" s="135"/>
      <c r="V478" s="135"/>
      <c r="W478" s="135"/>
      <c r="X478" s="135"/>
      <c r="Y478" s="135"/>
      <c r="Z478" s="135"/>
      <c r="AA478" s="135"/>
    </row>
    <row r="479" spans="2:27" ht="13.5" x14ac:dyDescent="0.25">
      <c r="B479" s="130"/>
      <c r="C479" s="121"/>
      <c r="D479" s="122"/>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row>
    <row r="480" spans="2:27" ht="13.5" x14ac:dyDescent="0.25">
      <c r="B480" s="130"/>
      <c r="C480" s="121"/>
      <c r="D480" s="122"/>
      <c r="E480" s="135"/>
      <c r="F480" s="135"/>
      <c r="G480" s="135"/>
      <c r="H480" s="135"/>
      <c r="I480" s="135"/>
      <c r="J480" s="135"/>
      <c r="K480" s="135"/>
      <c r="L480" s="135"/>
      <c r="M480" s="135"/>
      <c r="N480" s="135"/>
      <c r="O480" s="135"/>
      <c r="P480" s="135"/>
      <c r="Q480" s="135"/>
      <c r="R480" s="135"/>
      <c r="S480" s="135"/>
      <c r="T480" s="135"/>
      <c r="U480" s="135"/>
      <c r="V480" s="135"/>
      <c r="W480" s="135"/>
      <c r="X480" s="135"/>
      <c r="Y480" s="135"/>
      <c r="Z480" s="135"/>
      <c r="AA480" s="135"/>
    </row>
    <row r="481" spans="2:27" ht="13.5" x14ac:dyDescent="0.25">
      <c r="B481" s="130"/>
      <c r="C481" s="121"/>
      <c r="D481" s="122"/>
      <c r="E481" s="135"/>
      <c r="F481" s="135"/>
      <c r="G481" s="135"/>
      <c r="H481" s="135"/>
      <c r="I481" s="135"/>
      <c r="J481" s="135"/>
      <c r="K481" s="135"/>
      <c r="L481" s="135"/>
      <c r="M481" s="135"/>
      <c r="N481" s="135"/>
      <c r="O481" s="135"/>
      <c r="P481" s="135"/>
      <c r="Q481" s="135"/>
      <c r="R481" s="135"/>
      <c r="S481" s="135"/>
      <c r="T481" s="135"/>
      <c r="U481" s="135"/>
      <c r="V481" s="135"/>
      <c r="W481" s="135"/>
      <c r="X481" s="135"/>
      <c r="Y481" s="135"/>
      <c r="Z481" s="135"/>
      <c r="AA481" s="135"/>
    </row>
    <row r="482" spans="2:27" ht="13.5" x14ac:dyDescent="0.25">
      <c r="B482" s="130"/>
      <c r="C482" s="123"/>
      <c r="D482" s="122"/>
      <c r="E482" s="135"/>
      <c r="F482" s="135"/>
      <c r="G482" s="135"/>
      <c r="H482" s="135"/>
      <c r="I482" s="135"/>
      <c r="J482" s="135"/>
      <c r="K482" s="135"/>
      <c r="L482" s="135"/>
      <c r="M482" s="135"/>
      <c r="N482" s="135"/>
      <c r="O482" s="135"/>
      <c r="P482" s="135"/>
      <c r="Q482" s="135"/>
      <c r="R482" s="135"/>
      <c r="S482" s="135"/>
      <c r="T482" s="135"/>
      <c r="U482" s="135"/>
      <c r="V482" s="135"/>
      <c r="W482" s="135"/>
      <c r="X482" s="135"/>
      <c r="Y482" s="135"/>
      <c r="Z482" s="135"/>
      <c r="AA482" s="135"/>
    </row>
    <row r="483" spans="2:27" ht="13.5" x14ac:dyDescent="0.25">
      <c r="B483" s="130"/>
      <c r="C483" s="121"/>
      <c r="D483" s="122"/>
      <c r="E483" s="135"/>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row>
    <row r="484" spans="2:27" ht="15.75" x14ac:dyDescent="0.25">
      <c r="B484" s="464" t="s">
        <v>1557</v>
      </c>
      <c r="C484" s="464"/>
      <c r="D484" s="464"/>
      <c r="E484" s="464"/>
      <c r="F484" s="464"/>
      <c r="G484" s="464"/>
      <c r="H484" s="464"/>
      <c r="I484" s="464"/>
      <c r="J484" s="464"/>
      <c r="K484" s="464"/>
      <c r="L484" s="464"/>
      <c r="M484" s="464"/>
      <c r="N484" s="464"/>
      <c r="O484" s="464"/>
      <c r="P484" s="464"/>
      <c r="Q484" s="464"/>
      <c r="R484" s="464"/>
      <c r="S484" s="464"/>
      <c r="T484" s="464"/>
      <c r="U484" s="464"/>
      <c r="V484" s="464"/>
      <c r="W484" s="464"/>
      <c r="X484" s="135"/>
      <c r="Y484" s="135"/>
      <c r="Z484" s="135"/>
      <c r="AA484" s="135"/>
    </row>
    <row r="485" spans="2:27" ht="15.75" x14ac:dyDescent="0.25">
      <c r="B485" s="464" t="s">
        <v>186</v>
      </c>
      <c r="C485" s="464"/>
      <c r="D485" s="464"/>
      <c r="E485" s="464"/>
      <c r="F485" s="464"/>
      <c r="G485" s="464"/>
      <c r="H485" s="464"/>
      <c r="I485" s="464"/>
      <c r="J485" s="464"/>
      <c r="K485" s="464"/>
      <c r="L485" s="464"/>
      <c r="M485" s="464"/>
      <c r="N485" s="464"/>
      <c r="O485" s="464"/>
      <c r="P485" s="464"/>
      <c r="Q485" s="464"/>
      <c r="R485" s="464"/>
      <c r="S485" s="464"/>
      <c r="T485" s="464"/>
      <c r="U485" s="464"/>
      <c r="V485" s="464"/>
      <c r="W485" s="464"/>
      <c r="X485" s="135"/>
      <c r="Y485" s="135"/>
      <c r="Z485" s="135"/>
      <c r="AA485" s="135"/>
    </row>
    <row r="486" spans="2:27" x14ac:dyDescent="0.25">
      <c r="B486" s="465" t="s">
        <v>1558</v>
      </c>
      <c r="C486" s="465"/>
      <c r="D486" s="465"/>
      <c r="E486" s="465"/>
      <c r="F486" s="465"/>
      <c r="G486" s="465"/>
      <c r="H486" s="465"/>
      <c r="I486" s="465"/>
      <c r="J486" s="465"/>
      <c r="K486" s="465"/>
      <c r="L486" s="465"/>
      <c r="M486" s="465"/>
      <c r="N486" s="465"/>
      <c r="O486" s="465"/>
      <c r="P486" s="465"/>
      <c r="Q486" s="465"/>
      <c r="R486" s="465"/>
      <c r="S486" s="465"/>
      <c r="T486" s="465"/>
      <c r="U486" s="465"/>
      <c r="V486" s="465"/>
      <c r="W486" s="465"/>
      <c r="X486" s="135"/>
      <c r="Y486" s="135"/>
      <c r="Z486" s="135"/>
      <c r="AA486" s="135"/>
    </row>
    <row r="487" spans="2:27" x14ac:dyDescent="0.25">
      <c r="X487" s="135"/>
      <c r="Y487" s="135"/>
      <c r="Z487" s="135"/>
      <c r="AA487" s="135"/>
    </row>
    <row r="488" spans="2:27" x14ac:dyDescent="0.25">
      <c r="B488" s="137" t="s">
        <v>17</v>
      </c>
      <c r="C488" s="128"/>
      <c r="D488" s="128"/>
      <c r="E488" s="128"/>
      <c r="F488" s="128" t="s">
        <v>2</v>
      </c>
      <c r="G488" s="128" t="s">
        <v>1321</v>
      </c>
      <c r="H488" s="128"/>
      <c r="I488" s="128"/>
      <c r="J488" s="128"/>
      <c r="K488" s="128"/>
      <c r="L488" s="128"/>
      <c r="M488" s="128"/>
      <c r="N488" s="128"/>
      <c r="O488" s="128"/>
      <c r="P488" s="128"/>
      <c r="Q488" s="128"/>
      <c r="R488" s="128"/>
      <c r="S488" s="128"/>
      <c r="T488" s="128"/>
      <c r="U488" s="128"/>
      <c r="V488" s="128"/>
      <c r="W488" s="304"/>
      <c r="X488" s="135"/>
      <c r="Y488" s="135"/>
      <c r="Z488" s="135"/>
      <c r="AA488" s="135"/>
    </row>
    <row r="489" spans="2:27" x14ac:dyDescent="0.25">
      <c r="B489" s="125" t="s">
        <v>1555</v>
      </c>
      <c r="F489" s="128" t="s">
        <v>2</v>
      </c>
      <c r="G489" s="396" t="s">
        <v>2681</v>
      </c>
      <c r="X489" s="135"/>
      <c r="Y489" s="135"/>
      <c r="Z489" s="135"/>
      <c r="AA489" s="135"/>
    </row>
    <row r="490" spans="2:27" x14ac:dyDescent="0.25">
      <c r="B490" s="150" t="s">
        <v>1556</v>
      </c>
      <c r="C490" s="131"/>
      <c r="D490" s="131"/>
      <c r="E490" s="131"/>
      <c r="F490" s="128" t="s">
        <v>2</v>
      </c>
      <c r="G490" s="396" t="str">
        <f>K518</f>
        <v>RINDI PAUJI</v>
      </c>
      <c r="H490" s="131"/>
      <c r="I490" s="131"/>
      <c r="J490" s="131"/>
      <c r="K490" s="131"/>
      <c r="L490" s="131"/>
      <c r="M490" s="131"/>
      <c r="N490" s="131"/>
      <c r="O490" s="131"/>
      <c r="P490" s="131"/>
      <c r="Q490" s="131"/>
      <c r="R490" s="131"/>
      <c r="S490" s="131"/>
      <c r="T490" s="131"/>
      <c r="U490" s="131"/>
      <c r="V490" s="131"/>
      <c r="W490" s="305"/>
      <c r="X490" s="135"/>
      <c r="Y490" s="135"/>
      <c r="Z490" s="135"/>
      <c r="AA490" s="135"/>
    </row>
    <row r="491" spans="2:27" ht="25.5" x14ac:dyDescent="0.25">
      <c r="B491" s="149" t="s">
        <v>18</v>
      </c>
      <c r="C491" s="466" t="s">
        <v>1549</v>
      </c>
      <c r="D491" s="467"/>
      <c r="E491" s="467"/>
      <c r="F491" s="468"/>
      <c r="G491" s="469" t="s">
        <v>1550</v>
      </c>
      <c r="H491" s="470"/>
      <c r="I491" s="470"/>
      <c r="J491" s="471"/>
      <c r="K491" s="469" t="s">
        <v>19</v>
      </c>
      <c r="L491" s="470"/>
      <c r="M491" s="470"/>
      <c r="N491" s="470"/>
      <c r="O491" s="470"/>
      <c r="P491" s="470"/>
      <c r="Q491" s="470"/>
      <c r="R491" s="470"/>
      <c r="S491" s="470"/>
      <c r="T491" s="470"/>
      <c r="U491" s="470"/>
      <c r="V491" s="471"/>
      <c r="W491" s="317" t="s">
        <v>21</v>
      </c>
      <c r="X491" s="135"/>
      <c r="Y491" s="135"/>
      <c r="Z491" s="135"/>
      <c r="AA491" s="135"/>
    </row>
    <row r="492" spans="2:27" x14ac:dyDescent="0.25">
      <c r="B492" s="143">
        <v>1</v>
      </c>
      <c r="C492" s="455"/>
      <c r="D492" s="456"/>
      <c r="E492" s="456"/>
      <c r="F492" s="457"/>
      <c r="G492" s="458"/>
      <c r="H492" s="459"/>
      <c r="I492" s="459"/>
      <c r="J492" s="460"/>
      <c r="K492" s="461" t="s">
        <v>2259</v>
      </c>
      <c r="L492" s="462"/>
      <c r="M492" s="462"/>
      <c r="N492" s="462"/>
      <c r="O492" s="462"/>
      <c r="P492" s="462"/>
      <c r="Q492" s="462"/>
      <c r="R492" s="462"/>
      <c r="S492" s="462"/>
      <c r="T492" s="462"/>
      <c r="U492" s="462"/>
      <c r="V492" s="463"/>
      <c r="W492" s="344" t="s">
        <v>28</v>
      </c>
      <c r="X492" s="135"/>
      <c r="Y492" s="135"/>
      <c r="Z492" s="135"/>
      <c r="AA492" s="135"/>
    </row>
    <row r="493" spans="2:27" x14ac:dyDescent="0.25">
      <c r="B493" s="143">
        <v>2</v>
      </c>
      <c r="C493" s="455"/>
      <c r="D493" s="456"/>
      <c r="E493" s="456"/>
      <c r="F493" s="457"/>
      <c r="G493" s="458"/>
      <c r="H493" s="459"/>
      <c r="I493" s="459"/>
      <c r="J493" s="460"/>
      <c r="K493" s="461" t="s">
        <v>2260</v>
      </c>
      <c r="L493" s="462"/>
      <c r="M493" s="462"/>
      <c r="N493" s="462"/>
      <c r="O493" s="462"/>
      <c r="P493" s="462"/>
      <c r="Q493" s="462"/>
      <c r="R493" s="462"/>
      <c r="S493" s="462"/>
      <c r="T493" s="462"/>
      <c r="U493" s="462"/>
      <c r="V493" s="463"/>
      <c r="W493" s="344" t="s">
        <v>28</v>
      </c>
      <c r="X493" s="135"/>
      <c r="Y493" s="135"/>
      <c r="Z493" s="135"/>
      <c r="AA493" s="135"/>
    </row>
    <row r="494" spans="2:27" x14ac:dyDescent="0.25">
      <c r="B494" s="143">
        <v>3</v>
      </c>
      <c r="C494" s="455"/>
      <c r="D494" s="456"/>
      <c r="E494" s="456"/>
      <c r="F494" s="457"/>
      <c r="G494" s="458"/>
      <c r="H494" s="459"/>
      <c r="I494" s="459"/>
      <c r="J494" s="460"/>
      <c r="K494" s="461" t="s">
        <v>2261</v>
      </c>
      <c r="L494" s="462"/>
      <c r="M494" s="462"/>
      <c r="N494" s="462"/>
      <c r="O494" s="462"/>
      <c r="P494" s="462"/>
      <c r="Q494" s="462"/>
      <c r="R494" s="462"/>
      <c r="S494" s="462"/>
      <c r="T494" s="462"/>
      <c r="U494" s="462"/>
      <c r="V494" s="463"/>
      <c r="W494" s="344" t="s">
        <v>28</v>
      </c>
      <c r="X494" s="135"/>
      <c r="Y494" s="135"/>
      <c r="Z494" s="135"/>
      <c r="AA494" s="135"/>
    </row>
    <row r="495" spans="2:27" x14ac:dyDescent="0.25">
      <c r="B495" s="143">
        <v>4</v>
      </c>
      <c r="C495" s="455"/>
      <c r="D495" s="456"/>
      <c r="E495" s="456"/>
      <c r="F495" s="457"/>
      <c r="G495" s="458"/>
      <c r="H495" s="459"/>
      <c r="I495" s="459"/>
      <c r="J495" s="460"/>
      <c r="K495" s="461" t="s">
        <v>2262</v>
      </c>
      <c r="L495" s="462"/>
      <c r="M495" s="462"/>
      <c r="N495" s="462"/>
      <c r="O495" s="462"/>
      <c r="P495" s="462"/>
      <c r="Q495" s="462"/>
      <c r="R495" s="462"/>
      <c r="S495" s="462"/>
      <c r="T495" s="462"/>
      <c r="U495" s="462"/>
      <c r="V495" s="463"/>
      <c r="W495" s="344" t="s">
        <v>28</v>
      </c>
      <c r="X495" s="135"/>
      <c r="Y495" s="135"/>
      <c r="Z495" s="135"/>
      <c r="AA495" s="135"/>
    </row>
    <row r="496" spans="2:27" x14ac:dyDescent="0.25">
      <c r="B496" s="143">
        <v>5</v>
      </c>
      <c r="C496" s="455"/>
      <c r="D496" s="456"/>
      <c r="E496" s="456"/>
      <c r="F496" s="457"/>
      <c r="G496" s="458"/>
      <c r="H496" s="459"/>
      <c r="I496" s="459"/>
      <c r="J496" s="460"/>
      <c r="K496" s="461" t="s">
        <v>2263</v>
      </c>
      <c r="L496" s="462"/>
      <c r="M496" s="462"/>
      <c r="N496" s="462"/>
      <c r="O496" s="462"/>
      <c r="P496" s="462"/>
      <c r="Q496" s="462"/>
      <c r="R496" s="462"/>
      <c r="S496" s="462"/>
      <c r="T496" s="462"/>
      <c r="U496" s="462"/>
      <c r="V496" s="463"/>
      <c r="W496" s="344" t="s">
        <v>28</v>
      </c>
      <c r="X496" s="135"/>
      <c r="Y496" s="135"/>
      <c r="Z496" s="135"/>
      <c r="AA496" s="135"/>
    </row>
    <row r="497" spans="2:27" x14ac:dyDescent="0.25">
      <c r="B497" s="143">
        <v>6</v>
      </c>
      <c r="C497" s="455"/>
      <c r="D497" s="456"/>
      <c r="E497" s="456"/>
      <c r="F497" s="457"/>
      <c r="G497" s="458"/>
      <c r="H497" s="459"/>
      <c r="I497" s="459"/>
      <c r="J497" s="460"/>
      <c r="K497" s="461" t="s">
        <v>2264</v>
      </c>
      <c r="L497" s="462"/>
      <c r="M497" s="462"/>
      <c r="N497" s="462"/>
      <c r="O497" s="462"/>
      <c r="P497" s="462"/>
      <c r="Q497" s="462"/>
      <c r="R497" s="462"/>
      <c r="S497" s="462"/>
      <c r="T497" s="462"/>
      <c r="U497" s="462"/>
      <c r="V497" s="463"/>
      <c r="W497" s="344" t="s">
        <v>28</v>
      </c>
      <c r="X497" s="135"/>
      <c r="Y497" s="135"/>
      <c r="Z497" s="135"/>
      <c r="AA497" s="135"/>
    </row>
    <row r="498" spans="2:27" x14ac:dyDescent="0.25">
      <c r="B498" s="143">
        <v>7</v>
      </c>
      <c r="C498" s="455"/>
      <c r="D498" s="456"/>
      <c r="E498" s="456"/>
      <c r="F498" s="457"/>
      <c r="G498" s="458"/>
      <c r="H498" s="459"/>
      <c r="I498" s="459"/>
      <c r="J498" s="460"/>
      <c r="K498" s="461" t="s">
        <v>2265</v>
      </c>
      <c r="L498" s="462"/>
      <c r="M498" s="462"/>
      <c r="N498" s="462"/>
      <c r="O498" s="462"/>
      <c r="P498" s="462"/>
      <c r="Q498" s="462"/>
      <c r="R498" s="462"/>
      <c r="S498" s="462"/>
      <c r="T498" s="462"/>
      <c r="U498" s="462"/>
      <c r="V498" s="463"/>
      <c r="W498" s="344" t="s">
        <v>28</v>
      </c>
      <c r="X498" s="128"/>
      <c r="Y498" s="128"/>
      <c r="Z498" s="128"/>
      <c r="AA498" s="128"/>
    </row>
    <row r="499" spans="2:27" x14ac:dyDescent="0.25">
      <c r="B499" s="143">
        <v>8</v>
      </c>
      <c r="C499" s="455"/>
      <c r="D499" s="456"/>
      <c r="E499" s="456"/>
      <c r="F499" s="457"/>
      <c r="G499" s="458"/>
      <c r="H499" s="459"/>
      <c r="I499" s="459"/>
      <c r="J499" s="460"/>
      <c r="K499" s="461" t="s">
        <v>2266</v>
      </c>
      <c r="L499" s="462"/>
      <c r="M499" s="462"/>
      <c r="N499" s="462"/>
      <c r="O499" s="462"/>
      <c r="P499" s="462"/>
      <c r="Q499" s="462"/>
      <c r="R499" s="462"/>
      <c r="S499" s="462"/>
      <c r="T499" s="462"/>
      <c r="U499" s="462"/>
      <c r="V499" s="463"/>
      <c r="W499" s="344" t="s">
        <v>28</v>
      </c>
      <c r="X499" s="128"/>
      <c r="Y499" s="128"/>
      <c r="Z499" s="128"/>
      <c r="AA499" s="128"/>
    </row>
    <row r="500" spans="2:27" x14ac:dyDescent="0.25">
      <c r="B500" s="143">
        <v>9</v>
      </c>
      <c r="C500" s="455"/>
      <c r="D500" s="456"/>
      <c r="E500" s="456"/>
      <c r="F500" s="457"/>
      <c r="G500" s="458"/>
      <c r="H500" s="459"/>
      <c r="I500" s="459"/>
      <c r="J500" s="460"/>
      <c r="K500" s="461" t="s">
        <v>2267</v>
      </c>
      <c r="L500" s="462"/>
      <c r="M500" s="462"/>
      <c r="N500" s="462"/>
      <c r="O500" s="462"/>
      <c r="P500" s="462"/>
      <c r="Q500" s="462"/>
      <c r="R500" s="462"/>
      <c r="S500" s="462"/>
      <c r="T500" s="462"/>
      <c r="U500" s="462"/>
      <c r="V500" s="463"/>
      <c r="W500" s="344" t="s">
        <v>28</v>
      </c>
      <c r="X500" s="128"/>
      <c r="Y500" s="128"/>
      <c r="Z500" s="128"/>
      <c r="AA500" s="128"/>
    </row>
    <row r="501" spans="2:27" x14ac:dyDescent="0.25">
      <c r="B501" s="143">
        <v>10</v>
      </c>
      <c r="C501" s="455"/>
      <c r="D501" s="456"/>
      <c r="E501" s="456"/>
      <c r="F501" s="457"/>
      <c r="G501" s="458"/>
      <c r="H501" s="459"/>
      <c r="I501" s="459"/>
      <c r="J501" s="460"/>
      <c r="K501" s="461" t="s">
        <v>2268</v>
      </c>
      <c r="L501" s="462"/>
      <c r="M501" s="462"/>
      <c r="N501" s="462"/>
      <c r="O501" s="462"/>
      <c r="P501" s="462"/>
      <c r="Q501" s="462"/>
      <c r="R501" s="462"/>
      <c r="S501" s="462"/>
      <c r="T501" s="462"/>
      <c r="U501" s="462"/>
      <c r="V501" s="463"/>
      <c r="W501" s="344" t="s">
        <v>28</v>
      </c>
    </row>
    <row r="502" spans="2:27" x14ac:dyDescent="0.25">
      <c r="B502" s="143">
        <v>11</v>
      </c>
      <c r="C502" s="455"/>
      <c r="D502" s="456"/>
      <c r="E502" s="456"/>
      <c r="F502" s="457"/>
      <c r="G502" s="458"/>
      <c r="H502" s="459"/>
      <c r="I502" s="459"/>
      <c r="J502" s="460"/>
      <c r="K502" s="461" t="s">
        <v>2269</v>
      </c>
      <c r="L502" s="462"/>
      <c r="M502" s="462"/>
      <c r="N502" s="462"/>
      <c r="O502" s="462"/>
      <c r="P502" s="462"/>
      <c r="Q502" s="462"/>
      <c r="R502" s="462"/>
      <c r="S502" s="462"/>
      <c r="T502" s="462"/>
      <c r="U502" s="462"/>
      <c r="V502" s="463"/>
      <c r="W502" s="344" t="s">
        <v>28</v>
      </c>
    </row>
    <row r="503" spans="2:27" x14ac:dyDescent="0.25">
      <c r="B503" s="143">
        <v>12</v>
      </c>
      <c r="C503" s="455"/>
      <c r="D503" s="456"/>
      <c r="E503" s="456"/>
      <c r="F503" s="457"/>
      <c r="G503" s="458"/>
      <c r="H503" s="459"/>
      <c r="I503" s="459"/>
      <c r="J503" s="460"/>
      <c r="K503" s="461" t="s">
        <v>2270</v>
      </c>
      <c r="L503" s="462"/>
      <c r="M503" s="462"/>
      <c r="N503" s="462"/>
      <c r="O503" s="462"/>
      <c r="P503" s="462"/>
      <c r="Q503" s="462"/>
      <c r="R503" s="462"/>
      <c r="S503" s="462"/>
      <c r="T503" s="462"/>
      <c r="U503" s="462"/>
      <c r="V503" s="463"/>
      <c r="W503" s="344" t="s">
        <v>28</v>
      </c>
    </row>
    <row r="504" spans="2:27" x14ac:dyDescent="0.25">
      <c r="B504" s="143">
        <v>13</v>
      </c>
      <c r="C504" s="455"/>
      <c r="D504" s="456"/>
      <c r="E504" s="456"/>
      <c r="F504" s="457"/>
      <c r="G504" s="458"/>
      <c r="H504" s="459"/>
      <c r="I504" s="459"/>
      <c r="J504" s="460"/>
      <c r="K504" s="461" t="s">
        <v>2271</v>
      </c>
      <c r="L504" s="462"/>
      <c r="M504" s="462"/>
      <c r="N504" s="462"/>
      <c r="O504" s="462"/>
      <c r="P504" s="462"/>
      <c r="Q504" s="462"/>
      <c r="R504" s="462"/>
      <c r="S504" s="462"/>
      <c r="T504" s="462"/>
      <c r="U504" s="462"/>
      <c r="V504" s="463"/>
      <c r="W504" s="344" t="s">
        <v>28</v>
      </c>
    </row>
    <row r="505" spans="2:27" x14ac:dyDescent="0.25">
      <c r="B505" s="143">
        <v>14</v>
      </c>
      <c r="C505" s="455"/>
      <c r="D505" s="456"/>
      <c r="E505" s="456"/>
      <c r="F505" s="457"/>
      <c r="G505" s="458"/>
      <c r="H505" s="459"/>
      <c r="I505" s="459"/>
      <c r="J505" s="460"/>
      <c r="K505" s="461" t="s">
        <v>2272</v>
      </c>
      <c r="L505" s="462"/>
      <c r="M505" s="462"/>
      <c r="N505" s="462"/>
      <c r="O505" s="462"/>
      <c r="P505" s="462"/>
      <c r="Q505" s="462"/>
      <c r="R505" s="462"/>
      <c r="S505" s="462"/>
      <c r="T505" s="462"/>
      <c r="U505" s="462"/>
      <c r="V505" s="463"/>
      <c r="W505" s="344" t="s">
        <v>28</v>
      </c>
    </row>
    <row r="506" spans="2:27" x14ac:dyDescent="0.25">
      <c r="B506" s="143">
        <v>15</v>
      </c>
      <c r="C506" s="455"/>
      <c r="D506" s="456"/>
      <c r="E506" s="456"/>
      <c r="F506" s="457"/>
      <c r="G506" s="458"/>
      <c r="H506" s="459"/>
      <c r="I506" s="459"/>
      <c r="J506" s="460"/>
      <c r="K506" s="461" t="s">
        <v>2273</v>
      </c>
      <c r="L506" s="462"/>
      <c r="M506" s="462"/>
      <c r="N506" s="462"/>
      <c r="O506" s="462"/>
      <c r="P506" s="462"/>
      <c r="Q506" s="462"/>
      <c r="R506" s="462"/>
      <c r="S506" s="462"/>
      <c r="T506" s="462"/>
      <c r="U506" s="462"/>
      <c r="V506" s="463"/>
      <c r="W506" s="344" t="s">
        <v>26</v>
      </c>
    </row>
    <row r="507" spans="2:27" x14ac:dyDescent="0.25">
      <c r="B507" s="143">
        <v>16</v>
      </c>
      <c r="C507" s="455"/>
      <c r="D507" s="456"/>
      <c r="E507" s="456"/>
      <c r="F507" s="457"/>
      <c r="G507" s="458"/>
      <c r="H507" s="459"/>
      <c r="I507" s="459"/>
      <c r="J507" s="460"/>
      <c r="K507" s="461" t="s">
        <v>2274</v>
      </c>
      <c r="L507" s="462"/>
      <c r="M507" s="462"/>
      <c r="N507" s="462"/>
      <c r="O507" s="462"/>
      <c r="P507" s="462"/>
      <c r="Q507" s="462"/>
      <c r="R507" s="462"/>
      <c r="S507" s="462"/>
      <c r="T507" s="462"/>
      <c r="U507" s="462"/>
      <c r="V507" s="463"/>
      <c r="W507" s="344" t="s">
        <v>28</v>
      </c>
    </row>
    <row r="508" spans="2:27" x14ac:dyDescent="0.25">
      <c r="B508" s="143">
        <v>17</v>
      </c>
      <c r="C508" s="455"/>
      <c r="D508" s="456"/>
      <c r="E508" s="456"/>
      <c r="F508" s="457"/>
      <c r="G508" s="458"/>
      <c r="H508" s="459"/>
      <c r="I508" s="459"/>
      <c r="J508" s="460"/>
      <c r="K508" s="461" t="s">
        <v>2275</v>
      </c>
      <c r="L508" s="462"/>
      <c r="M508" s="462"/>
      <c r="N508" s="462"/>
      <c r="O508" s="462"/>
      <c r="P508" s="462"/>
      <c r="Q508" s="462"/>
      <c r="R508" s="462"/>
      <c r="S508" s="462"/>
      <c r="T508" s="462"/>
      <c r="U508" s="462"/>
      <c r="V508" s="463"/>
      <c r="W508" s="344" t="s">
        <v>26</v>
      </c>
    </row>
    <row r="509" spans="2:27" x14ac:dyDescent="0.25">
      <c r="B509" s="143">
        <v>18</v>
      </c>
      <c r="C509" s="455"/>
      <c r="D509" s="456"/>
      <c r="E509" s="456"/>
      <c r="F509" s="457"/>
      <c r="G509" s="458"/>
      <c r="H509" s="459"/>
      <c r="I509" s="459"/>
      <c r="J509" s="460"/>
      <c r="K509" s="461" t="s">
        <v>2276</v>
      </c>
      <c r="L509" s="462"/>
      <c r="M509" s="462"/>
      <c r="N509" s="462"/>
      <c r="O509" s="462"/>
      <c r="P509" s="462"/>
      <c r="Q509" s="462"/>
      <c r="R509" s="462"/>
      <c r="S509" s="462"/>
      <c r="T509" s="462"/>
      <c r="U509" s="462"/>
      <c r="V509" s="463"/>
      <c r="W509" s="344" t="s">
        <v>26</v>
      </c>
      <c r="X509" s="125"/>
      <c r="Y509" s="151"/>
      <c r="Z509" s="151"/>
      <c r="AA509" s="125"/>
    </row>
    <row r="510" spans="2:27" x14ac:dyDescent="0.25">
      <c r="B510" s="143">
        <v>19</v>
      </c>
      <c r="C510" s="455"/>
      <c r="D510" s="456"/>
      <c r="E510" s="456"/>
      <c r="F510" s="457"/>
      <c r="G510" s="458"/>
      <c r="H510" s="459"/>
      <c r="I510" s="459"/>
      <c r="J510" s="460"/>
      <c r="K510" s="461" t="s">
        <v>2277</v>
      </c>
      <c r="L510" s="462"/>
      <c r="M510" s="462"/>
      <c r="N510" s="462"/>
      <c r="O510" s="462"/>
      <c r="P510" s="462"/>
      <c r="Q510" s="462"/>
      <c r="R510" s="462"/>
      <c r="S510" s="462"/>
      <c r="T510" s="462"/>
      <c r="U510" s="462"/>
      <c r="V510" s="463"/>
      <c r="W510" s="344" t="s">
        <v>26</v>
      </c>
      <c r="X510" s="125"/>
      <c r="Y510" s="151"/>
      <c r="Z510" s="151"/>
      <c r="AA510" s="125"/>
    </row>
    <row r="511" spans="2:27" x14ac:dyDescent="0.25">
      <c r="B511" s="143">
        <v>20</v>
      </c>
      <c r="C511" s="455"/>
      <c r="D511" s="456"/>
      <c r="E511" s="456"/>
      <c r="F511" s="457"/>
      <c r="G511" s="458"/>
      <c r="H511" s="459"/>
      <c r="I511" s="459"/>
      <c r="J511" s="460"/>
      <c r="K511" s="461" t="s">
        <v>2278</v>
      </c>
      <c r="L511" s="462"/>
      <c r="M511" s="462"/>
      <c r="N511" s="462"/>
      <c r="O511" s="462"/>
      <c r="P511" s="462"/>
      <c r="Q511" s="462"/>
      <c r="R511" s="462"/>
      <c r="S511" s="462"/>
      <c r="T511" s="462"/>
      <c r="U511" s="462"/>
      <c r="V511" s="463"/>
      <c r="W511" s="344" t="s">
        <v>26</v>
      </c>
      <c r="X511" s="125"/>
      <c r="Y511" s="151"/>
      <c r="Z511" s="151"/>
      <c r="AA511" s="125"/>
    </row>
    <row r="512" spans="2:27" x14ac:dyDescent="0.25">
      <c r="B512" s="143">
        <v>21</v>
      </c>
      <c r="C512" s="455"/>
      <c r="D512" s="456"/>
      <c r="E512" s="456"/>
      <c r="F512" s="457"/>
      <c r="G512" s="458"/>
      <c r="H512" s="459"/>
      <c r="I512" s="459"/>
      <c r="J512" s="460"/>
      <c r="K512" s="461" t="s">
        <v>2279</v>
      </c>
      <c r="L512" s="462"/>
      <c r="M512" s="462"/>
      <c r="N512" s="462"/>
      <c r="O512" s="462"/>
      <c r="P512" s="462"/>
      <c r="Q512" s="462"/>
      <c r="R512" s="462"/>
      <c r="S512" s="462"/>
      <c r="T512" s="462"/>
      <c r="U512" s="462"/>
      <c r="V512" s="463"/>
      <c r="W512" s="344" t="s">
        <v>28</v>
      </c>
      <c r="X512" s="125"/>
      <c r="Y512" s="151"/>
      <c r="Z512" s="151"/>
      <c r="AA512" s="125"/>
    </row>
    <row r="513" spans="2:27" x14ac:dyDescent="0.25">
      <c r="B513" s="143">
        <v>22</v>
      </c>
      <c r="C513" s="455"/>
      <c r="D513" s="456"/>
      <c r="E513" s="456"/>
      <c r="F513" s="457"/>
      <c r="G513" s="458"/>
      <c r="H513" s="459"/>
      <c r="I513" s="459"/>
      <c r="J513" s="460"/>
      <c r="K513" s="461" t="s">
        <v>2280</v>
      </c>
      <c r="L513" s="462"/>
      <c r="M513" s="462"/>
      <c r="N513" s="462"/>
      <c r="O513" s="462"/>
      <c r="P513" s="462"/>
      <c r="Q513" s="462"/>
      <c r="R513" s="462"/>
      <c r="S513" s="462"/>
      <c r="T513" s="462"/>
      <c r="U513" s="462"/>
      <c r="V513" s="463"/>
      <c r="W513" s="344" t="s">
        <v>28</v>
      </c>
      <c r="X513" s="125"/>
      <c r="Y513" s="151"/>
      <c r="Z513" s="151"/>
      <c r="AA513" s="125"/>
    </row>
    <row r="514" spans="2:27" ht="15.75" x14ac:dyDescent="0.25">
      <c r="B514" s="143">
        <v>23</v>
      </c>
      <c r="C514" s="455"/>
      <c r="D514" s="456"/>
      <c r="E514" s="456"/>
      <c r="F514" s="457"/>
      <c r="G514" s="458"/>
      <c r="H514" s="459"/>
      <c r="I514" s="459"/>
      <c r="J514" s="460"/>
      <c r="K514" s="461" t="s">
        <v>2281</v>
      </c>
      <c r="L514" s="462"/>
      <c r="M514" s="462"/>
      <c r="N514" s="462"/>
      <c r="O514" s="462"/>
      <c r="P514" s="462"/>
      <c r="Q514" s="462"/>
      <c r="R514" s="462"/>
      <c r="S514" s="462"/>
      <c r="T514" s="462"/>
      <c r="U514" s="462"/>
      <c r="V514" s="463"/>
      <c r="W514" s="344" t="s">
        <v>28</v>
      </c>
      <c r="X514" s="126"/>
      <c r="Y514" s="126"/>
      <c r="Z514" s="126"/>
      <c r="AA514" s="126"/>
    </row>
    <row r="515" spans="2:27" ht="15.75" x14ac:dyDescent="0.25">
      <c r="B515" s="143">
        <v>24</v>
      </c>
      <c r="C515" s="455"/>
      <c r="D515" s="456"/>
      <c r="E515" s="456"/>
      <c r="F515" s="457"/>
      <c r="G515" s="458"/>
      <c r="H515" s="459"/>
      <c r="I515" s="459"/>
      <c r="J515" s="460"/>
      <c r="K515" s="461" t="s">
        <v>2282</v>
      </c>
      <c r="L515" s="462"/>
      <c r="M515" s="462"/>
      <c r="N515" s="462"/>
      <c r="O515" s="462"/>
      <c r="P515" s="462"/>
      <c r="Q515" s="462"/>
      <c r="R515" s="462"/>
      <c r="S515" s="462"/>
      <c r="T515" s="462"/>
      <c r="U515" s="462"/>
      <c r="V515" s="463"/>
      <c r="W515" s="344" t="s">
        <v>28</v>
      </c>
      <c r="X515" s="126"/>
      <c r="Y515" s="126"/>
      <c r="Z515" s="126"/>
      <c r="AA515" s="126"/>
    </row>
    <row r="516" spans="2:27" x14ac:dyDescent="0.25">
      <c r="B516" s="143">
        <v>25</v>
      </c>
      <c r="C516" s="455"/>
      <c r="D516" s="456"/>
      <c r="E516" s="456"/>
      <c r="F516" s="457"/>
      <c r="G516" s="458"/>
      <c r="H516" s="459"/>
      <c r="I516" s="459"/>
      <c r="J516" s="460"/>
      <c r="K516" s="461" t="s">
        <v>2283</v>
      </c>
      <c r="L516" s="462"/>
      <c r="M516" s="462"/>
      <c r="N516" s="462"/>
      <c r="O516" s="462"/>
      <c r="P516" s="462"/>
      <c r="Q516" s="462"/>
      <c r="R516" s="462"/>
      <c r="S516" s="462"/>
      <c r="T516" s="462"/>
      <c r="U516" s="462"/>
      <c r="V516" s="463"/>
      <c r="W516" s="344" t="s">
        <v>26</v>
      </c>
      <c r="X516" s="128"/>
      <c r="Y516" s="128"/>
      <c r="Z516" s="128"/>
      <c r="AA516" s="128"/>
    </row>
    <row r="517" spans="2:27" x14ac:dyDescent="0.25">
      <c r="B517" s="143">
        <v>26</v>
      </c>
      <c r="C517" s="455"/>
      <c r="D517" s="456"/>
      <c r="E517" s="456"/>
      <c r="F517" s="457"/>
      <c r="G517" s="458"/>
      <c r="H517" s="459"/>
      <c r="I517" s="459"/>
      <c r="J517" s="460"/>
      <c r="K517" s="461" t="s">
        <v>2284</v>
      </c>
      <c r="L517" s="462"/>
      <c r="M517" s="462"/>
      <c r="N517" s="462"/>
      <c r="O517" s="462"/>
      <c r="P517" s="462"/>
      <c r="Q517" s="462"/>
      <c r="R517" s="462"/>
      <c r="S517" s="462"/>
      <c r="T517" s="462"/>
      <c r="U517" s="462"/>
      <c r="V517" s="463"/>
      <c r="W517" s="344" t="s">
        <v>26</v>
      </c>
      <c r="X517" s="125"/>
      <c r="Y517" s="151"/>
      <c r="Z517" s="151"/>
      <c r="AA517" s="125"/>
    </row>
    <row r="518" spans="2:27" x14ac:dyDescent="0.25">
      <c r="B518" s="143">
        <v>27</v>
      </c>
      <c r="C518" s="455"/>
      <c r="D518" s="456"/>
      <c r="E518" s="456"/>
      <c r="F518" s="457"/>
      <c r="G518" s="458"/>
      <c r="H518" s="459"/>
      <c r="I518" s="459"/>
      <c r="J518" s="460"/>
      <c r="K518" s="461" t="s">
        <v>2285</v>
      </c>
      <c r="L518" s="462"/>
      <c r="M518" s="462"/>
      <c r="N518" s="462"/>
      <c r="O518" s="462"/>
      <c r="P518" s="462"/>
      <c r="Q518" s="462"/>
      <c r="R518" s="462"/>
      <c r="S518" s="462"/>
      <c r="T518" s="462"/>
      <c r="U518" s="462"/>
      <c r="V518" s="463"/>
      <c r="W518" s="395" t="s">
        <v>26</v>
      </c>
    </row>
    <row r="519" spans="2:27" ht="12.75" customHeight="1" x14ac:dyDescent="0.25">
      <c r="B519" s="143">
        <v>28</v>
      </c>
      <c r="C519" s="455"/>
      <c r="D519" s="456"/>
      <c r="E519" s="456"/>
      <c r="F519" s="457"/>
      <c r="G519" s="458"/>
      <c r="H519" s="459"/>
      <c r="I519" s="459"/>
      <c r="J519" s="460"/>
      <c r="K519" s="461" t="s">
        <v>2286</v>
      </c>
      <c r="L519" s="462"/>
      <c r="M519" s="462"/>
      <c r="N519" s="462"/>
      <c r="O519" s="462"/>
      <c r="P519" s="462"/>
      <c r="Q519" s="462"/>
      <c r="R519" s="462"/>
      <c r="S519" s="462"/>
      <c r="T519" s="462"/>
      <c r="U519" s="462"/>
      <c r="V519" s="463"/>
      <c r="W519" s="395" t="s">
        <v>28</v>
      </c>
      <c r="X519" s="131"/>
      <c r="Y519" s="131"/>
      <c r="Z519" s="131"/>
      <c r="AA519" s="131"/>
    </row>
    <row r="520" spans="2:27" ht="12.75" customHeight="1" x14ac:dyDescent="0.25">
      <c r="B520" s="143">
        <v>29</v>
      </c>
      <c r="C520" s="455"/>
      <c r="D520" s="456"/>
      <c r="E520" s="456"/>
      <c r="F520" s="457"/>
      <c r="G520" s="458"/>
      <c r="H520" s="459"/>
      <c r="I520" s="459"/>
      <c r="J520" s="460"/>
      <c r="K520" s="461" t="s">
        <v>2287</v>
      </c>
      <c r="L520" s="462"/>
      <c r="M520" s="462"/>
      <c r="N520" s="462"/>
      <c r="O520" s="462"/>
      <c r="P520" s="462"/>
      <c r="Q520" s="462"/>
      <c r="R520" s="462"/>
      <c r="S520" s="462"/>
      <c r="T520" s="462"/>
      <c r="U520" s="462"/>
      <c r="V520" s="463"/>
      <c r="W520" s="395" t="s">
        <v>26</v>
      </c>
      <c r="X520" s="131"/>
      <c r="Y520" s="131"/>
      <c r="Z520" s="131"/>
      <c r="AA520" s="131"/>
    </row>
    <row r="521" spans="2:27" x14ac:dyDescent="0.25">
      <c r="B521" s="143">
        <v>30</v>
      </c>
      <c r="C521" s="455"/>
      <c r="D521" s="456"/>
      <c r="E521" s="456"/>
      <c r="F521" s="457"/>
      <c r="G521" s="458"/>
      <c r="H521" s="459"/>
      <c r="I521" s="459"/>
      <c r="J521" s="460"/>
      <c r="K521" s="461" t="s">
        <v>2566</v>
      </c>
      <c r="L521" s="462"/>
      <c r="M521" s="462"/>
      <c r="N521" s="462"/>
      <c r="O521" s="462"/>
      <c r="P521" s="462"/>
      <c r="Q521" s="462"/>
      <c r="R521" s="462"/>
      <c r="S521" s="462"/>
      <c r="T521" s="462"/>
      <c r="U521" s="462"/>
      <c r="V521" s="463"/>
      <c r="W521" s="395" t="s">
        <v>26</v>
      </c>
      <c r="X521" s="133"/>
      <c r="Y521" s="133"/>
      <c r="Z521" s="133"/>
      <c r="AA521" s="134"/>
    </row>
    <row r="522" spans="2:27" x14ac:dyDescent="0.25">
      <c r="B522" s="143">
        <v>31</v>
      </c>
      <c r="C522" s="455"/>
      <c r="D522" s="456"/>
      <c r="E522" s="456"/>
      <c r="F522" s="457"/>
      <c r="G522" s="458"/>
      <c r="H522" s="459"/>
      <c r="I522" s="459"/>
      <c r="J522" s="460"/>
      <c r="K522" s="461" t="s">
        <v>2288</v>
      </c>
      <c r="L522" s="462"/>
      <c r="M522" s="462"/>
      <c r="N522" s="462"/>
      <c r="O522" s="462"/>
      <c r="P522" s="462"/>
      <c r="Q522" s="462"/>
      <c r="R522" s="462"/>
      <c r="S522" s="462"/>
      <c r="T522" s="462"/>
      <c r="U522" s="462"/>
      <c r="V522" s="463"/>
      <c r="W522" s="395" t="s">
        <v>28</v>
      </c>
      <c r="X522" s="135"/>
      <c r="Y522" s="135"/>
      <c r="Z522" s="135"/>
      <c r="AA522" s="135"/>
    </row>
    <row r="523" spans="2:27" x14ac:dyDescent="0.25">
      <c r="B523" s="143">
        <v>32</v>
      </c>
      <c r="C523" s="455"/>
      <c r="D523" s="456"/>
      <c r="E523" s="456"/>
      <c r="F523" s="457"/>
      <c r="G523" s="458"/>
      <c r="H523" s="459"/>
      <c r="I523" s="459"/>
      <c r="J523" s="460"/>
      <c r="K523" s="461" t="s">
        <v>2289</v>
      </c>
      <c r="L523" s="462"/>
      <c r="M523" s="462"/>
      <c r="N523" s="462"/>
      <c r="O523" s="462"/>
      <c r="P523" s="462"/>
      <c r="Q523" s="462"/>
      <c r="R523" s="462"/>
      <c r="S523" s="462"/>
      <c r="T523" s="462"/>
      <c r="U523" s="462"/>
      <c r="V523" s="463"/>
      <c r="W523" s="395" t="s">
        <v>28</v>
      </c>
      <c r="X523" s="135"/>
      <c r="Y523" s="135"/>
      <c r="Z523" s="135"/>
      <c r="AA523" s="135"/>
    </row>
    <row r="524" spans="2:27" x14ac:dyDescent="0.25">
      <c r="B524" s="143">
        <v>33</v>
      </c>
      <c r="C524" s="455"/>
      <c r="D524" s="456"/>
      <c r="E524" s="456"/>
      <c r="F524" s="457"/>
      <c r="G524" s="458"/>
      <c r="H524" s="459"/>
      <c r="I524" s="459"/>
      <c r="J524" s="460"/>
      <c r="K524" s="461" t="s">
        <v>2290</v>
      </c>
      <c r="L524" s="462"/>
      <c r="M524" s="462"/>
      <c r="N524" s="462"/>
      <c r="O524" s="462"/>
      <c r="P524" s="462"/>
      <c r="Q524" s="462"/>
      <c r="R524" s="462"/>
      <c r="S524" s="462"/>
      <c r="T524" s="462"/>
      <c r="U524" s="462"/>
      <c r="V524" s="463"/>
      <c r="W524" s="395" t="s">
        <v>28</v>
      </c>
      <c r="X524" s="135"/>
      <c r="Y524" s="135"/>
      <c r="Z524" s="135"/>
      <c r="AA524" s="135"/>
    </row>
    <row r="525" spans="2:27" x14ac:dyDescent="0.25">
      <c r="B525" s="143">
        <v>34</v>
      </c>
      <c r="C525" s="455"/>
      <c r="D525" s="456"/>
      <c r="E525" s="456"/>
      <c r="F525" s="457"/>
      <c r="G525" s="458"/>
      <c r="H525" s="459"/>
      <c r="I525" s="459"/>
      <c r="J525" s="460"/>
      <c r="K525" s="461" t="s">
        <v>2567</v>
      </c>
      <c r="L525" s="462"/>
      <c r="M525" s="462"/>
      <c r="N525" s="462"/>
      <c r="O525" s="462"/>
      <c r="P525" s="462"/>
      <c r="Q525" s="462"/>
      <c r="R525" s="462"/>
      <c r="S525" s="462"/>
      <c r="T525" s="462"/>
      <c r="U525" s="462"/>
      <c r="V525" s="463"/>
      <c r="W525" s="395" t="s">
        <v>26</v>
      </c>
      <c r="X525" s="135"/>
      <c r="Y525" s="135"/>
      <c r="Z525" s="135"/>
      <c r="AA525" s="135"/>
    </row>
    <row r="526" spans="2:27" ht="12.75" customHeight="1" x14ac:dyDescent="0.25">
      <c r="B526" s="143">
        <v>35</v>
      </c>
      <c r="C526" s="455"/>
      <c r="D526" s="456"/>
      <c r="E526" s="456"/>
      <c r="F526" s="457"/>
      <c r="G526" s="458"/>
      <c r="H526" s="459"/>
      <c r="I526" s="459"/>
      <c r="J526" s="460"/>
      <c r="K526" s="461" t="s">
        <v>2291</v>
      </c>
      <c r="L526" s="462"/>
      <c r="M526" s="462"/>
      <c r="N526" s="462"/>
      <c r="O526" s="462"/>
      <c r="P526" s="462"/>
      <c r="Q526" s="462"/>
      <c r="R526" s="462"/>
      <c r="S526" s="462"/>
      <c r="T526" s="462"/>
      <c r="U526" s="462"/>
      <c r="V526" s="463"/>
      <c r="W526" s="395" t="s">
        <v>28</v>
      </c>
      <c r="X526" s="135"/>
      <c r="Y526" s="135"/>
      <c r="Z526" s="135"/>
      <c r="AA526" s="135"/>
    </row>
    <row r="527" spans="2:27" x14ac:dyDescent="0.25">
      <c r="B527" s="143">
        <v>36</v>
      </c>
      <c r="C527" s="455"/>
      <c r="D527" s="456"/>
      <c r="E527" s="456"/>
      <c r="F527" s="457"/>
      <c r="G527" s="458"/>
      <c r="H527" s="459"/>
      <c r="I527" s="459"/>
      <c r="J527" s="460"/>
      <c r="K527" s="461" t="s">
        <v>2292</v>
      </c>
      <c r="L527" s="462"/>
      <c r="M527" s="462"/>
      <c r="N527" s="462"/>
      <c r="O527" s="462"/>
      <c r="P527" s="462"/>
      <c r="Q527" s="462"/>
      <c r="R527" s="462"/>
      <c r="S527" s="462"/>
      <c r="T527" s="462"/>
      <c r="U527" s="462"/>
      <c r="V527" s="463"/>
      <c r="W527" s="395" t="s">
        <v>28</v>
      </c>
      <c r="X527" s="135"/>
      <c r="Y527" s="135"/>
      <c r="Z527" s="135"/>
      <c r="AA527" s="135"/>
    </row>
    <row r="528" spans="2:27" x14ac:dyDescent="0.25">
      <c r="B528" s="143">
        <v>37</v>
      </c>
      <c r="C528" s="455"/>
      <c r="D528" s="456"/>
      <c r="E528" s="456"/>
      <c r="F528" s="457"/>
      <c r="G528" s="458"/>
      <c r="H528" s="459"/>
      <c r="I528" s="459"/>
      <c r="J528" s="460"/>
      <c r="K528" s="461"/>
      <c r="L528" s="462"/>
      <c r="M528" s="462"/>
      <c r="N528" s="462"/>
      <c r="O528" s="462"/>
      <c r="P528" s="462"/>
      <c r="Q528" s="462"/>
      <c r="R528" s="462"/>
      <c r="S528" s="462"/>
      <c r="T528" s="462"/>
      <c r="U528" s="462"/>
      <c r="V528" s="463"/>
      <c r="W528" s="303"/>
      <c r="X528" s="135"/>
      <c r="Y528" s="135"/>
      <c r="Z528" s="135"/>
      <c r="AA528" s="135"/>
    </row>
    <row r="529" spans="2:27" x14ac:dyDescent="0.25">
      <c r="B529" s="143">
        <v>38</v>
      </c>
      <c r="C529" s="455"/>
      <c r="D529" s="456"/>
      <c r="E529" s="456"/>
      <c r="F529" s="457"/>
      <c r="G529" s="458"/>
      <c r="H529" s="459"/>
      <c r="I529" s="459"/>
      <c r="J529" s="460"/>
      <c r="K529" s="461"/>
      <c r="L529" s="462"/>
      <c r="M529" s="462"/>
      <c r="N529" s="462"/>
      <c r="O529" s="462"/>
      <c r="P529" s="462"/>
      <c r="Q529" s="462"/>
      <c r="R529" s="462"/>
      <c r="S529" s="462"/>
      <c r="T529" s="462"/>
      <c r="U529" s="462"/>
      <c r="V529" s="463"/>
      <c r="W529" s="303"/>
      <c r="X529" s="135"/>
      <c r="Y529" s="135"/>
      <c r="Z529" s="135"/>
      <c r="AA529" s="135"/>
    </row>
    <row r="530" spans="2:27" x14ac:dyDescent="0.25">
      <c r="B530" s="143">
        <v>39</v>
      </c>
      <c r="C530" s="455"/>
      <c r="D530" s="456"/>
      <c r="E530" s="456"/>
      <c r="F530" s="457"/>
      <c r="G530" s="458"/>
      <c r="H530" s="459"/>
      <c r="I530" s="459"/>
      <c r="J530" s="460"/>
      <c r="K530" s="461"/>
      <c r="L530" s="462"/>
      <c r="M530" s="462"/>
      <c r="N530" s="462"/>
      <c r="O530" s="462"/>
      <c r="P530" s="462"/>
      <c r="Q530" s="462"/>
      <c r="R530" s="462"/>
      <c r="S530" s="462"/>
      <c r="T530" s="462"/>
      <c r="U530" s="462"/>
      <c r="V530" s="463"/>
      <c r="W530" s="303"/>
      <c r="X530" s="135"/>
      <c r="Y530" s="135"/>
      <c r="Z530" s="135"/>
      <c r="AA530" s="135"/>
    </row>
    <row r="531" spans="2:27" x14ac:dyDescent="0.25">
      <c r="B531" s="143">
        <v>40</v>
      </c>
      <c r="C531" s="455"/>
      <c r="D531" s="456"/>
      <c r="E531" s="456"/>
      <c r="F531" s="457"/>
      <c r="G531" s="458"/>
      <c r="H531" s="459"/>
      <c r="I531" s="459"/>
      <c r="J531" s="460"/>
      <c r="K531" s="461"/>
      <c r="L531" s="462"/>
      <c r="M531" s="462"/>
      <c r="N531" s="462"/>
      <c r="O531" s="462"/>
      <c r="P531" s="462"/>
      <c r="Q531" s="462"/>
      <c r="R531" s="462"/>
      <c r="S531" s="462"/>
      <c r="T531" s="462"/>
      <c r="U531" s="462"/>
      <c r="V531" s="463"/>
      <c r="W531" s="303"/>
      <c r="X531" s="135"/>
      <c r="Y531" s="135"/>
      <c r="Z531" s="135"/>
      <c r="AA531" s="135"/>
    </row>
    <row r="532" spans="2:27" ht="15.75" x14ac:dyDescent="0.25">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306"/>
      <c r="X532" s="135"/>
      <c r="Y532" s="135"/>
      <c r="Z532" s="135"/>
      <c r="AA532" s="135"/>
    </row>
    <row r="533" spans="2:27" x14ac:dyDescent="0.25">
      <c r="B533" s="450" t="s">
        <v>1552</v>
      </c>
      <c r="C533" s="451"/>
      <c r="D533" s="451"/>
      <c r="E533" s="451"/>
      <c r="F533" s="452"/>
      <c r="G533" s="453"/>
      <c r="H533" s="454"/>
      <c r="I533" s="128"/>
      <c r="J533" s="128"/>
      <c r="K533" s="128"/>
      <c r="L533" s="128"/>
      <c r="M533" s="128"/>
      <c r="N533" s="128"/>
      <c r="O533" s="128"/>
      <c r="P533" s="128"/>
      <c r="Q533" s="128"/>
      <c r="R533" s="128"/>
      <c r="S533" s="128"/>
      <c r="T533" s="128"/>
      <c r="U533" s="128"/>
      <c r="V533" s="128"/>
      <c r="W533" s="304"/>
      <c r="X533" s="135"/>
      <c r="Y533" s="135"/>
      <c r="Z533" s="135"/>
      <c r="AA533" s="135"/>
    </row>
    <row r="534" spans="2:27" x14ac:dyDescent="0.25">
      <c r="B534" s="450" t="s">
        <v>1553</v>
      </c>
      <c r="C534" s="451"/>
      <c r="D534" s="451"/>
      <c r="E534" s="451"/>
      <c r="F534" s="452"/>
      <c r="G534" s="453"/>
      <c r="H534" s="454"/>
      <c r="I534" s="127"/>
      <c r="J534" s="127"/>
      <c r="K534" s="127"/>
      <c r="L534" s="127"/>
      <c r="M534" s="127"/>
      <c r="N534" s="127"/>
      <c r="O534" s="127"/>
      <c r="P534" s="127"/>
      <c r="Q534" s="127"/>
      <c r="R534" s="127"/>
      <c r="S534" s="127"/>
      <c r="T534" s="127"/>
      <c r="U534" s="127"/>
      <c r="V534" s="127"/>
      <c r="W534" s="304"/>
      <c r="X534" s="135"/>
      <c r="Y534" s="135"/>
      <c r="Z534" s="135"/>
      <c r="AA534" s="135"/>
    </row>
    <row r="535" spans="2:27" x14ac:dyDescent="0.25">
      <c r="B535" s="450" t="s">
        <v>1554</v>
      </c>
      <c r="C535" s="451"/>
      <c r="D535" s="451"/>
      <c r="E535" s="451"/>
      <c r="F535" s="452"/>
      <c r="G535" s="453"/>
      <c r="H535" s="454"/>
      <c r="I535" s="127"/>
      <c r="J535" s="127"/>
      <c r="K535" s="127"/>
      <c r="L535" s="127"/>
      <c r="M535" s="127"/>
      <c r="N535" s="127"/>
      <c r="O535" s="127"/>
      <c r="P535" s="127"/>
      <c r="Q535" s="127"/>
      <c r="R535" s="127"/>
      <c r="S535" s="127"/>
      <c r="T535" s="127"/>
      <c r="U535" s="127"/>
      <c r="V535" s="127"/>
      <c r="W535" s="304"/>
      <c r="X535" s="135"/>
      <c r="Y535" s="135"/>
      <c r="Z535" s="135"/>
      <c r="AA535" s="135"/>
    </row>
    <row r="536" spans="2:27" ht="13.5" x14ac:dyDescent="0.25">
      <c r="B536" s="130"/>
      <c r="C536" s="121"/>
      <c r="D536" s="122"/>
      <c r="E536" s="135"/>
      <c r="F536" s="135"/>
      <c r="G536" s="135"/>
      <c r="H536" s="135"/>
      <c r="I536" s="135"/>
      <c r="J536" s="135"/>
      <c r="K536" s="135"/>
      <c r="L536" s="135"/>
      <c r="M536" s="135"/>
      <c r="N536" s="135"/>
      <c r="O536" s="135"/>
      <c r="P536" s="135"/>
      <c r="Q536" s="135"/>
      <c r="R536" s="135"/>
      <c r="S536" s="135"/>
      <c r="T536" s="135"/>
      <c r="U536" s="135"/>
      <c r="V536" s="135"/>
      <c r="W536" s="135"/>
      <c r="X536" s="135"/>
      <c r="Y536" s="135"/>
      <c r="Z536" s="135"/>
      <c r="AA536" s="135"/>
    </row>
    <row r="537" spans="2:27" ht="13.5" x14ac:dyDescent="0.25">
      <c r="B537" s="130"/>
      <c r="C537" s="121"/>
      <c r="D537" s="122"/>
      <c r="E537" s="135"/>
      <c r="F537" s="135"/>
      <c r="G537" s="135"/>
      <c r="H537" s="135"/>
      <c r="I537" s="135"/>
      <c r="J537" s="135"/>
      <c r="K537" s="135"/>
      <c r="L537" s="135"/>
      <c r="M537" s="135"/>
      <c r="N537" s="135"/>
      <c r="O537" s="135"/>
      <c r="P537" s="135"/>
      <c r="Q537" s="135"/>
      <c r="R537" s="135"/>
      <c r="S537" s="135"/>
      <c r="T537" s="135"/>
      <c r="U537" s="135"/>
      <c r="V537" s="135"/>
      <c r="W537" s="135"/>
      <c r="X537" s="135"/>
      <c r="Y537" s="135"/>
      <c r="Z537" s="135"/>
      <c r="AA537" s="135"/>
    </row>
    <row r="538" spans="2:27" ht="13.5" x14ac:dyDescent="0.25">
      <c r="B538" s="130"/>
      <c r="C538" s="121"/>
      <c r="D538" s="122"/>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c r="AA538" s="135"/>
    </row>
    <row r="539" spans="2:27" ht="13.5" x14ac:dyDescent="0.25">
      <c r="B539" s="130"/>
      <c r="C539" s="121"/>
      <c r="D539" s="122"/>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c r="AA539" s="135"/>
    </row>
    <row r="540" spans="2:27" ht="13.5" x14ac:dyDescent="0.25">
      <c r="B540" s="130"/>
      <c r="C540" s="121"/>
      <c r="D540" s="122"/>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c r="AA540" s="135"/>
    </row>
    <row r="541" spans="2:27" ht="13.5" x14ac:dyDescent="0.25">
      <c r="B541" s="130"/>
      <c r="C541" s="121"/>
      <c r="D541" s="122"/>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c r="AA541" s="135"/>
    </row>
    <row r="542" spans="2:27" ht="13.5" x14ac:dyDescent="0.25">
      <c r="B542" s="130"/>
      <c r="C542" s="121"/>
      <c r="D542" s="122"/>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c r="AA542" s="135"/>
    </row>
    <row r="543" spans="2:27" ht="13.5" x14ac:dyDescent="0.25">
      <c r="B543" s="130"/>
      <c r="C543" s="121"/>
      <c r="D543" s="122"/>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c r="AA543" s="135"/>
    </row>
    <row r="544" spans="2:27" ht="13.5" x14ac:dyDescent="0.25">
      <c r="B544" s="130"/>
      <c r="C544" s="121"/>
      <c r="D544" s="122"/>
      <c r="E544" s="135"/>
      <c r="F544" s="135"/>
      <c r="G544" s="135"/>
      <c r="H544" s="135"/>
      <c r="I544" s="135"/>
      <c r="J544" s="135"/>
      <c r="K544" s="135"/>
      <c r="L544" s="135"/>
      <c r="M544" s="135"/>
      <c r="N544" s="135"/>
      <c r="O544" s="135"/>
      <c r="P544" s="135"/>
      <c r="Q544" s="135"/>
      <c r="R544" s="135"/>
      <c r="S544" s="135"/>
      <c r="T544" s="135"/>
      <c r="U544" s="135"/>
      <c r="V544" s="135"/>
      <c r="W544" s="135"/>
      <c r="X544" s="135"/>
      <c r="Y544" s="135"/>
      <c r="Z544" s="135"/>
      <c r="AA544" s="135"/>
    </row>
    <row r="545" spans="2:27" ht="13.5" x14ac:dyDescent="0.25">
      <c r="B545" s="130"/>
      <c r="C545" s="121"/>
      <c r="D545" s="122"/>
      <c r="E545" s="135"/>
      <c r="F545" s="135"/>
      <c r="G545" s="135"/>
      <c r="H545" s="135"/>
      <c r="I545" s="135"/>
      <c r="J545" s="135"/>
      <c r="K545" s="135"/>
      <c r="L545" s="135"/>
      <c r="M545" s="135"/>
      <c r="N545" s="135"/>
      <c r="O545" s="135"/>
      <c r="P545" s="135"/>
      <c r="Q545" s="135"/>
      <c r="R545" s="135"/>
      <c r="S545" s="135"/>
      <c r="T545" s="135"/>
      <c r="U545" s="135"/>
      <c r="V545" s="135"/>
      <c r="W545" s="135"/>
      <c r="X545" s="135"/>
      <c r="Y545" s="135"/>
      <c r="Z545" s="135"/>
      <c r="AA545" s="135"/>
    </row>
    <row r="546" spans="2:27" ht="13.5" x14ac:dyDescent="0.25">
      <c r="B546" s="130"/>
      <c r="C546" s="121"/>
      <c r="D546" s="122"/>
      <c r="E546" s="135"/>
      <c r="F546" s="135"/>
      <c r="G546" s="135"/>
      <c r="H546" s="135"/>
      <c r="I546" s="135"/>
      <c r="J546" s="135"/>
      <c r="K546" s="135"/>
      <c r="L546" s="135"/>
      <c r="M546" s="135"/>
      <c r="N546" s="135"/>
      <c r="O546" s="135"/>
      <c r="P546" s="135"/>
      <c r="Q546" s="135"/>
      <c r="R546" s="135"/>
      <c r="S546" s="135"/>
      <c r="T546" s="135"/>
      <c r="U546" s="135"/>
      <c r="V546" s="135"/>
      <c r="W546" s="135"/>
      <c r="X546" s="135"/>
      <c r="Y546" s="135"/>
      <c r="Z546" s="135"/>
      <c r="AA546" s="135"/>
    </row>
    <row r="547" spans="2:27" ht="13.5" x14ac:dyDescent="0.25">
      <c r="B547" s="130"/>
      <c r="C547" s="121"/>
      <c r="D547" s="122"/>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row>
    <row r="548" spans="2:27" ht="13.5" x14ac:dyDescent="0.25">
      <c r="B548" s="130"/>
      <c r="C548" s="121"/>
      <c r="D548" s="122"/>
      <c r="E548" s="135"/>
      <c r="F548" s="135"/>
      <c r="G548" s="135"/>
      <c r="H548" s="135"/>
      <c r="I548" s="135"/>
      <c r="J548" s="135"/>
      <c r="K548" s="135"/>
      <c r="L548" s="135"/>
      <c r="M548" s="135"/>
      <c r="N548" s="135"/>
      <c r="O548" s="135"/>
      <c r="P548" s="135"/>
      <c r="Q548" s="135"/>
      <c r="R548" s="135"/>
      <c r="S548" s="135"/>
      <c r="T548" s="135"/>
      <c r="U548" s="135"/>
      <c r="V548" s="135"/>
      <c r="W548" s="135"/>
      <c r="X548" s="135"/>
      <c r="Y548" s="135"/>
      <c r="Z548" s="135"/>
      <c r="AA548" s="135"/>
    </row>
    <row r="549" spans="2:27" ht="13.5" x14ac:dyDescent="0.25">
      <c r="B549" s="130"/>
      <c r="C549" s="121"/>
      <c r="D549" s="122"/>
      <c r="E549" s="135"/>
      <c r="F549" s="135"/>
      <c r="G549" s="135"/>
      <c r="H549" s="135"/>
      <c r="I549" s="135"/>
      <c r="J549" s="135"/>
      <c r="K549" s="135"/>
      <c r="L549" s="135"/>
      <c r="M549" s="135"/>
      <c r="N549" s="135"/>
      <c r="O549" s="135"/>
      <c r="P549" s="135"/>
      <c r="Q549" s="135"/>
      <c r="R549" s="135"/>
      <c r="S549" s="135"/>
      <c r="T549" s="135"/>
      <c r="U549" s="135"/>
      <c r="V549" s="135"/>
      <c r="W549" s="135"/>
      <c r="X549" s="135"/>
      <c r="Y549" s="135"/>
      <c r="Z549" s="135"/>
      <c r="AA549" s="135"/>
    </row>
    <row r="550" spans="2:27" ht="13.5" x14ac:dyDescent="0.25">
      <c r="B550" s="130"/>
      <c r="C550" s="121"/>
      <c r="D550" s="122"/>
      <c r="E550" s="135"/>
      <c r="F550" s="135"/>
      <c r="G550" s="135"/>
      <c r="H550" s="135"/>
      <c r="I550" s="135"/>
      <c r="J550" s="135"/>
      <c r="K550" s="135"/>
      <c r="L550" s="135"/>
      <c r="M550" s="135"/>
      <c r="N550" s="135"/>
      <c r="O550" s="135"/>
      <c r="P550" s="135"/>
      <c r="Q550" s="135"/>
      <c r="R550" s="135"/>
      <c r="S550" s="135"/>
      <c r="T550" s="135"/>
      <c r="U550" s="135"/>
      <c r="V550" s="135"/>
      <c r="W550" s="135"/>
      <c r="X550" s="135"/>
      <c r="Y550" s="135"/>
      <c r="Z550" s="135"/>
      <c r="AA550" s="135"/>
    </row>
    <row r="551" spans="2:27" ht="13.5" x14ac:dyDescent="0.25">
      <c r="B551" s="130"/>
      <c r="C551" s="121"/>
      <c r="D551" s="122"/>
      <c r="E551" s="135"/>
      <c r="F551" s="135"/>
      <c r="G551" s="135"/>
      <c r="H551" s="135"/>
      <c r="I551" s="135"/>
      <c r="J551" s="135"/>
      <c r="K551" s="135"/>
      <c r="L551" s="135"/>
      <c r="M551" s="135"/>
      <c r="N551" s="135"/>
      <c r="O551" s="135"/>
      <c r="P551" s="135"/>
      <c r="Q551" s="135"/>
      <c r="R551" s="135"/>
      <c r="S551" s="135"/>
      <c r="T551" s="135"/>
      <c r="U551" s="135"/>
      <c r="V551" s="135"/>
      <c r="W551" s="135"/>
      <c r="X551" s="135"/>
      <c r="Y551" s="135"/>
      <c r="Z551" s="135"/>
      <c r="AA551" s="135"/>
    </row>
    <row r="552" spans="2:27" ht="15.75" x14ac:dyDescent="0.25">
      <c r="B552" s="464" t="s">
        <v>1557</v>
      </c>
      <c r="C552" s="464"/>
      <c r="D552" s="464"/>
      <c r="E552" s="464"/>
      <c r="F552" s="464"/>
      <c r="G552" s="464"/>
      <c r="H552" s="464"/>
      <c r="I552" s="464"/>
      <c r="J552" s="464"/>
      <c r="K552" s="464"/>
      <c r="L552" s="464"/>
      <c r="M552" s="464"/>
      <c r="N552" s="464"/>
      <c r="O552" s="464"/>
      <c r="P552" s="464"/>
      <c r="Q552" s="464"/>
      <c r="R552" s="464"/>
      <c r="S552" s="464"/>
      <c r="T552" s="464"/>
      <c r="U552" s="464"/>
      <c r="V552" s="464"/>
      <c r="W552" s="464"/>
      <c r="X552" s="135"/>
      <c r="Y552" s="135"/>
      <c r="Z552" s="135"/>
      <c r="AA552" s="135"/>
    </row>
    <row r="553" spans="2:27" ht="15.75" x14ac:dyDescent="0.25">
      <c r="B553" s="464" t="s">
        <v>186</v>
      </c>
      <c r="C553" s="464"/>
      <c r="D553" s="464"/>
      <c r="E553" s="464"/>
      <c r="F553" s="464"/>
      <c r="G553" s="464"/>
      <c r="H553" s="464"/>
      <c r="I553" s="464"/>
      <c r="J553" s="464"/>
      <c r="K553" s="464"/>
      <c r="L553" s="464"/>
      <c r="M553" s="464"/>
      <c r="N553" s="464"/>
      <c r="O553" s="464"/>
      <c r="P553" s="464"/>
      <c r="Q553" s="464"/>
      <c r="R553" s="464"/>
      <c r="S553" s="464"/>
      <c r="T553" s="464"/>
      <c r="U553" s="464"/>
      <c r="V553" s="464"/>
      <c r="W553" s="464"/>
      <c r="X553" s="135"/>
      <c r="Y553" s="135"/>
      <c r="Z553" s="135"/>
      <c r="AA553" s="135"/>
    </row>
    <row r="554" spans="2:27" x14ac:dyDescent="0.25">
      <c r="B554" s="465" t="s">
        <v>1558</v>
      </c>
      <c r="C554" s="465"/>
      <c r="D554" s="465"/>
      <c r="E554" s="465"/>
      <c r="F554" s="465"/>
      <c r="G554" s="465"/>
      <c r="H554" s="465"/>
      <c r="I554" s="465"/>
      <c r="J554" s="465"/>
      <c r="K554" s="465"/>
      <c r="L554" s="465"/>
      <c r="M554" s="465"/>
      <c r="N554" s="465"/>
      <c r="O554" s="465"/>
      <c r="P554" s="465"/>
      <c r="Q554" s="465"/>
      <c r="R554" s="465"/>
      <c r="S554" s="465"/>
      <c r="T554" s="465"/>
      <c r="U554" s="465"/>
      <c r="V554" s="465"/>
      <c r="W554" s="465"/>
      <c r="X554" s="135"/>
      <c r="Y554" s="135"/>
      <c r="Z554" s="135"/>
      <c r="AA554" s="135"/>
    </row>
    <row r="555" spans="2:27" x14ac:dyDescent="0.25">
      <c r="X555" s="135"/>
      <c r="Y555" s="135"/>
      <c r="Z555" s="135"/>
      <c r="AA555" s="135"/>
    </row>
    <row r="556" spans="2:27" x14ac:dyDescent="0.25">
      <c r="B556" s="137" t="s">
        <v>17</v>
      </c>
      <c r="C556" s="128"/>
      <c r="D556" s="128"/>
      <c r="E556" s="128"/>
      <c r="F556" s="128" t="s">
        <v>2</v>
      </c>
      <c r="G556" s="128" t="s">
        <v>1564</v>
      </c>
      <c r="H556" s="128"/>
      <c r="I556" s="128"/>
      <c r="J556" s="128"/>
      <c r="K556" s="128"/>
      <c r="L556" s="128"/>
      <c r="M556" s="128"/>
      <c r="N556" s="128"/>
      <c r="O556" s="128"/>
      <c r="P556" s="128"/>
      <c r="Q556" s="128"/>
      <c r="R556" s="128"/>
      <c r="S556" s="128"/>
      <c r="T556" s="128"/>
      <c r="U556" s="128"/>
      <c r="V556" s="128"/>
      <c r="W556" s="304"/>
      <c r="X556" s="135"/>
      <c r="Y556" s="135"/>
      <c r="Z556" s="135"/>
      <c r="AA556" s="135"/>
    </row>
    <row r="557" spans="2:27" x14ac:dyDescent="0.25">
      <c r="B557" s="125" t="s">
        <v>1555</v>
      </c>
      <c r="F557" s="128" t="s">
        <v>2</v>
      </c>
      <c r="G557" s="396" t="s">
        <v>2682</v>
      </c>
      <c r="X557" s="135"/>
      <c r="Y557" s="135"/>
      <c r="Z557" s="135"/>
      <c r="AA557" s="135"/>
    </row>
    <row r="558" spans="2:27" x14ac:dyDescent="0.25">
      <c r="B558" s="150" t="s">
        <v>1556</v>
      </c>
      <c r="C558" s="131"/>
      <c r="D558" s="131"/>
      <c r="E558" s="131"/>
      <c r="F558" s="128" t="s">
        <v>2</v>
      </c>
      <c r="G558" s="137" t="str">
        <f>K570</f>
        <v>CANDRA PRAYOGA</v>
      </c>
      <c r="H558" s="131"/>
      <c r="I558" s="131"/>
      <c r="J558" s="131"/>
      <c r="K558" s="131"/>
      <c r="L558" s="131"/>
      <c r="M558" s="131"/>
      <c r="N558" s="131"/>
      <c r="O558" s="131"/>
      <c r="P558" s="131"/>
      <c r="Q558" s="131"/>
      <c r="R558" s="131"/>
      <c r="S558" s="131"/>
      <c r="T558" s="131"/>
      <c r="U558" s="131"/>
      <c r="V558" s="131"/>
      <c r="W558" s="305"/>
      <c r="X558" s="135"/>
      <c r="Y558" s="135"/>
      <c r="Z558" s="135"/>
      <c r="AA558" s="135"/>
    </row>
    <row r="559" spans="2:27" ht="25.5" x14ac:dyDescent="0.25">
      <c r="B559" s="149" t="s">
        <v>18</v>
      </c>
      <c r="C559" s="466" t="s">
        <v>1549</v>
      </c>
      <c r="D559" s="467"/>
      <c r="E559" s="467"/>
      <c r="F559" s="468"/>
      <c r="G559" s="469" t="s">
        <v>1550</v>
      </c>
      <c r="H559" s="470"/>
      <c r="I559" s="470"/>
      <c r="J559" s="471"/>
      <c r="K559" s="469" t="s">
        <v>19</v>
      </c>
      <c r="L559" s="470"/>
      <c r="M559" s="470"/>
      <c r="N559" s="470"/>
      <c r="O559" s="470"/>
      <c r="P559" s="470"/>
      <c r="Q559" s="470"/>
      <c r="R559" s="470"/>
      <c r="S559" s="470"/>
      <c r="T559" s="470"/>
      <c r="U559" s="470"/>
      <c r="V559" s="471"/>
      <c r="W559" s="317" t="s">
        <v>21</v>
      </c>
      <c r="X559" s="135"/>
      <c r="Y559" s="135"/>
      <c r="Z559" s="135"/>
      <c r="AA559" s="135"/>
    </row>
    <row r="560" spans="2:27" x14ac:dyDescent="0.25">
      <c r="B560" s="143">
        <v>1</v>
      </c>
      <c r="C560" s="455"/>
      <c r="D560" s="456"/>
      <c r="E560" s="456"/>
      <c r="F560" s="457"/>
      <c r="G560" s="458"/>
      <c r="H560" s="459"/>
      <c r="I560" s="459"/>
      <c r="J560" s="460"/>
      <c r="K560" s="472" t="s">
        <v>2350</v>
      </c>
      <c r="L560" s="473"/>
      <c r="M560" s="473"/>
      <c r="N560" s="473"/>
      <c r="O560" s="473"/>
      <c r="P560" s="473"/>
      <c r="Q560" s="473"/>
      <c r="R560" s="473"/>
      <c r="S560" s="473"/>
      <c r="T560" s="473"/>
      <c r="U560" s="473"/>
      <c r="V560" s="474"/>
      <c r="W560" s="143" t="s">
        <v>28</v>
      </c>
      <c r="X560" s="135"/>
      <c r="Y560" s="135"/>
      <c r="Z560" s="135"/>
      <c r="AA560" s="135"/>
    </row>
    <row r="561" spans="2:27" ht="12.75" customHeight="1" x14ac:dyDescent="0.25">
      <c r="B561" s="143">
        <v>2</v>
      </c>
      <c r="C561" s="455"/>
      <c r="D561" s="456"/>
      <c r="E561" s="456"/>
      <c r="F561" s="457"/>
      <c r="G561" s="458"/>
      <c r="H561" s="459"/>
      <c r="I561" s="459"/>
      <c r="J561" s="460"/>
      <c r="K561" s="472" t="s">
        <v>2351</v>
      </c>
      <c r="L561" s="473"/>
      <c r="M561" s="473"/>
      <c r="N561" s="473"/>
      <c r="O561" s="473"/>
      <c r="P561" s="473"/>
      <c r="Q561" s="473"/>
      <c r="R561" s="473"/>
      <c r="S561" s="473"/>
      <c r="T561" s="473"/>
      <c r="U561" s="473"/>
      <c r="V561" s="474"/>
      <c r="W561" s="143" t="s">
        <v>28</v>
      </c>
      <c r="X561" s="135"/>
      <c r="Y561" s="135"/>
      <c r="Z561" s="135"/>
      <c r="AA561" s="135"/>
    </row>
    <row r="562" spans="2:27" ht="12.75" customHeight="1" x14ac:dyDescent="0.25">
      <c r="B562" s="143">
        <v>3</v>
      </c>
      <c r="C562" s="455"/>
      <c r="D562" s="456"/>
      <c r="E562" s="456"/>
      <c r="F562" s="457"/>
      <c r="G562" s="458"/>
      <c r="H562" s="459"/>
      <c r="I562" s="459"/>
      <c r="J562" s="460"/>
      <c r="K562" s="472" t="s">
        <v>2368</v>
      </c>
      <c r="L562" s="473"/>
      <c r="M562" s="473"/>
      <c r="N562" s="473"/>
      <c r="O562" s="473"/>
      <c r="P562" s="473"/>
      <c r="Q562" s="473"/>
      <c r="R562" s="473"/>
      <c r="S562" s="473"/>
      <c r="T562" s="473"/>
      <c r="U562" s="473"/>
      <c r="V562" s="474"/>
      <c r="W562" s="143" t="s">
        <v>28</v>
      </c>
      <c r="X562" s="135"/>
      <c r="Y562" s="135"/>
      <c r="Z562" s="135"/>
      <c r="AA562" s="135"/>
    </row>
    <row r="563" spans="2:27" ht="12.75" customHeight="1" x14ac:dyDescent="0.25">
      <c r="B563" s="143">
        <v>4</v>
      </c>
      <c r="C563" s="455"/>
      <c r="D563" s="456"/>
      <c r="E563" s="456"/>
      <c r="F563" s="457"/>
      <c r="G563" s="458"/>
      <c r="H563" s="459"/>
      <c r="I563" s="459"/>
      <c r="J563" s="460"/>
      <c r="K563" s="472" t="s">
        <v>2352</v>
      </c>
      <c r="L563" s="473"/>
      <c r="M563" s="473"/>
      <c r="N563" s="473"/>
      <c r="O563" s="473"/>
      <c r="P563" s="473"/>
      <c r="Q563" s="473"/>
      <c r="R563" s="473"/>
      <c r="S563" s="473"/>
      <c r="T563" s="473"/>
      <c r="U563" s="473"/>
      <c r="V563" s="474"/>
      <c r="W563" s="143" t="s">
        <v>28</v>
      </c>
      <c r="X563" s="135"/>
      <c r="Y563" s="135"/>
      <c r="Z563" s="135"/>
      <c r="AA563" s="135"/>
    </row>
    <row r="564" spans="2:27" ht="12.75" customHeight="1" x14ac:dyDescent="0.25">
      <c r="B564" s="143">
        <v>5</v>
      </c>
      <c r="C564" s="455"/>
      <c r="D564" s="456"/>
      <c r="E564" s="456"/>
      <c r="F564" s="457"/>
      <c r="G564" s="458"/>
      <c r="H564" s="459"/>
      <c r="I564" s="459"/>
      <c r="J564" s="460"/>
      <c r="K564" s="472" t="s">
        <v>2353</v>
      </c>
      <c r="L564" s="473"/>
      <c r="M564" s="473"/>
      <c r="N564" s="473"/>
      <c r="O564" s="473"/>
      <c r="P564" s="473"/>
      <c r="Q564" s="473"/>
      <c r="R564" s="473"/>
      <c r="S564" s="473"/>
      <c r="T564" s="473"/>
      <c r="U564" s="473"/>
      <c r="V564" s="474"/>
      <c r="W564" s="143" t="s">
        <v>26</v>
      </c>
      <c r="X564" s="135"/>
      <c r="Y564" s="135"/>
      <c r="Z564" s="135"/>
      <c r="AA564" s="135"/>
    </row>
    <row r="565" spans="2:27" ht="12.75" customHeight="1" x14ac:dyDescent="0.25">
      <c r="B565" s="143">
        <v>6</v>
      </c>
      <c r="C565" s="455"/>
      <c r="D565" s="456"/>
      <c r="E565" s="456"/>
      <c r="F565" s="457"/>
      <c r="G565" s="458"/>
      <c r="H565" s="459"/>
      <c r="I565" s="459"/>
      <c r="J565" s="460"/>
      <c r="K565" s="472" t="s">
        <v>2367</v>
      </c>
      <c r="L565" s="473"/>
      <c r="M565" s="473"/>
      <c r="N565" s="473"/>
      <c r="O565" s="473"/>
      <c r="P565" s="473"/>
      <c r="Q565" s="473"/>
      <c r="R565" s="473"/>
      <c r="S565" s="473"/>
      <c r="T565" s="473"/>
      <c r="U565" s="473"/>
      <c r="V565" s="474"/>
      <c r="W565" s="143" t="s">
        <v>28</v>
      </c>
      <c r="X565" s="135"/>
      <c r="Y565" s="135"/>
      <c r="Z565" s="135"/>
      <c r="AA565" s="135"/>
    </row>
    <row r="566" spans="2:27" ht="12.75" customHeight="1" x14ac:dyDescent="0.25">
      <c r="B566" s="143">
        <v>7</v>
      </c>
      <c r="C566" s="455"/>
      <c r="D566" s="456"/>
      <c r="E566" s="456"/>
      <c r="F566" s="457"/>
      <c r="G566" s="458"/>
      <c r="H566" s="459"/>
      <c r="I566" s="459"/>
      <c r="J566" s="460"/>
      <c r="K566" s="472" t="s">
        <v>2507</v>
      </c>
      <c r="L566" s="473"/>
      <c r="M566" s="473"/>
      <c r="N566" s="473"/>
      <c r="O566" s="473"/>
      <c r="P566" s="473"/>
      <c r="Q566" s="473"/>
      <c r="R566" s="473"/>
      <c r="S566" s="473"/>
      <c r="T566" s="473"/>
      <c r="U566" s="473"/>
      <c r="V566" s="474"/>
      <c r="W566" s="143" t="s">
        <v>28</v>
      </c>
      <c r="X566" s="128"/>
      <c r="Y566" s="128"/>
      <c r="Z566" s="128"/>
      <c r="AA566" s="128"/>
    </row>
    <row r="567" spans="2:27" ht="12.75" customHeight="1" x14ac:dyDescent="0.25">
      <c r="B567" s="143">
        <v>8</v>
      </c>
      <c r="C567" s="455"/>
      <c r="D567" s="456"/>
      <c r="E567" s="456"/>
      <c r="F567" s="457"/>
      <c r="G567" s="458"/>
      <c r="H567" s="459"/>
      <c r="I567" s="459"/>
      <c r="J567" s="460"/>
      <c r="K567" s="472" t="s">
        <v>2354</v>
      </c>
      <c r="L567" s="473"/>
      <c r="M567" s="473"/>
      <c r="N567" s="473"/>
      <c r="O567" s="473"/>
      <c r="P567" s="473"/>
      <c r="Q567" s="473"/>
      <c r="R567" s="473"/>
      <c r="S567" s="473"/>
      <c r="T567" s="473"/>
      <c r="U567" s="473"/>
      <c r="V567" s="474"/>
      <c r="W567" s="143" t="s">
        <v>28</v>
      </c>
      <c r="X567" s="128"/>
      <c r="Y567" s="128"/>
      <c r="Z567" s="128"/>
      <c r="AA567" s="128"/>
    </row>
    <row r="568" spans="2:27" ht="12.75" customHeight="1" x14ac:dyDescent="0.25">
      <c r="B568" s="143">
        <v>9</v>
      </c>
      <c r="C568" s="455"/>
      <c r="D568" s="456"/>
      <c r="E568" s="456"/>
      <c r="F568" s="457"/>
      <c r="G568" s="458"/>
      <c r="H568" s="459"/>
      <c r="I568" s="459"/>
      <c r="J568" s="460"/>
      <c r="K568" s="472" t="s">
        <v>2508</v>
      </c>
      <c r="L568" s="473"/>
      <c r="M568" s="473"/>
      <c r="N568" s="473"/>
      <c r="O568" s="473"/>
      <c r="P568" s="473"/>
      <c r="Q568" s="473"/>
      <c r="R568" s="473"/>
      <c r="S568" s="473"/>
      <c r="T568" s="473"/>
      <c r="U568" s="473"/>
      <c r="V568" s="474"/>
      <c r="W568" s="143" t="s">
        <v>26</v>
      </c>
      <c r="X568" s="128"/>
      <c r="Y568" s="128"/>
      <c r="Z568" s="128"/>
      <c r="AA568" s="128"/>
    </row>
    <row r="569" spans="2:27" ht="12.75" customHeight="1" x14ac:dyDescent="0.25">
      <c r="B569" s="143">
        <v>10</v>
      </c>
      <c r="C569" s="455"/>
      <c r="D569" s="456"/>
      <c r="E569" s="456"/>
      <c r="F569" s="457"/>
      <c r="G569" s="458"/>
      <c r="H569" s="459"/>
      <c r="I569" s="459"/>
      <c r="J569" s="460"/>
      <c r="K569" s="472" t="s">
        <v>2509</v>
      </c>
      <c r="L569" s="473"/>
      <c r="M569" s="473"/>
      <c r="N569" s="473"/>
      <c r="O569" s="473"/>
      <c r="P569" s="473"/>
      <c r="Q569" s="473"/>
      <c r="R569" s="473"/>
      <c r="S569" s="473"/>
      <c r="T569" s="473"/>
      <c r="U569" s="473"/>
      <c r="V569" s="474"/>
      <c r="W569" s="143" t="s">
        <v>26</v>
      </c>
    </row>
    <row r="570" spans="2:27" ht="12.75" customHeight="1" x14ac:dyDescent="0.25">
      <c r="B570" s="143">
        <v>11</v>
      </c>
      <c r="C570" s="455"/>
      <c r="D570" s="456"/>
      <c r="E570" s="456"/>
      <c r="F570" s="457"/>
      <c r="G570" s="458"/>
      <c r="H570" s="459"/>
      <c r="I570" s="459"/>
      <c r="J570" s="460"/>
      <c r="K570" s="472" t="s">
        <v>2355</v>
      </c>
      <c r="L570" s="473"/>
      <c r="M570" s="473"/>
      <c r="N570" s="473"/>
      <c r="O570" s="473"/>
      <c r="P570" s="473"/>
      <c r="Q570" s="473"/>
      <c r="R570" s="473"/>
      <c r="S570" s="473"/>
      <c r="T570" s="473"/>
      <c r="U570" s="473"/>
      <c r="V570" s="474"/>
      <c r="W570" s="143" t="s">
        <v>26</v>
      </c>
    </row>
    <row r="571" spans="2:27" ht="12.75" customHeight="1" x14ac:dyDescent="0.25">
      <c r="B571" s="143">
        <v>12</v>
      </c>
      <c r="C571" s="455"/>
      <c r="D571" s="456"/>
      <c r="E571" s="456"/>
      <c r="F571" s="457"/>
      <c r="G571" s="458"/>
      <c r="H571" s="459"/>
      <c r="I571" s="459"/>
      <c r="J571" s="460"/>
      <c r="K571" s="472" t="s">
        <v>2356</v>
      </c>
      <c r="L571" s="473"/>
      <c r="M571" s="473"/>
      <c r="N571" s="473"/>
      <c r="O571" s="473"/>
      <c r="P571" s="473"/>
      <c r="Q571" s="473"/>
      <c r="R571" s="473"/>
      <c r="S571" s="473"/>
      <c r="T571" s="473"/>
      <c r="U571" s="473"/>
      <c r="V571" s="474"/>
      <c r="W571" s="143" t="s">
        <v>26</v>
      </c>
    </row>
    <row r="572" spans="2:27" ht="12.75" customHeight="1" x14ac:dyDescent="0.25">
      <c r="B572" s="143">
        <v>13</v>
      </c>
      <c r="C572" s="455"/>
      <c r="D572" s="456"/>
      <c r="E572" s="456"/>
      <c r="F572" s="457"/>
      <c r="G572" s="458"/>
      <c r="H572" s="459"/>
      <c r="I572" s="459"/>
      <c r="J572" s="460"/>
      <c r="K572" s="472" t="s">
        <v>2510</v>
      </c>
      <c r="L572" s="473"/>
      <c r="M572" s="473"/>
      <c r="N572" s="473"/>
      <c r="O572" s="473"/>
      <c r="P572" s="473"/>
      <c r="Q572" s="473"/>
      <c r="R572" s="473"/>
      <c r="S572" s="473"/>
      <c r="T572" s="473"/>
      <c r="U572" s="473"/>
      <c r="V572" s="474"/>
      <c r="W572" s="143" t="s">
        <v>26</v>
      </c>
    </row>
    <row r="573" spans="2:27" ht="12.75" customHeight="1" x14ac:dyDescent="0.25">
      <c r="B573" s="143">
        <v>14</v>
      </c>
      <c r="C573" s="455"/>
      <c r="D573" s="456"/>
      <c r="E573" s="456"/>
      <c r="F573" s="457"/>
      <c r="G573" s="458"/>
      <c r="H573" s="459"/>
      <c r="I573" s="459"/>
      <c r="J573" s="460"/>
      <c r="K573" s="472" t="s">
        <v>2357</v>
      </c>
      <c r="L573" s="473"/>
      <c r="M573" s="473"/>
      <c r="N573" s="473"/>
      <c r="O573" s="473"/>
      <c r="P573" s="473"/>
      <c r="Q573" s="473"/>
      <c r="R573" s="473"/>
      <c r="S573" s="473"/>
      <c r="T573" s="473"/>
      <c r="U573" s="473"/>
      <c r="V573" s="474"/>
      <c r="W573" s="143" t="s">
        <v>28</v>
      </c>
    </row>
    <row r="574" spans="2:27" ht="12.75" customHeight="1" x14ac:dyDescent="0.25">
      <c r="B574" s="143">
        <v>15</v>
      </c>
      <c r="C574" s="455"/>
      <c r="D574" s="456"/>
      <c r="E574" s="456"/>
      <c r="F574" s="457"/>
      <c r="G574" s="458"/>
      <c r="H574" s="459"/>
      <c r="I574" s="459"/>
      <c r="J574" s="460"/>
      <c r="K574" s="472" t="s">
        <v>2358</v>
      </c>
      <c r="L574" s="473"/>
      <c r="M574" s="473"/>
      <c r="N574" s="473"/>
      <c r="O574" s="473"/>
      <c r="P574" s="473"/>
      <c r="Q574" s="473"/>
      <c r="R574" s="473"/>
      <c r="S574" s="473"/>
      <c r="T574" s="473"/>
      <c r="U574" s="473"/>
      <c r="V574" s="474"/>
      <c r="W574" s="143" t="s">
        <v>28</v>
      </c>
    </row>
    <row r="575" spans="2:27" ht="12.75" customHeight="1" x14ac:dyDescent="0.25">
      <c r="B575" s="143">
        <v>16</v>
      </c>
      <c r="C575" s="455"/>
      <c r="D575" s="456"/>
      <c r="E575" s="456"/>
      <c r="F575" s="457"/>
      <c r="G575" s="458"/>
      <c r="H575" s="459"/>
      <c r="I575" s="459"/>
      <c r="J575" s="460"/>
      <c r="K575" s="472" t="s">
        <v>2500</v>
      </c>
      <c r="L575" s="473"/>
      <c r="M575" s="473"/>
      <c r="N575" s="473"/>
      <c r="O575" s="473"/>
      <c r="P575" s="473"/>
      <c r="Q575" s="473"/>
      <c r="R575" s="473"/>
      <c r="S575" s="473"/>
      <c r="T575" s="473"/>
      <c r="U575" s="473"/>
      <c r="V575" s="474"/>
      <c r="W575" s="143" t="s">
        <v>28</v>
      </c>
    </row>
    <row r="576" spans="2:27" ht="12.75" customHeight="1" x14ac:dyDescent="0.25">
      <c r="B576" s="143">
        <v>17</v>
      </c>
      <c r="C576" s="455"/>
      <c r="D576" s="456"/>
      <c r="E576" s="456"/>
      <c r="F576" s="457"/>
      <c r="G576" s="458"/>
      <c r="H576" s="459"/>
      <c r="I576" s="459"/>
      <c r="J576" s="460"/>
      <c r="K576" s="472" t="s">
        <v>2501</v>
      </c>
      <c r="L576" s="473"/>
      <c r="M576" s="473"/>
      <c r="N576" s="473"/>
      <c r="O576" s="473"/>
      <c r="P576" s="473"/>
      <c r="Q576" s="473"/>
      <c r="R576" s="473"/>
      <c r="S576" s="473"/>
      <c r="T576" s="473"/>
      <c r="U576" s="473"/>
      <c r="V576" s="474"/>
      <c r="W576" s="143" t="s">
        <v>28</v>
      </c>
    </row>
    <row r="577" spans="2:27" ht="12.75" customHeight="1" x14ac:dyDescent="0.25">
      <c r="B577" s="143">
        <v>18</v>
      </c>
      <c r="C577" s="455"/>
      <c r="D577" s="456"/>
      <c r="E577" s="456"/>
      <c r="F577" s="457"/>
      <c r="G577" s="458"/>
      <c r="H577" s="459"/>
      <c r="I577" s="459"/>
      <c r="J577" s="460"/>
      <c r="K577" s="472" t="s">
        <v>2502</v>
      </c>
      <c r="L577" s="473"/>
      <c r="M577" s="473"/>
      <c r="N577" s="473"/>
      <c r="O577" s="473"/>
      <c r="P577" s="473"/>
      <c r="Q577" s="473"/>
      <c r="R577" s="473"/>
      <c r="S577" s="473"/>
      <c r="T577" s="473"/>
      <c r="U577" s="473"/>
      <c r="V577" s="474"/>
      <c r="W577" s="143" t="s">
        <v>26</v>
      </c>
      <c r="X577" s="125"/>
      <c r="Y577" s="151"/>
      <c r="Z577" s="151"/>
      <c r="AA577" s="125"/>
    </row>
    <row r="578" spans="2:27" ht="12.75" customHeight="1" x14ac:dyDescent="0.25">
      <c r="B578" s="143">
        <v>19</v>
      </c>
      <c r="C578" s="455"/>
      <c r="D578" s="456"/>
      <c r="E578" s="456"/>
      <c r="F578" s="457"/>
      <c r="G578" s="458"/>
      <c r="H578" s="459"/>
      <c r="I578" s="459"/>
      <c r="J578" s="460"/>
      <c r="K578" s="472" t="s">
        <v>2503</v>
      </c>
      <c r="L578" s="473"/>
      <c r="M578" s="473"/>
      <c r="N578" s="473"/>
      <c r="O578" s="473"/>
      <c r="P578" s="473"/>
      <c r="Q578" s="473"/>
      <c r="R578" s="473"/>
      <c r="S578" s="473"/>
      <c r="T578" s="473"/>
      <c r="U578" s="473"/>
      <c r="V578" s="474"/>
      <c r="W578" s="143" t="s">
        <v>28</v>
      </c>
      <c r="X578" s="125"/>
      <c r="Y578" s="151"/>
      <c r="Z578" s="151"/>
      <c r="AA578" s="125"/>
    </row>
    <row r="579" spans="2:27" ht="12.75" customHeight="1" x14ac:dyDescent="0.25">
      <c r="B579" s="143">
        <v>20</v>
      </c>
      <c r="C579" s="455"/>
      <c r="D579" s="456"/>
      <c r="E579" s="456"/>
      <c r="F579" s="457"/>
      <c r="G579" s="458"/>
      <c r="H579" s="459"/>
      <c r="I579" s="459"/>
      <c r="J579" s="460"/>
      <c r="K579" s="472" t="s">
        <v>2504</v>
      </c>
      <c r="L579" s="473"/>
      <c r="M579" s="473"/>
      <c r="N579" s="473"/>
      <c r="O579" s="473"/>
      <c r="P579" s="473"/>
      <c r="Q579" s="473"/>
      <c r="R579" s="473"/>
      <c r="S579" s="473"/>
      <c r="T579" s="473"/>
      <c r="U579" s="473"/>
      <c r="V579" s="474"/>
      <c r="W579" s="143" t="s">
        <v>26</v>
      </c>
      <c r="X579" s="125"/>
      <c r="Y579" s="151"/>
      <c r="Z579" s="151"/>
      <c r="AA579" s="125"/>
    </row>
    <row r="580" spans="2:27" ht="12.75" customHeight="1" x14ac:dyDescent="0.25">
      <c r="B580" s="143">
        <v>21</v>
      </c>
      <c r="C580" s="455"/>
      <c r="D580" s="456"/>
      <c r="E580" s="456"/>
      <c r="F580" s="457"/>
      <c r="G580" s="458"/>
      <c r="H580" s="459"/>
      <c r="I580" s="459"/>
      <c r="J580" s="460"/>
      <c r="K580" s="472" t="s">
        <v>2359</v>
      </c>
      <c r="L580" s="473"/>
      <c r="M580" s="473"/>
      <c r="N580" s="473"/>
      <c r="O580" s="473"/>
      <c r="P580" s="473"/>
      <c r="Q580" s="473"/>
      <c r="R580" s="473"/>
      <c r="S580" s="473"/>
      <c r="T580" s="473"/>
      <c r="U580" s="473"/>
      <c r="V580" s="474"/>
      <c r="W580" s="143" t="s">
        <v>28</v>
      </c>
      <c r="X580" s="125"/>
      <c r="Y580" s="151"/>
      <c r="Z580" s="151"/>
      <c r="AA580" s="125"/>
    </row>
    <row r="581" spans="2:27" ht="12.75" customHeight="1" x14ac:dyDescent="0.25">
      <c r="B581" s="143">
        <v>22</v>
      </c>
      <c r="C581" s="455"/>
      <c r="D581" s="456"/>
      <c r="E581" s="456"/>
      <c r="F581" s="457"/>
      <c r="G581" s="458"/>
      <c r="H581" s="459"/>
      <c r="I581" s="459"/>
      <c r="J581" s="460"/>
      <c r="K581" s="472" t="s">
        <v>2505</v>
      </c>
      <c r="L581" s="473"/>
      <c r="M581" s="473"/>
      <c r="N581" s="473"/>
      <c r="O581" s="473"/>
      <c r="P581" s="473"/>
      <c r="Q581" s="473"/>
      <c r="R581" s="473"/>
      <c r="S581" s="473"/>
      <c r="T581" s="473"/>
      <c r="U581" s="473"/>
      <c r="V581" s="474"/>
      <c r="W581" s="143" t="s">
        <v>28</v>
      </c>
      <c r="X581" s="125"/>
      <c r="Y581" s="151"/>
      <c r="Z581" s="151"/>
      <c r="AA581" s="125"/>
    </row>
    <row r="582" spans="2:27" ht="12.75" customHeight="1" x14ac:dyDescent="0.25">
      <c r="B582" s="143">
        <v>23</v>
      </c>
      <c r="C582" s="455"/>
      <c r="D582" s="456"/>
      <c r="E582" s="456"/>
      <c r="F582" s="457"/>
      <c r="G582" s="458"/>
      <c r="H582" s="459"/>
      <c r="I582" s="459"/>
      <c r="J582" s="460"/>
      <c r="K582" s="472" t="s">
        <v>2360</v>
      </c>
      <c r="L582" s="473"/>
      <c r="M582" s="473"/>
      <c r="N582" s="473"/>
      <c r="O582" s="473"/>
      <c r="P582" s="473"/>
      <c r="Q582" s="473"/>
      <c r="R582" s="473"/>
      <c r="S582" s="473"/>
      <c r="T582" s="473"/>
      <c r="U582" s="473"/>
      <c r="V582" s="474"/>
      <c r="W582" s="143" t="s">
        <v>26</v>
      </c>
      <c r="X582" s="125"/>
      <c r="Y582" s="151"/>
      <c r="Z582" s="151"/>
      <c r="AA582" s="125"/>
    </row>
    <row r="583" spans="2:27" ht="12.75" customHeight="1" x14ac:dyDescent="0.25">
      <c r="B583" s="143">
        <v>24</v>
      </c>
      <c r="C583" s="455"/>
      <c r="D583" s="456"/>
      <c r="E583" s="456"/>
      <c r="F583" s="457"/>
      <c r="G583" s="458"/>
      <c r="H583" s="459"/>
      <c r="I583" s="459"/>
      <c r="J583" s="460"/>
      <c r="K583" s="472" t="s">
        <v>2506</v>
      </c>
      <c r="L583" s="473"/>
      <c r="M583" s="473"/>
      <c r="N583" s="473"/>
      <c r="O583" s="473"/>
      <c r="P583" s="473"/>
      <c r="Q583" s="473"/>
      <c r="R583" s="473"/>
      <c r="S583" s="473"/>
      <c r="T583" s="473"/>
      <c r="U583" s="473"/>
      <c r="V583" s="474"/>
      <c r="W583" s="143" t="s">
        <v>26</v>
      </c>
      <c r="X583" s="125"/>
      <c r="Y583" s="151"/>
      <c r="Z583" s="151"/>
      <c r="AA583" s="125"/>
    </row>
    <row r="584" spans="2:27" ht="15.75" customHeight="1" x14ac:dyDescent="0.25">
      <c r="B584" s="143">
        <v>25</v>
      </c>
      <c r="C584" s="455"/>
      <c r="D584" s="456"/>
      <c r="E584" s="456"/>
      <c r="F584" s="457"/>
      <c r="G584" s="458"/>
      <c r="H584" s="459"/>
      <c r="I584" s="459"/>
      <c r="J584" s="460"/>
      <c r="K584" s="450" t="s">
        <v>2499</v>
      </c>
      <c r="L584" s="451"/>
      <c r="M584" s="451"/>
      <c r="N584" s="451"/>
      <c r="O584" s="451"/>
      <c r="P584" s="451"/>
      <c r="Q584" s="451"/>
      <c r="R584" s="451"/>
      <c r="S584" s="451"/>
      <c r="T584" s="451"/>
      <c r="U584" s="451"/>
      <c r="V584" s="452"/>
      <c r="W584" s="143" t="s">
        <v>26</v>
      </c>
      <c r="X584" s="126"/>
      <c r="Y584" s="126"/>
      <c r="Z584" s="126"/>
      <c r="AA584" s="126"/>
    </row>
    <row r="585" spans="2:27" ht="15.75" customHeight="1" x14ac:dyDescent="0.25">
      <c r="B585" s="143">
        <v>26</v>
      </c>
      <c r="C585" s="455"/>
      <c r="D585" s="456"/>
      <c r="E585" s="456"/>
      <c r="F585" s="457"/>
      <c r="G585" s="458"/>
      <c r="H585" s="459"/>
      <c r="I585" s="459"/>
      <c r="J585" s="460"/>
      <c r="K585" s="472" t="s">
        <v>2498</v>
      </c>
      <c r="L585" s="473"/>
      <c r="M585" s="473"/>
      <c r="N585" s="473"/>
      <c r="O585" s="473"/>
      <c r="P585" s="473"/>
      <c r="Q585" s="473"/>
      <c r="R585" s="473"/>
      <c r="S585" s="473"/>
      <c r="T585" s="473"/>
      <c r="U585" s="473"/>
      <c r="V585" s="474"/>
      <c r="W585" s="143" t="s">
        <v>28</v>
      </c>
      <c r="X585" s="126"/>
      <c r="Y585" s="126"/>
      <c r="Z585" s="126"/>
      <c r="AA585" s="126"/>
    </row>
    <row r="586" spans="2:27" ht="12.75" customHeight="1" x14ac:dyDescent="0.25">
      <c r="B586" s="143">
        <v>27</v>
      </c>
      <c r="C586" s="455"/>
      <c r="D586" s="456"/>
      <c r="E586" s="456"/>
      <c r="F586" s="457"/>
      <c r="G586" s="458"/>
      <c r="H586" s="459"/>
      <c r="I586" s="459"/>
      <c r="J586" s="460"/>
      <c r="K586" s="472" t="s">
        <v>2369</v>
      </c>
      <c r="L586" s="473"/>
      <c r="M586" s="473"/>
      <c r="N586" s="473"/>
      <c r="O586" s="473"/>
      <c r="P586" s="473"/>
      <c r="Q586" s="473"/>
      <c r="R586" s="473"/>
      <c r="S586" s="473"/>
      <c r="T586" s="473"/>
      <c r="U586" s="473"/>
      <c r="V586" s="474"/>
      <c r="W586" s="143" t="s">
        <v>28</v>
      </c>
      <c r="X586" s="128"/>
      <c r="Y586" s="128"/>
      <c r="Z586" s="128"/>
      <c r="AA586" s="128"/>
    </row>
    <row r="587" spans="2:27" ht="12.75" customHeight="1" x14ac:dyDescent="0.25">
      <c r="B587" s="143">
        <v>28</v>
      </c>
      <c r="C587" s="455"/>
      <c r="D587" s="456"/>
      <c r="E587" s="456"/>
      <c r="F587" s="457"/>
      <c r="G587" s="458"/>
      <c r="H587" s="459"/>
      <c r="I587" s="459"/>
      <c r="J587" s="460"/>
      <c r="K587" s="472" t="s">
        <v>2361</v>
      </c>
      <c r="L587" s="473"/>
      <c r="M587" s="473"/>
      <c r="N587" s="473"/>
      <c r="O587" s="473"/>
      <c r="P587" s="473"/>
      <c r="Q587" s="473"/>
      <c r="R587" s="473"/>
      <c r="S587" s="473"/>
      <c r="T587" s="473"/>
      <c r="U587" s="473"/>
      <c r="V587" s="474"/>
      <c r="W587" s="143" t="s">
        <v>28</v>
      </c>
      <c r="X587" s="125"/>
      <c r="Y587" s="151"/>
      <c r="Z587" s="151"/>
      <c r="AA587" s="125"/>
    </row>
    <row r="588" spans="2:27" ht="12.75" customHeight="1" x14ac:dyDescent="0.25">
      <c r="B588" s="143">
        <v>29</v>
      </c>
      <c r="C588" s="455"/>
      <c r="D588" s="456"/>
      <c r="E588" s="456"/>
      <c r="F588" s="457"/>
      <c r="G588" s="458"/>
      <c r="H588" s="459"/>
      <c r="I588" s="459"/>
      <c r="J588" s="460"/>
      <c r="K588" s="472" t="s">
        <v>2497</v>
      </c>
      <c r="L588" s="473"/>
      <c r="M588" s="473"/>
      <c r="N588" s="473"/>
      <c r="O588" s="473"/>
      <c r="P588" s="473"/>
      <c r="Q588" s="473"/>
      <c r="R588" s="473"/>
      <c r="S588" s="473"/>
      <c r="T588" s="473"/>
      <c r="U588" s="473"/>
      <c r="V588" s="474"/>
      <c r="W588" s="143" t="s">
        <v>26</v>
      </c>
    </row>
    <row r="589" spans="2:27" ht="12.75" customHeight="1" x14ac:dyDescent="0.25">
      <c r="B589" s="143">
        <v>30</v>
      </c>
      <c r="C589" s="455"/>
      <c r="D589" s="456"/>
      <c r="E589" s="456"/>
      <c r="F589" s="457"/>
      <c r="G589" s="458"/>
      <c r="H589" s="459"/>
      <c r="I589" s="459"/>
      <c r="J589" s="460"/>
      <c r="K589" s="472" t="s">
        <v>2496</v>
      </c>
      <c r="L589" s="473"/>
      <c r="M589" s="473"/>
      <c r="N589" s="473"/>
      <c r="O589" s="473"/>
      <c r="P589" s="473"/>
      <c r="Q589" s="473"/>
      <c r="R589" s="473"/>
      <c r="S589" s="473"/>
      <c r="T589" s="473"/>
      <c r="U589" s="473"/>
      <c r="V589" s="474"/>
      <c r="W589" s="143" t="s">
        <v>28</v>
      </c>
      <c r="X589" s="131"/>
      <c r="Y589" s="131"/>
      <c r="Z589" s="131"/>
      <c r="AA589" s="131"/>
    </row>
    <row r="590" spans="2:27" ht="12.75" customHeight="1" x14ac:dyDescent="0.25">
      <c r="B590" s="143">
        <v>31</v>
      </c>
      <c r="C590" s="455"/>
      <c r="D590" s="456"/>
      <c r="E590" s="456"/>
      <c r="F590" s="457"/>
      <c r="G590" s="458"/>
      <c r="H590" s="459"/>
      <c r="I590" s="459"/>
      <c r="J590" s="460"/>
      <c r="K590" s="472" t="s">
        <v>2362</v>
      </c>
      <c r="L590" s="473"/>
      <c r="M590" s="473"/>
      <c r="N590" s="473"/>
      <c r="O590" s="473"/>
      <c r="P590" s="473"/>
      <c r="Q590" s="473"/>
      <c r="R590" s="473"/>
      <c r="S590" s="473"/>
      <c r="T590" s="473"/>
      <c r="U590" s="473"/>
      <c r="V590" s="474"/>
      <c r="W590" s="143" t="s">
        <v>28</v>
      </c>
      <c r="X590" s="131"/>
      <c r="Y590" s="131"/>
      <c r="Z590" s="131"/>
      <c r="AA590" s="131"/>
    </row>
    <row r="591" spans="2:27" ht="12.75" customHeight="1" x14ac:dyDescent="0.25">
      <c r="B591" s="143">
        <v>32</v>
      </c>
      <c r="C591" s="455"/>
      <c r="D591" s="456"/>
      <c r="E591" s="456"/>
      <c r="F591" s="457"/>
      <c r="G591" s="458"/>
      <c r="H591" s="459"/>
      <c r="I591" s="459"/>
      <c r="J591" s="460"/>
      <c r="K591" s="472" t="s">
        <v>2363</v>
      </c>
      <c r="L591" s="473"/>
      <c r="M591" s="473"/>
      <c r="N591" s="473"/>
      <c r="O591" s="473"/>
      <c r="P591" s="473"/>
      <c r="Q591" s="473"/>
      <c r="R591" s="473"/>
      <c r="S591" s="473"/>
      <c r="T591" s="473"/>
      <c r="U591" s="473"/>
      <c r="V591" s="474"/>
      <c r="W591" s="143" t="s">
        <v>28</v>
      </c>
      <c r="X591" s="133"/>
      <c r="Y591" s="133"/>
      <c r="Z591" s="133"/>
      <c r="AA591" s="134"/>
    </row>
    <row r="592" spans="2:27" ht="12.75" customHeight="1" x14ac:dyDescent="0.25">
      <c r="B592" s="143">
        <v>33</v>
      </c>
      <c r="C592" s="455"/>
      <c r="D592" s="456"/>
      <c r="E592" s="456"/>
      <c r="F592" s="457"/>
      <c r="G592" s="458"/>
      <c r="H592" s="459"/>
      <c r="I592" s="459"/>
      <c r="J592" s="460"/>
      <c r="K592" s="472" t="s">
        <v>2364</v>
      </c>
      <c r="L592" s="473"/>
      <c r="M592" s="473"/>
      <c r="N592" s="473"/>
      <c r="O592" s="473"/>
      <c r="P592" s="473"/>
      <c r="Q592" s="473"/>
      <c r="R592" s="473"/>
      <c r="S592" s="473"/>
      <c r="T592" s="473"/>
      <c r="U592" s="473"/>
      <c r="V592" s="474"/>
      <c r="W592" s="143" t="s">
        <v>28</v>
      </c>
      <c r="X592" s="135"/>
      <c r="Y592" s="135"/>
      <c r="Z592" s="135"/>
      <c r="AA592" s="135"/>
    </row>
    <row r="593" spans="2:27" ht="12.75" customHeight="1" x14ac:dyDescent="0.25">
      <c r="B593" s="143">
        <v>34</v>
      </c>
      <c r="C593" s="455"/>
      <c r="D593" s="456"/>
      <c r="E593" s="456"/>
      <c r="F593" s="457"/>
      <c r="G593" s="458"/>
      <c r="H593" s="459"/>
      <c r="I593" s="459"/>
      <c r="J593" s="460"/>
      <c r="K593" s="472" t="s">
        <v>2365</v>
      </c>
      <c r="L593" s="473"/>
      <c r="M593" s="473"/>
      <c r="N593" s="473"/>
      <c r="O593" s="473"/>
      <c r="P593" s="473"/>
      <c r="Q593" s="473"/>
      <c r="R593" s="473"/>
      <c r="S593" s="473"/>
      <c r="T593" s="473"/>
      <c r="U593" s="473"/>
      <c r="V593" s="474"/>
      <c r="W593" s="143" t="s">
        <v>26</v>
      </c>
      <c r="X593" s="135"/>
      <c r="Y593" s="135"/>
      <c r="Z593" s="135"/>
      <c r="AA593" s="135"/>
    </row>
    <row r="594" spans="2:27" ht="12.75" customHeight="1" x14ac:dyDescent="0.25">
      <c r="B594" s="143">
        <v>35</v>
      </c>
      <c r="C594" s="455"/>
      <c r="D594" s="456"/>
      <c r="E594" s="456"/>
      <c r="F594" s="457"/>
      <c r="G594" s="458"/>
      <c r="H594" s="459"/>
      <c r="I594" s="459"/>
      <c r="J594" s="460"/>
      <c r="K594" s="472" t="s">
        <v>2495</v>
      </c>
      <c r="L594" s="473"/>
      <c r="M594" s="473"/>
      <c r="N594" s="473"/>
      <c r="O594" s="473"/>
      <c r="P594" s="473"/>
      <c r="Q594" s="473"/>
      <c r="R594" s="473"/>
      <c r="S594" s="473"/>
      <c r="T594" s="473"/>
      <c r="U594" s="473"/>
      <c r="V594" s="474"/>
      <c r="W594" s="143" t="s">
        <v>28</v>
      </c>
      <c r="X594" s="135"/>
      <c r="Y594" s="135"/>
      <c r="Z594" s="135"/>
      <c r="AA594" s="135"/>
    </row>
    <row r="595" spans="2:27" x14ac:dyDescent="0.25">
      <c r="B595" s="143">
        <v>36</v>
      </c>
      <c r="C595" s="455"/>
      <c r="D595" s="456"/>
      <c r="E595" s="456"/>
      <c r="F595" s="457"/>
      <c r="G595" s="458"/>
      <c r="H595" s="459"/>
      <c r="I595" s="459"/>
      <c r="J595" s="460"/>
      <c r="K595" s="472" t="s">
        <v>2366</v>
      </c>
      <c r="L595" s="473"/>
      <c r="M595" s="473"/>
      <c r="N595" s="473"/>
      <c r="O595" s="473"/>
      <c r="P595" s="473"/>
      <c r="Q595" s="473"/>
      <c r="R595" s="473"/>
      <c r="S595" s="473"/>
      <c r="T595" s="473"/>
      <c r="U595" s="473"/>
      <c r="V595" s="474"/>
      <c r="W595" s="143" t="s">
        <v>26</v>
      </c>
      <c r="X595" s="135"/>
      <c r="Y595" s="135"/>
      <c r="Z595" s="135"/>
      <c r="AA595" s="135"/>
    </row>
    <row r="596" spans="2:27" x14ac:dyDescent="0.25">
      <c r="B596" s="143">
        <v>37</v>
      </c>
      <c r="C596" s="455"/>
      <c r="D596" s="456"/>
      <c r="E596" s="456"/>
      <c r="F596" s="457"/>
      <c r="G596" s="458"/>
      <c r="H596" s="459"/>
      <c r="I596" s="459"/>
      <c r="J596" s="460"/>
      <c r="K596" s="472"/>
      <c r="L596" s="473"/>
      <c r="M596" s="473"/>
      <c r="N596" s="473"/>
      <c r="O596" s="473"/>
      <c r="P596" s="473"/>
      <c r="Q596" s="473"/>
      <c r="R596" s="473"/>
      <c r="S596" s="473"/>
      <c r="T596" s="473"/>
      <c r="U596" s="473"/>
      <c r="V596" s="474"/>
      <c r="W596" s="143"/>
      <c r="X596" s="135"/>
      <c r="Y596" s="135"/>
      <c r="Z596" s="135"/>
      <c r="AA596" s="135"/>
    </row>
    <row r="597" spans="2:27" x14ac:dyDescent="0.25">
      <c r="B597" s="143">
        <v>38</v>
      </c>
      <c r="C597" s="455"/>
      <c r="D597" s="456"/>
      <c r="E597" s="456"/>
      <c r="F597" s="457"/>
      <c r="G597" s="458"/>
      <c r="H597" s="459"/>
      <c r="I597" s="459"/>
      <c r="J597" s="460"/>
      <c r="K597" s="472"/>
      <c r="L597" s="473"/>
      <c r="M597" s="473"/>
      <c r="N597" s="473"/>
      <c r="O597" s="473"/>
      <c r="P597" s="473"/>
      <c r="Q597" s="473"/>
      <c r="R597" s="473"/>
      <c r="S597" s="473"/>
      <c r="T597" s="473"/>
      <c r="U597" s="473"/>
      <c r="V597" s="474"/>
      <c r="W597" s="303"/>
      <c r="X597" s="135"/>
      <c r="Y597" s="135"/>
      <c r="Z597" s="135"/>
      <c r="AA597" s="135"/>
    </row>
    <row r="598" spans="2:27" x14ac:dyDescent="0.25">
      <c r="B598" s="143">
        <v>39</v>
      </c>
      <c r="C598" s="455"/>
      <c r="D598" s="456"/>
      <c r="E598" s="456"/>
      <c r="F598" s="457"/>
      <c r="G598" s="458"/>
      <c r="H598" s="459"/>
      <c r="I598" s="459"/>
      <c r="J598" s="460"/>
      <c r="K598" s="458"/>
      <c r="L598" s="459"/>
      <c r="M598" s="459"/>
      <c r="N598" s="459"/>
      <c r="O598" s="459"/>
      <c r="P598" s="459"/>
      <c r="Q598" s="459"/>
      <c r="R598" s="459"/>
      <c r="S598" s="459"/>
      <c r="T598" s="459"/>
      <c r="U598" s="459"/>
      <c r="V598" s="460"/>
      <c r="W598" s="303"/>
      <c r="X598" s="135"/>
      <c r="Y598" s="135"/>
      <c r="Z598" s="135"/>
      <c r="AA598" s="135"/>
    </row>
    <row r="599" spans="2:27" x14ac:dyDescent="0.25">
      <c r="B599" s="143">
        <v>40</v>
      </c>
      <c r="C599" s="455"/>
      <c r="D599" s="456"/>
      <c r="E599" s="456"/>
      <c r="F599" s="457"/>
      <c r="G599" s="458"/>
      <c r="H599" s="459"/>
      <c r="I599" s="459"/>
      <c r="J599" s="460"/>
      <c r="K599" s="458"/>
      <c r="L599" s="459"/>
      <c r="M599" s="459"/>
      <c r="N599" s="459"/>
      <c r="O599" s="459"/>
      <c r="P599" s="459"/>
      <c r="Q599" s="459"/>
      <c r="R599" s="459"/>
      <c r="S599" s="459"/>
      <c r="T599" s="459"/>
      <c r="U599" s="459"/>
      <c r="V599" s="460"/>
      <c r="W599" s="303"/>
      <c r="X599" s="135"/>
      <c r="Y599" s="135"/>
      <c r="Z599" s="135"/>
      <c r="AA599" s="135"/>
    </row>
    <row r="600" spans="2:27" ht="15.75" x14ac:dyDescent="0.25">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306"/>
      <c r="X600" s="135"/>
      <c r="Y600" s="135"/>
      <c r="Z600" s="135"/>
      <c r="AA600" s="135"/>
    </row>
    <row r="601" spans="2:27" x14ac:dyDescent="0.25">
      <c r="B601" s="450" t="s">
        <v>1552</v>
      </c>
      <c r="C601" s="451"/>
      <c r="D601" s="451"/>
      <c r="E601" s="451"/>
      <c r="F601" s="452"/>
      <c r="G601" s="453"/>
      <c r="H601" s="454"/>
      <c r="I601" s="128"/>
      <c r="J601" s="128"/>
      <c r="K601" s="128"/>
      <c r="L601" s="128"/>
      <c r="M601" s="128"/>
      <c r="N601" s="128"/>
      <c r="O601" s="128"/>
      <c r="P601" s="128"/>
      <c r="Q601" s="128"/>
      <c r="R601" s="128"/>
      <c r="S601" s="128"/>
      <c r="T601" s="128"/>
      <c r="U601" s="128"/>
      <c r="V601" s="128"/>
      <c r="W601" s="304"/>
      <c r="X601" s="135"/>
      <c r="Y601" s="135"/>
      <c r="Z601" s="135"/>
      <c r="AA601" s="135"/>
    </row>
    <row r="602" spans="2:27" x14ac:dyDescent="0.25">
      <c r="B602" s="450" t="s">
        <v>1553</v>
      </c>
      <c r="C602" s="451"/>
      <c r="D602" s="451"/>
      <c r="E602" s="451"/>
      <c r="F602" s="452"/>
      <c r="G602" s="453"/>
      <c r="H602" s="454"/>
      <c r="I602" s="127"/>
      <c r="J602" s="127"/>
      <c r="K602" s="127"/>
      <c r="L602" s="127"/>
      <c r="M602" s="127"/>
      <c r="N602" s="127"/>
      <c r="O602" s="127"/>
      <c r="P602" s="127"/>
      <c r="Q602" s="127"/>
      <c r="R602" s="127"/>
      <c r="S602" s="127"/>
      <c r="T602" s="127"/>
      <c r="U602" s="127"/>
      <c r="V602" s="127"/>
      <c r="W602" s="304"/>
      <c r="X602" s="135"/>
      <c r="Y602" s="135"/>
      <c r="Z602" s="135"/>
      <c r="AA602" s="135"/>
    </row>
    <row r="603" spans="2:27" x14ac:dyDescent="0.25">
      <c r="B603" s="450" t="s">
        <v>1554</v>
      </c>
      <c r="C603" s="451"/>
      <c r="D603" s="451"/>
      <c r="E603" s="451"/>
      <c r="F603" s="452"/>
      <c r="G603" s="453"/>
      <c r="H603" s="454"/>
      <c r="I603" s="127"/>
      <c r="J603" s="127"/>
      <c r="K603" s="127"/>
      <c r="L603" s="127"/>
      <c r="M603" s="127"/>
      <c r="N603" s="127"/>
      <c r="O603" s="127"/>
      <c r="P603" s="127"/>
      <c r="Q603" s="127"/>
      <c r="R603" s="127"/>
      <c r="S603" s="127"/>
      <c r="T603" s="127"/>
      <c r="U603" s="127"/>
      <c r="V603" s="127"/>
      <c r="W603" s="304"/>
      <c r="X603" s="135"/>
      <c r="Y603" s="135"/>
      <c r="Z603" s="135"/>
      <c r="AA603" s="135"/>
    </row>
    <row r="604" spans="2:27" ht="13.5" x14ac:dyDescent="0.2">
      <c r="B604" s="130"/>
      <c r="C604" s="121"/>
      <c r="D604" s="121"/>
      <c r="E604" s="135"/>
      <c r="F604" s="135"/>
      <c r="G604" s="135"/>
      <c r="H604" s="135"/>
      <c r="I604" s="135"/>
      <c r="J604" s="135"/>
      <c r="K604" s="135"/>
      <c r="L604" s="135"/>
      <c r="M604" s="135"/>
      <c r="N604" s="141"/>
      <c r="O604" s="135"/>
      <c r="P604" s="135"/>
      <c r="Q604" s="135"/>
      <c r="R604" s="135"/>
      <c r="S604" s="135"/>
      <c r="T604" s="135"/>
      <c r="U604" s="135"/>
      <c r="V604" s="135"/>
      <c r="W604" s="135"/>
      <c r="X604" s="135"/>
      <c r="Y604" s="135"/>
      <c r="Z604" s="135"/>
      <c r="AA604" s="135"/>
    </row>
    <row r="605" spans="2:27" ht="13.5" x14ac:dyDescent="0.2">
      <c r="B605" s="130"/>
      <c r="C605" s="121"/>
      <c r="D605" s="121"/>
      <c r="E605" s="135"/>
      <c r="F605" s="135"/>
      <c r="G605" s="135"/>
      <c r="H605" s="135"/>
      <c r="I605" s="135"/>
      <c r="J605" s="135"/>
      <c r="K605" s="135"/>
      <c r="L605" s="135"/>
      <c r="M605" s="135"/>
      <c r="N605" s="141"/>
      <c r="O605" s="135"/>
      <c r="P605" s="135"/>
      <c r="Q605" s="135"/>
      <c r="R605" s="135"/>
      <c r="S605" s="135"/>
      <c r="T605" s="135"/>
      <c r="U605" s="135"/>
      <c r="V605" s="135"/>
      <c r="W605" s="135"/>
      <c r="X605" s="135"/>
      <c r="Y605" s="135"/>
      <c r="Z605" s="135"/>
      <c r="AA605" s="135"/>
    </row>
    <row r="606" spans="2:27" ht="13.5" x14ac:dyDescent="0.2">
      <c r="B606" s="130"/>
      <c r="C606" s="121"/>
      <c r="D606" s="121"/>
      <c r="E606" s="135"/>
      <c r="F606" s="135"/>
      <c r="G606" s="135"/>
      <c r="H606" s="135"/>
      <c r="I606" s="135"/>
      <c r="J606" s="135"/>
      <c r="K606" s="135"/>
      <c r="L606" s="135"/>
      <c r="M606" s="135"/>
      <c r="N606" s="141"/>
      <c r="O606" s="135"/>
      <c r="P606" s="135"/>
      <c r="Q606" s="135"/>
      <c r="R606" s="135"/>
      <c r="S606" s="135"/>
      <c r="T606" s="135"/>
      <c r="U606" s="135"/>
      <c r="V606" s="135"/>
      <c r="W606" s="135"/>
      <c r="X606" s="135"/>
      <c r="Y606" s="135"/>
      <c r="Z606" s="135"/>
      <c r="AA606" s="135"/>
    </row>
    <row r="607" spans="2:27" ht="13.5" x14ac:dyDescent="0.2">
      <c r="B607" s="130"/>
      <c r="C607" s="121"/>
      <c r="D607" s="121"/>
      <c r="E607" s="135"/>
      <c r="F607" s="135"/>
      <c r="G607" s="135"/>
      <c r="H607" s="135"/>
      <c r="I607" s="135"/>
      <c r="J607" s="135"/>
      <c r="K607" s="135"/>
      <c r="L607" s="135"/>
      <c r="M607" s="135"/>
      <c r="N607" s="141"/>
      <c r="O607" s="135"/>
      <c r="P607" s="135"/>
      <c r="Q607" s="135"/>
      <c r="R607" s="135"/>
      <c r="S607" s="135"/>
      <c r="T607" s="135"/>
      <c r="U607" s="135"/>
      <c r="V607" s="135"/>
      <c r="W607" s="135"/>
      <c r="X607" s="135"/>
      <c r="Y607" s="135"/>
      <c r="Z607" s="135"/>
      <c r="AA607" s="135"/>
    </row>
    <row r="608" spans="2:27" ht="13.5" x14ac:dyDescent="0.2">
      <c r="B608" s="130"/>
      <c r="C608" s="121"/>
      <c r="D608" s="121"/>
      <c r="E608" s="135"/>
      <c r="F608" s="135"/>
      <c r="G608" s="135"/>
      <c r="H608" s="135"/>
      <c r="I608" s="135"/>
      <c r="J608" s="135"/>
      <c r="K608" s="135"/>
      <c r="L608" s="135"/>
      <c r="M608" s="135"/>
      <c r="N608" s="141"/>
      <c r="O608" s="135"/>
      <c r="P608" s="135"/>
      <c r="Q608" s="135"/>
      <c r="R608" s="135"/>
      <c r="S608" s="135"/>
      <c r="T608" s="135"/>
      <c r="U608" s="135"/>
      <c r="V608" s="135"/>
      <c r="W608" s="135"/>
      <c r="X608" s="135"/>
      <c r="Y608" s="135"/>
      <c r="Z608" s="135"/>
      <c r="AA608" s="135"/>
    </row>
    <row r="609" spans="2:27" ht="13.5" x14ac:dyDescent="0.2">
      <c r="B609" s="130"/>
      <c r="C609" s="121"/>
      <c r="D609" s="121"/>
      <c r="E609" s="135"/>
      <c r="F609" s="135"/>
      <c r="G609" s="135"/>
      <c r="H609" s="135"/>
      <c r="I609" s="135"/>
      <c r="J609" s="135"/>
      <c r="K609" s="135"/>
      <c r="L609" s="135"/>
      <c r="M609" s="135"/>
      <c r="N609" s="141"/>
      <c r="O609" s="135"/>
      <c r="P609" s="135"/>
      <c r="Q609" s="135"/>
      <c r="R609" s="135"/>
      <c r="S609" s="135"/>
      <c r="T609" s="135"/>
      <c r="U609" s="135"/>
      <c r="V609" s="135"/>
      <c r="W609" s="135"/>
      <c r="X609" s="135"/>
      <c r="Y609" s="135"/>
      <c r="Z609" s="135"/>
      <c r="AA609" s="135"/>
    </row>
    <row r="610" spans="2:27" ht="13.5" x14ac:dyDescent="0.2">
      <c r="B610" s="130"/>
      <c r="C610" s="121"/>
      <c r="D610" s="121"/>
      <c r="E610" s="135"/>
      <c r="F610" s="135"/>
      <c r="G610" s="135"/>
      <c r="H610" s="135"/>
      <c r="I610" s="135"/>
      <c r="J610" s="135"/>
      <c r="K610" s="135"/>
      <c r="L610" s="135"/>
      <c r="M610" s="135"/>
      <c r="N610" s="141"/>
      <c r="O610" s="135"/>
      <c r="P610" s="135"/>
      <c r="Q610" s="135"/>
      <c r="R610" s="135"/>
      <c r="S610" s="135"/>
      <c r="T610" s="135"/>
      <c r="U610" s="135"/>
      <c r="V610" s="135"/>
      <c r="W610" s="135"/>
      <c r="X610" s="135"/>
      <c r="Y610" s="135"/>
      <c r="Z610" s="135"/>
      <c r="AA610" s="135"/>
    </row>
    <row r="611" spans="2:27" ht="13.5" x14ac:dyDescent="0.2">
      <c r="B611" s="130"/>
      <c r="C611" s="121"/>
      <c r="D611" s="121"/>
      <c r="E611" s="135"/>
      <c r="F611" s="135"/>
      <c r="G611" s="135"/>
      <c r="H611" s="135"/>
      <c r="I611" s="135"/>
      <c r="J611" s="135"/>
      <c r="K611" s="135"/>
      <c r="L611" s="135"/>
      <c r="M611" s="135"/>
      <c r="N611" s="141"/>
      <c r="O611" s="135"/>
      <c r="P611" s="135"/>
      <c r="Q611" s="135"/>
      <c r="R611" s="135"/>
      <c r="S611" s="135"/>
      <c r="T611" s="135"/>
      <c r="U611" s="135"/>
      <c r="V611" s="135"/>
      <c r="W611" s="135"/>
      <c r="X611" s="135"/>
      <c r="Y611" s="135"/>
      <c r="Z611" s="135"/>
      <c r="AA611" s="135"/>
    </row>
    <row r="612" spans="2:27" ht="13.5" x14ac:dyDescent="0.2">
      <c r="B612" s="130"/>
      <c r="C612" s="121"/>
      <c r="D612" s="121"/>
      <c r="E612" s="135"/>
      <c r="F612" s="135"/>
      <c r="G612" s="135"/>
      <c r="H612" s="135"/>
      <c r="I612" s="135"/>
      <c r="J612" s="135"/>
      <c r="K612" s="135"/>
      <c r="L612" s="135"/>
      <c r="M612" s="135"/>
      <c r="N612" s="141"/>
      <c r="O612" s="135"/>
      <c r="P612" s="135"/>
      <c r="Q612" s="135"/>
      <c r="R612" s="135"/>
      <c r="S612" s="135"/>
      <c r="T612" s="135"/>
      <c r="U612" s="135"/>
      <c r="V612" s="135"/>
      <c r="W612" s="135"/>
      <c r="X612" s="135"/>
      <c r="Y612" s="135"/>
      <c r="Z612" s="135"/>
      <c r="AA612" s="135"/>
    </row>
    <row r="613" spans="2:27" ht="13.5" x14ac:dyDescent="0.2">
      <c r="B613" s="130"/>
      <c r="C613" s="121"/>
      <c r="D613" s="121"/>
      <c r="E613" s="135"/>
      <c r="F613" s="135"/>
      <c r="G613" s="135"/>
      <c r="H613" s="135"/>
      <c r="I613" s="135"/>
      <c r="J613" s="135"/>
      <c r="K613" s="135"/>
      <c r="L613" s="135"/>
      <c r="M613" s="135"/>
      <c r="N613" s="141"/>
      <c r="O613" s="135"/>
      <c r="P613" s="135"/>
      <c r="Q613" s="135"/>
      <c r="R613" s="135"/>
      <c r="S613" s="135"/>
      <c r="T613" s="135"/>
      <c r="U613" s="135"/>
      <c r="V613" s="135"/>
      <c r="W613" s="135"/>
      <c r="X613" s="135"/>
      <c r="Y613" s="135"/>
      <c r="Z613" s="135"/>
      <c r="AA613" s="135"/>
    </row>
    <row r="614" spans="2:27" ht="13.5" x14ac:dyDescent="0.2">
      <c r="B614" s="130"/>
      <c r="C614" s="121"/>
      <c r="D614" s="121"/>
      <c r="E614" s="135"/>
      <c r="F614" s="135"/>
      <c r="G614" s="135"/>
      <c r="H614" s="135"/>
      <c r="I614" s="135"/>
      <c r="J614" s="135"/>
      <c r="K614" s="135"/>
      <c r="L614" s="135"/>
      <c r="M614" s="135"/>
      <c r="N614" s="141"/>
      <c r="O614" s="135"/>
      <c r="P614" s="135"/>
      <c r="Q614" s="135"/>
      <c r="R614" s="135"/>
      <c r="S614" s="135"/>
      <c r="T614" s="135"/>
      <c r="U614" s="135"/>
      <c r="V614" s="135"/>
      <c r="W614" s="135"/>
      <c r="X614" s="135"/>
      <c r="Y614" s="135"/>
      <c r="Z614" s="135"/>
      <c r="AA614" s="135"/>
    </row>
    <row r="615" spans="2:27" ht="13.5" x14ac:dyDescent="0.2">
      <c r="B615" s="130"/>
      <c r="C615" s="121"/>
      <c r="D615" s="121"/>
      <c r="E615" s="135"/>
      <c r="F615" s="135"/>
      <c r="G615" s="135"/>
      <c r="H615" s="135"/>
      <c r="I615" s="135"/>
      <c r="J615" s="135"/>
      <c r="K615" s="135"/>
      <c r="L615" s="135"/>
      <c r="M615" s="135"/>
      <c r="N615" s="141"/>
      <c r="O615" s="135"/>
      <c r="P615" s="135"/>
      <c r="Q615" s="135"/>
      <c r="R615" s="135"/>
      <c r="S615" s="135"/>
      <c r="T615" s="135"/>
      <c r="U615" s="135"/>
      <c r="V615" s="135"/>
      <c r="W615" s="135"/>
      <c r="X615" s="135"/>
      <c r="Y615" s="135"/>
      <c r="Z615" s="135"/>
      <c r="AA615" s="135"/>
    </row>
    <row r="616" spans="2:27" ht="13.5" x14ac:dyDescent="0.2">
      <c r="B616" s="130"/>
      <c r="C616" s="121"/>
      <c r="D616" s="121"/>
      <c r="E616" s="135"/>
      <c r="F616" s="135"/>
      <c r="G616" s="135"/>
      <c r="H616" s="135"/>
      <c r="I616" s="135"/>
      <c r="J616" s="135"/>
      <c r="K616" s="135"/>
      <c r="L616" s="135"/>
      <c r="M616" s="135"/>
      <c r="N616" s="141"/>
      <c r="O616" s="135"/>
      <c r="P616" s="135"/>
      <c r="Q616" s="135"/>
      <c r="R616" s="135"/>
      <c r="S616" s="135"/>
      <c r="T616" s="135"/>
      <c r="U616" s="135"/>
      <c r="V616" s="135"/>
      <c r="W616" s="135"/>
      <c r="X616" s="135"/>
      <c r="Y616" s="135"/>
      <c r="Z616" s="135"/>
      <c r="AA616" s="135"/>
    </row>
    <row r="617" spans="2:27" ht="13.5" x14ac:dyDescent="0.2">
      <c r="B617" s="130"/>
      <c r="C617" s="121"/>
      <c r="D617" s="121"/>
      <c r="E617" s="135"/>
      <c r="F617" s="135"/>
      <c r="G617" s="135"/>
      <c r="H617" s="135"/>
      <c r="I617" s="135"/>
      <c r="J617" s="135"/>
      <c r="K617" s="135"/>
      <c r="L617" s="135"/>
      <c r="M617" s="135"/>
      <c r="N617" s="141"/>
      <c r="O617" s="135"/>
      <c r="P617" s="135"/>
      <c r="Q617" s="135"/>
      <c r="R617" s="135"/>
      <c r="S617" s="135"/>
      <c r="T617" s="135"/>
      <c r="U617" s="135"/>
      <c r="V617" s="135"/>
      <c r="W617" s="135"/>
      <c r="X617" s="135"/>
      <c r="Y617" s="135"/>
      <c r="Z617" s="135"/>
      <c r="AA617" s="135"/>
    </row>
    <row r="618" spans="2:27" ht="13.5" x14ac:dyDescent="0.2">
      <c r="B618" s="130"/>
      <c r="C618" s="121"/>
      <c r="D618" s="121"/>
      <c r="E618" s="135"/>
      <c r="F618" s="135"/>
      <c r="G618" s="135"/>
      <c r="H618" s="135"/>
      <c r="I618" s="135"/>
      <c r="J618" s="135"/>
      <c r="K618" s="135"/>
      <c r="L618" s="135"/>
      <c r="M618" s="135"/>
      <c r="N618" s="141"/>
      <c r="O618" s="135"/>
      <c r="P618" s="135"/>
      <c r="Q618" s="135"/>
      <c r="R618" s="135"/>
      <c r="S618" s="135"/>
      <c r="T618" s="135"/>
      <c r="U618" s="135"/>
      <c r="V618" s="135"/>
      <c r="W618" s="135"/>
      <c r="X618" s="135"/>
      <c r="Y618" s="135"/>
      <c r="Z618" s="135"/>
      <c r="AA618" s="135"/>
    </row>
    <row r="619" spans="2:27" ht="13.5" x14ac:dyDescent="0.2">
      <c r="B619" s="130"/>
      <c r="C619" s="121"/>
      <c r="D619" s="121"/>
      <c r="E619" s="135"/>
      <c r="F619" s="135"/>
      <c r="G619" s="135"/>
      <c r="H619" s="135"/>
      <c r="I619" s="135"/>
      <c r="J619" s="135"/>
      <c r="K619" s="135"/>
      <c r="L619" s="135"/>
      <c r="M619" s="135"/>
      <c r="N619" s="141"/>
      <c r="O619" s="135"/>
      <c r="P619" s="135"/>
      <c r="Q619" s="135"/>
      <c r="R619" s="135"/>
      <c r="S619" s="135"/>
      <c r="T619" s="135"/>
      <c r="U619" s="135"/>
      <c r="V619" s="135"/>
      <c r="W619" s="135"/>
      <c r="X619" s="135"/>
      <c r="Y619" s="135"/>
      <c r="Z619" s="135"/>
      <c r="AA619" s="135"/>
    </row>
    <row r="620" spans="2:27" ht="15.75" x14ac:dyDescent="0.25">
      <c r="B620" s="464" t="s">
        <v>1557</v>
      </c>
      <c r="C620" s="464"/>
      <c r="D620" s="464"/>
      <c r="E620" s="464"/>
      <c r="F620" s="464"/>
      <c r="G620" s="464"/>
      <c r="H620" s="464"/>
      <c r="I620" s="464"/>
      <c r="J620" s="464"/>
      <c r="K620" s="464"/>
      <c r="L620" s="464"/>
      <c r="M620" s="464"/>
      <c r="N620" s="464"/>
      <c r="O620" s="464"/>
      <c r="P620" s="464"/>
      <c r="Q620" s="464"/>
      <c r="R620" s="464"/>
      <c r="S620" s="464"/>
      <c r="T620" s="464"/>
      <c r="U620" s="464"/>
      <c r="V620" s="464"/>
      <c r="W620" s="464"/>
      <c r="X620" s="135"/>
      <c r="Y620" s="135"/>
      <c r="Z620" s="135"/>
      <c r="AA620" s="135"/>
    </row>
    <row r="621" spans="2:27" ht="15.75" x14ac:dyDescent="0.25">
      <c r="B621" s="464" t="s">
        <v>186</v>
      </c>
      <c r="C621" s="464"/>
      <c r="D621" s="464"/>
      <c r="E621" s="464"/>
      <c r="F621" s="464"/>
      <c r="G621" s="464"/>
      <c r="H621" s="464"/>
      <c r="I621" s="464"/>
      <c r="J621" s="464"/>
      <c r="K621" s="464"/>
      <c r="L621" s="464"/>
      <c r="M621" s="464"/>
      <c r="N621" s="464"/>
      <c r="O621" s="464"/>
      <c r="P621" s="464"/>
      <c r="Q621" s="464"/>
      <c r="R621" s="464"/>
      <c r="S621" s="464"/>
      <c r="T621" s="464"/>
      <c r="U621" s="464"/>
      <c r="V621" s="464"/>
      <c r="W621" s="464"/>
      <c r="X621" s="135"/>
      <c r="Y621" s="135"/>
      <c r="Z621" s="135"/>
      <c r="AA621" s="135"/>
    </row>
    <row r="622" spans="2:27" x14ac:dyDescent="0.25">
      <c r="B622" s="465" t="s">
        <v>1558</v>
      </c>
      <c r="C622" s="465"/>
      <c r="D622" s="465"/>
      <c r="E622" s="465"/>
      <c r="F622" s="465"/>
      <c r="G622" s="465"/>
      <c r="H622" s="465"/>
      <c r="I622" s="465"/>
      <c r="J622" s="465"/>
      <c r="K622" s="465"/>
      <c r="L622" s="465"/>
      <c r="M622" s="465"/>
      <c r="N622" s="465"/>
      <c r="O622" s="465"/>
      <c r="P622" s="465"/>
      <c r="Q622" s="465"/>
      <c r="R622" s="465"/>
      <c r="S622" s="465"/>
      <c r="T622" s="465"/>
      <c r="U622" s="465"/>
      <c r="V622" s="465"/>
      <c r="W622" s="465"/>
      <c r="X622" s="135"/>
      <c r="Y622" s="135"/>
      <c r="Z622" s="135"/>
      <c r="AA622" s="135"/>
    </row>
    <row r="623" spans="2:27" x14ac:dyDescent="0.25">
      <c r="X623" s="135"/>
      <c r="Y623" s="135"/>
      <c r="Z623" s="135"/>
      <c r="AA623" s="135"/>
    </row>
    <row r="624" spans="2:27" x14ac:dyDescent="0.25">
      <c r="B624" s="137" t="s">
        <v>17</v>
      </c>
      <c r="C624" s="128"/>
      <c r="D624" s="128"/>
      <c r="E624" s="128"/>
      <c r="F624" s="128" t="s">
        <v>2</v>
      </c>
      <c r="G624" s="128" t="s">
        <v>1563</v>
      </c>
      <c r="H624" s="128"/>
      <c r="I624" s="128"/>
      <c r="J624" s="128"/>
      <c r="K624" s="128"/>
      <c r="L624" s="128"/>
      <c r="M624" s="128"/>
      <c r="N624" s="128"/>
      <c r="O624" s="128"/>
      <c r="P624" s="128"/>
      <c r="Q624" s="128"/>
      <c r="R624" s="128"/>
      <c r="S624" s="128"/>
      <c r="T624" s="128"/>
      <c r="U624" s="128"/>
      <c r="V624" s="128"/>
      <c r="W624" s="304"/>
      <c r="X624" s="135"/>
      <c r="Y624" s="135"/>
      <c r="Z624" s="135"/>
      <c r="AA624" s="135"/>
    </row>
    <row r="625" spans="2:27" x14ac:dyDescent="0.25">
      <c r="B625" s="125" t="s">
        <v>1555</v>
      </c>
      <c r="F625" s="128" t="s">
        <v>2</v>
      </c>
      <c r="G625" s="396" t="s">
        <v>2683</v>
      </c>
      <c r="X625" s="135"/>
      <c r="Y625" s="135"/>
      <c r="Z625" s="135"/>
      <c r="AA625" s="135"/>
    </row>
    <row r="626" spans="2:27" x14ac:dyDescent="0.25">
      <c r="B626" s="150" t="s">
        <v>1556</v>
      </c>
      <c r="C626" s="131"/>
      <c r="D626" s="131"/>
      <c r="E626" s="131"/>
      <c r="F626" s="128" t="s">
        <v>2</v>
      </c>
      <c r="G626" s="137" t="str">
        <f>K629</f>
        <v>AHMAD SAID</v>
      </c>
      <c r="H626" s="131"/>
      <c r="I626" s="131"/>
      <c r="J626" s="131"/>
      <c r="K626" s="131"/>
      <c r="L626" s="131"/>
      <c r="M626" s="131"/>
      <c r="N626" s="131"/>
      <c r="O626" s="131"/>
      <c r="P626" s="131"/>
      <c r="Q626" s="131"/>
      <c r="R626" s="131"/>
      <c r="S626" s="131"/>
      <c r="T626" s="131"/>
      <c r="U626" s="131"/>
      <c r="V626" s="131"/>
      <c r="W626" s="305"/>
      <c r="X626" s="135"/>
      <c r="Y626" s="135"/>
      <c r="Z626" s="135"/>
      <c r="AA626" s="135"/>
    </row>
    <row r="627" spans="2:27" ht="25.5" x14ac:dyDescent="0.25">
      <c r="B627" s="149" t="s">
        <v>18</v>
      </c>
      <c r="C627" s="466" t="s">
        <v>1549</v>
      </c>
      <c r="D627" s="467"/>
      <c r="E627" s="467"/>
      <c r="F627" s="468"/>
      <c r="G627" s="469" t="s">
        <v>1550</v>
      </c>
      <c r="H627" s="470"/>
      <c r="I627" s="470"/>
      <c r="J627" s="471"/>
      <c r="K627" s="469" t="s">
        <v>19</v>
      </c>
      <c r="L627" s="470"/>
      <c r="M627" s="470"/>
      <c r="N627" s="470"/>
      <c r="O627" s="470"/>
      <c r="P627" s="470"/>
      <c r="Q627" s="470"/>
      <c r="R627" s="470"/>
      <c r="S627" s="470"/>
      <c r="T627" s="470"/>
      <c r="U627" s="470"/>
      <c r="V627" s="471"/>
      <c r="W627" s="317" t="s">
        <v>21</v>
      </c>
      <c r="X627" s="135"/>
      <c r="Y627" s="135"/>
      <c r="Z627" s="135"/>
      <c r="AA627" s="135"/>
    </row>
    <row r="628" spans="2:27" x14ac:dyDescent="0.25">
      <c r="B628" s="143">
        <v>1</v>
      </c>
      <c r="C628" s="455"/>
      <c r="D628" s="456"/>
      <c r="E628" s="456"/>
      <c r="F628" s="457"/>
      <c r="G628" s="458"/>
      <c r="H628" s="459"/>
      <c r="I628" s="459"/>
      <c r="J628" s="460"/>
      <c r="K628" s="461" t="s">
        <v>2298</v>
      </c>
      <c r="L628" s="462"/>
      <c r="M628" s="462"/>
      <c r="N628" s="462"/>
      <c r="O628" s="462"/>
      <c r="P628" s="462"/>
      <c r="Q628" s="462"/>
      <c r="R628" s="462"/>
      <c r="S628" s="462"/>
      <c r="T628" s="462"/>
      <c r="U628" s="462"/>
      <c r="V628" s="463"/>
      <c r="W628" s="143" t="s">
        <v>26</v>
      </c>
      <c r="X628" s="135"/>
      <c r="Y628" s="135"/>
      <c r="Z628" s="135"/>
      <c r="AA628" s="135"/>
    </row>
    <row r="629" spans="2:27" x14ac:dyDescent="0.25">
      <c r="B629" s="143">
        <v>2</v>
      </c>
      <c r="C629" s="455"/>
      <c r="D629" s="456"/>
      <c r="E629" s="456"/>
      <c r="F629" s="457"/>
      <c r="G629" s="458"/>
      <c r="H629" s="459"/>
      <c r="I629" s="459"/>
      <c r="J629" s="460"/>
      <c r="K629" s="461" t="s">
        <v>2299</v>
      </c>
      <c r="L629" s="462"/>
      <c r="M629" s="462"/>
      <c r="N629" s="462"/>
      <c r="O629" s="462"/>
      <c r="P629" s="462"/>
      <c r="Q629" s="462"/>
      <c r="R629" s="462"/>
      <c r="S629" s="462"/>
      <c r="T629" s="462"/>
      <c r="U629" s="462"/>
      <c r="V629" s="463"/>
      <c r="W629" s="143" t="s">
        <v>26</v>
      </c>
      <c r="X629" s="135"/>
      <c r="Y629" s="135"/>
      <c r="Z629" s="135"/>
      <c r="AA629" s="135"/>
    </row>
    <row r="630" spans="2:27" x14ac:dyDescent="0.25">
      <c r="B630" s="143">
        <v>3</v>
      </c>
      <c r="C630" s="455"/>
      <c r="D630" s="456"/>
      <c r="E630" s="456"/>
      <c r="F630" s="457"/>
      <c r="G630" s="458"/>
      <c r="H630" s="459"/>
      <c r="I630" s="459"/>
      <c r="J630" s="460"/>
      <c r="K630" s="461" t="s">
        <v>2300</v>
      </c>
      <c r="L630" s="462"/>
      <c r="M630" s="462"/>
      <c r="N630" s="462"/>
      <c r="O630" s="462"/>
      <c r="P630" s="462"/>
      <c r="Q630" s="462"/>
      <c r="R630" s="462"/>
      <c r="S630" s="462"/>
      <c r="T630" s="462"/>
      <c r="U630" s="462"/>
      <c r="V630" s="463"/>
      <c r="W630" s="143" t="s">
        <v>28</v>
      </c>
      <c r="X630" s="135"/>
      <c r="Y630" s="135"/>
      <c r="Z630" s="135"/>
      <c r="AA630" s="135"/>
    </row>
    <row r="631" spans="2:27" x14ac:dyDescent="0.25">
      <c r="B631" s="143">
        <v>4</v>
      </c>
      <c r="C631" s="455"/>
      <c r="D631" s="456"/>
      <c r="E631" s="456"/>
      <c r="F631" s="457"/>
      <c r="G631" s="458"/>
      <c r="H631" s="459"/>
      <c r="I631" s="459"/>
      <c r="J631" s="460"/>
      <c r="K631" s="461" t="s">
        <v>2301</v>
      </c>
      <c r="L631" s="462"/>
      <c r="M631" s="462"/>
      <c r="N631" s="462"/>
      <c r="O631" s="462"/>
      <c r="P631" s="462"/>
      <c r="Q631" s="462"/>
      <c r="R631" s="462"/>
      <c r="S631" s="462"/>
      <c r="T631" s="462"/>
      <c r="U631" s="462"/>
      <c r="V631" s="463"/>
      <c r="W631" s="143" t="s">
        <v>28</v>
      </c>
      <c r="X631" s="135"/>
      <c r="Y631" s="135"/>
      <c r="Z631" s="135"/>
      <c r="AA631" s="135"/>
    </row>
    <row r="632" spans="2:27" x14ac:dyDescent="0.25">
      <c r="B632" s="143">
        <v>5</v>
      </c>
      <c r="C632" s="455"/>
      <c r="D632" s="456"/>
      <c r="E632" s="456"/>
      <c r="F632" s="457"/>
      <c r="G632" s="458"/>
      <c r="H632" s="459"/>
      <c r="I632" s="459"/>
      <c r="J632" s="460"/>
      <c r="K632" s="461" t="s">
        <v>2302</v>
      </c>
      <c r="L632" s="462"/>
      <c r="M632" s="462"/>
      <c r="N632" s="462"/>
      <c r="O632" s="462"/>
      <c r="P632" s="462"/>
      <c r="Q632" s="462"/>
      <c r="R632" s="462"/>
      <c r="S632" s="462"/>
      <c r="T632" s="462"/>
      <c r="U632" s="462"/>
      <c r="V632" s="463"/>
      <c r="W632" s="143" t="s">
        <v>28</v>
      </c>
      <c r="X632" s="135"/>
      <c r="Y632" s="135"/>
      <c r="Z632" s="135"/>
      <c r="AA632" s="135"/>
    </row>
    <row r="633" spans="2:27" x14ac:dyDescent="0.25">
      <c r="B633" s="143">
        <v>6</v>
      </c>
      <c r="C633" s="455"/>
      <c r="D633" s="456"/>
      <c r="E633" s="456"/>
      <c r="F633" s="457"/>
      <c r="G633" s="458"/>
      <c r="H633" s="459"/>
      <c r="I633" s="459"/>
      <c r="J633" s="460"/>
      <c r="K633" s="461" t="s">
        <v>2303</v>
      </c>
      <c r="L633" s="462"/>
      <c r="M633" s="462"/>
      <c r="N633" s="462"/>
      <c r="O633" s="462"/>
      <c r="P633" s="462"/>
      <c r="Q633" s="462"/>
      <c r="R633" s="462"/>
      <c r="S633" s="462"/>
      <c r="T633" s="462"/>
      <c r="U633" s="462"/>
      <c r="V633" s="463"/>
      <c r="W633" s="143" t="s">
        <v>26</v>
      </c>
      <c r="X633" s="135"/>
      <c r="Y633" s="135"/>
      <c r="Z633" s="135"/>
      <c r="AA633" s="135"/>
    </row>
    <row r="634" spans="2:27" x14ac:dyDescent="0.25">
      <c r="B634" s="143">
        <v>7</v>
      </c>
      <c r="C634" s="455"/>
      <c r="D634" s="456"/>
      <c r="E634" s="456"/>
      <c r="F634" s="457"/>
      <c r="G634" s="458"/>
      <c r="H634" s="459"/>
      <c r="I634" s="459"/>
      <c r="J634" s="460"/>
      <c r="K634" s="461" t="s">
        <v>2304</v>
      </c>
      <c r="L634" s="462"/>
      <c r="M634" s="462"/>
      <c r="N634" s="462"/>
      <c r="O634" s="462"/>
      <c r="P634" s="462"/>
      <c r="Q634" s="462"/>
      <c r="R634" s="462"/>
      <c r="S634" s="462"/>
      <c r="T634" s="462"/>
      <c r="U634" s="462"/>
      <c r="V634" s="463"/>
      <c r="W634" s="143" t="s">
        <v>28</v>
      </c>
      <c r="X634" s="135"/>
      <c r="Y634" s="135"/>
      <c r="Z634" s="135"/>
      <c r="AA634" s="135"/>
    </row>
    <row r="635" spans="2:27" x14ac:dyDescent="0.25">
      <c r="B635" s="143">
        <v>8</v>
      </c>
      <c r="C635" s="455"/>
      <c r="D635" s="456"/>
      <c r="E635" s="456"/>
      <c r="F635" s="457"/>
      <c r="G635" s="458"/>
      <c r="H635" s="459"/>
      <c r="I635" s="459"/>
      <c r="J635" s="460"/>
      <c r="K635" s="461" t="s">
        <v>2305</v>
      </c>
      <c r="L635" s="462"/>
      <c r="M635" s="462"/>
      <c r="N635" s="462"/>
      <c r="O635" s="462"/>
      <c r="P635" s="462"/>
      <c r="Q635" s="462"/>
      <c r="R635" s="462"/>
      <c r="S635" s="462"/>
      <c r="T635" s="462"/>
      <c r="U635" s="462"/>
      <c r="V635" s="463"/>
      <c r="W635" s="143" t="s">
        <v>28</v>
      </c>
      <c r="X635" s="135"/>
      <c r="Y635" s="135"/>
      <c r="Z635" s="135"/>
      <c r="AA635" s="135"/>
    </row>
    <row r="636" spans="2:27" x14ac:dyDescent="0.25">
      <c r="B636" s="143">
        <v>9</v>
      </c>
      <c r="C636" s="455"/>
      <c r="D636" s="456"/>
      <c r="E636" s="456"/>
      <c r="F636" s="457"/>
      <c r="G636" s="458"/>
      <c r="H636" s="459"/>
      <c r="I636" s="459"/>
      <c r="J636" s="460"/>
      <c r="K636" s="461" t="s">
        <v>2306</v>
      </c>
      <c r="L636" s="462"/>
      <c r="M636" s="462"/>
      <c r="N636" s="462"/>
      <c r="O636" s="462"/>
      <c r="P636" s="462"/>
      <c r="Q636" s="462"/>
      <c r="R636" s="462"/>
      <c r="S636" s="462"/>
      <c r="T636" s="462"/>
      <c r="U636" s="462"/>
      <c r="V636" s="463"/>
      <c r="W636" s="143" t="s">
        <v>28</v>
      </c>
      <c r="X636" s="128"/>
      <c r="Y636" s="128"/>
      <c r="Z636" s="128"/>
      <c r="AA636" s="128"/>
    </row>
    <row r="637" spans="2:27" x14ac:dyDescent="0.25">
      <c r="B637" s="143">
        <v>10</v>
      </c>
      <c r="C637" s="455"/>
      <c r="D637" s="456"/>
      <c r="E637" s="456"/>
      <c r="F637" s="457"/>
      <c r="G637" s="458"/>
      <c r="H637" s="459"/>
      <c r="I637" s="459"/>
      <c r="J637" s="460"/>
      <c r="K637" s="461" t="s">
        <v>2307</v>
      </c>
      <c r="L637" s="462"/>
      <c r="M637" s="462"/>
      <c r="N637" s="462"/>
      <c r="O637" s="462"/>
      <c r="P637" s="462"/>
      <c r="Q637" s="462"/>
      <c r="R637" s="462"/>
      <c r="S637" s="462"/>
      <c r="T637" s="462"/>
      <c r="U637" s="462"/>
      <c r="V637" s="463"/>
      <c r="W637" s="143" t="s">
        <v>28</v>
      </c>
      <c r="X637" s="128"/>
      <c r="Y637" s="128"/>
      <c r="Z637" s="128"/>
      <c r="AA637" s="128"/>
    </row>
    <row r="638" spans="2:27" x14ac:dyDescent="0.25">
      <c r="B638" s="143">
        <v>11</v>
      </c>
      <c r="C638" s="455"/>
      <c r="D638" s="456"/>
      <c r="E638" s="456"/>
      <c r="F638" s="457"/>
      <c r="G638" s="458"/>
      <c r="H638" s="459"/>
      <c r="I638" s="459"/>
      <c r="J638" s="460"/>
      <c r="K638" s="461" t="s">
        <v>2308</v>
      </c>
      <c r="L638" s="462"/>
      <c r="M638" s="462"/>
      <c r="N638" s="462"/>
      <c r="O638" s="462"/>
      <c r="P638" s="462"/>
      <c r="Q638" s="462"/>
      <c r="R638" s="462"/>
      <c r="S638" s="462"/>
      <c r="T638" s="462"/>
      <c r="U638" s="462"/>
      <c r="V638" s="463"/>
      <c r="W638" s="143" t="s">
        <v>28</v>
      </c>
      <c r="X638" s="128"/>
      <c r="Y638" s="128"/>
      <c r="Z638" s="128"/>
      <c r="AA638" s="128"/>
    </row>
    <row r="639" spans="2:27" x14ac:dyDescent="0.25">
      <c r="B639" s="143">
        <v>12</v>
      </c>
      <c r="C639" s="455"/>
      <c r="D639" s="456"/>
      <c r="E639" s="456"/>
      <c r="F639" s="457"/>
      <c r="G639" s="458"/>
      <c r="H639" s="459"/>
      <c r="I639" s="459"/>
      <c r="J639" s="460"/>
      <c r="K639" s="461" t="s">
        <v>2309</v>
      </c>
      <c r="L639" s="462"/>
      <c r="M639" s="462"/>
      <c r="N639" s="462"/>
      <c r="O639" s="462"/>
      <c r="P639" s="462"/>
      <c r="Q639" s="462"/>
      <c r="R639" s="462"/>
      <c r="S639" s="462"/>
      <c r="T639" s="462"/>
      <c r="U639" s="462"/>
      <c r="V639" s="463"/>
      <c r="W639" s="143" t="s">
        <v>26</v>
      </c>
    </row>
    <row r="640" spans="2:27" x14ac:dyDescent="0.25">
      <c r="B640" s="143">
        <v>13</v>
      </c>
      <c r="C640" s="455"/>
      <c r="D640" s="456"/>
      <c r="E640" s="456"/>
      <c r="F640" s="457"/>
      <c r="G640" s="458"/>
      <c r="H640" s="459"/>
      <c r="I640" s="459"/>
      <c r="J640" s="460"/>
      <c r="K640" s="461" t="s">
        <v>2310</v>
      </c>
      <c r="L640" s="462"/>
      <c r="M640" s="462"/>
      <c r="N640" s="462"/>
      <c r="O640" s="462"/>
      <c r="P640" s="462"/>
      <c r="Q640" s="462"/>
      <c r="R640" s="462"/>
      <c r="S640" s="462"/>
      <c r="T640" s="462"/>
      <c r="U640" s="462"/>
      <c r="V640" s="463"/>
      <c r="W640" s="143" t="s">
        <v>26</v>
      </c>
    </row>
    <row r="641" spans="2:27" x14ac:dyDescent="0.25">
      <c r="B641" s="143">
        <v>14</v>
      </c>
      <c r="C641" s="455"/>
      <c r="D641" s="456"/>
      <c r="E641" s="456"/>
      <c r="F641" s="457"/>
      <c r="G641" s="458"/>
      <c r="H641" s="459"/>
      <c r="I641" s="459"/>
      <c r="J641" s="460"/>
      <c r="K641" s="461" t="s">
        <v>2311</v>
      </c>
      <c r="L641" s="462"/>
      <c r="M641" s="462"/>
      <c r="N641" s="462"/>
      <c r="O641" s="462"/>
      <c r="P641" s="462"/>
      <c r="Q641" s="462"/>
      <c r="R641" s="462"/>
      <c r="S641" s="462"/>
      <c r="T641" s="462"/>
      <c r="U641" s="462"/>
      <c r="V641" s="463"/>
      <c r="W641" s="143" t="s">
        <v>28</v>
      </c>
    </row>
    <row r="642" spans="2:27" x14ac:dyDescent="0.25">
      <c r="B642" s="143">
        <v>15</v>
      </c>
      <c r="C642" s="455"/>
      <c r="D642" s="456"/>
      <c r="E642" s="456"/>
      <c r="F642" s="457"/>
      <c r="G642" s="458"/>
      <c r="H642" s="459"/>
      <c r="I642" s="459"/>
      <c r="J642" s="460"/>
      <c r="K642" s="461" t="s">
        <v>2312</v>
      </c>
      <c r="L642" s="462"/>
      <c r="M642" s="462"/>
      <c r="N642" s="462"/>
      <c r="O642" s="462"/>
      <c r="P642" s="462"/>
      <c r="Q642" s="462"/>
      <c r="R642" s="462"/>
      <c r="S642" s="462"/>
      <c r="T642" s="462"/>
      <c r="U642" s="462"/>
      <c r="V642" s="463"/>
      <c r="W642" s="143" t="s">
        <v>28</v>
      </c>
    </row>
    <row r="643" spans="2:27" x14ac:dyDescent="0.25">
      <c r="B643" s="143">
        <v>16</v>
      </c>
      <c r="C643" s="455"/>
      <c r="D643" s="456"/>
      <c r="E643" s="456"/>
      <c r="F643" s="457"/>
      <c r="G643" s="458"/>
      <c r="H643" s="459"/>
      <c r="I643" s="459"/>
      <c r="J643" s="460"/>
      <c r="K643" s="461" t="s">
        <v>2313</v>
      </c>
      <c r="L643" s="462"/>
      <c r="M643" s="462"/>
      <c r="N643" s="462"/>
      <c r="O643" s="462"/>
      <c r="P643" s="462"/>
      <c r="Q643" s="462"/>
      <c r="R643" s="462"/>
      <c r="S643" s="462"/>
      <c r="T643" s="462"/>
      <c r="U643" s="462"/>
      <c r="V643" s="463"/>
      <c r="W643" s="143" t="s">
        <v>28</v>
      </c>
    </row>
    <row r="644" spans="2:27" x14ac:dyDescent="0.25">
      <c r="B644" s="143">
        <v>17</v>
      </c>
      <c r="C644" s="455"/>
      <c r="D644" s="456"/>
      <c r="E644" s="456"/>
      <c r="F644" s="457"/>
      <c r="G644" s="458"/>
      <c r="H644" s="459"/>
      <c r="I644" s="459"/>
      <c r="J644" s="460"/>
      <c r="K644" s="461" t="s">
        <v>2314</v>
      </c>
      <c r="L644" s="462"/>
      <c r="M644" s="462"/>
      <c r="N644" s="462"/>
      <c r="O644" s="462"/>
      <c r="P644" s="462"/>
      <c r="Q644" s="462"/>
      <c r="R644" s="462"/>
      <c r="S644" s="462"/>
      <c r="T644" s="462"/>
      <c r="U644" s="462"/>
      <c r="V644" s="463"/>
      <c r="W644" s="143" t="s">
        <v>28</v>
      </c>
    </row>
    <row r="645" spans="2:27" x14ac:dyDescent="0.25">
      <c r="B645" s="143">
        <v>18</v>
      </c>
      <c r="C645" s="455"/>
      <c r="D645" s="456"/>
      <c r="E645" s="456"/>
      <c r="F645" s="457"/>
      <c r="G645" s="458"/>
      <c r="H645" s="459"/>
      <c r="I645" s="459"/>
      <c r="J645" s="460"/>
      <c r="K645" s="461" t="s">
        <v>2315</v>
      </c>
      <c r="L645" s="462"/>
      <c r="M645" s="462"/>
      <c r="N645" s="462"/>
      <c r="O645" s="462"/>
      <c r="P645" s="462"/>
      <c r="Q645" s="462"/>
      <c r="R645" s="462"/>
      <c r="S645" s="462"/>
      <c r="T645" s="462"/>
      <c r="U645" s="462"/>
      <c r="V645" s="463"/>
      <c r="W645" s="143" t="s">
        <v>28</v>
      </c>
    </row>
    <row r="646" spans="2:27" x14ac:dyDescent="0.25">
      <c r="B646" s="143">
        <v>19</v>
      </c>
      <c r="C646" s="455"/>
      <c r="D646" s="456"/>
      <c r="E646" s="456"/>
      <c r="F646" s="457"/>
      <c r="G646" s="458"/>
      <c r="H646" s="459"/>
      <c r="I646" s="459"/>
      <c r="J646" s="460"/>
      <c r="K646" s="461" t="s">
        <v>2316</v>
      </c>
      <c r="L646" s="462"/>
      <c r="M646" s="462"/>
      <c r="N646" s="462"/>
      <c r="O646" s="462"/>
      <c r="P646" s="462"/>
      <c r="Q646" s="462"/>
      <c r="R646" s="462"/>
      <c r="S646" s="462"/>
      <c r="T646" s="462"/>
      <c r="U646" s="462"/>
      <c r="V646" s="463"/>
      <c r="W646" s="143" t="s">
        <v>26</v>
      </c>
    </row>
    <row r="647" spans="2:27" x14ac:dyDescent="0.25">
      <c r="B647" s="143">
        <v>20</v>
      </c>
      <c r="C647" s="455"/>
      <c r="D647" s="456"/>
      <c r="E647" s="456"/>
      <c r="F647" s="457"/>
      <c r="G647" s="458"/>
      <c r="H647" s="459"/>
      <c r="I647" s="459"/>
      <c r="J647" s="460"/>
      <c r="K647" s="461" t="s">
        <v>2317</v>
      </c>
      <c r="L647" s="462"/>
      <c r="M647" s="462"/>
      <c r="N647" s="462"/>
      <c r="O647" s="462"/>
      <c r="P647" s="462"/>
      <c r="Q647" s="462"/>
      <c r="R647" s="462"/>
      <c r="S647" s="462"/>
      <c r="T647" s="462"/>
      <c r="U647" s="462"/>
      <c r="V647" s="463"/>
      <c r="W647" s="143" t="s">
        <v>28</v>
      </c>
      <c r="X647" s="125"/>
      <c r="Y647" s="151"/>
      <c r="Z647" s="151"/>
      <c r="AA647" s="125"/>
    </row>
    <row r="648" spans="2:27" x14ac:dyDescent="0.25">
      <c r="B648" s="143">
        <v>21</v>
      </c>
      <c r="C648" s="455"/>
      <c r="D648" s="456"/>
      <c r="E648" s="456"/>
      <c r="F648" s="457"/>
      <c r="G648" s="458"/>
      <c r="H648" s="459"/>
      <c r="I648" s="459"/>
      <c r="J648" s="460"/>
      <c r="K648" s="461" t="s">
        <v>2318</v>
      </c>
      <c r="L648" s="462"/>
      <c r="M648" s="462"/>
      <c r="N648" s="462"/>
      <c r="O648" s="462"/>
      <c r="P648" s="462"/>
      <c r="Q648" s="462"/>
      <c r="R648" s="462"/>
      <c r="S648" s="462"/>
      <c r="T648" s="462"/>
      <c r="U648" s="462"/>
      <c r="V648" s="463"/>
      <c r="W648" s="143" t="s">
        <v>28</v>
      </c>
      <c r="X648" s="125"/>
      <c r="Y648" s="151"/>
      <c r="Z648" s="151"/>
      <c r="AA648" s="125"/>
    </row>
    <row r="649" spans="2:27" x14ac:dyDescent="0.25">
      <c r="B649" s="143">
        <v>22</v>
      </c>
      <c r="C649" s="455"/>
      <c r="D649" s="456"/>
      <c r="E649" s="456"/>
      <c r="F649" s="457"/>
      <c r="G649" s="458"/>
      <c r="H649" s="459"/>
      <c r="I649" s="459"/>
      <c r="J649" s="460"/>
      <c r="K649" s="461" t="s">
        <v>2319</v>
      </c>
      <c r="L649" s="462"/>
      <c r="M649" s="462"/>
      <c r="N649" s="462"/>
      <c r="O649" s="462"/>
      <c r="P649" s="462"/>
      <c r="Q649" s="462"/>
      <c r="R649" s="462"/>
      <c r="S649" s="462"/>
      <c r="T649" s="462"/>
      <c r="U649" s="462"/>
      <c r="V649" s="463"/>
      <c r="W649" s="143" t="s">
        <v>28</v>
      </c>
      <c r="X649" s="125"/>
      <c r="Y649" s="151"/>
      <c r="Z649" s="151"/>
      <c r="AA649" s="125"/>
    </row>
    <row r="650" spans="2:27" ht="15.75" x14ac:dyDescent="0.25">
      <c r="B650" s="143">
        <v>23</v>
      </c>
      <c r="C650" s="455"/>
      <c r="D650" s="456"/>
      <c r="E650" s="456"/>
      <c r="F650" s="457"/>
      <c r="G650" s="458"/>
      <c r="H650" s="459"/>
      <c r="I650" s="459"/>
      <c r="J650" s="460"/>
      <c r="K650" s="461" t="s">
        <v>725</v>
      </c>
      <c r="L650" s="462"/>
      <c r="M650" s="462"/>
      <c r="N650" s="462"/>
      <c r="O650" s="462"/>
      <c r="P650" s="462"/>
      <c r="Q650" s="462"/>
      <c r="R650" s="462"/>
      <c r="S650" s="462"/>
      <c r="T650" s="462"/>
      <c r="U650" s="462"/>
      <c r="V650" s="463"/>
      <c r="W650" s="143" t="s">
        <v>28</v>
      </c>
      <c r="X650" s="126"/>
      <c r="Y650" s="126"/>
      <c r="Z650" s="126"/>
      <c r="AA650" s="126"/>
    </row>
    <row r="651" spans="2:27" ht="15.75" x14ac:dyDescent="0.25">
      <c r="B651" s="143">
        <v>24</v>
      </c>
      <c r="C651" s="455"/>
      <c r="D651" s="456"/>
      <c r="E651" s="456"/>
      <c r="F651" s="457"/>
      <c r="G651" s="458"/>
      <c r="H651" s="459"/>
      <c r="I651" s="459"/>
      <c r="J651" s="460"/>
      <c r="K651" s="461" t="s">
        <v>2320</v>
      </c>
      <c r="L651" s="462"/>
      <c r="M651" s="462"/>
      <c r="N651" s="462"/>
      <c r="O651" s="462"/>
      <c r="P651" s="462"/>
      <c r="Q651" s="462"/>
      <c r="R651" s="462"/>
      <c r="S651" s="462"/>
      <c r="T651" s="462"/>
      <c r="U651" s="462"/>
      <c r="V651" s="463"/>
      <c r="W651" s="143" t="s">
        <v>28</v>
      </c>
      <c r="X651" s="126"/>
      <c r="Y651" s="126"/>
      <c r="Z651" s="126"/>
      <c r="AA651" s="126"/>
    </row>
    <row r="652" spans="2:27" x14ac:dyDescent="0.25">
      <c r="B652" s="143">
        <v>25</v>
      </c>
      <c r="C652" s="455"/>
      <c r="D652" s="456"/>
      <c r="E652" s="456"/>
      <c r="F652" s="457"/>
      <c r="G652" s="458"/>
      <c r="H652" s="459"/>
      <c r="I652" s="459"/>
      <c r="J652" s="460"/>
      <c r="K652" s="461" t="s">
        <v>2321</v>
      </c>
      <c r="L652" s="462"/>
      <c r="M652" s="462"/>
      <c r="N652" s="462"/>
      <c r="O652" s="462"/>
      <c r="P652" s="462"/>
      <c r="Q652" s="462"/>
      <c r="R652" s="462"/>
      <c r="S652" s="462"/>
      <c r="T652" s="462"/>
      <c r="U652" s="462"/>
      <c r="V652" s="463"/>
      <c r="W652" s="143" t="s">
        <v>26</v>
      </c>
      <c r="X652" s="128"/>
      <c r="Y652" s="128"/>
      <c r="Z652" s="128"/>
      <c r="AA652" s="128"/>
    </row>
    <row r="653" spans="2:27" x14ac:dyDescent="0.25">
      <c r="B653" s="143">
        <v>26</v>
      </c>
      <c r="C653" s="455"/>
      <c r="D653" s="456"/>
      <c r="E653" s="456"/>
      <c r="F653" s="457"/>
      <c r="G653" s="458"/>
      <c r="H653" s="459"/>
      <c r="I653" s="459"/>
      <c r="J653" s="460"/>
      <c r="K653" s="461" t="s">
        <v>2322</v>
      </c>
      <c r="L653" s="462"/>
      <c r="M653" s="462"/>
      <c r="N653" s="462"/>
      <c r="O653" s="462"/>
      <c r="P653" s="462"/>
      <c r="Q653" s="462"/>
      <c r="R653" s="462"/>
      <c r="S653" s="462"/>
      <c r="T653" s="462"/>
      <c r="U653" s="462"/>
      <c r="V653" s="463"/>
      <c r="W653" s="143" t="s">
        <v>26</v>
      </c>
      <c r="X653" s="125"/>
      <c r="Y653" s="151"/>
      <c r="Z653" s="151"/>
      <c r="AA653" s="125"/>
    </row>
    <row r="654" spans="2:27" x14ac:dyDescent="0.25">
      <c r="B654" s="143">
        <v>27</v>
      </c>
      <c r="C654" s="455"/>
      <c r="D654" s="456"/>
      <c r="E654" s="456"/>
      <c r="F654" s="457"/>
      <c r="G654" s="458"/>
      <c r="H654" s="459"/>
      <c r="I654" s="459"/>
      <c r="J654" s="460"/>
      <c r="K654" s="461" t="s">
        <v>2323</v>
      </c>
      <c r="L654" s="462"/>
      <c r="M654" s="462"/>
      <c r="N654" s="462"/>
      <c r="O654" s="462"/>
      <c r="P654" s="462"/>
      <c r="Q654" s="462"/>
      <c r="R654" s="462"/>
      <c r="S654" s="462"/>
      <c r="T654" s="462"/>
      <c r="U654" s="462"/>
      <c r="V654" s="463"/>
      <c r="W654" s="143" t="s">
        <v>28</v>
      </c>
    </row>
    <row r="655" spans="2:27" x14ac:dyDescent="0.25">
      <c r="B655" s="143">
        <v>28</v>
      </c>
      <c r="C655" s="455"/>
      <c r="D655" s="456"/>
      <c r="E655" s="456"/>
      <c r="F655" s="457"/>
      <c r="G655" s="458"/>
      <c r="H655" s="459"/>
      <c r="I655" s="459"/>
      <c r="J655" s="460"/>
      <c r="K655" s="461" t="s">
        <v>2324</v>
      </c>
      <c r="L655" s="462"/>
      <c r="M655" s="462"/>
      <c r="N655" s="462"/>
      <c r="O655" s="462"/>
      <c r="P655" s="462"/>
      <c r="Q655" s="462"/>
      <c r="R655" s="462"/>
      <c r="S655" s="462"/>
      <c r="T655" s="462"/>
      <c r="U655" s="462"/>
      <c r="V655" s="463"/>
      <c r="W655" s="143" t="s">
        <v>28</v>
      </c>
      <c r="X655" s="131"/>
      <c r="Y655" s="131"/>
      <c r="Z655" s="131"/>
      <c r="AA655" s="131"/>
    </row>
    <row r="656" spans="2:27" x14ac:dyDescent="0.25">
      <c r="B656" s="143">
        <v>29</v>
      </c>
      <c r="C656" s="455"/>
      <c r="D656" s="456"/>
      <c r="E656" s="456"/>
      <c r="F656" s="457"/>
      <c r="G656" s="458"/>
      <c r="H656" s="459"/>
      <c r="I656" s="459"/>
      <c r="J656" s="460"/>
      <c r="K656" s="461" t="s">
        <v>2325</v>
      </c>
      <c r="L656" s="462"/>
      <c r="M656" s="462"/>
      <c r="N656" s="462"/>
      <c r="O656" s="462"/>
      <c r="P656" s="462"/>
      <c r="Q656" s="462"/>
      <c r="R656" s="462"/>
      <c r="S656" s="462"/>
      <c r="T656" s="462"/>
      <c r="U656" s="462"/>
      <c r="V656" s="463"/>
      <c r="W656" s="143" t="s">
        <v>26</v>
      </c>
      <c r="X656" s="131"/>
      <c r="Y656" s="131"/>
      <c r="Z656" s="131"/>
      <c r="AA656" s="131"/>
    </row>
    <row r="657" spans="2:27" x14ac:dyDescent="0.25">
      <c r="B657" s="143">
        <v>30</v>
      </c>
      <c r="C657" s="455"/>
      <c r="D657" s="456"/>
      <c r="E657" s="456"/>
      <c r="F657" s="457"/>
      <c r="G657" s="458"/>
      <c r="H657" s="459"/>
      <c r="I657" s="459"/>
      <c r="J657" s="460"/>
      <c r="K657" s="461" t="s">
        <v>2326</v>
      </c>
      <c r="L657" s="462"/>
      <c r="M657" s="462"/>
      <c r="N657" s="462"/>
      <c r="O657" s="462"/>
      <c r="P657" s="462"/>
      <c r="Q657" s="462"/>
      <c r="R657" s="462"/>
      <c r="S657" s="462"/>
      <c r="T657" s="462"/>
      <c r="U657" s="462"/>
      <c r="V657" s="463"/>
      <c r="W657" s="143" t="s">
        <v>28</v>
      </c>
      <c r="X657" s="133"/>
      <c r="Y657" s="133"/>
      <c r="Z657" s="133"/>
      <c r="AA657" s="134"/>
    </row>
    <row r="658" spans="2:27" x14ac:dyDescent="0.25">
      <c r="B658" s="143">
        <v>31</v>
      </c>
      <c r="C658" s="455"/>
      <c r="D658" s="456"/>
      <c r="E658" s="456"/>
      <c r="F658" s="457"/>
      <c r="G658" s="458"/>
      <c r="H658" s="459"/>
      <c r="I658" s="459"/>
      <c r="J658" s="460"/>
      <c r="K658" s="461" t="s">
        <v>2327</v>
      </c>
      <c r="L658" s="462"/>
      <c r="M658" s="462"/>
      <c r="N658" s="462"/>
      <c r="O658" s="462"/>
      <c r="P658" s="462"/>
      <c r="Q658" s="462"/>
      <c r="R658" s="462"/>
      <c r="S658" s="462"/>
      <c r="T658" s="462"/>
      <c r="U658" s="462"/>
      <c r="V658" s="463"/>
      <c r="W658" s="143" t="s">
        <v>28</v>
      </c>
      <c r="X658" s="135"/>
      <c r="Y658" s="135"/>
      <c r="Z658" s="135"/>
      <c r="AA658" s="135"/>
    </row>
    <row r="659" spans="2:27" x14ac:dyDescent="0.25">
      <c r="B659" s="143">
        <v>32</v>
      </c>
      <c r="C659" s="455"/>
      <c r="D659" s="456"/>
      <c r="E659" s="456"/>
      <c r="F659" s="457"/>
      <c r="G659" s="458"/>
      <c r="H659" s="459"/>
      <c r="I659" s="459"/>
      <c r="J659" s="460"/>
      <c r="K659" s="461" t="s">
        <v>2328</v>
      </c>
      <c r="L659" s="462"/>
      <c r="M659" s="462"/>
      <c r="N659" s="462"/>
      <c r="O659" s="462"/>
      <c r="P659" s="462"/>
      <c r="Q659" s="462"/>
      <c r="R659" s="462"/>
      <c r="S659" s="462"/>
      <c r="T659" s="462"/>
      <c r="U659" s="462"/>
      <c r="V659" s="463"/>
      <c r="W659" s="143" t="s">
        <v>28</v>
      </c>
      <c r="X659" s="135"/>
      <c r="Y659" s="135"/>
      <c r="Z659" s="135"/>
      <c r="AA659" s="135"/>
    </row>
    <row r="660" spans="2:27" x14ac:dyDescent="0.25">
      <c r="B660" s="143">
        <v>33</v>
      </c>
      <c r="C660" s="455"/>
      <c r="D660" s="456"/>
      <c r="E660" s="456"/>
      <c r="F660" s="457"/>
      <c r="G660" s="458"/>
      <c r="H660" s="459"/>
      <c r="I660" s="459"/>
      <c r="J660" s="460"/>
      <c r="K660" s="461" t="s">
        <v>2329</v>
      </c>
      <c r="L660" s="462"/>
      <c r="M660" s="462"/>
      <c r="N660" s="462"/>
      <c r="O660" s="462"/>
      <c r="P660" s="462"/>
      <c r="Q660" s="462"/>
      <c r="R660" s="462"/>
      <c r="S660" s="462"/>
      <c r="T660" s="462"/>
      <c r="U660" s="462"/>
      <c r="V660" s="463"/>
      <c r="W660" s="143" t="s">
        <v>28</v>
      </c>
      <c r="X660" s="135"/>
      <c r="Y660" s="135"/>
      <c r="Z660" s="135"/>
      <c r="AA660" s="135"/>
    </row>
    <row r="661" spans="2:27" x14ac:dyDescent="0.25">
      <c r="B661" s="143">
        <v>34</v>
      </c>
      <c r="C661" s="455"/>
      <c r="D661" s="456"/>
      <c r="E661" s="456"/>
      <c r="F661" s="457"/>
      <c r="G661" s="458"/>
      <c r="H661" s="459"/>
      <c r="I661" s="459"/>
      <c r="J661" s="460"/>
      <c r="K661" s="461" t="s">
        <v>2330</v>
      </c>
      <c r="L661" s="462"/>
      <c r="M661" s="462"/>
      <c r="N661" s="462"/>
      <c r="O661" s="462"/>
      <c r="P661" s="462"/>
      <c r="Q661" s="462"/>
      <c r="R661" s="462"/>
      <c r="S661" s="462"/>
      <c r="T661" s="462"/>
      <c r="U661" s="462"/>
      <c r="V661" s="463"/>
      <c r="W661" s="143" t="s">
        <v>28</v>
      </c>
      <c r="X661" s="135"/>
      <c r="Y661" s="135"/>
      <c r="Z661" s="135"/>
      <c r="AA661" s="135"/>
    </row>
    <row r="662" spans="2:27" x14ac:dyDescent="0.25">
      <c r="B662" s="143">
        <v>35</v>
      </c>
      <c r="C662" s="455"/>
      <c r="D662" s="456"/>
      <c r="E662" s="456"/>
      <c r="F662" s="457"/>
      <c r="G662" s="458"/>
      <c r="H662" s="459"/>
      <c r="I662" s="459"/>
      <c r="J662" s="460"/>
      <c r="K662" s="461" t="s">
        <v>2331</v>
      </c>
      <c r="L662" s="462"/>
      <c r="M662" s="462"/>
      <c r="N662" s="462"/>
      <c r="O662" s="462"/>
      <c r="P662" s="462"/>
      <c r="Q662" s="462"/>
      <c r="R662" s="462"/>
      <c r="S662" s="462"/>
      <c r="T662" s="462"/>
      <c r="U662" s="462"/>
      <c r="V662" s="463"/>
      <c r="W662" s="143" t="s">
        <v>26</v>
      </c>
      <c r="X662" s="135"/>
      <c r="Y662" s="135"/>
      <c r="Z662" s="135"/>
      <c r="AA662" s="135"/>
    </row>
    <row r="663" spans="2:27" x14ac:dyDescent="0.25">
      <c r="B663" s="143">
        <v>36</v>
      </c>
      <c r="C663" s="455"/>
      <c r="D663" s="456"/>
      <c r="E663" s="456"/>
      <c r="F663" s="457"/>
      <c r="G663" s="458"/>
      <c r="H663" s="459"/>
      <c r="I663" s="459"/>
      <c r="J663" s="460"/>
      <c r="K663" s="461" t="s">
        <v>2332</v>
      </c>
      <c r="L663" s="462"/>
      <c r="M663" s="462"/>
      <c r="N663" s="462"/>
      <c r="O663" s="462"/>
      <c r="P663" s="462"/>
      <c r="Q663" s="462"/>
      <c r="R663" s="462"/>
      <c r="S663" s="462"/>
      <c r="T663" s="462"/>
      <c r="U663" s="462"/>
      <c r="V663" s="463"/>
      <c r="W663" s="143" t="s">
        <v>26</v>
      </c>
      <c r="X663" s="135"/>
      <c r="Y663" s="135"/>
      <c r="Z663" s="135"/>
      <c r="AA663" s="135"/>
    </row>
    <row r="664" spans="2:27" x14ac:dyDescent="0.25">
      <c r="B664" s="143">
        <v>37</v>
      </c>
      <c r="C664" s="455"/>
      <c r="D664" s="456"/>
      <c r="E664" s="456"/>
      <c r="F664" s="457"/>
      <c r="G664" s="458"/>
      <c r="H664" s="459"/>
      <c r="I664" s="459"/>
      <c r="J664" s="460"/>
      <c r="K664" s="458"/>
      <c r="L664" s="459"/>
      <c r="M664" s="459"/>
      <c r="N664" s="459"/>
      <c r="O664" s="459"/>
      <c r="P664" s="459"/>
      <c r="Q664" s="459"/>
      <c r="R664" s="459"/>
      <c r="S664" s="459"/>
      <c r="T664" s="459"/>
      <c r="U664" s="459"/>
      <c r="V664" s="460"/>
      <c r="W664" s="303"/>
      <c r="X664" s="135"/>
      <c r="Y664" s="135"/>
      <c r="Z664" s="135"/>
      <c r="AA664" s="135"/>
    </row>
    <row r="665" spans="2:27" x14ac:dyDescent="0.25">
      <c r="B665" s="143">
        <v>38</v>
      </c>
      <c r="C665" s="455"/>
      <c r="D665" s="456"/>
      <c r="E665" s="456"/>
      <c r="F665" s="457"/>
      <c r="G665" s="458"/>
      <c r="H665" s="459"/>
      <c r="I665" s="459"/>
      <c r="J665" s="460"/>
      <c r="K665" s="458"/>
      <c r="L665" s="459"/>
      <c r="M665" s="459"/>
      <c r="N665" s="459"/>
      <c r="O665" s="459"/>
      <c r="P665" s="459"/>
      <c r="Q665" s="459"/>
      <c r="R665" s="459"/>
      <c r="S665" s="459"/>
      <c r="T665" s="459"/>
      <c r="U665" s="459"/>
      <c r="V665" s="460"/>
      <c r="W665" s="303"/>
      <c r="X665" s="135"/>
      <c r="Y665" s="135"/>
      <c r="Z665" s="135"/>
      <c r="AA665" s="135"/>
    </row>
    <row r="666" spans="2:27" x14ac:dyDescent="0.25">
      <c r="B666" s="143">
        <v>39</v>
      </c>
      <c r="C666" s="455"/>
      <c r="D666" s="456"/>
      <c r="E666" s="456"/>
      <c r="F666" s="457"/>
      <c r="G666" s="458"/>
      <c r="H666" s="459"/>
      <c r="I666" s="459"/>
      <c r="J666" s="460"/>
      <c r="K666" s="458"/>
      <c r="L666" s="459"/>
      <c r="M666" s="459"/>
      <c r="N666" s="459"/>
      <c r="O666" s="459"/>
      <c r="P666" s="459"/>
      <c r="Q666" s="459"/>
      <c r="R666" s="459"/>
      <c r="S666" s="459"/>
      <c r="T666" s="459"/>
      <c r="U666" s="459"/>
      <c r="V666" s="460"/>
      <c r="W666" s="303"/>
      <c r="X666" s="135"/>
      <c r="Y666" s="135"/>
      <c r="Z666" s="135"/>
      <c r="AA666" s="135"/>
    </row>
    <row r="667" spans="2:27" x14ac:dyDescent="0.25">
      <c r="B667" s="143">
        <v>40</v>
      </c>
      <c r="C667" s="455"/>
      <c r="D667" s="456"/>
      <c r="E667" s="456"/>
      <c r="F667" s="457"/>
      <c r="G667" s="458"/>
      <c r="H667" s="459"/>
      <c r="I667" s="459"/>
      <c r="J667" s="460"/>
      <c r="K667" s="458"/>
      <c r="L667" s="459"/>
      <c r="M667" s="459"/>
      <c r="N667" s="459"/>
      <c r="O667" s="459"/>
      <c r="P667" s="459"/>
      <c r="Q667" s="459"/>
      <c r="R667" s="459"/>
      <c r="S667" s="459"/>
      <c r="T667" s="459"/>
      <c r="U667" s="459"/>
      <c r="V667" s="460"/>
      <c r="W667" s="303"/>
      <c r="X667" s="135"/>
      <c r="Y667" s="135"/>
      <c r="Z667" s="135"/>
      <c r="AA667" s="135"/>
    </row>
    <row r="668" spans="2:27" ht="15.75" x14ac:dyDescent="0.25">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306"/>
      <c r="X668" s="135"/>
      <c r="Y668" s="135"/>
      <c r="Z668" s="135"/>
      <c r="AA668" s="135"/>
    </row>
    <row r="669" spans="2:27" x14ac:dyDescent="0.25">
      <c r="B669" s="450" t="s">
        <v>1552</v>
      </c>
      <c r="C669" s="451"/>
      <c r="D669" s="451"/>
      <c r="E669" s="451"/>
      <c r="F669" s="452"/>
      <c r="G669" s="453"/>
      <c r="H669" s="454"/>
      <c r="I669" s="128"/>
      <c r="J669" s="128"/>
      <c r="K669" s="128"/>
      <c r="L669" s="128"/>
      <c r="M669" s="128"/>
      <c r="N669" s="128"/>
      <c r="O669" s="128"/>
      <c r="P669" s="128"/>
      <c r="Q669" s="128"/>
      <c r="R669" s="128"/>
      <c r="S669" s="128"/>
      <c r="T669" s="128"/>
      <c r="U669" s="128"/>
      <c r="V669" s="128"/>
      <c r="W669" s="304"/>
      <c r="X669" s="135"/>
      <c r="Y669" s="135"/>
      <c r="Z669" s="135"/>
      <c r="AA669" s="135"/>
    </row>
    <row r="670" spans="2:27" x14ac:dyDescent="0.25">
      <c r="B670" s="450" t="s">
        <v>1553</v>
      </c>
      <c r="C670" s="451"/>
      <c r="D670" s="451"/>
      <c r="E670" s="451"/>
      <c r="F670" s="452"/>
      <c r="G670" s="453"/>
      <c r="H670" s="454"/>
      <c r="I670" s="127"/>
      <c r="J670" s="127"/>
      <c r="K670" s="127"/>
      <c r="L670" s="127"/>
      <c r="M670" s="127"/>
      <c r="N670" s="127"/>
      <c r="O670" s="127"/>
      <c r="P670" s="127"/>
      <c r="Q670" s="127"/>
      <c r="R670" s="127"/>
      <c r="S670" s="127"/>
      <c r="T670" s="127"/>
      <c r="U670" s="127"/>
      <c r="V670" s="127"/>
      <c r="W670" s="304"/>
      <c r="X670" s="135"/>
      <c r="Y670" s="135"/>
      <c r="Z670" s="135"/>
      <c r="AA670" s="135"/>
    </row>
    <row r="671" spans="2:27" x14ac:dyDescent="0.25">
      <c r="B671" s="450" t="s">
        <v>1554</v>
      </c>
      <c r="C671" s="451"/>
      <c r="D671" s="451"/>
      <c r="E671" s="451"/>
      <c r="F671" s="452"/>
      <c r="G671" s="453"/>
      <c r="H671" s="454"/>
      <c r="I671" s="127"/>
      <c r="J671" s="127"/>
      <c r="K671" s="127"/>
      <c r="L671" s="127"/>
      <c r="M671" s="127"/>
      <c r="N671" s="127"/>
      <c r="O671" s="127"/>
      <c r="P671" s="127"/>
      <c r="Q671" s="127"/>
      <c r="R671" s="127"/>
      <c r="S671" s="127"/>
      <c r="T671" s="127"/>
      <c r="U671" s="127"/>
      <c r="V671" s="127"/>
      <c r="W671" s="304"/>
      <c r="X671" s="135"/>
      <c r="Y671" s="135"/>
      <c r="Z671" s="135"/>
      <c r="AA671" s="135"/>
    </row>
    <row r="672" spans="2:27" ht="13.5" x14ac:dyDescent="0.25">
      <c r="B672" s="130"/>
      <c r="C672" s="121"/>
      <c r="D672" s="124"/>
      <c r="E672" s="135"/>
      <c r="F672" s="135"/>
      <c r="G672" s="135"/>
      <c r="J672" s="135"/>
      <c r="K672" s="135"/>
      <c r="L672" s="135"/>
      <c r="M672" s="135"/>
      <c r="N672" s="135"/>
      <c r="O672" s="135"/>
      <c r="P672" s="135"/>
      <c r="Q672" s="135"/>
      <c r="R672" s="135"/>
      <c r="S672" s="135"/>
      <c r="T672" s="135"/>
      <c r="U672" s="135"/>
      <c r="V672" s="135"/>
      <c r="W672" s="135"/>
      <c r="X672" s="135"/>
      <c r="Y672" s="135"/>
      <c r="Z672" s="135"/>
      <c r="AA672" s="135"/>
    </row>
    <row r="673" spans="2:27" ht="13.5" x14ac:dyDescent="0.25">
      <c r="B673" s="130"/>
      <c r="C673" s="121"/>
      <c r="D673" s="124"/>
      <c r="E673" s="135"/>
      <c r="F673" s="135"/>
      <c r="G673" s="135"/>
      <c r="J673" s="135"/>
      <c r="K673" s="135"/>
      <c r="L673" s="135"/>
      <c r="M673" s="135"/>
      <c r="N673" s="135"/>
      <c r="O673" s="135"/>
      <c r="P673" s="135"/>
      <c r="Q673" s="135"/>
      <c r="R673" s="135"/>
      <c r="S673" s="135"/>
      <c r="T673" s="135"/>
      <c r="U673" s="135"/>
      <c r="V673" s="135"/>
      <c r="W673" s="135"/>
      <c r="X673" s="135"/>
      <c r="Y673" s="135"/>
      <c r="Z673" s="135"/>
      <c r="AA673" s="135"/>
    </row>
    <row r="674" spans="2:27" ht="13.5" x14ac:dyDescent="0.25">
      <c r="B674" s="130"/>
      <c r="C674" s="121"/>
      <c r="D674" s="124"/>
      <c r="E674" s="135"/>
      <c r="F674" s="135"/>
      <c r="G674" s="135"/>
      <c r="J674" s="135"/>
      <c r="K674" s="135"/>
      <c r="L674" s="135"/>
      <c r="M674" s="135"/>
      <c r="N674" s="135"/>
      <c r="O674" s="135"/>
      <c r="P674" s="135"/>
      <c r="Q674" s="135"/>
      <c r="R674" s="135"/>
      <c r="S674" s="135"/>
      <c r="T674" s="135"/>
      <c r="U674" s="135"/>
      <c r="V674" s="135"/>
      <c r="W674" s="135"/>
      <c r="X674" s="135"/>
      <c r="Y674" s="135"/>
      <c r="Z674" s="135"/>
      <c r="AA674" s="135"/>
    </row>
    <row r="675" spans="2:27" ht="13.5" x14ac:dyDescent="0.25">
      <c r="B675" s="130"/>
      <c r="C675" s="121"/>
      <c r="D675" s="124"/>
      <c r="E675" s="135"/>
      <c r="F675" s="135"/>
      <c r="G675" s="135"/>
      <c r="J675" s="135"/>
      <c r="K675" s="135"/>
      <c r="L675" s="135"/>
      <c r="M675" s="135"/>
      <c r="N675" s="135"/>
      <c r="O675" s="135"/>
      <c r="P675" s="135"/>
      <c r="Q675" s="135"/>
      <c r="R675" s="135"/>
      <c r="S675" s="135"/>
      <c r="T675" s="135"/>
      <c r="U675" s="135"/>
      <c r="V675" s="135"/>
      <c r="W675" s="135"/>
      <c r="X675" s="135"/>
      <c r="Y675" s="135"/>
      <c r="Z675" s="135"/>
      <c r="AA675" s="135"/>
    </row>
    <row r="676" spans="2:27" ht="13.5" x14ac:dyDescent="0.25">
      <c r="B676" s="130"/>
      <c r="C676" s="121"/>
      <c r="D676" s="124"/>
      <c r="E676" s="135"/>
      <c r="F676" s="135"/>
      <c r="G676" s="135"/>
      <c r="J676" s="135"/>
      <c r="K676" s="135"/>
      <c r="L676" s="135"/>
      <c r="M676" s="135"/>
      <c r="N676" s="135"/>
      <c r="O676" s="135"/>
      <c r="P676" s="135"/>
      <c r="Q676" s="135"/>
      <c r="R676" s="135"/>
      <c r="S676" s="135"/>
      <c r="T676" s="135"/>
      <c r="U676" s="135"/>
      <c r="V676" s="135"/>
      <c r="W676" s="135"/>
      <c r="X676" s="135"/>
      <c r="Y676" s="135"/>
      <c r="Z676" s="135"/>
      <c r="AA676" s="135"/>
    </row>
    <row r="677" spans="2:27" ht="13.5" x14ac:dyDescent="0.25">
      <c r="B677" s="130"/>
      <c r="C677" s="121"/>
      <c r="D677" s="124"/>
      <c r="E677" s="135"/>
      <c r="F677" s="135"/>
      <c r="G677" s="135"/>
      <c r="J677" s="135"/>
      <c r="K677" s="135"/>
      <c r="L677" s="135"/>
      <c r="M677" s="135"/>
      <c r="N677" s="135"/>
      <c r="O677" s="135"/>
      <c r="P677" s="135"/>
      <c r="Q677" s="135"/>
      <c r="R677" s="135"/>
      <c r="S677" s="135"/>
      <c r="T677" s="135"/>
      <c r="U677" s="135"/>
      <c r="V677" s="135"/>
      <c r="W677" s="135"/>
      <c r="X677" s="135"/>
      <c r="Y677" s="135"/>
      <c r="Z677" s="135"/>
      <c r="AA677" s="135"/>
    </row>
    <row r="678" spans="2:27" ht="13.5" x14ac:dyDescent="0.25">
      <c r="B678" s="130"/>
      <c r="C678" s="121"/>
      <c r="D678" s="124"/>
      <c r="E678" s="135"/>
      <c r="F678" s="135"/>
      <c r="G678" s="135"/>
      <c r="J678" s="135"/>
      <c r="K678" s="135"/>
      <c r="L678" s="135"/>
      <c r="M678" s="135"/>
      <c r="N678" s="135"/>
      <c r="O678" s="135"/>
      <c r="P678" s="135"/>
      <c r="Q678" s="135"/>
      <c r="R678" s="135"/>
      <c r="S678" s="135"/>
      <c r="T678" s="135"/>
      <c r="U678" s="135"/>
      <c r="V678" s="135"/>
      <c r="W678" s="135"/>
      <c r="X678" s="135"/>
      <c r="Y678" s="135"/>
      <c r="Z678" s="135"/>
      <c r="AA678" s="135"/>
    </row>
    <row r="679" spans="2:27" ht="13.5" x14ac:dyDescent="0.25">
      <c r="B679" s="130"/>
      <c r="C679" s="121"/>
      <c r="D679" s="124"/>
      <c r="E679" s="135"/>
      <c r="F679" s="135"/>
      <c r="G679" s="135"/>
      <c r="J679" s="135"/>
      <c r="K679" s="135"/>
      <c r="L679" s="135"/>
      <c r="M679" s="135"/>
      <c r="N679" s="135"/>
      <c r="O679" s="135"/>
      <c r="P679" s="135"/>
      <c r="Q679" s="135"/>
      <c r="R679" s="135"/>
      <c r="S679" s="135"/>
      <c r="T679" s="135"/>
      <c r="U679" s="135"/>
      <c r="V679" s="135"/>
      <c r="W679" s="135"/>
      <c r="X679" s="135"/>
      <c r="Y679" s="135"/>
      <c r="Z679" s="135"/>
      <c r="AA679" s="135"/>
    </row>
    <row r="680" spans="2:27" ht="13.5" x14ac:dyDescent="0.25">
      <c r="B680" s="130"/>
      <c r="C680" s="121"/>
      <c r="D680" s="124"/>
      <c r="E680" s="135"/>
      <c r="F680" s="135"/>
      <c r="G680" s="135"/>
      <c r="J680" s="135"/>
      <c r="K680" s="135"/>
      <c r="L680" s="135"/>
      <c r="M680" s="135"/>
      <c r="N680" s="135"/>
      <c r="O680" s="135"/>
      <c r="P680" s="135"/>
      <c r="Q680" s="135"/>
      <c r="R680" s="135"/>
      <c r="S680" s="135"/>
      <c r="T680" s="135"/>
      <c r="U680" s="135"/>
      <c r="V680" s="135"/>
      <c r="W680" s="135"/>
      <c r="X680" s="135"/>
      <c r="Y680" s="135"/>
      <c r="Z680" s="135"/>
      <c r="AA680" s="135"/>
    </row>
    <row r="681" spans="2:27" ht="13.5" x14ac:dyDescent="0.25">
      <c r="B681" s="130"/>
      <c r="C681" s="121"/>
      <c r="D681" s="124"/>
      <c r="E681" s="135"/>
      <c r="F681" s="135"/>
      <c r="G681" s="135"/>
      <c r="J681" s="135"/>
      <c r="K681" s="135"/>
      <c r="L681" s="135"/>
      <c r="M681" s="135"/>
      <c r="N681" s="135"/>
      <c r="O681" s="135"/>
      <c r="P681" s="135"/>
      <c r="Q681" s="135"/>
      <c r="R681" s="135"/>
      <c r="S681" s="135"/>
      <c r="T681" s="135"/>
      <c r="U681" s="135"/>
      <c r="V681" s="135"/>
      <c r="W681" s="135"/>
      <c r="X681" s="135"/>
      <c r="Y681" s="135"/>
      <c r="Z681" s="135"/>
      <c r="AA681" s="135"/>
    </row>
    <row r="682" spans="2:27" ht="13.5" x14ac:dyDescent="0.25">
      <c r="B682" s="130"/>
      <c r="C682" s="121"/>
      <c r="D682" s="124"/>
      <c r="E682" s="135"/>
      <c r="F682" s="135"/>
      <c r="G682" s="135"/>
      <c r="J682" s="135"/>
      <c r="K682" s="135"/>
      <c r="L682" s="135"/>
      <c r="M682" s="135"/>
      <c r="N682" s="135"/>
      <c r="O682" s="135"/>
      <c r="P682" s="135"/>
      <c r="Q682" s="135"/>
      <c r="R682" s="135"/>
      <c r="S682" s="135"/>
      <c r="T682" s="135"/>
      <c r="U682" s="135"/>
      <c r="V682" s="135"/>
      <c r="W682" s="135"/>
      <c r="X682" s="135"/>
      <c r="Y682" s="135"/>
      <c r="Z682" s="135"/>
      <c r="AA682" s="135"/>
    </row>
    <row r="683" spans="2:27" ht="13.5" x14ac:dyDescent="0.25">
      <c r="B683" s="130"/>
      <c r="C683" s="121"/>
      <c r="D683" s="124"/>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row>
    <row r="684" spans="2:27" ht="13.5" x14ac:dyDescent="0.25">
      <c r="B684" s="130"/>
      <c r="C684" s="121"/>
      <c r="D684" s="121"/>
      <c r="E684" s="135"/>
      <c r="F684" s="135"/>
      <c r="G684" s="135"/>
      <c r="H684" s="135"/>
      <c r="I684" s="135"/>
      <c r="J684" s="135"/>
      <c r="K684" s="135"/>
      <c r="L684" s="135"/>
      <c r="M684" s="135"/>
      <c r="N684" s="135"/>
      <c r="O684" s="135"/>
      <c r="P684" s="135"/>
      <c r="Q684" s="135"/>
      <c r="R684" s="135"/>
      <c r="S684" s="135"/>
      <c r="T684" s="135"/>
      <c r="U684" s="135"/>
      <c r="V684" s="135"/>
      <c r="W684" s="135"/>
      <c r="X684" s="135"/>
      <c r="Y684" s="135"/>
      <c r="Z684" s="135"/>
      <c r="AA684" s="135"/>
    </row>
    <row r="685" spans="2:27" ht="13.5" x14ac:dyDescent="0.25">
      <c r="B685" s="130"/>
      <c r="C685" s="121"/>
      <c r="D685" s="121"/>
      <c r="E685" s="135"/>
      <c r="F685" s="135"/>
      <c r="G685" s="135"/>
      <c r="H685" s="135"/>
      <c r="I685" s="135"/>
      <c r="J685" s="135"/>
      <c r="K685" s="135"/>
      <c r="L685" s="135"/>
      <c r="M685" s="135"/>
      <c r="N685" s="135"/>
      <c r="O685" s="135"/>
      <c r="P685" s="135"/>
      <c r="Q685" s="135"/>
      <c r="R685" s="135"/>
      <c r="S685" s="135"/>
      <c r="T685" s="135"/>
      <c r="U685" s="135"/>
      <c r="V685" s="135"/>
      <c r="W685" s="135"/>
      <c r="X685" s="135"/>
      <c r="Y685" s="135"/>
      <c r="Z685" s="135"/>
      <c r="AA685" s="135"/>
    </row>
    <row r="686" spans="2:27" ht="13.5" x14ac:dyDescent="0.25">
      <c r="B686" s="130"/>
      <c r="C686" s="121"/>
      <c r="D686" s="121"/>
      <c r="E686" s="135"/>
      <c r="F686" s="135"/>
      <c r="G686" s="135"/>
      <c r="H686" s="135"/>
      <c r="I686" s="135"/>
      <c r="J686" s="135"/>
      <c r="K686" s="135"/>
      <c r="L686" s="135"/>
      <c r="M686" s="135"/>
      <c r="N686" s="135"/>
      <c r="O686" s="135"/>
      <c r="P686" s="135"/>
      <c r="Q686" s="135"/>
      <c r="R686" s="135"/>
      <c r="S686" s="135"/>
      <c r="T686" s="135"/>
      <c r="U686" s="135"/>
      <c r="V686" s="135"/>
      <c r="W686" s="135"/>
      <c r="X686" s="135"/>
      <c r="Y686" s="135"/>
      <c r="Z686" s="135"/>
      <c r="AA686" s="135"/>
    </row>
    <row r="687" spans="2:27" ht="13.5" x14ac:dyDescent="0.25">
      <c r="B687" s="130"/>
      <c r="C687" s="121"/>
      <c r="D687" s="121"/>
      <c r="E687" s="135"/>
      <c r="F687" s="135"/>
      <c r="G687" s="135"/>
      <c r="H687" s="135"/>
      <c r="I687" s="135"/>
      <c r="J687" s="135"/>
      <c r="K687" s="135"/>
      <c r="L687" s="135"/>
      <c r="M687" s="135"/>
      <c r="N687" s="135"/>
      <c r="O687" s="135"/>
      <c r="P687" s="135"/>
      <c r="Q687" s="135"/>
      <c r="R687" s="135"/>
      <c r="S687" s="135"/>
      <c r="T687" s="135"/>
      <c r="U687" s="135"/>
      <c r="V687" s="135"/>
      <c r="W687" s="135"/>
      <c r="X687" s="135"/>
      <c r="Y687" s="135"/>
      <c r="Z687" s="135"/>
      <c r="AA687" s="135"/>
    </row>
    <row r="688" spans="2:27" ht="15.75" x14ac:dyDescent="0.25">
      <c r="B688" s="464" t="s">
        <v>1557</v>
      </c>
      <c r="C688" s="464"/>
      <c r="D688" s="464"/>
      <c r="E688" s="464"/>
      <c r="F688" s="464"/>
      <c r="G688" s="464"/>
      <c r="H688" s="464"/>
      <c r="I688" s="464"/>
      <c r="J688" s="464"/>
      <c r="K688" s="464"/>
      <c r="L688" s="464"/>
      <c r="M688" s="464"/>
      <c r="N688" s="464"/>
      <c r="O688" s="464"/>
      <c r="P688" s="464"/>
      <c r="Q688" s="464"/>
      <c r="R688" s="464"/>
      <c r="S688" s="464"/>
      <c r="T688" s="464"/>
      <c r="U688" s="464"/>
      <c r="V688" s="464"/>
      <c r="W688" s="464"/>
      <c r="X688" s="135"/>
      <c r="Y688" s="135"/>
      <c r="Z688" s="135"/>
      <c r="AA688" s="135"/>
    </row>
    <row r="689" spans="2:27" ht="15.75" x14ac:dyDescent="0.25">
      <c r="B689" s="464" t="s">
        <v>186</v>
      </c>
      <c r="C689" s="464"/>
      <c r="D689" s="464"/>
      <c r="E689" s="464"/>
      <c r="F689" s="464"/>
      <c r="G689" s="464"/>
      <c r="H689" s="464"/>
      <c r="I689" s="464"/>
      <c r="J689" s="464"/>
      <c r="K689" s="464"/>
      <c r="L689" s="464"/>
      <c r="M689" s="464"/>
      <c r="N689" s="464"/>
      <c r="O689" s="464"/>
      <c r="P689" s="464"/>
      <c r="Q689" s="464"/>
      <c r="R689" s="464"/>
      <c r="S689" s="464"/>
      <c r="T689" s="464"/>
      <c r="U689" s="464"/>
      <c r="V689" s="464"/>
      <c r="W689" s="464"/>
      <c r="X689" s="135"/>
      <c r="Y689" s="135"/>
      <c r="Z689" s="135"/>
      <c r="AA689" s="135"/>
    </row>
    <row r="690" spans="2:27" x14ac:dyDescent="0.25">
      <c r="B690" s="465" t="s">
        <v>1558</v>
      </c>
      <c r="C690" s="465"/>
      <c r="D690" s="465"/>
      <c r="E690" s="465"/>
      <c r="F690" s="465"/>
      <c r="G690" s="465"/>
      <c r="H690" s="465"/>
      <c r="I690" s="465"/>
      <c r="J690" s="465"/>
      <c r="K690" s="465"/>
      <c r="L690" s="465"/>
      <c r="M690" s="465"/>
      <c r="N690" s="465"/>
      <c r="O690" s="465"/>
      <c r="P690" s="465"/>
      <c r="Q690" s="465"/>
      <c r="R690" s="465"/>
      <c r="S690" s="465"/>
      <c r="T690" s="465"/>
      <c r="U690" s="465"/>
      <c r="V690" s="465"/>
      <c r="W690" s="465"/>
      <c r="X690" s="135"/>
      <c r="Y690" s="135"/>
      <c r="Z690" s="135"/>
      <c r="AA690" s="135"/>
    </row>
    <row r="691" spans="2:27" x14ac:dyDescent="0.25">
      <c r="B691" s="151"/>
      <c r="C691" s="151"/>
      <c r="D691" s="142"/>
      <c r="E691" s="142"/>
      <c r="F691" s="142"/>
      <c r="G691" s="142"/>
      <c r="H691" s="142"/>
      <c r="I691" s="142"/>
      <c r="J691" s="142"/>
      <c r="K691" s="142"/>
      <c r="L691" s="142"/>
      <c r="M691" s="142"/>
      <c r="N691" s="142"/>
      <c r="O691" s="142"/>
      <c r="P691" s="142"/>
      <c r="Q691" s="142"/>
      <c r="R691" s="142"/>
      <c r="S691" s="142"/>
      <c r="T691" s="142"/>
      <c r="U691" s="142"/>
      <c r="V691" s="142"/>
      <c r="X691" s="135"/>
      <c r="Y691" s="135"/>
      <c r="Z691" s="135"/>
      <c r="AA691" s="135"/>
    </row>
    <row r="692" spans="2:27" x14ac:dyDescent="0.25">
      <c r="B692" s="137" t="s">
        <v>17</v>
      </c>
      <c r="C692" s="128"/>
      <c r="D692" s="128"/>
      <c r="E692" s="128"/>
      <c r="F692" s="128" t="s">
        <v>2</v>
      </c>
      <c r="G692" s="128" t="s">
        <v>236</v>
      </c>
      <c r="H692" s="128"/>
      <c r="I692" s="128"/>
      <c r="J692" s="128"/>
      <c r="K692" s="128"/>
      <c r="L692" s="128"/>
      <c r="M692" s="128"/>
      <c r="N692" s="128"/>
      <c r="O692" s="128"/>
      <c r="P692" s="128"/>
      <c r="Q692" s="128"/>
      <c r="R692" s="128"/>
      <c r="S692" s="128"/>
      <c r="T692" s="128"/>
      <c r="U692" s="128"/>
      <c r="V692" s="128"/>
      <c r="W692" s="304"/>
      <c r="X692" s="128"/>
      <c r="Y692" s="128"/>
      <c r="Z692" s="128"/>
      <c r="AA692" s="128"/>
    </row>
    <row r="693" spans="2:27" x14ac:dyDescent="0.25">
      <c r="B693" s="151" t="s">
        <v>1555</v>
      </c>
      <c r="C693" s="151"/>
      <c r="D693" s="142"/>
      <c r="E693" s="142"/>
      <c r="F693" s="128" t="s">
        <v>2</v>
      </c>
      <c r="G693" s="142"/>
      <c r="H693" s="142"/>
      <c r="I693" s="142"/>
      <c r="J693" s="142"/>
      <c r="K693" s="142"/>
      <c r="L693" s="142"/>
      <c r="M693" s="142"/>
      <c r="N693" s="142"/>
      <c r="O693" s="142"/>
      <c r="P693" s="142"/>
      <c r="Q693" s="142"/>
      <c r="R693" s="142"/>
      <c r="S693" s="142"/>
      <c r="T693" s="142"/>
      <c r="U693" s="142"/>
      <c r="V693" s="142"/>
      <c r="X693" s="128"/>
      <c r="Y693" s="128"/>
      <c r="Z693" s="128"/>
      <c r="AA693" s="128"/>
    </row>
    <row r="694" spans="2:27" x14ac:dyDescent="0.25">
      <c r="B694" s="150" t="s">
        <v>1556</v>
      </c>
      <c r="C694" s="131"/>
      <c r="D694" s="131"/>
      <c r="E694" s="131"/>
      <c r="F694" s="128" t="s">
        <v>2</v>
      </c>
      <c r="G694" s="131"/>
      <c r="H694" s="131"/>
      <c r="I694" s="131"/>
      <c r="J694" s="131"/>
      <c r="K694" s="131"/>
      <c r="L694" s="131"/>
      <c r="M694" s="131"/>
      <c r="N694" s="131"/>
      <c r="O694" s="131"/>
      <c r="P694" s="131"/>
      <c r="Q694" s="131"/>
      <c r="R694" s="131"/>
      <c r="S694" s="131"/>
      <c r="T694" s="131"/>
      <c r="U694" s="131"/>
      <c r="V694" s="131"/>
      <c r="W694" s="305"/>
      <c r="X694" s="128"/>
      <c r="Y694" s="128"/>
      <c r="Z694" s="128"/>
      <c r="AA694" s="128"/>
    </row>
    <row r="695" spans="2:27" ht="25.5" x14ac:dyDescent="0.25">
      <c r="B695" s="149" t="s">
        <v>18</v>
      </c>
      <c r="C695" s="466" t="s">
        <v>1549</v>
      </c>
      <c r="D695" s="467"/>
      <c r="E695" s="467"/>
      <c r="F695" s="468"/>
      <c r="G695" s="469" t="s">
        <v>1550</v>
      </c>
      <c r="H695" s="470"/>
      <c r="I695" s="470"/>
      <c r="J695" s="471"/>
      <c r="K695" s="469" t="s">
        <v>19</v>
      </c>
      <c r="L695" s="470"/>
      <c r="M695" s="470"/>
      <c r="N695" s="470"/>
      <c r="O695" s="470"/>
      <c r="P695" s="470"/>
      <c r="Q695" s="470"/>
      <c r="R695" s="470"/>
      <c r="S695" s="470"/>
      <c r="T695" s="470"/>
      <c r="U695" s="470"/>
      <c r="V695" s="471"/>
      <c r="W695" s="317" t="s">
        <v>21</v>
      </c>
    </row>
    <row r="696" spans="2:27" x14ac:dyDescent="0.25">
      <c r="B696" s="143">
        <v>1</v>
      </c>
      <c r="C696" s="455"/>
      <c r="D696" s="456"/>
      <c r="E696" s="456"/>
      <c r="F696" s="457"/>
      <c r="G696" s="458"/>
      <c r="H696" s="459"/>
      <c r="I696" s="459"/>
      <c r="J696" s="460"/>
      <c r="K696" s="472" t="s">
        <v>1312</v>
      </c>
      <c r="L696" s="473" t="s">
        <v>1312</v>
      </c>
      <c r="M696" s="473" t="s">
        <v>1312</v>
      </c>
      <c r="N696" s="473" t="s">
        <v>1312</v>
      </c>
      <c r="O696" s="473" t="s">
        <v>1312</v>
      </c>
      <c r="P696" s="473" t="s">
        <v>1312</v>
      </c>
      <c r="Q696" s="473" t="s">
        <v>1312</v>
      </c>
      <c r="R696" s="473" t="s">
        <v>1312</v>
      </c>
      <c r="S696" s="473" t="s">
        <v>1312</v>
      </c>
      <c r="T696" s="473" t="s">
        <v>1312</v>
      </c>
      <c r="U696" s="473" t="s">
        <v>1312</v>
      </c>
      <c r="V696" s="474" t="s">
        <v>1312</v>
      </c>
      <c r="W696" s="143" t="s">
        <v>26</v>
      </c>
    </row>
    <row r="697" spans="2:27" x14ac:dyDescent="0.25">
      <c r="B697" s="143">
        <v>2</v>
      </c>
      <c r="C697" s="455"/>
      <c r="D697" s="456"/>
      <c r="E697" s="456"/>
      <c r="F697" s="457"/>
      <c r="G697" s="458"/>
      <c r="H697" s="459"/>
      <c r="I697" s="459"/>
      <c r="J697" s="460"/>
      <c r="K697" s="472" t="s">
        <v>1300</v>
      </c>
      <c r="L697" s="473" t="s">
        <v>1300</v>
      </c>
      <c r="M697" s="473" t="s">
        <v>1300</v>
      </c>
      <c r="N697" s="473" t="s">
        <v>1300</v>
      </c>
      <c r="O697" s="473" t="s">
        <v>1300</v>
      </c>
      <c r="P697" s="473" t="s">
        <v>1300</v>
      </c>
      <c r="Q697" s="473" t="s">
        <v>1300</v>
      </c>
      <c r="R697" s="473" t="s">
        <v>1300</v>
      </c>
      <c r="S697" s="473" t="s">
        <v>1300</v>
      </c>
      <c r="T697" s="473" t="s">
        <v>1300</v>
      </c>
      <c r="U697" s="473" t="s">
        <v>1300</v>
      </c>
      <c r="V697" s="474" t="s">
        <v>1300</v>
      </c>
      <c r="W697" s="143" t="s">
        <v>28</v>
      </c>
    </row>
    <row r="698" spans="2:27" x14ac:dyDescent="0.25">
      <c r="B698" s="143">
        <v>3</v>
      </c>
      <c r="C698" s="455"/>
      <c r="D698" s="456"/>
      <c r="E698" s="456"/>
      <c r="F698" s="457"/>
      <c r="G698" s="458"/>
      <c r="H698" s="459"/>
      <c r="I698" s="459"/>
      <c r="J698" s="460"/>
      <c r="K698" s="472" t="s">
        <v>1280</v>
      </c>
      <c r="L698" s="473" t="s">
        <v>1280</v>
      </c>
      <c r="M698" s="473" t="s">
        <v>1280</v>
      </c>
      <c r="N698" s="473" t="s">
        <v>1280</v>
      </c>
      <c r="O698" s="473" t="s">
        <v>1280</v>
      </c>
      <c r="P698" s="473" t="s">
        <v>1280</v>
      </c>
      <c r="Q698" s="473" t="s">
        <v>1280</v>
      </c>
      <c r="R698" s="473" t="s">
        <v>1280</v>
      </c>
      <c r="S698" s="473" t="s">
        <v>1280</v>
      </c>
      <c r="T698" s="473" t="s">
        <v>1280</v>
      </c>
      <c r="U698" s="473" t="s">
        <v>1280</v>
      </c>
      <c r="V698" s="474" t="s">
        <v>1280</v>
      </c>
      <c r="W698" s="143" t="s">
        <v>26</v>
      </c>
    </row>
    <row r="699" spans="2:27" x14ac:dyDescent="0.25">
      <c r="B699" s="143">
        <v>4</v>
      </c>
      <c r="C699" s="455"/>
      <c r="D699" s="456"/>
      <c r="E699" s="456"/>
      <c r="F699" s="457"/>
      <c r="G699" s="458"/>
      <c r="H699" s="459"/>
      <c r="I699" s="459"/>
      <c r="J699" s="460"/>
      <c r="K699" s="472" t="s">
        <v>1302</v>
      </c>
      <c r="L699" s="473" t="s">
        <v>1302</v>
      </c>
      <c r="M699" s="473" t="s">
        <v>1302</v>
      </c>
      <c r="N699" s="473" t="s">
        <v>1302</v>
      </c>
      <c r="O699" s="473" t="s">
        <v>1302</v>
      </c>
      <c r="P699" s="473" t="s">
        <v>1302</v>
      </c>
      <c r="Q699" s="473" t="s">
        <v>1302</v>
      </c>
      <c r="R699" s="473" t="s">
        <v>1302</v>
      </c>
      <c r="S699" s="473" t="s">
        <v>1302</v>
      </c>
      <c r="T699" s="473" t="s">
        <v>1302</v>
      </c>
      <c r="U699" s="473" t="s">
        <v>1302</v>
      </c>
      <c r="V699" s="474" t="s">
        <v>1302</v>
      </c>
      <c r="W699" s="143" t="s">
        <v>28</v>
      </c>
    </row>
    <row r="700" spans="2:27" x14ac:dyDescent="0.25">
      <c r="B700" s="143">
        <v>5</v>
      </c>
      <c r="C700" s="455"/>
      <c r="D700" s="456"/>
      <c r="E700" s="456"/>
      <c r="F700" s="457"/>
      <c r="G700" s="458"/>
      <c r="H700" s="459"/>
      <c r="I700" s="459"/>
      <c r="J700" s="460"/>
      <c r="K700" s="472" t="s">
        <v>1296</v>
      </c>
      <c r="L700" s="473" t="s">
        <v>1296</v>
      </c>
      <c r="M700" s="473" t="s">
        <v>1296</v>
      </c>
      <c r="N700" s="473" t="s">
        <v>1296</v>
      </c>
      <c r="O700" s="473" t="s">
        <v>1296</v>
      </c>
      <c r="P700" s="473" t="s">
        <v>1296</v>
      </c>
      <c r="Q700" s="473" t="s">
        <v>1296</v>
      </c>
      <c r="R700" s="473" t="s">
        <v>1296</v>
      </c>
      <c r="S700" s="473" t="s">
        <v>1296</v>
      </c>
      <c r="T700" s="473" t="s">
        <v>1296</v>
      </c>
      <c r="U700" s="473" t="s">
        <v>1296</v>
      </c>
      <c r="V700" s="474" t="s">
        <v>1296</v>
      </c>
      <c r="W700" s="143" t="s">
        <v>28</v>
      </c>
    </row>
    <row r="701" spans="2:27" x14ac:dyDescent="0.25">
      <c r="B701" s="143">
        <v>6</v>
      </c>
      <c r="C701" s="455"/>
      <c r="D701" s="456"/>
      <c r="E701" s="456"/>
      <c r="F701" s="457"/>
      <c r="G701" s="458"/>
      <c r="H701" s="459"/>
      <c r="I701" s="459"/>
      <c r="J701" s="460"/>
      <c r="K701" s="472" t="s">
        <v>1285</v>
      </c>
      <c r="L701" s="473" t="s">
        <v>1285</v>
      </c>
      <c r="M701" s="473" t="s">
        <v>1285</v>
      </c>
      <c r="N701" s="473" t="s">
        <v>1285</v>
      </c>
      <c r="O701" s="473" t="s">
        <v>1285</v>
      </c>
      <c r="P701" s="473" t="s">
        <v>1285</v>
      </c>
      <c r="Q701" s="473" t="s">
        <v>1285</v>
      </c>
      <c r="R701" s="473" t="s">
        <v>1285</v>
      </c>
      <c r="S701" s="473" t="s">
        <v>1285</v>
      </c>
      <c r="T701" s="473" t="s">
        <v>1285</v>
      </c>
      <c r="U701" s="473" t="s">
        <v>1285</v>
      </c>
      <c r="V701" s="474" t="s">
        <v>1285</v>
      </c>
      <c r="W701" s="143" t="s">
        <v>28</v>
      </c>
    </row>
    <row r="702" spans="2:27" x14ac:dyDescent="0.25">
      <c r="B702" s="143">
        <v>7</v>
      </c>
      <c r="C702" s="455"/>
      <c r="D702" s="456"/>
      <c r="E702" s="456"/>
      <c r="F702" s="457"/>
      <c r="G702" s="458"/>
      <c r="H702" s="459"/>
      <c r="I702" s="459"/>
      <c r="J702" s="460"/>
      <c r="K702" s="472" t="s">
        <v>1289</v>
      </c>
      <c r="L702" s="473" t="s">
        <v>1289</v>
      </c>
      <c r="M702" s="473" t="s">
        <v>1289</v>
      </c>
      <c r="N702" s="473" t="s">
        <v>1289</v>
      </c>
      <c r="O702" s="473" t="s">
        <v>1289</v>
      </c>
      <c r="P702" s="473" t="s">
        <v>1289</v>
      </c>
      <c r="Q702" s="473" t="s">
        <v>1289</v>
      </c>
      <c r="R702" s="473" t="s">
        <v>1289</v>
      </c>
      <c r="S702" s="473" t="s">
        <v>1289</v>
      </c>
      <c r="T702" s="473" t="s">
        <v>1289</v>
      </c>
      <c r="U702" s="473" t="s">
        <v>1289</v>
      </c>
      <c r="V702" s="474" t="s">
        <v>1289</v>
      </c>
      <c r="W702" s="143" t="s">
        <v>28</v>
      </c>
    </row>
    <row r="703" spans="2:27" x14ac:dyDescent="0.25">
      <c r="B703" s="143">
        <v>8</v>
      </c>
      <c r="C703" s="455"/>
      <c r="D703" s="456"/>
      <c r="E703" s="456"/>
      <c r="F703" s="457"/>
      <c r="G703" s="458"/>
      <c r="H703" s="459"/>
      <c r="I703" s="459"/>
      <c r="J703" s="460"/>
      <c r="K703" s="472" t="s">
        <v>1284</v>
      </c>
      <c r="L703" s="473" t="s">
        <v>1284</v>
      </c>
      <c r="M703" s="473" t="s">
        <v>1284</v>
      </c>
      <c r="N703" s="473" t="s">
        <v>1284</v>
      </c>
      <c r="O703" s="473" t="s">
        <v>1284</v>
      </c>
      <c r="P703" s="473" t="s">
        <v>1284</v>
      </c>
      <c r="Q703" s="473" t="s">
        <v>1284</v>
      </c>
      <c r="R703" s="473" t="s">
        <v>1284</v>
      </c>
      <c r="S703" s="473" t="s">
        <v>1284</v>
      </c>
      <c r="T703" s="473" t="s">
        <v>1284</v>
      </c>
      <c r="U703" s="473" t="s">
        <v>1284</v>
      </c>
      <c r="V703" s="474" t="s">
        <v>1284</v>
      </c>
      <c r="W703" s="143" t="s">
        <v>26</v>
      </c>
      <c r="X703" s="125"/>
      <c r="Y703" s="151"/>
      <c r="Z703" s="151"/>
      <c r="AA703" s="125"/>
    </row>
    <row r="704" spans="2:27" x14ac:dyDescent="0.25">
      <c r="B704" s="143">
        <v>9</v>
      </c>
      <c r="C704" s="455"/>
      <c r="D704" s="456"/>
      <c r="E704" s="456"/>
      <c r="F704" s="457"/>
      <c r="G704" s="458"/>
      <c r="H704" s="459"/>
      <c r="I704" s="459"/>
      <c r="J704" s="460"/>
      <c r="K704" s="472" t="s">
        <v>1295</v>
      </c>
      <c r="L704" s="473" t="s">
        <v>1295</v>
      </c>
      <c r="M704" s="473" t="s">
        <v>1295</v>
      </c>
      <c r="N704" s="473" t="s">
        <v>1295</v>
      </c>
      <c r="O704" s="473" t="s">
        <v>1295</v>
      </c>
      <c r="P704" s="473" t="s">
        <v>1295</v>
      </c>
      <c r="Q704" s="473" t="s">
        <v>1295</v>
      </c>
      <c r="R704" s="473" t="s">
        <v>1295</v>
      </c>
      <c r="S704" s="473" t="s">
        <v>1295</v>
      </c>
      <c r="T704" s="473" t="s">
        <v>1295</v>
      </c>
      <c r="U704" s="473" t="s">
        <v>1295</v>
      </c>
      <c r="V704" s="474" t="s">
        <v>1295</v>
      </c>
      <c r="W704" s="143" t="s">
        <v>28</v>
      </c>
      <c r="X704" s="125"/>
      <c r="Y704" s="151"/>
      <c r="Z704" s="151"/>
      <c r="AA704" s="125"/>
    </row>
    <row r="705" spans="2:28" x14ac:dyDescent="0.25">
      <c r="B705" s="143">
        <v>10</v>
      </c>
      <c r="C705" s="455"/>
      <c r="D705" s="456"/>
      <c r="E705" s="456"/>
      <c r="F705" s="457"/>
      <c r="G705" s="458"/>
      <c r="H705" s="459"/>
      <c r="I705" s="459"/>
      <c r="J705" s="460"/>
      <c r="K705" s="472" t="s">
        <v>1298</v>
      </c>
      <c r="L705" s="473" t="s">
        <v>1298</v>
      </c>
      <c r="M705" s="473" t="s">
        <v>1298</v>
      </c>
      <c r="N705" s="473" t="s">
        <v>1298</v>
      </c>
      <c r="O705" s="473" t="s">
        <v>1298</v>
      </c>
      <c r="P705" s="473" t="s">
        <v>1298</v>
      </c>
      <c r="Q705" s="473" t="s">
        <v>1298</v>
      </c>
      <c r="R705" s="473" t="s">
        <v>1298</v>
      </c>
      <c r="S705" s="473" t="s">
        <v>1298</v>
      </c>
      <c r="T705" s="473" t="s">
        <v>1298</v>
      </c>
      <c r="U705" s="473" t="s">
        <v>1298</v>
      </c>
      <c r="V705" s="474" t="s">
        <v>1298</v>
      </c>
      <c r="W705" s="143" t="s">
        <v>28</v>
      </c>
      <c r="X705" s="125"/>
      <c r="Y705" s="151"/>
      <c r="Z705" s="151"/>
      <c r="AA705" s="125"/>
    </row>
    <row r="706" spans="2:28" x14ac:dyDescent="0.25">
      <c r="B706" s="143">
        <v>11</v>
      </c>
      <c r="C706" s="455"/>
      <c r="D706" s="456"/>
      <c r="E706" s="456"/>
      <c r="F706" s="457"/>
      <c r="G706" s="458"/>
      <c r="H706" s="459"/>
      <c r="I706" s="459"/>
      <c r="J706" s="460"/>
      <c r="K706" s="472" t="s">
        <v>1291</v>
      </c>
      <c r="L706" s="473" t="s">
        <v>1291</v>
      </c>
      <c r="M706" s="473" t="s">
        <v>1291</v>
      </c>
      <c r="N706" s="473" t="s">
        <v>1291</v>
      </c>
      <c r="O706" s="473" t="s">
        <v>1291</v>
      </c>
      <c r="P706" s="473" t="s">
        <v>1291</v>
      </c>
      <c r="Q706" s="473" t="s">
        <v>1291</v>
      </c>
      <c r="R706" s="473" t="s">
        <v>1291</v>
      </c>
      <c r="S706" s="473" t="s">
        <v>1291</v>
      </c>
      <c r="T706" s="473" t="s">
        <v>1291</v>
      </c>
      <c r="U706" s="473" t="s">
        <v>1291</v>
      </c>
      <c r="V706" s="474" t="s">
        <v>1291</v>
      </c>
      <c r="W706" s="143" t="s">
        <v>28</v>
      </c>
      <c r="X706" s="125"/>
      <c r="Y706" s="151"/>
      <c r="Z706" s="151"/>
      <c r="AA706" s="125"/>
    </row>
    <row r="707" spans="2:28" x14ac:dyDescent="0.25">
      <c r="B707" s="143">
        <v>12</v>
      </c>
      <c r="C707" s="455"/>
      <c r="D707" s="456"/>
      <c r="E707" s="456"/>
      <c r="F707" s="457"/>
      <c r="G707" s="458"/>
      <c r="H707" s="459"/>
      <c r="I707" s="459"/>
      <c r="J707" s="460"/>
      <c r="K707" s="472" t="s">
        <v>1313</v>
      </c>
      <c r="L707" s="473" t="s">
        <v>1313</v>
      </c>
      <c r="M707" s="473" t="s">
        <v>1313</v>
      </c>
      <c r="N707" s="473" t="s">
        <v>1313</v>
      </c>
      <c r="O707" s="473" t="s">
        <v>1313</v>
      </c>
      <c r="P707" s="473" t="s">
        <v>1313</v>
      </c>
      <c r="Q707" s="473" t="s">
        <v>1313</v>
      </c>
      <c r="R707" s="473" t="s">
        <v>1313</v>
      </c>
      <c r="S707" s="473" t="s">
        <v>1313</v>
      </c>
      <c r="T707" s="473" t="s">
        <v>1313</v>
      </c>
      <c r="U707" s="473" t="s">
        <v>1313</v>
      </c>
      <c r="V707" s="474" t="s">
        <v>1313</v>
      </c>
      <c r="W707" s="143" t="s">
        <v>26</v>
      </c>
      <c r="X707" s="125"/>
      <c r="Y707" s="151"/>
      <c r="Z707" s="151"/>
      <c r="AA707" s="125"/>
    </row>
    <row r="708" spans="2:28" x14ac:dyDescent="0.25">
      <c r="B708" s="143">
        <v>13</v>
      </c>
      <c r="C708" s="455"/>
      <c r="D708" s="456"/>
      <c r="E708" s="456"/>
      <c r="F708" s="457"/>
      <c r="G708" s="458"/>
      <c r="H708" s="459"/>
      <c r="I708" s="459"/>
      <c r="J708" s="460"/>
      <c r="K708" s="472" t="s">
        <v>1301</v>
      </c>
      <c r="L708" s="473" t="s">
        <v>1301</v>
      </c>
      <c r="M708" s="473" t="s">
        <v>1301</v>
      </c>
      <c r="N708" s="473" t="s">
        <v>1301</v>
      </c>
      <c r="O708" s="473" t="s">
        <v>1301</v>
      </c>
      <c r="P708" s="473" t="s">
        <v>1301</v>
      </c>
      <c r="Q708" s="473" t="s">
        <v>1301</v>
      </c>
      <c r="R708" s="473" t="s">
        <v>1301</v>
      </c>
      <c r="S708" s="473" t="s">
        <v>1301</v>
      </c>
      <c r="T708" s="473" t="s">
        <v>1301</v>
      </c>
      <c r="U708" s="473" t="s">
        <v>1301</v>
      </c>
      <c r="V708" s="474" t="s">
        <v>1301</v>
      </c>
      <c r="W708" s="143" t="s">
        <v>28</v>
      </c>
      <c r="X708" s="125"/>
      <c r="Y708" s="151"/>
      <c r="Z708" s="151"/>
      <c r="AA708" s="125"/>
    </row>
    <row r="709" spans="2:28" x14ac:dyDescent="0.25">
      <c r="B709" s="143">
        <v>14</v>
      </c>
      <c r="C709" s="455"/>
      <c r="D709" s="456"/>
      <c r="E709" s="456"/>
      <c r="F709" s="457"/>
      <c r="G709" s="458"/>
      <c r="H709" s="459"/>
      <c r="I709" s="459"/>
      <c r="J709" s="460"/>
      <c r="K709" s="472" t="s">
        <v>1281</v>
      </c>
      <c r="L709" s="473" t="s">
        <v>1281</v>
      </c>
      <c r="M709" s="473" t="s">
        <v>1281</v>
      </c>
      <c r="N709" s="473" t="s">
        <v>1281</v>
      </c>
      <c r="O709" s="473" t="s">
        <v>1281</v>
      </c>
      <c r="P709" s="473" t="s">
        <v>1281</v>
      </c>
      <c r="Q709" s="473" t="s">
        <v>1281</v>
      </c>
      <c r="R709" s="473" t="s">
        <v>1281</v>
      </c>
      <c r="S709" s="473" t="s">
        <v>1281</v>
      </c>
      <c r="T709" s="473" t="s">
        <v>1281</v>
      </c>
      <c r="U709" s="473" t="s">
        <v>1281</v>
      </c>
      <c r="V709" s="474" t="s">
        <v>1281</v>
      </c>
      <c r="W709" s="143" t="s">
        <v>26</v>
      </c>
      <c r="X709" s="125"/>
      <c r="Y709" s="151"/>
      <c r="Z709" s="151"/>
      <c r="AA709" s="125"/>
    </row>
    <row r="710" spans="2:28" ht="15.75" x14ac:dyDescent="0.25">
      <c r="B710" s="143">
        <v>15</v>
      </c>
      <c r="C710" s="455"/>
      <c r="D710" s="456"/>
      <c r="E710" s="456"/>
      <c r="F710" s="457"/>
      <c r="G710" s="458"/>
      <c r="H710" s="459"/>
      <c r="I710" s="459"/>
      <c r="J710" s="460"/>
      <c r="K710" s="472" t="s">
        <v>1288</v>
      </c>
      <c r="L710" s="473" t="s">
        <v>1288</v>
      </c>
      <c r="M710" s="473" t="s">
        <v>1288</v>
      </c>
      <c r="N710" s="473" t="s">
        <v>1288</v>
      </c>
      <c r="O710" s="473" t="s">
        <v>1288</v>
      </c>
      <c r="P710" s="473" t="s">
        <v>1288</v>
      </c>
      <c r="Q710" s="473" t="s">
        <v>1288</v>
      </c>
      <c r="R710" s="473" t="s">
        <v>1288</v>
      </c>
      <c r="S710" s="473" t="s">
        <v>1288</v>
      </c>
      <c r="T710" s="473" t="s">
        <v>1288</v>
      </c>
      <c r="U710" s="473" t="s">
        <v>1288</v>
      </c>
      <c r="V710" s="474" t="s">
        <v>1288</v>
      </c>
      <c r="W710" s="143" t="s">
        <v>28</v>
      </c>
      <c r="X710" s="126"/>
      <c r="Y710" s="126"/>
      <c r="Z710" s="126"/>
      <c r="AA710" s="126"/>
    </row>
    <row r="711" spans="2:28" ht="15.75" x14ac:dyDescent="0.25">
      <c r="B711" s="143">
        <v>16</v>
      </c>
      <c r="C711" s="455"/>
      <c r="D711" s="456"/>
      <c r="E711" s="456"/>
      <c r="F711" s="457"/>
      <c r="G711" s="458"/>
      <c r="H711" s="459"/>
      <c r="I711" s="459"/>
      <c r="J711" s="460"/>
      <c r="K711" s="472" t="s">
        <v>1299</v>
      </c>
      <c r="L711" s="473" t="s">
        <v>1299</v>
      </c>
      <c r="M711" s="473" t="s">
        <v>1299</v>
      </c>
      <c r="N711" s="473" t="s">
        <v>1299</v>
      </c>
      <c r="O711" s="473" t="s">
        <v>1299</v>
      </c>
      <c r="P711" s="473" t="s">
        <v>1299</v>
      </c>
      <c r="Q711" s="473" t="s">
        <v>1299</v>
      </c>
      <c r="R711" s="473" t="s">
        <v>1299</v>
      </c>
      <c r="S711" s="473" t="s">
        <v>1299</v>
      </c>
      <c r="T711" s="473" t="s">
        <v>1299</v>
      </c>
      <c r="U711" s="473" t="s">
        <v>1299</v>
      </c>
      <c r="V711" s="474" t="s">
        <v>1299</v>
      </c>
      <c r="W711" s="143" t="s">
        <v>28</v>
      </c>
      <c r="X711" s="126"/>
      <c r="Y711" s="126"/>
      <c r="Z711" s="126"/>
      <c r="AA711" s="126"/>
    </row>
    <row r="712" spans="2:28" x14ac:dyDescent="0.25">
      <c r="B712" s="143">
        <v>17</v>
      </c>
      <c r="C712" s="455"/>
      <c r="D712" s="456"/>
      <c r="E712" s="456"/>
      <c r="F712" s="457"/>
      <c r="G712" s="458"/>
      <c r="H712" s="459"/>
      <c r="I712" s="459"/>
      <c r="J712" s="460"/>
      <c r="K712" s="472" t="s">
        <v>1292</v>
      </c>
      <c r="L712" s="473" t="s">
        <v>1292</v>
      </c>
      <c r="M712" s="473" t="s">
        <v>1292</v>
      </c>
      <c r="N712" s="473" t="s">
        <v>1292</v>
      </c>
      <c r="O712" s="473" t="s">
        <v>1292</v>
      </c>
      <c r="P712" s="473" t="s">
        <v>1292</v>
      </c>
      <c r="Q712" s="473" t="s">
        <v>1292</v>
      </c>
      <c r="R712" s="473" t="s">
        <v>1292</v>
      </c>
      <c r="S712" s="473" t="s">
        <v>1292</v>
      </c>
      <c r="T712" s="473" t="s">
        <v>1292</v>
      </c>
      <c r="U712" s="473" t="s">
        <v>1292</v>
      </c>
      <c r="V712" s="474" t="s">
        <v>1292</v>
      </c>
      <c r="W712" s="143" t="s">
        <v>28</v>
      </c>
      <c r="X712" s="128"/>
      <c r="Y712" s="128"/>
      <c r="Z712" s="128"/>
      <c r="AA712" s="128"/>
    </row>
    <row r="713" spans="2:28" x14ac:dyDescent="0.25">
      <c r="B713" s="143">
        <v>18</v>
      </c>
      <c r="C713" s="455"/>
      <c r="D713" s="456"/>
      <c r="E713" s="456"/>
      <c r="F713" s="457"/>
      <c r="G713" s="458"/>
      <c r="H713" s="459"/>
      <c r="I713" s="459"/>
      <c r="J713" s="460"/>
      <c r="K713" s="472" t="s">
        <v>1314</v>
      </c>
      <c r="L713" s="473" t="s">
        <v>1314</v>
      </c>
      <c r="M713" s="473" t="s">
        <v>1314</v>
      </c>
      <c r="N713" s="473" t="s">
        <v>1314</v>
      </c>
      <c r="O713" s="473" t="s">
        <v>1314</v>
      </c>
      <c r="P713" s="473" t="s">
        <v>1314</v>
      </c>
      <c r="Q713" s="473" t="s">
        <v>1314</v>
      </c>
      <c r="R713" s="473" t="s">
        <v>1314</v>
      </c>
      <c r="S713" s="473" t="s">
        <v>1314</v>
      </c>
      <c r="T713" s="473" t="s">
        <v>1314</v>
      </c>
      <c r="U713" s="473" t="s">
        <v>1314</v>
      </c>
      <c r="V713" s="474" t="s">
        <v>1314</v>
      </c>
      <c r="W713" s="143" t="s">
        <v>26</v>
      </c>
      <c r="X713" s="125"/>
      <c r="Y713" s="151"/>
      <c r="Z713" s="151"/>
      <c r="AA713" s="125"/>
    </row>
    <row r="714" spans="2:28" x14ac:dyDescent="0.25">
      <c r="B714" s="143">
        <v>19</v>
      </c>
      <c r="C714" s="455"/>
      <c r="D714" s="456"/>
      <c r="E714" s="456"/>
      <c r="F714" s="457"/>
      <c r="G714" s="458"/>
      <c r="H714" s="459"/>
      <c r="I714" s="459"/>
      <c r="J714" s="460"/>
      <c r="K714" s="472" t="s">
        <v>1286</v>
      </c>
      <c r="L714" s="473" t="s">
        <v>1286</v>
      </c>
      <c r="M714" s="473" t="s">
        <v>1286</v>
      </c>
      <c r="N714" s="473" t="s">
        <v>1286</v>
      </c>
      <c r="O714" s="473" t="s">
        <v>1286</v>
      </c>
      <c r="P714" s="473" t="s">
        <v>1286</v>
      </c>
      <c r="Q714" s="473" t="s">
        <v>1286</v>
      </c>
      <c r="R714" s="473" t="s">
        <v>1286</v>
      </c>
      <c r="S714" s="473" t="s">
        <v>1286</v>
      </c>
      <c r="T714" s="473" t="s">
        <v>1286</v>
      </c>
      <c r="U714" s="473" t="s">
        <v>1286</v>
      </c>
      <c r="V714" s="474" t="s">
        <v>1286</v>
      </c>
      <c r="W714" s="143" t="s">
        <v>28</v>
      </c>
    </row>
    <row r="715" spans="2:28" x14ac:dyDescent="0.25">
      <c r="B715" s="143">
        <v>20</v>
      </c>
      <c r="C715" s="455"/>
      <c r="D715" s="456"/>
      <c r="E715" s="456"/>
      <c r="F715" s="457"/>
      <c r="G715" s="458"/>
      <c r="H715" s="459"/>
      <c r="I715" s="459"/>
      <c r="J715" s="460"/>
      <c r="K715" s="472" t="s">
        <v>1283</v>
      </c>
      <c r="L715" s="473" t="s">
        <v>1283</v>
      </c>
      <c r="M715" s="473" t="s">
        <v>1283</v>
      </c>
      <c r="N715" s="473" t="s">
        <v>1283</v>
      </c>
      <c r="O715" s="473" t="s">
        <v>1283</v>
      </c>
      <c r="P715" s="473" t="s">
        <v>1283</v>
      </c>
      <c r="Q715" s="473" t="s">
        <v>1283</v>
      </c>
      <c r="R715" s="473" t="s">
        <v>1283</v>
      </c>
      <c r="S715" s="473" t="s">
        <v>1283</v>
      </c>
      <c r="T715" s="473" t="s">
        <v>1283</v>
      </c>
      <c r="U715" s="473" t="s">
        <v>1283</v>
      </c>
      <c r="V715" s="474" t="s">
        <v>1283</v>
      </c>
      <c r="W715" s="143" t="s">
        <v>28</v>
      </c>
      <c r="X715" s="131"/>
      <c r="Y715" s="131"/>
      <c r="Z715" s="131"/>
      <c r="AA715" s="131"/>
    </row>
    <row r="716" spans="2:28" x14ac:dyDescent="0.25">
      <c r="B716" s="143">
        <v>21</v>
      </c>
      <c r="C716" s="455"/>
      <c r="D716" s="456"/>
      <c r="E716" s="456"/>
      <c r="F716" s="457"/>
      <c r="G716" s="458"/>
      <c r="H716" s="459"/>
      <c r="I716" s="459"/>
      <c r="J716" s="460"/>
      <c r="K716" s="472" t="s">
        <v>1287</v>
      </c>
      <c r="L716" s="473" t="s">
        <v>1287</v>
      </c>
      <c r="M716" s="473" t="s">
        <v>1287</v>
      </c>
      <c r="N716" s="473" t="s">
        <v>1287</v>
      </c>
      <c r="O716" s="473" t="s">
        <v>1287</v>
      </c>
      <c r="P716" s="473" t="s">
        <v>1287</v>
      </c>
      <c r="Q716" s="473" t="s">
        <v>1287</v>
      </c>
      <c r="R716" s="473" t="s">
        <v>1287</v>
      </c>
      <c r="S716" s="473" t="s">
        <v>1287</v>
      </c>
      <c r="T716" s="473" t="s">
        <v>1287</v>
      </c>
      <c r="U716" s="473" t="s">
        <v>1287</v>
      </c>
      <c r="V716" s="474" t="s">
        <v>1287</v>
      </c>
      <c r="W716" s="143" t="s">
        <v>26</v>
      </c>
      <c r="X716" s="131"/>
      <c r="Y716" s="131"/>
      <c r="Z716" s="131"/>
      <c r="AA716" s="131"/>
    </row>
    <row r="717" spans="2:28" x14ac:dyDescent="0.25">
      <c r="B717" s="143">
        <v>22</v>
      </c>
      <c r="C717" s="455"/>
      <c r="D717" s="456"/>
      <c r="E717" s="456"/>
      <c r="F717" s="457"/>
      <c r="G717" s="458"/>
      <c r="H717" s="459"/>
      <c r="I717" s="459"/>
      <c r="J717" s="460"/>
      <c r="K717" s="472" t="s">
        <v>1316</v>
      </c>
      <c r="L717" s="473" t="s">
        <v>1316</v>
      </c>
      <c r="M717" s="473" t="s">
        <v>1316</v>
      </c>
      <c r="N717" s="473" t="s">
        <v>1316</v>
      </c>
      <c r="O717" s="473" t="s">
        <v>1316</v>
      </c>
      <c r="P717" s="473" t="s">
        <v>1316</v>
      </c>
      <c r="Q717" s="473" t="s">
        <v>1316</v>
      </c>
      <c r="R717" s="473" t="s">
        <v>1316</v>
      </c>
      <c r="S717" s="473" t="s">
        <v>1316</v>
      </c>
      <c r="T717" s="473" t="s">
        <v>1316</v>
      </c>
      <c r="U717" s="473" t="s">
        <v>1316</v>
      </c>
      <c r="V717" s="474" t="s">
        <v>1316</v>
      </c>
      <c r="W717" s="143" t="s">
        <v>26</v>
      </c>
      <c r="X717" s="133"/>
      <c r="Y717" s="133"/>
      <c r="Z717" s="133"/>
      <c r="AA717" s="134"/>
    </row>
    <row r="718" spans="2:28" x14ac:dyDescent="0.25">
      <c r="B718" s="143">
        <v>23</v>
      </c>
      <c r="C718" s="455"/>
      <c r="D718" s="456"/>
      <c r="E718" s="456"/>
      <c r="F718" s="457"/>
      <c r="G718" s="458"/>
      <c r="H718" s="459"/>
      <c r="I718" s="459"/>
      <c r="J718" s="460"/>
      <c r="K718" s="472" t="s">
        <v>1317</v>
      </c>
      <c r="L718" s="473" t="s">
        <v>1317</v>
      </c>
      <c r="M718" s="473" t="s">
        <v>1317</v>
      </c>
      <c r="N718" s="473" t="s">
        <v>1317</v>
      </c>
      <c r="O718" s="473" t="s">
        <v>1317</v>
      </c>
      <c r="P718" s="473" t="s">
        <v>1317</v>
      </c>
      <c r="Q718" s="473" t="s">
        <v>1317</v>
      </c>
      <c r="R718" s="473" t="s">
        <v>1317</v>
      </c>
      <c r="S718" s="473" t="s">
        <v>1317</v>
      </c>
      <c r="T718" s="473" t="s">
        <v>1317</v>
      </c>
      <c r="U718" s="473" t="s">
        <v>1317</v>
      </c>
      <c r="V718" s="474" t="s">
        <v>1317</v>
      </c>
      <c r="W718" s="143" t="s">
        <v>26</v>
      </c>
      <c r="X718" s="135"/>
      <c r="Y718" s="135"/>
      <c r="Z718" s="135"/>
      <c r="AA718" s="135"/>
      <c r="AB718" s="135"/>
    </row>
    <row r="719" spans="2:28" x14ac:dyDescent="0.25">
      <c r="B719" s="143">
        <v>24</v>
      </c>
      <c r="C719" s="455"/>
      <c r="D719" s="456"/>
      <c r="E719" s="456"/>
      <c r="F719" s="457"/>
      <c r="G719" s="458"/>
      <c r="H719" s="459"/>
      <c r="I719" s="459"/>
      <c r="J719" s="460"/>
      <c r="K719" s="472" t="s">
        <v>1305</v>
      </c>
      <c r="L719" s="473" t="s">
        <v>1305</v>
      </c>
      <c r="M719" s="473" t="s">
        <v>1305</v>
      </c>
      <c r="N719" s="473" t="s">
        <v>1305</v>
      </c>
      <c r="O719" s="473" t="s">
        <v>1305</v>
      </c>
      <c r="P719" s="473" t="s">
        <v>1305</v>
      </c>
      <c r="Q719" s="473" t="s">
        <v>1305</v>
      </c>
      <c r="R719" s="473" t="s">
        <v>1305</v>
      </c>
      <c r="S719" s="473" t="s">
        <v>1305</v>
      </c>
      <c r="T719" s="473" t="s">
        <v>1305</v>
      </c>
      <c r="U719" s="473" t="s">
        <v>1305</v>
      </c>
      <c r="V719" s="474" t="s">
        <v>1305</v>
      </c>
      <c r="W719" s="143" t="s">
        <v>28</v>
      </c>
      <c r="X719" s="135"/>
      <c r="Y719" s="135"/>
      <c r="Z719" s="135"/>
      <c r="AA719" s="135"/>
      <c r="AB719" s="135"/>
    </row>
    <row r="720" spans="2:28" x14ac:dyDescent="0.25">
      <c r="B720" s="143">
        <v>25</v>
      </c>
      <c r="C720" s="455"/>
      <c r="D720" s="456"/>
      <c r="E720" s="456"/>
      <c r="F720" s="457"/>
      <c r="G720" s="458"/>
      <c r="H720" s="459"/>
      <c r="I720" s="459"/>
      <c r="J720" s="460"/>
      <c r="K720" s="472" t="s">
        <v>1318</v>
      </c>
      <c r="L720" s="473" t="s">
        <v>1318</v>
      </c>
      <c r="M720" s="473" t="s">
        <v>1318</v>
      </c>
      <c r="N720" s="473" t="s">
        <v>1318</v>
      </c>
      <c r="O720" s="473" t="s">
        <v>1318</v>
      </c>
      <c r="P720" s="473" t="s">
        <v>1318</v>
      </c>
      <c r="Q720" s="473" t="s">
        <v>1318</v>
      </c>
      <c r="R720" s="473" t="s">
        <v>1318</v>
      </c>
      <c r="S720" s="473" t="s">
        <v>1318</v>
      </c>
      <c r="T720" s="473" t="s">
        <v>1318</v>
      </c>
      <c r="U720" s="473" t="s">
        <v>1318</v>
      </c>
      <c r="V720" s="474" t="s">
        <v>1318</v>
      </c>
      <c r="W720" s="143" t="s">
        <v>28</v>
      </c>
      <c r="X720" s="135"/>
      <c r="Y720" s="135"/>
      <c r="Z720" s="135"/>
      <c r="AA720" s="135"/>
      <c r="AB720" s="135"/>
    </row>
    <row r="721" spans="2:28" x14ac:dyDescent="0.25">
      <c r="B721" s="143">
        <v>26</v>
      </c>
      <c r="C721" s="455"/>
      <c r="D721" s="456"/>
      <c r="E721" s="456"/>
      <c r="F721" s="457"/>
      <c r="G721" s="458"/>
      <c r="H721" s="459"/>
      <c r="I721" s="459"/>
      <c r="J721" s="460"/>
      <c r="K721" s="472" t="s">
        <v>1293</v>
      </c>
      <c r="L721" s="473" t="s">
        <v>1293</v>
      </c>
      <c r="M721" s="473" t="s">
        <v>1293</v>
      </c>
      <c r="N721" s="473" t="s">
        <v>1293</v>
      </c>
      <c r="O721" s="473" t="s">
        <v>1293</v>
      </c>
      <c r="P721" s="473" t="s">
        <v>1293</v>
      </c>
      <c r="Q721" s="473" t="s">
        <v>1293</v>
      </c>
      <c r="R721" s="473" t="s">
        <v>1293</v>
      </c>
      <c r="S721" s="473" t="s">
        <v>1293</v>
      </c>
      <c r="T721" s="473" t="s">
        <v>1293</v>
      </c>
      <c r="U721" s="473" t="s">
        <v>1293</v>
      </c>
      <c r="V721" s="474" t="s">
        <v>1293</v>
      </c>
      <c r="W721" s="143" t="s">
        <v>28</v>
      </c>
      <c r="X721" s="135"/>
      <c r="Y721" s="135"/>
      <c r="Z721" s="135"/>
      <c r="AA721" s="135"/>
      <c r="AB721" s="135"/>
    </row>
    <row r="722" spans="2:28" x14ac:dyDescent="0.25">
      <c r="B722" s="143">
        <v>27</v>
      </c>
      <c r="C722" s="455"/>
      <c r="D722" s="456"/>
      <c r="E722" s="456"/>
      <c r="F722" s="457"/>
      <c r="G722" s="458"/>
      <c r="H722" s="459"/>
      <c r="I722" s="459"/>
      <c r="J722" s="460"/>
      <c r="K722" s="472" t="s">
        <v>1319</v>
      </c>
      <c r="L722" s="473" t="s">
        <v>1319</v>
      </c>
      <c r="M722" s="473" t="s">
        <v>1319</v>
      </c>
      <c r="N722" s="473" t="s">
        <v>1319</v>
      </c>
      <c r="O722" s="473" t="s">
        <v>1319</v>
      </c>
      <c r="P722" s="473" t="s">
        <v>1319</v>
      </c>
      <c r="Q722" s="473" t="s">
        <v>1319</v>
      </c>
      <c r="R722" s="473" t="s">
        <v>1319</v>
      </c>
      <c r="S722" s="473" t="s">
        <v>1319</v>
      </c>
      <c r="T722" s="473" t="s">
        <v>1319</v>
      </c>
      <c r="U722" s="473" t="s">
        <v>1319</v>
      </c>
      <c r="V722" s="474" t="s">
        <v>1319</v>
      </c>
      <c r="W722" s="143" t="s">
        <v>28</v>
      </c>
      <c r="X722" s="135"/>
      <c r="Y722" s="135"/>
      <c r="Z722" s="135"/>
      <c r="AA722" s="135"/>
      <c r="AB722" s="135"/>
    </row>
    <row r="723" spans="2:28" x14ac:dyDescent="0.25">
      <c r="B723" s="143">
        <v>28</v>
      </c>
      <c r="C723" s="455"/>
      <c r="D723" s="456"/>
      <c r="E723" s="456"/>
      <c r="F723" s="457"/>
      <c r="G723" s="458"/>
      <c r="H723" s="459"/>
      <c r="I723" s="459"/>
      <c r="J723" s="460"/>
      <c r="K723" s="472" t="s">
        <v>1279</v>
      </c>
      <c r="L723" s="473" t="s">
        <v>1279</v>
      </c>
      <c r="M723" s="473" t="s">
        <v>1279</v>
      </c>
      <c r="N723" s="473" t="s">
        <v>1279</v>
      </c>
      <c r="O723" s="473" t="s">
        <v>1279</v>
      </c>
      <c r="P723" s="473" t="s">
        <v>1279</v>
      </c>
      <c r="Q723" s="473" t="s">
        <v>1279</v>
      </c>
      <c r="R723" s="473" t="s">
        <v>1279</v>
      </c>
      <c r="S723" s="473" t="s">
        <v>1279</v>
      </c>
      <c r="T723" s="473" t="s">
        <v>1279</v>
      </c>
      <c r="U723" s="473" t="s">
        <v>1279</v>
      </c>
      <c r="V723" s="474" t="s">
        <v>1279</v>
      </c>
      <c r="W723" s="143" t="s">
        <v>26</v>
      </c>
      <c r="X723" s="135"/>
      <c r="Y723" s="135"/>
      <c r="Z723" s="135"/>
      <c r="AA723" s="135"/>
      <c r="AB723" s="135"/>
    </row>
    <row r="724" spans="2:28" x14ac:dyDescent="0.25">
      <c r="B724" s="143">
        <v>29</v>
      </c>
      <c r="C724" s="455"/>
      <c r="D724" s="456"/>
      <c r="E724" s="456"/>
      <c r="F724" s="457"/>
      <c r="G724" s="458"/>
      <c r="H724" s="459"/>
      <c r="I724" s="459"/>
      <c r="J724" s="460"/>
      <c r="K724" s="472" t="s">
        <v>1282</v>
      </c>
      <c r="L724" s="473" t="s">
        <v>1282</v>
      </c>
      <c r="M724" s="473" t="s">
        <v>1282</v>
      </c>
      <c r="N724" s="473" t="s">
        <v>1282</v>
      </c>
      <c r="O724" s="473" t="s">
        <v>1282</v>
      </c>
      <c r="P724" s="473" t="s">
        <v>1282</v>
      </c>
      <c r="Q724" s="473" t="s">
        <v>1282</v>
      </c>
      <c r="R724" s="473" t="s">
        <v>1282</v>
      </c>
      <c r="S724" s="473" t="s">
        <v>1282</v>
      </c>
      <c r="T724" s="473" t="s">
        <v>1282</v>
      </c>
      <c r="U724" s="473" t="s">
        <v>1282</v>
      </c>
      <c r="V724" s="474" t="s">
        <v>1282</v>
      </c>
      <c r="W724" s="143" t="s">
        <v>28</v>
      </c>
      <c r="X724" s="135"/>
      <c r="Y724" s="135"/>
      <c r="Z724" s="135"/>
      <c r="AA724" s="135"/>
      <c r="AB724" s="135"/>
    </row>
    <row r="725" spans="2:28" x14ac:dyDescent="0.25">
      <c r="B725" s="143">
        <v>30</v>
      </c>
      <c r="C725" s="455"/>
      <c r="D725" s="456"/>
      <c r="E725" s="456"/>
      <c r="F725" s="457"/>
      <c r="G725" s="458"/>
      <c r="H725" s="459"/>
      <c r="I725" s="459"/>
      <c r="J725" s="460"/>
      <c r="K725" s="472" t="s">
        <v>1306</v>
      </c>
      <c r="L725" s="473" t="s">
        <v>1306</v>
      </c>
      <c r="M725" s="473" t="s">
        <v>1306</v>
      </c>
      <c r="N725" s="473" t="s">
        <v>1306</v>
      </c>
      <c r="O725" s="473" t="s">
        <v>1306</v>
      </c>
      <c r="P725" s="473" t="s">
        <v>1306</v>
      </c>
      <c r="Q725" s="473" t="s">
        <v>1306</v>
      </c>
      <c r="R725" s="473" t="s">
        <v>1306</v>
      </c>
      <c r="S725" s="473" t="s">
        <v>1306</v>
      </c>
      <c r="T725" s="473" t="s">
        <v>1306</v>
      </c>
      <c r="U725" s="473" t="s">
        <v>1306</v>
      </c>
      <c r="V725" s="474" t="s">
        <v>1306</v>
      </c>
      <c r="W725" s="143" t="s">
        <v>28</v>
      </c>
      <c r="X725" s="135"/>
      <c r="Y725" s="135"/>
      <c r="Z725" s="135"/>
      <c r="AA725" s="135"/>
      <c r="AB725" s="135"/>
    </row>
    <row r="726" spans="2:28" x14ac:dyDescent="0.25">
      <c r="B726" s="143">
        <v>31</v>
      </c>
      <c r="C726" s="455"/>
      <c r="D726" s="456"/>
      <c r="E726" s="456"/>
      <c r="F726" s="457"/>
      <c r="G726" s="458"/>
      <c r="H726" s="459"/>
      <c r="I726" s="459"/>
      <c r="J726" s="460"/>
      <c r="K726" s="472" t="s">
        <v>1297</v>
      </c>
      <c r="L726" s="473" t="s">
        <v>1297</v>
      </c>
      <c r="M726" s="473" t="s">
        <v>1297</v>
      </c>
      <c r="N726" s="473" t="s">
        <v>1297</v>
      </c>
      <c r="O726" s="473" t="s">
        <v>1297</v>
      </c>
      <c r="P726" s="473" t="s">
        <v>1297</v>
      </c>
      <c r="Q726" s="473" t="s">
        <v>1297</v>
      </c>
      <c r="R726" s="473" t="s">
        <v>1297</v>
      </c>
      <c r="S726" s="473" t="s">
        <v>1297</v>
      </c>
      <c r="T726" s="473" t="s">
        <v>1297</v>
      </c>
      <c r="U726" s="473" t="s">
        <v>1297</v>
      </c>
      <c r="V726" s="474" t="s">
        <v>1297</v>
      </c>
      <c r="W726" s="143" t="s">
        <v>28</v>
      </c>
      <c r="X726" s="135"/>
      <c r="Y726" s="135"/>
      <c r="Z726" s="135"/>
      <c r="AA726" s="135"/>
      <c r="AB726" s="135"/>
    </row>
    <row r="727" spans="2:28" x14ac:dyDescent="0.25">
      <c r="B727" s="143">
        <v>32</v>
      </c>
      <c r="C727" s="455"/>
      <c r="D727" s="456"/>
      <c r="E727" s="456"/>
      <c r="F727" s="457"/>
      <c r="G727" s="458"/>
      <c r="H727" s="459"/>
      <c r="I727" s="459"/>
      <c r="J727" s="460"/>
      <c r="K727" s="472" t="s">
        <v>1290</v>
      </c>
      <c r="L727" s="473" t="s">
        <v>1290</v>
      </c>
      <c r="M727" s="473" t="s">
        <v>1290</v>
      </c>
      <c r="N727" s="473" t="s">
        <v>1290</v>
      </c>
      <c r="O727" s="473" t="s">
        <v>1290</v>
      </c>
      <c r="P727" s="473" t="s">
        <v>1290</v>
      </c>
      <c r="Q727" s="473" t="s">
        <v>1290</v>
      </c>
      <c r="R727" s="473" t="s">
        <v>1290</v>
      </c>
      <c r="S727" s="473" t="s">
        <v>1290</v>
      </c>
      <c r="T727" s="473" t="s">
        <v>1290</v>
      </c>
      <c r="U727" s="473" t="s">
        <v>1290</v>
      </c>
      <c r="V727" s="474" t="s">
        <v>1290</v>
      </c>
      <c r="W727" s="143" t="s">
        <v>28</v>
      </c>
      <c r="X727" s="135"/>
      <c r="Y727" s="135"/>
      <c r="Z727" s="135"/>
      <c r="AA727" s="135"/>
      <c r="AB727" s="135"/>
    </row>
    <row r="728" spans="2:28" x14ac:dyDescent="0.25">
      <c r="B728" s="143">
        <v>33</v>
      </c>
      <c r="C728" s="455"/>
      <c r="D728" s="456"/>
      <c r="E728" s="456"/>
      <c r="F728" s="457"/>
      <c r="G728" s="458"/>
      <c r="H728" s="459"/>
      <c r="I728" s="459"/>
      <c r="J728" s="460"/>
      <c r="K728" s="472"/>
      <c r="L728" s="473"/>
      <c r="M728" s="473"/>
      <c r="N728" s="473"/>
      <c r="O728" s="473"/>
      <c r="P728" s="473"/>
      <c r="Q728" s="473"/>
      <c r="R728" s="473"/>
      <c r="S728" s="473"/>
      <c r="T728" s="473"/>
      <c r="U728" s="473"/>
      <c r="V728" s="474"/>
      <c r="W728" s="143"/>
      <c r="X728" s="135"/>
      <c r="Y728" s="135"/>
      <c r="Z728" s="135"/>
      <c r="AA728" s="135"/>
      <c r="AB728" s="135"/>
    </row>
    <row r="729" spans="2:28" x14ac:dyDescent="0.25">
      <c r="B729" s="143">
        <v>34</v>
      </c>
      <c r="C729" s="455"/>
      <c r="D729" s="456"/>
      <c r="E729" s="456"/>
      <c r="F729" s="457"/>
      <c r="G729" s="458"/>
      <c r="H729" s="459"/>
      <c r="I729" s="459"/>
      <c r="J729" s="460"/>
      <c r="K729" s="472"/>
      <c r="L729" s="473"/>
      <c r="M729" s="473"/>
      <c r="N729" s="473"/>
      <c r="O729" s="473"/>
      <c r="P729" s="473"/>
      <c r="Q729" s="473"/>
      <c r="R729" s="473"/>
      <c r="S729" s="473"/>
      <c r="T729" s="473"/>
      <c r="U729" s="473"/>
      <c r="V729" s="474"/>
      <c r="W729" s="143"/>
      <c r="X729" s="135"/>
      <c r="Y729" s="135"/>
      <c r="Z729" s="135"/>
      <c r="AA729" s="135"/>
      <c r="AB729" s="135"/>
    </row>
    <row r="730" spans="2:28" x14ac:dyDescent="0.25">
      <c r="B730" s="143">
        <v>35</v>
      </c>
      <c r="C730" s="455"/>
      <c r="D730" s="456"/>
      <c r="E730" s="456"/>
      <c r="F730" s="457"/>
      <c r="G730" s="458"/>
      <c r="H730" s="459"/>
      <c r="I730" s="459"/>
      <c r="J730" s="460"/>
      <c r="K730" s="472"/>
      <c r="L730" s="473"/>
      <c r="M730" s="473"/>
      <c r="N730" s="473"/>
      <c r="O730" s="473"/>
      <c r="P730" s="473"/>
      <c r="Q730" s="473"/>
      <c r="R730" s="473"/>
      <c r="S730" s="473"/>
      <c r="T730" s="473"/>
      <c r="U730" s="473"/>
      <c r="V730" s="474"/>
      <c r="W730" s="143"/>
      <c r="X730" s="135"/>
      <c r="Y730" s="135"/>
      <c r="Z730" s="135"/>
      <c r="AA730" s="135"/>
      <c r="AB730" s="135"/>
    </row>
    <row r="731" spans="2:28" x14ac:dyDescent="0.25">
      <c r="B731" s="143">
        <v>36</v>
      </c>
      <c r="C731" s="455"/>
      <c r="D731" s="456"/>
      <c r="E731" s="456"/>
      <c r="F731" s="457"/>
      <c r="G731" s="458"/>
      <c r="H731" s="459"/>
      <c r="I731" s="459"/>
      <c r="J731" s="460"/>
      <c r="K731" s="458"/>
      <c r="L731" s="459"/>
      <c r="M731" s="459"/>
      <c r="N731" s="459"/>
      <c r="O731" s="459"/>
      <c r="P731" s="459"/>
      <c r="Q731" s="459"/>
      <c r="R731" s="459"/>
      <c r="S731" s="459"/>
      <c r="T731" s="459"/>
      <c r="U731" s="459"/>
      <c r="V731" s="460"/>
      <c r="W731" s="303"/>
      <c r="X731" s="135"/>
      <c r="Y731" s="135"/>
      <c r="Z731" s="135"/>
      <c r="AA731" s="135"/>
      <c r="AB731" s="135"/>
    </row>
    <row r="732" spans="2:28" x14ac:dyDescent="0.25">
      <c r="B732" s="143">
        <v>37</v>
      </c>
      <c r="C732" s="455"/>
      <c r="D732" s="456"/>
      <c r="E732" s="456"/>
      <c r="F732" s="457"/>
      <c r="G732" s="458"/>
      <c r="H732" s="459"/>
      <c r="I732" s="459"/>
      <c r="J732" s="460"/>
      <c r="K732" s="458"/>
      <c r="L732" s="459"/>
      <c r="M732" s="459"/>
      <c r="N732" s="459"/>
      <c r="O732" s="459"/>
      <c r="P732" s="459"/>
      <c r="Q732" s="459"/>
      <c r="R732" s="459"/>
      <c r="S732" s="459"/>
      <c r="T732" s="459"/>
      <c r="U732" s="459"/>
      <c r="V732" s="460"/>
      <c r="W732" s="303"/>
      <c r="X732" s="135"/>
      <c r="Y732" s="135"/>
      <c r="Z732" s="135"/>
      <c r="AA732" s="135"/>
      <c r="AB732" s="135"/>
    </row>
    <row r="733" spans="2:28" x14ac:dyDescent="0.25">
      <c r="B733" s="143">
        <v>38</v>
      </c>
      <c r="C733" s="455"/>
      <c r="D733" s="456"/>
      <c r="E733" s="456"/>
      <c r="F733" s="457"/>
      <c r="G733" s="458"/>
      <c r="H733" s="459"/>
      <c r="I733" s="459"/>
      <c r="J733" s="460"/>
      <c r="K733" s="458"/>
      <c r="L733" s="459"/>
      <c r="M733" s="459"/>
      <c r="N733" s="459"/>
      <c r="O733" s="459"/>
      <c r="P733" s="459"/>
      <c r="Q733" s="459"/>
      <c r="R733" s="459"/>
      <c r="S733" s="459"/>
      <c r="T733" s="459"/>
      <c r="U733" s="459"/>
      <c r="V733" s="460"/>
      <c r="W733" s="303"/>
      <c r="X733" s="135"/>
      <c r="Y733" s="135"/>
      <c r="Z733" s="135"/>
      <c r="AA733" s="135"/>
      <c r="AB733" s="135"/>
    </row>
    <row r="734" spans="2:28" x14ac:dyDescent="0.25">
      <c r="B734" s="143">
        <v>39</v>
      </c>
      <c r="C734" s="455"/>
      <c r="D734" s="456"/>
      <c r="E734" s="456"/>
      <c r="F734" s="457"/>
      <c r="G734" s="458"/>
      <c r="H734" s="459"/>
      <c r="I734" s="459"/>
      <c r="J734" s="460"/>
      <c r="K734" s="458"/>
      <c r="L734" s="459"/>
      <c r="M734" s="459"/>
      <c r="N734" s="459"/>
      <c r="O734" s="459"/>
      <c r="P734" s="459"/>
      <c r="Q734" s="459"/>
      <c r="R734" s="459"/>
      <c r="S734" s="459"/>
      <c r="T734" s="459"/>
      <c r="U734" s="459"/>
      <c r="V734" s="460"/>
      <c r="W734" s="303"/>
      <c r="X734" s="135"/>
      <c r="Y734" s="135"/>
      <c r="Z734" s="135"/>
      <c r="AA734" s="135"/>
      <c r="AB734" s="135"/>
    </row>
    <row r="735" spans="2:28" x14ac:dyDescent="0.25">
      <c r="B735" s="143">
        <v>40</v>
      </c>
      <c r="C735" s="455"/>
      <c r="D735" s="456"/>
      <c r="E735" s="456"/>
      <c r="F735" s="457"/>
      <c r="G735" s="458"/>
      <c r="H735" s="459"/>
      <c r="I735" s="459"/>
      <c r="J735" s="460"/>
      <c r="K735" s="458"/>
      <c r="L735" s="459"/>
      <c r="M735" s="459"/>
      <c r="N735" s="459"/>
      <c r="O735" s="459"/>
      <c r="P735" s="459"/>
      <c r="Q735" s="459"/>
      <c r="R735" s="459"/>
      <c r="S735" s="459"/>
      <c r="T735" s="459"/>
      <c r="U735" s="459"/>
      <c r="V735" s="460"/>
      <c r="W735" s="303"/>
      <c r="X735" s="135"/>
      <c r="Y735" s="135"/>
      <c r="Z735" s="135"/>
      <c r="AA735" s="135"/>
      <c r="AB735" s="135"/>
    </row>
    <row r="736" spans="2:28" x14ac:dyDescent="0.25">
      <c r="B736" s="143">
        <v>41</v>
      </c>
      <c r="C736" s="455"/>
      <c r="D736" s="456"/>
      <c r="E736" s="456"/>
      <c r="F736" s="457"/>
      <c r="G736" s="458"/>
      <c r="H736" s="459"/>
      <c r="I736" s="459"/>
      <c r="J736" s="460"/>
      <c r="K736" s="458"/>
      <c r="L736" s="459"/>
      <c r="M736" s="459"/>
      <c r="N736" s="459"/>
      <c r="O736" s="459"/>
      <c r="P736" s="459"/>
      <c r="Q736" s="459"/>
      <c r="R736" s="459"/>
      <c r="S736" s="459"/>
      <c r="T736" s="459"/>
      <c r="U736" s="459"/>
      <c r="V736" s="460"/>
      <c r="W736" s="303"/>
      <c r="X736" s="135"/>
      <c r="Y736" s="135"/>
      <c r="Z736" s="135"/>
      <c r="AA736" s="135"/>
      <c r="AB736" s="135"/>
    </row>
    <row r="737" spans="2:28" x14ac:dyDescent="0.25">
      <c r="B737" s="143">
        <v>42</v>
      </c>
      <c r="C737" s="455"/>
      <c r="D737" s="456"/>
      <c r="E737" s="456"/>
      <c r="F737" s="457"/>
      <c r="G737" s="458"/>
      <c r="H737" s="459"/>
      <c r="I737" s="459"/>
      <c r="J737" s="460"/>
      <c r="K737" s="458"/>
      <c r="L737" s="459"/>
      <c r="M737" s="459"/>
      <c r="N737" s="459"/>
      <c r="O737" s="459"/>
      <c r="P737" s="459"/>
      <c r="Q737" s="459"/>
      <c r="R737" s="459"/>
      <c r="S737" s="459"/>
      <c r="T737" s="459"/>
      <c r="U737" s="459"/>
      <c r="V737" s="460"/>
      <c r="W737" s="303"/>
      <c r="X737" s="135"/>
      <c r="Y737" s="135"/>
      <c r="Z737" s="135"/>
      <c r="AA737" s="135"/>
      <c r="AB737" s="135"/>
    </row>
    <row r="738" spans="2:28" x14ac:dyDescent="0.25">
      <c r="B738" s="143">
        <v>43</v>
      </c>
      <c r="C738" s="455"/>
      <c r="D738" s="456"/>
      <c r="E738" s="456"/>
      <c r="F738" s="457"/>
      <c r="G738" s="458"/>
      <c r="H738" s="459"/>
      <c r="I738" s="459"/>
      <c r="J738" s="460"/>
      <c r="K738" s="458"/>
      <c r="L738" s="459"/>
      <c r="M738" s="459"/>
      <c r="N738" s="459"/>
      <c r="O738" s="459"/>
      <c r="P738" s="459"/>
      <c r="Q738" s="459"/>
      <c r="R738" s="459"/>
      <c r="S738" s="459"/>
      <c r="T738" s="459"/>
      <c r="U738" s="459"/>
      <c r="V738" s="460"/>
      <c r="W738" s="303"/>
      <c r="X738" s="135"/>
      <c r="Y738" s="135"/>
      <c r="Z738" s="135"/>
      <c r="AA738" s="135"/>
      <c r="AB738" s="135"/>
    </row>
    <row r="739" spans="2:28" x14ac:dyDescent="0.25">
      <c r="B739" s="143">
        <v>44</v>
      </c>
      <c r="C739" s="455"/>
      <c r="D739" s="456"/>
      <c r="E739" s="456"/>
      <c r="F739" s="457"/>
      <c r="G739" s="458"/>
      <c r="H739" s="459"/>
      <c r="I739" s="459"/>
      <c r="J739" s="460"/>
      <c r="K739" s="458"/>
      <c r="L739" s="459"/>
      <c r="M739" s="459"/>
      <c r="N739" s="459"/>
      <c r="O739" s="459"/>
      <c r="P739" s="459"/>
      <c r="Q739" s="459"/>
      <c r="R739" s="459"/>
      <c r="S739" s="459"/>
      <c r="T739" s="459"/>
      <c r="U739" s="459"/>
      <c r="V739" s="460"/>
      <c r="W739" s="303"/>
      <c r="X739" s="135"/>
      <c r="Y739" s="135"/>
      <c r="Z739" s="135"/>
      <c r="AA739" s="135"/>
      <c r="AB739" s="135"/>
    </row>
    <row r="740" spans="2:28" x14ac:dyDescent="0.25">
      <c r="B740" s="143">
        <v>45</v>
      </c>
      <c r="C740" s="485"/>
      <c r="D740" s="485"/>
      <c r="E740" s="485"/>
      <c r="F740" s="485"/>
      <c r="G740" s="486"/>
      <c r="H740" s="486"/>
      <c r="I740" s="486"/>
      <c r="J740" s="486"/>
      <c r="K740" s="486"/>
      <c r="L740" s="486"/>
      <c r="M740" s="486"/>
      <c r="N740" s="486"/>
      <c r="O740" s="486"/>
      <c r="P740" s="486"/>
      <c r="Q740" s="486"/>
      <c r="R740" s="486"/>
      <c r="S740" s="486"/>
      <c r="T740" s="486"/>
      <c r="U740" s="486"/>
      <c r="V740" s="486"/>
      <c r="W740" s="303"/>
      <c r="X740" s="135"/>
      <c r="Y740" s="135"/>
      <c r="Z740" s="135"/>
      <c r="AA740" s="135"/>
      <c r="AB740" s="135"/>
    </row>
    <row r="741" spans="2:28" x14ac:dyDescent="0.25">
      <c r="B741" s="132"/>
      <c r="C741" s="487"/>
      <c r="D741" s="487"/>
      <c r="E741" s="487"/>
      <c r="F741" s="487"/>
      <c r="G741" s="488"/>
      <c r="H741" s="488"/>
      <c r="I741" s="488"/>
      <c r="J741" s="488"/>
      <c r="K741" s="488"/>
      <c r="L741" s="488"/>
      <c r="M741" s="488"/>
      <c r="N741" s="488"/>
      <c r="O741" s="488"/>
      <c r="P741" s="488"/>
      <c r="Q741" s="488"/>
      <c r="R741" s="488"/>
      <c r="S741" s="488"/>
      <c r="T741" s="488"/>
      <c r="U741" s="488"/>
      <c r="V741" s="488"/>
      <c r="W741" s="305"/>
      <c r="X741" s="135"/>
      <c r="Y741" s="135"/>
      <c r="Z741" s="135"/>
      <c r="AA741" s="135"/>
      <c r="AB741" s="135"/>
    </row>
    <row r="742" spans="2:28" ht="13.5" x14ac:dyDescent="0.2">
      <c r="B742" s="130"/>
      <c r="C742" s="121"/>
      <c r="D742" s="122"/>
      <c r="E742" s="135"/>
      <c r="G742" s="135"/>
      <c r="H742" s="135"/>
      <c r="I742" s="135"/>
      <c r="J742" s="135"/>
      <c r="K742" s="135"/>
      <c r="L742" s="135"/>
      <c r="M742" s="141"/>
      <c r="N742" s="135"/>
      <c r="O742" s="135"/>
      <c r="P742" s="135"/>
      <c r="Q742" s="135"/>
      <c r="R742" s="135"/>
      <c r="S742" s="135"/>
      <c r="T742" s="135"/>
      <c r="U742" s="135"/>
      <c r="V742" s="135"/>
      <c r="W742" s="135"/>
      <c r="X742" s="135"/>
      <c r="Y742" s="135"/>
      <c r="Z742" s="135"/>
      <c r="AA742" s="135"/>
      <c r="AB742" s="135"/>
    </row>
    <row r="743" spans="2:28" x14ac:dyDescent="0.2">
      <c r="B743" s="450" t="s">
        <v>1552</v>
      </c>
      <c r="C743" s="451"/>
      <c r="D743" s="451"/>
      <c r="E743" s="451"/>
      <c r="F743" s="452"/>
      <c r="G743" s="453"/>
      <c r="H743" s="454"/>
      <c r="I743" s="135"/>
      <c r="J743" s="135"/>
      <c r="K743" s="135"/>
      <c r="L743" s="135"/>
      <c r="M743" s="141"/>
      <c r="N743" s="135"/>
      <c r="O743" s="135"/>
      <c r="P743" s="135"/>
      <c r="Q743" s="135"/>
      <c r="R743" s="135"/>
      <c r="S743" s="135"/>
      <c r="T743" s="135"/>
      <c r="U743" s="135"/>
      <c r="V743" s="135"/>
      <c r="W743" s="135"/>
      <c r="X743" s="135"/>
      <c r="Y743" s="135"/>
      <c r="Z743" s="135"/>
      <c r="AA743" s="135"/>
      <c r="AB743" s="135"/>
    </row>
    <row r="744" spans="2:28" x14ac:dyDescent="0.2">
      <c r="B744" s="450" t="s">
        <v>1553</v>
      </c>
      <c r="C744" s="451"/>
      <c r="D744" s="451"/>
      <c r="E744" s="451"/>
      <c r="F744" s="452"/>
      <c r="G744" s="453"/>
      <c r="H744" s="454"/>
      <c r="I744" s="135"/>
      <c r="J744" s="135"/>
      <c r="K744" s="135"/>
      <c r="L744" s="135"/>
      <c r="M744" s="141"/>
      <c r="N744" s="135"/>
      <c r="O744" s="135"/>
      <c r="P744" s="135"/>
      <c r="Q744" s="135"/>
      <c r="R744" s="135"/>
      <c r="S744" s="135"/>
      <c r="T744" s="135"/>
      <c r="U744" s="135"/>
      <c r="V744" s="135"/>
      <c r="W744" s="135"/>
      <c r="X744" s="135"/>
      <c r="Y744" s="135"/>
      <c r="Z744" s="135"/>
      <c r="AA744" s="135"/>
      <c r="AB744" s="135"/>
    </row>
    <row r="745" spans="2:28" x14ac:dyDescent="0.25">
      <c r="B745" s="450" t="s">
        <v>1554</v>
      </c>
      <c r="C745" s="451"/>
      <c r="D745" s="451"/>
      <c r="E745" s="451"/>
      <c r="F745" s="452"/>
      <c r="G745" s="453"/>
      <c r="H745" s="454"/>
      <c r="I745" s="135"/>
      <c r="J745" s="135"/>
      <c r="K745" s="135"/>
      <c r="L745" s="135"/>
      <c r="M745" s="140"/>
      <c r="N745" s="135"/>
      <c r="O745" s="135"/>
      <c r="P745" s="135"/>
      <c r="Q745" s="135"/>
      <c r="R745" s="135"/>
      <c r="S745" s="135"/>
      <c r="T745" s="135"/>
      <c r="U745" s="135"/>
      <c r="V745" s="135"/>
      <c r="W745" s="135"/>
      <c r="X745" s="135"/>
      <c r="Y745" s="135"/>
      <c r="Z745" s="135"/>
      <c r="AA745" s="135"/>
      <c r="AB745" s="135"/>
    </row>
    <row r="746" spans="2:28" ht="13.5" x14ac:dyDescent="0.25">
      <c r="B746" s="130"/>
      <c r="C746" s="121"/>
      <c r="D746" s="122"/>
      <c r="E746" s="135"/>
      <c r="G746" s="135"/>
      <c r="H746" s="135"/>
      <c r="I746" s="135"/>
      <c r="J746" s="135"/>
      <c r="K746" s="135"/>
      <c r="L746" s="135"/>
      <c r="M746" s="140"/>
      <c r="N746" s="135"/>
      <c r="O746" s="135"/>
      <c r="P746" s="135"/>
      <c r="Q746" s="135"/>
      <c r="R746" s="135"/>
      <c r="S746" s="135"/>
      <c r="T746" s="135"/>
      <c r="U746" s="135"/>
      <c r="V746" s="135"/>
      <c r="W746" s="135"/>
      <c r="X746" s="135"/>
      <c r="Y746" s="135"/>
      <c r="Z746" s="135"/>
      <c r="AA746" s="135"/>
      <c r="AB746" s="135"/>
    </row>
    <row r="747" spans="2:28" ht="13.5" x14ac:dyDescent="0.25">
      <c r="B747" s="130"/>
      <c r="C747" s="121"/>
      <c r="D747" s="122"/>
      <c r="E747" s="135"/>
      <c r="G747" s="135"/>
      <c r="H747" s="135"/>
      <c r="I747" s="135"/>
      <c r="J747" s="135"/>
      <c r="K747" s="135"/>
      <c r="L747" s="135"/>
      <c r="M747" s="140"/>
      <c r="N747" s="135"/>
      <c r="O747" s="135"/>
      <c r="P747" s="135"/>
      <c r="Q747" s="135"/>
      <c r="R747" s="135"/>
      <c r="S747" s="135"/>
      <c r="T747" s="135"/>
      <c r="U747" s="135"/>
      <c r="V747" s="135"/>
      <c r="W747" s="135"/>
      <c r="X747" s="135"/>
      <c r="Y747" s="135"/>
      <c r="Z747" s="135"/>
      <c r="AA747" s="135"/>
      <c r="AB747" s="135"/>
    </row>
    <row r="748" spans="2:28" ht="13.5" x14ac:dyDescent="0.25">
      <c r="B748" s="130"/>
      <c r="C748" s="121"/>
      <c r="D748" s="122"/>
      <c r="E748" s="135"/>
      <c r="G748" s="135"/>
      <c r="H748" s="135"/>
      <c r="I748" s="135"/>
      <c r="J748" s="135"/>
      <c r="K748" s="135"/>
      <c r="L748" s="135"/>
      <c r="M748" s="140"/>
      <c r="N748" s="135"/>
      <c r="O748" s="135"/>
      <c r="P748" s="135"/>
      <c r="Q748" s="135"/>
      <c r="R748" s="135"/>
      <c r="S748" s="135"/>
      <c r="T748" s="135"/>
      <c r="U748" s="135"/>
      <c r="V748" s="135"/>
      <c r="W748" s="135"/>
      <c r="X748" s="135"/>
      <c r="Y748" s="135"/>
      <c r="Z748" s="135"/>
      <c r="AA748" s="135"/>
      <c r="AB748" s="135"/>
    </row>
    <row r="749" spans="2:28" ht="13.5" x14ac:dyDescent="0.25">
      <c r="B749" s="130"/>
      <c r="C749" s="121"/>
      <c r="D749" s="122"/>
      <c r="E749" s="135"/>
      <c r="G749" s="135"/>
      <c r="H749" s="135"/>
      <c r="I749" s="135"/>
      <c r="J749" s="135"/>
      <c r="K749" s="135"/>
      <c r="L749" s="135"/>
      <c r="M749" s="140"/>
      <c r="N749" s="135"/>
      <c r="O749" s="135"/>
      <c r="P749" s="135"/>
      <c r="Q749" s="135"/>
      <c r="R749" s="135"/>
      <c r="S749" s="135"/>
      <c r="T749" s="135"/>
      <c r="U749" s="135"/>
      <c r="V749" s="135"/>
      <c r="W749" s="135"/>
      <c r="X749" s="135"/>
      <c r="Y749" s="135"/>
      <c r="Z749" s="135"/>
      <c r="AA749" s="135"/>
      <c r="AB749" s="135"/>
    </row>
    <row r="750" spans="2:28" ht="13.5" x14ac:dyDescent="0.25">
      <c r="B750" s="130"/>
      <c r="C750" s="121"/>
      <c r="D750" s="122"/>
      <c r="E750" s="135"/>
      <c r="G750" s="135"/>
      <c r="H750" s="135"/>
      <c r="I750" s="135"/>
      <c r="J750" s="135"/>
      <c r="K750" s="135"/>
      <c r="L750" s="135"/>
      <c r="M750" s="140"/>
      <c r="N750" s="135"/>
      <c r="O750" s="135"/>
      <c r="P750" s="135"/>
      <c r="Q750" s="135"/>
      <c r="R750" s="135"/>
      <c r="S750" s="135"/>
      <c r="T750" s="135"/>
      <c r="U750" s="135"/>
      <c r="V750" s="135"/>
      <c r="W750" s="135"/>
      <c r="X750" s="135"/>
      <c r="Y750" s="135"/>
      <c r="Z750" s="135"/>
      <c r="AA750" s="135"/>
      <c r="AB750" s="135"/>
    </row>
    <row r="751" spans="2:28" ht="13.5" x14ac:dyDescent="0.25">
      <c r="B751" s="130"/>
      <c r="C751" s="121"/>
      <c r="D751" s="122"/>
      <c r="E751" s="135"/>
      <c r="G751" s="135"/>
      <c r="H751" s="135"/>
      <c r="I751" s="135"/>
      <c r="J751" s="135"/>
      <c r="K751" s="135"/>
      <c r="L751" s="135"/>
      <c r="M751" s="140"/>
      <c r="N751" s="135"/>
      <c r="O751" s="135"/>
      <c r="P751" s="135"/>
      <c r="Q751" s="135"/>
      <c r="R751" s="135"/>
      <c r="S751" s="135"/>
      <c r="T751" s="135"/>
      <c r="U751" s="135"/>
      <c r="V751" s="135"/>
      <c r="W751" s="135"/>
      <c r="X751" s="135"/>
      <c r="Y751" s="135"/>
      <c r="Z751" s="135"/>
      <c r="AA751" s="135"/>
      <c r="AB751" s="135"/>
    </row>
    <row r="752" spans="2:28" ht="13.5" x14ac:dyDescent="0.25">
      <c r="B752" s="130"/>
      <c r="C752" s="121"/>
      <c r="D752" s="122"/>
      <c r="E752" s="135"/>
      <c r="G752" s="135"/>
      <c r="H752" s="135"/>
      <c r="I752" s="135"/>
      <c r="J752" s="135"/>
      <c r="K752" s="135"/>
      <c r="L752" s="135"/>
      <c r="M752" s="140"/>
      <c r="N752" s="135"/>
      <c r="O752" s="135"/>
      <c r="P752" s="135"/>
      <c r="Q752" s="135"/>
      <c r="R752" s="135"/>
      <c r="S752" s="135"/>
      <c r="T752" s="135"/>
      <c r="U752" s="135"/>
      <c r="V752" s="135"/>
      <c r="W752" s="135"/>
      <c r="X752" s="135"/>
      <c r="Y752" s="135"/>
      <c r="Z752" s="135"/>
      <c r="AA752" s="135"/>
      <c r="AB752" s="135"/>
    </row>
    <row r="753" spans="2:28" ht="13.5" x14ac:dyDescent="0.25">
      <c r="B753" s="130"/>
      <c r="C753" s="121"/>
      <c r="D753" s="122"/>
      <c r="E753" s="135"/>
      <c r="G753" s="135"/>
      <c r="H753" s="135"/>
      <c r="I753" s="135"/>
      <c r="J753" s="135"/>
      <c r="K753" s="135"/>
      <c r="L753" s="135"/>
      <c r="M753" s="140"/>
      <c r="N753" s="135"/>
      <c r="O753" s="135"/>
      <c r="P753" s="135"/>
      <c r="Q753" s="135"/>
      <c r="R753" s="135"/>
      <c r="S753" s="135"/>
      <c r="T753" s="135"/>
      <c r="U753" s="135"/>
      <c r="V753" s="135"/>
      <c r="W753" s="135"/>
      <c r="X753" s="135"/>
      <c r="Y753" s="135"/>
      <c r="Z753" s="135"/>
      <c r="AA753" s="135"/>
      <c r="AB753" s="135"/>
    </row>
    <row r="754" spans="2:28" ht="13.5" x14ac:dyDescent="0.25">
      <c r="B754" s="130"/>
      <c r="C754" s="121"/>
      <c r="D754" s="122"/>
      <c r="E754" s="135"/>
      <c r="G754" s="135"/>
      <c r="H754" s="135"/>
      <c r="I754" s="135"/>
      <c r="J754" s="135"/>
      <c r="K754" s="135"/>
      <c r="L754" s="135"/>
      <c r="M754" s="140"/>
      <c r="N754" s="135"/>
      <c r="O754" s="135"/>
      <c r="P754" s="135"/>
      <c r="Q754" s="135"/>
      <c r="R754" s="135"/>
      <c r="S754" s="135"/>
      <c r="T754" s="135"/>
      <c r="U754" s="135"/>
      <c r="V754" s="135"/>
      <c r="W754" s="135"/>
      <c r="X754" s="135"/>
      <c r="Y754" s="135"/>
      <c r="Z754" s="135"/>
      <c r="AA754" s="135"/>
      <c r="AB754" s="135"/>
    </row>
    <row r="755" spans="2:28" ht="13.5" x14ac:dyDescent="0.25">
      <c r="B755" s="130"/>
      <c r="C755" s="121"/>
      <c r="D755" s="122"/>
      <c r="E755" s="135"/>
      <c r="G755" s="135"/>
      <c r="H755" s="135"/>
      <c r="I755" s="135"/>
      <c r="J755" s="135"/>
      <c r="K755" s="135"/>
      <c r="L755" s="135"/>
      <c r="M755" s="140"/>
      <c r="N755" s="135"/>
      <c r="O755" s="135"/>
      <c r="P755" s="135"/>
      <c r="Q755" s="135"/>
      <c r="R755" s="135"/>
      <c r="S755" s="135"/>
      <c r="T755" s="135"/>
      <c r="U755" s="135"/>
      <c r="V755" s="135"/>
      <c r="W755" s="135"/>
      <c r="X755" s="135"/>
      <c r="Y755" s="135"/>
      <c r="Z755" s="135"/>
      <c r="AA755" s="135"/>
      <c r="AB755" s="135"/>
    </row>
    <row r="756" spans="2:28" ht="13.5" x14ac:dyDescent="0.25">
      <c r="B756" s="130"/>
      <c r="C756" s="121"/>
      <c r="D756" s="122"/>
      <c r="E756" s="135"/>
      <c r="G756" s="135"/>
      <c r="H756" s="135"/>
      <c r="I756" s="135"/>
      <c r="J756" s="135"/>
      <c r="K756" s="135"/>
      <c r="L756" s="135"/>
      <c r="M756" s="140"/>
      <c r="N756" s="135"/>
      <c r="O756" s="135"/>
      <c r="P756" s="135"/>
      <c r="Q756" s="135"/>
      <c r="R756" s="135"/>
      <c r="S756" s="135"/>
      <c r="T756" s="135"/>
      <c r="U756" s="135"/>
      <c r="V756" s="135"/>
      <c r="W756" s="135"/>
      <c r="X756" s="135"/>
      <c r="Y756" s="135"/>
      <c r="Z756" s="135"/>
      <c r="AA756" s="135"/>
      <c r="AB756" s="135"/>
    </row>
    <row r="757" spans="2:28" ht="15.75" x14ac:dyDescent="0.25">
      <c r="B757" s="464" t="s">
        <v>1557</v>
      </c>
      <c r="C757" s="464"/>
      <c r="D757" s="464"/>
      <c r="E757" s="464"/>
      <c r="F757" s="464"/>
      <c r="G757" s="464"/>
      <c r="H757" s="464"/>
      <c r="I757" s="464"/>
      <c r="J757" s="464"/>
      <c r="K757" s="464"/>
      <c r="L757" s="464"/>
      <c r="M757" s="464"/>
      <c r="N757" s="464"/>
      <c r="O757" s="464"/>
      <c r="P757" s="464"/>
      <c r="Q757" s="464"/>
      <c r="R757" s="464"/>
      <c r="S757" s="464"/>
      <c r="T757" s="464"/>
      <c r="U757" s="464"/>
      <c r="V757" s="464"/>
      <c r="W757" s="464"/>
      <c r="X757" s="135"/>
      <c r="Y757" s="135"/>
      <c r="Z757" s="135"/>
      <c r="AA757" s="135"/>
      <c r="AB757" s="135"/>
    </row>
    <row r="758" spans="2:28" ht="15.75" x14ac:dyDescent="0.25">
      <c r="B758" s="464" t="s">
        <v>186</v>
      </c>
      <c r="C758" s="464"/>
      <c r="D758" s="464"/>
      <c r="E758" s="464"/>
      <c r="F758" s="464"/>
      <c r="G758" s="464"/>
      <c r="H758" s="464"/>
      <c r="I758" s="464"/>
      <c r="J758" s="464"/>
      <c r="K758" s="464"/>
      <c r="L758" s="464"/>
      <c r="M758" s="464"/>
      <c r="N758" s="464"/>
      <c r="O758" s="464"/>
      <c r="P758" s="464"/>
      <c r="Q758" s="464"/>
      <c r="R758" s="464"/>
      <c r="S758" s="464"/>
      <c r="T758" s="464"/>
      <c r="U758" s="464"/>
      <c r="V758" s="464"/>
      <c r="W758" s="464"/>
      <c r="X758" s="135"/>
      <c r="Y758" s="135"/>
      <c r="Z758" s="135"/>
      <c r="AA758" s="135"/>
    </row>
    <row r="759" spans="2:28" x14ac:dyDescent="0.25">
      <c r="B759" s="465" t="s">
        <v>1558</v>
      </c>
      <c r="C759" s="465"/>
      <c r="D759" s="465"/>
      <c r="E759" s="465"/>
      <c r="F759" s="465"/>
      <c r="G759" s="465"/>
      <c r="H759" s="465"/>
      <c r="I759" s="465"/>
      <c r="J759" s="465"/>
      <c r="K759" s="465"/>
      <c r="L759" s="465"/>
      <c r="M759" s="465"/>
      <c r="N759" s="465"/>
      <c r="O759" s="465"/>
      <c r="P759" s="465"/>
      <c r="Q759" s="465"/>
      <c r="R759" s="465"/>
      <c r="S759" s="465"/>
      <c r="T759" s="465"/>
      <c r="U759" s="465"/>
      <c r="V759" s="465"/>
      <c r="W759" s="465"/>
      <c r="X759" s="135"/>
      <c r="Y759" s="135"/>
      <c r="Z759" s="135"/>
      <c r="AA759" s="135"/>
    </row>
    <row r="760" spans="2:28" x14ac:dyDescent="0.25">
      <c r="B760" s="151"/>
      <c r="C760" s="151"/>
      <c r="D760" s="142"/>
      <c r="E760" s="142"/>
      <c r="F760" s="142"/>
      <c r="G760" s="142"/>
      <c r="H760" s="142"/>
      <c r="I760" s="142"/>
      <c r="J760" s="142"/>
      <c r="K760" s="142"/>
      <c r="L760" s="142"/>
      <c r="M760" s="142"/>
      <c r="N760" s="142"/>
      <c r="O760" s="142"/>
      <c r="P760" s="142"/>
      <c r="Q760" s="142"/>
      <c r="R760" s="142"/>
      <c r="S760" s="142"/>
      <c r="T760" s="142"/>
      <c r="U760" s="142"/>
      <c r="V760" s="142"/>
      <c r="X760" s="135"/>
      <c r="Y760" s="135"/>
      <c r="Z760" s="135"/>
      <c r="AA760" s="135"/>
    </row>
    <row r="761" spans="2:28" x14ac:dyDescent="0.25">
      <c r="B761" s="137" t="s">
        <v>17</v>
      </c>
      <c r="C761" s="128"/>
      <c r="D761" s="128"/>
      <c r="E761" s="128"/>
      <c r="F761" s="128" t="s">
        <v>2</v>
      </c>
      <c r="G761" s="128" t="s">
        <v>1565</v>
      </c>
      <c r="H761" s="128"/>
      <c r="I761" s="128"/>
      <c r="J761" s="128"/>
      <c r="K761" s="128"/>
      <c r="L761" s="128"/>
      <c r="M761" s="128"/>
      <c r="N761" s="128"/>
      <c r="O761" s="128"/>
      <c r="P761" s="128"/>
      <c r="Q761" s="128"/>
      <c r="R761" s="128"/>
      <c r="S761" s="128"/>
      <c r="T761" s="128"/>
      <c r="U761" s="128"/>
      <c r="V761" s="128"/>
      <c r="W761" s="304"/>
      <c r="X761" s="128"/>
      <c r="Y761" s="128"/>
      <c r="Z761" s="128"/>
      <c r="AA761" s="128"/>
    </row>
    <row r="762" spans="2:28" x14ac:dyDescent="0.25">
      <c r="B762" s="151" t="s">
        <v>1555</v>
      </c>
      <c r="C762" s="151"/>
      <c r="D762" s="142"/>
      <c r="E762" s="142"/>
      <c r="F762" s="128" t="s">
        <v>2</v>
      </c>
      <c r="G762" s="308" t="s">
        <v>2225</v>
      </c>
      <c r="H762" s="142"/>
      <c r="I762" s="142"/>
      <c r="J762" s="142"/>
      <c r="K762" s="142"/>
      <c r="L762" s="142"/>
      <c r="M762" s="142"/>
      <c r="N762" s="142"/>
      <c r="O762" s="142"/>
      <c r="P762" s="142"/>
      <c r="Q762" s="142"/>
      <c r="R762" s="142"/>
      <c r="S762" s="142"/>
      <c r="T762" s="142"/>
      <c r="U762" s="142"/>
      <c r="V762" s="142"/>
      <c r="X762" s="128"/>
      <c r="Y762" s="128"/>
      <c r="Z762" s="128"/>
      <c r="AA762" s="128"/>
    </row>
    <row r="763" spans="2:28" x14ac:dyDescent="0.25">
      <c r="B763" s="150" t="s">
        <v>1556</v>
      </c>
      <c r="C763" s="131"/>
      <c r="D763" s="131"/>
      <c r="E763" s="131"/>
      <c r="F763" s="128" t="s">
        <v>2</v>
      </c>
      <c r="G763" s="137" t="s">
        <v>2226</v>
      </c>
      <c r="H763" s="131"/>
      <c r="I763" s="131"/>
      <c r="J763" s="131"/>
      <c r="K763" s="131"/>
      <c r="L763" s="131"/>
      <c r="M763" s="131"/>
      <c r="N763" s="131"/>
      <c r="O763" s="131"/>
      <c r="P763" s="131"/>
      <c r="Q763" s="131"/>
      <c r="R763" s="131"/>
      <c r="S763" s="131"/>
      <c r="T763" s="131"/>
      <c r="U763" s="131"/>
      <c r="V763" s="131"/>
      <c r="W763" s="305"/>
      <c r="X763" s="128"/>
      <c r="Y763" s="128"/>
      <c r="Z763" s="128"/>
      <c r="AA763" s="128"/>
    </row>
    <row r="764" spans="2:28" ht="25.5" x14ac:dyDescent="0.25">
      <c r="B764" s="149" t="s">
        <v>18</v>
      </c>
      <c r="C764" s="466" t="s">
        <v>1549</v>
      </c>
      <c r="D764" s="467"/>
      <c r="E764" s="467"/>
      <c r="F764" s="468"/>
      <c r="G764" s="469" t="s">
        <v>1550</v>
      </c>
      <c r="H764" s="470"/>
      <c r="I764" s="470"/>
      <c r="J764" s="471"/>
      <c r="K764" s="469" t="s">
        <v>19</v>
      </c>
      <c r="L764" s="470"/>
      <c r="M764" s="470"/>
      <c r="N764" s="470"/>
      <c r="O764" s="470"/>
      <c r="P764" s="470"/>
      <c r="Q764" s="470"/>
      <c r="R764" s="470"/>
      <c r="S764" s="470"/>
      <c r="T764" s="470"/>
      <c r="U764" s="470"/>
      <c r="V764" s="471"/>
      <c r="W764" s="317" t="s">
        <v>21</v>
      </c>
    </row>
    <row r="765" spans="2:28" ht="12.75" customHeight="1" x14ac:dyDescent="0.25">
      <c r="B765" s="143">
        <v>1</v>
      </c>
      <c r="C765" s="455"/>
      <c r="D765" s="456"/>
      <c r="E765" s="456"/>
      <c r="F765" s="457"/>
      <c r="G765" s="458"/>
      <c r="H765" s="459"/>
      <c r="I765" s="459"/>
      <c r="J765" s="460"/>
      <c r="K765" s="461" t="s">
        <v>1372</v>
      </c>
      <c r="L765" s="462"/>
      <c r="M765" s="462"/>
      <c r="N765" s="462"/>
      <c r="O765" s="462"/>
      <c r="P765" s="462"/>
      <c r="Q765" s="462"/>
      <c r="R765" s="462"/>
      <c r="S765" s="462"/>
      <c r="T765" s="462"/>
      <c r="U765" s="462"/>
      <c r="V765" s="463"/>
      <c r="W765" s="362" t="s">
        <v>26</v>
      </c>
    </row>
    <row r="766" spans="2:28" x14ac:dyDescent="0.25">
      <c r="B766" s="143">
        <v>2</v>
      </c>
      <c r="C766" s="455"/>
      <c r="D766" s="456"/>
      <c r="E766" s="456"/>
      <c r="F766" s="457"/>
      <c r="G766" s="458"/>
      <c r="H766" s="459"/>
      <c r="I766" s="459"/>
      <c r="J766" s="460"/>
      <c r="K766" s="461" t="s">
        <v>2373</v>
      </c>
      <c r="L766" s="462"/>
      <c r="M766" s="462"/>
      <c r="N766" s="462"/>
      <c r="O766" s="462"/>
      <c r="P766" s="462"/>
      <c r="Q766" s="462"/>
      <c r="R766" s="462"/>
      <c r="S766" s="462"/>
      <c r="T766" s="462"/>
      <c r="U766" s="462"/>
      <c r="V766" s="463"/>
      <c r="W766" s="362" t="s">
        <v>28</v>
      </c>
    </row>
    <row r="767" spans="2:28" x14ac:dyDescent="0.25">
      <c r="B767" s="143">
        <v>3</v>
      </c>
      <c r="C767" s="455"/>
      <c r="D767" s="456"/>
      <c r="E767" s="456"/>
      <c r="F767" s="457"/>
      <c r="G767" s="458"/>
      <c r="H767" s="459"/>
      <c r="I767" s="459"/>
      <c r="J767" s="460"/>
      <c r="K767" s="461" t="s">
        <v>1374</v>
      </c>
      <c r="L767" s="462"/>
      <c r="M767" s="462"/>
      <c r="N767" s="462"/>
      <c r="O767" s="462"/>
      <c r="P767" s="462"/>
      <c r="Q767" s="462"/>
      <c r="R767" s="462"/>
      <c r="S767" s="462"/>
      <c r="T767" s="462"/>
      <c r="U767" s="462"/>
      <c r="V767" s="463"/>
      <c r="W767" s="362" t="s">
        <v>28</v>
      </c>
    </row>
    <row r="768" spans="2:28" x14ac:dyDescent="0.25">
      <c r="B768" s="143">
        <v>4</v>
      </c>
      <c r="C768" s="455"/>
      <c r="D768" s="456"/>
      <c r="E768" s="456"/>
      <c r="F768" s="457"/>
      <c r="G768" s="458"/>
      <c r="H768" s="459"/>
      <c r="I768" s="459"/>
      <c r="J768" s="460"/>
      <c r="K768" s="461" t="s">
        <v>1375</v>
      </c>
      <c r="L768" s="462"/>
      <c r="M768" s="462"/>
      <c r="N768" s="462"/>
      <c r="O768" s="462"/>
      <c r="P768" s="462"/>
      <c r="Q768" s="462"/>
      <c r="R768" s="462"/>
      <c r="S768" s="462"/>
      <c r="T768" s="462"/>
      <c r="U768" s="462"/>
      <c r="V768" s="463"/>
      <c r="W768" s="362" t="s">
        <v>28</v>
      </c>
    </row>
    <row r="769" spans="2:27" x14ac:dyDescent="0.25">
      <c r="B769" s="143">
        <v>5</v>
      </c>
      <c r="C769" s="455"/>
      <c r="D769" s="456"/>
      <c r="E769" s="456"/>
      <c r="F769" s="457"/>
      <c r="G769" s="458"/>
      <c r="H769" s="459"/>
      <c r="I769" s="459"/>
      <c r="J769" s="460"/>
      <c r="K769" s="461" t="s">
        <v>2374</v>
      </c>
      <c r="L769" s="462"/>
      <c r="M769" s="462"/>
      <c r="N769" s="462"/>
      <c r="O769" s="462"/>
      <c r="P769" s="462"/>
      <c r="Q769" s="462"/>
      <c r="R769" s="462"/>
      <c r="S769" s="462"/>
      <c r="T769" s="462"/>
      <c r="U769" s="462"/>
      <c r="V769" s="463"/>
      <c r="W769" s="362" t="s">
        <v>26</v>
      </c>
    </row>
    <row r="770" spans="2:27" x14ac:dyDescent="0.25">
      <c r="B770" s="143">
        <v>6</v>
      </c>
      <c r="C770" s="455"/>
      <c r="D770" s="456"/>
      <c r="E770" s="456"/>
      <c r="F770" s="457"/>
      <c r="G770" s="458"/>
      <c r="H770" s="459"/>
      <c r="I770" s="459"/>
      <c r="J770" s="460"/>
      <c r="K770" s="461" t="s">
        <v>2375</v>
      </c>
      <c r="L770" s="462"/>
      <c r="M770" s="462"/>
      <c r="N770" s="462"/>
      <c r="O770" s="462"/>
      <c r="P770" s="462"/>
      <c r="Q770" s="462"/>
      <c r="R770" s="462"/>
      <c r="S770" s="462"/>
      <c r="T770" s="462"/>
      <c r="U770" s="462"/>
      <c r="V770" s="463"/>
      <c r="W770" s="362" t="s">
        <v>28</v>
      </c>
    </row>
    <row r="771" spans="2:27" x14ac:dyDescent="0.25">
      <c r="B771" s="143">
        <v>7</v>
      </c>
      <c r="C771" s="455"/>
      <c r="D771" s="456"/>
      <c r="E771" s="456"/>
      <c r="F771" s="457"/>
      <c r="G771" s="458"/>
      <c r="H771" s="459"/>
      <c r="I771" s="459"/>
      <c r="J771" s="460"/>
      <c r="K771" s="461" t="s">
        <v>2376</v>
      </c>
      <c r="L771" s="462"/>
      <c r="M771" s="462"/>
      <c r="N771" s="462"/>
      <c r="O771" s="462"/>
      <c r="P771" s="462"/>
      <c r="Q771" s="462"/>
      <c r="R771" s="462"/>
      <c r="S771" s="462"/>
      <c r="T771" s="462"/>
      <c r="U771" s="462"/>
      <c r="V771" s="463"/>
      <c r="W771" s="362" t="s">
        <v>28</v>
      </c>
    </row>
    <row r="772" spans="2:27" x14ac:dyDescent="0.25">
      <c r="B772" s="143">
        <v>8</v>
      </c>
      <c r="C772" s="455"/>
      <c r="D772" s="456"/>
      <c r="E772" s="456"/>
      <c r="F772" s="457"/>
      <c r="G772" s="458"/>
      <c r="H772" s="459"/>
      <c r="I772" s="459"/>
      <c r="J772" s="460"/>
      <c r="K772" s="461" t="s">
        <v>2377</v>
      </c>
      <c r="L772" s="462"/>
      <c r="M772" s="462"/>
      <c r="N772" s="462"/>
      <c r="O772" s="462"/>
      <c r="P772" s="462"/>
      <c r="Q772" s="462"/>
      <c r="R772" s="462"/>
      <c r="S772" s="462"/>
      <c r="T772" s="462"/>
      <c r="U772" s="462"/>
      <c r="V772" s="463"/>
      <c r="W772" s="362" t="s">
        <v>26</v>
      </c>
    </row>
    <row r="773" spans="2:27" x14ac:dyDescent="0.25">
      <c r="B773" s="143">
        <v>9</v>
      </c>
      <c r="C773" s="455"/>
      <c r="D773" s="456"/>
      <c r="E773" s="456"/>
      <c r="F773" s="457"/>
      <c r="G773" s="458"/>
      <c r="H773" s="459"/>
      <c r="I773" s="459"/>
      <c r="J773" s="460"/>
      <c r="K773" s="461" t="s">
        <v>2378</v>
      </c>
      <c r="L773" s="462"/>
      <c r="M773" s="462"/>
      <c r="N773" s="462"/>
      <c r="O773" s="462"/>
      <c r="P773" s="462"/>
      <c r="Q773" s="462"/>
      <c r="R773" s="462"/>
      <c r="S773" s="462"/>
      <c r="T773" s="462"/>
      <c r="U773" s="462"/>
      <c r="V773" s="463"/>
      <c r="W773" s="362" t="s">
        <v>28</v>
      </c>
    </row>
    <row r="774" spans="2:27" x14ac:dyDescent="0.25">
      <c r="B774" s="143">
        <v>10</v>
      </c>
      <c r="C774" s="455"/>
      <c r="D774" s="456"/>
      <c r="E774" s="456"/>
      <c r="F774" s="457"/>
      <c r="G774" s="458"/>
      <c r="H774" s="459"/>
      <c r="I774" s="459"/>
      <c r="J774" s="460"/>
      <c r="K774" s="461" t="s">
        <v>1381</v>
      </c>
      <c r="L774" s="462"/>
      <c r="M774" s="462"/>
      <c r="N774" s="462"/>
      <c r="O774" s="462"/>
      <c r="P774" s="462"/>
      <c r="Q774" s="462"/>
      <c r="R774" s="462"/>
      <c r="S774" s="462"/>
      <c r="T774" s="462"/>
      <c r="U774" s="462"/>
      <c r="V774" s="463"/>
      <c r="W774" s="362" t="s">
        <v>28</v>
      </c>
    </row>
    <row r="775" spans="2:27" x14ac:dyDescent="0.25">
      <c r="B775" s="143">
        <v>11</v>
      </c>
      <c r="C775" s="455"/>
      <c r="D775" s="456"/>
      <c r="E775" s="456"/>
      <c r="F775" s="457"/>
      <c r="G775" s="458"/>
      <c r="H775" s="459"/>
      <c r="I775" s="459"/>
      <c r="J775" s="460"/>
      <c r="K775" s="461" t="s">
        <v>2379</v>
      </c>
      <c r="L775" s="462"/>
      <c r="M775" s="462"/>
      <c r="N775" s="462"/>
      <c r="O775" s="462"/>
      <c r="P775" s="462"/>
      <c r="Q775" s="462"/>
      <c r="R775" s="462"/>
      <c r="S775" s="462"/>
      <c r="T775" s="462"/>
      <c r="U775" s="462"/>
      <c r="V775" s="463"/>
      <c r="W775" s="362" t="s">
        <v>26</v>
      </c>
    </row>
    <row r="776" spans="2:27" x14ac:dyDescent="0.25">
      <c r="B776" s="143">
        <v>12</v>
      </c>
      <c r="C776" s="455"/>
      <c r="D776" s="456"/>
      <c r="E776" s="456"/>
      <c r="F776" s="457"/>
      <c r="G776" s="458"/>
      <c r="H776" s="459"/>
      <c r="I776" s="459"/>
      <c r="J776" s="460"/>
      <c r="K776" s="461" t="s">
        <v>1383</v>
      </c>
      <c r="L776" s="462"/>
      <c r="M776" s="462"/>
      <c r="N776" s="462"/>
      <c r="O776" s="462"/>
      <c r="P776" s="462"/>
      <c r="Q776" s="462"/>
      <c r="R776" s="462"/>
      <c r="S776" s="462"/>
      <c r="T776" s="462"/>
      <c r="U776" s="462"/>
      <c r="V776" s="463"/>
      <c r="W776" s="362" t="s">
        <v>26</v>
      </c>
    </row>
    <row r="777" spans="2:27" ht="15.75" x14ac:dyDescent="0.25">
      <c r="B777" s="143">
        <v>13</v>
      </c>
      <c r="C777" s="455"/>
      <c r="D777" s="456"/>
      <c r="E777" s="456"/>
      <c r="F777" s="457"/>
      <c r="G777" s="458"/>
      <c r="H777" s="459"/>
      <c r="I777" s="459"/>
      <c r="J777" s="460"/>
      <c r="K777" s="461" t="s">
        <v>2380</v>
      </c>
      <c r="L777" s="462"/>
      <c r="M777" s="462"/>
      <c r="N777" s="462"/>
      <c r="O777" s="462"/>
      <c r="P777" s="462"/>
      <c r="Q777" s="462"/>
      <c r="R777" s="462"/>
      <c r="S777" s="462"/>
      <c r="T777" s="462"/>
      <c r="U777" s="462"/>
      <c r="V777" s="463"/>
      <c r="W777" s="362" t="s">
        <v>28</v>
      </c>
      <c r="X777" s="126"/>
      <c r="Y777" s="126"/>
      <c r="Z777" s="126"/>
      <c r="AA777" s="126"/>
    </row>
    <row r="778" spans="2:27" ht="15.75" x14ac:dyDescent="0.25">
      <c r="B778" s="143">
        <v>14</v>
      </c>
      <c r="C778" s="455"/>
      <c r="D778" s="456"/>
      <c r="E778" s="456"/>
      <c r="F778" s="457"/>
      <c r="G778" s="458"/>
      <c r="H778" s="459"/>
      <c r="I778" s="459"/>
      <c r="J778" s="460"/>
      <c r="K778" s="461" t="s">
        <v>2381</v>
      </c>
      <c r="L778" s="462"/>
      <c r="M778" s="462"/>
      <c r="N778" s="462"/>
      <c r="O778" s="462"/>
      <c r="P778" s="462"/>
      <c r="Q778" s="462"/>
      <c r="R778" s="462"/>
      <c r="S778" s="462"/>
      <c r="T778" s="462"/>
      <c r="U778" s="462"/>
      <c r="V778" s="463"/>
      <c r="W778" s="362" t="s">
        <v>28</v>
      </c>
      <c r="X778" s="126"/>
      <c r="Y778" s="126"/>
      <c r="Z778" s="126"/>
      <c r="AA778" s="126"/>
    </row>
    <row r="779" spans="2:27" x14ac:dyDescent="0.25">
      <c r="B779" s="143">
        <v>15</v>
      </c>
      <c r="C779" s="455"/>
      <c r="D779" s="456"/>
      <c r="E779" s="456"/>
      <c r="F779" s="457"/>
      <c r="G779" s="458"/>
      <c r="H779" s="459"/>
      <c r="I779" s="459"/>
      <c r="J779" s="460"/>
      <c r="K779" s="461" t="s">
        <v>2382</v>
      </c>
      <c r="L779" s="462"/>
      <c r="M779" s="462"/>
      <c r="N779" s="462"/>
      <c r="O779" s="462"/>
      <c r="P779" s="462"/>
      <c r="Q779" s="462"/>
      <c r="R779" s="462"/>
      <c r="S779" s="462"/>
      <c r="T779" s="462"/>
      <c r="U779" s="462"/>
      <c r="V779" s="463"/>
      <c r="W779" s="362" t="s">
        <v>28</v>
      </c>
      <c r="X779" s="128"/>
      <c r="Y779" s="128"/>
      <c r="Z779" s="128"/>
      <c r="AA779" s="128"/>
    </row>
    <row r="780" spans="2:27" x14ac:dyDescent="0.25">
      <c r="B780" s="143">
        <v>16</v>
      </c>
      <c r="C780" s="455"/>
      <c r="D780" s="456"/>
      <c r="E780" s="456"/>
      <c r="F780" s="457"/>
      <c r="G780" s="458"/>
      <c r="H780" s="459"/>
      <c r="I780" s="459"/>
      <c r="J780" s="460"/>
      <c r="K780" s="461" t="s">
        <v>1388</v>
      </c>
      <c r="L780" s="462"/>
      <c r="M780" s="462"/>
      <c r="N780" s="462"/>
      <c r="O780" s="462"/>
      <c r="P780" s="462"/>
      <c r="Q780" s="462"/>
      <c r="R780" s="462"/>
      <c r="S780" s="462"/>
      <c r="T780" s="462"/>
      <c r="U780" s="462"/>
      <c r="V780" s="463"/>
      <c r="W780" s="362" t="s">
        <v>26</v>
      </c>
      <c r="X780" s="125"/>
      <c r="Y780" s="151"/>
      <c r="Z780" s="151"/>
      <c r="AA780" s="125"/>
    </row>
    <row r="781" spans="2:27" x14ac:dyDescent="0.25">
      <c r="B781" s="143">
        <v>17</v>
      </c>
      <c r="C781" s="455"/>
      <c r="D781" s="456"/>
      <c r="E781" s="456"/>
      <c r="F781" s="457"/>
      <c r="G781" s="458"/>
      <c r="H781" s="459"/>
      <c r="I781" s="459"/>
      <c r="J781" s="460"/>
      <c r="K781" s="461" t="s">
        <v>2383</v>
      </c>
      <c r="L781" s="462"/>
      <c r="M781" s="462"/>
      <c r="N781" s="462"/>
      <c r="O781" s="462"/>
      <c r="P781" s="462"/>
      <c r="Q781" s="462"/>
      <c r="R781" s="462"/>
      <c r="S781" s="462"/>
      <c r="T781" s="462"/>
      <c r="U781" s="462"/>
      <c r="V781" s="463"/>
      <c r="W781" s="362" t="s">
        <v>28</v>
      </c>
    </row>
    <row r="782" spans="2:27" x14ac:dyDescent="0.25">
      <c r="B782" s="143">
        <v>18</v>
      </c>
      <c r="C782" s="455"/>
      <c r="D782" s="456"/>
      <c r="E782" s="456"/>
      <c r="F782" s="457"/>
      <c r="G782" s="458"/>
      <c r="H782" s="459"/>
      <c r="I782" s="459"/>
      <c r="J782" s="460"/>
      <c r="K782" s="461" t="s">
        <v>2384</v>
      </c>
      <c r="L782" s="462"/>
      <c r="M782" s="462"/>
      <c r="N782" s="462"/>
      <c r="O782" s="462"/>
      <c r="P782" s="462"/>
      <c r="Q782" s="462"/>
      <c r="R782" s="462"/>
      <c r="S782" s="462"/>
      <c r="T782" s="462"/>
      <c r="U782" s="462"/>
      <c r="V782" s="463"/>
      <c r="W782" s="362" t="s">
        <v>26</v>
      </c>
      <c r="X782" s="131"/>
      <c r="Y782" s="131"/>
      <c r="Z782" s="131"/>
      <c r="AA782" s="131"/>
    </row>
    <row r="783" spans="2:27" x14ac:dyDescent="0.25">
      <c r="B783" s="143">
        <v>19</v>
      </c>
      <c r="C783" s="455"/>
      <c r="D783" s="456"/>
      <c r="E783" s="456"/>
      <c r="F783" s="457"/>
      <c r="G783" s="458"/>
      <c r="H783" s="459"/>
      <c r="I783" s="459"/>
      <c r="J783" s="460"/>
      <c r="K783" s="461" t="s">
        <v>1391</v>
      </c>
      <c r="L783" s="462"/>
      <c r="M783" s="462"/>
      <c r="N783" s="462"/>
      <c r="O783" s="462"/>
      <c r="P783" s="462"/>
      <c r="Q783" s="462"/>
      <c r="R783" s="462"/>
      <c r="S783" s="462"/>
      <c r="T783" s="462"/>
      <c r="U783" s="462"/>
      <c r="V783" s="463"/>
      <c r="W783" s="362" t="s">
        <v>26</v>
      </c>
      <c r="X783" s="131"/>
      <c r="Y783" s="131"/>
      <c r="Z783" s="131"/>
      <c r="AA783" s="131"/>
    </row>
    <row r="784" spans="2:27" x14ac:dyDescent="0.25">
      <c r="B784" s="143">
        <v>20</v>
      </c>
      <c r="C784" s="455"/>
      <c r="D784" s="456"/>
      <c r="E784" s="456"/>
      <c r="F784" s="457"/>
      <c r="G784" s="458"/>
      <c r="H784" s="459"/>
      <c r="I784" s="459"/>
      <c r="J784" s="460"/>
      <c r="K784" s="461" t="s">
        <v>1392</v>
      </c>
      <c r="L784" s="462"/>
      <c r="M784" s="462"/>
      <c r="N784" s="462"/>
      <c r="O784" s="462"/>
      <c r="P784" s="462"/>
      <c r="Q784" s="462"/>
      <c r="R784" s="462"/>
      <c r="S784" s="462"/>
      <c r="T784" s="462"/>
      <c r="U784" s="462"/>
      <c r="V784" s="463"/>
      <c r="W784" s="362" t="s">
        <v>26</v>
      </c>
      <c r="X784" s="133"/>
      <c r="Y784" s="133"/>
      <c r="Z784" s="133"/>
      <c r="AA784" s="134"/>
    </row>
    <row r="785" spans="2:27" x14ac:dyDescent="0.25">
      <c r="B785" s="143">
        <v>21</v>
      </c>
      <c r="C785" s="455"/>
      <c r="D785" s="456"/>
      <c r="E785" s="456"/>
      <c r="F785" s="457"/>
      <c r="G785" s="458"/>
      <c r="H785" s="459"/>
      <c r="I785" s="459"/>
      <c r="J785" s="460"/>
      <c r="K785" s="461" t="s">
        <v>1393</v>
      </c>
      <c r="L785" s="462"/>
      <c r="M785" s="462"/>
      <c r="N785" s="462"/>
      <c r="O785" s="462"/>
      <c r="P785" s="462"/>
      <c r="Q785" s="462"/>
      <c r="R785" s="462"/>
      <c r="S785" s="462"/>
      <c r="T785" s="462"/>
      <c r="U785" s="462"/>
      <c r="V785" s="463"/>
      <c r="W785" s="362" t="s">
        <v>28</v>
      </c>
      <c r="X785" s="135"/>
      <c r="Y785" s="135"/>
      <c r="Z785" s="135"/>
      <c r="AA785" s="135"/>
    </row>
    <row r="786" spans="2:27" x14ac:dyDescent="0.25">
      <c r="B786" s="143">
        <v>22</v>
      </c>
      <c r="C786" s="455"/>
      <c r="D786" s="456"/>
      <c r="E786" s="456"/>
      <c r="F786" s="457"/>
      <c r="G786" s="458"/>
      <c r="H786" s="459"/>
      <c r="I786" s="459"/>
      <c r="J786" s="460"/>
      <c r="K786" s="461" t="s">
        <v>2385</v>
      </c>
      <c r="L786" s="462"/>
      <c r="M786" s="462"/>
      <c r="N786" s="462"/>
      <c r="O786" s="462"/>
      <c r="P786" s="462"/>
      <c r="Q786" s="462"/>
      <c r="R786" s="462"/>
      <c r="S786" s="462"/>
      <c r="T786" s="462"/>
      <c r="U786" s="462"/>
      <c r="V786" s="463"/>
      <c r="W786" s="362" t="s">
        <v>28</v>
      </c>
      <c r="X786" s="135"/>
      <c r="Y786" s="135"/>
      <c r="Z786" s="135"/>
      <c r="AA786" s="135"/>
    </row>
    <row r="787" spans="2:27" x14ac:dyDescent="0.25">
      <c r="B787" s="143">
        <v>23</v>
      </c>
      <c r="C787" s="455"/>
      <c r="D787" s="456"/>
      <c r="E787" s="456"/>
      <c r="F787" s="457"/>
      <c r="G787" s="458"/>
      <c r="H787" s="459"/>
      <c r="I787" s="459"/>
      <c r="J787" s="460"/>
      <c r="K787" s="461" t="s">
        <v>1395</v>
      </c>
      <c r="L787" s="462"/>
      <c r="M787" s="462"/>
      <c r="N787" s="462"/>
      <c r="O787" s="462"/>
      <c r="P787" s="462"/>
      <c r="Q787" s="462"/>
      <c r="R787" s="462"/>
      <c r="S787" s="462"/>
      <c r="T787" s="462"/>
      <c r="U787" s="462"/>
      <c r="V787" s="463"/>
      <c r="W787" s="362" t="s">
        <v>28</v>
      </c>
      <c r="X787" s="135"/>
      <c r="Y787" s="135"/>
      <c r="Z787" s="135"/>
      <c r="AA787" s="135"/>
    </row>
    <row r="788" spans="2:27" x14ac:dyDescent="0.25">
      <c r="B788" s="143">
        <v>24</v>
      </c>
      <c r="C788" s="455"/>
      <c r="D788" s="456"/>
      <c r="E788" s="456"/>
      <c r="F788" s="457"/>
      <c r="G788" s="458"/>
      <c r="H788" s="459"/>
      <c r="I788" s="459"/>
      <c r="J788" s="460"/>
      <c r="K788" s="461" t="s">
        <v>1396</v>
      </c>
      <c r="L788" s="462"/>
      <c r="M788" s="462"/>
      <c r="N788" s="462"/>
      <c r="O788" s="462"/>
      <c r="P788" s="462"/>
      <c r="Q788" s="462"/>
      <c r="R788" s="462"/>
      <c r="S788" s="462"/>
      <c r="T788" s="462"/>
      <c r="U788" s="462"/>
      <c r="V788" s="463"/>
      <c r="W788" s="362" t="s">
        <v>28</v>
      </c>
      <c r="X788" s="135"/>
      <c r="Y788" s="135"/>
      <c r="Z788" s="135"/>
      <c r="AA788" s="135"/>
    </row>
    <row r="789" spans="2:27" x14ac:dyDescent="0.25">
      <c r="B789" s="143">
        <v>25</v>
      </c>
      <c r="C789" s="455"/>
      <c r="D789" s="456"/>
      <c r="E789" s="456"/>
      <c r="F789" s="457"/>
      <c r="G789" s="458"/>
      <c r="H789" s="459"/>
      <c r="I789" s="459"/>
      <c r="J789" s="460"/>
      <c r="K789" s="461" t="s">
        <v>2386</v>
      </c>
      <c r="L789" s="462"/>
      <c r="M789" s="462"/>
      <c r="N789" s="462"/>
      <c r="O789" s="462"/>
      <c r="P789" s="462"/>
      <c r="Q789" s="462"/>
      <c r="R789" s="462"/>
      <c r="S789" s="462"/>
      <c r="T789" s="462"/>
      <c r="U789" s="462"/>
      <c r="V789" s="463"/>
      <c r="W789" s="362" t="s">
        <v>28</v>
      </c>
      <c r="X789" s="135"/>
      <c r="Y789" s="135"/>
      <c r="Z789" s="135"/>
      <c r="AA789" s="135"/>
    </row>
    <row r="790" spans="2:27" x14ac:dyDescent="0.25">
      <c r="B790" s="143">
        <v>26</v>
      </c>
      <c r="C790" s="455"/>
      <c r="D790" s="456"/>
      <c r="E790" s="456"/>
      <c r="F790" s="457"/>
      <c r="G790" s="458"/>
      <c r="H790" s="459"/>
      <c r="I790" s="459"/>
      <c r="J790" s="460"/>
      <c r="K790" s="461" t="s">
        <v>1398</v>
      </c>
      <c r="L790" s="462"/>
      <c r="M790" s="462"/>
      <c r="N790" s="462"/>
      <c r="O790" s="462"/>
      <c r="P790" s="462"/>
      <c r="Q790" s="462"/>
      <c r="R790" s="462"/>
      <c r="S790" s="462"/>
      <c r="T790" s="462"/>
      <c r="U790" s="462"/>
      <c r="V790" s="463"/>
      <c r="W790" s="362" t="s">
        <v>26</v>
      </c>
      <c r="X790" s="135"/>
      <c r="Y790" s="135"/>
      <c r="Z790" s="135"/>
      <c r="AA790" s="135"/>
    </row>
    <row r="791" spans="2:27" x14ac:dyDescent="0.25">
      <c r="B791" s="143">
        <v>27</v>
      </c>
      <c r="C791" s="455"/>
      <c r="D791" s="456"/>
      <c r="E791" s="456"/>
      <c r="F791" s="457"/>
      <c r="G791" s="458"/>
      <c r="H791" s="459"/>
      <c r="I791" s="459"/>
      <c r="J791" s="460"/>
      <c r="K791" s="461" t="s">
        <v>2222</v>
      </c>
      <c r="L791" s="462"/>
      <c r="M791" s="462"/>
      <c r="N791" s="462"/>
      <c r="O791" s="462"/>
      <c r="P791" s="462"/>
      <c r="Q791" s="462"/>
      <c r="R791" s="462"/>
      <c r="S791" s="462"/>
      <c r="T791" s="462"/>
      <c r="U791" s="462"/>
      <c r="V791" s="463"/>
      <c r="W791" s="362" t="s">
        <v>26</v>
      </c>
      <c r="X791" s="135"/>
      <c r="Y791" s="135"/>
      <c r="Z791" s="135"/>
      <c r="AA791" s="135"/>
    </row>
    <row r="792" spans="2:27" x14ac:dyDescent="0.25">
      <c r="B792" s="143">
        <v>28</v>
      </c>
      <c r="C792" s="455"/>
      <c r="D792" s="456"/>
      <c r="E792" s="456"/>
      <c r="F792" s="457"/>
      <c r="G792" s="458"/>
      <c r="H792" s="459"/>
      <c r="I792" s="459"/>
      <c r="J792" s="460"/>
      <c r="K792" s="461" t="s">
        <v>2387</v>
      </c>
      <c r="L792" s="462"/>
      <c r="M792" s="462"/>
      <c r="N792" s="462"/>
      <c r="O792" s="462"/>
      <c r="P792" s="462"/>
      <c r="Q792" s="462"/>
      <c r="R792" s="462"/>
      <c r="S792" s="462"/>
      <c r="T792" s="462"/>
      <c r="U792" s="462"/>
      <c r="V792" s="463"/>
      <c r="W792" s="362" t="s">
        <v>26</v>
      </c>
      <c r="X792" s="135"/>
      <c r="Y792" s="135"/>
      <c r="Z792" s="135"/>
      <c r="AA792" s="135"/>
    </row>
    <row r="793" spans="2:27" x14ac:dyDescent="0.25">
      <c r="B793" s="143">
        <v>29</v>
      </c>
      <c r="C793" s="455"/>
      <c r="D793" s="456"/>
      <c r="E793" s="456"/>
      <c r="F793" s="457"/>
      <c r="G793" s="458"/>
      <c r="H793" s="459"/>
      <c r="I793" s="459"/>
      <c r="J793" s="460"/>
      <c r="K793" s="461" t="s">
        <v>1401</v>
      </c>
      <c r="L793" s="462"/>
      <c r="M793" s="462"/>
      <c r="N793" s="462"/>
      <c r="O793" s="462"/>
      <c r="P793" s="462"/>
      <c r="Q793" s="462"/>
      <c r="R793" s="462"/>
      <c r="S793" s="462"/>
      <c r="T793" s="462"/>
      <c r="U793" s="462"/>
      <c r="V793" s="463"/>
      <c r="W793" s="362" t="s">
        <v>28</v>
      </c>
      <c r="X793" s="135"/>
      <c r="Y793" s="135"/>
      <c r="Z793" s="135"/>
      <c r="AA793" s="135"/>
    </row>
    <row r="794" spans="2:27" x14ac:dyDescent="0.25">
      <c r="B794" s="143">
        <v>30</v>
      </c>
      <c r="C794" s="455"/>
      <c r="D794" s="456"/>
      <c r="E794" s="456"/>
      <c r="F794" s="457"/>
      <c r="G794" s="458"/>
      <c r="H794" s="459"/>
      <c r="I794" s="459"/>
      <c r="J794" s="460"/>
      <c r="K794" s="461" t="s">
        <v>1402</v>
      </c>
      <c r="L794" s="462"/>
      <c r="M794" s="462"/>
      <c r="N794" s="462"/>
      <c r="O794" s="462"/>
      <c r="P794" s="462"/>
      <c r="Q794" s="462"/>
      <c r="R794" s="462"/>
      <c r="S794" s="462"/>
      <c r="T794" s="462"/>
      <c r="U794" s="462"/>
      <c r="V794" s="463"/>
      <c r="W794" s="362" t="s">
        <v>28</v>
      </c>
      <c r="X794" s="135"/>
      <c r="Y794" s="135"/>
      <c r="Z794" s="135"/>
      <c r="AA794" s="135"/>
    </row>
    <row r="795" spans="2:27" x14ac:dyDescent="0.25">
      <c r="B795" s="143">
        <v>31</v>
      </c>
      <c r="C795" s="455"/>
      <c r="D795" s="456"/>
      <c r="E795" s="456"/>
      <c r="F795" s="457"/>
      <c r="G795" s="458"/>
      <c r="H795" s="459"/>
      <c r="I795" s="459"/>
      <c r="J795" s="460"/>
      <c r="K795" s="461" t="s">
        <v>2388</v>
      </c>
      <c r="L795" s="462"/>
      <c r="M795" s="462"/>
      <c r="N795" s="462"/>
      <c r="O795" s="462"/>
      <c r="P795" s="462"/>
      <c r="Q795" s="462"/>
      <c r="R795" s="462"/>
      <c r="S795" s="462"/>
      <c r="T795" s="462"/>
      <c r="U795" s="462"/>
      <c r="V795" s="463"/>
      <c r="W795" s="362" t="s">
        <v>26</v>
      </c>
      <c r="X795" s="135"/>
      <c r="Y795" s="135"/>
      <c r="Z795" s="135"/>
      <c r="AA795" s="135"/>
    </row>
    <row r="796" spans="2:27" x14ac:dyDescent="0.25">
      <c r="B796" s="143">
        <v>32</v>
      </c>
      <c r="C796" s="455"/>
      <c r="D796" s="456"/>
      <c r="E796" s="456"/>
      <c r="F796" s="457"/>
      <c r="G796" s="458"/>
      <c r="H796" s="459"/>
      <c r="I796" s="459"/>
      <c r="J796" s="460"/>
      <c r="K796" s="461" t="s">
        <v>1404</v>
      </c>
      <c r="L796" s="462"/>
      <c r="M796" s="462"/>
      <c r="N796" s="462"/>
      <c r="O796" s="462"/>
      <c r="P796" s="462"/>
      <c r="Q796" s="462"/>
      <c r="R796" s="462"/>
      <c r="S796" s="462"/>
      <c r="T796" s="462"/>
      <c r="U796" s="462"/>
      <c r="V796" s="463"/>
      <c r="W796" s="362" t="s">
        <v>28</v>
      </c>
      <c r="X796" s="135"/>
      <c r="Y796" s="135"/>
      <c r="Z796" s="135"/>
      <c r="AA796" s="135"/>
    </row>
    <row r="797" spans="2:27" x14ac:dyDescent="0.25">
      <c r="B797" s="143">
        <v>33</v>
      </c>
      <c r="C797" s="455"/>
      <c r="D797" s="456"/>
      <c r="E797" s="456"/>
      <c r="F797" s="457"/>
      <c r="G797" s="458"/>
      <c r="H797" s="459"/>
      <c r="I797" s="459"/>
      <c r="J797" s="460"/>
      <c r="K797" s="461" t="s">
        <v>2389</v>
      </c>
      <c r="L797" s="462"/>
      <c r="M797" s="462"/>
      <c r="N797" s="462"/>
      <c r="O797" s="462"/>
      <c r="P797" s="462"/>
      <c r="Q797" s="462"/>
      <c r="R797" s="462"/>
      <c r="S797" s="462"/>
      <c r="T797" s="462"/>
      <c r="U797" s="462"/>
      <c r="V797" s="463"/>
      <c r="W797" s="362" t="s">
        <v>28</v>
      </c>
      <c r="X797" s="135"/>
      <c r="Y797" s="135"/>
      <c r="Z797" s="135"/>
      <c r="AA797" s="135"/>
    </row>
    <row r="798" spans="2:27" x14ac:dyDescent="0.25">
      <c r="B798" s="143">
        <v>34</v>
      </c>
      <c r="C798" s="455"/>
      <c r="D798" s="456"/>
      <c r="E798" s="456"/>
      <c r="F798" s="457"/>
      <c r="G798" s="458"/>
      <c r="H798" s="459"/>
      <c r="I798" s="459"/>
      <c r="J798" s="460"/>
      <c r="K798" s="461" t="s">
        <v>1405</v>
      </c>
      <c r="L798" s="462"/>
      <c r="M798" s="462"/>
      <c r="N798" s="462"/>
      <c r="O798" s="462"/>
      <c r="P798" s="462"/>
      <c r="Q798" s="462"/>
      <c r="R798" s="462"/>
      <c r="S798" s="462"/>
      <c r="T798" s="462"/>
      <c r="U798" s="462"/>
      <c r="V798" s="463"/>
      <c r="W798" s="362" t="s">
        <v>28</v>
      </c>
      <c r="X798" s="135"/>
      <c r="Y798" s="135"/>
      <c r="Z798" s="135"/>
      <c r="AA798" s="135"/>
    </row>
    <row r="799" spans="2:27" x14ac:dyDescent="0.25">
      <c r="B799" s="143">
        <v>35</v>
      </c>
      <c r="C799" s="455"/>
      <c r="D799" s="456"/>
      <c r="E799" s="456"/>
      <c r="F799" s="457"/>
      <c r="G799" s="458"/>
      <c r="H799" s="459"/>
      <c r="I799" s="459"/>
      <c r="J799" s="460"/>
      <c r="K799" s="461" t="s">
        <v>1406</v>
      </c>
      <c r="L799" s="462"/>
      <c r="M799" s="462"/>
      <c r="N799" s="462"/>
      <c r="O799" s="462"/>
      <c r="P799" s="462"/>
      <c r="Q799" s="462"/>
      <c r="R799" s="462"/>
      <c r="S799" s="462"/>
      <c r="T799" s="462"/>
      <c r="U799" s="462"/>
      <c r="V799" s="463"/>
      <c r="W799" s="362" t="s">
        <v>26</v>
      </c>
      <c r="X799" s="135"/>
      <c r="Y799" s="135"/>
      <c r="Z799" s="135"/>
      <c r="AA799" s="135"/>
    </row>
    <row r="800" spans="2:27" x14ac:dyDescent="0.25">
      <c r="B800" s="143">
        <v>36</v>
      </c>
      <c r="C800" s="455"/>
      <c r="D800" s="456"/>
      <c r="E800" s="456"/>
      <c r="F800" s="457"/>
      <c r="G800" s="458"/>
      <c r="H800" s="459"/>
      <c r="I800" s="459"/>
      <c r="J800" s="460"/>
      <c r="K800" s="461" t="s">
        <v>1407</v>
      </c>
      <c r="L800" s="462"/>
      <c r="M800" s="462"/>
      <c r="N800" s="462"/>
      <c r="O800" s="462"/>
      <c r="P800" s="462"/>
      <c r="Q800" s="462"/>
      <c r="R800" s="462"/>
      <c r="S800" s="462"/>
      <c r="T800" s="462"/>
      <c r="U800" s="462"/>
      <c r="V800" s="463"/>
      <c r="W800" s="362" t="s">
        <v>28</v>
      </c>
      <c r="X800" s="135"/>
      <c r="Y800" s="135"/>
      <c r="Z800" s="135"/>
      <c r="AA800" s="135"/>
    </row>
    <row r="801" spans="2:27" x14ac:dyDescent="0.25">
      <c r="B801" s="143">
        <v>37</v>
      </c>
      <c r="C801" s="455"/>
      <c r="D801" s="456"/>
      <c r="E801" s="456"/>
      <c r="F801" s="457"/>
      <c r="G801" s="458"/>
      <c r="H801" s="459"/>
      <c r="I801" s="459"/>
      <c r="J801" s="460"/>
      <c r="K801" s="461" t="s">
        <v>2390</v>
      </c>
      <c r="L801" s="462"/>
      <c r="M801" s="462"/>
      <c r="N801" s="462"/>
      <c r="O801" s="462"/>
      <c r="P801" s="462"/>
      <c r="Q801" s="462"/>
      <c r="R801" s="462"/>
      <c r="S801" s="462"/>
      <c r="T801" s="462"/>
      <c r="U801" s="462"/>
      <c r="V801" s="463"/>
      <c r="W801" s="362" t="s">
        <v>28</v>
      </c>
      <c r="X801" s="135"/>
      <c r="Y801" s="135"/>
      <c r="Z801" s="135"/>
      <c r="AA801" s="135"/>
    </row>
    <row r="802" spans="2:27" x14ac:dyDescent="0.25">
      <c r="B802" s="143">
        <v>38</v>
      </c>
      <c r="C802" s="455"/>
      <c r="D802" s="456"/>
      <c r="E802" s="456"/>
      <c r="F802" s="457"/>
      <c r="G802" s="458"/>
      <c r="H802" s="459"/>
      <c r="I802" s="459"/>
      <c r="J802" s="460"/>
      <c r="K802" s="461" t="s">
        <v>1409</v>
      </c>
      <c r="L802" s="462"/>
      <c r="M802" s="462"/>
      <c r="N802" s="462"/>
      <c r="O802" s="462"/>
      <c r="P802" s="462"/>
      <c r="Q802" s="462"/>
      <c r="R802" s="462"/>
      <c r="S802" s="462"/>
      <c r="T802" s="462"/>
      <c r="U802" s="462"/>
      <c r="V802" s="463"/>
      <c r="W802" s="362" t="s">
        <v>28</v>
      </c>
      <c r="X802" s="135"/>
      <c r="Y802" s="135"/>
      <c r="Z802" s="135"/>
      <c r="AA802" s="135"/>
    </row>
    <row r="803" spans="2:27" x14ac:dyDescent="0.25">
      <c r="B803" s="143">
        <v>39</v>
      </c>
      <c r="C803" s="455"/>
      <c r="D803" s="456"/>
      <c r="E803" s="456"/>
      <c r="F803" s="457"/>
      <c r="G803" s="458"/>
      <c r="H803" s="459"/>
      <c r="I803" s="459"/>
      <c r="J803" s="460"/>
      <c r="K803" s="461" t="s">
        <v>1410</v>
      </c>
      <c r="L803" s="462"/>
      <c r="M803" s="462"/>
      <c r="N803" s="462"/>
      <c r="O803" s="462"/>
      <c r="P803" s="462"/>
      <c r="Q803" s="462"/>
      <c r="R803" s="462"/>
      <c r="S803" s="462"/>
      <c r="T803" s="462"/>
      <c r="U803" s="462"/>
      <c r="V803" s="463"/>
      <c r="W803" s="362" t="s">
        <v>26</v>
      </c>
      <c r="X803" s="135"/>
      <c r="Y803" s="135"/>
      <c r="Z803" s="135"/>
      <c r="AA803" s="135"/>
    </row>
    <row r="804" spans="2:27" x14ac:dyDescent="0.25">
      <c r="B804" s="143">
        <v>40</v>
      </c>
      <c r="C804" s="455"/>
      <c r="D804" s="456"/>
      <c r="E804" s="456"/>
      <c r="F804" s="457"/>
      <c r="G804" s="458"/>
      <c r="H804" s="459"/>
      <c r="I804" s="459"/>
      <c r="J804" s="460"/>
      <c r="K804" s="461" t="s">
        <v>2391</v>
      </c>
      <c r="L804" s="462"/>
      <c r="M804" s="462"/>
      <c r="N804" s="462"/>
      <c r="O804" s="462"/>
      <c r="P804" s="462"/>
      <c r="Q804" s="462"/>
      <c r="R804" s="462"/>
      <c r="S804" s="462"/>
      <c r="T804" s="462"/>
      <c r="U804" s="462"/>
      <c r="V804" s="463"/>
      <c r="W804" s="362" t="s">
        <v>26</v>
      </c>
      <c r="X804" s="135"/>
      <c r="Y804" s="135"/>
      <c r="Z804" s="135"/>
      <c r="AA804" s="135"/>
    </row>
    <row r="805" spans="2:27" x14ac:dyDescent="0.25">
      <c r="B805" s="143">
        <v>41</v>
      </c>
      <c r="C805" s="455"/>
      <c r="D805" s="456"/>
      <c r="E805" s="456"/>
      <c r="F805" s="457"/>
      <c r="G805" s="458"/>
      <c r="H805" s="459"/>
      <c r="I805" s="459"/>
      <c r="J805" s="460"/>
      <c r="K805" s="458"/>
      <c r="L805" s="459"/>
      <c r="M805" s="459"/>
      <c r="N805" s="459"/>
      <c r="O805" s="459"/>
      <c r="P805" s="459"/>
      <c r="Q805" s="459"/>
      <c r="R805" s="459"/>
      <c r="S805" s="459"/>
      <c r="T805" s="459"/>
      <c r="U805" s="459"/>
      <c r="V805" s="460"/>
      <c r="W805" s="303"/>
      <c r="X805" s="135"/>
      <c r="Y805" s="135"/>
      <c r="Z805" s="135"/>
      <c r="AA805" s="135"/>
    </row>
    <row r="806" spans="2:27" x14ac:dyDescent="0.25">
      <c r="B806" s="143">
        <v>42</v>
      </c>
      <c r="C806" s="455"/>
      <c r="D806" s="456"/>
      <c r="E806" s="456"/>
      <c r="F806" s="457"/>
      <c r="G806" s="458"/>
      <c r="H806" s="459"/>
      <c r="I806" s="459"/>
      <c r="J806" s="460"/>
      <c r="K806" s="458"/>
      <c r="L806" s="459"/>
      <c r="M806" s="459"/>
      <c r="N806" s="459"/>
      <c r="O806" s="459"/>
      <c r="P806" s="459"/>
      <c r="Q806" s="459"/>
      <c r="R806" s="459"/>
      <c r="S806" s="459"/>
      <c r="T806" s="459"/>
      <c r="U806" s="459"/>
      <c r="V806" s="460"/>
      <c r="W806" s="303"/>
      <c r="X806" s="135"/>
      <c r="Y806" s="135"/>
      <c r="Z806" s="135"/>
      <c r="AA806" s="135"/>
    </row>
    <row r="807" spans="2:27" x14ac:dyDescent="0.25">
      <c r="B807" s="143">
        <v>43</v>
      </c>
      <c r="C807" s="455"/>
      <c r="D807" s="456"/>
      <c r="E807" s="456"/>
      <c r="F807" s="457"/>
      <c r="G807" s="458"/>
      <c r="H807" s="459"/>
      <c r="I807" s="459"/>
      <c r="J807" s="460"/>
      <c r="K807" s="458"/>
      <c r="L807" s="459"/>
      <c r="M807" s="459"/>
      <c r="N807" s="459"/>
      <c r="O807" s="459"/>
      <c r="P807" s="459"/>
      <c r="Q807" s="459"/>
      <c r="R807" s="459"/>
      <c r="S807" s="459"/>
      <c r="T807" s="459"/>
      <c r="U807" s="459"/>
      <c r="V807" s="460"/>
      <c r="W807" s="303"/>
      <c r="X807" s="135"/>
      <c r="Y807" s="135"/>
      <c r="Z807" s="135"/>
      <c r="AA807" s="135"/>
    </row>
    <row r="808" spans="2:27" x14ac:dyDescent="0.25">
      <c r="B808" s="143">
        <v>44</v>
      </c>
      <c r="C808" s="455"/>
      <c r="D808" s="456"/>
      <c r="E808" s="456"/>
      <c r="F808" s="457"/>
      <c r="G808" s="458"/>
      <c r="H808" s="459"/>
      <c r="I808" s="459"/>
      <c r="J808" s="460"/>
      <c r="K808" s="458"/>
      <c r="L808" s="459"/>
      <c r="M808" s="459"/>
      <c r="N808" s="459"/>
      <c r="O808" s="459"/>
      <c r="P808" s="459"/>
      <c r="Q808" s="459"/>
      <c r="R808" s="459"/>
      <c r="S808" s="459"/>
      <c r="T808" s="459"/>
      <c r="U808" s="459"/>
      <c r="V808" s="460"/>
      <c r="W808" s="303"/>
      <c r="X808" s="135"/>
      <c r="Y808" s="135"/>
      <c r="Z808" s="135"/>
      <c r="AA808" s="135"/>
    </row>
    <row r="809" spans="2:27" x14ac:dyDescent="0.25">
      <c r="B809" s="143">
        <v>45</v>
      </c>
      <c r="C809" s="485"/>
      <c r="D809" s="485"/>
      <c r="E809" s="485"/>
      <c r="F809" s="485"/>
      <c r="G809" s="486"/>
      <c r="H809" s="486"/>
      <c r="I809" s="486"/>
      <c r="J809" s="486"/>
      <c r="K809" s="486"/>
      <c r="L809" s="486"/>
      <c r="M809" s="486"/>
      <c r="N809" s="486"/>
      <c r="O809" s="486"/>
      <c r="P809" s="486"/>
      <c r="Q809" s="486"/>
      <c r="R809" s="486"/>
      <c r="S809" s="486"/>
      <c r="T809" s="486"/>
      <c r="U809" s="486"/>
      <c r="V809" s="486"/>
      <c r="W809" s="303"/>
      <c r="X809" s="135"/>
      <c r="Y809" s="135"/>
      <c r="Z809" s="135"/>
      <c r="AA809" s="135"/>
    </row>
    <row r="810" spans="2:27" x14ac:dyDescent="0.25">
      <c r="B810" s="132"/>
      <c r="C810" s="487"/>
      <c r="D810" s="487"/>
      <c r="E810" s="487"/>
      <c r="F810" s="487"/>
      <c r="G810" s="488"/>
      <c r="H810" s="488"/>
      <c r="I810" s="488"/>
      <c r="J810" s="488"/>
      <c r="K810" s="488"/>
      <c r="L810" s="488"/>
      <c r="M810" s="488"/>
      <c r="N810" s="488"/>
      <c r="O810" s="488"/>
      <c r="P810" s="488"/>
      <c r="Q810" s="488"/>
      <c r="R810" s="488"/>
      <c r="S810" s="488"/>
      <c r="T810" s="488"/>
      <c r="U810" s="488"/>
      <c r="V810" s="488"/>
      <c r="W810" s="305"/>
      <c r="X810" s="135"/>
      <c r="Y810" s="135"/>
      <c r="Z810" s="135"/>
      <c r="AA810" s="135"/>
    </row>
    <row r="811" spans="2:27" ht="13.5" x14ac:dyDescent="0.2">
      <c r="B811" s="142"/>
      <c r="C811" s="121"/>
      <c r="D811" s="122"/>
      <c r="E811" s="135"/>
      <c r="F811" s="142"/>
      <c r="G811" s="135"/>
      <c r="H811" s="135"/>
      <c r="I811" s="135"/>
      <c r="J811" s="135"/>
      <c r="K811" s="135"/>
      <c r="L811" s="135"/>
      <c r="M811" s="141"/>
      <c r="N811" s="135"/>
      <c r="O811" s="135"/>
      <c r="P811" s="135"/>
      <c r="Q811" s="135"/>
      <c r="R811" s="135"/>
      <c r="S811" s="135"/>
      <c r="T811" s="135"/>
      <c r="U811" s="135"/>
      <c r="V811" s="135"/>
      <c r="W811" s="135"/>
      <c r="X811" s="135"/>
      <c r="Y811" s="135"/>
      <c r="Z811" s="135"/>
      <c r="AA811" s="135"/>
    </row>
    <row r="812" spans="2:27" x14ac:dyDescent="0.2">
      <c r="B812" s="450" t="s">
        <v>1552</v>
      </c>
      <c r="C812" s="451"/>
      <c r="D812" s="451"/>
      <c r="E812" s="451"/>
      <c r="F812" s="452"/>
      <c r="G812" s="453"/>
      <c r="H812" s="454"/>
      <c r="I812" s="135"/>
      <c r="J812" s="135"/>
      <c r="K812" s="135"/>
      <c r="L812" s="135"/>
      <c r="M812" s="141"/>
      <c r="N812" s="135"/>
      <c r="O812" s="135"/>
      <c r="P812" s="135"/>
      <c r="Q812" s="135"/>
      <c r="R812" s="135"/>
      <c r="S812" s="135"/>
      <c r="T812" s="135"/>
      <c r="U812" s="135"/>
      <c r="V812" s="135"/>
      <c r="W812" s="135"/>
      <c r="X812" s="135"/>
      <c r="Y812" s="135"/>
      <c r="Z812" s="135"/>
      <c r="AA812" s="135"/>
    </row>
    <row r="813" spans="2:27" x14ac:dyDescent="0.2">
      <c r="B813" s="450" t="s">
        <v>1553</v>
      </c>
      <c r="C813" s="451"/>
      <c r="D813" s="451"/>
      <c r="E813" s="451"/>
      <c r="F813" s="452"/>
      <c r="G813" s="453"/>
      <c r="H813" s="454"/>
      <c r="I813" s="135"/>
      <c r="J813" s="135"/>
      <c r="K813" s="135"/>
      <c r="L813" s="135"/>
      <c r="M813" s="141"/>
      <c r="N813" s="135"/>
      <c r="O813" s="135"/>
      <c r="P813" s="135"/>
      <c r="Q813" s="135"/>
      <c r="R813" s="135"/>
      <c r="S813" s="135"/>
      <c r="T813" s="135"/>
      <c r="U813" s="135"/>
      <c r="V813" s="135"/>
      <c r="W813" s="135"/>
      <c r="X813" s="135"/>
      <c r="Y813" s="135"/>
      <c r="Z813" s="135"/>
      <c r="AA813" s="135"/>
    </row>
    <row r="814" spans="2:27" x14ac:dyDescent="0.25">
      <c r="B814" s="450" t="s">
        <v>1554</v>
      </c>
      <c r="C814" s="451"/>
      <c r="D814" s="451"/>
      <c r="E814" s="451"/>
      <c r="F814" s="452"/>
      <c r="G814" s="453"/>
      <c r="H814" s="454"/>
      <c r="I814" s="135"/>
      <c r="J814" s="135"/>
      <c r="K814" s="135"/>
      <c r="L814" s="135"/>
      <c r="M814" s="140"/>
      <c r="N814" s="135"/>
      <c r="O814" s="135"/>
      <c r="P814" s="135"/>
      <c r="Q814" s="135"/>
      <c r="R814" s="135"/>
      <c r="S814" s="135"/>
      <c r="T814" s="135"/>
      <c r="U814" s="135"/>
      <c r="V814" s="135"/>
      <c r="W814" s="135"/>
      <c r="X814" s="135"/>
      <c r="Y814" s="135"/>
      <c r="Z814" s="135"/>
      <c r="AA814" s="135"/>
    </row>
    <row r="815" spans="2:27" ht="13.5" x14ac:dyDescent="0.25">
      <c r="B815" s="130"/>
      <c r="C815" s="121"/>
      <c r="D815" s="121"/>
      <c r="E815" s="135"/>
      <c r="F815" s="135"/>
      <c r="G815" s="135"/>
      <c r="H815" s="135"/>
      <c r="I815" s="135"/>
      <c r="J815" s="135"/>
      <c r="K815" s="135"/>
      <c r="L815" s="135"/>
      <c r="M815" s="135"/>
      <c r="N815" s="135"/>
      <c r="O815" s="135"/>
      <c r="P815" s="135"/>
      <c r="Q815" s="135"/>
      <c r="R815" s="135"/>
      <c r="S815" s="135"/>
      <c r="T815" s="135"/>
      <c r="U815" s="135"/>
      <c r="V815" s="135"/>
      <c r="W815" s="135"/>
      <c r="X815" s="135"/>
      <c r="Y815" s="135"/>
      <c r="Z815" s="135"/>
      <c r="AA815" s="135"/>
    </row>
    <row r="816" spans="2:27" ht="13.5" x14ac:dyDescent="0.25">
      <c r="B816" s="130"/>
      <c r="C816" s="121"/>
      <c r="D816" s="121"/>
      <c r="E816" s="135"/>
      <c r="F816" s="135"/>
      <c r="G816" s="135"/>
      <c r="H816" s="135"/>
      <c r="I816" s="135"/>
      <c r="J816" s="135"/>
      <c r="K816" s="135"/>
      <c r="L816" s="135"/>
      <c r="M816" s="135"/>
      <c r="N816" s="135"/>
      <c r="O816" s="135"/>
      <c r="P816" s="135"/>
      <c r="Q816" s="135"/>
      <c r="R816" s="135"/>
      <c r="S816" s="135"/>
      <c r="T816" s="135"/>
      <c r="U816" s="135"/>
      <c r="V816" s="135"/>
      <c r="W816" s="135"/>
      <c r="X816" s="135"/>
      <c r="Y816" s="135"/>
      <c r="Z816" s="135"/>
      <c r="AA816" s="135"/>
    </row>
    <row r="817" spans="2:27" ht="13.5" x14ac:dyDescent="0.25">
      <c r="B817" s="130"/>
      <c r="C817" s="121"/>
      <c r="D817" s="121"/>
      <c r="E817" s="135"/>
      <c r="F817" s="135"/>
      <c r="G817" s="135"/>
      <c r="H817" s="135"/>
      <c r="I817" s="135"/>
      <c r="J817" s="135"/>
      <c r="K817" s="135"/>
      <c r="L817" s="135"/>
      <c r="M817" s="135"/>
      <c r="N817" s="135"/>
      <c r="O817" s="135"/>
      <c r="P817" s="135"/>
      <c r="Q817" s="135"/>
      <c r="R817" s="135"/>
      <c r="S817" s="135"/>
      <c r="T817" s="135"/>
      <c r="U817" s="135"/>
      <c r="V817" s="135"/>
      <c r="W817" s="135"/>
      <c r="X817" s="135"/>
      <c r="Y817" s="135"/>
      <c r="Z817" s="135"/>
      <c r="AA817" s="135"/>
    </row>
    <row r="818" spans="2:27" ht="13.5" x14ac:dyDescent="0.25">
      <c r="B818" s="130"/>
      <c r="C818" s="121"/>
      <c r="D818" s="121"/>
      <c r="E818" s="135"/>
      <c r="F818" s="135"/>
      <c r="G818" s="135"/>
      <c r="H818" s="135"/>
      <c r="I818" s="135"/>
      <c r="J818" s="135"/>
      <c r="K818" s="135"/>
      <c r="L818" s="135"/>
      <c r="M818" s="135"/>
      <c r="N818" s="135"/>
      <c r="O818" s="135"/>
      <c r="P818" s="135"/>
      <c r="Q818" s="135"/>
      <c r="R818" s="135"/>
      <c r="S818" s="135"/>
      <c r="T818" s="135"/>
      <c r="U818" s="135"/>
      <c r="V818" s="135"/>
      <c r="W818" s="135"/>
      <c r="X818" s="135"/>
      <c r="Y818" s="135"/>
      <c r="Z818" s="135"/>
      <c r="AA818" s="135"/>
    </row>
    <row r="819" spans="2:27" ht="13.5" x14ac:dyDescent="0.25">
      <c r="B819" s="130"/>
      <c r="C819" s="121"/>
      <c r="D819" s="121"/>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row>
    <row r="820" spans="2:27" ht="13.5" x14ac:dyDescent="0.25">
      <c r="B820" s="130"/>
      <c r="C820" s="121"/>
      <c r="D820" s="121"/>
      <c r="E820" s="135"/>
      <c r="F820" s="135"/>
      <c r="G820" s="135"/>
      <c r="H820" s="135"/>
      <c r="I820" s="135"/>
      <c r="J820" s="135"/>
      <c r="K820" s="135"/>
      <c r="L820" s="135"/>
      <c r="M820" s="135"/>
      <c r="N820" s="135"/>
      <c r="O820" s="135"/>
      <c r="P820" s="135"/>
      <c r="Q820" s="135"/>
      <c r="R820" s="135"/>
      <c r="S820" s="135"/>
      <c r="T820" s="135"/>
      <c r="U820" s="135"/>
      <c r="V820" s="135"/>
      <c r="W820" s="135"/>
      <c r="X820" s="135"/>
      <c r="Y820" s="135"/>
      <c r="Z820" s="135"/>
      <c r="AA820" s="135"/>
    </row>
    <row r="821" spans="2:27" ht="13.5" x14ac:dyDescent="0.25">
      <c r="B821" s="130"/>
      <c r="C821" s="121"/>
      <c r="D821" s="121"/>
      <c r="E821" s="135"/>
      <c r="F821" s="135"/>
      <c r="G821" s="135"/>
      <c r="H821" s="135"/>
      <c r="I821" s="135"/>
      <c r="J821" s="135"/>
      <c r="K821" s="135"/>
      <c r="L821" s="135"/>
      <c r="M821" s="135"/>
      <c r="N821" s="135"/>
      <c r="O821" s="135"/>
      <c r="P821" s="135"/>
      <c r="Q821" s="135"/>
      <c r="R821" s="135"/>
      <c r="S821" s="135"/>
      <c r="T821" s="135"/>
      <c r="U821" s="135"/>
      <c r="V821" s="135"/>
      <c r="W821" s="135"/>
      <c r="X821" s="135"/>
      <c r="Y821" s="135"/>
      <c r="Z821" s="135"/>
      <c r="AA821" s="135"/>
    </row>
    <row r="822" spans="2:27" ht="13.5" x14ac:dyDescent="0.25">
      <c r="B822" s="130"/>
      <c r="C822" s="121"/>
      <c r="D822" s="121"/>
      <c r="E822" s="135"/>
      <c r="F822" s="135"/>
      <c r="G822" s="135"/>
      <c r="H822" s="135"/>
      <c r="I822" s="135"/>
      <c r="J822" s="135"/>
      <c r="K822" s="135"/>
      <c r="L822" s="135"/>
      <c r="M822" s="135"/>
      <c r="N822" s="135"/>
      <c r="O822" s="135"/>
      <c r="P822" s="135"/>
      <c r="Q822" s="135"/>
      <c r="R822" s="135"/>
      <c r="S822" s="135"/>
      <c r="T822" s="135"/>
      <c r="U822" s="135"/>
      <c r="V822" s="135"/>
      <c r="W822" s="135"/>
      <c r="X822" s="135"/>
      <c r="Y822" s="135"/>
      <c r="Z822" s="135"/>
      <c r="AA822" s="135"/>
    </row>
    <row r="823" spans="2:27" ht="13.5" x14ac:dyDescent="0.25">
      <c r="B823" s="130"/>
      <c r="C823" s="121"/>
      <c r="D823" s="121"/>
      <c r="E823" s="135"/>
      <c r="F823" s="135"/>
      <c r="G823" s="135"/>
      <c r="H823" s="135"/>
      <c r="I823" s="135"/>
      <c r="J823" s="135"/>
      <c r="K823" s="135"/>
      <c r="L823" s="135"/>
      <c r="M823" s="135"/>
      <c r="N823" s="135"/>
      <c r="O823" s="135"/>
      <c r="P823" s="135"/>
      <c r="Q823" s="135"/>
      <c r="R823" s="135"/>
      <c r="S823" s="135"/>
      <c r="T823" s="135"/>
      <c r="U823" s="135"/>
      <c r="V823" s="135"/>
      <c r="W823" s="135"/>
      <c r="X823" s="135"/>
      <c r="Y823" s="135"/>
      <c r="Z823" s="135"/>
      <c r="AA823" s="135"/>
    </row>
    <row r="824" spans="2:27" ht="13.5" x14ac:dyDescent="0.25">
      <c r="B824" s="130"/>
      <c r="C824" s="121"/>
      <c r="D824" s="121"/>
      <c r="E824" s="135"/>
      <c r="F824" s="135"/>
      <c r="G824" s="135"/>
      <c r="H824" s="135"/>
      <c r="I824" s="135"/>
      <c r="J824" s="135"/>
      <c r="K824" s="135"/>
      <c r="L824" s="135"/>
      <c r="M824" s="135"/>
      <c r="N824" s="135"/>
      <c r="O824" s="135"/>
      <c r="P824" s="135"/>
      <c r="Q824" s="135"/>
      <c r="R824" s="135"/>
      <c r="S824" s="135"/>
      <c r="T824" s="135"/>
      <c r="U824" s="135"/>
      <c r="V824" s="135"/>
      <c r="W824" s="135"/>
      <c r="X824" s="135"/>
      <c r="Y824" s="135"/>
      <c r="Z824" s="135"/>
      <c r="AA824" s="135"/>
    </row>
    <row r="825" spans="2:27" ht="13.5" x14ac:dyDescent="0.25">
      <c r="B825" s="130"/>
      <c r="C825" s="121"/>
      <c r="D825" s="121"/>
      <c r="E825" s="135"/>
      <c r="F825" s="135"/>
      <c r="G825" s="135"/>
      <c r="H825" s="135"/>
      <c r="I825" s="135"/>
      <c r="J825" s="135"/>
      <c r="K825" s="135"/>
      <c r="L825" s="135"/>
      <c r="M825" s="135"/>
      <c r="N825" s="135"/>
      <c r="O825" s="135"/>
      <c r="P825" s="135"/>
      <c r="Q825" s="135"/>
      <c r="R825" s="135"/>
      <c r="S825" s="135"/>
      <c r="T825" s="135"/>
      <c r="U825" s="135"/>
      <c r="V825" s="135"/>
      <c r="W825" s="135"/>
      <c r="X825" s="135"/>
      <c r="Y825" s="135"/>
      <c r="Z825" s="135"/>
      <c r="AA825" s="135"/>
    </row>
    <row r="826" spans="2:27" ht="15.75" x14ac:dyDescent="0.25">
      <c r="B826" s="464" t="s">
        <v>1557</v>
      </c>
      <c r="C826" s="464"/>
      <c r="D826" s="464"/>
      <c r="E826" s="464"/>
      <c r="F826" s="464"/>
      <c r="G826" s="464"/>
      <c r="H826" s="464"/>
      <c r="I826" s="464"/>
      <c r="J826" s="464"/>
      <c r="K826" s="464"/>
      <c r="L826" s="464"/>
      <c r="M826" s="464"/>
      <c r="N826" s="464"/>
      <c r="O826" s="464"/>
      <c r="P826" s="464"/>
      <c r="Q826" s="464"/>
      <c r="R826" s="464"/>
      <c r="S826" s="464"/>
      <c r="T826" s="464"/>
      <c r="U826" s="464"/>
      <c r="V826" s="464"/>
      <c r="W826" s="464"/>
      <c r="X826" s="135"/>
      <c r="Y826" s="135"/>
      <c r="Z826" s="135"/>
      <c r="AA826" s="135"/>
    </row>
    <row r="827" spans="2:27" ht="15.75" x14ac:dyDescent="0.25">
      <c r="B827" s="464" t="s">
        <v>186</v>
      </c>
      <c r="C827" s="464"/>
      <c r="D827" s="464"/>
      <c r="E827" s="464"/>
      <c r="F827" s="464"/>
      <c r="G827" s="464"/>
      <c r="H827" s="464"/>
      <c r="I827" s="464"/>
      <c r="J827" s="464"/>
      <c r="K827" s="464"/>
      <c r="L827" s="464"/>
      <c r="M827" s="464"/>
      <c r="N827" s="464"/>
      <c r="O827" s="464"/>
      <c r="P827" s="464"/>
      <c r="Q827" s="464"/>
      <c r="R827" s="464"/>
      <c r="S827" s="464"/>
      <c r="T827" s="464"/>
      <c r="U827" s="464"/>
      <c r="V827" s="464"/>
      <c r="W827" s="464"/>
      <c r="X827" s="135"/>
      <c r="Y827" s="135"/>
      <c r="Z827" s="135"/>
      <c r="AA827" s="135"/>
    </row>
    <row r="828" spans="2:27" x14ac:dyDescent="0.25">
      <c r="B828" s="465" t="s">
        <v>1558</v>
      </c>
      <c r="C828" s="465"/>
      <c r="D828" s="465"/>
      <c r="E828" s="465"/>
      <c r="F828" s="465"/>
      <c r="G828" s="465"/>
      <c r="H828" s="465"/>
      <c r="I828" s="465"/>
      <c r="J828" s="465"/>
      <c r="K828" s="465"/>
      <c r="L828" s="465"/>
      <c r="M828" s="465"/>
      <c r="N828" s="465"/>
      <c r="O828" s="465"/>
      <c r="P828" s="465"/>
      <c r="Q828" s="465"/>
      <c r="R828" s="465"/>
      <c r="S828" s="465"/>
      <c r="T828" s="465"/>
      <c r="U828" s="465"/>
      <c r="V828" s="465"/>
      <c r="W828" s="465"/>
      <c r="X828" s="128"/>
      <c r="Y828" s="128"/>
      <c r="Z828" s="128"/>
      <c r="AA828" s="128"/>
    </row>
    <row r="829" spans="2:27" x14ac:dyDescent="0.25">
      <c r="B829" s="151"/>
      <c r="C829" s="151"/>
      <c r="D829" s="142"/>
      <c r="E829" s="142"/>
      <c r="F829" s="142"/>
      <c r="G829" s="142"/>
      <c r="H829" s="142"/>
      <c r="I829" s="142"/>
      <c r="J829" s="142"/>
      <c r="K829" s="142"/>
      <c r="L829" s="142"/>
      <c r="M829" s="142"/>
      <c r="N829" s="142"/>
      <c r="O829" s="142"/>
      <c r="P829" s="142"/>
      <c r="Q829" s="142"/>
      <c r="R829" s="142"/>
      <c r="S829" s="142"/>
      <c r="T829" s="142"/>
      <c r="U829" s="142"/>
      <c r="V829" s="142"/>
      <c r="X829" s="128"/>
      <c r="Y829" s="128"/>
      <c r="Z829" s="128"/>
      <c r="AA829" s="128"/>
    </row>
    <row r="830" spans="2:27" x14ac:dyDescent="0.25">
      <c r="B830" s="137" t="s">
        <v>17</v>
      </c>
      <c r="C830" s="128"/>
      <c r="D830" s="128"/>
      <c r="E830" s="128"/>
      <c r="F830" s="128" t="s">
        <v>2</v>
      </c>
      <c r="G830" s="128" t="s">
        <v>1566</v>
      </c>
      <c r="H830" s="128"/>
      <c r="I830" s="128"/>
      <c r="J830" s="128"/>
      <c r="K830" s="128"/>
      <c r="L830" s="128"/>
      <c r="M830" s="128"/>
      <c r="N830" s="128"/>
      <c r="O830" s="128"/>
      <c r="P830" s="128"/>
      <c r="Q830" s="128"/>
      <c r="R830" s="128"/>
      <c r="S830" s="128"/>
      <c r="T830" s="128"/>
      <c r="U830" s="128"/>
      <c r="V830" s="128"/>
      <c r="W830" s="304"/>
      <c r="X830" s="128"/>
      <c r="Y830" s="128"/>
      <c r="Z830" s="128"/>
      <c r="AA830" s="128"/>
    </row>
    <row r="831" spans="2:27" x14ac:dyDescent="0.25">
      <c r="B831" s="151" t="s">
        <v>1555</v>
      </c>
      <c r="C831" s="151"/>
      <c r="D831" s="142"/>
      <c r="E831" s="142"/>
      <c r="F831" s="128" t="s">
        <v>2</v>
      </c>
      <c r="G831" s="142"/>
      <c r="H831" s="142"/>
      <c r="I831" s="142"/>
      <c r="J831" s="142"/>
      <c r="K831" s="142"/>
      <c r="L831" s="142"/>
      <c r="M831" s="142"/>
      <c r="N831" s="142"/>
      <c r="O831" s="142"/>
      <c r="P831" s="142"/>
      <c r="Q831" s="142"/>
      <c r="R831" s="142"/>
      <c r="S831" s="142"/>
      <c r="T831" s="142"/>
      <c r="U831" s="142"/>
      <c r="V831" s="142"/>
    </row>
    <row r="832" spans="2:27" x14ac:dyDescent="0.25">
      <c r="B832" s="150" t="s">
        <v>1556</v>
      </c>
      <c r="C832" s="131"/>
      <c r="D832" s="131"/>
      <c r="E832" s="131"/>
      <c r="F832" s="128" t="s">
        <v>2</v>
      </c>
      <c r="G832" s="131"/>
      <c r="H832" s="131"/>
      <c r="I832" s="131"/>
      <c r="J832" s="131"/>
      <c r="K832" s="131"/>
      <c r="L832" s="131"/>
      <c r="M832" s="131"/>
      <c r="N832" s="131"/>
      <c r="O832" s="131"/>
      <c r="P832" s="131"/>
      <c r="Q832" s="131"/>
      <c r="R832" s="131"/>
      <c r="S832" s="131"/>
      <c r="T832" s="131"/>
      <c r="U832" s="131"/>
      <c r="V832" s="131"/>
      <c r="W832" s="305"/>
    </row>
    <row r="833" spans="2:23" ht="25.5" x14ac:dyDescent="0.25">
      <c r="B833" s="149" t="s">
        <v>18</v>
      </c>
      <c r="C833" s="466" t="s">
        <v>1549</v>
      </c>
      <c r="D833" s="467"/>
      <c r="E833" s="467"/>
      <c r="F833" s="468"/>
      <c r="G833" s="469" t="s">
        <v>1550</v>
      </c>
      <c r="H833" s="470"/>
      <c r="I833" s="470"/>
      <c r="J833" s="471"/>
      <c r="K833" s="469" t="s">
        <v>19</v>
      </c>
      <c r="L833" s="470"/>
      <c r="M833" s="470"/>
      <c r="N833" s="470"/>
      <c r="O833" s="470"/>
      <c r="P833" s="470"/>
      <c r="Q833" s="470"/>
      <c r="R833" s="470"/>
      <c r="S833" s="470"/>
      <c r="T833" s="470"/>
      <c r="U833" s="470"/>
      <c r="V833" s="471"/>
      <c r="W833" s="317" t="s">
        <v>21</v>
      </c>
    </row>
    <row r="834" spans="2:23" ht="12.75" customHeight="1" x14ac:dyDescent="0.25">
      <c r="B834" s="143">
        <v>1</v>
      </c>
      <c r="C834" s="455"/>
      <c r="D834" s="456"/>
      <c r="E834" s="456"/>
      <c r="F834" s="457"/>
      <c r="G834" s="458"/>
      <c r="H834" s="459"/>
      <c r="I834" s="459"/>
      <c r="J834" s="460"/>
      <c r="K834" s="461" t="s">
        <v>2458</v>
      </c>
      <c r="L834" s="462"/>
      <c r="M834" s="462"/>
      <c r="N834" s="462"/>
      <c r="O834" s="462"/>
      <c r="P834" s="462"/>
      <c r="Q834" s="462"/>
      <c r="R834" s="462"/>
      <c r="S834" s="462"/>
      <c r="T834" s="462"/>
      <c r="U834" s="462"/>
      <c r="V834" s="463"/>
      <c r="W834" s="303" t="s">
        <v>26</v>
      </c>
    </row>
    <row r="835" spans="2:23" x14ac:dyDescent="0.25">
      <c r="B835" s="143">
        <v>2</v>
      </c>
      <c r="C835" s="455"/>
      <c r="D835" s="456"/>
      <c r="E835" s="456"/>
      <c r="F835" s="457"/>
      <c r="G835" s="458"/>
      <c r="H835" s="459"/>
      <c r="I835" s="459"/>
      <c r="J835" s="460"/>
      <c r="K835" s="461" t="s">
        <v>1456</v>
      </c>
      <c r="L835" s="462"/>
      <c r="M835" s="462"/>
      <c r="N835" s="462"/>
      <c r="O835" s="462"/>
      <c r="P835" s="462"/>
      <c r="Q835" s="462"/>
      <c r="R835" s="462"/>
      <c r="S835" s="462"/>
      <c r="T835" s="462"/>
      <c r="U835" s="462"/>
      <c r="V835" s="463"/>
      <c r="W835" s="303" t="s">
        <v>28</v>
      </c>
    </row>
    <row r="836" spans="2:23" x14ac:dyDescent="0.25">
      <c r="B836" s="143">
        <v>3</v>
      </c>
      <c r="C836" s="455"/>
      <c r="D836" s="456"/>
      <c r="E836" s="456"/>
      <c r="F836" s="457"/>
      <c r="G836" s="458"/>
      <c r="H836" s="459"/>
      <c r="I836" s="459"/>
      <c r="J836" s="460"/>
      <c r="K836" s="461" t="s">
        <v>1457</v>
      </c>
      <c r="L836" s="462"/>
      <c r="M836" s="462"/>
      <c r="N836" s="462"/>
      <c r="O836" s="462"/>
      <c r="P836" s="462"/>
      <c r="Q836" s="462"/>
      <c r="R836" s="462"/>
      <c r="S836" s="462"/>
      <c r="T836" s="462"/>
      <c r="U836" s="462"/>
      <c r="V836" s="463"/>
      <c r="W836" s="303" t="s">
        <v>28</v>
      </c>
    </row>
    <row r="837" spans="2:23" x14ac:dyDescent="0.25">
      <c r="B837" s="143">
        <v>4</v>
      </c>
      <c r="C837" s="455"/>
      <c r="D837" s="456"/>
      <c r="E837" s="456"/>
      <c r="F837" s="457"/>
      <c r="G837" s="458"/>
      <c r="H837" s="459"/>
      <c r="I837" s="459"/>
      <c r="J837" s="460"/>
      <c r="K837" s="461" t="s">
        <v>1458</v>
      </c>
      <c r="L837" s="462"/>
      <c r="M837" s="462"/>
      <c r="N837" s="462"/>
      <c r="O837" s="462"/>
      <c r="P837" s="462"/>
      <c r="Q837" s="462"/>
      <c r="R837" s="462"/>
      <c r="S837" s="462"/>
      <c r="T837" s="462"/>
      <c r="U837" s="462"/>
      <c r="V837" s="463"/>
      <c r="W837" s="303" t="s">
        <v>28</v>
      </c>
    </row>
    <row r="838" spans="2:23" x14ac:dyDescent="0.25">
      <c r="B838" s="143">
        <v>5</v>
      </c>
      <c r="C838" s="455"/>
      <c r="D838" s="456"/>
      <c r="E838" s="456"/>
      <c r="F838" s="457"/>
      <c r="G838" s="458"/>
      <c r="H838" s="459"/>
      <c r="I838" s="459"/>
      <c r="J838" s="460"/>
      <c r="K838" s="461" t="s">
        <v>2459</v>
      </c>
      <c r="L838" s="462"/>
      <c r="M838" s="462"/>
      <c r="N838" s="462"/>
      <c r="O838" s="462"/>
      <c r="P838" s="462"/>
      <c r="Q838" s="462"/>
      <c r="R838" s="462"/>
      <c r="S838" s="462"/>
      <c r="T838" s="462"/>
      <c r="U838" s="462"/>
      <c r="V838" s="463"/>
      <c r="W838" s="303" t="s">
        <v>26</v>
      </c>
    </row>
    <row r="839" spans="2:23" x14ac:dyDescent="0.25">
      <c r="B839" s="143">
        <v>6</v>
      </c>
      <c r="C839" s="455"/>
      <c r="D839" s="456"/>
      <c r="E839" s="456"/>
      <c r="F839" s="457"/>
      <c r="G839" s="458"/>
      <c r="H839" s="459"/>
      <c r="I839" s="459"/>
      <c r="J839" s="460"/>
      <c r="K839" s="461" t="s">
        <v>2460</v>
      </c>
      <c r="L839" s="462"/>
      <c r="M839" s="462"/>
      <c r="N839" s="462"/>
      <c r="O839" s="462"/>
      <c r="P839" s="462"/>
      <c r="Q839" s="462"/>
      <c r="R839" s="462"/>
      <c r="S839" s="462"/>
      <c r="T839" s="462"/>
      <c r="U839" s="462"/>
      <c r="V839" s="463"/>
      <c r="W839" s="303" t="s">
        <v>26</v>
      </c>
    </row>
    <row r="840" spans="2:23" x14ac:dyDescent="0.25">
      <c r="B840" s="143">
        <v>7</v>
      </c>
      <c r="C840" s="455"/>
      <c r="D840" s="456"/>
      <c r="E840" s="456"/>
      <c r="F840" s="457"/>
      <c r="G840" s="458"/>
      <c r="H840" s="459"/>
      <c r="I840" s="459"/>
      <c r="J840" s="460"/>
      <c r="K840" s="461" t="s">
        <v>1461</v>
      </c>
      <c r="L840" s="462"/>
      <c r="M840" s="462"/>
      <c r="N840" s="462"/>
      <c r="O840" s="462"/>
      <c r="P840" s="462"/>
      <c r="Q840" s="462"/>
      <c r="R840" s="462"/>
      <c r="S840" s="462"/>
      <c r="T840" s="462"/>
      <c r="U840" s="462"/>
      <c r="V840" s="463"/>
      <c r="W840" s="303" t="s">
        <v>28</v>
      </c>
    </row>
    <row r="841" spans="2:23" x14ac:dyDescent="0.25">
      <c r="B841" s="143">
        <v>8</v>
      </c>
      <c r="C841" s="455"/>
      <c r="D841" s="456"/>
      <c r="E841" s="456"/>
      <c r="F841" s="457"/>
      <c r="G841" s="458"/>
      <c r="H841" s="459"/>
      <c r="I841" s="459"/>
      <c r="J841" s="460"/>
      <c r="K841" s="461" t="s">
        <v>1462</v>
      </c>
      <c r="L841" s="462"/>
      <c r="M841" s="462"/>
      <c r="N841" s="462"/>
      <c r="O841" s="462"/>
      <c r="P841" s="462"/>
      <c r="Q841" s="462"/>
      <c r="R841" s="462"/>
      <c r="S841" s="462"/>
      <c r="T841" s="462"/>
      <c r="U841" s="462"/>
      <c r="V841" s="463"/>
      <c r="W841" s="303" t="s">
        <v>26</v>
      </c>
    </row>
    <row r="842" spans="2:23" x14ac:dyDescent="0.25">
      <c r="B842" s="143">
        <v>9</v>
      </c>
      <c r="C842" s="455"/>
      <c r="D842" s="456"/>
      <c r="E842" s="456"/>
      <c r="F842" s="457"/>
      <c r="G842" s="458"/>
      <c r="H842" s="459"/>
      <c r="I842" s="459"/>
      <c r="J842" s="460"/>
      <c r="K842" s="461" t="s">
        <v>1463</v>
      </c>
      <c r="L842" s="462"/>
      <c r="M842" s="462"/>
      <c r="N842" s="462"/>
      <c r="O842" s="462"/>
      <c r="P842" s="462"/>
      <c r="Q842" s="462"/>
      <c r="R842" s="462"/>
      <c r="S842" s="462"/>
      <c r="T842" s="462"/>
      <c r="U842" s="462"/>
      <c r="V842" s="463"/>
      <c r="W842" s="303" t="s">
        <v>26</v>
      </c>
    </row>
    <row r="843" spans="2:23" x14ac:dyDescent="0.25">
      <c r="B843" s="143">
        <v>10</v>
      </c>
      <c r="C843" s="455"/>
      <c r="D843" s="456"/>
      <c r="E843" s="456"/>
      <c r="F843" s="457"/>
      <c r="G843" s="458"/>
      <c r="H843" s="459"/>
      <c r="I843" s="459"/>
      <c r="J843" s="460"/>
      <c r="K843" s="461" t="s">
        <v>1464</v>
      </c>
      <c r="L843" s="462"/>
      <c r="M843" s="462"/>
      <c r="N843" s="462"/>
      <c r="O843" s="462"/>
      <c r="P843" s="462"/>
      <c r="Q843" s="462"/>
      <c r="R843" s="462"/>
      <c r="S843" s="462"/>
      <c r="T843" s="462"/>
      <c r="U843" s="462"/>
      <c r="V843" s="463"/>
      <c r="W843" s="303" t="s">
        <v>26</v>
      </c>
    </row>
    <row r="844" spans="2:23" x14ac:dyDescent="0.25">
      <c r="B844" s="143">
        <v>11</v>
      </c>
      <c r="C844" s="455"/>
      <c r="D844" s="456"/>
      <c r="E844" s="456"/>
      <c r="F844" s="457"/>
      <c r="G844" s="458"/>
      <c r="H844" s="459"/>
      <c r="I844" s="459"/>
      <c r="J844" s="460"/>
      <c r="K844" s="461" t="s">
        <v>1465</v>
      </c>
      <c r="L844" s="462"/>
      <c r="M844" s="462"/>
      <c r="N844" s="462"/>
      <c r="O844" s="462"/>
      <c r="P844" s="462"/>
      <c r="Q844" s="462"/>
      <c r="R844" s="462"/>
      <c r="S844" s="462"/>
      <c r="T844" s="462"/>
      <c r="U844" s="462"/>
      <c r="V844" s="463"/>
      <c r="W844" s="303" t="s">
        <v>26</v>
      </c>
    </row>
    <row r="845" spans="2:23" x14ac:dyDescent="0.25">
      <c r="B845" s="143">
        <v>12</v>
      </c>
      <c r="C845" s="455"/>
      <c r="D845" s="456"/>
      <c r="E845" s="456"/>
      <c r="F845" s="457"/>
      <c r="G845" s="458"/>
      <c r="H845" s="459"/>
      <c r="I845" s="459"/>
      <c r="J845" s="460"/>
      <c r="K845" s="461" t="s">
        <v>2461</v>
      </c>
      <c r="L845" s="462"/>
      <c r="M845" s="462"/>
      <c r="N845" s="462"/>
      <c r="O845" s="462"/>
      <c r="P845" s="462"/>
      <c r="Q845" s="462"/>
      <c r="R845" s="462"/>
      <c r="S845" s="462"/>
      <c r="T845" s="462"/>
      <c r="U845" s="462"/>
      <c r="V845" s="463"/>
      <c r="W845" s="303" t="s">
        <v>28</v>
      </c>
    </row>
    <row r="846" spans="2:23" x14ac:dyDescent="0.25">
      <c r="B846" s="143">
        <v>13</v>
      </c>
      <c r="C846" s="455"/>
      <c r="D846" s="456"/>
      <c r="E846" s="456"/>
      <c r="F846" s="457"/>
      <c r="G846" s="458"/>
      <c r="H846" s="459"/>
      <c r="I846" s="459"/>
      <c r="J846" s="460"/>
      <c r="K846" s="461" t="s">
        <v>1467</v>
      </c>
      <c r="L846" s="462"/>
      <c r="M846" s="462"/>
      <c r="N846" s="462"/>
      <c r="O846" s="462"/>
      <c r="P846" s="462"/>
      <c r="Q846" s="462"/>
      <c r="R846" s="462"/>
      <c r="S846" s="462"/>
      <c r="T846" s="462"/>
      <c r="U846" s="462"/>
      <c r="V846" s="463"/>
      <c r="W846" s="303" t="s">
        <v>26</v>
      </c>
    </row>
    <row r="847" spans="2:23" x14ac:dyDescent="0.25">
      <c r="B847" s="143">
        <v>14</v>
      </c>
      <c r="C847" s="455"/>
      <c r="D847" s="456"/>
      <c r="E847" s="456"/>
      <c r="F847" s="457"/>
      <c r="G847" s="458"/>
      <c r="H847" s="459"/>
      <c r="I847" s="459"/>
      <c r="J847" s="460"/>
      <c r="K847" s="461" t="s">
        <v>1468</v>
      </c>
      <c r="L847" s="462"/>
      <c r="M847" s="462"/>
      <c r="N847" s="462"/>
      <c r="O847" s="462"/>
      <c r="P847" s="462"/>
      <c r="Q847" s="462"/>
      <c r="R847" s="462"/>
      <c r="S847" s="462"/>
      <c r="T847" s="462"/>
      <c r="U847" s="462"/>
      <c r="V847" s="463"/>
      <c r="W847" s="303" t="s">
        <v>26</v>
      </c>
    </row>
    <row r="848" spans="2:23" x14ac:dyDescent="0.25">
      <c r="B848" s="143">
        <v>15</v>
      </c>
      <c r="C848" s="455"/>
      <c r="D848" s="456"/>
      <c r="E848" s="456"/>
      <c r="F848" s="457"/>
      <c r="G848" s="458"/>
      <c r="H848" s="459"/>
      <c r="I848" s="459"/>
      <c r="J848" s="460"/>
      <c r="K848" s="461" t="s">
        <v>2462</v>
      </c>
      <c r="L848" s="462"/>
      <c r="M848" s="462"/>
      <c r="N848" s="462"/>
      <c r="O848" s="462"/>
      <c r="P848" s="462"/>
      <c r="Q848" s="462"/>
      <c r="R848" s="462"/>
      <c r="S848" s="462"/>
      <c r="T848" s="462"/>
      <c r="U848" s="462"/>
      <c r="V848" s="463"/>
      <c r="W848" s="303" t="s">
        <v>28</v>
      </c>
    </row>
    <row r="849" spans="2:23" x14ac:dyDescent="0.25">
      <c r="B849" s="143">
        <v>16</v>
      </c>
      <c r="C849" s="455"/>
      <c r="D849" s="456"/>
      <c r="E849" s="456"/>
      <c r="F849" s="457"/>
      <c r="G849" s="458"/>
      <c r="H849" s="459"/>
      <c r="I849" s="459"/>
      <c r="J849" s="460"/>
      <c r="K849" s="461" t="s">
        <v>2463</v>
      </c>
      <c r="L849" s="462"/>
      <c r="M849" s="462"/>
      <c r="N849" s="462"/>
      <c r="O849" s="462"/>
      <c r="P849" s="462"/>
      <c r="Q849" s="462"/>
      <c r="R849" s="462"/>
      <c r="S849" s="462"/>
      <c r="T849" s="462"/>
      <c r="U849" s="462"/>
      <c r="V849" s="463"/>
      <c r="W849" s="303" t="s">
        <v>28</v>
      </c>
    </row>
    <row r="850" spans="2:23" x14ac:dyDescent="0.25">
      <c r="B850" s="143">
        <v>17</v>
      </c>
      <c r="C850" s="455"/>
      <c r="D850" s="456"/>
      <c r="E850" s="456"/>
      <c r="F850" s="457"/>
      <c r="G850" s="458"/>
      <c r="H850" s="459"/>
      <c r="I850" s="459"/>
      <c r="J850" s="460"/>
      <c r="K850" s="461" t="s">
        <v>2464</v>
      </c>
      <c r="L850" s="462"/>
      <c r="M850" s="462"/>
      <c r="N850" s="462"/>
      <c r="O850" s="462"/>
      <c r="P850" s="462"/>
      <c r="Q850" s="462"/>
      <c r="R850" s="462"/>
      <c r="S850" s="462"/>
      <c r="T850" s="462"/>
      <c r="U850" s="462"/>
      <c r="V850" s="463"/>
      <c r="W850" s="303" t="s">
        <v>28</v>
      </c>
    </row>
    <row r="851" spans="2:23" x14ac:dyDescent="0.25">
      <c r="B851" s="143">
        <v>18</v>
      </c>
      <c r="C851" s="455"/>
      <c r="D851" s="456"/>
      <c r="E851" s="456"/>
      <c r="F851" s="457"/>
      <c r="G851" s="458"/>
      <c r="H851" s="459"/>
      <c r="I851" s="459"/>
      <c r="J851" s="460"/>
      <c r="K851" s="461" t="s">
        <v>2481</v>
      </c>
      <c r="L851" s="462"/>
      <c r="M851" s="462"/>
      <c r="N851" s="462"/>
      <c r="O851" s="462"/>
      <c r="P851" s="462"/>
      <c r="Q851" s="462"/>
      <c r="R851" s="462"/>
      <c r="S851" s="462"/>
      <c r="T851" s="462"/>
      <c r="U851" s="462"/>
      <c r="V851" s="463"/>
      <c r="W851" s="303" t="s">
        <v>28</v>
      </c>
    </row>
    <row r="852" spans="2:23" x14ac:dyDescent="0.25">
      <c r="B852" s="143">
        <v>19</v>
      </c>
      <c r="C852" s="455"/>
      <c r="D852" s="456"/>
      <c r="E852" s="456"/>
      <c r="F852" s="457"/>
      <c r="G852" s="458"/>
      <c r="H852" s="459"/>
      <c r="I852" s="459"/>
      <c r="J852" s="460"/>
      <c r="K852" s="461" t="s">
        <v>2482</v>
      </c>
      <c r="L852" s="462"/>
      <c r="M852" s="462"/>
      <c r="N852" s="462"/>
      <c r="O852" s="462"/>
      <c r="P852" s="462"/>
      <c r="Q852" s="462"/>
      <c r="R852" s="462"/>
      <c r="S852" s="462"/>
      <c r="T852" s="462"/>
      <c r="U852" s="462"/>
      <c r="V852" s="463"/>
      <c r="W852" s="303" t="s">
        <v>26</v>
      </c>
    </row>
    <row r="853" spans="2:23" x14ac:dyDescent="0.25">
      <c r="B853" s="143">
        <v>20</v>
      </c>
      <c r="C853" s="455"/>
      <c r="D853" s="456"/>
      <c r="E853" s="456"/>
      <c r="F853" s="457"/>
      <c r="G853" s="458"/>
      <c r="H853" s="459"/>
      <c r="I853" s="459"/>
      <c r="J853" s="460"/>
      <c r="K853" s="461" t="s">
        <v>1474</v>
      </c>
      <c r="L853" s="462"/>
      <c r="M853" s="462"/>
      <c r="N853" s="462"/>
      <c r="O853" s="462"/>
      <c r="P853" s="462"/>
      <c r="Q853" s="462"/>
      <c r="R853" s="462"/>
      <c r="S853" s="462"/>
      <c r="T853" s="462"/>
      <c r="U853" s="462"/>
      <c r="V853" s="463"/>
      <c r="W853" s="303" t="s">
        <v>28</v>
      </c>
    </row>
    <row r="854" spans="2:23" x14ac:dyDescent="0.25">
      <c r="B854" s="143">
        <v>21</v>
      </c>
      <c r="C854" s="455"/>
      <c r="D854" s="456"/>
      <c r="E854" s="456"/>
      <c r="F854" s="457"/>
      <c r="G854" s="458"/>
      <c r="H854" s="459"/>
      <c r="I854" s="459"/>
      <c r="J854" s="460"/>
      <c r="K854" s="461" t="s">
        <v>2483</v>
      </c>
      <c r="L854" s="462"/>
      <c r="M854" s="462"/>
      <c r="N854" s="462"/>
      <c r="O854" s="462"/>
      <c r="P854" s="462"/>
      <c r="Q854" s="462"/>
      <c r="R854" s="462"/>
      <c r="S854" s="462"/>
      <c r="T854" s="462"/>
      <c r="U854" s="462"/>
      <c r="V854" s="463"/>
      <c r="W854" s="303" t="s">
        <v>28</v>
      </c>
    </row>
    <row r="855" spans="2:23" x14ac:dyDescent="0.25">
      <c r="B855" s="143">
        <v>22</v>
      </c>
      <c r="C855" s="455"/>
      <c r="D855" s="456"/>
      <c r="E855" s="456"/>
      <c r="F855" s="457"/>
      <c r="G855" s="458"/>
      <c r="H855" s="459"/>
      <c r="I855" s="459"/>
      <c r="J855" s="460"/>
      <c r="K855" s="461" t="s">
        <v>1476</v>
      </c>
      <c r="L855" s="462"/>
      <c r="M855" s="462"/>
      <c r="N855" s="462"/>
      <c r="O855" s="462"/>
      <c r="P855" s="462"/>
      <c r="Q855" s="462"/>
      <c r="R855" s="462"/>
      <c r="S855" s="462"/>
      <c r="T855" s="462"/>
      <c r="U855" s="462"/>
      <c r="V855" s="463"/>
      <c r="W855" s="303" t="s">
        <v>26</v>
      </c>
    </row>
    <row r="856" spans="2:23" x14ac:dyDescent="0.25">
      <c r="B856" s="143">
        <v>23</v>
      </c>
      <c r="C856" s="455"/>
      <c r="D856" s="456"/>
      <c r="E856" s="456"/>
      <c r="F856" s="457"/>
      <c r="G856" s="458"/>
      <c r="H856" s="459"/>
      <c r="I856" s="459"/>
      <c r="J856" s="460"/>
      <c r="K856" s="461" t="s">
        <v>2484</v>
      </c>
      <c r="L856" s="462"/>
      <c r="M856" s="462"/>
      <c r="N856" s="462"/>
      <c r="O856" s="462"/>
      <c r="P856" s="462"/>
      <c r="Q856" s="462"/>
      <c r="R856" s="462"/>
      <c r="S856" s="462"/>
      <c r="T856" s="462"/>
      <c r="U856" s="462"/>
      <c r="V856" s="463"/>
      <c r="W856" s="303" t="s">
        <v>28</v>
      </c>
    </row>
    <row r="857" spans="2:23" x14ac:dyDescent="0.25">
      <c r="B857" s="143">
        <v>24</v>
      </c>
      <c r="C857" s="455"/>
      <c r="D857" s="456"/>
      <c r="E857" s="456"/>
      <c r="F857" s="457"/>
      <c r="G857" s="458"/>
      <c r="H857" s="459"/>
      <c r="I857" s="459"/>
      <c r="J857" s="460"/>
      <c r="K857" s="461" t="s">
        <v>2485</v>
      </c>
      <c r="L857" s="462"/>
      <c r="M857" s="462"/>
      <c r="N857" s="462"/>
      <c r="O857" s="462"/>
      <c r="P857" s="462"/>
      <c r="Q857" s="462"/>
      <c r="R857" s="462"/>
      <c r="S857" s="462"/>
      <c r="T857" s="462"/>
      <c r="U857" s="462"/>
      <c r="V857" s="463"/>
      <c r="W857" s="303" t="s">
        <v>28</v>
      </c>
    </row>
    <row r="858" spans="2:23" x14ac:dyDescent="0.25">
      <c r="B858" s="143">
        <v>25</v>
      </c>
      <c r="C858" s="455"/>
      <c r="D858" s="456"/>
      <c r="E858" s="456"/>
      <c r="F858" s="457"/>
      <c r="G858" s="458"/>
      <c r="H858" s="459"/>
      <c r="I858" s="459"/>
      <c r="J858" s="460"/>
      <c r="K858" s="461" t="s">
        <v>1479</v>
      </c>
      <c r="L858" s="462"/>
      <c r="M858" s="462"/>
      <c r="N858" s="462"/>
      <c r="O858" s="462"/>
      <c r="P858" s="462"/>
      <c r="Q858" s="462"/>
      <c r="R858" s="462"/>
      <c r="S858" s="462"/>
      <c r="T858" s="462"/>
      <c r="U858" s="462"/>
      <c r="V858" s="463"/>
      <c r="W858" s="303" t="s">
        <v>26</v>
      </c>
    </row>
    <row r="859" spans="2:23" x14ac:dyDescent="0.25">
      <c r="B859" s="143">
        <v>26</v>
      </c>
      <c r="C859" s="455"/>
      <c r="D859" s="456"/>
      <c r="E859" s="456"/>
      <c r="F859" s="457"/>
      <c r="G859" s="458"/>
      <c r="H859" s="459"/>
      <c r="I859" s="459"/>
      <c r="J859" s="460"/>
      <c r="K859" s="461" t="s">
        <v>2486</v>
      </c>
      <c r="L859" s="462"/>
      <c r="M859" s="462"/>
      <c r="N859" s="462"/>
      <c r="O859" s="462"/>
      <c r="P859" s="462"/>
      <c r="Q859" s="462"/>
      <c r="R859" s="462"/>
      <c r="S859" s="462"/>
      <c r="T859" s="462"/>
      <c r="U859" s="462"/>
      <c r="V859" s="463"/>
      <c r="W859" s="303" t="s">
        <v>28</v>
      </c>
    </row>
    <row r="860" spans="2:23" x14ac:dyDescent="0.25">
      <c r="B860" s="143">
        <v>27</v>
      </c>
      <c r="C860" s="455"/>
      <c r="D860" s="456"/>
      <c r="E860" s="456"/>
      <c r="F860" s="457"/>
      <c r="G860" s="458"/>
      <c r="H860" s="459"/>
      <c r="I860" s="459"/>
      <c r="J860" s="460"/>
      <c r="K860" s="461" t="s">
        <v>2487</v>
      </c>
      <c r="L860" s="462"/>
      <c r="M860" s="462"/>
      <c r="N860" s="462"/>
      <c r="O860" s="462"/>
      <c r="P860" s="462"/>
      <c r="Q860" s="462"/>
      <c r="R860" s="462"/>
      <c r="S860" s="462"/>
      <c r="T860" s="462"/>
      <c r="U860" s="462"/>
      <c r="V860" s="463"/>
      <c r="W860" s="303" t="s">
        <v>28</v>
      </c>
    </row>
    <row r="861" spans="2:23" x14ac:dyDescent="0.25">
      <c r="B861" s="143">
        <v>28</v>
      </c>
      <c r="C861" s="455"/>
      <c r="D861" s="456"/>
      <c r="E861" s="456"/>
      <c r="F861" s="457"/>
      <c r="G861" s="458"/>
      <c r="H861" s="459"/>
      <c r="I861" s="459"/>
      <c r="J861" s="460"/>
      <c r="K861" s="461" t="s">
        <v>2488</v>
      </c>
      <c r="L861" s="462"/>
      <c r="M861" s="462"/>
      <c r="N861" s="462"/>
      <c r="O861" s="462"/>
      <c r="P861" s="462"/>
      <c r="Q861" s="462"/>
      <c r="R861" s="462"/>
      <c r="S861" s="462"/>
      <c r="T861" s="462"/>
      <c r="U861" s="462"/>
      <c r="V861" s="463"/>
      <c r="W861" s="303" t="s">
        <v>28</v>
      </c>
    </row>
    <row r="862" spans="2:23" x14ac:dyDescent="0.25">
      <c r="B862" s="143">
        <v>29</v>
      </c>
      <c r="C862" s="455"/>
      <c r="D862" s="456"/>
      <c r="E862" s="456"/>
      <c r="F862" s="457"/>
      <c r="G862" s="458"/>
      <c r="H862" s="459"/>
      <c r="I862" s="459"/>
      <c r="J862" s="460"/>
      <c r="K862" s="461" t="s">
        <v>1482</v>
      </c>
      <c r="L862" s="462"/>
      <c r="M862" s="462"/>
      <c r="N862" s="462"/>
      <c r="O862" s="462"/>
      <c r="P862" s="462"/>
      <c r="Q862" s="462"/>
      <c r="R862" s="462"/>
      <c r="S862" s="462"/>
      <c r="T862" s="462"/>
      <c r="U862" s="462"/>
      <c r="V862" s="463"/>
      <c r="W862" s="303" t="s">
        <v>28</v>
      </c>
    </row>
    <row r="863" spans="2:23" x14ac:dyDescent="0.25">
      <c r="B863" s="143">
        <v>30</v>
      </c>
      <c r="C863" s="455"/>
      <c r="D863" s="456"/>
      <c r="E863" s="456"/>
      <c r="F863" s="457"/>
      <c r="G863" s="458"/>
      <c r="H863" s="459"/>
      <c r="I863" s="459"/>
      <c r="J863" s="460"/>
      <c r="K863" s="461" t="s">
        <v>2489</v>
      </c>
      <c r="L863" s="462"/>
      <c r="M863" s="462"/>
      <c r="N863" s="462"/>
      <c r="O863" s="462"/>
      <c r="P863" s="462"/>
      <c r="Q863" s="462"/>
      <c r="R863" s="462"/>
      <c r="S863" s="462"/>
      <c r="T863" s="462"/>
      <c r="U863" s="462"/>
      <c r="V863" s="463"/>
      <c r="W863" s="303" t="s">
        <v>26</v>
      </c>
    </row>
    <row r="864" spans="2:23" x14ac:dyDescent="0.25">
      <c r="B864" s="143">
        <v>31</v>
      </c>
      <c r="C864" s="455"/>
      <c r="D864" s="456"/>
      <c r="E864" s="456"/>
      <c r="F864" s="457"/>
      <c r="G864" s="458"/>
      <c r="H864" s="459"/>
      <c r="I864" s="459"/>
      <c r="J864" s="460"/>
      <c r="K864" s="461" t="s">
        <v>2490</v>
      </c>
      <c r="L864" s="462"/>
      <c r="M864" s="462"/>
      <c r="N864" s="462"/>
      <c r="O864" s="462"/>
      <c r="P864" s="462"/>
      <c r="Q864" s="462"/>
      <c r="R864" s="462"/>
      <c r="S864" s="462"/>
      <c r="T864" s="462"/>
      <c r="U864" s="462"/>
      <c r="V864" s="463"/>
      <c r="W864" s="303" t="s">
        <v>28</v>
      </c>
    </row>
    <row r="865" spans="2:23" x14ac:dyDescent="0.25">
      <c r="B865" s="143">
        <v>32</v>
      </c>
      <c r="C865" s="455"/>
      <c r="D865" s="456"/>
      <c r="E865" s="456"/>
      <c r="F865" s="457"/>
      <c r="G865" s="458"/>
      <c r="H865" s="459"/>
      <c r="I865" s="459"/>
      <c r="J865" s="460"/>
      <c r="K865" s="461" t="s">
        <v>2227</v>
      </c>
      <c r="L865" s="462"/>
      <c r="M865" s="462"/>
      <c r="N865" s="462"/>
      <c r="O865" s="462"/>
      <c r="P865" s="462"/>
      <c r="Q865" s="462"/>
      <c r="R865" s="462"/>
      <c r="S865" s="462"/>
      <c r="T865" s="462"/>
      <c r="U865" s="462"/>
      <c r="V865" s="463"/>
      <c r="W865" s="303" t="s">
        <v>28</v>
      </c>
    </row>
    <row r="866" spans="2:23" x14ac:dyDescent="0.25">
      <c r="B866" s="143">
        <v>33</v>
      </c>
      <c r="C866" s="455"/>
      <c r="D866" s="456"/>
      <c r="E866" s="456"/>
      <c r="F866" s="457"/>
      <c r="G866" s="458"/>
      <c r="H866" s="459"/>
      <c r="I866" s="459"/>
      <c r="J866" s="460"/>
      <c r="K866" s="461" t="s">
        <v>1485</v>
      </c>
      <c r="L866" s="462"/>
      <c r="M866" s="462"/>
      <c r="N866" s="462"/>
      <c r="O866" s="462"/>
      <c r="P866" s="462"/>
      <c r="Q866" s="462"/>
      <c r="R866" s="462"/>
      <c r="S866" s="462"/>
      <c r="T866" s="462"/>
      <c r="U866" s="462"/>
      <c r="V866" s="463"/>
      <c r="W866" s="303" t="s">
        <v>28</v>
      </c>
    </row>
    <row r="867" spans="2:23" x14ac:dyDescent="0.25">
      <c r="B867" s="143">
        <v>34</v>
      </c>
      <c r="C867" s="455"/>
      <c r="D867" s="456"/>
      <c r="E867" s="456"/>
      <c r="F867" s="457"/>
      <c r="G867" s="458"/>
      <c r="H867" s="459"/>
      <c r="I867" s="459"/>
      <c r="J867" s="460"/>
      <c r="K867" s="461" t="s">
        <v>2491</v>
      </c>
      <c r="L867" s="462"/>
      <c r="M867" s="462"/>
      <c r="N867" s="462"/>
      <c r="O867" s="462"/>
      <c r="P867" s="462"/>
      <c r="Q867" s="462"/>
      <c r="R867" s="462"/>
      <c r="S867" s="462"/>
      <c r="T867" s="462"/>
      <c r="U867" s="462"/>
      <c r="V867" s="463"/>
      <c r="W867" s="303" t="s">
        <v>28</v>
      </c>
    </row>
    <row r="868" spans="2:23" x14ac:dyDescent="0.25">
      <c r="B868" s="143">
        <v>35</v>
      </c>
      <c r="C868" s="455"/>
      <c r="D868" s="456"/>
      <c r="E868" s="456"/>
      <c r="F868" s="457"/>
      <c r="G868" s="458"/>
      <c r="H868" s="459"/>
      <c r="I868" s="459"/>
      <c r="J868" s="460"/>
      <c r="K868" s="461" t="s">
        <v>1488</v>
      </c>
      <c r="L868" s="462"/>
      <c r="M868" s="462"/>
      <c r="N868" s="462"/>
      <c r="O868" s="462"/>
      <c r="P868" s="462"/>
      <c r="Q868" s="462"/>
      <c r="R868" s="462"/>
      <c r="S868" s="462"/>
      <c r="T868" s="462"/>
      <c r="U868" s="462"/>
      <c r="V868" s="463"/>
      <c r="W868" s="303" t="s">
        <v>28</v>
      </c>
    </row>
    <row r="869" spans="2:23" x14ac:dyDescent="0.25">
      <c r="B869" s="143">
        <v>36</v>
      </c>
      <c r="C869" s="455"/>
      <c r="D869" s="456"/>
      <c r="E869" s="456"/>
      <c r="F869" s="457"/>
      <c r="G869" s="458"/>
      <c r="H869" s="459"/>
      <c r="I869" s="459"/>
      <c r="J869" s="460"/>
      <c r="K869" s="461" t="s">
        <v>1489</v>
      </c>
      <c r="L869" s="462"/>
      <c r="M869" s="462"/>
      <c r="N869" s="462"/>
      <c r="O869" s="462"/>
      <c r="P869" s="462"/>
      <c r="Q869" s="462"/>
      <c r="R869" s="462"/>
      <c r="S869" s="462"/>
      <c r="T869" s="462"/>
      <c r="U869" s="462"/>
      <c r="V869" s="463"/>
      <c r="W869" s="303" t="s">
        <v>28</v>
      </c>
    </row>
    <row r="870" spans="2:23" x14ac:dyDescent="0.25">
      <c r="B870" s="143">
        <v>37</v>
      </c>
      <c r="C870" s="455"/>
      <c r="D870" s="456"/>
      <c r="E870" s="456"/>
      <c r="F870" s="457"/>
      <c r="G870" s="458"/>
      <c r="H870" s="459"/>
      <c r="I870" s="459"/>
      <c r="J870" s="460"/>
      <c r="K870" s="461" t="s">
        <v>2492</v>
      </c>
      <c r="L870" s="462"/>
      <c r="M870" s="462"/>
      <c r="N870" s="462"/>
      <c r="O870" s="462"/>
      <c r="P870" s="462"/>
      <c r="Q870" s="462"/>
      <c r="R870" s="462"/>
      <c r="S870" s="462"/>
      <c r="T870" s="462"/>
      <c r="U870" s="462"/>
      <c r="V870" s="463"/>
      <c r="W870" s="303" t="s">
        <v>26</v>
      </c>
    </row>
    <row r="871" spans="2:23" x14ac:dyDescent="0.25">
      <c r="B871" s="143">
        <v>38</v>
      </c>
      <c r="C871" s="455"/>
      <c r="D871" s="456"/>
      <c r="E871" s="456"/>
      <c r="F871" s="457"/>
      <c r="G871" s="458"/>
      <c r="H871" s="459"/>
      <c r="I871" s="459"/>
      <c r="J871" s="460"/>
      <c r="K871" s="461" t="s">
        <v>1491</v>
      </c>
      <c r="L871" s="462"/>
      <c r="M871" s="462"/>
      <c r="N871" s="462"/>
      <c r="O871" s="462"/>
      <c r="P871" s="462"/>
      <c r="Q871" s="462"/>
      <c r="R871" s="462"/>
      <c r="S871" s="462"/>
      <c r="T871" s="462"/>
      <c r="U871" s="462"/>
      <c r="V871" s="463"/>
      <c r="W871" s="303" t="s">
        <v>26</v>
      </c>
    </row>
    <row r="872" spans="2:23" x14ac:dyDescent="0.25">
      <c r="B872" s="143">
        <v>39</v>
      </c>
      <c r="C872" s="455"/>
      <c r="D872" s="456"/>
      <c r="E872" s="456"/>
      <c r="F872" s="457"/>
      <c r="G872" s="458"/>
      <c r="H872" s="459"/>
      <c r="I872" s="459"/>
      <c r="J872" s="460"/>
      <c r="K872" s="461" t="s">
        <v>2493</v>
      </c>
      <c r="L872" s="462"/>
      <c r="M872" s="462"/>
      <c r="N872" s="462"/>
      <c r="O872" s="462"/>
      <c r="P872" s="462"/>
      <c r="Q872" s="462"/>
      <c r="R872" s="462"/>
      <c r="S872" s="462"/>
      <c r="T872" s="462"/>
      <c r="U872" s="462"/>
      <c r="V872" s="463"/>
      <c r="W872" s="303" t="s">
        <v>28</v>
      </c>
    </row>
    <row r="873" spans="2:23" x14ac:dyDescent="0.25">
      <c r="B873" s="143">
        <v>40</v>
      </c>
      <c r="C873" s="455"/>
      <c r="D873" s="456"/>
      <c r="E873" s="456"/>
      <c r="F873" s="457"/>
      <c r="G873" s="458"/>
      <c r="H873" s="459"/>
      <c r="I873" s="459"/>
      <c r="J873" s="460"/>
      <c r="K873" s="461" t="s">
        <v>1493</v>
      </c>
      <c r="L873" s="462"/>
      <c r="M873" s="462"/>
      <c r="N873" s="462"/>
      <c r="O873" s="462"/>
      <c r="P873" s="462"/>
      <c r="Q873" s="462"/>
      <c r="R873" s="462"/>
      <c r="S873" s="462"/>
      <c r="T873" s="462"/>
      <c r="U873" s="462"/>
      <c r="V873" s="463"/>
      <c r="W873" s="303" t="s">
        <v>28</v>
      </c>
    </row>
    <row r="874" spans="2:23" x14ac:dyDescent="0.25">
      <c r="B874" s="143">
        <v>41</v>
      </c>
      <c r="C874" s="455"/>
      <c r="D874" s="456"/>
      <c r="E874" s="456"/>
      <c r="F874" s="457"/>
      <c r="G874" s="458"/>
      <c r="H874" s="459"/>
      <c r="I874" s="459"/>
      <c r="J874" s="460"/>
      <c r="K874" s="458"/>
      <c r="L874" s="459"/>
      <c r="M874" s="459"/>
      <c r="N874" s="459"/>
      <c r="O874" s="459"/>
      <c r="P874" s="459"/>
      <c r="Q874" s="459"/>
      <c r="R874" s="459"/>
      <c r="S874" s="459"/>
      <c r="T874" s="459"/>
      <c r="U874" s="459"/>
      <c r="V874" s="460"/>
      <c r="W874" s="303"/>
    </row>
    <row r="875" spans="2:23" x14ac:dyDescent="0.25">
      <c r="B875" s="143">
        <v>42</v>
      </c>
      <c r="C875" s="455"/>
      <c r="D875" s="456"/>
      <c r="E875" s="456"/>
      <c r="F875" s="457"/>
      <c r="G875" s="458"/>
      <c r="H875" s="459"/>
      <c r="I875" s="459"/>
      <c r="J875" s="460"/>
      <c r="K875" s="458"/>
      <c r="L875" s="459"/>
      <c r="M875" s="459"/>
      <c r="N875" s="459"/>
      <c r="O875" s="459"/>
      <c r="P875" s="459"/>
      <c r="Q875" s="459"/>
      <c r="R875" s="459"/>
      <c r="S875" s="459"/>
      <c r="T875" s="459"/>
      <c r="U875" s="459"/>
      <c r="V875" s="460"/>
      <c r="W875" s="303"/>
    </row>
    <row r="876" spans="2:23" x14ac:dyDescent="0.25">
      <c r="B876" s="143">
        <v>43</v>
      </c>
      <c r="C876" s="455"/>
      <c r="D876" s="456"/>
      <c r="E876" s="456"/>
      <c r="F876" s="457"/>
      <c r="G876" s="458"/>
      <c r="H876" s="459"/>
      <c r="I876" s="459"/>
      <c r="J876" s="460"/>
      <c r="K876" s="458"/>
      <c r="L876" s="459"/>
      <c r="M876" s="459"/>
      <c r="N876" s="459"/>
      <c r="O876" s="459"/>
      <c r="P876" s="459"/>
      <c r="Q876" s="459"/>
      <c r="R876" s="459"/>
      <c r="S876" s="459"/>
      <c r="T876" s="459"/>
      <c r="U876" s="459"/>
      <c r="V876" s="460"/>
      <c r="W876" s="303"/>
    </row>
    <row r="877" spans="2:23" x14ac:dyDescent="0.25">
      <c r="B877" s="143">
        <v>44</v>
      </c>
      <c r="C877" s="455"/>
      <c r="D877" s="456"/>
      <c r="E877" s="456"/>
      <c r="F877" s="457"/>
      <c r="G877" s="458"/>
      <c r="H877" s="459"/>
      <c r="I877" s="459"/>
      <c r="J877" s="460"/>
      <c r="K877" s="458"/>
      <c r="L877" s="459"/>
      <c r="M877" s="459"/>
      <c r="N877" s="459"/>
      <c r="O877" s="459"/>
      <c r="P877" s="459"/>
      <c r="Q877" s="459"/>
      <c r="R877" s="459"/>
      <c r="S877" s="459"/>
      <c r="T877" s="459"/>
      <c r="U877" s="459"/>
      <c r="V877" s="460"/>
      <c r="W877" s="303"/>
    </row>
    <row r="878" spans="2:23" x14ac:dyDescent="0.25">
      <c r="B878" s="143">
        <v>45</v>
      </c>
      <c r="C878" s="485"/>
      <c r="D878" s="485"/>
      <c r="E878" s="485"/>
      <c r="F878" s="485"/>
      <c r="G878" s="486"/>
      <c r="H878" s="486"/>
      <c r="I878" s="486"/>
      <c r="J878" s="486"/>
      <c r="K878" s="486"/>
      <c r="L878" s="486"/>
      <c r="M878" s="486"/>
      <c r="N878" s="486"/>
      <c r="O878" s="486"/>
      <c r="P878" s="486"/>
      <c r="Q878" s="486"/>
      <c r="R878" s="486"/>
      <c r="S878" s="486"/>
      <c r="T878" s="486"/>
      <c r="U878" s="486"/>
      <c r="V878" s="486"/>
      <c r="W878" s="303"/>
    </row>
    <row r="879" spans="2:23" x14ac:dyDescent="0.25">
      <c r="B879" s="132"/>
      <c r="C879" s="487"/>
      <c r="D879" s="487"/>
      <c r="E879" s="487"/>
      <c r="F879" s="487"/>
      <c r="G879" s="488"/>
      <c r="H879" s="488"/>
      <c r="I879" s="488"/>
      <c r="J879" s="488"/>
      <c r="K879" s="488"/>
      <c r="L879" s="488"/>
      <c r="M879" s="488"/>
      <c r="N879" s="488"/>
      <c r="O879" s="488"/>
      <c r="P879" s="488"/>
      <c r="Q879" s="488"/>
      <c r="R879" s="488"/>
      <c r="S879" s="488"/>
      <c r="T879" s="488"/>
      <c r="U879" s="488"/>
      <c r="V879" s="488"/>
      <c r="W879" s="305"/>
    </row>
    <row r="880" spans="2:23" ht="13.5" x14ac:dyDescent="0.2">
      <c r="B880" s="142"/>
      <c r="C880" s="121"/>
      <c r="D880" s="122"/>
      <c r="E880" s="135"/>
      <c r="F880" s="142"/>
      <c r="G880" s="135"/>
      <c r="H880" s="135"/>
      <c r="I880" s="135"/>
      <c r="J880" s="135"/>
      <c r="K880" s="135"/>
      <c r="L880" s="135"/>
      <c r="M880" s="141"/>
      <c r="N880" s="135"/>
      <c r="O880" s="135"/>
      <c r="P880" s="135"/>
      <c r="Q880" s="135"/>
      <c r="R880" s="135"/>
      <c r="S880" s="135"/>
      <c r="T880" s="135"/>
      <c r="U880" s="135"/>
      <c r="V880" s="135"/>
      <c r="W880" s="135"/>
    </row>
    <row r="881" spans="2:23" x14ac:dyDescent="0.2">
      <c r="B881" s="450" t="s">
        <v>1552</v>
      </c>
      <c r="C881" s="451"/>
      <c r="D881" s="451"/>
      <c r="E881" s="451"/>
      <c r="F881" s="452"/>
      <c r="G881" s="453"/>
      <c r="H881" s="454"/>
      <c r="I881" s="135"/>
      <c r="J881" s="135"/>
      <c r="K881" s="135"/>
      <c r="L881" s="135"/>
      <c r="M881" s="141"/>
      <c r="N881" s="135"/>
      <c r="O881" s="135"/>
      <c r="P881" s="135"/>
      <c r="Q881" s="135"/>
      <c r="R881" s="135"/>
      <c r="S881" s="135"/>
      <c r="T881" s="135"/>
      <c r="U881" s="135"/>
      <c r="V881" s="135"/>
      <c r="W881" s="135"/>
    </row>
    <row r="882" spans="2:23" x14ac:dyDescent="0.2">
      <c r="B882" s="450" t="s">
        <v>1553</v>
      </c>
      <c r="C882" s="451"/>
      <c r="D882" s="451"/>
      <c r="E882" s="451"/>
      <c r="F882" s="452"/>
      <c r="G882" s="453"/>
      <c r="H882" s="454"/>
      <c r="I882" s="135"/>
      <c r="J882" s="135"/>
      <c r="K882" s="135"/>
      <c r="L882" s="135"/>
      <c r="M882" s="141"/>
      <c r="N882" s="135"/>
      <c r="O882" s="135"/>
      <c r="P882" s="135"/>
      <c r="Q882" s="135"/>
      <c r="R882" s="135"/>
      <c r="S882" s="135"/>
      <c r="T882" s="135"/>
      <c r="U882" s="135"/>
      <c r="V882" s="135"/>
      <c r="W882" s="135"/>
    </row>
    <row r="883" spans="2:23" x14ac:dyDescent="0.25">
      <c r="B883" s="450" t="s">
        <v>1554</v>
      </c>
      <c r="C883" s="451"/>
      <c r="D883" s="451"/>
      <c r="E883" s="451"/>
      <c r="F883" s="452"/>
      <c r="G883" s="453"/>
      <c r="H883" s="454"/>
      <c r="I883" s="135"/>
      <c r="J883" s="135"/>
      <c r="K883" s="135"/>
      <c r="L883" s="135"/>
      <c r="M883" s="140"/>
      <c r="N883" s="135"/>
      <c r="O883" s="135"/>
      <c r="P883" s="135"/>
      <c r="Q883" s="135"/>
      <c r="R883" s="135"/>
      <c r="S883" s="135"/>
      <c r="T883" s="135"/>
      <c r="U883" s="135"/>
      <c r="V883" s="135"/>
      <c r="W883" s="135"/>
    </row>
    <row r="896" spans="2:23" ht="15.75" x14ac:dyDescent="0.25">
      <c r="B896" s="464" t="s">
        <v>1557</v>
      </c>
      <c r="C896" s="464"/>
      <c r="D896" s="464"/>
      <c r="E896" s="464"/>
      <c r="F896" s="464"/>
      <c r="G896" s="464"/>
      <c r="H896" s="464"/>
      <c r="I896" s="464"/>
      <c r="J896" s="464"/>
      <c r="K896" s="464"/>
      <c r="L896" s="464"/>
      <c r="M896" s="464"/>
      <c r="N896" s="464"/>
      <c r="O896" s="464"/>
      <c r="P896" s="464"/>
      <c r="Q896" s="464"/>
      <c r="R896" s="464"/>
      <c r="S896" s="464"/>
      <c r="T896" s="464"/>
      <c r="U896" s="464"/>
      <c r="V896" s="464"/>
      <c r="W896" s="464"/>
    </row>
    <row r="897" spans="2:23" ht="15.75" x14ac:dyDescent="0.25">
      <c r="B897" s="464" t="s">
        <v>186</v>
      </c>
      <c r="C897" s="464"/>
      <c r="D897" s="464"/>
      <c r="E897" s="464"/>
      <c r="F897" s="464"/>
      <c r="G897" s="464"/>
      <c r="H897" s="464"/>
      <c r="I897" s="464"/>
      <c r="J897" s="464"/>
      <c r="K897" s="464"/>
      <c r="L897" s="464"/>
      <c r="M897" s="464"/>
      <c r="N897" s="464"/>
      <c r="O897" s="464"/>
      <c r="P897" s="464"/>
      <c r="Q897" s="464"/>
      <c r="R897" s="464"/>
      <c r="S897" s="464"/>
      <c r="T897" s="464"/>
      <c r="U897" s="464"/>
      <c r="V897" s="464"/>
      <c r="W897" s="464"/>
    </row>
    <row r="898" spans="2:23" x14ac:dyDescent="0.25">
      <c r="B898" s="465" t="s">
        <v>1558</v>
      </c>
      <c r="C898" s="465"/>
      <c r="D898" s="465"/>
      <c r="E898" s="465"/>
      <c r="F898" s="465"/>
      <c r="G898" s="465"/>
      <c r="H898" s="465"/>
      <c r="I898" s="465"/>
      <c r="J898" s="465"/>
      <c r="K898" s="465"/>
      <c r="L898" s="465"/>
      <c r="M898" s="465"/>
      <c r="N898" s="465"/>
      <c r="O898" s="465"/>
      <c r="P898" s="465"/>
      <c r="Q898" s="465"/>
      <c r="R898" s="465"/>
      <c r="S898" s="465"/>
      <c r="T898" s="465"/>
      <c r="U898" s="465"/>
      <c r="V898" s="465"/>
      <c r="W898" s="465"/>
    </row>
    <row r="899" spans="2:23" x14ac:dyDescent="0.25">
      <c r="B899" s="151"/>
      <c r="C899" s="151"/>
      <c r="D899" s="142"/>
      <c r="E899" s="142"/>
      <c r="F899" s="142"/>
      <c r="G899" s="142"/>
      <c r="H899" s="142"/>
      <c r="I899" s="142"/>
      <c r="J899" s="142"/>
      <c r="K899" s="142"/>
      <c r="L899" s="142"/>
      <c r="M899" s="142"/>
      <c r="N899" s="142"/>
      <c r="O899" s="142"/>
      <c r="P899" s="142"/>
      <c r="Q899" s="142"/>
      <c r="R899" s="142"/>
      <c r="S899" s="142"/>
      <c r="T899" s="142"/>
      <c r="U899" s="142"/>
      <c r="V899" s="142"/>
    </row>
    <row r="900" spans="2:23" x14ac:dyDescent="0.25">
      <c r="B900" s="137" t="s">
        <v>17</v>
      </c>
      <c r="C900" s="128"/>
      <c r="D900" s="128"/>
      <c r="E900" s="128"/>
      <c r="F900" s="128" t="s">
        <v>2</v>
      </c>
      <c r="G900" s="128" t="s">
        <v>1567</v>
      </c>
      <c r="H900" s="128"/>
      <c r="I900" s="128"/>
      <c r="J900" s="128"/>
      <c r="K900" s="128"/>
      <c r="L900" s="128"/>
      <c r="M900" s="128"/>
      <c r="N900" s="128"/>
      <c r="O900" s="128"/>
      <c r="P900" s="128"/>
      <c r="Q900" s="128"/>
      <c r="R900" s="128"/>
      <c r="S900" s="128"/>
      <c r="T900" s="128"/>
      <c r="U900" s="128"/>
      <c r="V900" s="128"/>
      <c r="W900" s="304"/>
    </row>
    <row r="901" spans="2:23" x14ac:dyDescent="0.25">
      <c r="B901" s="151" t="s">
        <v>1555</v>
      </c>
      <c r="C901" s="151"/>
      <c r="D901" s="142"/>
      <c r="E901" s="142"/>
      <c r="F901" s="128" t="s">
        <v>2</v>
      </c>
      <c r="G901" s="142"/>
      <c r="H901" s="142"/>
      <c r="I901" s="142"/>
      <c r="J901" s="142"/>
      <c r="K901" s="142"/>
      <c r="L901" s="142"/>
      <c r="M901" s="142"/>
      <c r="N901" s="142"/>
      <c r="O901" s="142"/>
      <c r="P901" s="142"/>
      <c r="Q901" s="142"/>
      <c r="R901" s="142"/>
      <c r="S901" s="142"/>
      <c r="T901" s="142"/>
      <c r="U901" s="142"/>
      <c r="V901" s="142"/>
    </row>
    <row r="902" spans="2:23" x14ac:dyDescent="0.25">
      <c r="B902" s="150" t="s">
        <v>1556</v>
      </c>
      <c r="C902" s="131"/>
      <c r="D902" s="131"/>
      <c r="E902" s="131"/>
      <c r="F902" s="128" t="s">
        <v>2</v>
      </c>
      <c r="G902" s="131"/>
      <c r="H902" s="131"/>
      <c r="I902" s="131"/>
      <c r="J902" s="131"/>
      <c r="K902" s="131"/>
      <c r="L902" s="131"/>
      <c r="M902" s="131"/>
      <c r="N902" s="131"/>
      <c r="O902" s="131"/>
      <c r="P902" s="131"/>
      <c r="Q902" s="131"/>
      <c r="R902" s="131"/>
      <c r="S902" s="131"/>
      <c r="T902" s="131"/>
      <c r="U902" s="131"/>
      <c r="V902" s="131"/>
      <c r="W902" s="305"/>
    </row>
    <row r="903" spans="2:23" ht="25.5" x14ac:dyDescent="0.25">
      <c r="B903" s="149" t="s">
        <v>18</v>
      </c>
      <c r="C903" s="466" t="s">
        <v>1549</v>
      </c>
      <c r="D903" s="467"/>
      <c r="E903" s="467"/>
      <c r="F903" s="468"/>
      <c r="G903" s="469" t="s">
        <v>1550</v>
      </c>
      <c r="H903" s="470"/>
      <c r="I903" s="470"/>
      <c r="J903" s="471"/>
      <c r="K903" s="469" t="s">
        <v>19</v>
      </c>
      <c r="L903" s="470"/>
      <c r="M903" s="470"/>
      <c r="N903" s="470"/>
      <c r="O903" s="470"/>
      <c r="P903" s="470"/>
      <c r="Q903" s="470"/>
      <c r="R903" s="470"/>
      <c r="S903" s="470"/>
      <c r="T903" s="470"/>
      <c r="U903" s="470"/>
      <c r="V903" s="471"/>
      <c r="W903" s="317" t="s">
        <v>21</v>
      </c>
    </row>
    <row r="904" spans="2:23" x14ac:dyDescent="0.25">
      <c r="B904" s="143">
        <v>1</v>
      </c>
      <c r="C904" s="455"/>
      <c r="D904" s="456"/>
      <c r="E904" s="456"/>
      <c r="F904" s="457"/>
      <c r="G904" s="458"/>
      <c r="H904" s="459"/>
      <c r="I904" s="459"/>
      <c r="J904" s="460"/>
      <c r="K904" s="458" t="s">
        <v>1567</v>
      </c>
      <c r="L904" s="459"/>
      <c r="M904" s="459"/>
      <c r="N904" s="459"/>
      <c r="O904" s="459"/>
      <c r="P904" s="459"/>
      <c r="Q904" s="459"/>
      <c r="R904" s="459"/>
      <c r="S904" s="459"/>
      <c r="T904" s="459"/>
      <c r="U904" s="459"/>
      <c r="V904" s="460"/>
      <c r="W904" s="303" t="s">
        <v>2206</v>
      </c>
    </row>
    <row r="905" spans="2:23" x14ac:dyDescent="0.25">
      <c r="B905" s="143">
        <v>2</v>
      </c>
      <c r="C905" s="455"/>
      <c r="D905" s="456"/>
      <c r="E905" s="456"/>
      <c r="F905" s="457"/>
      <c r="G905" s="458"/>
      <c r="H905" s="459"/>
      <c r="I905" s="459"/>
      <c r="J905" s="460"/>
      <c r="K905" s="458"/>
      <c r="L905" s="459"/>
      <c r="M905" s="459"/>
      <c r="N905" s="459"/>
      <c r="O905" s="459"/>
      <c r="P905" s="459"/>
      <c r="Q905" s="459"/>
      <c r="R905" s="459"/>
      <c r="S905" s="459"/>
      <c r="T905" s="459"/>
      <c r="U905" s="459"/>
      <c r="V905" s="460"/>
      <c r="W905" s="303"/>
    </row>
    <row r="906" spans="2:23" x14ac:dyDescent="0.25">
      <c r="B906" s="143">
        <v>3</v>
      </c>
      <c r="C906" s="455"/>
      <c r="D906" s="456"/>
      <c r="E906" s="456"/>
      <c r="F906" s="457"/>
      <c r="G906" s="458"/>
      <c r="H906" s="459"/>
      <c r="I906" s="459"/>
      <c r="J906" s="460"/>
      <c r="K906" s="458"/>
      <c r="L906" s="459"/>
      <c r="M906" s="459"/>
      <c r="N906" s="459"/>
      <c r="O906" s="459"/>
      <c r="P906" s="459"/>
      <c r="Q906" s="459"/>
      <c r="R906" s="459"/>
      <c r="S906" s="459"/>
      <c r="T906" s="459"/>
      <c r="U906" s="459"/>
      <c r="V906" s="460"/>
      <c r="W906" s="303"/>
    </row>
    <row r="907" spans="2:23" x14ac:dyDescent="0.25">
      <c r="B907" s="143">
        <v>4</v>
      </c>
      <c r="C907" s="455"/>
      <c r="D907" s="456"/>
      <c r="E907" s="456"/>
      <c r="F907" s="457"/>
      <c r="G907" s="458"/>
      <c r="H907" s="459"/>
      <c r="I907" s="459"/>
      <c r="J907" s="460"/>
      <c r="K907" s="458"/>
      <c r="L907" s="459"/>
      <c r="M907" s="459"/>
      <c r="N907" s="459"/>
      <c r="O907" s="459"/>
      <c r="P907" s="459"/>
      <c r="Q907" s="459"/>
      <c r="R907" s="459"/>
      <c r="S907" s="459"/>
      <c r="T907" s="459"/>
      <c r="U907" s="459"/>
      <c r="V907" s="460"/>
      <c r="W907" s="303"/>
    </row>
    <row r="908" spans="2:23" x14ac:dyDescent="0.25">
      <c r="B908" s="143">
        <v>5</v>
      </c>
      <c r="C908" s="455"/>
      <c r="D908" s="456"/>
      <c r="E908" s="456"/>
      <c r="F908" s="457"/>
      <c r="G908" s="458"/>
      <c r="H908" s="459"/>
      <c r="I908" s="459"/>
      <c r="J908" s="460"/>
      <c r="K908" s="458"/>
      <c r="L908" s="459"/>
      <c r="M908" s="459"/>
      <c r="N908" s="459"/>
      <c r="O908" s="459"/>
      <c r="P908" s="459"/>
      <c r="Q908" s="459"/>
      <c r="R908" s="459"/>
      <c r="S908" s="459"/>
      <c r="T908" s="459"/>
      <c r="U908" s="459"/>
      <c r="V908" s="460"/>
      <c r="W908" s="303"/>
    </row>
    <row r="909" spans="2:23" x14ac:dyDescent="0.25">
      <c r="B909" s="143">
        <v>6</v>
      </c>
      <c r="C909" s="455"/>
      <c r="D909" s="456"/>
      <c r="E909" s="456"/>
      <c r="F909" s="457"/>
      <c r="G909" s="458"/>
      <c r="H909" s="459"/>
      <c r="I909" s="459"/>
      <c r="J909" s="460"/>
      <c r="K909" s="458"/>
      <c r="L909" s="459"/>
      <c r="M909" s="459"/>
      <c r="N909" s="459"/>
      <c r="O909" s="459"/>
      <c r="P909" s="459"/>
      <c r="Q909" s="459"/>
      <c r="R909" s="459"/>
      <c r="S909" s="459"/>
      <c r="T909" s="459"/>
      <c r="U909" s="459"/>
      <c r="V909" s="460"/>
      <c r="W909" s="303"/>
    </row>
    <row r="910" spans="2:23" x14ac:dyDescent="0.25">
      <c r="B910" s="143">
        <v>7</v>
      </c>
      <c r="C910" s="455"/>
      <c r="D910" s="456"/>
      <c r="E910" s="456"/>
      <c r="F910" s="457"/>
      <c r="G910" s="458"/>
      <c r="H910" s="459"/>
      <c r="I910" s="459"/>
      <c r="J910" s="460"/>
      <c r="K910" s="458"/>
      <c r="L910" s="459"/>
      <c r="M910" s="459"/>
      <c r="N910" s="459"/>
      <c r="O910" s="459"/>
      <c r="P910" s="459"/>
      <c r="Q910" s="459"/>
      <c r="R910" s="459"/>
      <c r="S910" s="459"/>
      <c r="T910" s="459"/>
      <c r="U910" s="459"/>
      <c r="V910" s="460"/>
      <c r="W910" s="303"/>
    </row>
    <row r="911" spans="2:23" x14ac:dyDescent="0.25">
      <c r="B911" s="143">
        <v>8</v>
      </c>
      <c r="C911" s="455"/>
      <c r="D911" s="456"/>
      <c r="E911" s="456"/>
      <c r="F911" s="457"/>
      <c r="G911" s="458"/>
      <c r="H911" s="459"/>
      <c r="I911" s="459"/>
      <c r="J911" s="460"/>
      <c r="K911" s="458"/>
      <c r="L911" s="459"/>
      <c r="M911" s="459"/>
      <c r="N911" s="459"/>
      <c r="O911" s="459"/>
      <c r="P911" s="459"/>
      <c r="Q911" s="459"/>
      <c r="R911" s="459"/>
      <c r="S911" s="459"/>
      <c r="T911" s="459"/>
      <c r="U911" s="459"/>
      <c r="V911" s="460"/>
      <c r="W911" s="303"/>
    </row>
    <row r="912" spans="2:23" x14ac:dyDescent="0.25">
      <c r="B912" s="143">
        <v>9</v>
      </c>
      <c r="C912" s="455"/>
      <c r="D912" s="456"/>
      <c r="E912" s="456"/>
      <c r="F912" s="457"/>
      <c r="G912" s="458"/>
      <c r="H912" s="459"/>
      <c r="I912" s="459"/>
      <c r="J912" s="460"/>
      <c r="K912" s="458"/>
      <c r="L912" s="459"/>
      <c r="M912" s="459"/>
      <c r="N912" s="459"/>
      <c r="O912" s="459"/>
      <c r="P912" s="459"/>
      <c r="Q912" s="459"/>
      <c r="R912" s="459"/>
      <c r="S912" s="459"/>
      <c r="T912" s="459"/>
      <c r="U912" s="459"/>
      <c r="V912" s="460"/>
      <c r="W912" s="303"/>
    </row>
    <row r="913" spans="2:23" x14ac:dyDescent="0.25">
      <c r="B913" s="143">
        <v>10</v>
      </c>
      <c r="C913" s="455"/>
      <c r="D913" s="456"/>
      <c r="E913" s="456"/>
      <c r="F913" s="457"/>
      <c r="G913" s="458"/>
      <c r="H913" s="459"/>
      <c r="I913" s="459"/>
      <c r="J913" s="460"/>
      <c r="K913" s="458"/>
      <c r="L913" s="459"/>
      <c r="M913" s="459"/>
      <c r="N913" s="459"/>
      <c r="O913" s="459"/>
      <c r="P913" s="459"/>
      <c r="Q913" s="459"/>
      <c r="R913" s="459"/>
      <c r="S913" s="459"/>
      <c r="T913" s="459"/>
      <c r="U913" s="459"/>
      <c r="V913" s="460"/>
      <c r="W913" s="303"/>
    </row>
    <row r="914" spans="2:23" x14ac:dyDescent="0.25">
      <c r="B914" s="143">
        <v>11</v>
      </c>
      <c r="C914" s="455"/>
      <c r="D914" s="456"/>
      <c r="E914" s="456"/>
      <c r="F914" s="457"/>
      <c r="G914" s="458"/>
      <c r="H914" s="459"/>
      <c r="I914" s="459"/>
      <c r="J914" s="460"/>
      <c r="K914" s="458"/>
      <c r="L914" s="459"/>
      <c r="M914" s="459"/>
      <c r="N914" s="459"/>
      <c r="O914" s="459"/>
      <c r="P914" s="459"/>
      <c r="Q914" s="459"/>
      <c r="R914" s="459"/>
      <c r="S914" s="459"/>
      <c r="T914" s="459"/>
      <c r="U914" s="459"/>
      <c r="V914" s="460"/>
      <c r="W914" s="303"/>
    </row>
    <row r="915" spans="2:23" x14ac:dyDescent="0.25">
      <c r="B915" s="143">
        <v>12</v>
      </c>
      <c r="C915" s="455"/>
      <c r="D915" s="456"/>
      <c r="E915" s="456"/>
      <c r="F915" s="457"/>
      <c r="G915" s="458"/>
      <c r="H915" s="459"/>
      <c r="I915" s="459"/>
      <c r="J915" s="460"/>
      <c r="K915" s="458"/>
      <c r="L915" s="459"/>
      <c r="M915" s="459"/>
      <c r="N915" s="459"/>
      <c r="O915" s="459"/>
      <c r="P915" s="459"/>
      <c r="Q915" s="459"/>
      <c r="R915" s="459"/>
      <c r="S915" s="459"/>
      <c r="T915" s="459"/>
      <c r="U915" s="459"/>
      <c r="V915" s="460"/>
      <c r="W915" s="303"/>
    </row>
    <row r="916" spans="2:23" x14ac:dyDescent="0.25">
      <c r="B916" s="143">
        <v>13</v>
      </c>
      <c r="C916" s="455"/>
      <c r="D916" s="456"/>
      <c r="E916" s="456"/>
      <c r="F916" s="457"/>
      <c r="G916" s="458"/>
      <c r="H916" s="459"/>
      <c r="I916" s="459"/>
      <c r="J916" s="460"/>
      <c r="K916" s="458"/>
      <c r="L916" s="459"/>
      <c r="M916" s="459"/>
      <c r="N916" s="459"/>
      <c r="O916" s="459"/>
      <c r="P916" s="459"/>
      <c r="Q916" s="459"/>
      <c r="R916" s="459"/>
      <c r="S916" s="459"/>
      <c r="T916" s="459"/>
      <c r="U916" s="459"/>
      <c r="V916" s="460"/>
      <c r="W916" s="303"/>
    </row>
    <row r="917" spans="2:23" x14ac:dyDescent="0.25">
      <c r="B917" s="143">
        <v>14</v>
      </c>
      <c r="C917" s="455"/>
      <c r="D917" s="456"/>
      <c r="E917" s="456"/>
      <c r="F917" s="457"/>
      <c r="G917" s="458"/>
      <c r="H917" s="459"/>
      <c r="I917" s="459"/>
      <c r="J917" s="460"/>
      <c r="K917" s="458"/>
      <c r="L917" s="459"/>
      <c r="M917" s="459"/>
      <c r="N917" s="459"/>
      <c r="O917" s="459"/>
      <c r="P917" s="459"/>
      <c r="Q917" s="459"/>
      <c r="R917" s="459"/>
      <c r="S917" s="459"/>
      <c r="T917" s="459"/>
      <c r="U917" s="459"/>
      <c r="V917" s="460"/>
      <c r="W917" s="303"/>
    </row>
    <row r="918" spans="2:23" x14ac:dyDescent="0.25">
      <c r="B918" s="143">
        <v>15</v>
      </c>
      <c r="C918" s="455"/>
      <c r="D918" s="456"/>
      <c r="E918" s="456"/>
      <c r="F918" s="457"/>
      <c r="G918" s="458"/>
      <c r="H918" s="459"/>
      <c r="I918" s="459"/>
      <c r="J918" s="460"/>
      <c r="K918" s="458"/>
      <c r="L918" s="459"/>
      <c r="M918" s="459"/>
      <c r="N918" s="459"/>
      <c r="O918" s="459"/>
      <c r="P918" s="459"/>
      <c r="Q918" s="459"/>
      <c r="R918" s="459"/>
      <c r="S918" s="459"/>
      <c r="T918" s="459"/>
      <c r="U918" s="459"/>
      <c r="V918" s="460"/>
      <c r="W918" s="303"/>
    </row>
    <row r="919" spans="2:23" x14ac:dyDescent="0.25">
      <c r="B919" s="143">
        <v>16</v>
      </c>
      <c r="C919" s="455"/>
      <c r="D919" s="456"/>
      <c r="E919" s="456"/>
      <c r="F919" s="457"/>
      <c r="G919" s="458"/>
      <c r="H919" s="459"/>
      <c r="I919" s="459"/>
      <c r="J919" s="460"/>
      <c r="K919" s="458"/>
      <c r="L919" s="459"/>
      <c r="M919" s="459"/>
      <c r="N919" s="459"/>
      <c r="O919" s="459"/>
      <c r="P919" s="459"/>
      <c r="Q919" s="459"/>
      <c r="R919" s="459"/>
      <c r="S919" s="459"/>
      <c r="T919" s="459"/>
      <c r="U919" s="459"/>
      <c r="V919" s="460"/>
      <c r="W919" s="303"/>
    </row>
    <row r="920" spans="2:23" x14ac:dyDescent="0.25">
      <c r="B920" s="143">
        <v>17</v>
      </c>
      <c r="C920" s="455"/>
      <c r="D920" s="456"/>
      <c r="E920" s="456"/>
      <c r="F920" s="457"/>
      <c r="G920" s="458"/>
      <c r="H920" s="459"/>
      <c r="I920" s="459"/>
      <c r="J920" s="460"/>
      <c r="K920" s="458"/>
      <c r="L920" s="459"/>
      <c r="M920" s="459"/>
      <c r="N920" s="459"/>
      <c r="O920" s="459"/>
      <c r="P920" s="459"/>
      <c r="Q920" s="459"/>
      <c r="R920" s="459"/>
      <c r="S920" s="459"/>
      <c r="T920" s="459"/>
      <c r="U920" s="459"/>
      <c r="V920" s="460"/>
      <c r="W920" s="303"/>
    </row>
    <row r="921" spans="2:23" x14ac:dyDescent="0.25">
      <c r="B921" s="143">
        <v>18</v>
      </c>
      <c r="C921" s="455"/>
      <c r="D921" s="456"/>
      <c r="E921" s="456"/>
      <c r="F921" s="457"/>
      <c r="G921" s="458"/>
      <c r="H921" s="459"/>
      <c r="I921" s="459"/>
      <c r="J921" s="460"/>
      <c r="K921" s="458"/>
      <c r="L921" s="459"/>
      <c r="M921" s="459"/>
      <c r="N921" s="459"/>
      <c r="O921" s="459"/>
      <c r="P921" s="459"/>
      <c r="Q921" s="459"/>
      <c r="R921" s="459"/>
      <c r="S921" s="459"/>
      <c r="T921" s="459"/>
      <c r="U921" s="459"/>
      <c r="V921" s="460"/>
      <c r="W921" s="303"/>
    </row>
    <row r="922" spans="2:23" x14ac:dyDescent="0.25">
      <c r="B922" s="143">
        <v>19</v>
      </c>
      <c r="C922" s="455"/>
      <c r="D922" s="456"/>
      <c r="E922" s="456"/>
      <c r="F922" s="457"/>
      <c r="G922" s="458"/>
      <c r="H922" s="459"/>
      <c r="I922" s="459"/>
      <c r="J922" s="460"/>
      <c r="K922" s="458"/>
      <c r="L922" s="459"/>
      <c r="M922" s="459"/>
      <c r="N922" s="459"/>
      <c r="O922" s="459"/>
      <c r="P922" s="459"/>
      <c r="Q922" s="459"/>
      <c r="R922" s="459"/>
      <c r="S922" s="459"/>
      <c r="T922" s="459"/>
      <c r="U922" s="459"/>
      <c r="V922" s="460"/>
      <c r="W922" s="303"/>
    </row>
    <row r="923" spans="2:23" x14ac:dyDescent="0.25">
      <c r="B923" s="143">
        <v>20</v>
      </c>
      <c r="C923" s="455"/>
      <c r="D923" s="456"/>
      <c r="E923" s="456"/>
      <c r="F923" s="457"/>
      <c r="G923" s="458"/>
      <c r="H923" s="459"/>
      <c r="I923" s="459"/>
      <c r="J923" s="460"/>
      <c r="K923" s="458"/>
      <c r="L923" s="459"/>
      <c r="M923" s="459"/>
      <c r="N923" s="459"/>
      <c r="O923" s="459"/>
      <c r="P923" s="459"/>
      <c r="Q923" s="459"/>
      <c r="R923" s="459"/>
      <c r="S923" s="459"/>
      <c r="T923" s="459"/>
      <c r="U923" s="459"/>
      <c r="V923" s="460"/>
      <c r="W923" s="303"/>
    </row>
    <row r="924" spans="2:23" x14ac:dyDescent="0.25">
      <c r="B924" s="143">
        <v>21</v>
      </c>
      <c r="C924" s="455"/>
      <c r="D924" s="456"/>
      <c r="E924" s="456"/>
      <c r="F924" s="457"/>
      <c r="G924" s="458"/>
      <c r="H924" s="459"/>
      <c r="I924" s="459"/>
      <c r="J924" s="460"/>
      <c r="K924" s="458"/>
      <c r="L924" s="459"/>
      <c r="M924" s="459"/>
      <c r="N924" s="459"/>
      <c r="O924" s="459"/>
      <c r="P924" s="459"/>
      <c r="Q924" s="459"/>
      <c r="R924" s="459"/>
      <c r="S924" s="459"/>
      <c r="T924" s="459"/>
      <c r="U924" s="459"/>
      <c r="V924" s="460"/>
      <c r="W924" s="303"/>
    </row>
    <row r="925" spans="2:23" x14ac:dyDescent="0.25">
      <c r="B925" s="143">
        <v>22</v>
      </c>
      <c r="C925" s="455"/>
      <c r="D925" s="456"/>
      <c r="E925" s="456"/>
      <c r="F925" s="457"/>
      <c r="G925" s="458"/>
      <c r="H925" s="459"/>
      <c r="I925" s="459"/>
      <c r="J925" s="460"/>
      <c r="K925" s="458"/>
      <c r="L925" s="459"/>
      <c r="M925" s="459"/>
      <c r="N925" s="459"/>
      <c r="O925" s="459"/>
      <c r="P925" s="459"/>
      <c r="Q925" s="459"/>
      <c r="R925" s="459"/>
      <c r="S925" s="459"/>
      <c r="T925" s="459"/>
      <c r="U925" s="459"/>
      <c r="V925" s="460"/>
      <c r="W925" s="303"/>
    </row>
    <row r="926" spans="2:23" x14ac:dyDescent="0.25">
      <c r="B926" s="143">
        <v>23</v>
      </c>
      <c r="C926" s="455"/>
      <c r="D926" s="456"/>
      <c r="E926" s="456"/>
      <c r="F926" s="457"/>
      <c r="G926" s="458"/>
      <c r="H926" s="459"/>
      <c r="I926" s="459"/>
      <c r="J926" s="460"/>
      <c r="K926" s="458"/>
      <c r="L926" s="459"/>
      <c r="M926" s="459"/>
      <c r="N926" s="459"/>
      <c r="O926" s="459"/>
      <c r="P926" s="459"/>
      <c r="Q926" s="459"/>
      <c r="R926" s="459"/>
      <c r="S926" s="459"/>
      <c r="T926" s="459"/>
      <c r="U926" s="459"/>
      <c r="V926" s="460"/>
      <c r="W926" s="303"/>
    </row>
    <row r="927" spans="2:23" x14ac:dyDescent="0.25">
      <c r="B927" s="143">
        <v>24</v>
      </c>
      <c r="C927" s="455"/>
      <c r="D927" s="456"/>
      <c r="E927" s="456"/>
      <c r="F927" s="457"/>
      <c r="G927" s="458"/>
      <c r="H927" s="459"/>
      <c r="I927" s="459"/>
      <c r="J927" s="460"/>
      <c r="K927" s="458"/>
      <c r="L927" s="459"/>
      <c r="M927" s="459"/>
      <c r="N927" s="459"/>
      <c r="O927" s="459"/>
      <c r="P927" s="459"/>
      <c r="Q927" s="459"/>
      <c r="R927" s="459"/>
      <c r="S927" s="459"/>
      <c r="T927" s="459"/>
      <c r="U927" s="459"/>
      <c r="V927" s="460"/>
      <c r="W927" s="303"/>
    </row>
    <row r="928" spans="2:23" x14ac:dyDescent="0.25">
      <c r="B928" s="143">
        <v>25</v>
      </c>
      <c r="C928" s="455"/>
      <c r="D928" s="456"/>
      <c r="E928" s="456"/>
      <c r="F928" s="457"/>
      <c r="G928" s="458"/>
      <c r="H928" s="459"/>
      <c r="I928" s="459"/>
      <c r="J928" s="460"/>
      <c r="K928" s="458"/>
      <c r="L928" s="459"/>
      <c r="M928" s="459"/>
      <c r="N928" s="459"/>
      <c r="O928" s="459"/>
      <c r="P928" s="459"/>
      <c r="Q928" s="459"/>
      <c r="R928" s="459"/>
      <c r="S928" s="459"/>
      <c r="T928" s="459"/>
      <c r="U928" s="459"/>
      <c r="V928" s="460"/>
      <c r="W928" s="303"/>
    </row>
    <row r="929" spans="2:23" x14ac:dyDescent="0.25">
      <c r="B929" s="143">
        <v>26</v>
      </c>
      <c r="C929" s="455"/>
      <c r="D929" s="456"/>
      <c r="E929" s="456"/>
      <c r="F929" s="457"/>
      <c r="G929" s="458"/>
      <c r="H929" s="459"/>
      <c r="I929" s="459"/>
      <c r="J929" s="460"/>
      <c r="K929" s="458"/>
      <c r="L929" s="459"/>
      <c r="M929" s="459"/>
      <c r="N929" s="459"/>
      <c r="O929" s="459"/>
      <c r="P929" s="459"/>
      <c r="Q929" s="459"/>
      <c r="R929" s="459"/>
      <c r="S929" s="459"/>
      <c r="T929" s="459"/>
      <c r="U929" s="459"/>
      <c r="V929" s="460"/>
      <c r="W929" s="303"/>
    </row>
    <row r="930" spans="2:23" x14ac:dyDescent="0.25">
      <c r="B930" s="143">
        <v>27</v>
      </c>
      <c r="C930" s="455"/>
      <c r="D930" s="456"/>
      <c r="E930" s="456"/>
      <c r="F930" s="457"/>
      <c r="G930" s="458"/>
      <c r="H930" s="459"/>
      <c r="I930" s="459"/>
      <c r="J930" s="460"/>
      <c r="K930" s="458"/>
      <c r="L930" s="459"/>
      <c r="M930" s="459"/>
      <c r="N930" s="459"/>
      <c r="O930" s="459"/>
      <c r="P930" s="459"/>
      <c r="Q930" s="459"/>
      <c r="R930" s="459"/>
      <c r="S930" s="459"/>
      <c r="T930" s="459"/>
      <c r="U930" s="459"/>
      <c r="V930" s="460"/>
      <c r="W930" s="303"/>
    </row>
    <row r="931" spans="2:23" x14ac:dyDescent="0.25">
      <c r="B931" s="143">
        <v>28</v>
      </c>
      <c r="C931" s="455"/>
      <c r="D931" s="456"/>
      <c r="E931" s="456"/>
      <c r="F931" s="457"/>
      <c r="G931" s="458"/>
      <c r="H931" s="459"/>
      <c r="I931" s="459"/>
      <c r="J931" s="460"/>
      <c r="K931" s="458"/>
      <c r="L931" s="459"/>
      <c r="M931" s="459"/>
      <c r="N931" s="459"/>
      <c r="O931" s="459"/>
      <c r="P931" s="459"/>
      <c r="Q931" s="459"/>
      <c r="R931" s="459"/>
      <c r="S931" s="459"/>
      <c r="T931" s="459"/>
      <c r="U931" s="459"/>
      <c r="V931" s="460"/>
      <c r="W931" s="303"/>
    </row>
    <row r="932" spans="2:23" x14ac:dyDescent="0.25">
      <c r="B932" s="143">
        <v>29</v>
      </c>
      <c r="C932" s="455"/>
      <c r="D932" s="456"/>
      <c r="E932" s="456"/>
      <c r="F932" s="457"/>
      <c r="G932" s="458"/>
      <c r="H932" s="459"/>
      <c r="I932" s="459"/>
      <c r="J932" s="460"/>
      <c r="K932" s="458"/>
      <c r="L932" s="459"/>
      <c r="M932" s="459"/>
      <c r="N932" s="459"/>
      <c r="O932" s="459"/>
      <c r="P932" s="459"/>
      <c r="Q932" s="459"/>
      <c r="R932" s="459"/>
      <c r="S932" s="459"/>
      <c r="T932" s="459"/>
      <c r="U932" s="459"/>
      <c r="V932" s="460"/>
      <c r="W932" s="303"/>
    </row>
    <row r="933" spans="2:23" x14ac:dyDescent="0.25">
      <c r="B933" s="143">
        <v>30</v>
      </c>
      <c r="C933" s="455"/>
      <c r="D933" s="456"/>
      <c r="E933" s="456"/>
      <c r="F933" s="457"/>
      <c r="G933" s="458"/>
      <c r="H933" s="459"/>
      <c r="I933" s="459"/>
      <c r="J933" s="460"/>
      <c r="K933" s="458"/>
      <c r="L933" s="459"/>
      <c r="M933" s="459"/>
      <c r="N933" s="459"/>
      <c r="O933" s="459"/>
      <c r="P933" s="459"/>
      <c r="Q933" s="459"/>
      <c r="R933" s="459"/>
      <c r="S933" s="459"/>
      <c r="T933" s="459"/>
      <c r="U933" s="459"/>
      <c r="V933" s="460"/>
      <c r="W933" s="303"/>
    </row>
    <row r="934" spans="2:23" x14ac:dyDescent="0.25">
      <c r="B934" s="143">
        <v>31</v>
      </c>
      <c r="C934" s="455"/>
      <c r="D934" s="456"/>
      <c r="E934" s="456"/>
      <c r="F934" s="457"/>
      <c r="G934" s="458"/>
      <c r="H934" s="459"/>
      <c r="I934" s="459"/>
      <c r="J934" s="460"/>
      <c r="K934" s="458"/>
      <c r="L934" s="459"/>
      <c r="M934" s="459"/>
      <c r="N934" s="459"/>
      <c r="O934" s="459"/>
      <c r="P934" s="459"/>
      <c r="Q934" s="459"/>
      <c r="R934" s="459"/>
      <c r="S934" s="459"/>
      <c r="T934" s="459"/>
      <c r="U934" s="459"/>
      <c r="V934" s="460"/>
      <c r="W934" s="303"/>
    </row>
    <row r="935" spans="2:23" x14ac:dyDescent="0.25">
      <c r="B935" s="143">
        <v>32</v>
      </c>
      <c r="C935" s="455"/>
      <c r="D935" s="456"/>
      <c r="E935" s="456"/>
      <c r="F935" s="457"/>
      <c r="G935" s="458"/>
      <c r="H935" s="459"/>
      <c r="I935" s="459"/>
      <c r="J935" s="460"/>
      <c r="K935" s="458"/>
      <c r="L935" s="459"/>
      <c r="M935" s="459"/>
      <c r="N935" s="459"/>
      <c r="O935" s="459"/>
      <c r="P935" s="459"/>
      <c r="Q935" s="459"/>
      <c r="R935" s="459"/>
      <c r="S935" s="459"/>
      <c r="T935" s="459"/>
      <c r="U935" s="459"/>
      <c r="V935" s="460"/>
      <c r="W935" s="303"/>
    </row>
    <row r="936" spans="2:23" x14ac:dyDescent="0.25">
      <c r="B936" s="143">
        <v>33</v>
      </c>
      <c r="C936" s="455"/>
      <c r="D936" s="456"/>
      <c r="E936" s="456"/>
      <c r="F936" s="457"/>
      <c r="G936" s="458"/>
      <c r="H936" s="459"/>
      <c r="I936" s="459"/>
      <c r="J936" s="460"/>
      <c r="K936" s="458"/>
      <c r="L936" s="459"/>
      <c r="M936" s="459"/>
      <c r="N936" s="459"/>
      <c r="O936" s="459"/>
      <c r="P936" s="459"/>
      <c r="Q936" s="459"/>
      <c r="R936" s="459"/>
      <c r="S936" s="459"/>
      <c r="T936" s="459"/>
      <c r="U936" s="459"/>
      <c r="V936" s="460"/>
      <c r="W936" s="303"/>
    </row>
    <row r="937" spans="2:23" x14ac:dyDescent="0.25">
      <c r="B937" s="143">
        <v>34</v>
      </c>
      <c r="C937" s="455"/>
      <c r="D937" s="456"/>
      <c r="E937" s="456"/>
      <c r="F937" s="457"/>
      <c r="G937" s="458"/>
      <c r="H937" s="459"/>
      <c r="I937" s="459"/>
      <c r="J937" s="460"/>
      <c r="K937" s="458"/>
      <c r="L937" s="459"/>
      <c r="M937" s="459"/>
      <c r="N937" s="459"/>
      <c r="O937" s="459"/>
      <c r="P937" s="459"/>
      <c r="Q937" s="459"/>
      <c r="R937" s="459"/>
      <c r="S937" s="459"/>
      <c r="T937" s="459"/>
      <c r="U937" s="459"/>
      <c r="V937" s="460"/>
      <c r="W937" s="303"/>
    </row>
    <row r="938" spans="2:23" x14ac:dyDescent="0.25">
      <c r="B938" s="143">
        <v>35</v>
      </c>
      <c r="C938" s="455"/>
      <c r="D938" s="456"/>
      <c r="E938" s="456"/>
      <c r="F938" s="457"/>
      <c r="G938" s="458"/>
      <c r="H938" s="459"/>
      <c r="I938" s="459"/>
      <c r="J938" s="460"/>
      <c r="K938" s="458"/>
      <c r="L938" s="459"/>
      <c r="M938" s="459"/>
      <c r="N938" s="459"/>
      <c r="O938" s="459"/>
      <c r="P938" s="459"/>
      <c r="Q938" s="459"/>
      <c r="R938" s="459"/>
      <c r="S938" s="459"/>
      <c r="T938" s="459"/>
      <c r="U938" s="459"/>
      <c r="V938" s="460"/>
      <c r="W938" s="303"/>
    </row>
    <row r="939" spans="2:23" x14ac:dyDescent="0.25">
      <c r="B939" s="143">
        <v>36</v>
      </c>
      <c r="C939" s="455"/>
      <c r="D939" s="456"/>
      <c r="E939" s="456"/>
      <c r="F939" s="457"/>
      <c r="G939" s="458"/>
      <c r="H939" s="459"/>
      <c r="I939" s="459"/>
      <c r="J939" s="460"/>
      <c r="K939" s="458"/>
      <c r="L939" s="459"/>
      <c r="M939" s="459"/>
      <c r="N939" s="459"/>
      <c r="O939" s="459"/>
      <c r="P939" s="459"/>
      <c r="Q939" s="459"/>
      <c r="R939" s="459"/>
      <c r="S939" s="459"/>
      <c r="T939" s="459"/>
      <c r="U939" s="459"/>
      <c r="V939" s="460"/>
      <c r="W939" s="303"/>
    </row>
    <row r="940" spans="2:23" x14ac:dyDescent="0.25">
      <c r="B940" s="143">
        <v>37</v>
      </c>
      <c r="C940" s="455"/>
      <c r="D940" s="456"/>
      <c r="E940" s="456"/>
      <c r="F940" s="457"/>
      <c r="G940" s="458"/>
      <c r="H940" s="459"/>
      <c r="I940" s="459"/>
      <c r="J940" s="460"/>
      <c r="K940" s="458"/>
      <c r="L940" s="459"/>
      <c r="M940" s="459"/>
      <c r="N940" s="459"/>
      <c r="O940" s="459"/>
      <c r="P940" s="459"/>
      <c r="Q940" s="459"/>
      <c r="R940" s="459"/>
      <c r="S940" s="459"/>
      <c r="T940" s="459"/>
      <c r="U940" s="459"/>
      <c r="V940" s="460"/>
      <c r="W940" s="303"/>
    </row>
    <row r="941" spans="2:23" x14ac:dyDescent="0.25">
      <c r="B941" s="143">
        <v>38</v>
      </c>
      <c r="C941" s="455"/>
      <c r="D941" s="456"/>
      <c r="E941" s="456"/>
      <c r="F941" s="457"/>
      <c r="G941" s="458"/>
      <c r="H941" s="459"/>
      <c r="I941" s="459"/>
      <c r="J941" s="460"/>
      <c r="K941" s="458"/>
      <c r="L941" s="459"/>
      <c r="M941" s="459"/>
      <c r="N941" s="459"/>
      <c r="O941" s="459"/>
      <c r="P941" s="459"/>
      <c r="Q941" s="459"/>
      <c r="R941" s="459"/>
      <c r="S941" s="459"/>
      <c r="T941" s="459"/>
      <c r="U941" s="459"/>
      <c r="V941" s="460"/>
      <c r="W941" s="303"/>
    </row>
    <row r="942" spans="2:23" x14ac:dyDescent="0.25">
      <c r="B942" s="143">
        <v>39</v>
      </c>
      <c r="C942" s="455"/>
      <c r="D942" s="456"/>
      <c r="E942" s="456"/>
      <c r="F942" s="457"/>
      <c r="G942" s="458"/>
      <c r="H942" s="459"/>
      <c r="I942" s="459"/>
      <c r="J942" s="460"/>
      <c r="K942" s="458"/>
      <c r="L942" s="459"/>
      <c r="M942" s="459"/>
      <c r="N942" s="459"/>
      <c r="O942" s="459"/>
      <c r="P942" s="459"/>
      <c r="Q942" s="459"/>
      <c r="R942" s="459"/>
      <c r="S942" s="459"/>
      <c r="T942" s="459"/>
      <c r="U942" s="459"/>
      <c r="V942" s="460"/>
      <c r="W942" s="303"/>
    </row>
    <row r="943" spans="2:23" x14ac:dyDescent="0.25">
      <c r="B943" s="143">
        <v>40</v>
      </c>
      <c r="C943" s="455"/>
      <c r="D943" s="456"/>
      <c r="E943" s="456"/>
      <c r="F943" s="457"/>
      <c r="G943" s="458"/>
      <c r="H943" s="459"/>
      <c r="I943" s="459"/>
      <c r="J943" s="460"/>
      <c r="K943" s="458"/>
      <c r="L943" s="459"/>
      <c r="M943" s="459"/>
      <c r="N943" s="459"/>
      <c r="O943" s="459"/>
      <c r="P943" s="459"/>
      <c r="Q943" s="459"/>
      <c r="R943" s="459"/>
      <c r="S943" s="459"/>
      <c r="T943" s="459"/>
      <c r="U943" s="459"/>
      <c r="V943" s="460"/>
      <c r="W943" s="303"/>
    </row>
    <row r="944" spans="2:23" x14ac:dyDescent="0.25">
      <c r="B944" s="143">
        <v>41</v>
      </c>
      <c r="C944" s="455"/>
      <c r="D944" s="456"/>
      <c r="E944" s="456"/>
      <c r="F944" s="457"/>
      <c r="G944" s="458"/>
      <c r="H944" s="459"/>
      <c r="I944" s="459"/>
      <c r="J944" s="460"/>
      <c r="K944" s="458"/>
      <c r="L944" s="459"/>
      <c r="M944" s="459"/>
      <c r="N944" s="459"/>
      <c r="O944" s="459"/>
      <c r="P944" s="459"/>
      <c r="Q944" s="459"/>
      <c r="R944" s="459"/>
      <c r="S944" s="459"/>
      <c r="T944" s="459"/>
      <c r="U944" s="459"/>
      <c r="V944" s="460"/>
      <c r="W944" s="303"/>
    </row>
    <row r="945" spans="2:23" x14ac:dyDescent="0.25">
      <c r="B945" s="143">
        <v>42</v>
      </c>
      <c r="C945" s="455"/>
      <c r="D945" s="456"/>
      <c r="E945" s="456"/>
      <c r="F945" s="457"/>
      <c r="G945" s="458"/>
      <c r="H945" s="459"/>
      <c r="I945" s="459"/>
      <c r="J945" s="460"/>
      <c r="K945" s="458"/>
      <c r="L945" s="459"/>
      <c r="M945" s="459"/>
      <c r="N945" s="459"/>
      <c r="O945" s="459"/>
      <c r="P945" s="459"/>
      <c r="Q945" s="459"/>
      <c r="R945" s="459"/>
      <c r="S945" s="459"/>
      <c r="T945" s="459"/>
      <c r="U945" s="459"/>
      <c r="V945" s="460"/>
      <c r="W945" s="303"/>
    </row>
    <row r="946" spans="2:23" x14ac:dyDescent="0.25">
      <c r="B946" s="143">
        <v>43</v>
      </c>
      <c r="C946" s="455"/>
      <c r="D946" s="456"/>
      <c r="E946" s="456"/>
      <c r="F946" s="457"/>
      <c r="G946" s="458"/>
      <c r="H946" s="459"/>
      <c r="I946" s="459"/>
      <c r="J946" s="460"/>
      <c r="K946" s="458"/>
      <c r="L946" s="459"/>
      <c r="M946" s="459"/>
      <c r="N946" s="459"/>
      <c r="O946" s="459"/>
      <c r="P946" s="459"/>
      <c r="Q946" s="459"/>
      <c r="R946" s="459"/>
      <c r="S946" s="459"/>
      <c r="T946" s="459"/>
      <c r="U946" s="459"/>
      <c r="V946" s="460"/>
      <c r="W946" s="303"/>
    </row>
    <row r="947" spans="2:23" x14ac:dyDescent="0.25">
      <c r="B947" s="143">
        <v>44</v>
      </c>
      <c r="C947" s="455"/>
      <c r="D947" s="456"/>
      <c r="E947" s="456"/>
      <c r="F947" s="457"/>
      <c r="G947" s="458"/>
      <c r="H947" s="459"/>
      <c r="I947" s="459"/>
      <c r="J947" s="460"/>
      <c r="K947" s="458"/>
      <c r="L947" s="459"/>
      <c r="M947" s="459"/>
      <c r="N947" s="459"/>
      <c r="O947" s="459"/>
      <c r="P947" s="459"/>
      <c r="Q947" s="459"/>
      <c r="R947" s="459"/>
      <c r="S947" s="459"/>
      <c r="T947" s="459"/>
      <c r="U947" s="459"/>
      <c r="V947" s="460"/>
      <c r="W947" s="303"/>
    </row>
    <row r="948" spans="2:23" x14ac:dyDescent="0.25">
      <c r="B948" s="143">
        <v>45</v>
      </c>
      <c r="C948" s="485"/>
      <c r="D948" s="485"/>
      <c r="E948" s="485"/>
      <c r="F948" s="485"/>
      <c r="G948" s="486"/>
      <c r="H948" s="486"/>
      <c r="I948" s="486"/>
      <c r="J948" s="486"/>
      <c r="K948" s="486"/>
      <c r="L948" s="486"/>
      <c r="M948" s="486"/>
      <c r="N948" s="486"/>
      <c r="O948" s="486"/>
      <c r="P948" s="486"/>
      <c r="Q948" s="486"/>
      <c r="R948" s="486"/>
      <c r="S948" s="486"/>
      <c r="T948" s="486"/>
      <c r="U948" s="486"/>
      <c r="V948" s="486"/>
      <c r="W948" s="303"/>
    </row>
    <row r="949" spans="2:23" x14ac:dyDescent="0.25">
      <c r="B949" s="132"/>
      <c r="C949" s="487"/>
      <c r="D949" s="487"/>
      <c r="E949" s="487"/>
      <c r="F949" s="487"/>
      <c r="G949" s="488"/>
      <c r="H949" s="488"/>
      <c r="I949" s="488"/>
      <c r="J949" s="488"/>
      <c r="K949" s="488"/>
      <c r="L949" s="488"/>
      <c r="M949" s="488"/>
      <c r="N949" s="488"/>
      <c r="O949" s="488"/>
      <c r="P949" s="488"/>
      <c r="Q949" s="488"/>
      <c r="R949" s="488"/>
      <c r="S949" s="488"/>
      <c r="T949" s="488"/>
      <c r="U949" s="488"/>
      <c r="V949" s="488"/>
      <c r="W949" s="305"/>
    </row>
    <row r="950" spans="2:23" ht="13.5" x14ac:dyDescent="0.2">
      <c r="B950" s="142"/>
      <c r="C950" s="121"/>
      <c r="D950" s="122"/>
      <c r="E950" s="135"/>
      <c r="F950" s="142"/>
      <c r="G950" s="135"/>
      <c r="H950" s="135"/>
      <c r="I950" s="135"/>
      <c r="J950" s="135"/>
      <c r="K950" s="135"/>
      <c r="L950" s="135"/>
      <c r="M950" s="141"/>
      <c r="N950" s="135"/>
      <c r="O950" s="135"/>
      <c r="P950" s="135"/>
      <c r="Q950" s="135"/>
      <c r="R950" s="135"/>
      <c r="S950" s="135"/>
      <c r="T950" s="135"/>
      <c r="U950" s="135"/>
      <c r="V950" s="135"/>
      <c r="W950" s="135"/>
    </row>
    <row r="951" spans="2:23" x14ac:dyDescent="0.2">
      <c r="B951" s="450" t="s">
        <v>1552</v>
      </c>
      <c r="C951" s="451"/>
      <c r="D951" s="451"/>
      <c r="E951" s="451"/>
      <c r="F951" s="452"/>
      <c r="G951" s="453"/>
      <c r="H951" s="454"/>
      <c r="I951" s="135"/>
      <c r="J951" s="135"/>
      <c r="K951" s="135"/>
      <c r="L951" s="135"/>
      <c r="M951" s="141"/>
      <c r="N951" s="135"/>
      <c r="O951" s="135"/>
      <c r="P951" s="135"/>
      <c r="Q951" s="135"/>
      <c r="R951" s="135"/>
      <c r="S951" s="135"/>
      <c r="T951" s="135"/>
      <c r="U951" s="135"/>
      <c r="V951" s="135"/>
      <c r="W951" s="135"/>
    </row>
    <row r="952" spans="2:23" x14ac:dyDescent="0.2">
      <c r="B952" s="450" t="s">
        <v>1553</v>
      </c>
      <c r="C952" s="451"/>
      <c r="D952" s="451"/>
      <c r="E952" s="451"/>
      <c r="F952" s="452"/>
      <c r="G952" s="453"/>
      <c r="H952" s="454"/>
      <c r="I952" s="135"/>
      <c r="J952" s="135"/>
      <c r="K952" s="135"/>
      <c r="L952" s="135"/>
      <c r="M952" s="141"/>
      <c r="N952" s="135"/>
      <c r="O952" s="135"/>
      <c r="P952" s="135"/>
      <c r="Q952" s="135"/>
      <c r="R952" s="135"/>
      <c r="S952" s="135"/>
      <c r="T952" s="135"/>
      <c r="U952" s="135"/>
      <c r="V952" s="135"/>
      <c r="W952" s="135"/>
    </row>
    <row r="953" spans="2:23" x14ac:dyDescent="0.25">
      <c r="B953" s="450" t="s">
        <v>1554</v>
      </c>
      <c r="C953" s="451"/>
      <c r="D953" s="451"/>
      <c r="E953" s="451"/>
      <c r="F953" s="452"/>
      <c r="G953" s="453"/>
      <c r="H953" s="454"/>
      <c r="I953" s="135"/>
      <c r="J953" s="135"/>
      <c r="K953" s="135"/>
      <c r="L953" s="135"/>
      <c r="M953" s="140"/>
      <c r="N953" s="135"/>
      <c r="O953" s="135"/>
      <c r="P953" s="135"/>
      <c r="Q953" s="135"/>
      <c r="R953" s="135"/>
      <c r="S953" s="135"/>
      <c r="T953" s="135"/>
      <c r="U953" s="135"/>
      <c r="V953" s="135"/>
      <c r="W953" s="135"/>
    </row>
    <row r="966" spans="2:23" ht="15.75" x14ac:dyDescent="0.25">
      <c r="B966" s="464" t="s">
        <v>1557</v>
      </c>
      <c r="C966" s="464"/>
      <c r="D966" s="464"/>
      <c r="E966" s="464"/>
      <c r="F966" s="464"/>
      <c r="G966" s="464"/>
      <c r="H966" s="464"/>
      <c r="I966" s="464"/>
      <c r="J966" s="464"/>
      <c r="K966" s="464"/>
      <c r="L966" s="464"/>
      <c r="M966" s="464"/>
      <c r="N966" s="464"/>
      <c r="O966" s="464"/>
      <c r="P966" s="464"/>
      <c r="Q966" s="464"/>
      <c r="R966" s="464"/>
      <c r="S966" s="464"/>
      <c r="T966" s="464"/>
      <c r="U966" s="464"/>
      <c r="V966" s="464"/>
      <c r="W966" s="464"/>
    </row>
    <row r="967" spans="2:23" ht="15.75" x14ac:dyDescent="0.25">
      <c r="B967" s="464" t="s">
        <v>186</v>
      </c>
      <c r="C967" s="464"/>
      <c r="D967" s="464"/>
      <c r="E967" s="464"/>
      <c r="F967" s="464"/>
      <c r="G967" s="464"/>
      <c r="H967" s="464"/>
      <c r="I967" s="464"/>
      <c r="J967" s="464"/>
      <c r="K967" s="464"/>
      <c r="L967" s="464"/>
      <c r="M967" s="464"/>
      <c r="N967" s="464"/>
      <c r="O967" s="464"/>
      <c r="P967" s="464"/>
      <c r="Q967" s="464"/>
      <c r="R967" s="464"/>
      <c r="S967" s="464"/>
      <c r="T967" s="464"/>
      <c r="U967" s="464"/>
      <c r="V967" s="464"/>
      <c r="W967" s="464"/>
    </row>
    <row r="968" spans="2:23" x14ac:dyDescent="0.25">
      <c r="B968" s="465" t="s">
        <v>1558</v>
      </c>
      <c r="C968" s="465"/>
      <c r="D968" s="465"/>
      <c r="E968" s="465"/>
      <c r="F968" s="465"/>
      <c r="G968" s="465"/>
      <c r="H968" s="465"/>
      <c r="I968" s="465"/>
      <c r="J968" s="465"/>
      <c r="K968" s="465"/>
      <c r="L968" s="465"/>
      <c r="M968" s="465"/>
      <c r="N968" s="465"/>
      <c r="O968" s="465"/>
      <c r="P968" s="465"/>
      <c r="Q968" s="465"/>
      <c r="R968" s="465"/>
      <c r="S968" s="465"/>
      <c r="T968" s="465"/>
      <c r="U968" s="465"/>
      <c r="V968" s="465"/>
      <c r="W968" s="465"/>
    </row>
    <row r="969" spans="2:23" x14ac:dyDescent="0.25">
      <c r="B969" s="151"/>
      <c r="C969" s="151"/>
      <c r="D969" s="142"/>
      <c r="E969" s="142"/>
      <c r="F969" s="142"/>
      <c r="G969" s="142"/>
      <c r="H969" s="142"/>
      <c r="I969" s="142"/>
      <c r="J969" s="142"/>
      <c r="K969" s="142"/>
      <c r="L969" s="142"/>
      <c r="M969" s="142"/>
      <c r="N969" s="142"/>
      <c r="O969" s="142"/>
      <c r="P969" s="142"/>
      <c r="Q969" s="142"/>
      <c r="R969" s="142"/>
      <c r="S969" s="142"/>
      <c r="T969" s="142"/>
      <c r="U969" s="142"/>
      <c r="V969" s="142"/>
    </row>
    <row r="970" spans="2:23" x14ac:dyDescent="0.25">
      <c r="B970" s="137" t="s">
        <v>17</v>
      </c>
      <c r="C970" s="128"/>
      <c r="D970" s="128"/>
      <c r="E970" s="128"/>
      <c r="F970" s="128" t="s">
        <v>2</v>
      </c>
      <c r="G970" s="128" t="s">
        <v>1568</v>
      </c>
      <c r="H970" s="128"/>
      <c r="I970" s="128"/>
      <c r="J970" s="128"/>
      <c r="K970" s="128"/>
      <c r="L970" s="128"/>
      <c r="M970" s="128"/>
      <c r="N970" s="128"/>
      <c r="O970" s="128"/>
      <c r="P970" s="128"/>
      <c r="Q970" s="128"/>
      <c r="R970" s="128"/>
      <c r="S970" s="128"/>
      <c r="T970" s="128"/>
      <c r="U970" s="128"/>
      <c r="V970" s="128"/>
      <c r="W970" s="304"/>
    </row>
    <row r="971" spans="2:23" x14ac:dyDescent="0.25">
      <c r="B971" s="151" t="s">
        <v>1555</v>
      </c>
      <c r="C971" s="151"/>
      <c r="D971" s="142"/>
      <c r="E971" s="142"/>
      <c r="F971" s="128" t="s">
        <v>2</v>
      </c>
      <c r="G971" s="142"/>
      <c r="H971" s="142"/>
      <c r="I971" s="142"/>
      <c r="J971" s="142"/>
      <c r="K971" s="142"/>
      <c r="L971" s="142"/>
      <c r="M971" s="142"/>
      <c r="N971" s="142"/>
      <c r="O971" s="142"/>
      <c r="P971" s="142"/>
      <c r="Q971" s="142"/>
      <c r="R971" s="142"/>
      <c r="S971" s="142"/>
      <c r="T971" s="142"/>
      <c r="U971" s="142"/>
      <c r="V971" s="142"/>
    </row>
    <row r="972" spans="2:23" x14ac:dyDescent="0.25">
      <c r="B972" s="150" t="s">
        <v>1556</v>
      </c>
      <c r="C972" s="131"/>
      <c r="D972" s="131"/>
      <c r="E972" s="131"/>
      <c r="F972" s="128" t="s">
        <v>2</v>
      </c>
      <c r="G972" s="131"/>
      <c r="H972" s="131"/>
      <c r="I972" s="131"/>
      <c r="J972" s="131"/>
      <c r="K972" s="131"/>
      <c r="L972" s="131"/>
      <c r="M972" s="131"/>
      <c r="N972" s="131"/>
      <c r="O972" s="131"/>
      <c r="P972" s="131"/>
      <c r="Q972" s="131"/>
      <c r="R972" s="131"/>
      <c r="S972" s="131"/>
      <c r="T972" s="131"/>
      <c r="U972" s="131"/>
      <c r="V972" s="131"/>
      <c r="W972" s="305"/>
    </row>
    <row r="973" spans="2:23" ht="25.5" x14ac:dyDescent="0.25">
      <c r="B973" s="149" t="s">
        <v>18</v>
      </c>
      <c r="C973" s="466" t="s">
        <v>1549</v>
      </c>
      <c r="D973" s="467"/>
      <c r="E973" s="467"/>
      <c r="F973" s="468"/>
      <c r="G973" s="469" t="s">
        <v>1550</v>
      </c>
      <c r="H973" s="470"/>
      <c r="I973" s="470"/>
      <c r="J973" s="471"/>
      <c r="K973" s="469" t="s">
        <v>19</v>
      </c>
      <c r="L973" s="470"/>
      <c r="M973" s="470"/>
      <c r="N973" s="470"/>
      <c r="O973" s="470"/>
      <c r="P973" s="470"/>
      <c r="Q973" s="470"/>
      <c r="R973" s="470"/>
      <c r="S973" s="470"/>
      <c r="T973" s="470"/>
      <c r="U973" s="470"/>
      <c r="V973" s="471"/>
      <c r="W973" s="317" t="s">
        <v>21</v>
      </c>
    </row>
    <row r="974" spans="2:23" x14ac:dyDescent="0.25">
      <c r="B974" s="143">
        <v>1</v>
      </c>
      <c r="C974" s="455"/>
      <c r="D974" s="456"/>
      <c r="E974" s="456"/>
      <c r="F974" s="457"/>
      <c r="G974" s="458"/>
      <c r="H974" s="459"/>
      <c r="I974" s="459"/>
      <c r="J974" s="460"/>
      <c r="K974" s="458" t="s">
        <v>1568</v>
      </c>
      <c r="L974" s="459"/>
      <c r="M974" s="459"/>
      <c r="N974" s="459"/>
      <c r="O974" s="459"/>
      <c r="P974" s="459"/>
      <c r="Q974" s="459"/>
      <c r="R974" s="459"/>
      <c r="S974" s="459"/>
      <c r="T974" s="459"/>
      <c r="U974" s="459"/>
      <c r="V974" s="460"/>
      <c r="W974" s="303" t="s">
        <v>2206</v>
      </c>
    </row>
    <row r="975" spans="2:23" x14ac:dyDescent="0.25">
      <c r="B975" s="143">
        <v>2</v>
      </c>
      <c r="C975" s="455"/>
      <c r="D975" s="456"/>
      <c r="E975" s="456"/>
      <c r="F975" s="457"/>
      <c r="G975" s="458"/>
      <c r="H975" s="459"/>
      <c r="I975" s="459"/>
      <c r="J975" s="460"/>
      <c r="K975" s="458"/>
      <c r="L975" s="459"/>
      <c r="M975" s="459"/>
      <c r="N975" s="459"/>
      <c r="O975" s="459"/>
      <c r="P975" s="459"/>
      <c r="Q975" s="459"/>
      <c r="R975" s="459"/>
      <c r="S975" s="459"/>
      <c r="T975" s="459"/>
      <c r="U975" s="459"/>
      <c r="V975" s="460"/>
      <c r="W975" s="303"/>
    </row>
    <row r="976" spans="2:23" x14ac:dyDescent="0.25">
      <c r="B976" s="143">
        <v>3</v>
      </c>
      <c r="C976" s="455"/>
      <c r="D976" s="456"/>
      <c r="E976" s="456"/>
      <c r="F976" s="457"/>
      <c r="G976" s="458"/>
      <c r="H976" s="459"/>
      <c r="I976" s="459"/>
      <c r="J976" s="460"/>
      <c r="K976" s="458"/>
      <c r="L976" s="459"/>
      <c r="M976" s="459"/>
      <c r="N976" s="459"/>
      <c r="O976" s="459"/>
      <c r="P976" s="459"/>
      <c r="Q976" s="459"/>
      <c r="R976" s="459"/>
      <c r="S976" s="459"/>
      <c r="T976" s="459"/>
      <c r="U976" s="459"/>
      <c r="V976" s="460"/>
      <c r="W976" s="303"/>
    </row>
    <row r="977" spans="2:23" x14ac:dyDescent="0.25">
      <c r="B977" s="143">
        <v>4</v>
      </c>
      <c r="C977" s="455"/>
      <c r="D977" s="456"/>
      <c r="E977" s="456"/>
      <c r="F977" s="457"/>
      <c r="G977" s="458"/>
      <c r="H977" s="459"/>
      <c r="I977" s="459"/>
      <c r="J977" s="460"/>
      <c r="K977" s="458"/>
      <c r="L977" s="459"/>
      <c r="M977" s="459"/>
      <c r="N977" s="459"/>
      <c r="O977" s="459"/>
      <c r="P977" s="459"/>
      <c r="Q977" s="459"/>
      <c r="R977" s="459"/>
      <c r="S977" s="459"/>
      <c r="T977" s="459"/>
      <c r="U977" s="459"/>
      <c r="V977" s="460"/>
      <c r="W977" s="303"/>
    </row>
    <row r="978" spans="2:23" x14ac:dyDescent="0.25">
      <c r="B978" s="143">
        <v>5</v>
      </c>
      <c r="C978" s="455"/>
      <c r="D978" s="456"/>
      <c r="E978" s="456"/>
      <c r="F978" s="457"/>
      <c r="G978" s="458"/>
      <c r="H978" s="459"/>
      <c r="I978" s="459"/>
      <c r="J978" s="460"/>
      <c r="K978" s="458"/>
      <c r="L978" s="459"/>
      <c r="M978" s="459"/>
      <c r="N978" s="459"/>
      <c r="O978" s="459"/>
      <c r="P978" s="459"/>
      <c r="Q978" s="459"/>
      <c r="R978" s="459"/>
      <c r="S978" s="459"/>
      <c r="T978" s="459"/>
      <c r="U978" s="459"/>
      <c r="V978" s="460"/>
      <c r="W978" s="303"/>
    </row>
    <row r="979" spans="2:23" x14ac:dyDescent="0.25">
      <c r="B979" s="143">
        <v>6</v>
      </c>
      <c r="C979" s="455"/>
      <c r="D979" s="456"/>
      <c r="E979" s="456"/>
      <c r="F979" s="457"/>
      <c r="G979" s="458"/>
      <c r="H979" s="459"/>
      <c r="I979" s="459"/>
      <c r="J979" s="460"/>
      <c r="K979" s="458"/>
      <c r="L979" s="459"/>
      <c r="M979" s="459"/>
      <c r="N979" s="459"/>
      <c r="O979" s="459"/>
      <c r="P979" s="459"/>
      <c r="Q979" s="459"/>
      <c r="R979" s="459"/>
      <c r="S979" s="459"/>
      <c r="T979" s="459"/>
      <c r="U979" s="459"/>
      <c r="V979" s="460"/>
      <c r="W979" s="303"/>
    </row>
    <row r="980" spans="2:23" x14ac:dyDescent="0.25">
      <c r="B980" s="143">
        <v>7</v>
      </c>
      <c r="C980" s="455"/>
      <c r="D980" s="456"/>
      <c r="E980" s="456"/>
      <c r="F980" s="457"/>
      <c r="G980" s="458"/>
      <c r="H980" s="459"/>
      <c r="I980" s="459"/>
      <c r="J980" s="460"/>
      <c r="K980" s="458"/>
      <c r="L980" s="459"/>
      <c r="M980" s="459"/>
      <c r="N980" s="459"/>
      <c r="O980" s="459"/>
      <c r="P980" s="459"/>
      <c r="Q980" s="459"/>
      <c r="R980" s="459"/>
      <c r="S980" s="459"/>
      <c r="T980" s="459"/>
      <c r="U980" s="459"/>
      <c r="V980" s="460"/>
      <c r="W980" s="303"/>
    </row>
    <row r="981" spans="2:23" x14ac:dyDescent="0.25">
      <c r="B981" s="143">
        <v>8</v>
      </c>
      <c r="C981" s="455"/>
      <c r="D981" s="456"/>
      <c r="E981" s="456"/>
      <c r="F981" s="457"/>
      <c r="G981" s="458"/>
      <c r="H981" s="459"/>
      <c r="I981" s="459"/>
      <c r="J981" s="460"/>
      <c r="K981" s="458"/>
      <c r="L981" s="459"/>
      <c r="M981" s="459"/>
      <c r="N981" s="459"/>
      <c r="O981" s="459"/>
      <c r="P981" s="459"/>
      <c r="Q981" s="459"/>
      <c r="R981" s="459"/>
      <c r="S981" s="459"/>
      <c r="T981" s="459"/>
      <c r="U981" s="459"/>
      <c r="V981" s="460"/>
      <c r="W981" s="303"/>
    </row>
    <row r="982" spans="2:23" x14ac:dyDescent="0.25">
      <c r="B982" s="143">
        <v>9</v>
      </c>
      <c r="C982" s="455"/>
      <c r="D982" s="456"/>
      <c r="E982" s="456"/>
      <c r="F982" s="457"/>
      <c r="G982" s="458"/>
      <c r="H982" s="459"/>
      <c r="I982" s="459"/>
      <c r="J982" s="460"/>
      <c r="K982" s="458"/>
      <c r="L982" s="459"/>
      <c r="M982" s="459"/>
      <c r="N982" s="459"/>
      <c r="O982" s="459"/>
      <c r="P982" s="459"/>
      <c r="Q982" s="459"/>
      <c r="R982" s="459"/>
      <c r="S982" s="459"/>
      <c r="T982" s="459"/>
      <c r="U982" s="459"/>
      <c r="V982" s="460"/>
      <c r="W982" s="303"/>
    </row>
    <row r="983" spans="2:23" x14ac:dyDescent="0.25">
      <c r="B983" s="143">
        <v>10</v>
      </c>
      <c r="C983" s="455"/>
      <c r="D983" s="456"/>
      <c r="E983" s="456"/>
      <c r="F983" s="457"/>
      <c r="G983" s="458"/>
      <c r="H983" s="459"/>
      <c r="I983" s="459"/>
      <c r="J983" s="460"/>
      <c r="K983" s="458"/>
      <c r="L983" s="459"/>
      <c r="M983" s="459"/>
      <c r="N983" s="459"/>
      <c r="O983" s="459"/>
      <c r="P983" s="459"/>
      <c r="Q983" s="459"/>
      <c r="R983" s="459"/>
      <c r="S983" s="459"/>
      <c r="T983" s="459"/>
      <c r="U983" s="459"/>
      <c r="V983" s="460"/>
      <c r="W983" s="303"/>
    </row>
    <row r="984" spans="2:23" x14ac:dyDescent="0.25">
      <c r="B984" s="143">
        <v>11</v>
      </c>
      <c r="C984" s="455"/>
      <c r="D984" s="456"/>
      <c r="E984" s="456"/>
      <c r="F984" s="457"/>
      <c r="G984" s="458"/>
      <c r="H984" s="459"/>
      <c r="I984" s="459"/>
      <c r="J984" s="460"/>
      <c r="K984" s="458"/>
      <c r="L984" s="459"/>
      <c r="M984" s="459"/>
      <c r="N984" s="459"/>
      <c r="O984" s="459"/>
      <c r="P984" s="459"/>
      <c r="Q984" s="459"/>
      <c r="R984" s="459"/>
      <c r="S984" s="459"/>
      <c r="T984" s="459"/>
      <c r="U984" s="459"/>
      <c r="V984" s="460"/>
      <c r="W984" s="303"/>
    </row>
    <row r="985" spans="2:23" x14ac:dyDescent="0.25">
      <c r="B985" s="143">
        <v>12</v>
      </c>
      <c r="C985" s="455"/>
      <c r="D985" s="456"/>
      <c r="E985" s="456"/>
      <c r="F985" s="457"/>
      <c r="G985" s="458"/>
      <c r="H985" s="459"/>
      <c r="I985" s="459"/>
      <c r="J985" s="460"/>
      <c r="K985" s="458"/>
      <c r="L985" s="459"/>
      <c r="M985" s="459"/>
      <c r="N985" s="459"/>
      <c r="O985" s="459"/>
      <c r="P985" s="459"/>
      <c r="Q985" s="459"/>
      <c r="R985" s="459"/>
      <c r="S985" s="459"/>
      <c r="T985" s="459"/>
      <c r="U985" s="459"/>
      <c r="V985" s="460"/>
      <c r="W985" s="303"/>
    </row>
    <row r="986" spans="2:23" x14ac:dyDescent="0.25">
      <c r="B986" s="143">
        <v>13</v>
      </c>
      <c r="C986" s="455"/>
      <c r="D986" s="456"/>
      <c r="E986" s="456"/>
      <c r="F986" s="457"/>
      <c r="G986" s="458"/>
      <c r="H986" s="459"/>
      <c r="I986" s="459"/>
      <c r="J986" s="460"/>
      <c r="K986" s="458"/>
      <c r="L986" s="459"/>
      <c r="M986" s="459"/>
      <c r="N986" s="459"/>
      <c r="O986" s="459"/>
      <c r="P986" s="459"/>
      <c r="Q986" s="459"/>
      <c r="R986" s="459"/>
      <c r="S986" s="459"/>
      <c r="T986" s="459"/>
      <c r="U986" s="459"/>
      <c r="V986" s="460"/>
      <c r="W986" s="303"/>
    </row>
    <row r="987" spans="2:23" x14ac:dyDescent="0.25">
      <c r="B987" s="143">
        <v>14</v>
      </c>
      <c r="C987" s="455"/>
      <c r="D987" s="456"/>
      <c r="E987" s="456"/>
      <c r="F987" s="457"/>
      <c r="G987" s="458"/>
      <c r="H987" s="459"/>
      <c r="I987" s="459"/>
      <c r="J987" s="460"/>
      <c r="K987" s="458"/>
      <c r="L987" s="459"/>
      <c r="M987" s="459"/>
      <c r="N987" s="459"/>
      <c r="O987" s="459"/>
      <c r="P987" s="459"/>
      <c r="Q987" s="459"/>
      <c r="R987" s="459"/>
      <c r="S987" s="459"/>
      <c r="T987" s="459"/>
      <c r="U987" s="459"/>
      <c r="V987" s="460"/>
      <c r="W987" s="303"/>
    </row>
    <row r="988" spans="2:23" x14ac:dyDescent="0.25">
      <c r="B988" s="143">
        <v>15</v>
      </c>
      <c r="C988" s="455"/>
      <c r="D988" s="456"/>
      <c r="E988" s="456"/>
      <c r="F988" s="457"/>
      <c r="G988" s="458"/>
      <c r="H988" s="459"/>
      <c r="I988" s="459"/>
      <c r="J988" s="460"/>
      <c r="K988" s="458"/>
      <c r="L988" s="459"/>
      <c r="M988" s="459"/>
      <c r="N988" s="459"/>
      <c r="O988" s="459"/>
      <c r="P988" s="459"/>
      <c r="Q988" s="459"/>
      <c r="R988" s="459"/>
      <c r="S988" s="459"/>
      <c r="T988" s="459"/>
      <c r="U988" s="459"/>
      <c r="V988" s="460"/>
      <c r="W988" s="303"/>
    </row>
    <row r="989" spans="2:23" x14ac:dyDescent="0.25">
      <c r="B989" s="143">
        <v>16</v>
      </c>
      <c r="C989" s="455"/>
      <c r="D989" s="456"/>
      <c r="E989" s="456"/>
      <c r="F989" s="457"/>
      <c r="G989" s="458"/>
      <c r="H989" s="459"/>
      <c r="I989" s="459"/>
      <c r="J989" s="460"/>
      <c r="K989" s="458"/>
      <c r="L989" s="459"/>
      <c r="M989" s="459"/>
      <c r="N989" s="459"/>
      <c r="O989" s="459"/>
      <c r="P989" s="459"/>
      <c r="Q989" s="459"/>
      <c r="R989" s="459"/>
      <c r="S989" s="459"/>
      <c r="T989" s="459"/>
      <c r="U989" s="459"/>
      <c r="V989" s="460"/>
      <c r="W989" s="303"/>
    </row>
    <row r="990" spans="2:23" x14ac:dyDescent="0.25">
      <c r="B990" s="143">
        <v>17</v>
      </c>
      <c r="C990" s="455"/>
      <c r="D990" s="456"/>
      <c r="E990" s="456"/>
      <c r="F990" s="457"/>
      <c r="G990" s="458"/>
      <c r="H990" s="459"/>
      <c r="I990" s="459"/>
      <c r="J990" s="460"/>
      <c r="K990" s="458"/>
      <c r="L990" s="459"/>
      <c r="M990" s="459"/>
      <c r="N990" s="459"/>
      <c r="O990" s="459"/>
      <c r="P990" s="459"/>
      <c r="Q990" s="459"/>
      <c r="R990" s="459"/>
      <c r="S990" s="459"/>
      <c r="T990" s="459"/>
      <c r="U990" s="459"/>
      <c r="V990" s="460"/>
      <c r="W990" s="303"/>
    </row>
    <row r="991" spans="2:23" x14ac:dyDescent="0.25">
      <c r="B991" s="143">
        <v>18</v>
      </c>
      <c r="C991" s="455"/>
      <c r="D991" s="456"/>
      <c r="E991" s="456"/>
      <c r="F991" s="457"/>
      <c r="G991" s="458"/>
      <c r="H991" s="459"/>
      <c r="I991" s="459"/>
      <c r="J991" s="460"/>
      <c r="K991" s="458"/>
      <c r="L991" s="459"/>
      <c r="M991" s="459"/>
      <c r="N991" s="459"/>
      <c r="O991" s="459"/>
      <c r="P991" s="459"/>
      <c r="Q991" s="459"/>
      <c r="R991" s="459"/>
      <c r="S991" s="459"/>
      <c r="T991" s="459"/>
      <c r="U991" s="459"/>
      <c r="V991" s="460"/>
      <c r="W991" s="303"/>
    </row>
    <row r="992" spans="2:23" x14ac:dyDescent="0.25">
      <c r="B992" s="143">
        <v>19</v>
      </c>
      <c r="C992" s="455"/>
      <c r="D992" s="456"/>
      <c r="E992" s="456"/>
      <c r="F992" s="457"/>
      <c r="G992" s="458"/>
      <c r="H992" s="459"/>
      <c r="I992" s="459"/>
      <c r="J992" s="460"/>
      <c r="K992" s="458"/>
      <c r="L992" s="459"/>
      <c r="M992" s="459"/>
      <c r="N992" s="459"/>
      <c r="O992" s="459"/>
      <c r="P992" s="459"/>
      <c r="Q992" s="459"/>
      <c r="R992" s="459"/>
      <c r="S992" s="459"/>
      <c r="T992" s="459"/>
      <c r="U992" s="459"/>
      <c r="V992" s="460"/>
      <c r="W992" s="303"/>
    </row>
    <row r="993" spans="2:23" x14ac:dyDescent="0.25">
      <c r="B993" s="143">
        <v>20</v>
      </c>
      <c r="C993" s="455"/>
      <c r="D993" s="456"/>
      <c r="E993" s="456"/>
      <c r="F993" s="457"/>
      <c r="G993" s="458"/>
      <c r="H993" s="459"/>
      <c r="I993" s="459"/>
      <c r="J993" s="460"/>
      <c r="K993" s="458"/>
      <c r="L993" s="459"/>
      <c r="M993" s="459"/>
      <c r="N993" s="459"/>
      <c r="O993" s="459"/>
      <c r="P993" s="459"/>
      <c r="Q993" s="459"/>
      <c r="R993" s="459"/>
      <c r="S993" s="459"/>
      <c r="T993" s="459"/>
      <c r="U993" s="459"/>
      <c r="V993" s="460"/>
      <c r="W993" s="303"/>
    </row>
    <row r="994" spans="2:23" x14ac:dyDescent="0.25">
      <c r="B994" s="143">
        <v>21</v>
      </c>
      <c r="C994" s="455"/>
      <c r="D994" s="456"/>
      <c r="E994" s="456"/>
      <c r="F994" s="457"/>
      <c r="G994" s="458"/>
      <c r="H994" s="459"/>
      <c r="I994" s="459"/>
      <c r="J994" s="460"/>
      <c r="K994" s="458"/>
      <c r="L994" s="459"/>
      <c r="M994" s="459"/>
      <c r="N994" s="459"/>
      <c r="O994" s="459"/>
      <c r="P994" s="459"/>
      <c r="Q994" s="459"/>
      <c r="R994" s="459"/>
      <c r="S994" s="459"/>
      <c r="T994" s="459"/>
      <c r="U994" s="459"/>
      <c r="V994" s="460"/>
      <c r="W994" s="303"/>
    </row>
    <row r="995" spans="2:23" x14ac:dyDescent="0.25">
      <c r="B995" s="143">
        <v>22</v>
      </c>
      <c r="C995" s="455"/>
      <c r="D995" s="456"/>
      <c r="E995" s="456"/>
      <c r="F995" s="457"/>
      <c r="G995" s="458"/>
      <c r="H995" s="459"/>
      <c r="I995" s="459"/>
      <c r="J995" s="460"/>
      <c r="K995" s="458"/>
      <c r="L995" s="459"/>
      <c r="M995" s="459"/>
      <c r="N995" s="459"/>
      <c r="O995" s="459"/>
      <c r="P995" s="459"/>
      <c r="Q995" s="459"/>
      <c r="R995" s="459"/>
      <c r="S995" s="459"/>
      <c r="T995" s="459"/>
      <c r="U995" s="459"/>
      <c r="V995" s="460"/>
      <c r="W995" s="303"/>
    </row>
    <row r="996" spans="2:23" x14ac:dyDescent="0.25">
      <c r="B996" s="143">
        <v>23</v>
      </c>
      <c r="C996" s="455"/>
      <c r="D996" s="456"/>
      <c r="E996" s="456"/>
      <c r="F996" s="457"/>
      <c r="G996" s="458"/>
      <c r="H996" s="459"/>
      <c r="I996" s="459"/>
      <c r="J996" s="460"/>
      <c r="K996" s="458"/>
      <c r="L996" s="459"/>
      <c r="M996" s="459"/>
      <c r="N996" s="459"/>
      <c r="O996" s="459"/>
      <c r="P996" s="459"/>
      <c r="Q996" s="459"/>
      <c r="R996" s="459"/>
      <c r="S996" s="459"/>
      <c r="T996" s="459"/>
      <c r="U996" s="459"/>
      <c r="V996" s="460"/>
      <c r="W996" s="303"/>
    </row>
    <row r="997" spans="2:23" x14ac:dyDescent="0.25">
      <c r="B997" s="143">
        <v>24</v>
      </c>
      <c r="C997" s="455"/>
      <c r="D997" s="456"/>
      <c r="E997" s="456"/>
      <c r="F997" s="457"/>
      <c r="G997" s="458"/>
      <c r="H997" s="459"/>
      <c r="I997" s="459"/>
      <c r="J997" s="460"/>
      <c r="K997" s="458"/>
      <c r="L997" s="459"/>
      <c r="M997" s="459"/>
      <c r="N997" s="459"/>
      <c r="O997" s="459"/>
      <c r="P997" s="459"/>
      <c r="Q997" s="459"/>
      <c r="R997" s="459"/>
      <c r="S997" s="459"/>
      <c r="T997" s="459"/>
      <c r="U997" s="459"/>
      <c r="V997" s="460"/>
      <c r="W997" s="303"/>
    </row>
    <row r="998" spans="2:23" x14ac:dyDescent="0.25">
      <c r="B998" s="143">
        <v>25</v>
      </c>
      <c r="C998" s="455"/>
      <c r="D998" s="456"/>
      <c r="E998" s="456"/>
      <c r="F998" s="457"/>
      <c r="G998" s="458"/>
      <c r="H998" s="459"/>
      <c r="I998" s="459"/>
      <c r="J998" s="460"/>
      <c r="K998" s="458"/>
      <c r="L998" s="459"/>
      <c r="M998" s="459"/>
      <c r="N998" s="459"/>
      <c r="O998" s="459"/>
      <c r="P998" s="459"/>
      <c r="Q998" s="459"/>
      <c r="R998" s="459"/>
      <c r="S998" s="459"/>
      <c r="T998" s="459"/>
      <c r="U998" s="459"/>
      <c r="V998" s="460"/>
      <c r="W998" s="303"/>
    </row>
    <row r="999" spans="2:23" x14ac:dyDescent="0.25">
      <c r="B999" s="143">
        <v>26</v>
      </c>
      <c r="C999" s="455"/>
      <c r="D999" s="456"/>
      <c r="E999" s="456"/>
      <c r="F999" s="457"/>
      <c r="G999" s="458"/>
      <c r="H999" s="459"/>
      <c r="I999" s="459"/>
      <c r="J999" s="460"/>
      <c r="K999" s="458"/>
      <c r="L999" s="459"/>
      <c r="M999" s="459"/>
      <c r="N999" s="459"/>
      <c r="O999" s="459"/>
      <c r="P999" s="459"/>
      <c r="Q999" s="459"/>
      <c r="R999" s="459"/>
      <c r="S999" s="459"/>
      <c r="T999" s="459"/>
      <c r="U999" s="459"/>
      <c r="V999" s="460"/>
      <c r="W999" s="303"/>
    </row>
    <row r="1000" spans="2:23" x14ac:dyDescent="0.25">
      <c r="B1000" s="143">
        <v>27</v>
      </c>
      <c r="C1000" s="455"/>
      <c r="D1000" s="456"/>
      <c r="E1000" s="456"/>
      <c r="F1000" s="457"/>
      <c r="G1000" s="458"/>
      <c r="H1000" s="459"/>
      <c r="I1000" s="459"/>
      <c r="J1000" s="460"/>
      <c r="K1000" s="458"/>
      <c r="L1000" s="459"/>
      <c r="M1000" s="459"/>
      <c r="N1000" s="459"/>
      <c r="O1000" s="459"/>
      <c r="P1000" s="459"/>
      <c r="Q1000" s="459"/>
      <c r="R1000" s="459"/>
      <c r="S1000" s="459"/>
      <c r="T1000" s="459"/>
      <c r="U1000" s="459"/>
      <c r="V1000" s="460"/>
      <c r="W1000" s="303"/>
    </row>
    <row r="1001" spans="2:23" x14ac:dyDescent="0.25">
      <c r="B1001" s="143">
        <v>28</v>
      </c>
      <c r="C1001" s="455"/>
      <c r="D1001" s="456"/>
      <c r="E1001" s="456"/>
      <c r="F1001" s="457"/>
      <c r="G1001" s="458"/>
      <c r="H1001" s="459"/>
      <c r="I1001" s="459"/>
      <c r="J1001" s="460"/>
      <c r="K1001" s="458"/>
      <c r="L1001" s="459"/>
      <c r="M1001" s="459"/>
      <c r="N1001" s="459"/>
      <c r="O1001" s="459"/>
      <c r="P1001" s="459"/>
      <c r="Q1001" s="459"/>
      <c r="R1001" s="459"/>
      <c r="S1001" s="459"/>
      <c r="T1001" s="459"/>
      <c r="U1001" s="459"/>
      <c r="V1001" s="460"/>
      <c r="W1001" s="303"/>
    </row>
    <row r="1002" spans="2:23" x14ac:dyDescent="0.25">
      <c r="B1002" s="143">
        <v>29</v>
      </c>
      <c r="C1002" s="455"/>
      <c r="D1002" s="456"/>
      <c r="E1002" s="456"/>
      <c r="F1002" s="457"/>
      <c r="G1002" s="458"/>
      <c r="H1002" s="459"/>
      <c r="I1002" s="459"/>
      <c r="J1002" s="460"/>
      <c r="K1002" s="458"/>
      <c r="L1002" s="459"/>
      <c r="M1002" s="459"/>
      <c r="N1002" s="459"/>
      <c r="O1002" s="459"/>
      <c r="P1002" s="459"/>
      <c r="Q1002" s="459"/>
      <c r="R1002" s="459"/>
      <c r="S1002" s="459"/>
      <c r="T1002" s="459"/>
      <c r="U1002" s="459"/>
      <c r="V1002" s="460"/>
      <c r="W1002" s="303"/>
    </row>
    <row r="1003" spans="2:23" x14ac:dyDescent="0.25">
      <c r="B1003" s="143">
        <v>30</v>
      </c>
      <c r="C1003" s="455"/>
      <c r="D1003" s="456"/>
      <c r="E1003" s="456"/>
      <c r="F1003" s="457"/>
      <c r="G1003" s="458"/>
      <c r="H1003" s="459"/>
      <c r="I1003" s="459"/>
      <c r="J1003" s="460"/>
      <c r="K1003" s="458"/>
      <c r="L1003" s="459"/>
      <c r="M1003" s="459"/>
      <c r="N1003" s="459"/>
      <c r="O1003" s="459"/>
      <c r="P1003" s="459"/>
      <c r="Q1003" s="459"/>
      <c r="R1003" s="459"/>
      <c r="S1003" s="459"/>
      <c r="T1003" s="459"/>
      <c r="U1003" s="459"/>
      <c r="V1003" s="460"/>
      <c r="W1003" s="303"/>
    </row>
    <row r="1004" spans="2:23" x14ac:dyDescent="0.25">
      <c r="B1004" s="143">
        <v>31</v>
      </c>
      <c r="C1004" s="455"/>
      <c r="D1004" s="456"/>
      <c r="E1004" s="456"/>
      <c r="F1004" s="457"/>
      <c r="G1004" s="458"/>
      <c r="H1004" s="459"/>
      <c r="I1004" s="459"/>
      <c r="J1004" s="460"/>
      <c r="K1004" s="458"/>
      <c r="L1004" s="459"/>
      <c r="M1004" s="459"/>
      <c r="N1004" s="459"/>
      <c r="O1004" s="459"/>
      <c r="P1004" s="459"/>
      <c r="Q1004" s="459"/>
      <c r="R1004" s="459"/>
      <c r="S1004" s="459"/>
      <c r="T1004" s="459"/>
      <c r="U1004" s="459"/>
      <c r="V1004" s="460"/>
      <c r="W1004" s="303"/>
    </row>
    <row r="1005" spans="2:23" x14ac:dyDescent="0.25">
      <c r="B1005" s="143">
        <v>32</v>
      </c>
      <c r="C1005" s="455"/>
      <c r="D1005" s="456"/>
      <c r="E1005" s="456"/>
      <c r="F1005" s="457"/>
      <c r="G1005" s="458"/>
      <c r="H1005" s="459"/>
      <c r="I1005" s="459"/>
      <c r="J1005" s="460"/>
      <c r="K1005" s="458"/>
      <c r="L1005" s="459"/>
      <c r="M1005" s="459"/>
      <c r="N1005" s="459"/>
      <c r="O1005" s="459"/>
      <c r="P1005" s="459"/>
      <c r="Q1005" s="459"/>
      <c r="R1005" s="459"/>
      <c r="S1005" s="459"/>
      <c r="T1005" s="459"/>
      <c r="U1005" s="459"/>
      <c r="V1005" s="460"/>
      <c r="W1005" s="303"/>
    </row>
    <row r="1006" spans="2:23" x14ac:dyDescent="0.25">
      <c r="B1006" s="143">
        <v>33</v>
      </c>
      <c r="C1006" s="455"/>
      <c r="D1006" s="456"/>
      <c r="E1006" s="456"/>
      <c r="F1006" s="457"/>
      <c r="G1006" s="458"/>
      <c r="H1006" s="459"/>
      <c r="I1006" s="459"/>
      <c r="J1006" s="460"/>
      <c r="K1006" s="458"/>
      <c r="L1006" s="459"/>
      <c r="M1006" s="459"/>
      <c r="N1006" s="459"/>
      <c r="O1006" s="459"/>
      <c r="P1006" s="459"/>
      <c r="Q1006" s="459"/>
      <c r="R1006" s="459"/>
      <c r="S1006" s="459"/>
      <c r="T1006" s="459"/>
      <c r="U1006" s="459"/>
      <c r="V1006" s="460"/>
      <c r="W1006" s="303"/>
    </row>
    <row r="1007" spans="2:23" x14ac:dyDescent="0.25">
      <c r="B1007" s="143">
        <v>34</v>
      </c>
      <c r="C1007" s="455"/>
      <c r="D1007" s="456"/>
      <c r="E1007" s="456"/>
      <c r="F1007" s="457"/>
      <c r="G1007" s="458"/>
      <c r="H1007" s="459"/>
      <c r="I1007" s="459"/>
      <c r="J1007" s="460"/>
      <c r="K1007" s="458"/>
      <c r="L1007" s="459"/>
      <c r="M1007" s="459"/>
      <c r="N1007" s="459"/>
      <c r="O1007" s="459"/>
      <c r="P1007" s="459"/>
      <c r="Q1007" s="459"/>
      <c r="R1007" s="459"/>
      <c r="S1007" s="459"/>
      <c r="T1007" s="459"/>
      <c r="U1007" s="459"/>
      <c r="V1007" s="460"/>
      <c r="W1007" s="303"/>
    </row>
    <row r="1008" spans="2:23" x14ac:dyDescent="0.25">
      <c r="B1008" s="143">
        <v>35</v>
      </c>
      <c r="C1008" s="455"/>
      <c r="D1008" s="456"/>
      <c r="E1008" s="456"/>
      <c r="F1008" s="457"/>
      <c r="G1008" s="458"/>
      <c r="H1008" s="459"/>
      <c r="I1008" s="459"/>
      <c r="J1008" s="460"/>
      <c r="K1008" s="458"/>
      <c r="L1008" s="459"/>
      <c r="M1008" s="459"/>
      <c r="N1008" s="459"/>
      <c r="O1008" s="459"/>
      <c r="P1008" s="459"/>
      <c r="Q1008" s="459"/>
      <c r="R1008" s="459"/>
      <c r="S1008" s="459"/>
      <c r="T1008" s="459"/>
      <c r="U1008" s="459"/>
      <c r="V1008" s="460"/>
      <c r="W1008" s="303"/>
    </row>
    <row r="1009" spans="2:23" x14ac:dyDescent="0.25">
      <c r="B1009" s="143">
        <v>36</v>
      </c>
      <c r="C1009" s="455"/>
      <c r="D1009" s="456"/>
      <c r="E1009" s="456"/>
      <c r="F1009" s="457"/>
      <c r="G1009" s="458"/>
      <c r="H1009" s="459"/>
      <c r="I1009" s="459"/>
      <c r="J1009" s="460"/>
      <c r="K1009" s="458"/>
      <c r="L1009" s="459"/>
      <c r="M1009" s="459"/>
      <c r="N1009" s="459"/>
      <c r="O1009" s="459"/>
      <c r="P1009" s="459"/>
      <c r="Q1009" s="459"/>
      <c r="R1009" s="459"/>
      <c r="S1009" s="459"/>
      <c r="T1009" s="459"/>
      <c r="U1009" s="459"/>
      <c r="V1009" s="460"/>
      <c r="W1009" s="303"/>
    </row>
    <row r="1010" spans="2:23" x14ac:dyDescent="0.25">
      <c r="B1010" s="143">
        <v>37</v>
      </c>
      <c r="C1010" s="455"/>
      <c r="D1010" s="456"/>
      <c r="E1010" s="456"/>
      <c r="F1010" s="457"/>
      <c r="G1010" s="458"/>
      <c r="H1010" s="459"/>
      <c r="I1010" s="459"/>
      <c r="J1010" s="460"/>
      <c r="K1010" s="458"/>
      <c r="L1010" s="459"/>
      <c r="M1010" s="459"/>
      <c r="N1010" s="459"/>
      <c r="O1010" s="459"/>
      <c r="P1010" s="459"/>
      <c r="Q1010" s="459"/>
      <c r="R1010" s="459"/>
      <c r="S1010" s="459"/>
      <c r="T1010" s="459"/>
      <c r="U1010" s="459"/>
      <c r="V1010" s="460"/>
      <c r="W1010" s="303"/>
    </row>
    <row r="1011" spans="2:23" x14ac:dyDescent="0.25">
      <c r="B1011" s="143">
        <v>38</v>
      </c>
      <c r="C1011" s="455"/>
      <c r="D1011" s="456"/>
      <c r="E1011" s="456"/>
      <c r="F1011" s="457"/>
      <c r="G1011" s="458"/>
      <c r="H1011" s="459"/>
      <c r="I1011" s="459"/>
      <c r="J1011" s="460"/>
      <c r="K1011" s="458"/>
      <c r="L1011" s="459"/>
      <c r="M1011" s="459"/>
      <c r="N1011" s="459"/>
      <c r="O1011" s="459"/>
      <c r="P1011" s="459"/>
      <c r="Q1011" s="459"/>
      <c r="R1011" s="459"/>
      <c r="S1011" s="459"/>
      <c r="T1011" s="459"/>
      <c r="U1011" s="459"/>
      <c r="V1011" s="460"/>
      <c r="W1011" s="303"/>
    </row>
    <row r="1012" spans="2:23" x14ac:dyDescent="0.25">
      <c r="B1012" s="143">
        <v>39</v>
      </c>
      <c r="C1012" s="455"/>
      <c r="D1012" s="456"/>
      <c r="E1012" s="456"/>
      <c r="F1012" s="457"/>
      <c r="G1012" s="458"/>
      <c r="H1012" s="459"/>
      <c r="I1012" s="459"/>
      <c r="J1012" s="460"/>
      <c r="K1012" s="458"/>
      <c r="L1012" s="459"/>
      <c r="M1012" s="459"/>
      <c r="N1012" s="459"/>
      <c r="O1012" s="459"/>
      <c r="P1012" s="459"/>
      <c r="Q1012" s="459"/>
      <c r="R1012" s="459"/>
      <c r="S1012" s="459"/>
      <c r="T1012" s="459"/>
      <c r="U1012" s="459"/>
      <c r="V1012" s="460"/>
      <c r="W1012" s="303"/>
    </row>
    <row r="1013" spans="2:23" x14ac:dyDescent="0.25">
      <c r="B1013" s="143">
        <v>40</v>
      </c>
      <c r="C1013" s="455"/>
      <c r="D1013" s="456"/>
      <c r="E1013" s="456"/>
      <c r="F1013" s="457"/>
      <c r="G1013" s="458"/>
      <c r="H1013" s="459"/>
      <c r="I1013" s="459"/>
      <c r="J1013" s="460"/>
      <c r="K1013" s="458"/>
      <c r="L1013" s="459"/>
      <c r="M1013" s="459"/>
      <c r="N1013" s="459"/>
      <c r="O1013" s="459"/>
      <c r="P1013" s="459"/>
      <c r="Q1013" s="459"/>
      <c r="R1013" s="459"/>
      <c r="S1013" s="459"/>
      <c r="T1013" s="459"/>
      <c r="U1013" s="459"/>
      <c r="V1013" s="460"/>
      <c r="W1013" s="303"/>
    </row>
    <row r="1014" spans="2:23" x14ac:dyDescent="0.25">
      <c r="B1014" s="143">
        <v>41</v>
      </c>
      <c r="C1014" s="455"/>
      <c r="D1014" s="456"/>
      <c r="E1014" s="456"/>
      <c r="F1014" s="457"/>
      <c r="G1014" s="458"/>
      <c r="H1014" s="459"/>
      <c r="I1014" s="459"/>
      <c r="J1014" s="460"/>
      <c r="K1014" s="458"/>
      <c r="L1014" s="459"/>
      <c r="M1014" s="459"/>
      <c r="N1014" s="459"/>
      <c r="O1014" s="459"/>
      <c r="P1014" s="459"/>
      <c r="Q1014" s="459"/>
      <c r="R1014" s="459"/>
      <c r="S1014" s="459"/>
      <c r="T1014" s="459"/>
      <c r="U1014" s="459"/>
      <c r="V1014" s="460"/>
      <c r="W1014" s="303"/>
    </row>
    <row r="1015" spans="2:23" x14ac:dyDescent="0.25">
      <c r="B1015" s="143">
        <v>42</v>
      </c>
      <c r="C1015" s="455"/>
      <c r="D1015" s="456"/>
      <c r="E1015" s="456"/>
      <c r="F1015" s="457"/>
      <c r="G1015" s="458"/>
      <c r="H1015" s="459"/>
      <c r="I1015" s="459"/>
      <c r="J1015" s="460"/>
      <c r="K1015" s="458"/>
      <c r="L1015" s="459"/>
      <c r="M1015" s="459"/>
      <c r="N1015" s="459"/>
      <c r="O1015" s="459"/>
      <c r="P1015" s="459"/>
      <c r="Q1015" s="459"/>
      <c r="R1015" s="459"/>
      <c r="S1015" s="459"/>
      <c r="T1015" s="459"/>
      <c r="U1015" s="459"/>
      <c r="V1015" s="460"/>
      <c r="W1015" s="303"/>
    </row>
    <row r="1016" spans="2:23" x14ac:dyDescent="0.25">
      <c r="B1016" s="143">
        <v>43</v>
      </c>
      <c r="C1016" s="455"/>
      <c r="D1016" s="456"/>
      <c r="E1016" s="456"/>
      <c r="F1016" s="457"/>
      <c r="G1016" s="458"/>
      <c r="H1016" s="459"/>
      <c r="I1016" s="459"/>
      <c r="J1016" s="460"/>
      <c r="K1016" s="458"/>
      <c r="L1016" s="459"/>
      <c r="M1016" s="459"/>
      <c r="N1016" s="459"/>
      <c r="O1016" s="459"/>
      <c r="P1016" s="459"/>
      <c r="Q1016" s="459"/>
      <c r="R1016" s="459"/>
      <c r="S1016" s="459"/>
      <c r="T1016" s="459"/>
      <c r="U1016" s="459"/>
      <c r="V1016" s="460"/>
      <c r="W1016" s="303"/>
    </row>
    <row r="1017" spans="2:23" x14ac:dyDescent="0.25">
      <c r="B1017" s="143">
        <v>44</v>
      </c>
      <c r="C1017" s="455"/>
      <c r="D1017" s="456"/>
      <c r="E1017" s="456"/>
      <c r="F1017" s="457"/>
      <c r="G1017" s="458"/>
      <c r="H1017" s="459"/>
      <c r="I1017" s="459"/>
      <c r="J1017" s="460"/>
      <c r="K1017" s="458"/>
      <c r="L1017" s="459"/>
      <c r="M1017" s="459"/>
      <c r="N1017" s="459"/>
      <c r="O1017" s="459"/>
      <c r="P1017" s="459"/>
      <c r="Q1017" s="459"/>
      <c r="R1017" s="459"/>
      <c r="S1017" s="459"/>
      <c r="T1017" s="459"/>
      <c r="U1017" s="459"/>
      <c r="V1017" s="460"/>
      <c r="W1017" s="303"/>
    </row>
    <row r="1018" spans="2:23" x14ac:dyDescent="0.25">
      <c r="B1018" s="143">
        <v>45</v>
      </c>
      <c r="C1018" s="485"/>
      <c r="D1018" s="485"/>
      <c r="E1018" s="485"/>
      <c r="F1018" s="485"/>
      <c r="G1018" s="486"/>
      <c r="H1018" s="486"/>
      <c r="I1018" s="486"/>
      <c r="J1018" s="486"/>
      <c r="K1018" s="486"/>
      <c r="L1018" s="486"/>
      <c r="M1018" s="486"/>
      <c r="N1018" s="486"/>
      <c r="O1018" s="486"/>
      <c r="P1018" s="486"/>
      <c r="Q1018" s="486"/>
      <c r="R1018" s="486"/>
      <c r="S1018" s="486"/>
      <c r="T1018" s="486"/>
      <c r="U1018" s="486"/>
      <c r="V1018" s="486"/>
      <c r="W1018" s="303"/>
    </row>
    <row r="1019" spans="2:23" x14ac:dyDescent="0.25">
      <c r="B1019" s="132"/>
      <c r="C1019" s="487"/>
      <c r="D1019" s="487"/>
      <c r="E1019" s="487"/>
      <c r="F1019" s="487"/>
      <c r="G1019" s="488"/>
      <c r="H1019" s="488"/>
      <c r="I1019" s="488"/>
      <c r="J1019" s="488"/>
      <c r="K1019" s="488"/>
      <c r="L1019" s="488"/>
      <c r="M1019" s="488"/>
      <c r="N1019" s="488"/>
      <c r="O1019" s="488"/>
      <c r="P1019" s="488"/>
      <c r="Q1019" s="488"/>
      <c r="R1019" s="488"/>
      <c r="S1019" s="488"/>
      <c r="T1019" s="488"/>
      <c r="U1019" s="488"/>
      <c r="V1019" s="488"/>
      <c r="W1019" s="305"/>
    </row>
    <row r="1020" spans="2:23" ht="13.5" x14ac:dyDescent="0.2">
      <c r="B1020" s="142"/>
      <c r="C1020" s="121"/>
      <c r="D1020" s="122"/>
      <c r="E1020" s="135"/>
      <c r="F1020" s="142"/>
      <c r="G1020" s="135"/>
      <c r="H1020" s="135"/>
      <c r="I1020" s="135"/>
      <c r="J1020" s="135"/>
      <c r="K1020" s="135"/>
      <c r="L1020" s="135"/>
      <c r="M1020" s="141"/>
      <c r="N1020" s="135"/>
      <c r="O1020" s="135"/>
      <c r="P1020" s="135"/>
      <c r="Q1020" s="135"/>
      <c r="R1020" s="135"/>
      <c r="S1020" s="135"/>
      <c r="T1020" s="135"/>
      <c r="U1020" s="135"/>
      <c r="V1020" s="135"/>
      <c r="W1020" s="135"/>
    </row>
    <row r="1021" spans="2:23" x14ac:dyDescent="0.2">
      <c r="B1021" s="450" t="s">
        <v>1552</v>
      </c>
      <c r="C1021" s="451"/>
      <c r="D1021" s="451"/>
      <c r="E1021" s="451"/>
      <c r="F1021" s="452"/>
      <c r="G1021" s="453"/>
      <c r="H1021" s="454"/>
      <c r="I1021" s="135"/>
      <c r="J1021" s="135"/>
      <c r="K1021" s="135"/>
      <c r="L1021" s="135"/>
      <c r="M1021" s="141"/>
      <c r="N1021" s="135"/>
      <c r="O1021" s="135"/>
      <c r="P1021" s="135"/>
      <c r="Q1021" s="135"/>
      <c r="R1021" s="135"/>
      <c r="S1021" s="135"/>
      <c r="T1021" s="135"/>
      <c r="U1021" s="135"/>
      <c r="V1021" s="135"/>
      <c r="W1021" s="135"/>
    </row>
    <row r="1022" spans="2:23" x14ac:dyDescent="0.2">
      <c r="B1022" s="450" t="s">
        <v>1553</v>
      </c>
      <c r="C1022" s="451"/>
      <c r="D1022" s="451"/>
      <c r="E1022" s="451"/>
      <c r="F1022" s="452"/>
      <c r="G1022" s="453"/>
      <c r="H1022" s="454"/>
      <c r="I1022" s="135"/>
      <c r="J1022" s="135"/>
      <c r="K1022" s="135"/>
      <c r="L1022" s="135"/>
      <c r="M1022" s="141"/>
      <c r="N1022" s="135"/>
      <c r="O1022" s="135"/>
      <c r="P1022" s="135"/>
      <c r="Q1022" s="135"/>
      <c r="R1022" s="135"/>
      <c r="S1022" s="135"/>
      <c r="T1022" s="135"/>
      <c r="U1022" s="135"/>
      <c r="V1022" s="135"/>
      <c r="W1022" s="135"/>
    </row>
    <row r="1023" spans="2:23" x14ac:dyDescent="0.25">
      <c r="B1023" s="450" t="s">
        <v>1554</v>
      </c>
      <c r="C1023" s="451"/>
      <c r="D1023" s="451"/>
      <c r="E1023" s="451"/>
      <c r="F1023" s="452"/>
      <c r="G1023" s="453"/>
      <c r="H1023" s="454"/>
      <c r="I1023" s="135"/>
      <c r="J1023" s="135"/>
      <c r="K1023" s="135"/>
      <c r="L1023" s="135"/>
      <c r="M1023" s="140"/>
      <c r="N1023" s="135"/>
      <c r="O1023" s="135"/>
      <c r="P1023" s="135"/>
      <c r="Q1023" s="135"/>
      <c r="R1023" s="135"/>
      <c r="S1023" s="135"/>
      <c r="T1023" s="135"/>
      <c r="U1023" s="135"/>
      <c r="V1023" s="135"/>
      <c r="W1023" s="135"/>
    </row>
    <row r="1036" spans="2:23" ht="15.75" x14ac:dyDescent="0.25">
      <c r="B1036" s="464" t="s">
        <v>1557</v>
      </c>
      <c r="C1036" s="464"/>
      <c r="D1036" s="464"/>
      <c r="E1036" s="464"/>
      <c r="F1036" s="464"/>
      <c r="G1036" s="464"/>
      <c r="H1036" s="464"/>
      <c r="I1036" s="464"/>
      <c r="J1036" s="464"/>
      <c r="K1036" s="464"/>
      <c r="L1036" s="464"/>
      <c r="M1036" s="464"/>
      <c r="N1036" s="464"/>
      <c r="O1036" s="464"/>
      <c r="P1036" s="464"/>
      <c r="Q1036" s="464"/>
      <c r="R1036" s="464"/>
      <c r="S1036" s="464"/>
      <c r="T1036" s="464"/>
      <c r="U1036" s="464"/>
      <c r="V1036" s="464"/>
      <c r="W1036" s="464"/>
    </row>
    <row r="1037" spans="2:23" ht="15.75" x14ac:dyDescent="0.25">
      <c r="B1037" s="464" t="s">
        <v>186</v>
      </c>
      <c r="C1037" s="464"/>
      <c r="D1037" s="464"/>
      <c r="E1037" s="464"/>
      <c r="F1037" s="464"/>
      <c r="G1037" s="464"/>
      <c r="H1037" s="464"/>
      <c r="I1037" s="464"/>
      <c r="J1037" s="464"/>
      <c r="K1037" s="464"/>
      <c r="L1037" s="464"/>
      <c r="M1037" s="464"/>
      <c r="N1037" s="464"/>
      <c r="O1037" s="464"/>
      <c r="P1037" s="464"/>
      <c r="Q1037" s="464"/>
      <c r="R1037" s="464"/>
      <c r="S1037" s="464"/>
      <c r="T1037" s="464"/>
      <c r="U1037" s="464"/>
      <c r="V1037" s="464"/>
      <c r="W1037" s="464"/>
    </row>
    <row r="1038" spans="2:23" x14ac:dyDescent="0.25">
      <c r="B1038" s="465" t="s">
        <v>1558</v>
      </c>
      <c r="C1038" s="465"/>
      <c r="D1038" s="465"/>
      <c r="E1038" s="465"/>
      <c r="F1038" s="465"/>
      <c r="G1038" s="465"/>
      <c r="H1038" s="465"/>
      <c r="I1038" s="465"/>
      <c r="J1038" s="465"/>
      <c r="K1038" s="465"/>
      <c r="L1038" s="465"/>
      <c r="M1038" s="465"/>
      <c r="N1038" s="465"/>
      <c r="O1038" s="465"/>
      <c r="P1038" s="465"/>
      <c r="Q1038" s="465"/>
      <c r="R1038" s="465"/>
      <c r="S1038" s="465"/>
      <c r="T1038" s="465"/>
      <c r="U1038" s="465"/>
      <c r="V1038" s="465"/>
      <c r="W1038" s="465"/>
    </row>
    <row r="1039" spans="2:23" x14ac:dyDescent="0.25">
      <c r="B1039" s="151"/>
      <c r="C1039" s="151"/>
      <c r="D1039" s="142"/>
      <c r="E1039" s="142"/>
      <c r="F1039" s="142"/>
      <c r="G1039" s="142"/>
      <c r="H1039" s="142"/>
      <c r="I1039" s="142"/>
      <c r="J1039" s="142"/>
      <c r="K1039" s="142"/>
      <c r="L1039" s="142"/>
      <c r="M1039" s="142"/>
      <c r="N1039" s="142"/>
      <c r="O1039" s="142"/>
      <c r="P1039" s="142"/>
      <c r="Q1039" s="142"/>
      <c r="R1039" s="142"/>
      <c r="S1039" s="142"/>
      <c r="T1039" s="142"/>
      <c r="U1039" s="142"/>
      <c r="V1039" s="142"/>
    </row>
    <row r="1040" spans="2:23" x14ac:dyDescent="0.25">
      <c r="B1040" s="137" t="s">
        <v>17</v>
      </c>
      <c r="C1040" s="128"/>
      <c r="D1040" s="128"/>
      <c r="E1040" s="128"/>
      <c r="F1040" s="128" t="s">
        <v>2</v>
      </c>
      <c r="G1040" s="128" t="s">
        <v>1569</v>
      </c>
      <c r="H1040" s="128"/>
      <c r="I1040" s="128"/>
      <c r="J1040" s="128"/>
      <c r="K1040" s="128"/>
      <c r="L1040" s="128"/>
      <c r="M1040" s="128"/>
      <c r="N1040" s="128"/>
      <c r="O1040" s="128"/>
      <c r="P1040" s="128"/>
      <c r="Q1040" s="128"/>
      <c r="R1040" s="128"/>
      <c r="S1040" s="128"/>
      <c r="T1040" s="128"/>
      <c r="U1040" s="128"/>
      <c r="V1040" s="128"/>
      <c r="W1040" s="304"/>
    </row>
    <row r="1041" spans="2:23" x14ac:dyDescent="0.25">
      <c r="B1041" s="151" t="s">
        <v>1555</v>
      </c>
      <c r="C1041" s="151"/>
      <c r="D1041" s="142"/>
      <c r="E1041" s="142"/>
      <c r="F1041" s="128" t="s">
        <v>2</v>
      </c>
      <c r="G1041" s="142"/>
      <c r="H1041" s="142"/>
      <c r="I1041" s="142"/>
      <c r="J1041" s="142"/>
      <c r="K1041" s="142"/>
      <c r="L1041" s="142"/>
      <c r="M1041" s="142"/>
      <c r="N1041" s="142"/>
      <c r="O1041" s="142"/>
      <c r="P1041" s="142"/>
      <c r="Q1041" s="142"/>
      <c r="R1041" s="142"/>
      <c r="S1041" s="142"/>
      <c r="T1041" s="142"/>
      <c r="U1041" s="142"/>
      <c r="V1041" s="142"/>
    </row>
    <row r="1042" spans="2:23" x14ac:dyDescent="0.25">
      <c r="B1042" s="150" t="s">
        <v>1556</v>
      </c>
      <c r="C1042" s="131"/>
      <c r="D1042" s="131"/>
      <c r="E1042" s="131"/>
      <c r="F1042" s="128" t="s">
        <v>2</v>
      </c>
      <c r="G1042" s="131"/>
      <c r="H1042" s="131"/>
      <c r="I1042" s="131"/>
      <c r="J1042" s="131"/>
      <c r="K1042" s="131"/>
      <c r="L1042" s="131"/>
      <c r="M1042" s="131"/>
      <c r="N1042" s="131"/>
      <c r="O1042" s="131"/>
      <c r="P1042" s="131"/>
      <c r="Q1042" s="131"/>
      <c r="R1042" s="131"/>
      <c r="S1042" s="131"/>
      <c r="T1042" s="131"/>
      <c r="U1042" s="131"/>
      <c r="V1042" s="131"/>
      <c r="W1042" s="305"/>
    </row>
    <row r="1043" spans="2:23" ht="25.5" x14ac:dyDescent="0.25">
      <c r="B1043" s="149" t="s">
        <v>18</v>
      </c>
      <c r="C1043" s="466" t="s">
        <v>1549</v>
      </c>
      <c r="D1043" s="467"/>
      <c r="E1043" s="467"/>
      <c r="F1043" s="468"/>
      <c r="G1043" s="469" t="s">
        <v>1550</v>
      </c>
      <c r="H1043" s="470"/>
      <c r="I1043" s="470"/>
      <c r="J1043" s="471"/>
      <c r="K1043" s="469" t="s">
        <v>19</v>
      </c>
      <c r="L1043" s="470"/>
      <c r="M1043" s="470"/>
      <c r="N1043" s="470"/>
      <c r="O1043" s="470"/>
      <c r="P1043" s="470"/>
      <c r="Q1043" s="470"/>
      <c r="R1043" s="470"/>
      <c r="S1043" s="470"/>
      <c r="T1043" s="470"/>
      <c r="U1043" s="470"/>
      <c r="V1043" s="471"/>
      <c r="W1043" s="317" t="s">
        <v>21</v>
      </c>
    </row>
    <row r="1044" spans="2:23" x14ac:dyDescent="0.25">
      <c r="B1044" s="143">
        <v>1</v>
      </c>
      <c r="C1044" s="455"/>
      <c r="D1044" s="456"/>
      <c r="E1044" s="456"/>
      <c r="F1044" s="457"/>
      <c r="G1044" s="458"/>
      <c r="H1044" s="459"/>
      <c r="I1044" s="459"/>
      <c r="J1044" s="460"/>
      <c r="K1044" s="458" t="s">
        <v>1569</v>
      </c>
      <c r="L1044" s="459"/>
      <c r="M1044" s="459"/>
      <c r="N1044" s="459"/>
      <c r="O1044" s="459"/>
      <c r="P1044" s="459"/>
      <c r="Q1044" s="459"/>
      <c r="R1044" s="459"/>
      <c r="S1044" s="459"/>
      <c r="T1044" s="459"/>
      <c r="U1044" s="459"/>
      <c r="V1044" s="460"/>
      <c r="W1044" s="303" t="s">
        <v>2206</v>
      </c>
    </row>
    <row r="1045" spans="2:23" x14ac:dyDescent="0.25">
      <c r="B1045" s="143">
        <v>2</v>
      </c>
      <c r="C1045" s="455"/>
      <c r="D1045" s="456"/>
      <c r="E1045" s="456"/>
      <c r="F1045" s="457"/>
      <c r="G1045" s="458"/>
      <c r="H1045" s="459"/>
      <c r="I1045" s="459"/>
      <c r="J1045" s="460"/>
      <c r="K1045" s="458"/>
      <c r="L1045" s="459"/>
      <c r="M1045" s="459"/>
      <c r="N1045" s="459"/>
      <c r="O1045" s="459"/>
      <c r="P1045" s="459"/>
      <c r="Q1045" s="459"/>
      <c r="R1045" s="459"/>
      <c r="S1045" s="459"/>
      <c r="T1045" s="459"/>
      <c r="U1045" s="459"/>
      <c r="V1045" s="460"/>
      <c r="W1045" s="303"/>
    </row>
    <row r="1046" spans="2:23" x14ac:dyDescent="0.25">
      <c r="B1046" s="143">
        <v>3</v>
      </c>
      <c r="C1046" s="455"/>
      <c r="D1046" s="456"/>
      <c r="E1046" s="456"/>
      <c r="F1046" s="457"/>
      <c r="G1046" s="458"/>
      <c r="H1046" s="459"/>
      <c r="I1046" s="459"/>
      <c r="J1046" s="460"/>
      <c r="K1046" s="458"/>
      <c r="L1046" s="459"/>
      <c r="M1046" s="459"/>
      <c r="N1046" s="459"/>
      <c r="O1046" s="459"/>
      <c r="P1046" s="459"/>
      <c r="Q1046" s="459"/>
      <c r="R1046" s="459"/>
      <c r="S1046" s="459"/>
      <c r="T1046" s="459"/>
      <c r="U1046" s="459"/>
      <c r="V1046" s="460"/>
      <c r="W1046" s="303"/>
    </row>
    <row r="1047" spans="2:23" x14ac:dyDescent="0.25">
      <c r="B1047" s="143">
        <v>4</v>
      </c>
      <c r="C1047" s="455"/>
      <c r="D1047" s="456"/>
      <c r="E1047" s="456"/>
      <c r="F1047" s="457"/>
      <c r="G1047" s="458"/>
      <c r="H1047" s="459"/>
      <c r="I1047" s="459"/>
      <c r="J1047" s="460"/>
      <c r="K1047" s="458"/>
      <c r="L1047" s="459"/>
      <c r="M1047" s="459"/>
      <c r="N1047" s="459"/>
      <c r="O1047" s="459"/>
      <c r="P1047" s="459"/>
      <c r="Q1047" s="459"/>
      <c r="R1047" s="459"/>
      <c r="S1047" s="459"/>
      <c r="T1047" s="459"/>
      <c r="U1047" s="459"/>
      <c r="V1047" s="460"/>
      <c r="W1047" s="303"/>
    </row>
    <row r="1048" spans="2:23" x14ac:dyDescent="0.25">
      <c r="B1048" s="143">
        <v>5</v>
      </c>
      <c r="C1048" s="455"/>
      <c r="D1048" s="456"/>
      <c r="E1048" s="456"/>
      <c r="F1048" s="457"/>
      <c r="G1048" s="458"/>
      <c r="H1048" s="459"/>
      <c r="I1048" s="459"/>
      <c r="J1048" s="460"/>
      <c r="K1048" s="458"/>
      <c r="L1048" s="459"/>
      <c r="M1048" s="459"/>
      <c r="N1048" s="459"/>
      <c r="O1048" s="459"/>
      <c r="P1048" s="459"/>
      <c r="Q1048" s="459"/>
      <c r="R1048" s="459"/>
      <c r="S1048" s="459"/>
      <c r="T1048" s="459"/>
      <c r="U1048" s="459"/>
      <c r="V1048" s="460"/>
      <c r="W1048" s="303"/>
    </row>
    <row r="1049" spans="2:23" x14ac:dyDescent="0.25">
      <c r="B1049" s="143">
        <v>6</v>
      </c>
      <c r="C1049" s="455"/>
      <c r="D1049" s="456"/>
      <c r="E1049" s="456"/>
      <c r="F1049" s="457"/>
      <c r="G1049" s="458"/>
      <c r="H1049" s="459"/>
      <c r="I1049" s="459"/>
      <c r="J1049" s="460"/>
      <c r="K1049" s="458"/>
      <c r="L1049" s="459"/>
      <c r="M1049" s="459"/>
      <c r="N1049" s="459"/>
      <c r="O1049" s="459"/>
      <c r="P1049" s="459"/>
      <c r="Q1049" s="459"/>
      <c r="R1049" s="459"/>
      <c r="S1049" s="459"/>
      <c r="T1049" s="459"/>
      <c r="U1049" s="459"/>
      <c r="V1049" s="460"/>
      <c r="W1049" s="303"/>
    </row>
    <row r="1050" spans="2:23" x14ac:dyDescent="0.25">
      <c r="B1050" s="143">
        <v>7</v>
      </c>
      <c r="C1050" s="455"/>
      <c r="D1050" s="456"/>
      <c r="E1050" s="456"/>
      <c r="F1050" s="457"/>
      <c r="G1050" s="458"/>
      <c r="H1050" s="459"/>
      <c r="I1050" s="459"/>
      <c r="J1050" s="460"/>
      <c r="K1050" s="458"/>
      <c r="L1050" s="459"/>
      <c r="M1050" s="459"/>
      <c r="N1050" s="459"/>
      <c r="O1050" s="459"/>
      <c r="P1050" s="459"/>
      <c r="Q1050" s="459"/>
      <c r="R1050" s="459"/>
      <c r="S1050" s="459"/>
      <c r="T1050" s="459"/>
      <c r="U1050" s="459"/>
      <c r="V1050" s="460"/>
      <c r="W1050" s="303"/>
    </row>
    <row r="1051" spans="2:23" x14ac:dyDescent="0.25">
      <c r="B1051" s="143">
        <v>8</v>
      </c>
      <c r="C1051" s="455"/>
      <c r="D1051" s="456"/>
      <c r="E1051" s="456"/>
      <c r="F1051" s="457"/>
      <c r="G1051" s="458"/>
      <c r="H1051" s="459"/>
      <c r="I1051" s="459"/>
      <c r="J1051" s="460"/>
      <c r="K1051" s="458"/>
      <c r="L1051" s="459"/>
      <c r="M1051" s="459"/>
      <c r="N1051" s="459"/>
      <c r="O1051" s="459"/>
      <c r="P1051" s="459"/>
      <c r="Q1051" s="459"/>
      <c r="R1051" s="459"/>
      <c r="S1051" s="459"/>
      <c r="T1051" s="459"/>
      <c r="U1051" s="459"/>
      <c r="V1051" s="460"/>
      <c r="W1051" s="303"/>
    </row>
    <row r="1052" spans="2:23" x14ac:dyDescent="0.25">
      <c r="B1052" s="143">
        <v>9</v>
      </c>
      <c r="C1052" s="455"/>
      <c r="D1052" s="456"/>
      <c r="E1052" s="456"/>
      <c r="F1052" s="457"/>
      <c r="G1052" s="458"/>
      <c r="H1052" s="459"/>
      <c r="I1052" s="459"/>
      <c r="J1052" s="460"/>
      <c r="K1052" s="458"/>
      <c r="L1052" s="459"/>
      <c r="M1052" s="459"/>
      <c r="N1052" s="459"/>
      <c r="O1052" s="459"/>
      <c r="P1052" s="459"/>
      <c r="Q1052" s="459"/>
      <c r="R1052" s="459"/>
      <c r="S1052" s="459"/>
      <c r="T1052" s="459"/>
      <c r="U1052" s="459"/>
      <c r="V1052" s="460"/>
      <c r="W1052" s="303"/>
    </row>
    <row r="1053" spans="2:23" x14ac:dyDescent="0.25">
      <c r="B1053" s="143">
        <v>10</v>
      </c>
      <c r="C1053" s="455"/>
      <c r="D1053" s="456"/>
      <c r="E1053" s="456"/>
      <c r="F1053" s="457"/>
      <c r="G1053" s="458"/>
      <c r="H1053" s="459"/>
      <c r="I1053" s="459"/>
      <c r="J1053" s="460"/>
      <c r="K1053" s="458"/>
      <c r="L1053" s="459"/>
      <c r="M1053" s="459"/>
      <c r="N1053" s="459"/>
      <c r="O1053" s="459"/>
      <c r="P1053" s="459"/>
      <c r="Q1053" s="459"/>
      <c r="R1053" s="459"/>
      <c r="S1053" s="459"/>
      <c r="T1053" s="459"/>
      <c r="U1053" s="459"/>
      <c r="V1053" s="460"/>
      <c r="W1053" s="303"/>
    </row>
    <row r="1054" spans="2:23" x14ac:dyDescent="0.25">
      <c r="B1054" s="143">
        <v>11</v>
      </c>
      <c r="C1054" s="455"/>
      <c r="D1054" s="456"/>
      <c r="E1054" s="456"/>
      <c r="F1054" s="457"/>
      <c r="G1054" s="458"/>
      <c r="H1054" s="459"/>
      <c r="I1054" s="459"/>
      <c r="J1054" s="460"/>
      <c r="K1054" s="458"/>
      <c r="L1054" s="459"/>
      <c r="M1054" s="459"/>
      <c r="N1054" s="459"/>
      <c r="O1054" s="459"/>
      <c r="P1054" s="459"/>
      <c r="Q1054" s="459"/>
      <c r="R1054" s="459"/>
      <c r="S1054" s="459"/>
      <c r="T1054" s="459"/>
      <c r="U1054" s="459"/>
      <c r="V1054" s="460"/>
      <c r="W1054" s="303"/>
    </row>
    <row r="1055" spans="2:23" x14ac:dyDescent="0.25">
      <c r="B1055" s="143">
        <v>12</v>
      </c>
      <c r="C1055" s="455"/>
      <c r="D1055" s="456"/>
      <c r="E1055" s="456"/>
      <c r="F1055" s="457"/>
      <c r="G1055" s="458"/>
      <c r="H1055" s="459"/>
      <c r="I1055" s="459"/>
      <c r="J1055" s="460"/>
      <c r="K1055" s="458"/>
      <c r="L1055" s="459"/>
      <c r="M1055" s="459"/>
      <c r="N1055" s="459"/>
      <c r="O1055" s="459"/>
      <c r="P1055" s="459"/>
      <c r="Q1055" s="459"/>
      <c r="R1055" s="459"/>
      <c r="S1055" s="459"/>
      <c r="T1055" s="459"/>
      <c r="U1055" s="459"/>
      <c r="V1055" s="460"/>
      <c r="W1055" s="303"/>
    </row>
    <row r="1056" spans="2:23" x14ac:dyDescent="0.25">
      <c r="B1056" s="143">
        <v>13</v>
      </c>
      <c r="C1056" s="455"/>
      <c r="D1056" s="456"/>
      <c r="E1056" s="456"/>
      <c r="F1056" s="457"/>
      <c r="G1056" s="458"/>
      <c r="H1056" s="459"/>
      <c r="I1056" s="459"/>
      <c r="J1056" s="460"/>
      <c r="K1056" s="458"/>
      <c r="L1056" s="459"/>
      <c r="M1056" s="459"/>
      <c r="N1056" s="459"/>
      <c r="O1056" s="459"/>
      <c r="P1056" s="459"/>
      <c r="Q1056" s="459"/>
      <c r="R1056" s="459"/>
      <c r="S1056" s="459"/>
      <c r="T1056" s="459"/>
      <c r="U1056" s="459"/>
      <c r="V1056" s="460"/>
      <c r="W1056" s="303"/>
    </row>
    <row r="1057" spans="2:23" x14ac:dyDescent="0.25">
      <c r="B1057" s="143">
        <v>14</v>
      </c>
      <c r="C1057" s="455"/>
      <c r="D1057" s="456"/>
      <c r="E1057" s="456"/>
      <c r="F1057" s="457"/>
      <c r="G1057" s="458"/>
      <c r="H1057" s="459"/>
      <c r="I1057" s="459"/>
      <c r="J1057" s="460"/>
      <c r="K1057" s="458"/>
      <c r="L1057" s="459"/>
      <c r="M1057" s="459"/>
      <c r="N1057" s="459"/>
      <c r="O1057" s="459"/>
      <c r="P1057" s="459"/>
      <c r="Q1057" s="459"/>
      <c r="R1057" s="459"/>
      <c r="S1057" s="459"/>
      <c r="T1057" s="459"/>
      <c r="U1057" s="459"/>
      <c r="V1057" s="460"/>
      <c r="W1057" s="303"/>
    </row>
    <row r="1058" spans="2:23" x14ac:dyDescent="0.25">
      <c r="B1058" s="143">
        <v>15</v>
      </c>
      <c r="C1058" s="455"/>
      <c r="D1058" s="456"/>
      <c r="E1058" s="456"/>
      <c r="F1058" s="457"/>
      <c r="G1058" s="458"/>
      <c r="H1058" s="459"/>
      <c r="I1058" s="459"/>
      <c r="J1058" s="460"/>
      <c r="K1058" s="458"/>
      <c r="L1058" s="459"/>
      <c r="M1058" s="459"/>
      <c r="N1058" s="459"/>
      <c r="O1058" s="459"/>
      <c r="P1058" s="459"/>
      <c r="Q1058" s="459"/>
      <c r="R1058" s="459"/>
      <c r="S1058" s="459"/>
      <c r="T1058" s="459"/>
      <c r="U1058" s="459"/>
      <c r="V1058" s="460"/>
      <c r="W1058" s="303"/>
    </row>
    <row r="1059" spans="2:23" x14ac:dyDescent="0.25">
      <c r="B1059" s="143">
        <v>16</v>
      </c>
      <c r="C1059" s="455"/>
      <c r="D1059" s="456"/>
      <c r="E1059" s="456"/>
      <c r="F1059" s="457"/>
      <c r="G1059" s="458"/>
      <c r="H1059" s="459"/>
      <c r="I1059" s="459"/>
      <c r="J1059" s="460"/>
      <c r="K1059" s="458"/>
      <c r="L1059" s="459"/>
      <c r="M1059" s="459"/>
      <c r="N1059" s="459"/>
      <c r="O1059" s="459"/>
      <c r="P1059" s="459"/>
      <c r="Q1059" s="459"/>
      <c r="R1059" s="459"/>
      <c r="S1059" s="459"/>
      <c r="T1059" s="459"/>
      <c r="U1059" s="459"/>
      <c r="V1059" s="460"/>
      <c r="W1059" s="303"/>
    </row>
    <row r="1060" spans="2:23" x14ac:dyDescent="0.25">
      <c r="B1060" s="143">
        <v>17</v>
      </c>
      <c r="C1060" s="455"/>
      <c r="D1060" s="456"/>
      <c r="E1060" s="456"/>
      <c r="F1060" s="457"/>
      <c r="G1060" s="458"/>
      <c r="H1060" s="459"/>
      <c r="I1060" s="459"/>
      <c r="J1060" s="460"/>
      <c r="K1060" s="458"/>
      <c r="L1060" s="459"/>
      <c r="M1060" s="459"/>
      <c r="N1060" s="459"/>
      <c r="O1060" s="459"/>
      <c r="P1060" s="459"/>
      <c r="Q1060" s="459"/>
      <c r="R1060" s="459"/>
      <c r="S1060" s="459"/>
      <c r="T1060" s="459"/>
      <c r="U1060" s="459"/>
      <c r="V1060" s="460"/>
      <c r="W1060" s="303"/>
    </row>
    <row r="1061" spans="2:23" x14ac:dyDescent="0.25">
      <c r="B1061" s="143">
        <v>18</v>
      </c>
      <c r="C1061" s="455"/>
      <c r="D1061" s="456"/>
      <c r="E1061" s="456"/>
      <c r="F1061" s="457"/>
      <c r="G1061" s="458"/>
      <c r="H1061" s="459"/>
      <c r="I1061" s="459"/>
      <c r="J1061" s="460"/>
      <c r="K1061" s="458"/>
      <c r="L1061" s="459"/>
      <c r="M1061" s="459"/>
      <c r="N1061" s="459"/>
      <c r="O1061" s="459"/>
      <c r="P1061" s="459"/>
      <c r="Q1061" s="459"/>
      <c r="R1061" s="459"/>
      <c r="S1061" s="459"/>
      <c r="T1061" s="459"/>
      <c r="U1061" s="459"/>
      <c r="V1061" s="460"/>
      <c r="W1061" s="303"/>
    </row>
    <row r="1062" spans="2:23" x14ac:dyDescent="0.25">
      <c r="B1062" s="143">
        <v>19</v>
      </c>
      <c r="C1062" s="455"/>
      <c r="D1062" s="456"/>
      <c r="E1062" s="456"/>
      <c r="F1062" s="457"/>
      <c r="G1062" s="458"/>
      <c r="H1062" s="459"/>
      <c r="I1062" s="459"/>
      <c r="J1062" s="460"/>
      <c r="K1062" s="458"/>
      <c r="L1062" s="459"/>
      <c r="M1062" s="459"/>
      <c r="N1062" s="459"/>
      <c r="O1062" s="459"/>
      <c r="P1062" s="459"/>
      <c r="Q1062" s="459"/>
      <c r="R1062" s="459"/>
      <c r="S1062" s="459"/>
      <c r="T1062" s="459"/>
      <c r="U1062" s="459"/>
      <c r="V1062" s="460"/>
      <c r="W1062" s="303"/>
    </row>
    <row r="1063" spans="2:23" x14ac:dyDescent="0.25">
      <c r="B1063" s="143">
        <v>20</v>
      </c>
      <c r="C1063" s="455"/>
      <c r="D1063" s="456"/>
      <c r="E1063" s="456"/>
      <c r="F1063" s="457"/>
      <c r="G1063" s="458"/>
      <c r="H1063" s="459"/>
      <c r="I1063" s="459"/>
      <c r="J1063" s="460"/>
      <c r="K1063" s="458"/>
      <c r="L1063" s="459"/>
      <c r="M1063" s="459"/>
      <c r="N1063" s="459"/>
      <c r="O1063" s="459"/>
      <c r="P1063" s="459"/>
      <c r="Q1063" s="459"/>
      <c r="R1063" s="459"/>
      <c r="S1063" s="459"/>
      <c r="T1063" s="459"/>
      <c r="U1063" s="459"/>
      <c r="V1063" s="460"/>
      <c r="W1063" s="303"/>
    </row>
    <row r="1064" spans="2:23" x14ac:dyDescent="0.25">
      <c r="B1064" s="143">
        <v>21</v>
      </c>
      <c r="C1064" s="455"/>
      <c r="D1064" s="456"/>
      <c r="E1064" s="456"/>
      <c r="F1064" s="457"/>
      <c r="G1064" s="458"/>
      <c r="H1064" s="459"/>
      <c r="I1064" s="459"/>
      <c r="J1064" s="460"/>
      <c r="K1064" s="458"/>
      <c r="L1064" s="459"/>
      <c r="M1064" s="459"/>
      <c r="N1064" s="459"/>
      <c r="O1064" s="459"/>
      <c r="P1064" s="459"/>
      <c r="Q1064" s="459"/>
      <c r="R1064" s="459"/>
      <c r="S1064" s="459"/>
      <c r="T1064" s="459"/>
      <c r="U1064" s="459"/>
      <c r="V1064" s="460"/>
      <c r="W1064" s="303"/>
    </row>
    <row r="1065" spans="2:23" x14ac:dyDescent="0.25">
      <c r="B1065" s="143">
        <v>22</v>
      </c>
      <c r="C1065" s="455"/>
      <c r="D1065" s="456"/>
      <c r="E1065" s="456"/>
      <c r="F1065" s="457"/>
      <c r="G1065" s="458"/>
      <c r="H1065" s="459"/>
      <c r="I1065" s="459"/>
      <c r="J1065" s="460"/>
      <c r="K1065" s="458"/>
      <c r="L1065" s="459"/>
      <c r="M1065" s="459"/>
      <c r="N1065" s="459"/>
      <c r="O1065" s="459"/>
      <c r="P1065" s="459"/>
      <c r="Q1065" s="459"/>
      <c r="R1065" s="459"/>
      <c r="S1065" s="459"/>
      <c r="T1065" s="459"/>
      <c r="U1065" s="459"/>
      <c r="V1065" s="460"/>
      <c r="W1065" s="303"/>
    </row>
    <row r="1066" spans="2:23" x14ac:dyDescent="0.25">
      <c r="B1066" s="143">
        <v>23</v>
      </c>
      <c r="C1066" s="455"/>
      <c r="D1066" s="456"/>
      <c r="E1066" s="456"/>
      <c r="F1066" s="457"/>
      <c r="G1066" s="458"/>
      <c r="H1066" s="459"/>
      <c r="I1066" s="459"/>
      <c r="J1066" s="460"/>
      <c r="K1066" s="458"/>
      <c r="L1066" s="459"/>
      <c r="M1066" s="459"/>
      <c r="N1066" s="459"/>
      <c r="O1066" s="459"/>
      <c r="P1066" s="459"/>
      <c r="Q1066" s="459"/>
      <c r="R1066" s="459"/>
      <c r="S1066" s="459"/>
      <c r="T1066" s="459"/>
      <c r="U1066" s="459"/>
      <c r="V1066" s="460"/>
      <c r="W1066" s="303"/>
    </row>
    <row r="1067" spans="2:23" x14ac:dyDescent="0.25">
      <c r="B1067" s="143">
        <v>24</v>
      </c>
      <c r="C1067" s="455"/>
      <c r="D1067" s="456"/>
      <c r="E1067" s="456"/>
      <c r="F1067" s="457"/>
      <c r="G1067" s="458"/>
      <c r="H1067" s="459"/>
      <c r="I1067" s="459"/>
      <c r="J1067" s="460"/>
      <c r="K1067" s="458"/>
      <c r="L1067" s="459"/>
      <c r="M1067" s="459"/>
      <c r="N1067" s="459"/>
      <c r="O1067" s="459"/>
      <c r="P1067" s="459"/>
      <c r="Q1067" s="459"/>
      <c r="R1067" s="459"/>
      <c r="S1067" s="459"/>
      <c r="T1067" s="459"/>
      <c r="U1067" s="459"/>
      <c r="V1067" s="460"/>
      <c r="W1067" s="303"/>
    </row>
    <row r="1068" spans="2:23" x14ac:dyDescent="0.25">
      <c r="B1068" s="143">
        <v>25</v>
      </c>
      <c r="C1068" s="455"/>
      <c r="D1068" s="456"/>
      <c r="E1068" s="456"/>
      <c r="F1068" s="457"/>
      <c r="G1068" s="458"/>
      <c r="H1068" s="459"/>
      <c r="I1068" s="459"/>
      <c r="J1068" s="460"/>
      <c r="K1068" s="458"/>
      <c r="L1068" s="459"/>
      <c r="M1068" s="459"/>
      <c r="N1068" s="459"/>
      <c r="O1068" s="459"/>
      <c r="P1068" s="459"/>
      <c r="Q1068" s="459"/>
      <c r="R1068" s="459"/>
      <c r="S1068" s="459"/>
      <c r="T1068" s="459"/>
      <c r="U1068" s="459"/>
      <c r="V1068" s="460"/>
      <c r="W1068" s="303"/>
    </row>
    <row r="1069" spans="2:23" x14ac:dyDescent="0.25">
      <c r="B1069" s="143">
        <v>26</v>
      </c>
      <c r="C1069" s="455"/>
      <c r="D1069" s="456"/>
      <c r="E1069" s="456"/>
      <c r="F1069" s="457"/>
      <c r="G1069" s="458"/>
      <c r="H1069" s="459"/>
      <c r="I1069" s="459"/>
      <c r="J1069" s="460"/>
      <c r="K1069" s="458"/>
      <c r="L1069" s="459"/>
      <c r="M1069" s="459"/>
      <c r="N1069" s="459"/>
      <c r="O1069" s="459"/>
      <c r="P1069" s="459"/>
      <c r="Q1069" s="459"/>
      <c r="R1069" s="459"/>
      <c r="S1069" s="459"/>
      <c r="T1069" s="459"/>
      <c r="U1069" s="459"/>
      <c r="V1069" s="460"/>
      <c r="W1069" s="303"/>
    </row>
    <row r="1070" spans="2:23" x14ac:dyDescent="0.25">
      <c r="B1070" s="143">
        <v>27</v>
      </c>
      <c r="C1070" s="455"/>
      <c r="D1070" s="456"/>
      <c r="E1070" s="456"/>
      <c r="F1070" s="457"/>
      <c r="G1070" s="458"/>
      <c r="H1070" s="459"/>
      <c r="I1070" s="459"/>
      <c r="J1070" s="460"/>
      <c r="K1070" s="458"/>
      <c r="L1070" s="459"/>
      <c r="M1070" s="459"/>
      <c r="N1070" s="459"/>
      <c r="O1070" s="459"/>
      <c r="P1070" s="459"/>
      <c r="Q1070" s="459"/>
      <c r="R1070" s="459"/>
      <c r="S1070" s="459"/>
      <c r="T1070" s="459"/>
      <c r="U1070" s="459"/>
      <c r="V1070" s="460"/>
      <c r="W1070" s="303"/>
    </row>
    <row r="1071" spans="2:23" x14ac:dyDescent="0.25">
      <c r="B1071" s="143">
        <v>28</v>
      </c>
      <c r="C1071" s="455"/>
      <c r="D1071" s="456"/>
      <c r="E1071" s="456"/>
      <c r="F1071" s="457"/>
      <c r="G1071" s="458"/>
      <c r="H1071" s="459"/>
      <c r="I1071" s="459"/>
      <c r="J1071" s="460"/>
      <c r="K1071" s="458"/>
      <c r="L1071" s="459"/>
      <c r="M1071" s="459"/>
      <c r="N1071" s="459"/>
      <c r="O1071" s="459"/>
      <c r="P1071" s="459"/>
      <c r="Q1071" s="459"/>
      <c r="R1071" s="459"/>
      <c r="S1071" s="459"/>
      <c r="T1071" s="459"/>
      <c r="U1071" s="459"/>
      <c r="V1071" s="460"/>
      <c r="W1071" s="303"/>
    </row>
    <row r="1072" spans="2:23" x14ac:dyDescent="0.25">
      <c r="B1072" s="143">
        <v>29</v>
      </c>
      <c r="C1072" s="455"/>
      <c r="D1072" s="456"/>
      <c r="E1072" s="456"/>
      <c r="F1072" s="457"/>
      <c r="G1072" s="458"/>
      <c r="H1072" s="459"/>
      <c r="I1072" s="459"/>
      <c r="J1072" s="460"/>
      <c r="K1072" s="458"/>
      <c r="L1072" s="459"/>
      <c r="M1072" s="459"/>
      <c r="N1072" s="459"/>
      <c r="O1072" s="459"/>
      <c r="P1072" s="459"/>
      <c r="Q1072" s="459"/>
      <c r="R1072" s="459"/>
      <c r="S1072" s="459"/>
      <c r="T1072" s="459"/>
      <c r="U1072" s="459"/>
      <c r="V1072" s="460"/>
      <c r="W1072" s="303"/>
    </row>
    <row r="1073" spans="2:23" x14ac:dyDescent="0.25">
      <c r="B1073" s="143">
        <v>30</v>
      </c>
      <c r="C1073" s="455"/>
      <c r="D1073" s="456"/>
      <c r="E1073" s="456"/>
      <c r="F1073" s="457"/>
      <c r="G1073" s="458"/>
      <c r="H1073" s="459"/>
      <c r="I1073" s="459"/>
      <c r="J1073" s="460"/>
      <c r="K1073" s="458"/>
      <c r="L1073" s="459"/>
      <c r="M1073" s="459"/>
      <c r="N1073" s="459"/>
      <c r="O1073" s="459"/>
      <c r="P1073" s="459"/>
      <c r="Q1073" s="459"/>
      <c r="R1073" s="459"/>
      <c r="S1073" s="459"/>
      <c r="T1073" s="459"/>
      <c r="U1073" s="459"/>
      <c r="V1073" s="460"/>
      <c r="W1073" s="303"/>
    </row>
    <row r="1074" spans="2:23" x14ac:dyDescent="0.25">
      <c r="B1074" s="143">
        <v>31</v>
      </c>
      <c r="C1074" s="455"/>
      <c r="D1074" s="456"/>
      <c r="E1074" s="456"/>
      <c r="F1074" s="457"/>
      <c r="G1074" s="458"/>
      <c r="H1074" s="459"/>
      <c r="I1074" s="459"/>
      <c r="J1074" s="460"/>
      <c r="K1074" s="458"/>
      <c r="L1074" s="459"/>
      <c r="M1074" s="459"/>
      <c r="N1074" s="459"/>
      <c r="O1074" s="459"/>
      <c r="P1074" s="459"/>
      <c r="Q1074" s="459"/>
      <c r="R1074" s="459"/>
      <c r="S1074" s="459"/>
      <c r="T1074" s="459"/>
      <c r="U1074" s="459"/>
      <c r="V1074" s="460"/>
      <c r="W1074" s="303"/>
    </row>
    <row r="1075" spans="2:23" x14ac:dyDescent="0.25">
      <c r="B1075" s="143">
        <v>32</v>
      </c>
      <c r="C1075" s="455"/>
      <c r="D1075" s="456"/>
      <c r="E1075" s="456"/>
      <c r="F1075" s="457"/>
      <c r="G1075" s="458"/>
      <c r="H1075" s="459"/>
      <c r="I1075" s="459"/>
      <c r="J1075" s="460"/>
      <c r="K1075" s="458"/>
      <c r="L1075" s="459"/>
      <c r="M1075" s="459"/>
      <c r="N1075" s="459"/>
      <c r="O1075" s="459"/>
      <c r="P1075" s="459"/>
      <c r="Q1075" s="459"/>
      <c r="R1075" s="459"/>
      <c r="S1075" s="459"/>
      <c r="T1075" s="459"/>
      <c r="U1075" s="459"/>
      <c r="V1075" s="460"/>
      <c r="W1075" s="303"/>
    </row>
    <row r="1076" spans="2:23" x14ac:dyDescent="0.25">
      <c r="B1076" s="143">
        <v>33</v>
      </c>
      <c r="C1076" s="455"/>
      <c r="D1076" s="456"/>
      <c r="E1076" s="456"/>
      <c r="F1076" s="457"/>
      <c r="G1076" s="458"/>
      <c r="H1076" s="459"/>
      <c r="I1076" s="459"/>
      <c r="J1076" s="460"/>
      <c r="K1076" s="458"/>
      <c r="L1076" s="459"/>
      <c r="M1076" s="459"/>
      <c r="N1076" s="459"/>
      <c r="O1076" s="459"/>
      <c r="P1076" s="459"/>
      <c r="Q1076" s="459"/>
      <c r="R1076" s="459"/>
      <c r="S1076" s="459"/>
      <c r="T1076" s="459"/>
      <c r="U1076" s="459"/>
      <c r="V1076" s="460"/>
      <c r="W1076" s="303"/>
    </row>
    <row r="1077" spans="2:23" x14ac:dyDescent="0.25">
      <c r="B1077" s="143">
        <v>34</v>
      </c>
      <c r="C1077" s="455"/>
      <c r="D1077" s="456"/>
      <c r="E1077" s="456"/>
      <c r="F1077" s="457"/>
      <c r="G1077" s="458"/>
      <c r="H1077" s="459"/>
      <c r="I1077" s="459"/>
      <c r="J1077" s="460"/>
      <c r="K1077" s="458"/>
      <c r="L1077" s="459"/>
      <c r="M1077" s="459"/>
      <c r="N1077" s="459"/>
      <c r="O1077" s="459"/>
      <c r="P1077" s="459"/>
      <c r="Q1077" s="459"/>
      <c r="R1077" s="459"/>
      <c r="S1077" s="459"/>
      <c r="T1077" s="459"/>
      <c r="U1077" s="459"/>
      <c r="V1077" s="460"/>
      <c r="W1077" s="303"/>
    </row>
    <row r="1078" spans="2:23" x14ac:dyDescent="0.25">
      <c r="B1078" s="143">
        <v>35</v>
      </c>
      <c r="C1078" s="455"/>
      <c r="D1078" s="456"/>
      <c r="E1078" s="456"/>
      <c r="F1078" s="457"/>
      <c r="G1078" s="458"/>
      <c r="H1078" s="459"/>
      <c r="I1078" s="459"/>
      <c r="J1078" s="460"/>
      <c r="K1078" s="458"/>
      <c r="L1078" s="459"/>
      <c r="M1078" s="459"/>
      <c r="N1078" s="459"/>
      <c r="O1078" s="459"/>
      <c r="P1078" s="459"/>
      <c r="Q1078" s="459"/>
      <c r="R1078" s="459"/>
      <c r="S1078" s="459"/>
      <c r="T1078" s="459"/>
      <c r="U1078" s="459"/>
      <c r="V1078" s="460"/>
      <c r="W1078" s="303"/>
    </row>
    <row r="1079" spans="2:23" x14ac:dyDescent="0.25">
      <c r="B1079" s="143">
        <v>36</v>
      </c>
      <c r="C1079" s="455"/>
      <c r="D1079" s="456"/>
      <c r="E1079" s="456"/>
      <c r="F1079" s="457"/>
      <c r="G1079" s="458"/>
      <c r="H1079" s="459"/>
      <c r="I1079" s="459"/>
      <c r="J1079" s="460"/>
      <c r="K1079" s="458"/>
      <c r="L1079" s="459"/>
      <c r="M1079" s="459"/>
      <c r="N1079" s="459"/>
      <c r="O1079" s="459"/>
      <c r="P1079" s="459"/>
      <c r="Q1079" s="459"/>
      <c r="R1079" s="459"/>
      <c r="S1079" s="459"/>
      <c r="T1079" s="459"/>
      <c r="U1079" s="459"/>
      <c r="V1079" s="460"/>
      <c r="W1079" s="303"/>
    </row>
    <row r="1080" spans="2:23" x14ac:dyDescent="0.25">
      <c r="B1080" s="143">
        <v>37</v>
      </c>
      <c r="C1080" s="455"/>
      <c r="D1080" s="456"/>
      <c r="E1080" s="456"/>
      <c r="F1080" s="457"/>
      <c r="G1080" s="458"/>
      <c r="H1080" s="459"/>
      <c r="I1080" s="459"/>
      <c r="J1080" s="460"/>
      <c r="K1080" s="458"/>
      <c r="L1080" s="459"/>
      <c r="M1080" s="459"/>
      <c r="N1080" s="459"/>
      <c r="O1080" s="459"/>
      <c r="P1080" s="459"/>
      <c r="Q1080" s="459"/>
      <c r="R1080" s="459"/>
      <c r="S1080" s="459"/>
      <c r="T1080" s="459"/>
      <c r="U1080" s="459"/>
      <c r="V1080" s="460"/>
      <c r="W1080" s="303"/>
    </row>
    <row r="1081" spans="2:23" x14ac:dyDescent="0.25">
      <c r="B1081" s="143">
        <v>38</v>
      </c>
      <c r="C1081" s="455"/>
      <c r="D1081" s="456"/>
      <c r="E1081" s="456"/>
      <c r="F1081" s="457"/>
      <c r="G1081" s="458"/>
      <c r="H1081" s="459"/>
      <c r="I1081" s="459"/>
      <c r="J1081" s="460"/>
      <c r="K1081" s="458"/>
      <c r="L1081" s="459"/>
      <c r="M1081" s="459"/>
      <c r="N1081" s="459"/>
      <c r="O1081" s="459"/>
      <c r="P1081" s="459"/>
      <c r="Q1081" s="459"/>
      <c r="R1081" s="459"/>
      <c r="S1081" s="459"/>
      <c r="T1081" s="459"/>
      <c r="U1081" s="459"/>
      <c r="V1081" s="460"/>
      <c r="W1081" s="303"/>
    </row>
    <row r="1082" spans="2:23" x14ac:dyDescent="0.25">
      <c r="B1082" s="143">
        <v>39</v>
      </c>
      <c r="C1082" s="455"/>
      <c r="D1082" s="456"/>
      <c r="E1082" s="456"/>
      <c r="F1082" s="457"/>
      <c r="G1082" s="458"/>
      <c r="H1082" s="459"/>
      <c r="I1082" s="459"/>
      <c r="J1082" s="460"/>
      <c r="K1082" s="458"/>
      <c r="L1082" s="459"/>
      <c r="M1082" s="459"/>
      <c r="N1082" s="459"/>
      <c r="O1082" s="459"/>
      <c r="P1082" s="459"/>
      <c r="Q1082" s="459"/>
      <c r="R1082" s="459"/>
      <c r="S1082" s="459"/>
      <c r="T1082" s="459"/>
      <c r="U1082" s="459"/>
      <c r="V1082" s="460"/>
      <c r="W1082" s="303"/>
    </row>
    <row r="1083" spans="2:23" x14ac:dyDescent="0.25">
      <c r="B1083" s="143">
        <v>40</v>
      </c>
      <c r="C1083" s="455"/>
      <c r="D1083" s="456"/>
      <c r="E1083" s="456"/>
      <c r="F1083" s="457"/>
      <c r="G1083" s="458"/>
      <c r="H1083" s="459"/>
      <c r="I1083" s="459"/>
      <c r="J1083" s="460"/>
      <c r="K1083" s="458"/>
      <c r="L1083" s="459"/>
      <c r="M1083" s="459"/>
      <c r="N1083" s="459"/>
      <c r="O1083" s="459"/>
      <c r="P1083" s="459"/>
      <c r="Q1083" s="459"/>
      <c r="R1083" s="459"/>
      <c r="S1083" s="459"/>
      <c r="T1083" s="459"/>
      <c r="U1083" s="459"/>
      <c r="V1083" s="460"/>
      <c r="W1083" s="303"/>
    </row>
    <row r="1084" spans="2:23" x14ac:dyDescent="0.25">
      <c r="B1084" s="143">
        <v>41</v>
      </c>
      <c r="C1084" s="455"/>
      <c r="D1084" s="456"/>
      <c r="E1084" s="456"/>
      <c r="F1084" s="457"/>
      <c r="G1084" s="458"/>
      <c r="H1084" s="459"/>
      <c r="I1084" s="459"/>
      <c r="J1084" s="460"/>
      <c r="K1084" s="458"/>
      <c r="L1084" s="459"/>
      <c r="M1084" s="459"/>
      <c r="N1084" s="459"/>
      <c r="O1084" s="459"/>
      <c r="P1084" s="459"/>
      <c r="Q1084" s="459"/>
      <c r="R1084" s="459"/>
      <c r="S1084" s="459"/>
      <c r="T1084" s="459"/>
      <c r="U1084" s="459"/>
      <c r="V1084" s="460"/>
      <c r="W1084" s="303"/>
    </row>
    <row r="1085" spans="2:23" x14ac:dyDescent="0.25">
      <c r="B1085" s="143">
        <v>42</v>
      </c>
      <c r="C1085" s="455"/>
      <c r="D1085" s="456"/>
      <c r="E1085" s="456"/>
      <c r="F1085" s="457"/>
      <c r="G1085" s="458"/>
      <c r="H1085" s="459"/>
      <c r="I1085" s="459"/>
      <c r="J1085" s="460"/>
      <c r="K1085" s="458"/>
      <c r="L1085" s="459"/>
      <c r="M1085" s="459"/>
      <c r="N1085" s="459"/>
      <c r="O1085" s="459"/>
      <c r="P1085" s="459"/>
      <c r="Q1085" s="459"/>
      <c r="R1085" s="459"/>
      <c r="S1085" s="459"/>
      <c r="T1085" s="459"/>
      <c r="U1085" s="459"/>
      <c r="V1085" s="460"/>
      <c r="W1085" s="303"/>
    </row>
    <row r="1086" spans="2:23" x14ac:dyDescent="0.25">
      <c r="B1086" s="143">
        <v>43</v>
      </c>
      <c r="C1086" s="455"/>
      <c r="D1086" s="456"/>
      <c r="E1086" s="456"/>
      <c r="F1086" s="457"/>
      <c r="G1086" s="458"/>
      <c r="H1086" s="459"/>
      <c r="I1086" s="459"/>
      <c r="J1086" s="460"/>
      <c r="K1086" s="458"/>
      <c r="L1086" s="459"/>
      <c r="M1086" s="459"/>
      <c r="N1086" s="459"/>
      <c r="O1086" s="459"/>
      <c r="P1086" s="459"/>
      <c r="Q1086" s="459"/>
      <c r="R1086" s="459"/>
      <c r="S1086" s="459"/>
      <c r="T1086" s="459"/>
      <c r="U1086" s="459"/>
      <c r="V1086" s="460"/>
      <c r="W1086" s="303"/>
    </row>
    <row r="1087" spans="2:23" x14ac:dyDescent="0.25">
      <c r="B1087" s="143">
        <v>44</v>
      </c>
      <c r="C1087" s="455"/>
      <c r="D1087" s="456"/>
      <c r="E1087" s="456"/>
      <c r="F1087" s="457"/>
      <c r="G1087" s="458"/>
      <c r="H1087" s="459"/>
      <c r="I1087" s="459"/>
      <c r="J1087" s="460"/>
      <c r="K1087" s="458"/>
      <c r="L1087" s="459"/>
      <c r="M1087" s="459"/>
      <c r="N1087" s="459"/>
      <c r="O1087" s="459"/>
      <c r="P1087" s="459"/>
      <c r="Q1087" s="459"/>
      <c r="R1087" s="459"/>
      <c r="S1087" s="459"/>
      <c r="T1087" s="459"/>
      <c r="U1087" s="459"/>
      <c r="V1087" s="460"/>
      <c r="W1087" s="303"/>
    </row>
    <row r="1088" spans="2:23" x14ac:dyDescent="0.25">
      <c r="B1088" s="143">
        <v>45</v>
      </c>
      <c r="C1088" s="485"/>
      <c r="D1088" s="485"/>
      <c r="E1088" s="485"/>
      <c r="F1088" s="485"/>
      <c r="G1088" s="486"/>
      <c r="H1088" s="486"/>
      <c r="I1088" s="486"/>
      <c r="J1088" s="486"/>
      <c r="K1088" s="486"/>
      <c r="L1088" s="486"/>
      <c r="M1088" s="486"/>
      <c r="N1088" s="486"/>
      <c r="O1088" s="486"/>
      <c r="P1088" s="486"/>
      <c r="Q1088" s="486"/>
      <c r="R1088" s="486"/>
      <c r="S1088" s="486"/>
      <c r="T1088" s="486"/>
      <c r="U1088" s="486"/>
      <c r="V1088" s="486"/>
      <c r="W1088" s="303"/>
    </row>
    <row r="1089" spans="2:23" x14ac:dyDescent="0.25">
      <c r="B1089" s="132"/>
      <c r="C1089" s="487"/>
      <c r="D1089" s="487"/>
      <c r="E1089" s="487"/>
      <c r="F1089" s="487"/>
      <c r="G1089" s="488"/>
      <c r="H1089" s="488"/>
      <c r="I1089" s="488"/>
      <c r="J1089" s="488"/>
      <c r="K1089" s="488"/>
      <c r="L1089" s="488"/>
      <c r="M1089" s="488"/>
      <c r="N1089" s="488"/>
      <c r="O1089" s="488"/>
      <c r="P1089" s="488"/>
      <c r="Q1089" s="488"/>
      <c r="R1089" s="488"/>
      <c r="S1089" s="488"/>
      <c r="T1089" s="488"/>
      <c r="U1089" s="488"/>
      <c r="V1089" s="488"/>
      <c r="W1089" s="305"/>
    </row>
    <row r="1090" spans="2:23" ht="13.5" x14ac:dyDescent="0.2">
      <c r="B1090" s="142"/>
      <c r="C1090" s="121"/>
      <c r="D1090" s="122"/>
      <c r="E1090" s="135"/>
      <c r="F1090" s="142"/>
      <c r="G1090" s="135"/>
      <c r="H1090" s="135"/>
      <c r="I1090" s="135"/>
      <c r="J1090" s="135"/>
      <c r="K1090" s="135"/>
      <c r="L1090" s="135"/>
      <c r="M1090" s="141"/>
      <c r="N1090" s="135"/>
      <c r="O1090" s="135"/>
      <c r="P1090" s="135"/>
      <c r="Q1090" s="135"/>
      <c r="R1090" s="135"/>
      <c r="S1090" s="135"/>
      <c r="T1090" s="135"/>
      <c r="U1090" s="135"/>
      <c r="V1090" s="135"/>
      <c r="W1090" s="135"/>
    </row>
    <row r="1091" spans="2:23" x14ac:dyDescent="0.2">
      <c r="B1091" s="450" t="s">
        <v>1552</v>
      </c>
      <c r="C1091" s="451"/>
      <c r="D1091" s="451"/>
      <c r="E1091" s="451"/>
      <c r="F1091" s="452"/>
      <c r="G1091" s="453"/>
      <c r="H1091" s="454"/>
      <c r="I1091" s="135"/>
      <c r="J1091" s="135"/>
      <c r="K1091" s="135"/>
      <c r="L1091" s="135"/>
      <c r="M1091" s="141"/>
      <c r="N1091" s="135"/>
      <c r="O1091" s="135"/>
      <c r="P1091" s="135"/>
      <c r="Q1091" s="135"/>
      <c r="R1091" s="135"/>
      <c r="S1091" s="135"/>
      <c r="T1091" s="135"/>
      <c r="U1091" s="135"/>
      <c r="V1091" s="135"/>
      <c r="W1091" s="135"/>
    </row>
    <row r="1092" spans="2:23" x14ac:dyDescent="0.2">
      <c r="B1092" s="450" t="s">
        <v>1553</v>
      </c>
      <c r="C1092" s="451"/>
      <c r="D1092" s="451"/>
      <c r="E1092" s="451"/>
      <c r="F1092" s="452"/>
      <c r="G1092" s="453"/>
      <c r="H1092" s="454"/>
      <c r="I1092" s="135"/>
      <c r="J1092" s="135"/>
      <c r="K1092" s="135"/>
      <c r="L1092" s="135"/>
      <c r="M1092" s="141"/>
      <c r="N1092" s="135"/>
      <c r="O1092" s="135"/>
      <c r="P1092" s="135"/>
      <c r="Q1092" s="135"/>
      <c r="R1092" s="135"/>
      <c r="S1092" s="135"/>
      <c r="T1092" s="135"/>
      <c r="U1092" s="135"/>
      <c r="V1092" s="135"/>
      <c r="W1092" s="135"/>
    </row>
    <row r="1093" spans="2:23" x14ac:dyDescent="0.25">
      <c r="B1093" s="450" t="s">
        <v>1554</v>
      </c>
      <c r="C1093" s="451"/>
      <c r="D1093" s="451"/>
      <c r="E1093" s="451"/>
      <c r="F1093" s="452"/>
      <c r="G1093" s="453"/>
      <c r="H1093" s="454"/>
      <c r="I1093" s="135"/>
      <c r="J1093" s="135"/>
      <c r="K1093" s="135"/>
      <c r="L1093" s="135"/>
      <c r="M1093" s="140"/>
      <c r="N1093" s="135"/>
      <c r="O1093" s="135"/>
      <c r="P1093" s="135"/>
      <c r="Q1093" s="135"/>
      <c r="R1093" s="135"/>
      <c r="S1093" s="135"/>
      <c r="T1093" s="135"/>
      <c r="U1093" s="135"/>
      <c r="V1093" s="135"/>
      <c r="W1093" s="135"/>
    </row>
    <row r="1106" spans="2:23" ht="15.75" x14ac:dyDescent="0.25">
      <c r="B1106" s="464" t="s">
        <v>1557</v>
      </c>
      <c r="C1106" s="464"/>
      <c r="D1106" s="464"/>
      <c r="E1106" s="464"/>
      <c r="F1106" s="464"/>
      <c r="G1106" s="464"/>
      <c r="H1106" s="464"/>
      <c r="I1106" s="464"/>
      <c r="J1106" s="464"/>
      <c r="K1106" s="464"/>
      <c r="L1106" s="464"/>
      <c r="M1106" s="464"/>
      <c r="N1106" s="464"/>
      <c r="O1106" s="464"/>
      <c r="P1106" s="464"/>
      <c r="Q1106" s="464"/>
      <c r="R1106" s="464"/>
      <c r="S1106" s="464"/>
      <c r="T1106" s="464"/>
      <c r="U1106" s="464"/>
      <c r="V1106" s="464"/>
      <c r="W1106" s="464"/>
    </row>
    <row r="1107" spans="2:23" ht="15.75" x14ac:dyDescent="0.25">
      <c r="B1107" s="464" t="s">
        <v>186</v>
      </c>
      <c r="C1107" s="464"/>
      <c r="D1107" s="464"/>
      <c r="E1107" s="464"/>
      <c r="F1107" s="464"/>
      <c r="G1107" s="464"/>
      <c r="H1107" s="464"/>
      <c r="I1107" s="464"/>
      <c r="J1107" s="464"/>
      <c r="K1107" s="464"/>
      <c r="L1107" s="464"/>
      <c r="M1107" s="464"/>
      <c r="N1107" s="464"/>
      <c r="O1107" s="464"/>
      <c r="P1107" s="464"/>
      <c r="Q1107" s="464"/>
      <c r="R1107" s="464"/>
      <c r="S1107" s="464"/>
      <c r="T1107" s="464"/>
      <c r="U1107" s="464"/>
      <c r="V1107" s="464"/>
      <c r="W1107" s="464"/>
    </row>
    <row r="1108" spans="2:23" x14ac:dyDescent="0.25">
      <c r="B1108" s="465" t="s">
        <v>1558</v>
      </c>
      <c r="C1108" s="465"/>
      <c r="D1108" s="465"/>
      <c r="E1108" s="465"/>
      <c r="F1108" s="465"/>
      <c r="G1108" s="465"/>
      <c r="H1108" s="465"/>
      <c r="I1108" s="465"/>
      <c r="J1108" s="465"/>
      <c r="K1108" s="465"/>
      <c r="L1108" s="465"/>
      <c r="M1108" s="465"/>
      <c r="N1108" s="465"/>
      <c r="O1108" s="465"/>
      <c r="P1108" s="465"/>
      <c r="Q1108" s="465"/>
      <c r="R1108" s="465"/>
      <c r="S1108" s="465"/>
      <c r="T1108" s="465"/>
      <c r="U1108" s="465"/>
      <c r="V1108" s="465"/>
      <c r="W1108" s="465"/>
    </row>
    <row r="1109" spans="2:23" x14ac:dyDescent="0.25">
      <c r="B1109" s="151"/>
      <c r="C1109" s="151"/>
      <c r="D1109" s="142"/>
      <c r="E1109" s="142"/>
      <c r="F1109" s="142"/>
      <c r="G1109" s="142"/>
      <c r="H1109" s="142"/>
      <c r="I1109" s="142"/>
      <c r="J1109" s="142"/>
      <c r="K1109" s="142"/>
      <c r="L1109" s="142"/>
      <c r="M1109" s="142"/>
      <c r="N1109" s="142"/>
      <c r="O1109" s="142"/>
      <c r="P1109" s="142"/>
      <c r="Q1109" s="142"/>
      <c r="R1109" s="142"/>
      <c r="S1109" s="142"/>
      <c r="T1109" s="142"/>
      <c r="U1109" s="142"/>
      <c r="V1109" s="142"/>
    </row>
    <row r="1110" spans="2:23" x14ac:dyDescent="0.25">
      <c r="B1110" s="137" t="s">
        <v>17</v>
      </c>
      <c r="C1110" s="128"/>
      <c r="D1110" s="128"/>
      <c r="E1110" s="128"/>
      <c r="F1110" s="128" t="s">
        <v>2</v>
      </c>
      <c r="G1110" s="128" t="s">
        <v>1570</v>
      </c>
      <c r="H1110" s="128"/>
      <c r="I1110" s="128"/>
      <c r="J1110" s="128"/>
      <c r="K1110" s="128"/>
      <c r="L1110" s="128"/>
      <c r="M1110" s="128"/>
      <c r="N1110" s="128"/>
      <c r="O1110" s="128"/>
      <c r="P1110" s="128"/>
      <c r="Q1110" s="128"/>
      <c r="R1110" s="128"/>
      <c r="S1110" s="128"/>
      <c r="T1110" s="128"/>
      <c r="U1110" s="128"/>
      <c r="V1110" s="128"/>
      <c r="W1110" s="304"/>
    </row>
    <row r="1111" spans="2:23" x14ac:dyDescent="0.25">
      <c r="B1111" s="151" t="s">
        <v>1555</v>
      </c>
      <c r="C1111" s="151"/>
      <c r="D1111" s="142"/>
      <c r="E1111" s="142"/>
      <c r="F1111" s="128" t="s">
        <v>2</v>
      </c>
      <c r="G1111" s="142"/>
      <c r="H1111" s="142"/>
      <c r="I1111" s="142"/>
      <c r="J1111" s="142"/>
      <c r="K1111" s="142"/>
      <c r="L1111" s="142"/>
      <c r="M1111" s="142"/>
      <c r="N1111" s="142"/>
      <c r="O1111" s="142"/>
      <c r="P1111" s="142"/>
      <c r="Q1111" s="142"/>
      <c r="R1111" s="142"/>
      <c r="S1111" s="142"/>
      <c r="T1111" s="142"/>
      <c r="U1111" s="142"/>
      <c r="V1111" s="142"/>
    </row>
    <row r="1112" spans="2:23" x14ac:dyDescent="0.25">
      <c r="B1112" s="150" t="s">
        <v>1556</v>
      </c>
      <c r="C1112" s="131"/>
      <c r="D1112" s="131"/>
      <c r="E1112" s="131"/>
      <c r="F1112" s="128" t="s">
        <v>2</v>
      </c>
      <c r="G1112" s="131"/>
      <c r="H1112" s="131"/>
      <c r="I1112" s="131"/>
      <c r="J1112" s="131"/>
      <c r="K1112" s="131"/>
      <c r="L1112" s="131"/>
      <c r="M1112" s="131"/>
      <c r="N1112" s="131"/>
      <c r="O1112" s="131"/>
      <c r="P1112" s="131"/>
      <c r="Q1112" s="131"/>
      <c r="R1112" s="131"/>
      <c r="S1112" s="131"/>
      <c r="T1112" s="131"/>
      <c r="U1112" s="131"/>
      <c r="V1112" s="131"/>
      <c r="W1112" s="305"/>
    </row>
    <row r="1113" spans="2:23" ht="25.5" x14ac:dyDescent="0.25">
      <c r="B1113" s="149" t="s">
        <v>18</v>
      </c>
      <c r="C1113" s="466" t="s">
        <v>1549</v>
      </c>
      <c r="D1113" s="467"/>
      <c r="E1113" s="467"/>
      <c r="F1113" s="468"/>
      <c r="G1113" s="469" t="s">
        <v>1550</v>
      </c>
      <c r="H1113" s="470"/>
      <c r="I1113" s="470"/>
      <c r="J1113" s="471"/>
      <c r="K1113" s="469" t="s">
        <v>19</v>
      </c>
      <c r="L1113" s="470"/>
      <c r="M1113" s="470"/>
      <c r="N1113" s="470"/>
      <c r="O1113" s="470"/>
      <c r="P1113" s="470"/>
      <c r="Q1113" s="470"/>
      <c r="R1113" s="470"/>
      <c r="S1113" s="470"/>
      <c r="T1113" s="470"/>
      <c r="U1113" s="470"/>
      <c r="V1113" s="471"/>
      <c r="W1113" s="317" t="s">
        <v>21</v>
      </c>
    </row>
    <row r="1114" spans="2:23" x14ac:dyDescent="0.25">
      <c r="B1114" s="143">
        <v>1</v>
      </c>
      <c r="C1114" s="455"/>
      <c r="D1114" s="456"/>
      <c r="E1114" s="456"/>
      <c r="F1114" s="457"/>
      <c r="G1114" s="458"/>
      <c r="H1114" s="459"/>
      <c r="I1114" s="459"/>
      <c r="J1114" s="460"/>
      <c r="K1114" s="458" t="s">
        <v>1570</v>
      </c>
      <c r="L1114" s="459"/>
      <c r="M1114" s="459"/>
      <c r="N1114" s="459"/>
      <c r="O1114" s="459"/>
      <c r="P1114" s="459"/>
      <c r="Q1114" s="459"/>
      <c r="R1114" s="459"/>
      <c r="S1114" s="459"/>
      <c r="T1114" s="459"/>
      <c r="U1114" s="459"/>
      <c r="V1114" s="460"/>
      <c r="W1114" s="303" t="s">
        <v>2206</v>
      </c>
    </row>
    <row r="1115" spans="2:23" x14ac:dyDescent="0.25">
      <c r="B1115" s="143">
        <v>2</v>
      </c>
      <c r="C1115" s="455"/>
      <c r="D1115" s="456"/>
      <c r="E1115" s="456"/>
      <c r="F1115" s="457"/>
      <c r="G1115" s="458"/>
      <c r="H1115" s="459"/>
      <c r="I1115" s="459"/>
      <c r="J1115" s="460"/>
      <c r="K1115" s="458"/>
      <c r="L1115" s="459"/>
      <c r="M1115" s="459"/>
      <c r="N1115" s="459"/>
      <c r="O1115" s="459"/>
      <c r="P1115" s="459"/>
      <c r="Q1115" s="459"/>
      <c r="R1115" s="459"/>
      <c r="S1115" s="459"/>
      <c r="T1115" s="459"/>
      <c r="U1115" s="459"/>
      <c r="V1115" s="460"/>
      <c r="W1115" s="303"/>
    </row>
    <row r="1116" spans="2:23" x14ac:dyDescent="0.25">
      <c r="B1116" s="143">
        <v>3</v>
      </c>
      <c r="C1116" s="455"/>
      <c r="D1116" s="456"/>
      <c r="E1116" s="456"/>
      <c r="F1116" s="457"/>
      <c r="G1116" s="458"/>
      <c r="H1116" s="459"/>
      <c r="I1116" s="459"/>
      <c r="J1116" s="460"/>
      <c r="K1116" s="458"/>
      <c r="L1116" s="459"/>
      <c r="M1116" s="459"/>
      <c r="N1116" s="459"/>
      <c r="O1116" s="459"/>
      <c r="P1116" s="459"/>
      <c r="Q1116" s="459"/>
      <c r="R1116" s="459"/>
      <c r="S1116" s="459"/>
      <c r="T1116" s="459"/>
      <c r="U1116" s="459"/>
      <c r="V1116" s="460"/>
      <c r="W1116" s="303"/>
    </row>
    <row r="1117" spans="2:23" x14ac:dyDescent="0.25">
      <c r="B1117" s="143">
        <v>4</v>
      </c>
      <c r="C1117" s="455"/>
      <c r="D1117" s="456"/>
      <c r="E1117" s="456"/>
      <c r="F1117" s="457"/>
      <c r="G1117" s="458"/>
      <c r="H1117" s="459"/>
      <c r="I1117" s="459"/>
      <c r="J1117" s="460"/>
      <c r="K1117" s="458"/>
      <c r="L1117" s="459"/>
      <c r="M1117" s="459"/>
      <c r="N1117" s="459"/>
      <c r="O1117" s="459"/>
      <c r="P1117" s="459"/>
      <c r="Q1117" s="459"/>
      <c r="R1117" s="459"/>
      <c r="S1117" s="459"/>
      <c r="T1117" s="459"/>
      <c r="U1117" s="459"/>
      <c r="V1117" s="460"/>
      <c r="W1117" s="303"/>
    </row>
    <row r="1118" spans="2:23" x14ac:dyDescent="0.25">
      <c r="B1118" s="143">
        <v>5</v>
      </c>
      <c r="C1118" s="455"/>
      <c r="D1118" s="456"/>
      <c r="E1118" s="456"/>
      <c r="F1118" s="457"/>
      <c r="G1118" s="458"/>
      <c r="H1118" s="459"/>
      <c r="I1118" s="459"/>
      <c r="J1118" s="460"/>
      <c r="K1118" s="458"/>
      <c r="L1118" s="459"/>
      <c r="M1118" s="459"/>
      <c r="N1118" s="459"/>
      <c r="O1118" s="459"/>
      <c r="P1118" s="459"/>
      <c r="Q1118" s="459"/>
      <c r="R1118" s="459"/>
      <c r="S1118" s="459"/>
      <c r="T1118" s="459"/>
      <c r="U1118" s="459"/>
      <c r="V1118" s="460"/>
      <c r="W1118" s="303"/>
    </row>
    <row r="1119" spans="2:23" x14ac:dyDescent="0.25">
      <c r="B1119" s="143">
        <v>6</v>
      </c>
      <c r="C1119" s="455"/>
      <c r="D1119" s="456"/>
      <c r="E1119" s="456"/>
      <c r="F1119" s="457"/>
      <c r="G1119" s="458"/>
      <c r="H1119" s="459"/>
      <c r="I1119" s="459"/>
      <c r="J1119" s="460"/>
      <c r="K1119" s="458"/>
      <c r="L1119" s="459"/>
      <c r="M1119" s="459"/>
      <c r="N1119" s="459"/>
      <c r="O1119" s="459"/>
      <c r="P1119" s="459"/>
      <c r="Q1119" s="459"/>
      <c r="R1119" s="459"/>
      <c r="S1119" s="459"/>
      <c r="T1119" s="459"/>
      <c r="U1119" s="459"/>
      <c r="V1119" s="460"/>
      <c r="W1119" s="303"/>
    </row>
    <row r="1120" spans="2:23" x14ac:dyDescent="0.25">
      <c r="B1120" s="143">
        <v>7</v>
      </c>
      <c r="C1120" s="455"/>
      <c r="D1120" s="456"/>
      <c r="E1120" s="456"/>
      <c r="F1120" s="457"/>
      <c r="G1120" s="458"/>
      <c r="H1120" s="459"/>
      <c r="I1120" s="459"/>
      <c r="J1120" s="460"/>
      <c r="K1120" s="458"/>
      <c r="L1120" s="459"/>
      <c r="M1120" s="459"/>
      <c r="N1120" s="459"/>
      <c r="O1120" s="459"/>
      <c r="P1120" s="459"/>
      <c r="Q1120" s="459"/>
      <c r="R1120" s="459"/>
      <c r="S1120" s="459"/>
      <c r="T1120" s="459"/>
      <c r="U1120" s="459"/>
      <c r="V1120" s="460"/>
      <c r="W1120" s="303"/>
    </row>
    <row r="1121" spans="2:23" x14ac:dyDescent="0.25">
      <c r="B1121" s="143">
        <v>8</v>
      </c>
      <c r="C1121" s="455"/>
      <c r="D1121" s="456"/>
      <c r="E1121" s="456"/>
      <c r="F1121" s="457"/>
      <c r="G1121" s="458"/>
      <c r="H1121" s="459"/>
      <c r="I1121" s="459"/>
      <c r="J1121" s="460"/>
      <c r="K1121" s="458"/>
      <c r="L1121" s="459"/>
      <c r="M1121" s="459"/>
      <c r="N1121" s="459"/>
      <c r="O1121" s="459"/>
      <c r="P1121" s="459"/>
      <c r="Q1121" s="459"/>
      <c r="R1121" s="459"/>
      <c r="S1121" s="459"/>
      <c r="T1121" s="459"/>
      <c r="U1121" s="459"/>
      <c r="V1121" s="460"/>
      <c r="W1121" s="303"/>
    </row>
    <row r="1122" spans="2:23" x14ac:dyDescent="0.25">
      <c r="B1122" s="143">
        <v>9</v>
      </c>
      <c r="C1122" s="455"/>
      <c r="D1122" s="456"/>
      <c r="E1122" s="456"/>
      <c r="F1122" s="457"/>
      <c r="G1122" s="458"/>
      <c r="H1122" s="459"/>
      <c r="I1122" s="459"/>
      <c r="J1122" s="460"/>
      <c r="K1122" s="458"/>
      <c r="L1122" s="459"/>
      <c r="M1122" s="459"/>
      <c r="N1122" s="459"/>
      <c r="O1122" s="459"/>
      <c r="P1122" s="459"/>
      <c r="Q1122" s="459"/>
      <c r="R1122" s="459"/>
      <c r="S1122" s="459"/>
      <c r="T1122" s="459"/>
      <c r="U1122" s="459"/>
      <c r="V1122" s="460"/>
      <c r="W1122" s="303"/>
    </row>
    <row r="1123" spans="2:23" x14ac:dyDescent="0.25">
      <c r="B1123" s="143">
        <v>10</v>
      </c>
      <c r="C1123" s="455"/>
      <c r="D1123" s="456"/>
      <c r="E1123" s="456"/>
      <c r="F1123" s="457"/>
      <c r="G1123" s="458"/>
      <c r="H1123" s="459"/>
      <c r="I1123" s="459"/>
      <c r="J1123" s="460"/>
      <c r="K1123" s="458"/>
      <c r="L1123" s="459"/>
      <c r="M1123" s="459"/>
      <c r="N1123" s="459"/>
      <c r="O1123" s="459"/>
      <c r="P1123" s="459"/>
      <c r="Q1123" s="459"/>
      <c r="R1123" s="459"/>
      <c r="S1123" s="459"/>
      <c r="T1123" s="459"/>
      <c r="U1123" s="459"/>
      <c r="V1123" s="460"/>
      <c r="W1123" s="303"/>
    </row>
    <row r="1124" spans="2:23" x14ac:dyDescent="0.25">
      <c r="B1124" s="143">
        <v>11</v>
      </c>
      <c r="C1124" s="455"/>
      <c r="D1124" s="456"/>
      <c r="E1124" s="456"/>
      <c r="F1124" s="457"/>
      <c r="G1124" s="458"/>
      <c r="H1124" s="459"/>
      <c r="I1124" s="459"/>
      <c r="J1124" s="460"/>
      <c r="K1124" s="458"/>
      <c r="L1124" s="459"/>
      <c r="M1124" s="459"/>
      <c r="N1124" s="459"/>
      <c r="O1124" s="459"/>
      <c r="P1124" s="459"/>
      <c r="Q1124" s="459"/>
      <c r="R1124" s="459"/>
      <c r="S1124" s="459"/>
      <c r="T1124" s="459"/>
      <c r="U1124" s="459"/>
      <c r="V1124" s="460"/>
      <c r="W1124" s="303"/>
    </row>
    <row r="1125" spans="2:23" x14ac:dyDescent="0.25">
      <c r="B1125" s="143">
        <v>12</v>
      </c>
      <c r="C1125" s="455"/>
      <c r="D1125" s="456"/>
      <c r="E1125" s="456"/>
      <c r="F1125" s="457"/>
      <c r="G1125" s="458"/>
      <c r="H1125" s="459"/>
      <c r="I1125" s="459"/>
      <c r="J1125" s="460"/>
      <c r="K1125" s="458"/>
      <c r="L1125" s="459"/>
      <c r="M1125" s="459"/>
      <c r="N1125" s="459"/>
      <c r="O1125" s="459"/>
      <c r="P1125" s="459"/>
      <c r="Q1125" s="459"/>
      <c r="R1125" s="459"/>
      <c r="S1125" s="459"/>
      <c r="T1125" s="459"/>
      <c r="U1125" s="459"/>
      <c r="V1125" s="460"/>
      <c r="W1125" s="303"/>
    </row>
    <row r="1126" spans="2:23" x14ac:dyDescent="0.25">
      <c r="B1126" s="143">
        <v>13</v>
      </c>
      <c r="C1126" s="455"/>
      <c r="D1126" s="456"/>
      <c r="E1126" s="456"/>
      <c r="F1126" s="457"/>
      <c r="G1126" s="458"/>
      <c r="H1126" s="459"/>
      <c r="I1126" s="459"/>
      <c r="J1126" s="460"/>
      <c r="K1126" s="458"/>
      <c r="L1126" s="459"/>
      <c r="M1126" s="459"/>
      <c r="N1126" s="459"/>
      <c r="O1126" s="459"/>
      <c r="P1126" s="459"/>
      <c r="Q1126" s="459"/>
      <c r="R1126" s="459"/>
      <c r="S1126" s="459"/>
      <c r="T1126" s="459"/>
      <c r="U1126" s="459"/>
      <c r="V1126" s="460"/>
      <c r="W1126" s="303"/>
    </row>
    <row r="1127" spans="2:23" x14ac:dyDescent="0.25">
      <c r="B1127" s="143">
        <v>14</v>
      </c>
      <c r="C1127" s="455"/>
      <c r="D1127" s="456"/>
      <c r="E1127" s="456"/>
      <c r="F1127" s="457"/>
      <c r="G1127" s="458"/>
      <c r="H1127" s="459"/>
      <c r="I1127" s="459"/>
      <c r="J1127" s="460"/>
      <c r="K1127" s="458"/>
      <c r="L1127" s="459"/>
      <c r="M1127" s="459"/>
      <c r="N1127" s="459"/>
      <c r="O1127" s="459"/>
      <c r="P1127" s="459"/>
      <c r="Q1127" s="459"/>
      <c r="R1127" s="459"/>
      <c r="S1127" s="459"/>
      <c r="T1127" s="459"/>
      <c r="U1127" s="459"/>
      <c r="V1127" s="460"/>
      <c r="W1127" s="303"/>
    </row>
    <row r="1128" spans="2:23" x14ac:dyDescent="0.25">
      <c r="B1128" s="143">
        <v>15</v>
      </c>
      <c r="C1128" s="455"/>
      <c r="D1128" s="456"/>
      <c r="E1128" s="456"/>
      <c r="F1128" s="457"/>
      <c r="G1128" s="458"/>
      <c r="H1128" s="459"/>
      <c r="I1128" s="459"/>
      <c r="J1128" s="460"/>
      <c r="K1128" s="458"/>
      <c r="L1128" s="459"/>
      <c r="M1128" s="459"/>
      <c r="N1128" s="459"/>
      <c r="O1128" s="459"/>
      <c r="P1128" s="459"/>
      <c r="Q1128" s="459"/>
      <c r="R1128" s="459"/>
      <c r="S1128" s="459"/>
      <c r="T1128" s="459"/>
      <c r="U1128" s="459"/>
      <c r="V1128" s="460"/>
      <c r="W1128" s="303"/>
    </row>
    <row r="1129" spans="2:23" x14ac:dyDescent="0.25">
      <c r="B1129" s="143">
        <v>16</v>
      </c>
      <c r="C1129" s="455"/>
      <c r="D1129" s="456"/>
      <c r="E1129" s="456"/>
      <c r="F1129" s="457"/>
      <c r="G1129" s="458"/>
      <c r="H1129" s="459"/>
      <c r="I1129" s="459"/>
      <c r="J1129" s="460"/>
      <c r="K1129" s="458"/>
      <c r="L1129" s="459"/>
      <c r="M1129" s="459"/>
      <c r="N1129" s="459"/>
      <c r="O1129" s="459"/>
      <c r="P1129" s="459"/>
      <c r="Q1129" s="459"/>
      <c r="R1129" s="459"/>
      <c r="S1129" s="459"/>
      <c r="T1129" s="459"/>
      <c r="U1129" s="459"/>
      <c r="V1129" s="460"/>
      <c r="W1129" s="303"/>
    </row>
    <row r="1130" spans="2:23" x14ac:dyDescent="0.25">
      <c r="B1130" s="143">
        <v>17</v>
      </c>
      <c r="C1130" s="455"/>
      <c r="D1130" s="456"/>
      <c r="E1130" s="456"/>
      <c r="F1130" s="457"/>
      <c r="G1130" s="458"/>
      <c r="H1130" s="459"/>
      <c r="I1130" s="459"/>
      <c r="J1130" s="460"/>
      <c r="K1130" s="458"/>
      <c r="L1130" s="459"/>
      <c r="M1130" s="459"/>
      <c r="N1130" s="459"/>
      <c r="O1130" s="459"/>
      <c r="P1130" s="459"/>
      <c r="Q1130" s="459"/>
      <c r="R1130" s="459"/>
      <c r="S1130" s="459"/>
      <c r="T1130" s="459"/>
      <c r="U1130" s="459"/>
      <c r="V1130" s="460"/>
      <c r="W1130" s="303"/>
    </row>
    <row r="1131" spans="2:23" x14ac:dyDescent="0.25">
      <c r="B1131" s="143">
        <v>18</v>
      </c>
      <c r="C1131" s="455"/>
      <c r="D1131" s="456"/>
      <c r="E1131" s="456"/>
      <c r="F1131" s="457"/>
      <c r="G1131" s="458"/>
      <c r="H1131" s="459"/>
      <c r="I1131" s="459"/>
      <c r="J1131" s="460"/>
      <c r="K1131" s="458"/>
      <c r="L1131" s="459"/>
      <c r="M1131" s="459"/>
      <c r="N1131" s="459"/>
      <c r="O1131" s="459"/>
      <c r="P1131" s="459"/>
      <c r="Q1131" s="459"/>
      <c r="R1131" s="459"/>
      <c r="S1131" s="459"/>
      <c r="T1131" s="459"/>
      <c r="U1131" s="459"/>
      <c r="V1131" s="460"/>
      <c r="W1131" s="303"/>
    </row>
    <row r="1132" spans="2:23" x14ac:dyDescent="0.25">
      <c r="B1132" s="143">
        <v>19</v>
      </c>
      <c r="C1132" s="455"/>
      <c r="D1132" s="456"/>
      <c r="E1132" s="456"/>
      <c r="F1132" s="457"/>
      <c r="G1132" s="458"/>
      <c r="H1132" s="459"/>
      <c r="I1132" s="459"/>
      <c r="J1132" s="460"/>
      <c r="K1132" s="458"/>
      <c r="L1132" s="459"/>
      <c r="M1132" s="459"/>
      <c r="N1132" s="459"/>
      <c r="O1132" s="459"/>
      <c r="P1132" s="459"/>
      <c r="Q1132" s="459"/>
      <c r="R1132" s="459"/>
      <c r="S1132" s="459"/>
      <c r="T1132" s="459"/>
      <c r="U1132" s="459"/>
      <c r="V1132" s="460"/>
      <c r="W1132" s="303"/>
    </row>
    <row r="1133" spans="2:23" x14ac:dyDescent="0.25">
      <c r="B1133" s="143">
        <v>20</v>
      </c>
      <c r="C1133" s="455"/>
      <c r="D1133" s="456"/>
      <c r="E1133" s="456"/>
      <c r="F1133" s="457"/>
      <c r="G1133" s="458"/>
      <c r="H1133" s="459"/>
      <c r="I1133" s="459"/>
      <c r="J1133" s="460"/>
      <c r="K1133" s="458"/>
      <c r="L1133" s="459"/>
      <c r="M1133" s="459"/>
      <c r="N1133" s="459"/>
      <c r="O1133" s="459"/>
      <c r="P1133" s="459"/>
      <c r="Q1133" s="459"/>
      <c r="R1133" s="459"/>
      <c r="S1133" s="459"/>
      <c r="T1133" s="459"/>
      <c r="U1133" s="459"/>
      <c r="V1133" s="460"/>
      <c r="W1133" s="303"/>
    </row>
    <row r="1134" spans="2:23" x14ac:dyDescent="0.25">
      <c r="B1134" s="143">
        <v>21</v>
      </c>
      <c r="C1134" s="455"/>
      <c r="D1134" s="456"/>
      <c r="E1134" s="456"/>
      <c r="F1134" s="457"/>
      <c r="G1134" s="458"/>
      <c r="H1134" s="459"/>
      <c r="I1134" s="459"/>
      <c r="J1134" s="460"/>
      <c r="K1134" s="458"/>
      <c r="L1134" s="459"/>
      <c r="M1134" s="459"/>
      <c r="N1134" s="459"/>
      <c r="O1134" s="459"/>
      <c r="P1134" s="459"/>
      <c r="Q1134" s="459"/>
      <c r="R1134" s="459"/>
      <c r="S1134" s="459"/>
      <c r="T1134" s="459"/>
      <c r="U1134" s="459"/>
      <c r="V1134" s="460"/>
      <c r="W1134" s="303"/>
    </row>
    <row r="1135" spans="2:23" x14ac:dyDescent="0.25">
      <c r="B1135" s="143">
        <v>22</v>
      </c>
      <c r="C1135" s="455"/>
      <c r="D1135" s="456"/>
      <c r="E1135" s="456"/>
      <c r="F1135" s="457"/>
      <c r="G1135" s="458"/>
      <c r="H1135" s="459"/>
      <c r="I1135" s="459"/>
      <c r="J1135" s="460"/>
      <c r="K1135" s="458"/>
      <c r="L1135" s="459"/>
      <c r="M1135" s="459"/>
      <c r="N1135" s="459"/>
      <c r="O1135" s="459"/>
      <c r="P1135" s="459"/>
      <c r="Q1135" s="459"/>
      <c r="R1135" s="459"/>
      <c r="S1135" s="459"/>
      <c r="T1135" s="459"/>
      <c r="U1135" s="459"/>
      <c r="V1135" s="460"/>
      <c r="W1135" s="303"/>
    </row>
    <row r="1136" spans="2:23" x14ac:dyDescent="0.25">
      <c r="B1136" s="143">
        <v>23</v>
      </c>
      <c r="C1136" s="455"/>
      <c r="D1136" s="456"/>
      <c r="E1136" s="456"/>
      <c r="F1136" s="457"/>
      <c r="G1136" s="458"/>
      <c r="H1136" s="459"/>
      <c r="I1136" s="459"/>
      <c r="J1136" s="460"/>
      <c r="K1136" s="458"/>
      <c r="L1136" s="459"/>
      <c r="M1136" s="459"/>
      <c r="N1136" s="459"/>
      <c r="O1136" s="459"/>
      <c r="P1136" s="459"/>
      <c r="Q1136" s="459"/>
      <c r="R1136" s="459"/>
      <c r="S1136" s="459"/>
      <c r="T1136" s="459"/>
      <c r="U1136" s="459"/>
      <c r="V1136" s="460"/>
      <c r="W1136" s="303"/>
    </row>
    <row r="1137" spans="2:23" x14ac:dyDescent="0.25">
      <c r="B1137" s="143">
        <v>24</v>
      </c>
      <c r="C1137" s="455"/>
      <c r="D1137" s="456"/>
      <c r="E1137" s="456"/>
      <c r="F1137" s="457"/>
      <c r="G1137" s="458"/>
      <c r="H1137" s="459"/>
      <c r="I1137" s="459"/>
      <c r="J1137" s="460"/>
      <c r="K1137" s="458"/>
      <c r="L1137" s="459"/>
      <c r="M1137" s="459"/>
      <c r="N1137" s="459"/>
      <c r="O1137" s="459"/>
      <c r="P1137" s="459"/>
      <c r="Q1137" s="459"/>
      <c r="R1137" s="459"/>
      <c r="S1137" s="459"/>
      <c r="T1137" s="459"/>
      <c r="U1137" s="459"/>
      <c r="V1137" s="460"/>
      <c r="W1137" s="303"/>
    </row>
    <row r="1138" spans="2:23" x14ac:dyDescent="0.25">
      <c r="B1138" s="143">
        <v>25</v>
      </c>
      <c r="C1138" s="455"/>
      <c r="D1138" s="456"/>
      <c r="E1138" s="456"/>
      <c r="F1138" s="457"/>
      <c r="G1138" s="458"/>
      <c r="H1138" s="459"/>
      <c r="I1138" s="459"/>
      <c r="J1138" s="460"/>
      <c r="K1138" s="458"/>
      <c r="L1138" s="459"/>
      <c r="M1138" s="459"/>
      <c r="N1138" s="459"/>
      <c r="O1138" s="459"/>
      <c r="P1138" s="459"/>
      <c r="Q1138" s="459"/>
      <c r="R1138" s="459"/>
      <c r="S1138" s="459"/>
      <c r="T1138" s="459"/>
      <c r="U1138" s="459"/>
      <c r="V1138" s="460"/>
      <c r="W1138" s="303"/>
    </row>
    <row r="1139" spans="2:23" x14ac:dyDescent="0.25">
      <c r="B1139" s="143">
        <v>26</v>
      </c>
      <c r="C1139" s="455"/>
      <c r="D1139" s="456"/>
      <c r="E1139" s="456"/>
      <c r="F1139" s="457"/>
      <c r="G1139" s="458"/>
      <c r="H1139" s="459"/>
      <c r="I1139" s="459"/>
      <c r="J1139" s="460"/>
      <c r="K1139" s="458"/>
      <c r="L1139" s="459"/>
      <c r="M1139" s="459"/>
      <c r="N1139" s="459"/>
      <c r="O1139" s="459"/>
      <c r="P1139" s="459"/>
      <c r="Q1139" s="459"/>
      <c r="R1139" s="459"/>
      <c r="S1139" s="459"/>
      <c r="T1139" s="459"/>
      <c r="U1139" s="459"/>
      <c r="V1139" s="460"/>
      <c r="W1139" s="303"/>
    </row>
    <row r="1140" spans="2:23" x14ac:dyDescent="0.25">
      <c r="B1140" s="143">
        <v>27</v>
      </c>
      <c r="C1140" s="455"/>
      <c r="D1140" s="456"/>
      <c r="E1140" s="456"/>
      <c r="F1140" s="457"/>
      <c r="G1140" s="458"/>
      <c r="H1140" s="459"/>
      <c r="I1140" s="459"/>
      <c r="J1140" s="460"/>
      <c r="K1140" s="458"/>
      <c r="L1140" s="459"/>
      <c r="M1140" s="459"/>
      <c r="N1140" s="459"/>
      <c r="O1140" s="459"/>
      <c r="P1140" s="459"/>
      <c r="Q1140" s="459"/>
      <c r="R1140" s="459"/>
      <c r="S1140" s="459"/>
      <c r="T1140" s="459"/>
      <c r="U1140" s="459"/>
      <c r="V1140" s="460"/>
      <c r="W1140" s="303"/>
    </row>
    <row r="1141" spans="2:23" x14ac:dyDescent="0.25">
      <c r="B1141" s="143">
        <v>28</v>
      </c>
      <c r="C1141" s="455"/>
      <c r="D1141" s="456"/>
      <c r="E1141" s="456"/>
      <c r="F1141" s="457"/>
      <c r="G1141" s="458"/>
      <c r="H1141" s="459"/>
      <c r="I1141" s="459"/>
      <c r="J1141" s="460"/>
      <c r="K1141" s="458"/>
      <c r="L1141" s="459"/>
      <c r="M1141" s="459"/>
      <c r="N1141" s="459"/>
      <c r="O1141" s="459"/>
      <c r="P1141" s="459"/>
      <c r="Q1141" s="459"/>
      <c r="R1141" s="459"/>
      <c r="S1141" s="459"/>
      <c r="T1141" s="459"/>
      <c r="U1141" s="459"/>
      <c r="V1141" s="460"/>
      <c r="W1141" s="303"/>
    </row>
    <row r="1142" spans="2:23" x14ac:dyDescent="0.25">
      <c r="B1142" s="143">
        <v>29</v>
      </c>
      <c r="C1142" s="455"/>
      <c r="D1142" s="456"/>
      <c r="E1142" s="456"/>
      <c r="F1142" s="457"/>
      <c r="G1142" s="458"/>
      <c r="H1142" s="459"/>
      <c r="I1142" s="459"/>
      <c r="J1142" s="460"/>
      <c r="K1142" s="458"/>
      <c r="L1142" s="459"/>
      <c r="M1142" s="459"/>
      <c r="N1142" s="459"/>
      <c r="O1142" s="459"/>
      <c r="P1142" s="459"/>
      <c r="Q1142" s="459"/>
      <c r="R1142" s="459"/>
      <c r="S1142" s="459"/>
      <c r="T1142" s="459"/>
      <c r="U1142" s="459"/>
      <c r="V1142" s="460"/>
      <c r="W1142" s="303"/>
    </row>
    <row r="1143" spans="2:23" x14ac:dyDescent="0.25">
      <c r="B1143" s="143">
        <v>30</v>
      </c>
      <c r="C1143" s="455"/>
      <c r="D1143" s="456"/>
      <c r="E1143" s="456"/>
      <c r="F1143" s="457"/>
      <c r="G1143" s="458"/>
      <c r="H1143" s="459"/>
      <c r="I1143" s="459"/>
      <c r="J1143" s="460"/>
      <c r="K1143" s="458"/>
      <c r="L1143" s="459"/>
      <c r="M1143" s="459"/>
      <c r="N1143" s="459"/>
      <c r="O1143" s="459"/>
      <c r="P1143" s="459"/>
      <c r="Q1143" s="459"/>
      <c r="R1143" s="459"/>
      <c r="S1143" s="459"/>
      <c r="T1143" s="459"/>
      <c r="U1143" s="459"/>
      <c r="V1143" s="460"/>
      <c r="W1143" s="303"/>
    </row>
    <row r="1144" spans="2:23" x14ac:dyDescent="0.25">
      <c r="B1144" s="143">
        <v>31</v>
      </c>
      <c r="C1144" s="455"/>
      <c r="D1144" s="456"/>
      <c r="E1144" s="456"/>
      <c r="F1144" s="457"/>
      <c r="G1144" s="458"/>
      <c r="H1144" s="459"/>
      <c r="I1144" s="459"/>
      <c r="J1144" s="460"/>
      <c r="K1144" s="458"/>
      <c r="L1144" s="459"/>
      <c r="M1144" s="459"/>
      <c r="N1144" s="459"/>
      <c r="O1144" s="459"/>
      <c r="P1144" s="459"/>
      <c r="Q1144" s="459"/>
      <c r="R1144" s="459"/>
      <c r="S1144" s="459"/>
      <c r="T1144" s="459"/>
      <c r="U1144" s="459"/>
      <c r="V1144" s="460"/>
      <c r="W1144" s="303"/>
    </row>
    <row r="1145" spans="2:23" x14ac:dyDescent="0.25">
      <c r="B1145" s="143">
        <v>32</v>
      </c>
      <c r="C1145" s="455"/>
      <c r="D1145" s="456"/>
      <c r="E1145" s="456"/>
      <c r="F1145" s="457"/>
      <c r="G1145" s="458"/>
      <c r="H1145" s="459"/>
      <c r="I1145" s="459"/>
      <c r="J1145" s="460"/>
      <c r="K1145" s="458"/>
      <c r="L1145" s="459"/>
      <c r="M1145" s="459"/>
      <c r="N1145" s="459"/>
      <c r="O1145" s="459"/>
      <c r="P1145" s="459"/>
      <c r="Q1145" s="459"/>
      <c r="R1145" s="459"/>
      <c r="S1145" s="459"/>
      <c r="T1145" s="459"/>
      <c r="U1145" s="459"/>
      <c r="V1145" s="460"/>
      <c r="W1145" s="303"/>
    </row>
    <row r="1146" spans="2:23" x14ac:dyDescent="0.25">
      <c r="B1146" s="143">
        <v>33</v>
      </c>
      <c r="C1146" s="455"/>
      <c r="D1146" s="456"/>
      <c r="E1146" s="456"/>
      <c r="F1146" s="457"/>
      <c r="G1146" s="458"/>
      <c r="H1146" s="459"/>
      <c r="I1146" s="459"/>
      <c r="J1146" s="460"/>
      <c r="K1146" s="458"/>
      <c r="L1146" s="459"/>
      <c r="M1146" s="459"/>
      <c r="N1146" s="459"/>
      <c r="O1146" s="459"/>
      <c r="P1146" s="459"/>
      <c r="Q1146" s="459"/>
      <c r="R1146" s="459"/>
      <c r="S1146" s="459"/>
      <c r="T1146" s="459"/>
      <c r="U1146" s="459"/>
      <c r="V1146" s="460"/>
      <c r="W1146" s="303"/>
    </row>
    <row r="1147" spans="2:23" x14ac:dyDescent="0.25">
      <c r="B1147" s="143">
        <v>34</v>
      </c>
      <c r="C1147" s="455"/>
      <c r="D1147" s="456"/>
      <c r="E1147" s="456"/>
      <c r="F1147" s="457"/>
      <c r="G1147" s="458"/>
      <c r="H1147" s="459"/>
      <c r="I1147" s="459"/>
      <c r="J1147" s="460"/>
      <c r="K1147" s="458"/>
      <c r="L1147" s="459"/>
      <c r="M1147" s="459"/>
      <c r="N1147" s="459"/>
      <c r="O1147" s="459"/>
      <c r="P1147" s="459"/>
      <c r="Q1147" s="459"/>
      <c r="R1147" s="459"/>
      <c r="S1147" s="459"/>
      <c r="T1147" s="459"/>
      <c r="U1147" s="459"/>
      <c r="V1147" s="460"/>
      <c r="W1147" s="303"/>
    </row>
    <row r="1148" spans="2:23" x14ac:dyDescent="0.25">
      <c r="B1148" s="143">
        <v>35</v>
      </c>
      <c r="C1148" s="455"/>
      <c r="D1148" s="456"/>
      <c r="E1148" s="456"/>
      <c r="F1148" s="457"/>
      <c r="G1148" s="458"/>
      <c r="H1148" s="459"/>
      <c r="I1148" s="459"/>
      <c r="J1148" s="460"/>
      <c r="K1148" s="458"/>
      <c r="L1148" s="459"/>
      <c r="M1148" s="459"/>
      <c r="N1148" s="459"/>
      <c r="O1148" s="459"/>
      <c r="P1148" s="459"/>
      <c r="Q1148" s="459"/>
      <c r="R1148" s="459"/>
      <c r="S1148" s="459"/>
      <c r="T1148" s="459"/>
      <c r="U1148" s="459"/>
      <c r="V1148" s="460"/>
      <c r="W1148" s="303"/>
    </row>
    <row r="1149" spans="2:23" x14ac:dyDescent="0.25">
      <c r="B1149" s="143">
        <v>36</v>
      </c>
      <c r="C1149" s="455"/>
      <c r="D1149" s="456"/>
      <c r="E1149" s="456"/>
      <c r="F1149" s="457"/>
      <c r="G1149" s="458"/>
      <c r="H1149" s="459"/>
      <c r="I1149" s="459"/>
      <c r="J1149" s="460"/>
      <c r="K1149" s="458"/>
      <c r="L1149" s="459"/>
      <c r="M1149" s="459"/>
      <c r="N1149" s="459"/>
      <c r="O1149" s="459"/>
      <c r="P1149" s="459"/>
      <c r="Q1149" s="459"/>
      <c r="R1149" s="459"/>
      <c r="S1149" s="459"/>
      <c r="T1149" s="459"/>
      <c r="U1149" s="459"/>
      <c r="V1149" s="460"/>
      <c r="W1149" s="303"/>
    </row>
    <row r="1150" spans="2:23" x14ac:dyDescent="0.25">
      <c r="B1150" s="143">
        <v>37</v>
      </c>
      <c r="C1150" s="455"/>
      <c r="D1150" s="456"/>
      <c r="E1150" s="456"/>
      <c r="F1150" s="457"/>
      <c r="G1150" s="458"/>
      <c r="H1150" s="459"/>
      <c r="I1150" s="459"/>
      <c r="J1150" s="460"/>
      <c r="K1150" s="458"/>
      <c r="L1150" s="459"/>
      <c r="M1150" s="459"/>
      <c r="N1150" s="459"/>
      <c r="O1150" s="459"/>
      <c r="P1150" s="459"/>
      <c r="Q1150" s="459"/>
      <c r="R1150" s="459"/>
      <c r="S1150" s="459"/>
      <c r="T1150" s="459"/>
      <c r="U1150" s="459"/>
      <c r="V1150" s="460"/>
      <c r="W1150" s="303"/>
    </row>
    <row r="1151" spans="2:23" x14ac:dyDescent="0.25">
      <c r="B1151" s="143">
        <v>38</v>
      </c>
      <c r="C1151" s="455"/>
      <c r="D1151" s="456"/>
      <c r="E1151" s="456"/>
      <c r="F1151" s="457"/>
      <c r="G1151" s="458"/>
      <c r="H1151" s="459"/>
      <c r="I1151" s="459"/>
      <c r="J1151" s="460"/>
      <c r="K1151" s="458"/>
      <c r="L1151" s="459"/>
      <c r="M1151" s="459"/>
      <c r="N1151" s="459"/>
      <c r="O1151" s="459"/>
      <c r="P1151" s="459"/>
      <c r="Q1151" s="459"/>
      <c r="R1151" s="459"/>
      <c r="S1151" s="459"/>
      <c r="T1151" s="459"/>
      <c r="U1151" s="459"/>
      <c r="V1151" s="460"/>
      <c r="W1151" s="303"/>
    </row>
    <row r="1152" spans="2:23" x14ac:dyDescent="0.25">
      <c r="B1152" s="143">
        <v>39</v>
      </c>
      <c r="C1152" s="455"/>
      <c r="D1152" s="456"/>
      <c r="E1152" s="456"/>
      <c r="F1152" s="457"/>
      <c r="G1152" s="458"/>
      <c r="H1152" s="459"/>
      <c r="I1152" s="459"/>
      <c r="J1152" s="460"/>
      <c r="K1152" s="458"/>
      <c r="L1152" s="459"/>
      <c r="M1152" s="459"/>
      <c r="N1152" s="459"/>
      <c r="O1152" s="459"/>
      <c r="P1152" s="459"/>
      <c r="Q1152" s="459"/>
      <c r="R1152" s="459"/>
      <c r="S1152" s="459"/>
      <c r="T1152" s="459"/>
      <c r="U1152" s="459"/>
      <c r="V1152" s="460"/>
      <c r="W1152" s="303"/>
    </row>
    <row r="1153" spans="2:23" x14ac:dyDescent="0.25">
      <c r="B1153" s="143">
        <v>40</v>
      </c>
      <c r="C1153" s="455"/>
      <c r="D1153" s="456"/>
      <c r="E1153" s="456"/>
      <c r="F1153" s="457"/>
      <c r="G1153" s="458"/>
      <c r="H1153" s="459"/>
      <c r="I1153" s="459"/>
      <c r="J1153" s="460"/>
      <c r="K1153" s="458"/>
      <c r="L1153" s="459"/>
      <c r="M1153" s="459"/>
      <c r="N1153" s="459"/>
      <c r="O1153" s="459"/>
      <c r="P1153" s="459"/>
      <c r="Q1153" s="459"/>
      <c r="R1153" s="459"/>
      <c r="S1153" s="459"/>
      <c r="T1153" s="459"/>
      <c r="U1153" s="459"/>
      <c r="V1153" s="460"/>
      <c r="W1153" s="303"/>
    </row>
    <row r="1154" spans="2:23" x14ac:dyDescent="0.25">
      <c r="B1154" s="143">
        <v>41</v>
      </c>
      <c r="C1154" s="455"/>
      <c r="D1154" s="456"/>
      <c r="E1154" s="456"/>
      <c r="F1154" s="457"/>
      <c r="G1154" s="458"/>
      <c r="H1154" s="459"/>
      <c r="I1154" s="459"/>
      <c r="J1154" s="460"/>
      <c r="K1154" s="458"/>
      <c r="L1154" s="459"/>
      <c r="M1154" s="459"/>
      <c r="N1154" s="459"/>
      <c r="O1154" s="459"/>
      <c r="P1154" s="459"/>
      <c r="Q1154" s="459"/>
      <c r="R1154" s="459"/>
      <c r="S1154" s="459"/>
      <c r="T1154" s="459"/>
      <c r="U1154" s="459"/>
      <c r="V1154" s="460"/>
      <c r="W1154" s="303"/>
    </row>
    <row r="1155" spans="2:23" x14ac:dyDescent="0.25">
      <c r="B1155" s="143">
        <v>42</v>
      </c>
      <c r="C1155" s="455"/>
      <c r="D1155" s="456"/>
      <c r="E1155" s="456"/>
      <c r="F1155" s="457"/>
      <c r="G1155" s="458"/>
      <c r="H1155" s="459"/>
      <c r="I1155" s="459"/>
      <c r="J1155" s="460"/>
      <c r="K1155" s="458"/>
      <c r="L1155" s="459"/>
      <c r="M1155" s="459"/>
      <c r="N1155" s="459"/>
      <c r="O1155" s="459"/>
      <c r="P1155" s="459"/>
      <c r="Q1155" s="459"/>
      <c r="R1155" s="459"/>
      <c r="S1155" s="459"/>
      <c r="T1155" s="459"/>
      <c r="U1155" s="459"/>
      <c r="V1155" s="460"/>
      <c r="W1155" s="303"/>
    </row>
    <row r="1156" spans="2:23" x14ac:dyDescent="0.25">
      <c r="B1156" s="143">
        <v>43</v>
      </c>
      <c r="C1156" s="455"/>
      <c r="D1156" s="456"/>
      <c r="E1156" s="456"/>
      <c r="F1156" s="457"/>
      <c r="G1156" s="458"/>
      <c r="H1156" s="459"/>
      <c r="I1156" s="459"/>
      <c r="J1156" s="460"/>
      <c r="K1156" s="458"/>
      <c r="L1156" s="459"/>
      <c r="M1156" s="459"/>
      <c r="N1156" s="459"/>
      <c r="O1156" s="459"/>
      <c r="P1156" s="459"/>
      <c r="Q1156" s="459"/>
      <c r="R1156" s="459"/>
      <c r="S1156" s="459"/>
      <c r="T1156" s="459"/>
      <c r="U1156" s="459"/>
      <c r="V1156" s="460"/>
      <c r="W1156" s="303"/>
    </row>
    <row r="1157" spans="2:23" x14ac:dyDescent="0.25">
      <c r="B1157" s="143">
        <v>44</v>
      </c>
      <c r="C1157" s="455"/>
      <c r="D1157" s="456"/>
      <c r="E1157" s="456"/>
      <c r="F1157" s="457"/>
      <c r="G1157" s="458"/>
      <c r="H1157" s="459"/>
      <c r="I1157" s="459"/>
      <c r="J1157" s="460"/>
      <c r="K1157" s="458"/>
      <c r="L1157" s="459"/>
      <c r="M1157" s="459"/>
      <c r="N1157" s="459"/>
      <c r="O1157" s="459"/>
      <c r="P1157" s="459"/>
      <c r="Q1157" s="459"/>
      <c r="R1157" s="459"/>
      <c r="S1157" s="459"/>
      <c r="T1157" s="459"/>
      <c r="U1157" s="459"/>
      <c r="V1157" s="460"/>
      <c r="W1157" s="303"/>
    </row>
    <row r="1158" spans="2:23" x14ac:dyDescent="0.25">
      <c r="B1158" s="143">
        <v>45</v>
      </c>
      <c r="C1158" s="485"/>
      <c r="D1158" s="485"/>
      <c r="E1158" s="485"/>
      <c r="F1158" s="485"/>
      <c r="G1158" s="486"/>
      <c r="H1158" s="486"/>
      <c r="I1158" s="486"/>
      <c r="J1158" s="486"/>
      <c r="K1158" s="486"/>
      <c r="L1158" s="486"/>
      <c r="M1158" s="486"/>
      <c r="N1158" s="486"/>
      <c r="O1158" s="486"/>
      <c r="P1158" s="486"/>
      <c r="Q1158" s="486"/>
      <c r="R1158" s="486"/>
      <c r="S1158" s="486"/>
      <c r="T1158" s="486"/>
      <c r="U1158" s="486"/>
      <c r="V1158" s="486"/>
      <c r="W1158" s="303"/>
    </row>
    <row r="1159" spans="2:23" x14ac:dyDescent="0.25">
      <c r="B1159" s="132"/>
      <c r="C1159" s="487"/>
      <c r="D1159" s="487"/>
      <c r="E1159" s="487"/>
      <c r="F1159" s="487"/>
      <c r="G1159" s="488"/>
      <c r="H1159" s="488"/>
      <c r="I1159" s="488"/>
      <c r="J1159" s="488"/>
      <c r="K1159" s="488"/>
      <c r="L1159" s="488"/>
      <c r="M1159" s="488"/>
      <c r="N1159" s="488"/>
      <c r="O1159" s="488"/>
      <c r="P1159" s="488"/>
      <c r="Q1159" s="488"/>
      <c r="R1159" s="488"/>
      <c r="S1159" s="488"/>
      <c r="T1159" s="488"/>
      <c r="U1159" s="488"/>
      <c r="V1159" s="488"/>
      <c r="W1159" s="305"/>
    </row>
    <row r="1160" spans="2:23" ht="13.5" x14ac:dyDescent="0.2">
      <c r="B1160" s="142"/>
      <c r="C1160" s="121"/>
      <c r="D1160" s="122"/>
      <c r="E1160" s="135"/>
      <c r="F1160" s="142"/>
      <c r="G1160" s="135"/>
      <c r="H1160" s="135"/>
      <c r="I1160" s="135"/>
      <c r="J1160" s="135"/>
      <c r="K1160" s="135"/>
      <c r="L1160" s="135"/>
      <c r="M1160" s="141"/>
      <c r="N1160" s="135"/>
      <c r="O1160" s="135"/>
      <c r="P1160" s="135"/>
      <c r="Q1160" s="135"/>
      <c r="R1160" s="135"/>
      <c r="S1160" s="135"/>
      <c r="T1160" s="135"/>
      <c r="U1160" s="135"/>
      <c r="V1160" s="135"/>
      <c r="W1160" s="135"/>
    </row>
    <row r="1161" spans="2:23" x14ac:dyDescent="0.2">
      <c r="B1161" s="450" t="s">
        <v>1552</v>
      </c>
      <c r="C1161" s="451"/>
      <c r="D1161" s="451"/>
      <c r="E1161" s="451"/>
      <c r="F1161" s="452"/>
      <c r="G1161" s="453"/>
      <c r="H1161" s="454"/>
      <c r="I1161" s="135"/>
      <c r="J1161" s="135"/>
      <c r="K1161" s="135"/>
      <c r="L1161" s="135"/>
      <c r="M1161" s="141"/>
      <c r="N1161" s="135"/>
      <c r="O1161" s="135"/>
      <c r="P1161" s="135"/>
      <c r="Q1161" s="135"/>
      <c r="R1161" s="135"/>
      <c r="S1161" s="135"/>
      <c r="T1161" s="135"/>
      <c r="U1161" s="135"/>
      <c r="V1161" s="135"/>
      <c r="W1161" s="135"/>
    </row>
    <row r="1162" spans="2:23" x14ac:dyDescent="0.2">
      <c r="B1162" s="450" t="s">
        <v>1553</v>
      </c>
      <c r="C1162" s="451"/>
      <c r="D1162" s="451"/>
      <c r="E1162" s="451"/>
      <c r="F1162" s="452"/>
      <c r="G1162" s="453"/>
      <c r="H1162" s="454"/>
      <c r="I1162" s="135"/>
      <c r="J1162" s="135"/>
      <c r="K1162" s="135"/>
      <c r="L1162" s="135"/>
      <c r="M1162" s="141"/>
      <c r="N1162" s="135"/>
      <c r="O1162" s="135"/>
      <c r="P1162" s="135"/>
      <c r="Q1162" s="135"/>
      <c r="R1162" s="135"/>
      <c r="S1162" s="135"/>
      <c r="T1162" s="135"/>
      <c r="U1162" s="135"/>
      <c r="V1162" s="135"/>
      <c r="W1162" s="135"/>
    </row>
    <row r="1163" spans="2:23" x14ac:dyDescent="0.25">
      <c r="B1163" s="450" t="s">
        <v>1554</v>
      </c>
      <c r="C1163" s="451"/>
      <c r="D1163" s="451"/>
      <c r="E1163" s="451"/>
      <c r="F1163" s="452"/>
      <c r="G1163" s="453"/>
      <c r="H1163" s="454"/>
      <c r="I1163" s="135"/>
      <c r="J1163" s="135"/>
      <c r="K1163" s="135"/>
      <c r="L1163" s="135"/>
      <c r="M1163" s="140"/>
      <c r="N1163" s="135"/>
      <c r="O1163" s="135"/>
      <c r="P1163" s="135"/>
      <c r="Q1163" s="135"/>
      <c r="R1163" s="135"/>
      <c r="S1163" s="135"/>
      <c r="T1163" s="135"/>
      <c r="U1163" s="135"/>
      <c r="V1163" s="135"/>
      <c r="W1163" s="135"/>
    </row>
    <row r="1176" spans="2:23" ht="15.75" x14ac:dyDescent="0.25">
      <c r="B1176" s="464" t="s">
        <v>1557</v>
      </c>
      <c r="C1176" s="464"/>
      <c r="D1176" s="464"/>
      <c r="E1176" s="464"/>
      <c r="F1176" s="464"/>
      <c r="G1176" s="464"/>
      <c r="H1176" s="464"/>
      <c r="I1176" s="464"/>
      <c r="J1176" s="464"/>
      <c r="K1176" s="464"/>
      <c r="L1176" s="464"/>
      <c r="M1176" s="464"/>
      <c r="N1176" s="464"/>
      <c r="O1176" s="464"/>
      <c r="P1176" s="464"/>
      <c r="Q1176" s="464"/>
      <c r="R1176" s="464"/>
      <c r="S1176" s="464"/>
      <c r="T1176" s="464"/>
      <c r="U1176" s="464"/>
      <c r="V1176" s="464"/>
      <c r="W1176" s="464"/>
    </row>
    <row r="1177" spans="2:23" ht="15.75" x14ac:dyDescent="0.25">
      <c r="B1177" s="464" t="s">
        <v>186</v>
      </c>
      <c r="C1177" s="464"/>
      <c r="D1177" s="464"/>
      <c r="E1177" s="464"/>
      <c r="F1177" s="464"/>
      <c r="G1177" s="464"/>
      <c r="H1177" s="464"/>
      <c r="I1177" s="464"/>
      <c r="J1177" s="464"/>
      <c r="K1177" s="464"/>
      <c r="L1177" s="464"/>
      <c r="M1177" s="464"/>
      <c r="N1177" s="464"/>
      <c r="O1177" s="464"/>
      <c r="P1177" s="464"/>
      <c r="Q1177" s="464"/>
      <c r="R1177" s="464"/>
      <c r="S1177" s="464"/>
      <c r="T1177" s="464"/>
      <c r="U1177" s="464"/>
      <c r="V1177" s="464"/>
      <c r="W1177" s="464"/>
    </row>
    <row r="1178" spans="2:23" x14ac:dyDescent="0.25">
      <c r="B1178" s="465" t="s">
        <v>1558</v>
      </c>
      <c r="C1178" s="465"/>
      <c r="D1178" s="465"/>
      <c r="E1178" s="465"/>
      <c r="F1178" s="465"/>
      <c r="G1178" s="465"/>
      <c r="H1178" s="465"/>
      <c r="I1178" s="465"/>
      <c r="J1178" s="465"/>
      <c r="K1178" s="465"/>
      <c r="L1178" s="465"/>
      <c r="M1178" s="465"/>
      <c r="N1178" s="465"/>
      <c r="O1178" s="465"/>
      <c r="P1178" s="465"/>
      <c r="Q1178" s="465"/>
      <c r="R1178" s="465"/>
      <c r="S1178" s="465"/>
      <c r="T1178" s="465"/>
      <c r="U1178" s="465"/>
      <c r="V1178" s="465"/>
      <c r="W1178" s="465"/>
    </row>
    <row r="1179" spans="2:23" x14ac:dyDescent="0.25">
      <c r="B1179" s="151"/>
      <c r="C1179" s="151"/>
      <c r="D1179" s="142"/>
      <c r="E1179" s="142"/>
      <c r="F1179" s="142"/>
      <c r="G1179" s="142"/>
      <c r="H1179" s="142"/>
      <c r="I1179" s="142"/>
      <c r="J1179" s="142"/>
      <c r="K1179" s="142"/>
      <c r="L1179" s="142"/>
      <c r="M1179" s="142"/>
      <c r="N1179" s="142"/>
      <c r="O1179" s="142"/>
      <c r="P1179" s="142"/>
      <c r="Q1179" s="142"/>
      <c r="R1179" s="142"/>
      <c r="S1179" s="142"/>
      <c r="T1179" s="142"/>
      <c r="U1179" s="142"/>
      <c r="V1179" s="142"/>
    </row>
    <row r="1180" spans="2:23" x14ac:dyDescent="0.25">
      <c r="B1180" s="137" t="s">
        <v>17</v>
      </c>
      <c r="C1180" s="128"/>
      <c r="D1180" s="128"/>
      <c r="E1180" s="128"/>
      <c r="F1180" s="128" t="s">
        <v>2</v>
      </c>
      <c r="G1180" s="128" t="s">
        <v>1571</v>
      </c>
      <c r="H1180" s="128"/>
      <c r="I1180" s="128"/>
      <c r="J1180" s="128"/>
      <c r="K1180" s="128"/>
      <c r="L1180" s="128"/>
      <c r="M1180" s="128"/>
      <c r="N1180" s="128"/>
      <c r="O1180" s="128"/>
      <c r="P1180" s="128"/>
      <c r="Q1180" s="128"/>
      <c r="R1180" s="128"/>
      <c r="S1180" s="128"/>
      <c r="T1180" s="128"/>
      <c r="U1180" s="128"/>
      <c r="V1180" s="128"/>
      <c r="W1180" s="304"/>
    </row>
    <row r="1181" spans="2:23" x14ac:dyDescent="0.25">
      <c r="B1181" s="151" t="s">
        <v>1555</v>
      </c>
      <c r="C1181" s="151"/>
      <c r="D1181" s="142"/>
      <c r="E1181" s="142"/>
      <c r="F1181" s="128" t="s">
        <v>2</v>
      </c>
      <c r="G1181" s="142"/>
      <c r="H1181" s="142"/>
      <c r="I1181" s="142"/>
      <c r="J1181" s="142"/>
      <c r="K1181" s="142"/>
      <c r="L1181" s="142"/>
      <c r="M1181" s="142"/>
      <c r="N1181" s="142"/>
      <c r="O1181" s="142"/>
      <c r="P1181" s="142"/>
      <c r="Q1181" s="142"/>
      <c r="R1181" s="142"/>
      <c r="S1181" s="142"/>
      <c r="T1181" s="142"/>
      <c r="U1181" s="142"/>
      <c r="V1181" s="142"/>
    </row>
    <row r="1182" spans="2:23" x14ac:dyDescent="0.25">
      <c r="B1182" s="150" t="s">
        <v>1556</v>
      </c>
      <c r="C1182" s="131"/>
      <c r="D1182" s="131"/>
      <c r="E1182" s="131"/>
      <c r="F1182" s="128" t="s">
        <v>2</v>
      </c>
      <c r="G1182" s="131"/>
      <c r="H1182" s="131"/>
      <c r="I1182" s="131"/>
      <c r="J1182" s="131"/>
      <c r="K1182" s="131"/>
      <c r="L1182" s="131"/>
      <c r="M1182" s="131"/>
      <c r="N1182" s="131"/>
      <c r="O1182" s="131"/>
      <c r="P1182" s="131"/>
      <c r="Q1182" s="131"/>
      <c r="R1182" s="131"/>
      <c r="S1182" s="131"/>
      <c r="T1182" s="131"/>
      <c r="U1182" s="131"/>
      <c r="V1182" s="131"/>
      <c r="W1182" s="305"/>
    </row>
    <row r="1183" spans="2:23" ht="25.5" x14ac:dyDescent="0.25">
      <c r="B1183" s="149" t="s">
        <v>18</v>
      </c>
      <c r="C1183" s="466" t="s">
        <v>1549</v>
      </c>
      <c r="D1183" s="467"/>
      <c r="E1183" s="467"/>
      <c r="F1183" s="468"/>
      <c r="G1183" s="469" t="s">
        <v>1550</v>
      </c>
      <c r="H1183" s="470"/>
      <c r="I1183" s="470"/>
      <c r="J1183" s="471"/>
      <c r="K1183" s="469" t="s">
        <v>19</v>
      </c>
      <c r="L1183" s="470"/>
      <c r="M1183" s="470"/>
      <c r="N1183" s="470"/>
      <c r="O1183" s="470"/>
      <c r="P1183" s="470"/>
      <c r="Q1183" s="470"/>
      <c r="R1183" s="470"/>
      <c r="S1183" s="470"/>
      <c r="T1183" s="470"/>
      <c r="U1183" s="470"/>
      <c r="V1183" s="471"/>
      <c r="W1183" s="317" t="s">
        <v>21</v>
      </c>
    </row>
    <row r="1184" spans="2:23" x14ac:dyDescent="0.25">
      <c r="B1184" s="143">
        <v>1</v>
      </c>
      <c r="C1184" s="455"/>
      <c r="D1184" s="456"/>
      <c r="E1184" s="456"/>
      <c r="F1184" s="457"/>
      <c r="G1184" s="458"/>
      <c r="H1184" s="459"/>
      <c r="I1184" s="459"/>
      <c r="J1184" s="460"/>
      <c r="K1184" s="458" t="s">
        <v>1571</v>
      </c>
      <c r="L1184" s="459"/>
      <c r="M1184" s="459"/>
      <c r="N1184" s="459"/>
      <c r="O1184" s="459"/>
      <c r="P1184" s="459"/>
      <c r="Q1184" s="459"/>
      <c r="R1184" s="459"/>
      <c r="S1184" s="459"/>
      <c r="T1184" s="459"/>
      <c r="U1184" s="459"/>
      <c r="V1184" s="460"/>
      <c r="W1184" s="303" t="s">
        <v>2206</v>
      </c>
    </row>
    <row r="1185" spans="2:23" x14ac:dyDescent="0.25">
      <c r="B1185" s="143">
        <v>2</v>
      </c>
      <c r="C1185" s="455"/>
      <c r="D1185" s="456"/>
      <c r="E1185" s="456"/>
      <c r="F1185" s="457"/>
      <c r="G1185" s="458"/>
      <c r="H1185" s="459"/>
      <c r="I1185" s="459"/>
      <c r="J1185" s="460"/>
      <c r="K1185" s="458"/>
      <c r="L1185" s="459"/>
      <c r="M1185" s="459"/>
      <c r="N1185" s="459"/>
      <c r="O1185" s="459"/>
      <c r="P1185" s="459"/>
      <c r="Q1185" s="459"/>
      <c r="R1185" s="459"/>
      <c r="S1185" s="459"/>
      <c r="T1185" s="459"/>
      <c r="U1185" s="459"/>
      <c r="V1185" s="460"/>
      <c r="W1185" s="303"/>
    </row>
    <row r="1186" spans="2:23" x14ac:dyDescent="0.25">
      <c r="B1186" s="143">
        <v>3</v>
      </c>
      <c r="C1186" s="455"/>
      <c r="D1186" s="456"/>
      <c r="E1186" s="456"/>
      <c r="F1186" s="457"/>
      <c r="G1186" s="458"/>
      <c r="H1186" s="459"/>
      <c r="I1186" s="459"/>
      <c r="J1186" s="460"/>
      <c r="K1186" s="458"/>
      <c r="L1186" s="459"/>
      <c r="M1186" s="459"/>
      <c r="N1186" s="459"/>
      <c r="O1186" s="459"/>
      <c r="P1186" s="459"/>
      <c r="Q1186" s="459"/>
      <c r="R1186" s="459"/>
      <c r="S1186" s="459"/>
      <c r="T1186" s="459"/>
      <c r="U1186" s="459"/>
      <c r="V1186" s="460"/>
      <c r="W1186" s="303"/>
    </row>
    <row r="1187" spans="2:23" x14ac:dyDescent="0.25">
      <c r="B1187" s="143">
        <v>4</v>
      </c>
      <c r="C1187" s="455"/>
      <c r="D1187" s="456"/>
      <c r="E1187" s="456"/>
      <c r="F1187" s="457"/>
      <c r="G1187" s="458"/>
      <c r="H1187" s="459"/>
      <c r="I1187" s="459"/>
      <c r="J1187" s="460"/>
      <c r="K1187" s="458"/>
      <c r="L1187" s="459"/>
      <c r="M1187" s="459"/>
      <c r="N1187" s="459"/>
      <c r="O1187" s="459"/>
      <c r="P1187" s="459"/>
      <c r="Q1187" s="459"/>
      <c r="R1187" s="459"/>
      <c r="S1187" s="459"/>
      <c r="T1187" s="459"/>
      <c r="U1187" s="459"/>
      <c r="V1187" s="460"/>
      <c r="W1187" s="303"/>
    </row>
    <row r="1188" spans="2:23" x14ac:dyDescent="0.25">
      <c r="B1188" s="143">
        <v>5</v>
      </c>
      <c r="C1188" s="455"/>
      <c r="D1188" s="456"/>
      <c r="E1188" s="456"/>
      <c r="F1188" s="457"/>
      <c r="G1188" s="458"/>
      <c r="H1188" s="459"/>
      <c r="I1188" s="459"/>
      <c r="J1188" s="460"/>
      <c r="K1188" s="458"/>
      <c r="L1188" s="459"/>
      <c r="M1188" s="459"/>
      <c r="N1188" s="459"/>
      <c r="O1188" s="459"/>
      <c r="P1188" s="459"/>
      <c r="Q1188" s="459"/>
      <c r="R1188" s="459"/>
      <c r="S1188" s="459"/>
      <c r="T1188" s="459"/>
      <c r="U1188" s="459"/>
      <c r="V1188" s="460"/>
      <c r="W1188" s="303"/>
    </row>
    <row r="1189" spans="2:23" x14ac:dyDescent="0.25">
      <c r="B1189" s="143">
        <v>6</v>
      </c>
      <c r="C1189" s="455"/>
      <c r="D1189" s="456"/>
      <c r="E1189" s="456"/>
      <c r="F1189" s="457"/>
      <c r="G1189" s="458"/>
      <c r="H1189" s="459"/>
      <c r="I1189" s="459"/>
      <c r="J1189" s="460"/>
      <c r="K1189" s="458"/>
      <c r="L1189" s="459"/>
      <c r="M1189" s="459"/>
      <c r="N1189" s="459"/>
      <c r="O1189" s="459"/>
      <c r="P1189" s="459"/>
      <c r="Q1189" s="459"/>
      <c r="R1189" s="459"/>
      <c r="S1189" s="459"/>
      <c r="T1189" s="459"/>
      <c r="U1189" s="459"/>
      <c r="V1189" s="460"/>
      <c r="W1189" s="303"/>
    </row>
    <row r="1190" spans="2:23" x14ac:dyDescent="0.25">
      <c r="B1190" s="143">
        <v>7</v>
      </c>
      <c r="C1190" s="455"/>
      <c r="D1190" s="456"/>
      <c r="E1190" s="456"/>
      <c r="F1190" s="457"/>
      <c r="G1190" s="458"/>
      <c r="H1190" s="459"/>
      <c r="I1190" s="459"/>
      <c r="J1190" s="460"/>
      <c r="K1190" s="458"/>
      <c r="L1190" s="459"/>
      <c r="M1190" s="459"/>
      <c r="N1190" s="459"/>
      <c r="O1190" s="459"/>
      <c r="P1190" s="459"/>
      <c r="Q1190" s="459"/>
      <c r="R1190" s="459"/>
      <c r="S1190" s="459"/>
      <c r="T1190" s="459"/>
      <c r="U1190" s="459"/>
      <c r="V1190" s="460"/>
      <c r="W1190" s="303"/>
    </row>
    <row r="1191" spans="2:23" x14ac:dyDescent="0.25">
      <c r="B1191" s="143">
        <v>8</v>
      </c>
      <c r="C1191" s="455"/>
      <c r="D1191" s="456"/>
      <c r="E1191" s="456"/>
      <c r="F1191" s="457"/>
      <c r="G1191" s="458"/>
      <c r="H1191" s="459"/>
      <c r="I1191" s="459"/>
      <c r="J1191" s="460"/>
      <c r="K1191" s="458"/>
      <c r="L1191" s="459"/>
      <c r="M1191" s="459"/>
      <c r="N1191" s="459"/>
      <c r="O1191" s="459"/>
      <c r="P1191" s="459"/>
      <c r="Q1191" s="459"/>
      <c r="R1191" s="459"/>
      <c r="S1191" s="459"/>
      <c r="T1191" s="459"/>
      <c r="U1191" s="459"/>
      <c r="V1191" s="460"/>
      <c r="W1191" s="303"/>
    </row>
    <row r="1192" spans="2:23" x14ac:dyDescent="0.25">
      <c r="B1192" s="143">
        <v>9</v>
      </c>
      <c r="C1192" s="455"/>
      <c r="D1192" s="456"/>
      <c r="E1192" s="456"/>
      <c r="F1192" s="457"/>
      <c r="G1192" s="458"/>
      <c r="H1192" s="459"/>
      <c r="I1192" s="459"/>
      <c r="J1192" s="460"/>
      <c r="K1192" s="458"/>
      <c r="L1192" s="459"/>
      <c r="M1192" s="459"/>
      <c r="N1192" s="459"/>
      <c r="O1192" s="459"/>
      <c r="P1192" s="459"/>
      <c r="Q1192" s="459"/>
      <c r="R1192" s="459"/>
      <c r="S1192" s="459"/>
      <c r="T1192" s="459"/>
      <c r="U1192" s="459"/>
      <c r="V1192" s="460"/>
      <c r="W1192" s="303"/>
    </row>
    <row r="1193" spans="2:23" x14ac:dyDescent="0.25">
      <c r="B1193" s="143">
        <v>10</v>
      </c>
      <c r="C1193" s="455"/>
      <c r="D1193" s="456"/>
      <c r="E1193" s="456"/>
      <c r="F1193" s="457"/>
      <c r="G1193" s="458"/>
      <c r="H1193" s="459"/>
      <c r="I1193" s="459"/>
      <c r="J1193" s="460"/>
      <c r="K1193" s="458"/>
      <c r="L1193" s="459"/>
      <c r="M1193" s="459"/>
      <c r="N1193" s="459"/>
      <c r="O1193" s="459"/>
      <c r="P1193" s="459"/>
      <c r="Q1193" s="459"/>
      <c r="R1193" s="459"/>
      <c r="S1193" s="459"/>
      <c r="T1193" s="459"/>
      <c r="U1193" s="459"/>
      <c r="V1193" s="460"/>
      <c r="W1193" s="303"/>
    </row>
    <row r="1194" spans="2:23" x14ac:dyDescent="0.25">
      <c r="B1194" s="143">
        <v>11</v>
      </c>
      <c r="C1194" s="455"/>
      <c r="D1194" s="456"/>
      <c r="E1194" s="456"/>
      <c r="F1194" s="457"/>
      <c r="G1194" s="458"/>
      <c r="H1194" s="459"/>
      <c r="I1194" s="459"/>
      <c r="J1194" s="460"/>
      <c r="K1194" s="458"/>
      <c r="L1194" s="459"/>
      <c r="M1194" s="459"/>
      <c r="N1194" s="459"/>
      <c r="O1194" s="459"/>
      <c r="P1194" s="459"/>
      <c r="Q1194" s="459"/>
      <c r="R1194" s="459"/>
      <c r="S1194" s="459"/>
      <c r="T1194" s="459"/>
      <c r="U1194" s="459"/>
      <c r="V1194" s="460"/>
      <c r="W1194" s="303"/>
    </row>
    <row r="1195" spans="2:23" x14ac:dyDescent="0.25">
      <c r="B1195" s="143">
        <v>12</v>
      </c>
      <c r="C1195" s="455"/>
      <c r="D1195" s="456"/>
      <c r="E1195" s="456"/>
      <c r="F1195" s="457"/>
      <c r="G1195" s="458"/>
      <c r="H1195" s="459"/>
      <c r="I1195" s="459"/>
      <c r="J1195" s="460"/>
      <c r="K1195" s="458"/>
      <c r="L1195" s="459"/>
      <c r="M1195" s="459"/>
      <c r="N1195" s="459"/>
      <c r="O1195" s="459"/>
      <c r="P1195" s="459"/>
      <c r="Q1195" s="459"/>
      <c r="R1195" s="459"/>
      <c r="S1195" s="459"/>
      <c r="T1195" s="459"/>
      <c r="U1195" s="459"/>
      <c r="V1195" s="460"/>
      <c r="W1195" s="303"/>
    </row>
    <row r="1196" spans="2:23" x14ac:dyDescent="0.25">
      <c r="B1196" s="143">
        <v>13</v>
      </c>
      <c r="C1196" s="455"/>
      <c r="D1196" s="456"/>
      <c r="E1196" s="456"/>
      <c r="F1196" s="457"/>
      <c r="G1196" s="458"/>
      <c r="H1196" s="459"/>
      <c r="I1196" s="459"/>
      <c r="J1196" s="460"/>
      <c r="K1196" s="458"/>
      <c r="L1196" s="459"/>
      <c r="M1196" s="459"/>
      <c r="N1196" s="459"/>
      <c r="O1196" s="459"/>
      <c r="P1196" s="459"/>
      <c r="Q1196" s="459"/>
      <c r="R1196" s="459"/>
      <c r="S1196" s="459"/>
      <c r="T1196" s="459"/>
      <c r="U1196" s="459"/>
      <c r="V1196" s="460"/>
      <c r="W1196" s="303"/>
    </row>
    <row r="1197" spans="2:23" x14ac:dyDescent="0.25">
      <c r="B1197" s="143">
        <v>14</v>
      </c>
      <c r="C1197" s="455"/>
      <c r="D1197" s="456"/>
      <c r="E1197" s="456"/>
      <c r="F1197" s="457"/>
      <c r="G1197" s="458"/>
      <c r="H1197" s="459"/>
      <c r="I1197" s="459"/>
      <c r="J1197" s="460"/>
      <c r="K1197" s="458"/>
      <c r="L1197" s="459"/>
      <c r="M1197" s="459"/>
      <c r="N1197" s="459"/>
      <c r="O1197" s="459"/>
      <c r="P1197" s="459"/>
      <c r="Q1197" s="459"/>
      <c r="R1197" s="459"/>
      <c r="S1197" s="459"/>
      <c r="T1197" s="459"/>
      <c r="U1197" s="459"/>
      <c r="V1197" s="460"/>
      <c r="W1197" s="303"/>
    </row>
    <row r="1198" spans="2:23" x14ac:dyDescent="0.25">
      <c r="B1198" s="143">
        <v>15</v>
      </c>
      <c r="C1198" s="455"/>
      <c r="D1198" s="456"/>
      <c r="E1198" s="456"/>
      <c r="F1198" s="457"/>
      <c r="G1198" s="458"/>
      <c r="H1198" s="459"/>
      <c r="I1198" s="459"/>
      <c r="J1198" s="460"/>
      <c r="K1198" s="458"/>
      <c r="L1198" s="459"/>
      <c r="M1198" s="459"/>
      <c r="N1198" s="459"/>
      <c r="O1198" s="459"/>
      <c r="P1198" s="459"/>
      <c r="Q1198" s="459"/>
      <c r="R1198" s="459"/>
      <c r="S1198" s="459"/>
      <c r="T1198" s="459"/>
      <c r="U1198" s="459"/>
      <c r="V1198" s="460"/>
      <c r="W1198" s="303"/>
    </row>
    <row r="1199" spans="2:23" x14ac:dyDescent="0.25">
      <c r="B1199" s="143">
        <v>16</v>
      </c>
      <c r="C1199" s="455"/>
      <c r="D1199" s="456"/>
      <c r="E1199" s="456"/>
      <c r="F1199" s="457"/>
      <c r="G1199" s="458"/>
      <c r="H1199" s="459"/>
      <c r="I1199" s="459"/>
      <c r="J1199" s="460"/>
      <c r="K1199" s="458"/>
      <c r="L1199" s="459"/>
      <c r="M1199" s="459"/>
      <c r="N1199" s="459"/>
      <c r="O1199" s="459"/>
      <c r="P1199" s="459"/>
      <c r="Q1199" s="459"/>
      <c r="R1199" s="459"/>
      <c r="S1199" s="459"/>
      <c r="T1199" s="459"/>
      <c r="U1199" s="459"/>
      <c r="V1199" s="460"/>
      <c r="W1199" s="303"/>
    </row>
    <row r="1200" spans="2:23" x14ac:dyDescent="0.25">
      <c r="B1200" s="143">
        <v>17</v>
      </c>
      <c r="C1200" s="455"/>
      <c r="D1200" s="456"/>
      <c r="E1200" s="456"/>
      <c r="F1200" s="457"/>
      <c r="G1200" s="458"/>
      <c r="H1200" s="459"/>
      <c r="I1200" s="459"/>
      <c r="J1200" s="460"/>
      <c r="K1200" s="458"/>
      <c r="L1200" s="459"/>
      <c r="M1200" s="459"/>
      <c r="N1200" s="459"/>
      <c r="O1200" s="459"/>
      <c r="P1200" s="459"/>
      <c r="Q1200" s="459"/>
      <c r="R1200" s="459"/>
      <c r="S1200" s="459"/>
      <c r="T1200" s="459"/>
      <c r="U1200" s="459"/>
      <c r="V1200" s="460"/>
      <c r="W1200" s="303"/>
    </row>
    <row r="1201" spans="2:23" x14ac:dyDescent="0.25">
      <c r="B1201" s="143">
        <v>18</v>
      </c>
      <c r="C1201" s="455"/>
      <c r="D1201" s="456"/>
      <c r="E1201" s="456"/>
      <c r="F1201" s="457"/>
      <c r="G1201" s="458"/>
      <c r="H1201" s="459"/>
      <c r="I1201" s="459"/>
      <c r="J1201" s="460"/>
      <c r="K1201" s="458"/>
      <c r="L1201" s="459"/>
      <c r="M1201" s="459"/>
      <c r="N1201" s="459"/>
      <c r="O1201" s="459"/>
      <c r="P1201" s="459"/>
      <c r="Q1201" s="459"/>
      <c r="R1201" s="459"/>
      <c r="S1201" s="459"/>
      <c r="T1201" s="459"/>
      <c r="U1201" s="459"/>
      <c r="V1201" s="460"/>
      <c r="W1201" s="303"/>
    </row>
    <row r="1202" spans="2:23" x14ac:dyDescent="0.25">
      <c r="B1202" s="143">
        <v>19</v>
      </c>
      <c r="C1202" s="455"/>
      <c r="D1202" s="456"/>
      <c r="E1202" s="456"/>
      <c r="F1202" s="457"/>
      <c r="G1202" s="458"/>
      <c r="H1202" s="459"/>
      <c r="I1202" s="459"/>
      <c r="J1202" s="460"/>
      <c r="K1202" s="458"/>
      <c r="L1202" s="459"/>
      <c r="M1202" s="459"/>
      <c r="N1202" s="459"/>
      <c r="O1202" s="459"/>
      <c r="P1202" s="459"/>
      <c r="Q1202" s="459"/>
      <c r="R1202" s="459"/>
      <c r="S1202" s="459"/>
      <c r="T1202" s="459"/>
      <c r="U1202" s="459"/>
      <c r="V1202" s="460"/>
      <c r="W1202" s="303"/>
    </row>
    <row r="1203" spans="2:23" x14ac:dyDescent="0.25">
      <c r="B1203" s="143">
        <v>20</v>
      </c>
      <c r="C1203" s="455"/>
      <c r="D1203" s="456"/>
      <c r="E1203" s="456"/>
      <c r="F1203" s="457"/>
      <c r="G1203" s="458"/>
      <c r="H1203" s="459"/>
      <c r="I1203" s="459"/>
      <c r="J1203" s="460"/>
      <c r="K1203" s="458"/>
      <c r="L1203" s="459"/>
      <c r="M1203" s="459"/>
      <c r="N1203" s="459"/>
      <c r="O1203" s="459"/>
      <c r="P1203" s="459"/>
      <c r="Q1203" s="459"/>
      <c r="R1203" s="459"/>
      <c r="S1203" s="459"/>
      <c r="T1203" s="459"/>
      <c r="U1203" s="459"/>
      <c r="V1203" s="460"/>
      <c r="W1203" s="303"/>
    </row>
    <row r="1204" spans="2:23" x14ac:dyDescent="0.25">
      <c r="B1204" s="143">
        <v>21</v>
      </c>
      <c r="C1204" s="455"/>
      <c r="D1204" s="456"/>
      <c r="E1204" s="456"/>
      <c r="F1204" s="457"/>
      <c r="G1204" s="458"/>
      <c r="H1204" s="459"/>
      <c r="I1204" s="459"/>
      <c r="J1204" s="460"/>
      <c r="K1204" s="458"/>
      <c r="L1204" s="459"/>
      <c r="M1204" s="459"/>
      <c r="N1204" s="459"/>
      <c r="O1204" s="459"/>
      <c r="P1204" s="459"/>
      <c r="Q1204" s="459"/>
      <c r="R1204" s="459"/>
      <c r="S1204" s="459"/>
      <c r="T1204" s="459"/>
      <c r="U1204" s="459"/>
      <c r="V1204" s="460"/>
      <c r="W1204" s="303"/>
    </row>
    <row r="1205" spans="2:23" x14ac:dyDescent="0.25">
      <c r="B1205" s="143">
        <v>22</v>
      </c>
      <c r="C1205" s="455"/>
      <c r="D1205" s="456"/>
      <c r="E1205" s="456"/>
      <c r="F1205" s="457"/>
      <c r="G1205" s="458"/>
      <c r="H1205" s="459"/>
      <c r="I1205" s="459"/>
      <c r="J1205" s="460"/>
      <c r="K1205" s="458"/>
      <c r="L1205" s="459"/>
      <c r="M1205" s="459"/>
      <c r="N1205" s="459"/>
      <c r="O1205" s="459"/>
      <c r="P1205" s="459"/>
      <c r="Q1205" s="459"/>
      <c r="R1205" s="459"/>
      <c r="S1205" s="459"/>
      <c r="T1205" s="459"/>
      <c r="U1205" s="459"/>
      <c r="V1205" s="460"/>
      <c r="W1205" s="303"/>
    </row>
    <row r="1206" spans="2:23" x14ac:dyDescent="0.25">
      <c r="B1206" s="143">
        <v>23</v>
      </c>
      <c r="C1206" s="455"/>
      <c r="D1206" s="456"/>
      <c r="E1206" s="456"/>
      <c r="F1206" s="457"/>
      <c r="G1206" s="458"/>
      <c r="H1206" s="459"/>
      <c r="I1206" s="459"/>
      <c r="J1206" s="460"/>
      <c r="K1206" s="458"/>
      <c r="L1206" s="459"/>
      <c r="M1206" s="459"/>
      <c r="N1206" s="459"/>
      <c r="O1206" s="459"/>
      <c r="P1206" s="459"/>
      <c r="Q1206" s="459"/>
      <c r="R1206" s="459"/>
      <c r="S1206" s="459"/>
      <c r="T1206" s="459"/>
      <c r="U1206" s="459"/>
      <c r="V1206" s="460"/>
      <c r="W1206" s="303"/>
    </row>
    <row r="1207" spans="2:23" x14ac:dyDescent="0.25">
      <c r="B1207" s="143">
        <v>24</v>
      </c>
      <c r="C1207" s="455"/>
      <c r="D1207" s="456"/>
      <c r="E1207" s="456"/>
      <c r="F1207" s="457"/>
      <c r="G1207" s="458"/>
      <c r="H1207" s="459"/>
      <c r="I1207" s="459"/>
      <c r="J1207" s="460"/>
      <c r="K1207" s="458"/>
      <c r="L1207" s="459"/>
      <c r="M1207" s="459"/>
      <c r="N1207" s="459"/>
      <c r="O1207" s="459"/>
      <c r="P1207" s="459"/>
      <c r="Q1207" s="459"/>
      <c r="R1207" s="459"/>
      <c r="S1207" s="459"/>
      <c r="T1207" s="459"/>
      <c r="U1207" s="459"/>
      <c r="V1207" s="460"/>
      <c r="W1207" s="303"/>
    </row>
    <row r="1208" spans="2:23" x14ac:dyDescent="0.25">
      <c r="B1208" s="143">
        <v>25</v>
      </c>
      <c r="C1208" s="455"/>
      <c r="D1208" s="456"/>
      <c r="E1208" s="456"/>
      <c r="F1208" s="457"/>
      <c r="G1208" s="458"/>
      <c r="H1208" s="459"/>
      <c r="I1208" s="459"/>
      <c r="J1208" s="460"/>
      <c r="K1208" s="458"/>
      <c r="L1208" s="459"/>
      <c r="M1208" s="459"/>
      <c r="N1208" s="459"/>
      <c r="O1208" s="459"/>
      <c r="P1208" s="459"/>
      <c r="Q1208" s="459"/>
      <c r="R1208" s="459"/>
      <c r="S1208" s="459"/>
      <c r="T1208" s="459"/>
      <c r="U1208" s="459"/>
      <c r="V1208" s="460"/>
      <c r="W1208" s="303"/>
    </row>
    <row r="1209" spans="2:23" x14ac:dyDescent="0.25">
      <c r="B1209" s="143">
        <v>26</v>
      </c>
      <c r="C1209" s="455"/>
      <c r="D1209" s="456"/>
      <c r="E1209" s="456"/>
      <c r="F1209" s="457"/>
      <c r="G1209" s="458"/>
      <c r="H1209" s="459"/>
      <c r="I1209" s="459"/>
      <c r="J1209" s="460"/>
      <c r="K1209" s="458"/>
      <c r="L1209" s="459"/>
      <c r="M1209" s="459"/>
      <c r="N1209" s="459"/>
      <c r="O1209" s="459"/>
      <c r="P1209" s="459"/>
      <c r="Q1209" s="459"/>
      <c r="R1209" s="459"/>
      <c r="S1209" s="459"/>
      <c r="T1209" s="459"/>
      <c r="U1209" s="459"/>
      <c r="V1209" s="460"/>
      <c r="W1209" s="303"/>
    </row>
    <row r="1210" spans="2:23" x14ac:dyDescent="0.25">
      <c r="B1210" s="143">
        <v>27</v>
      </c>
      <c r="C1210" s="455"/>
      <c r="D1210" s="456"/>
      <c r="E1210" s="456"/>
      <c r="F1210" s="457"/>
      <c r="G1210" s="458"/>
      <c r="H1210" s="459"/>
      <c r="I1210" s="459"/>
      <c r="J1210" s="460"/>
      <c r="K1210" s="458"/>
      <c r="L1210" s="459"/>
      <c r="M1210" s="459"/>
      <c r="N1210" s="459"/>
      <c r="O1210" s="459"/>
      <c r="P1210" s="459"/>
      <c r="Q1210" s="459"/>
      <c r="R1210" s="459"/>
      <c r="S1210" s="459"/>
      <c r="T1210" s="459"/>
      <c r="U1210" s="459"/>
      <c r="V1210" s="460"/>
      <c r="W1210" s="303"/>
    </row>
    <row r="1211" spans="2:23" x14ac:dyDescent="0.25">
      <c r="B1211" s="143">
        <v>28</v>
      </c>
      <c r="C1211" s="455"/>
      <c r="D1211" s="456"/>
      <c r="E1211" s="456"/>
      <c r="F1211" s="457"/>
      <c r="G1211" s="458"/>
      <c r="H1211" s="459"/>
      <c r="I1211" s="459"/>
      <c r="J1211" s="460"/>
      <c r="K1211" s="458"/>
      <c r="L1211" s="459"/>
      <c r="M1211" s="459"/>
      <c r="N1211" s="459"/>
      <c r="O1211" s="459"/>
      <c r="P1211" s="459"/>
      <c r="Q1211" s="459"/>
      <c r="R1211" s="459"/>
      <c r="S1211" s="459"/>
      <c r="T1211" s="459"/>
      <c r="U1211" s="459"/>
      <c r="V1211" s="460"/>
      <c r="W1211" s="303"/>
    </row>
    <row r="1212" spans="2:23" x14ac:dyDescent="0.25">
      <c r="B1212" s="143">
        <v>29</v>
      </c>
      <c r="C1212" s="455"/>
      <c r="D1212" s="456"/>
      <c r="E1212" s="456"/>
      <c r="F1212" s="457"/>
      <c r="G1212" s="458"/>
      <c r="H1212" s="459"/>
      <c r="I1212" s="459"/>
      <c r="J1212" s="460"/>
      <c r="K1212" s="458"/>
      <c r="L1212" s="459"/>
      <c r="M1212" s="459"/>
      <c r="N1212" s="459"/>
      <c r="O1212" s="459"/>
      <c r="P1212" s="459"/>
      <c r="Q1212" s="459"/>
      <c r="R1212" s="459"/>
      <c r="S1212" s="459"/>
      <c r="T1212" s="459"/>
      <c r="U1212" s="459"/>
      <c r="V1212" s="460"/>
      <c r="W1212" s="303"/>
    </row>
    <row r="1213" spans="2:23" x14ac:dyDescent="0.25">
      <c r="B1213" s="143">
        <v>30</v>
      </c>
      <c r="C1213" s="455"/>
      <c r="D1213" s="456"/>
      <c r="E1213" s="456"/>
      <c r="F1213" s="457"/>
      <c r="G1213" s="458"/>
      <c r="H1213" s="459"/>
      <c r="I1213" s="459"/>
      <c r="J1213" s="460"/>
      <c r="K1213" s="458"/>
      <c r="L1213" s="459"/>
      <c r="M1213" s="459"/>
      <c r="N1213" s="459"/>
      <c r="O1213" s="459"/>
      <c r="P1213" s="459"/>
      <c r="Q1213" s="459"/>
      <c r="R1213" s="459"/>
      <c r="S1213" s="459"/>
      <c r="T1213" s="459"/>
      <c r="U1213" s="459"/>
      <c r="V1213" s="460"/>
      <c r="W1213" s="303"/>
    </row>
    <row r="1214" spans="2:23" x14ac:dyDescent="0.25">
      <c r="B1214" s="143">
        <v>31</v>
      </c>
      <c r="C1214" s="455"/>
      <c r="D1214" s="456"/>
      <c r="E1214" s="456"/>
      <c r="F1214" s="457"/>
      <c r="G1214" s="458"/>
      <c r="H1214" s="459"/>
      <c r="I1214" s="459"/>
      <c r="J1214" s="460"/>
      <c r="K1214" s="458"/>
      <c r="L1214" s="459"/>
      <c r="M1214" s="459"/>
      <c r="N1214" s="459"/>
      <c r="O1214" s="459"/>
      <c r="P1214" s="459"/>
      <c r="Q1214" s="459"/>
      <c r="R1214" s="459"/>
      <c r="S1214" s="459"/>
      <c r="T1214" s="459"/>
      <c r="U1214" s="459"/>
      <c r="V1214" s="460"/>
      <c r="W1214" s="303"/>
    </row>
    <row r="1215" spans="2:23" x14ac:dyDescent="0.25">
      <c r="B1215" s="143">
        <v>32</v>
      </c>
      <c r="C1215" s="455"/>
      <c r="D1215" s="456"/>
      <c r="E1215" s="456"/>
      <c r="F1215" s="457"/>
      <c r="G1215" s="458"/>
      <c r="H1215" s="459"/>
      <c r="I1215" s="459"/>
      <c r="J1215" s="460"/>
      <c r="K1215" s="458"/>
      <c r="L1215" s="459"/>
      <c r="M1215" s="459"/>
      <c r="N1215" s="459"/>
      <c r="O1215" s="459"/>
      <c r="P1215" s="459"/>
      <c r="Q1215" s="459"/>
      <c r="R1215" s="459"/>
      <c r="S1215" s="459"/>
      <c r="T1215" s="459"/>
      <c r="U1215" s="459"/>
      <c r="V1215" s="460"/>
      <c r="W1215" s="303"/>
    </row>
    <row r="1216" spans="2:23" x14ac:dyDescent="0.25">
      <c r="B1216" s="143">
        <v>33</v>
      </c>
      <c r="C1216" s="455"/>
      <c r="D1216" s="456"/>
      <c r="E1216" s="456"/>
      <c r="F1216" s="457"/>
      <c r="G1216" s="458"/>
      <c r="H1216" s="459"/>
      <c r="I1216" s="459"/>
      <c r="J1216" s="460"/>
      <c r="K1216" s="458"/>
      <c r="L1216" s="459"/>
      <c r="M1216" s="459"/>
      <c r="N1216" s="459"/>
      <c r="O1216" s="459"/>
      <c r="P1216" s="459"/>
      <c r="Q1216" s="459"/>
      <c r="R1216" s="459"/>
      <c r="S1216" s="459"/>
      <c r="T1216" s="459"/>
      <c r="U1216" s="459"/>
      <c r="V1216" s="460"/>
      <c r="W1216" s="303"/>
    </row>
    <row r="1217" spans="2:23" x14ac:dyDescent="0.25">
      <c r="B1217" s="143">
        <v>34</v>
      </c>
      <c r="C1217" s="455"/>
      <c r="D1217" s="456"/>
      <c r="E1217" s="456"/>
      <c r="F1217" s="457"/>
      <c r="G1217" s="458"/>
      <c r="H1217" s="459"/>
      <c r="I1217" s="459"/>
      <c r="J1217" s="460"/>
      <c r="K1217" s="458"/>
      <c r="L1217" s="459"/>
      <c r="M1217" s="459"/>
      <c r="N1217" s="459"/>
      <c r="O1217" s="459"/>
      <c r="P1217" s="459"/>
      <c r="Q1217" s="459"/>
      <c r="R1217" s="459"/>
      <c r="S1217" s="459"/>
      <c r="T1217" s="459"/>
      <c r="U1217" s="459"/>
      <c r="V1217" s="460"/>
      <c r="W1217" s="303"/>
    </row>
    <row r="1218" spans="2:23" x14ac:dyDescent="0.25">
      <c r="B1218" s="143">
        <v>35</v>
      </c>
      <c r="C1218" s="455"/>
      <c r="D1218" s="456"/>
      <c r="E1218" s="456"/>
      <c r="F1218" s="457"/>
      <c r="G1218" s="458"/>
      <c r="H1218" s="459"/>
      <c r="I1218" s="459"/>
      <c r="J1218" s="460"/>
      <c r="K1218" s="458"/>
      <c r="L1218" s="459"/>
      <c r="M1218" s="459"/>
      <c r="N1218" s="459"/>
      <c r="O1218" s="459"/>
      <c r="P1218" s="459"/>
      <c r="Q1218" s="459"/>
      <c r="R1218" s="459"/>
      <c r="S1218" s="459"/>
      <c r="T1218" s="459"/>
      <c r="U1218" s="459"/>
      <c r="V1218" s="460"/>
      <c r="W1218" s="303"/>
    </row>
    <row r="1219" spans="2:23" x14ac:dyDescent="0.25">
      <c r="B1219" s="143">
        <v>36</v>
      </c>
      <c r="C1219" s="455"/>
      <c r="D1219" s="456"/>
      <c r="E1219" s="456"/>
      <c r="F1219" s="457"/>
      <c r="G1219" s="458"/>
      <c r="H1219" s="459"/>
      <c r="I1219" s="459"/>
      <c r="J1219" s="460"/>
      <c r="K1219" s="458"/>
      <c r="L1219" s="459"/>
      <c r="M1219" s="459"/>
      <c r="N1219" s="459"/>
      <c r="O1219" s="459"/>
      <c r="P1219" s="459"/>
      <c r="Q1219" s="459"/>
      <c r="R1219" s="459"/>
      <c r="S1219" s="459"/>
      <c r="T1219" s="459"/>
      <c r="U1219" s="459"/>
      <c r="V1219" s="460"/>
      <c r="W1219" s="303"/>
    </row>
    <row r="1220" spans="2:23" x14ac:dyDescent="0.25">
      <c r="B1220" s="143">
        <v>37</v>
      </c>
      <c r="C1220" s="455"/>
      <c r="D1220" s="456"/>
      <c r="E1220" s="456"/>
      <c r="F1220" s="457"/>
      <c r="G1220" s="458"/>
      <c r="H1220" s="459"/>
      <c r="I1220" s="459"/>
      <c r="J1220" s="460"/>
      <c r="K1220" s="458"/>
      <c r="L1220" s="459"/>
      <c r="M1220" s="459"/>
      <c r="N1220" s="459"/>
      <c r="O1220" s="459"/>
      <c r="P1220" s="459"/>
      <c r="Q1220" s="459"/>
      <c r="R1220" s="459"/>
      <c r="S1220" s="459"/>
      <c r="T1220" s="459"/>
      <c r="U1220" s="459"/>
      <c r="V1220" s="460"/>
      <c r="W1220" s="303"/>
    </row>
    <row r="1221" spans="2:23" x14ac:dyDescent="0.25">
      <c r="B1221" s="143">
        <v>38</v>
      </c>
      <c r="C1221" s="455"/>
      <c r="D1221" s="456"/>
      <c r="E1221" s="456"/>
      <c r="F1221" s="457"/>
      <c r="G1221" s="458"/>
      <c r="H1221" s="459"/>
      <c r="I1221" s="459"/>
      <c r="J1221" s="460"/>
      <c r="K1221" s="458"/>
      <c r="L1221" s="459"/>
      <c r="M1221" s="459"/>
      <c r="N1221" s="459"/>
      <c r="O1221" s="459"/>
      <c r="P1221" s="459"/>
      <c r="Q1221" s="459"/>
      <c r="R1221" s="459"/>
      <c r="S1221" s="459"/>
      <c r="T1221" s="459"/>
      <c r="U1221" s="459"/>
      <c r="V1221" s="460"/>
      <c r="W1221" s="303"/>
    </row>
    <row r="1222" spans="2:23" x14ac:dyDescent="0.25">
      <c r="B1222" s="143">
        <v>39</v>
      </c>
      <c r="C1222" s="455"/>
      <c r="D1222" s="456"/>
      <c r="E1222" s="456"/>
      <c r="F1222" s="457"/>
      <c r="G1222" s="458"/>
      <c r="H1222" s="459"/>
      <c r="I1222" s="459"/>
      <c r="J1222" s="460"/>
      <c r="K1222" s="458"/>
      <c r="L1222" s="459"/>
      <c r="M1222" s="459"/>
      <c r="N1222" s="459"/>
      <c r="O1222" s="459"/>
      <c r="P1222" s="459"/>
      <c r="Q1222" s="459"/>
      <c r="R1222" s="459"/>
      <c r="S1222" s="459"/>
      <c r="T1222" s="459"/>
      <c r="U1222" s="459"/>
      <c r="V1222" s="460"/>
      <c r="W1222" s="303"/>
    </row>
    <row r="1223" spans="2:23" x14ac:dyDescent="0.25">
      <c r="B1223" s="143">
        <v>40</v>
      </c>
      <c r="C1223" s="455"/>
      <c r="D1223" s="456"/>
      <c r="E1223" s="456"/>
      <c r="F1223" s="457"/>
      <c r="G1223" s="458"/>
      <c r="H1223" s="459"/>
      <c r="I1223" s="459"/>
      <c r="J1223" s="460"/>
      <c r="K1223" s="458"/>
      <c r="L1223" s="459"/>
      <c r="M1223" s="459"/>
      <c r="N1223" s="459"/>
      <c r="O1223" s="459"/>
      <c r="P1223" s="459"/>
      <c r="Q1223" s="459"/>
      <c r="R1223" s="459"/>
      <c r="S1223" s="459"/>
      <c r="T1223" s="459"/>
      <c r="U1223" s="459"/>
      <c r="V1223" s="460"/>
      <c r="W1223" s="303"/>
    </row>
    <row r="1224" spans="2:23" x14ac:dyDescent="0.25">
      <c r="B1224" s="143">
        <v>41</v>
      </c>
      <c r="C1224" s="455"/>
      <c r="D1224" s="456"/>
      <c r="E1224" s="456"/>
      <c r="F1224" s="457"/>
      <c r="G1224" s="458"/>
      <c r="H1224" s="459"/>
      <c r="I1224" s="459"/>
      <c r="J1224" s="460"/>
      <c r="K1224" s="458"/>
      <c r="L1224" s="459"/>
      <c r="M1224" s="459"/>
      <c r="N1224" s="459"/>
      <c r="O1224" s="459"/>
      <c r="P1224" s="459"/>
      <c r="Q1224" s="459"/>
      <c r="R1224" s="459"/>
      <c r="S1224" s="459"/>
      <c r="T1224" s="459"/>
      <c r="U1224" s="459"/>
      <c r="V1224" s="460"/>
      <c r="W1224" s="303"/>
    </row>
    <row r="1225" spans="2:23" x14ac:dyDescent="0.25">
      <c r="B1225" s="143">
        <v>42</v>
      </c>
      <c r="C1225" s="455"/>
      <c r="D1225" s="456"/>
      <c r="E1225" s="456"/>
      <c r="F1225" s="457"/>
      <c r="G1225" s="458"/>
      <c r="H1225" s="459"/>
      <c r="I1225" s="459"/>
      <c r="J1225" s="460"/>
      <c r="K1225" s="458"/>
      <c r="L1225" s="459"/>
      <c r="M1225" s="459"/>
      <c r="N1225" s="459"/>
      <c r="O1225" s="459"/>
      <c r="P1225" s="459"/>
      <c r="Q1225" s="459"/>
      <c r="R1225" s="459"/>
      <c r="S1225" s="459"/>
      <c r="T1225" s="459"/>
      <c r="U1225" s="459"/>
      <c r="V1225" s="460"/>
      <c r="W1225" s="303"/>
    </row>
    <row r="1226" spans="2:23" x14ac:dyDescent="0.25">
      <c r="B1226" s="143">
        <v>43</v>
      </c>
      <c r="C1226" s="455"/>
      <c r="D1226" s="456"/>
      <c r="E1226" s="456"/>
      <c r="F1226" s="457"/>
      <c r="G1226" s="458"/>
      <c r="H1226" s="459"/>
      <c r="I1226" s="459"/>
      <c r="J1226" s="460"/>
      <c r="K1226" s="458"/>
      <c r="L1226" s="459"/>
      <c r="M1226" s="459"/>
      <c r="N1226" s="459"/>
      <c r="O1226" s="459"/>
      <c r="P1226" s="459"/>
      <c r="Q1226" s="459"/>
      <c r="R1226" s="459"/>
      <c r="S1226" s="459"/>
      <c r="T1226" s="459"/>
      <c r="U1226" s="459"/>
      <c r="V1226" s="460"/>
      <c r="W1226" s="303"/>
    </row>
    <row r="1227" spans="2:23" x14ac:dyDescent="0.25">
      <c r="B1227" s="143">
        <v>44</v>
      </c>
      <c r="C1227" s="455"/>
      <c r="D1227" s="456"/>
      <c r="E1227" s="456"/>
      <c r="F1227" s="457"/>
      <c r="G1227" s="458"/>
      <c r="H1227" s="459"/>
      <c r="I1227" s="459"/>
      <c r="J1227" s="460"/>
      <c r="K1227" s="458"/>
      <c r="L1227" s="459"/>
      <c r="M1227" s="459"/>
      <c r="N1227" s="459"/>
      <c r="O1227" s="459"/>
      <c r="P1227" s="459"/>
      <c r="Q1227" s="459"/>
      <c r="R1227" s="459"/>
      <c r="S1227" s="459"/>
      <c r="T1227" s="459"/>
      <c r="U1227" s="459"/>
      <c r="V1227" s="460"/>
      <c r="W1227" s="303"/>
    </row>
    <row r="1228" spans="2:23" x14ac:dyDescent="0.25">
      <c r="B1228" s="143">
        <v>45</v>
      </c>
      <c r="C1228" s="485"/>
      <c r="D1228" s="485"/>
      <c r="E1228" s="485"/>
      <c r="F1228" s="485"/>
      <c r="G1228" s="486"/>
      <c r="H1228" s="486"/>
      <c r="I1228" s="486"/>
      <c r="J1228" s="486"/>
      <c r="K1228" s="486"/>
      <c r="L1228" s="486"/>
      <c r="M1228" s="486"/>
      <c r="N1228" s="486"/>
      <c r="O1228" s="486"/>
      <c r="P1228" s="486"/>
      <c r="Q1228" s="486"/>
      <c r="R1228" s="486"/>
      <c r="S1228" s="486"/>
      <c r="T1228" s="486"/>
      <c r="U1228" s="486"/>
      <c r="V1228" s="486"/>
      <c r="W1228" s="303"/>
    </row>
    <row r="1229" spans="2:23" x14ac:dyDescent="0.25">
      <c r="B1229" s="132"/>
      <c r="C1229" s="487"/>
      <c r="D1229" s="487"/>
      <c r="E1229" s="487"/>
      <c r="F1229" s="487"/>
      <c r="G1229" s="488"/>
      <c r="H1229" s="488"/>
      <c r="I1229" s="488"/>
      <c r="J1229" s="488"/>
      <c r="K1229" s="488"/>
      <c r="L1229" s="488"/>
      <c r="M1229" s="488"/>
      <c r="N1229" s="488"/>
      <c r="O1229" s="488"/>
      <c r="P1229" s="488"/>
      <c r="Q1229" s="488"/>
      <c r="R1229" s="488"/>
      <c r="S1229" s="488"/>
      <c r="T1229" s="488"/>
      <c r="U1229" s="488"/>
      <c r="V1229" s="488"/>
      <c r="W1229" s="305"/>
    </row>
    <row r="1230" spans="2:23" ht="13.5" x14ac:dyDescent="0.2">
      <c r="B1230" s="142"/>
      <c r="C1230" s="121"/>
      <c r="D1230" s="122"/>
      <c r="E1230" s="135"/>
      <c r="F1230" s="142"/>
      <c r="G1230" s="135"/>
      <c r="H1230" s="135"/>
      <c r="I1230" s="135"/>
      <c r="J1230" s="135"/>
      <c r="K1230" s="135"/>
      <c r="L1230" s="135"/>
      <c r="M1230" s="141"/>
      <c r="N1230" s="135"/>
      <c r="O1230" s="135"/>
      <c r="P1230" s="135"/>
      <c r="Q1230" s="135"/>
      <c r="R1230" s="135"/>
      <c r="S1230" s="135"/>
      <c r="T1230" s="135"/>
      <c r="U1230" s="135"/>
      <c r="V1230" s="135"/>
      <c r="W1230" s="135"/>
    </row>
    <row r="1231" spans="2:23" x14ac:dyDescent="0.2">
      <c r="B1231" s="450" t="s">
        <v>1552</v>
      </c>
      <c r="C1231" s="451"/>
      <c r="D1231" s="451"/>
      <c r="E1231" s="451"/>
      <c r="F1231" s="452"/>
      <c r="G1231" s="453"/>
      <c r="H1231" s="454"/>
      <c r="I1231" s="135"/>
      <c r="J1231" s="135"/>
      <c r="K1231" s="135"/>
      <c r="L1231" s="135"/>
      <c r="M1231" s="141"/>
      <c r="N1231" s="135"/>
      <c r="O1231" s="135"/>
      <c r="P1231" s="135"/>
      <c r="Q1231" s="135"/>
      <c r="R1231" s="135"/>
      <c r="S1231" s="135"/>
      <c r="T1231" s="135"/>
      <c r="U1231" s="135"/>
      <c r="V1231" s="135"/>
      <c r="W1231" s="135"/>
    </row>
    <row r="1232" spans="2:23" x14ac:dyDescent="0.2">
      <c r="B1232" s="450" t="s">
        <v>1553</v>
      </c>
      <c r="C1232" s="451"/>
      <c r="D1232" s="451"/>
      <c r="E1232" s="451"/>
      <c r="F1232" s="452"/>
      <c r="G1232" s="453"/>
      <c r="H1232" s="454"/>
      <c r="I1232" s="135"/>
      <c r="J1232" s="135"/>
      <c r="K1232" s="135"/>
      <c r="L1232" s="135"/>
      <c r="M1232" s="141"/>
      <c r="N1232" s="135"/>
      <c r="O1232" s="135"/>
      <c r="P1232" s="135"/>
      <c r="Q1232" s="135"/>
      <c r="R1232" s="135"/>
      <c r="S1232" s="135"/>
      <c r="T1232" s="135"/>
      <c r="U1232" s="135"/>
      <c r="V1232" s="135"/>
      <c r="W1232" s="135"/>
    </row>
    <row r="1233" spans="2:23" x14ac:dyDescent="0.25">
      <c r="B1233" s="450" t="s">
        <v>1554</v>
      </c>
      <c r="C1233" s="451"/>
      <c r="D1233" s="451"/>
      <c r="E1233" s="451"/>
      <c r="F1233" s="452"/>
      <c r="G1233" s="453"/>
      <c r="H1233" s="454"/>
      <c r="I1233" s="135"/>
      <c r="J1233" s="135"/>
      <c r="K1233" s="135"/>
      <c r="L1233" s="135"/>
      <c r="M1233" s="140"/>
      <c r="N1233" s="135"/>
      <c r="O1233" s="135"/>
      <c r="P1233" s="135"/>
      <c r="Q1233" s="135"/>
      <c r="R1233" s="135"/>
      <c r="S1233" s="135"/>
      <c r="T1233" s="135"/>
      <c r="U1233" s="135"/>
      <c r="V1233" s="135"/>
      <c r="W1233" s="135"/>
    </row>
    <row r="1246" spans="2:23" ht="15.75" x14ac:dyDescent="0.25">
      <c r="B1246" s="464" t="s">
        <v>1557</v>
      </c>
      <c r="C1246" s="464"/>
      <c r="D1246" s="464"/>
      <c r="E1246" s="464"/>
      <c r="F1246" s="464"/>
      <c r="G1246" s="464"/>
      <c r="H1246" s="464"/>
      <c r="I1246" s="464"/>
      <c r="J1246" s="464"/>
      <c r="K1246" s="464"/>
      <c r="L1246" s="464"/>
      <c r="M1246" s="464"/>
      <c r="N1246" s="464"/>
      <c r="O1246" s="464"/>
      <c r="P1246" s="464"/>
      <c r="Q1246" s="464"/>
      <c r="R1246" s="464"/>
      <c r="S1246" s="464"/>
      <c r="T1246" s="464"/>
      <c r="U1246" s="464"/>
      <c r="V1246" s="464"/>
      <c r="W1246" s="464"/>
    </row>
    <row r="1247" spans="2:23" ht="15.75" x14ac:dyDescent="0.25">
      <c r="B1247" s="464" t="s">
        <v>186</v>
      </c>
      <c r="C1247" s="464"/>
      <c r="D1247" s="464"/>
      <c r="E1247" s="464"/>
      <c r="F1247" s="464"/>
      <c r="G1247" s="464"/>
      <c r="H1247" s="464"/>
      <c r="I1247" s="464"/>
      <c r="J1247" s="464"/>
      <c r="K1247" s="464"/>
      <c r="L1247" s="464"/>
      <c r="M1247" s="464"/>
      <c r="N1247" s="464"/>
      <c r="O1247" s="464"/>
      <c r="P1247" s="464"/>
      <c r="Q1247" s="464"/>
      <c r="R1247" s="464"/>
      <c r="S1247" s="464"/>
      <c r="T1247" s="464"/>
      <c r="U1247" s="464"/>
      <c r="V1247" s="464"/>
      <c r="W1247" s="464"/>
    </row>
    <row r="1248" spans="2:23" x14ac:dyDescent="0.25">
      <c r="B1248" s="465" t="s">
        <v>1558</v>
      </c>
      <c r="C1248" s="465"/>
      <c r="D1248" s="465"/>
      <c r="E1248" s="465"/>
      <c r="F1248" s="465"/>
      <c r="G1248" s="465"/>
      <c r="H1248" s="465"/>
      <c r="I1248" s="465"/>
      <c r="J1248" s="465"/>
      <c r="K1248" s="465"/>
      <c r="L1248" s="465"/>
      <c r="M1248" s="465"/>
      <c r="N1248" s="465"/>
      <c r="O1248" s="465"/>
      <c r="P1248" s="465"/>
      <c r="Q1248" s="465"/>
      <c r="R1248" s="465"/>
      <c r="S1248" s="465"/>
      <c r="T1248" s="465"/>
      <c r="U1248" s="465"/>
      <c r="V1248" s="465"/>
      <c r="W1248" s="465"/>
    </row>
    <row r="1249" spans="2:23" x14ac:dyDescent="0.25">
      <c r="B1249" s="151"/>
      <c r="C1249" s="151"/>
      <c r="D1249" s="142"/>
      <c r="E1249" s="142"/>
      <c r="F1249" s="142"/>
      <c r="G1249" s="142"/>
      <c r="H1249" s="142"/>
      <c r="I1249" s="142"/>
      <c r="J1249" s="142"/>
      <c r="K1249" s="142"/>
      <c r="L1249" s="142"/>
      <c r="M1249" s="142"/>
      <c r="N1249" s="142"/>
      <c r="O1249" s="142"/>
      <c r="P1249" s="142"/>
      <c r="Q1249" s="142"/>
      <c r="R1249" s="142"/>
      <c r="S1249" s="142"/>
      <c r="T1249" s="142"/>
      <c r="U1249" s="142"/>
      <c r="V1249" s="142"/>
    </row>
    <row r="1250" spans="2:23" x14ac:dyDescent="0.25">
      <c r="B1250" s="137" t="s">
        <v>17</v>
      </c>
      <c r="C1250" s="128"/>
      <c r="D1250" s="128"/>
      <c r="E1250" s="128"/>
      <c r="F1250" s="128" t="s">
        <v>2</v>
      </c>
      <c r="G1250" s="128" t="s">
        <v>1572</v>
      </c>
      <c r="H1250" s="128"/>
      <c r="I1250" s="128"/>
      <c r="J1250" s="128"/>
      <c r="K1250" s="128"/>
      <c r="L1250" s="128"/>
      <c r="M1250" s="128"/>
      <c r="N1250" s="128"/>
      <c r="O1250" s="128"/>
      <c r="P1250" s="128"/>
      <c r="Q1250" s="128"/>
      <c r="R1250" s="128"/>
      <c r="S1250" s="128"/>
      <c r="T1250" s="128"/>
      <c r="U1250" s="128"/>
      <c r="V1250" s="128"/>
      <c r="W1250" s="304"/>
    </row>
    <row r="1251" spans="2:23" x14ac:dyDescent="0.25">
      <c r="B1251" s="151" t="s">
        <v>1555</v>
      </c>
      <c r="C1251" s="151"/>
      <c r="D1251" s="142"/>
      <c r="E1251" s="142"/>
      <c r="F1251" s="128" t="s">
        <v>2</v>
      </c>
      <c r="G1251" s="142"/>
      <c r="H1251" s="142"/>
      <c r="I1251" s="142"/>
      <c r="J1251" s="142"/>
      <c r="K1251" s="142"/>
      <c r="L1251" s="142"/>
      <c r="M1251" s="142"/>
      <c r="N1251" s="142"/>
      <c r="O1251" s="142"/>
      <c r="P1251" s="142"/>
      <c r="Q1251" s="142"/>
      <c r="R1251" s="142"/>
      <c r="S1251" s="142"/>
      <c r="T1251" s="142"/>
      <c r="U1251" s="142"/>
      <c r="V1251" s="142"/>
    </row>
    <row r="1252" spans="2:23" x14ac:dyDescent="0.25">
      <c r="B1252" s="150" t="s">
        <v>1556</v>
      </c>
      <c r="C1252" s="131"/>
      <c r="D1252" s="131"/>
      <c r="E1252" s="131"/>
      <c r="F1252" s="128" t="s">
        <v>2</v>
      </c>
      <c r="G1252" s="131"/>
      <c r="H1252" s="131"/>
      <c r="I1252" s="131"/>
      <c r="J1252" s="131"/>
      <c r="K1252" s="131"/>
      <c r="L1252" s="131"/>
      <c r="M1252" s="131"/>
      <c r="N1252" s="131"/>
      <c r="O1252" s="131"/>
      <c r="P1252" s="131"/>
      <c r="Q1252" s="131"/>
      <c r="R1252" s="131"/>
      <c r="S1252" s="131"/>
      <c r="T1252" s="131"/>
      <c r="U1252" s="131"/>
      <c r="V1252" s="131"/>
      <c r="W1252" s="305"/>
    </row>
    <row r="1253" spans="2:23" ht="25.5" x14ac:dyDescent="0.25">
      <c r="B1253" s="149" t="s">
        <v>18</v>
      </c>
      <c r="C1253" s="466" t="s">
        <v>1549</v>
      </c>
      <c r="D1253" s="467"/>
      <c r="E1253" s="467"/>
      <c r="F1253" s="468"/>
      <c r="G1253" s="469" t="s">
        <v>1550</v>
      </c>
      <c r="H1253" s="470"/>
      <c r="I1253" s="470"/>
      <c r="J1253" s="471"/>
      <c r="K1253" s="469" t="s">
        <v>19</v>
      </c>
      <c r="L1253" s="470"/>
      <c r="M1253" s="470"/>
      <c r="N1253" s="470"/>
      <c r="O1253" s="470"/>
      <c r="P1253" s="470"/>
      <c r="Q1253" s="470"/>
      <c r="R1253" s="470"/>
      <c r="S1253" s="470"/>
      <c r="T1253" s="470"/>
      <c r="U1253" s="470"/>
      <c r="V1253" s="471"/>
      <c r="W1253" s="317" t="s">
        <v>21</v>
      </c>
    </row>
    <row r="1254" spans="2:23" x14ac:dyDescent="0.25">
      <c r="B1254" s="143">
        <v>1</v>
      </c>
      <c r="C1254" s="455"/>
      <c r="D1254" s="456"/>
      <c r="E1254" s="456"/>
      <c r="F1254" s="457"/>
      <c r="G1254" s="458"/>
      <c r="H1254" s="459"/>
      <c r="I1254" s="459"/>
      <c r="J1254" s="460"/>
      <c r="K1254" s="458" t="s">
        <v>1572</v>
      </c>
      <c r="L1254" s="459"/>
      <c r="M1254" s="459"/>
      <c r="N1254" s="459"/>
      <c r="O1254" s="459"/>
      <c r="P1254" s="459"/>
      <c r="Q1254" s="459"/>
      <c r="R1254" s="459"/>
      <c r="S1254" s="459"/>
      <c r="T1254" s="459"/>
      <c r="U1254" s="459"/>
      <c r="V1254" s="460"/>
      <c r="W1254" s="303" t="s">
        <v>2206</v>
      </c>
    </row>
    <row r="1255" spans="2:23" x14ac:dyDescent="0.25">
      <c r="B1255" s="143">
        <v>2</v>
      </c>
      <c r="C1255" s="455"/>
      <c r="D1255" s="456"/>
      <c r="E1255" s="456"/>
      <c r="F1255" s="457"/>
      <c r="G1255" s="458"/>
      <c r="H1255" s="459"/>
      <c r="I1255" s="459"/>
      <c r="J1255" s="460"/>
      <c r="K1255" s="458"/>
      <c r="L1255" s="459"/>
      <c r="M1255" s="459"/>
      <c r="N1255" s="459"/>
      <c r="O1255" s="459"/>
      <c r="P1255" s="459"/>
      <c r="Q1255" s="459"/>
      <c r="R1255" s="459"/>
      <c r="S1255" s="459"/>
      <c r="T1255" s="459"/>
      <c r="U1255" s="459"/>
      <c r="V1255" s="460"/>
      <c r="W1255" s="303"/>
    </row>
    <row r="1256" spans="2:23" x14ac:dyDescent="0.25">
      <c r="B1256" s="143">
        <v>3</v>
      </c>
      <c r="C1256" s="455"/>
      <c r="D1256" s="456"/>
      <c r="E1256" s="456"/>
      <c r="F1256" s="457"/>
      <c r="G1256" s="458"/>
      <c r="H1256" s="459"/>
      <c r="I1256" s="459"/>
      <c r="J1256" s="460"/>
      <c r="K1256" s="458"/>
      <c r="L1256" s="459"/>
      <c r="M1256" s="459"/>
      <c r="N1256" s="459"/>
      <c r="O1256" s="459"/>
      <c r="P1256" s="459"/>
      <c r="Q1256" s="459"/>
      <c r="R1256" s="459"/>
      <c r="S1256" s="459"/>
      <c r="T1256" s="459"/>
      <c r="U1256" s="459"/>
      <c r="V1256" s="460"/>
      <c r="W1256" s="303"/>
    </row>
    <row r="1257" spans="2:23" x14ac:dyDescent="0.25">
      <c r="B1257" s="143">
        <v>4</v>
      </c>
      <c r="C1257" s="455"/>
      <c r="D1257" s="456"/>
      <c r="E1257" s="456"/>
      <c r="F1257" s="457"/>
      <c r="G1257" s="458"/>
      <c r="H1257" s="459"/>
      <c r="I1257" s="459"/>
      <c r="J1257" s="460"/>
      <c r="K1257" s="458"/>
      <c r="L1257" s="459"/>
      <c r="M1257" s="459"/>
      <c r="N1257" s="459"/>
      <c r="O1257" s="459"/>
      <c r="P1257" s="459"/>
      <c r="Q1257" s="459"/>
      <c r="R1257" s="459"/>
      <c r="S1257" s="459"/>
      <c r="T1257" s="459"/>
      <c r="U1257" s="459"/>
      <c r="V1257" s="460"/>
      <c r="W1257" s="303"/>
    </row>
    <row r="1258" spans="2:23" x14ac:dyDescent="0.25">
      <c r="B1258" s="143">
        <v>5</v>
      </c>
      <c r="C1258" s="455"/>
      <c r="D1258" s="456"/>
      <c r="E1258" s="456"/>
      <c r="F1258" s="457"/>
      <c r="G1258" s="458"/>
      <c r="H1258" s="459"/>
      <c r="I1258" s="459"/>
      <c r="J1258" s="460"/>
      <c r="K1258" s="458"/>
      <c r="L1258" s="459"/>
      <c r="M1258" s="459"/>
      <c r="N1258" s="459"/>
      <c r="O1258" s="459"/>
      <c r="P1258" s="459"/>
      <c r="Q1258" s="459"/>
      <c r="R1258" s="459"/>
      <c r="S1258" s="459"/>
      <c r="T1258" s="459"/>
      <c r="U1258" s="459"/>
      <c r="V1258" s="460"/>
      <c r="W1258" s="303"/>
    </row>
    <row r="1259" spans="2:23" x14ac:dyDescent="0.25">
      <c r="B1259" s="143">
        <v>6</v>
      </c>
      <c r="C1259" s="455"/>
      <c r="D1259" s="456"/>
      <c r="E1259" s="456"/>
      <c r="F1259" s="457"/>
      <c r="G1259" s="458"/>
      <c r="H1259" s="459"/>
      <c r="I1259" s="459"/>
      <c r="J1259" s="460"/>
      <c r="K1259" s="458"/>
      <c r="L1259" s="459"/>
      <c r="M1259" s="459"/>
      <c r="N1259" s="459"/>
      <c r="O1259" s="459"/>
      <c r="P1259" s="459"/>
      <c r="Q1259" s="459"/>
      <c r="R1259" s="459"/>
      <c r="S1259" s="459"/>
      <c r="T1259" s="459"/>
      <c r="U1259" s="459"/>
      <c r="V1259" s="460"/>
      <c r="W1259" s="303"/>
    </row>
    <row r="1260" spans="2:23" x14ac:dyDescent="0.25">
      <c r="B1260" s="143">
        <v>7</v>
      </c>
      <c r="C1260" s="455"/>
      <c r="D1260" s="456"/>
      <c r="E1260" s="456"/>
      <c r="F1260" s="457"/>
      <c r="G1260" s="458"/>
      <c r="H1260" s="459"/>
      <c r="I1260" s="459"/>
      <c r="J1260" s="460"/>
      <c r="K1260" s="458"/>
      <c r="L1260" s="459"/>
      <c r="M1260" s="459"/>
      <c r="N1260" s="459"/>
      <c r="O1260" s="459"/>
      <c r="P1260" s="459"/>
      <c r="Q1260" s="459"/>
      <c r="R1260" s="459"/>
      <c r="S1260" s="459"/>
      <c r="T1260" s="459"/>
      <c r="U1260" s="459"/>
      <c r="V1260" s="460"/>
      <c r="W1260" s="303"/>
    </row>
    <row r="1261" spans="2:23" x14ac:dyDescent="0.25">
      <c r="B1261" s="143">
        <v>8</v>
      </c>
      <c r="C1261" s="455"/>
      <c r="D1261" s="456"/>
      <c r="E1261" s="456"/>
      <c r="F1261" s="457"/>
      <c r="G1261" s="458"/>
      <c r="H1261" s="459"/>
      <c r="I1261" s="459"/>
      <c r="J1261" s="460"/>
      <c r="K1261" s="458"/>
      <c r="L1261" s="459"/>
      <c r="M1261" s="459"/>
      <c r="N1261" s="459"/>
      <c r="O1261" s="459"/>
      <c r="P1261" s="459"/>
      <c r="Q1261" s="459"/>
      <c r="R1261" s="459"/>
      <c r="S1261" s="459"/>
      <c r="T1261" s="459"/>
      <c r="U1261" s="459"/>
      <c r="V1261" s="460"/>
      <c r="W1261" s="303"/>
    </row>
    <row r="1262" spans="2:23" x14ac:dyDescent="0.25">
      <c r="B1262" s="143">
        <v>9</v>
      </c>
      <c r="C1262" s="455"/>
      <c r="D1262" s="456"/>
      <c r="E1262" s="456"/>
      <c r="F1262" s="457"/>
      <c r="G1262" s="458"/>
      <c r="H1262" s="459"/>
      <c r="I1262" s="459"/>
      <c r="J1262" s="460"/>
      <c r="K1262" s="458"/>
      <c r="L1262" s="459"/>
      <c r="M1262" s="459"/>
      <c r="N1262" s="459"/>
      <c r="O1262" s="459"/>
      <c r="P1262" s="459"/>
      <c r="Q1262" s="459"/>
      <c r="R1262" s="459"/>
      <c r="S1262" s="459"/>
      <c r="T1262" s="459"/>
      <c r="U1262" s="459"/>
      <c r="V1262" s="460"/>
      <c r="W1262" s="303"/>
    </row>
    <row r="1263" spans="2:23" x14ac:dyDescent="0.25">
      <c r="B1263" s="143">
        <v>10</v>
      </c>
      <c r="C1263" s="455"/>
      <c r="D1263" s="456"/>
      <c r="E1263" s="456"/>
      <c r="F1263" s="457"/>
      <c r="G1263" s="458"/>
      <c r="H1263" s="459"/>
      <c r="I1263" s="459"/>
      <c r="J1263" s="460"/>
      <c r="K1263" s="458"/>
      <c r="L1263" s="459"/>
      <c r="M1263" s="459"/>
      <c r="N1263" s="459"/>
      <c r="O1263" s="459"/>
      <c r="P1263" s="459"/>
      <c r="Q1263" s="459"/>
      <c r="R1263" s="459"/>
      <c r="S1263" s="459"/>
      <c r="T1263" s="459"/>
      <c r="U1263" s="459"/>
      <c r="V1263" s="460"/>
      <c r="W1263" s="303"/>
    </row>
    <row r="1264" spans="2:23" x14ac:dyDescent="0.25">
      <c r="B1264" s="143">
        <v>11</v>
      </c>
      <c r="C1264" s="455"/>
      <c r="D1264" s="456"/>
      <c r="E1264" s="456"/>
      <c r="F1264" s="457"/>
      <c r="G1264" s="458"/>
      <c r="H1264" s="459"/>
      <c r="I1264" s="459"/>
      <c r="J1264" s="460"/>
      <c r="K1264" s="458"/>
      <c r="L1264" s="459"/>
      <c r="M1264" s="459"/>
      <c r="N1264" s="459"/>
      <c r="O1264" s="459"/>
      <c r="P1264" s="459"/>
      <c r="Q1264" s="459"/>
      <c r="R1264" s="459"/>
      <c r="S1264" s="459"/>
      <c r="T1264" s="459"/>
      <c r="U1264" s="459"/>
      <c r="V1264" s="460"/>
      <c r="W1264" s="303"/>
    </row>
    <row r="1265" spans="2:23" x14ac:dyDescent="0.25">
      <c r="B1265" s="143">
        <v>12</v>
      </c>
      <c r="C1265" s="455"/>
      <c r="D1265" s="456"/>
      <c r="E1265" s="456"/>
      <c r="F1265" s="457"/>
      <c r="G1265" s="458"/>
      <c r="H1265" s="459"/>
      <c r="I1265" s="459"/>
      <c r="J1265" s="460"/>
      <c r="K1265" s="458"/>
      <c r="L1265" s="459"/>
      <c r="M1265" s="459"/>
      <c r="N1265" s="459"/>
      <c r="O1265" s="459"/>
      <c r="P1265" s="459"/>
      <c r="Q1265" s="459"/>
      <c r="R1265" s="459"/>
      <c r="S1265" s="459"/>
      <c r="T1265" s="459"/>
      <c r="U1265" s="459"/>
      <c r="V1265" s="460"/>
      <c r="W1265" s="303"/>
    </row>
    <row r="1266" spans="2:23" x14ac:dyDescent="0.25">
      <c r="B1266" s="143">
        <v>13</v>
      </c>
      <c r="C1266" s="455"/>
      <c r="D1266" s="456"/>
      <c r="E1266" s="456"/>
      <c r="F1266" s="457"/>
      <c r="G1266" s="458"/>
      <c r="H1266" s="459"/>
      <c r="I1266" s="459"/>
      <c r="J1266" s="460"/>
      <c r="K1266" s="458"/>
      <c r="L1266" s="459"/>
      <c r="M1266" s="459"/>
      <c r="N1266" s="459"/>
      <c r="O1266" s="459"/>
      <c r="P1266" s="459"/>
      <c r="Q1266" s="459"/>
      <c r="R1266" s="459"/>
      <c r="S1266" s="459"/>
      <c r="T1266" s="459"/>
      <c r="U1266" s="459"/>
      <c r="V1266" s="460"/>
      <c r="W1266" s="303"/>
    </row>
    <row r="1267" spans="2:23" x14ac:dyDescent="0.25">
      <c r="B1267" s="143">
        <v>14</v>
      </c>
      <c r="C1267" s="455"/>
      <c r="D1267" s="456"/>
      <c r="E1267" s="456"/>
      <c r="F1267" s="457"/>
      <c r="G1267" s="458"/>
      <c r="H1267" s="459"/>
      <c r="I1267" s="459"/>
      <c r="J1267" s="460"/>
      <c r="K1267" s="458"/>
      <c r="L1267" s="459"/>
      <c r="M1267" s="459"/>
      <c r="N1267" s="459"/>
      <c r="O1267" s="459"/>
      <c r="P1267" s="459"/>
      <c r="Q1267" s="459"/>
      <c r="R1267" s="459"/>
      <c r="S1267" s="459"/>
      <c r="T1267" s="459"/>
      <c r="U1267" s="459"/>
      <c r="V1267" s="460"/>
      <c r="W1267" s="303"/>
    </row>
    <row r="1268" spans="2:23" x14ac:dyDescent="0.25">
      <c r="B1268" s="143">
        <v>15</v>
      </c>
      <c r="C1268" s="455"/>
      <c r="D1268" s="456"/>
      <c r="E1268" s="456"/>
      <c r="F1268" s="457"/>
      <c r="G1268" s="458"/>
      <c r="H1268" s="459"/>
      <c r="I1268" s="459"/>
      <c r="J1268" s="460"/>
      <c r="K1268" s="458"/>
      <c r="L1268" s="459"/>
      <c r="M1268" s="459"/>
      <c r="N1268" s="459"/>
      <c r="O1268" s="459"/>
      <c r="P1268" s="459"/>
      <c r="Q1268" s="459"/>
      <c r="R1268" s="459"/>
      <c r="S1268" s="459"/>
      <c r="T1268" s="459"/>
      <c r="U1268" s="459"/>
      <c r="V1268" s="460"/>
      <c r="W1268" s="303"/>
    </row>
    <row r="1269" spans="2:23" x14ac:dyDescent="0.25">
      <c r="B1269" s="143">
        <v>16</v>
      </c>
      <c r="C1269" s="455"/>
      <c r="D1269" s="456"/>
      <c r="E1269" s="456"/>
      <c r="F1269" s="457"/>
      <c r="G1269" s="458"/>
      <c r="H1269" s="459"/>
      <c r="I1269" s="459"/>
      <c r="J1269" s="460"/>
      <c r="K1269" s="458"/>
      <c r="L1269" s="459"/>
      <c r="M1269" s="459"/>
      <c r="N1269" s="459"/>
      <c r="O1269" s="459"/>
      <c r="P1269" s="459"/>
      <c r="Q1269" s="459"/>
      <c r="R1269" s="459"/>
      <c r="S1269" s="459"/>
      <c r="T1269" s="459"/>
      <c r="U1269" s="459"/>
      <c r="V1269" s="460"/>
      <c r="W1269" s="303"/>
    </row>
    <row r="1270" spans="2:23" x14ac:dyDescent="0.25">
      <c r="B1270" s="143">
        <v>17</v>
      </c>
      <c r="C1270" s="455"/>
      <c r="D1270" s="456"/>
      <c r="E1270" s="456"/>
      <c r="F1270" s="457"/>
      <c r="G1270" s="458"/>
      <c r="H1270" s="459"/>
      <c r="I1270" s="459"/>
      <c r="J1270" s="460"/>
      <c r="K1270" s="458"/>
      <c r="L1270" s="459"/>
      <c r="M1270" s="459"/>
      <c r="N1270" s="459"/>
      <c r="O1270" s="459"/>
      <c r="P1270" s="459"/>
      <c r="Q1270" s="459"/>
      <c r="R1270" s="459"/>
      <c r="S1270" s="459"/>
      <c r="T1270" s="459"/>
      <c r="U1270" s="459"/>
      <c r="V1270" s="460"/>
      <c r="W1270" s="303"/>
    </row>
    <row r="1271" spans="2:23" x14ac:dyDescent="0.25">
      <c r="B1271" s="143">
        <v>18</v>
      </c>
      <c r="C1271" s="455"/>
      <c r="D1271" s="456"/>
      <c r="E1271" s="456"/>
      <c r="F1271" s="457"/>
      <c r="G1271" s="458"/>
      <c r="H1271" s="459"/>
      <c r="I1271" s="459"/>
      <c r="J1271" s="460"/>
      <c r="K1271" s="458"/>
      <c r="L1271" s="459"/>
      <c r="M1271" s="459"/>
      <c r="N1271" s="459"/>
      <c r="O1271" s="459"/>
      <c r="P1271" s="459"/>
      <c r="Q1271" s="459"/>
      <c r="R1271" s="459"/>
      <c r="S1271" s="459"/>
      <c r="T1271" s="459"/>
      <c r="U1271" s="459"/>
      <c r="V1271" s="460"/>
      <c r="W1271" s="303"/>
    </row>
    <row r="1272" spans="2:23" x14ac:dyDescent="0.25">
      <c r="B1272" s="143">
        <v>19</v>
      </c>
      <c r="C1272" s="455"/>
      <c r="D1272" s="456"/>
      <c r="E1272" s="456"/>
      <c r="F1272" s="457"/>
      <c r="G1272" s="458"/>
      <c r="H1272" s="459"/>
      <c r="I1272" s="459"/>
      <c r="J1272" s="460"/>
      <c r="K1272" s="458"/>
      <c r="L1272" s="459"/>
      <c r="M1272" s="459"/>
      <c r="N1272" s="459"/>
      <c r="O1272" s="459"/>
      <c r="P1272" s="459"/>
      <c r="Q1272" s="459"/>
      <c r="R1272" s="459"/>
      <c r="S1272" s="459"/>
      <c r="T1272" s="459"/>
      <c r="U1272" s="459"/>
      <c r="V1272" s="460"/>
      <c r="W1272" s="303"/>
    </row>
    <row r="1273" spans="2:23" x14ac:dyDescent="0.25">
      <c r="B1273" s="143">
        <v>20</v>
      </c>
      <c r="C1273" s="455"/>
      <c r="D1273" s="456"/>
      <c r="E1273" s="456"/>
      <c r="F1273" s="457"/>
      <c r="G1273" s="458"/>
      <c r="H1273" s="459"/>
      <c r="I1273" s="459"/>
      <c r="J1273" s="460"/>
      <c r="K1273" s="458"/>
      <c r="L1273" s="459"/>
      <c r="M1273" s="459"/>
      <c r="N1273" s="459"/>
      <c r="O1273" s="459"/>
      <c r="P1273" s="459"/>
      <c r="Q1273" s="459"/>
      <c r="R1273" s="459"/>
      <c r="S1273" s="459"/>
      <c r="T1273" s="459"/>
      <c r="U1273" s="459"/>
      <c r="V1273" s="460"/>
      <c r="W1273" s="303"/>
    </row>
    <row r="1274" spans="2:23" x14ac:dyDescent="0.25">
      <c r="B1274" s="143">
        <v>21</v>
      </c>
      <c r="C1274" s="455"/>
      <c r="D1274" s="456"/>
      <c r="E1274" s="456"/>
      <c r="F1274" s="457"/>
      <c r="G1274" s="458"/>
      <c r="H1274" s="459"/>
      <c r="I1274" s="459"/>
      <c r="J1274" s="460"/>
      <c r="K1274" s="458"/>
      <c r="L1274" s="459"/>
      <c r="M1274" s="459"/>
      <c r="N1274" s="459"/>
      <c r="O1274" s="459"/>
      <c r="P1274" s="459"/>
      <c r="Q1274" s="459"/>
      <c r="R1274" s="459"/>
      <c r="S1274" s="459"/>
      <c r="T1274" s="459"/>
      <c r="U1274" s="459"/>
      <c r="V1274" s="460"/>
      <c r="W1274" s="303"/>
    </row>
    <row r="1275" spans="2:23" x14ac:dyDescent="0.25">
      <c r="B1275" s="143">
        <v>22</v>
      </c>
      <c r="C1275" s="455"/>
      <c r="D1275" s="456"/>
      <c r="E1275" s="456"/>
      <c r="F1275" s="457"/>
      <c r="G1275" s="458"/>
      <c r="H1275" s="459"/>
      <c r="I1275" s="459"/>
      <c r="J1275" s="460"/>
      <c r="K1275" s="458"/>
      <c r="L1275" s="459"/>
      <c r="M1275" s="459"/>
      <c r="N1275" s="459"/>
      <c r="O1275" s="459"/>
      <c r="P1275" s="459"/>
      <c r="Q1275" s="459"/>
      <c r="R1275" s="459"/>
      <c r="S1275" s="459"/>
      <c r="T1275" s="459"/>
      <c r="U1275" s="459"/>
      <c r="V1275" s="460"/>
      <c r="W1275" s="303"/>
    </row>
    <row r="1276" spans="2:23" x14ac:dyDescent="0.25">
      <c r="B1276" s="143">
        <v>23</v>
      </c>
      <c r="C1276" s="455"/>
      <c r="D1276" s="456"/>
      <c r="E1276" s="456"/>
      <c r="F1276" s="457"/>
      <c r="G1276" s="458"/>
      <c r="H1276" s="459"/>
      <c r="I1276" s="459"/>
      <c r="J1276" s="460"/>
      <c r="K1276" s="458"/>
      <c r="L1276" s="459"/>
      <c r="M1276" s="459"/>
      <c r="N1276" s="459"/>
      <c r="O1276" s="459"/>
      <c r="P1276" s="459"/>
      <c r="Q1276" s="459"/>
      <c r="R1276" s="459"/>
      <c r="S1276" s="459"/>
      <c r="T1276" s="459"/>
      <c r="U1276" s="459"/>
      <c r="V1276" s="460"/>
      <c r="W1276" s="303"/>
    </row>
    <row r="1277" spans="2:23" x14ac:dyDescent="0.25">
      <c r="B1277" s="143">
        <v>24</v>
      </c>
      <c r="C1277" s="455"/>
      <c r="D1277" s="456"/>
      <c r="E1277" s="456"/>
      <c r="F1277" s="457"/>
      <c r="G1277" s="458"/>
      <c r="H1277" s="459"/>
      <c r="I1277" s="459"/>
      <c r="J1277" s="460"/>
      <c r="K1277" s="458"/>
      <c r="L1277" s="459"/>
      <c r="M1277" s="459"/>
      <c r="N1277" s="459"/>
      <c r="O1277" s="459"/>
      <c r="P1277" s="459"/>
      <c r="Q1277" s="459"/>
      <c r="R1277" s="459"/>
      <c r="S1277" s="459"/>
      <c r="T1277" s="459"/>
      <c r="U1277" s="459"/>
      <c r="V1277" s="460"/>
      <c r="W1277" s="303"/>
    </row>
    <row r="1278" spans="2:23" x14ac:dyDescent="0.25">
      <c r="B1278" s="143">
        <v>25</v>
      </c>
      <c r="C1278" s="455"/>
      <c r="D1278" s="456"/>
      <c r="E1278" s="456"/>
      <c r="F1278" s="457"/>
      <c r="G1278" s="458"/>
      <c r="H1278" s="459"/>
      <c r="I1278" s="459"/>
      <c r="J1278" s="460"/>
      <c r="K1278" s="458"/>
      <c r="L1278" s="459"/>
      <c r="M1278" s="459"/>
      <c r="N1278" s="459"/>
      <c r="O1278" s="459"/>
      <c r="P1278" s="459"/>
      <c r="Q1278" s="459"/>
      <c r="R1278" s="459"/>
      <c r="S1278" s="459"/>
      <c r="T1278" s="459"/>
      <c r="U1278" s="459"/>
      <c r="V1278" s="460"/>
      <c r="W1278" s="303"/>
    </row>
    <row r="1279" spans="2:23" x14ac:dyDescent="0.25">
      <c r="B1279" s="143">
        <v>26</v>
      </c>
      <c r="C1279" s="455"/>
      <c r="D1279" s="456"/>
      <c r="E1279" s="456"/>
      <c r="F1279" s="457"/>
      <c r="G1279" s="458"/>
      <c r="H1279" s="459"/>
      <c r="I1279" s="459"/>
      <c r="J1279" s="460"/>
      <c r="K1279" s="458"/>
      <c r="L1279" s="459"/>
      <c r="M1279" s="459"/>
      <c r="N1279" s="459"/>
      <c r="O1279" s="459"/>
      <c r="P1279" s="459"/>
      <c r="Q1279" s="459"/>
      <c r="R1279" s="459"/>
      <c r="S1279" s="459"/>
      <c r="T1279" s="459"/>
      <c r="U1279" s="459"/>
      <c r="V1279" s="460"/>
      <c r="W1279" s="303"/>
    </row>
    <row r="1280" spans="2:23" x14ac:dyDescent="0.25">
      <c r="B1280" s="143">
        <v>27</v>
      </c>
      <c r="C1280" s="455"/>
      <c r="D1280" s="456"/>
      <c r="E1280" s="456"/>
      <c r="F1280" s="457"/>
      <c r="G1280" s="458"/>
      <c r="H1280" s="459"/>
      <c r="I1280" s="459"/>
      <c r="J1280" s="460"/>
      <c r="K1280" s="458"/>
      <c r="L1280" s="459"/>
      <c r="M1280" s="459"/>
      <c r="N1280" s="459"/>
      <c r="O1280" s="459"/>
      <c r="P1280" s="459"/>
      <c r="Q1280" s="459"/>
      <c r="R1280" s="459"/>
      <c r="S1280" s="459"/>
      <c r="T1280" s="459"/>
      <c r="U1280" s="459"/>
      <c r="V1280" s="460"/>
      <c r="W1280" s="303"/>
    </row>
    <row r="1281" spans="2:23" x14ac:dyDescent="0.25">
      <c r="B1281" s="143">
        <v>28</v>
      </c>
      <c r="C1281" s="455"/>
      <c r="D1281" s="456"/>
      <c r="E1281" s="456"/>
      <c r="F1281" s="457"/>
      <c r="G1281" s="458"/>
      <c r="H1281" s="459"/>
      <c r="I1281" s="459"/>
      <c r="J1281" s="460"/>
      <c r="K1281" s="458"/>
      <c r="L1281" s="459"/>
      <c r="M1281" s="459"/>
      <c r="N1281" s="459"/>
      <c r="O1281" s="459"/>
      <c r="P1281" s="459"/>
      <c r="Q1281" s="459"/>
      <c r="R1281" s="459"/>
      <c r="S1281" s="459"/>
      <c r="T1281" s="459"/>
      <c r="U1281" s="459"/>
      <c r="V1281" s="460"/>
      <c r="W1281" s="303"/>
    </row>
    <row r="1282" spans="2:23" x14ac:dyDescent="0.25">
      <c r="B1282" s="143">
        <v>29</v>
      </c>
      <c r="C1282" s="455"/>
      <c r="D1282" s="456"/>
      <c r="E1282" s="456"/>
      <c r="F1282" s="457"/>
      <c r="G1282" s="458"/>
      <c r="H1282" s="459"/>
      <c r="I1282" s="459"/>
      <c r="J1282" s="460"/>
      <c r="K1282" s="458"/>
      <c r="L1282" s="459"/>
      <c r="M1282" s="459"/>
      <c r="N1282" s="459"/>
      <c r="O1282" s="459"/>
      <c r="P1282" s="459"/>
      <c r="Q1282" s="459"/>
      <c r="R1282" s="459"/>
      <c r="S1282" s="459"/>
      <c r="T1282" s="459"/>
      <c r="U1282" s="459"/>
      <c r="V1282" s="460"/>
      <c r="W1282" s="303"/>
    </row>
    <row r="1283" spans="2:23" x14ac:dyDescent="0.25">
      <c r="B1283" s="143">
        <v>30</v>
      </c>
      <c r="C1283" s="455"/>
      <c r="D1283" s="456"/>
      <c r="E1283" s="456"/>
      <c r="F1283" s="457"/>
      <c r="G1283" s="458"/>
      <c r="H1283" s="459"/>
      <c r="I1283" s="459"/>
      <c r="J1283" s="460"/>
      <c r="K1283" s="458"/>
      <c r="L1283" s="459"/>
      <c r="M1283" s="459"/>
      <c r="N1283" s="459"/>
      <c r="O1283" s="459"/>
      <c r="P1283" s="459"/>
      <c r="Q1283" s="459"/>
      <c r="R1283" s="459"/>
      <c r="S1283" s="459"/>
      <c r="T1283" s="459"/>
      <c r="U1283" s="459"/>
      <c r="V1283" s="460"/>
      <c r="W1283" s="303"/>
    </row>
    <row r="1284" spans="2:23" x14ac:dyDescent="0.25">
      <c r="B1284" s="143">
        <v>31</v>
      </c>
      <c r="C1284" s="455"/>
      <c r="D1284" s="456"/>
      <c r="E1284" s="456"/>
      <c r="F1284" s="457"/>
      <c r="G1284" s="458"/>
      <c r="H1284" s="459"/>
      <c r="I1284" s="459"/>
      <c r="J1284" s="460"/>
      <c r="K1284" s="458"/>
      <c r="L1284" s="459"/>
      <c r="M1284" s="459"/>
      <c r="N1284" s="459"/>
      <c r="O1284" s="459"/>
      <c r="P1284" s="459"/>
      <c r="Q1284" s="459"/>
      <c r="R1284" s="459"/>
      <c r="S1284" s="459"/>
      <c r="T1284" s="459"/>
      <c r="U1284" s="459"/>
      <c r="V1284" s="460"/>
      <c r="W1284" s="303"/>
    </row>
    <row r="1285" spans="2:23" x14ac:dyDescent="0.25">
      <c r="B1285" s="143">
        <v>32</v>
      </c>
      <c r="C1285" s="455"/>
      <c r="D1285" s="456"/>
      <c r="E1285" s="456"/>
      <c r="F1285" s="457"/>
      <c r="G1285" s="458"/>
      <c r="H1285" s="459"/>
      <c r="I1285" s="459"/>
      <c r="J1285" s="460"/>
      <c r="K1285" s="458"/>
      <c r="L1285" s="459"/>
      <c r="M1285" s="459"/>
      <c r="N1285" s="459"/>
      <c r="O1285" s="459"/>
      <c r="P1285" s="459"/>
      <c r="Q1285" s="459"/>
      <c r="R1285" s="459"/>
      <c r="S1285" s="459"/>
      <c r="T1285" s="459"/>
      <c r="U1285" s="459"/>
      <c r="V1285" s="460"/>
      <c r="W1285" s="303"/>
    </row>
    <row r="1286" spans="2:23" x14ac:dyDescent="0.25">
      <c r="B1286" s="143">
        <v>33</v>
      </c>
      <c r="C1286" s="455"/>
      <c r="D1286" s="456"/>
      <c r="E1286" s="456"/>
      <c r="F1286" s="457"/>
      <c r="G1286" s="458"/>
      <c r="H1286" s="459"/>
      <c r="I1286" s="459"/>
      <c r="J1286" s="460"/>
      <c r="K1286" s="458"/>
      <c r="L1286" s="459"/>
      <c r="M1286" s="459"/>
      <c r="N1286" s="459"/>
      <c r="O1286" s="459"/>
      <c r="P1286" s="459"/>
      <c r="Q1286" s="459"/>
      <c r="R1286" s="459"/>
      <c r="S1286" s="459"/>
      <c r="T1286" s="459"/>
      <c r="U1286" s="459"/>
      <c r="V1286" s="460"/>
      <c r="W1286" s="303"/>
    </row>
    <row r="1287" spans="2:23" x14ac:dyDescent="0.25">
      <c r="B1287" s="143">
        <v>34</v>
      </c>
      <c r="C1287" s="455"/>
      <c r="D1287" s="456"/>
      <c r="E1287" s="456"/>
      <c r="F1287" s="457"/>
      <c r="G1287" s="458"/>
      <c r="H1287" s="459"/>
      <c r="I1287" s="459"/>
      <c r="J1287" s="460"/>
      <c r="K1287" s="458"/>
      <c r="L1287" s="459"/>
      <c r="M1287" s="459"/>
      <c r="N1287" s="459"/>
      <c r="O1287" s="459"/>
      <c r="P1287" s="459"/>
      <c r="Q1287" s="459"/>
      <c r="R1287" s="459"/>
      <c r="S1287" s="459"/>
      <c r="T1287" s="459"/>
      <c r="U1287" s="459"/>
      <c r="V1287" s="460"/>
      <c r="W1287" s="303"/>
    </row>
    <row r="1288" spans="2:23" x14ac:dyDescent="0.25">
      <c r="B1288" s="143">
        <v>35</v>
      </c>
      <c r="C1288" s="455"/>
      <c r="D1288" s="456"/>
      <c r="E1288" s="456"/>
      <c r="F1288" s="457"/>
      <c r="G1288" s="458"/>
      <c r="H1288" s="459"/>
      <c r="I1288" s="459"/>
      <c r="J1288" s="460"/>
      <c r="K1288" s="458"/>
      <c r="L1288" s="459"/>
      <c r="M1288" s="459"/>
      <c r="N1288" s="459"/>
      <c r="O1288" s="459"/>
      <c r="P1288" s="459"/>
      <c r="Q1288" s="459"/>
      <c r="R1288" s="459"/>
      <c r="S1288" s="459"/>
      <c r="T1288" s="459"/>
      <c r="U1288" s="459"/>
      <c r="V1288" s="460"/>
      <c r="W1288" s="303"/>
    </row>
    <row r="1289" spans="2:23" x14ac:dyDescent="0.25">
      <c r="B1289" s="143">
        <v>36</v>
      </c>
      <c r="C1289" s="455"/>
      <c r="D1289" s="456"/>
      <c r="E1289" s="456"/>
      <c r="F1289" s="457"/>
      <c r="G1289" s="458"/>
      <c r="H1289" s="459"/>
      <c r="I1289" s="459"/>
      <c r="J1289" s="460"/>
      <c r="K1289" s="458"/>
      <c r="L1289" s="459"/>
      <c r="M1289" s="459"/>
      <c r="N1289" s="459"/>
      <c r="O1289" s="459"/>
      <c r="P1289" s="459"/>
      <c r="Q1289" s="459"/>
      <c r="R1289" s="459"/>
      <c r="S1289" s="459"/>
      <c r="T1289" s="459"/>
      <c r="U1289" s="459"/>
      <c r="V1289" s="460"/>
      <c r="W1289" s="303"/>
    </row>
    <row r="1290" spans="2:23" x14ac:dyDescent="0.25">
      <c r="B1290" s="143">
        <v>37</v>
      </c>
      <c r="C1290" s="455"/>
      <c r="D1290" s="456"/>
      <c r="E1290" s="456"/>
      <c r="F1290" s="457"/>
      <c r="G1290" s="458"/>
      <c r="H1290" s="459"/>
      <c r="I1290" s="459"/>
      <c r="J1290" s="460"/>
      <c r="K1290" s="458"/>
      <c r="L1290" s="459"/>
      <c r="M1290" s="459"/>
      <c r="N1290" s="459"/>
      <c r="O1290" s="459"/>
      <c r="P1290" s="459"/>
      <c r="Q1290" s="459"/>
      <c r="R1290" s="459"/>
      <c r="S1290" s="459"/>
      <c r="T1290" s="459"/>
      <c r="U1290" s="459"/>
      <c r="V1290" s="460"/>
      <c r="W1290" s="303"/>
    </row>
    <row r="1291" spans="2:23" x14ac:dyDescent="0.25">
      <c r="B1291" s="143">
        <v>38</v>
      </c>
      <c r="C1291" s="455"/>
      <c r="D1291" s="456"/>
      <c r="E1291" s="456"/>
      <c r="F1291" s="457"/>
      <c r="G1291" s="458"/>
      <c r="H1291" s="459"/>
      <c r="I1291" s="459"/>
      <c r="J1291" s="460"/>
      <c r="K1291" s="458"/>
      <c r="L1291" s="459"/>
      <c r="M1291" s="459"/>
      <c r="N1291" s="459"/>
      <c r="O1291" s="459"/>
      <c r="P1291" s="459"/>
      <c r="Q1291" s="459"/>
      <c r="R1291" s="459"/>
      <c r="S1291" s="459"/>
      <c r="T1291" s="459"/>
      <c r="U1291" s="459"/>
      <c r="V1291" s="460"/>
      <c r="W1291" s="303"/>
    </row>
    <row r="1292" spans="2:23" x14ac:dyDescent="0.25">
      <c r="B1292" s="143">
        <v>39</v>
      </c>
      <c r="C1292" s="455"/>
      <c r="D1292" s="456"/>
      <c r="E1292" s="456"/>
      <c r="F1292" s="457"/>
      <c r="G1292" s="458"/>
      <c r="H1292" s="459"/>
      <c r="I1292" s="459"/>
      <c r="J1292" s="460"/>
      <c r="K1292" s="458"/>
      <c r="L1292" s="459"/>
      <c r="M1292" s="459"/>
      <c r="N1292" s="459"/>
      <c r="O1292" s="459"/>
      <c r="P1292" s="459"/>
      <c r="Q1292" s="459"/>
      <c r="R1292" s="459"/>
      <c r="S1292" s="459"/>
      <c r="T1292" s="459"/>
      <c r="U1292" s="459"/>
      <c r="V1292" s="460"/>
      <c r="W1292" s="303"/>
    </row>
    <row r="1293" spans="2:23" x14ac:dyDescent="0.25">
      <c r="B1293" s="143">
        <v>40</v>
      </c>
      <c r="C1293" s="455"/>
      <c r="D1293" s="456"/>
      <c r="E1293" s="456"/>
      <c r="F1293" s="457"/>
      <c r="G1293" s="458"/>
      <c r="H1293" s="459"/>
      <c r="I1293" s="459"/>
      <c r="J1293" s="460"/>
      <c r="K1293" s="458"/>
      <c r="L1293" s="459"/>
      <c r="M1293" s="459"/>
      <c r="N1293" s="459"/>
      <c r="O1293" s="459"/>
      <c r="P1293" s="459"/>
      <c r="Q1293" s="459"/>
      <c r="R1293" s="459"/>
      <c r="S1293" s="459"/>
      <c r="T1293" s="459"/>
      <c r="U1293" s="459"/>
      <c r="V1293" s="460"/>
      <c r="W1293" s="303"/>
    </row>
    <row r="1294" spans="2:23" x14ac:dyDescent="0.25">
      <c r="B1294" s="143">
        <v>41</v>
      </c>
      <c r="C1294" s="455"/>
      <c r="D1294" s="456"/>
      <c r="E1294" s="456"/>
      <c r="F1294" s="457"/>
      <c r="G1294" s="458"/>
      <c r="H1294" s="459"/>
      <c r="I1294" s="459"/>
      <c r="J1294" s="460"/>
      <c r="K1294" s="458"/>
      <c r="L1294" s="459"/>
      <c r="M1294" s="459"/>
      <c r="N1294" s="459"/>
      <c r="O1294" s="459"/>
      <c r="P1294" s="459"/>
      <c r="Q1294" s="459"/>
      <c r="R1294" s="459"/>
      <c r="S1294" s="459"/>
      <c r="T1294" s="459"/>
      <c r="U1294" s="459"/>
      <c r="V1294" s="460"/>
      <c r="W1294" s="303"/>
    </row>
    <row r="1295" spans="2:23" x14ac:dyDescent="0.25">
      <c r="B1295" s="143">
        <v>42</v>
      </c>
      <c r="C1295" s="455"/>
      <c r="D1295" s="456"/>
      <c r="E1295" s="456"/>
      <c r="F1295" s="457"/>
      <c r="G1295" s="458"/>
      <c r="H1295" s="459"/>
      <c r="I1295" s="459"/>
      <c r="J1295" s="460"/>
      <c r="K1295" s="458"/>
      <c r="L1295" s="459"/>
      <c r="M1295" s="459"/>
      <c r="N1295" s="459"/>
      <c r="O1295" s="459"/>
      <c r="P1295" s="459"/>
      <c r="Q1295" s="459"/>
      <c r="R1295" s="459"/>
      <c r="S1295" s="459"/>
      <c r="T1295" s="459"/>
      <c r="U1295" s="459"/>
      <c r="V1295" s="460"/>
      <c r="W1295" s="303"/>
    </row>
    <row r="1296" spans="2:23" x14ac:dyDescent="0.25">
      <c r="B1296" s="143">
        <v>43</v>
      </c>
      <c r="C1296" s="455"/>
      <c r="D1296" s="456"/>
      <c r="E1296" s="456"/>
      <c r="F1296" s="457"/>
      <c r="G1296" s="458"/>
      <c r="H1296" s="459"/>
      <c r="I1296" s="459"/>
      <c r="J1296" s="460"/>
      <c r="K1296" s="458"/>
      <c r="L1296" s="459"/>
      <c r="M1296" s="459"/>
      <c r="N1296" s="459"/>
      <c r="O1296" s="459"/>
      <c r="P1296" s="459"/>
      <c r="Q1296" s="459"/>
      <c r="R1296" s="459"/>
      <c r="S1296" s="459"/>
      <c r="T1296" s="459"/>
      <c r="U1296" s="459"/>
      <c r="V1296" s="460"/>
      <c r="W1296" s="303"/>
    </row>
    <row r="1297" spans="2:23" x14ac:dyDescent="0.25">
      <c r="B1297" s="143">
        <v>44</v>
      </c>
      <c r="C1297" s="455"/>
      <c r="D1297" s="456"/>
      <c r="E1297" s="456"/>
      <c r="F1297" s="457"/>
      <c r="G1297" s="458"/>
      <c r="H1297" s="459"/>
      <c r="I1297" s="459"/>
      <c r="J1297" s="460"/>
      <c r="K1297" s="458"/>
      <c r="L1297" s="459"/>
      <c r="M1297" s="459"/>
      <c r="N1297" s="459"/>
      <c r="O1297" s="459"/>
      <c r="P1297" s="459"/>
      <c r="Q1297" s="459"/>
      <c r="R1297" s="459"/>
      <c r="S1297" s="459"/>
      <c r="T1297" s="459"/>
      <c r="U1297" s="459"/>
      <c r="V1297" s="460"/>
      <c r="W1297" s="303"/>
    </row>
    <row r="1298" spans="2:23" x14ac:dyDescent="0.25">
      <c r="B1298" s="143">
        <v>45</v>
      </c>
      <c r="C1298" s="485"/>
      <c r="D1298" s="485"/>
      <c r="E1298" s="485"/>
      <c r="F1298" s="485"/>
      <c r="G1298" s="486"/>
      <c r="H1298" s="486"/>
      <c r="I1298" s="486"/>
      <c r="J1298" s="486"/>
      <c r="K1298" s="486"/>
      <c r="L1298" s="486"/>
      <c r="M1298" s="486"/>
      <c r="N1298" s="486"/>
      <c r="O1298" s="486"/>
      <c r="P1298" s="486"/>
      <c r="Q1298" s="486"/>
      <c r="R1298" s="486"/>
      <c r="S1298" s="486"/>
      <c r="T1298" s="486"/>
      <c r="U1298" s="486"/>
      <c r="V1298" s="486"/>
      <c r="W1298" s="303"/>
    </row>
    <row r="1299" spans="2:23" x14ac:dyDescent="0.25">
      <c r="B1299" s="132"/>
      <c r="C1299" s="487"/>
      <c r="D1299" s="487"/>
      <c r="E1299" s="487"/>
      <c r="F1299" s="487"/>
      <c r="G1299" s="488"/>
      <c r="H1299" s="488"/>
      <c r="I1299" s="488"/>
      <c r="J1299" s="488"/>
      <c r="K1299" s="488"/>
      <c r="L1299" s="488"/>
      <c r="M1299" s="488"/>
      <c r="N1299" s="488"/>
      <c r="O1299" s="488"/>
      <c r="P1299" s="488"/>
      <c r="Q1299" s="488"/>
      <c r="R1299" s="488"/>
      <c r="S1299" s="488"/>
      <c r="T1299" s="488"/>
      <c r="U1299" s="488"/>
      <c r="V1299" s="488"/>
      <c r="W1299" s="305"/>
    </row>
    <row r="1300" spans="2:23" ht="13.5" x14ac:dyDescent="0.2">
      <c r="B1300" s="142"/>
      <c r="C1300" s="121"/>
      <c r="D1300" s="122"/>
      <c r="E1300" s="135"/>
      <c r="F1300" s="142"/>
      <c r="G1300" s="135"/>
      <c r="H1300" s="135"/>
      <c r="I1300" s="135"/>
      <c r="J1300" s="135"/>
      <c r="K1300" s="135"/>
      <c r="L1300" s="135"/>
      <c r="M1300" s="141"/>
      <c r="N1300" s="135"/>
      <c r="O1300" s="135"/>
      <c r="P1300" s="135"/>
      <c r="Q1300" s="135"/>
      <c r="R1300" s="135"/>
      <c r="S1300" s="135"/>
      <c r="T1300" s="135"/>
      <c r="U1300" s="135"/>
      <c r="V1300" s="135"/>
      <c r="W1300" s="135"/>
    </row>
    <row r="1301" spans="2:23" x14ac:dyDescent="0.2">
      <c r="B1301" s="450" t="s">
        <v>1552</v>
      </c>
      <c r="C1301" s="451"/>
      <c r="D1301" s="451"/>
      <c r="E1301" s="451"/>
      <c r="F1301" s="452"/>
      <c r="G1301" s="453"/>
      <c r="H1301" s="454"/>
      <c r="I1301" s="135"/>
      <c r="J1301" s="135"/>
      <c r="K1301" s="135"/>
      <c r="L1301" s="135"/>
      <c r="M1301" s="141"/>
      <c r="N1301" s="135"/>
      <c r="O1301" s="135"/>
      <c r="P1301" s="135"/>
      <c r="Q1301" s="135"/>
      <c r="R1301" s="135"/>
      <c r="S1301" s="135"/>
      <c r="T1301" s="135"/>
      <c r="U1301" s="135"/>
      <c r="V1301" s="135"/>
      <c r="W1301" s="135"/>
    </row>
    <row r="1302" spans="2:23" x14ac:dyDescent="0.2">
      <c r="B1302" s="450" t="s">
        <v>1553</v>
      </c>
      <c r="C1302" s="451"/>
      <c r="D1302" s="451"/>
      <c r="E1302" s="451"/>
      <c r="F1302" s="452"/>
      <c r="G1302" s="453"/>
      <c r="H1302" s="454"/>
      <c r="I1302" s="135"/>
      <c r="J1302" s="135"/>
      <c r="K1302" s="135"/>
      <c r="L1302" s="135"/>
      <c r="M1302" s="141"/>
      <c r="N1302" s="135"/>
      <c r="O1302" s="135"/>
      <c r="P1302" s="135"/>
      <c r="Q1302" s="135"/>
      <c r="R1302" s="135"/>
      <c r="S1302" s="135"/>
      <c r="T1302" s="135"/>
      <c r="U1302" s="135"/>
      <c r="V1302" s="135"/>
      <c r="W1302" s="135"/>
    </row>
    <row r="1303" spans="2:23" x14ac:dyDescent="0.25">
      <c r="B1303" s="450" t="s">
        <v>1554</v>
      </c>
      <c r="C1303" s="451"/>
      <c r="D1303" s="451"/>
      <c r="E1303" s="451"/>
      <c r="F1303" s="452"/>
      <c r="G1303" s="453"/>
      <c r="H1303" s="454"/>
      <c r="I1303" s="135"/>
      <c r="J1303" s="135"/>
      <c r="K1303" s="135"/>
      <c r="L1303" s="135"/>
      <c r="M1303" s="140"/>
      <c r="N1303" s="135"/>
      <c r="O1303" s="135"/>
      <c r="P1303" s="135"/>
      <c r="Q1303" s="135"/>
      <c r="R1303" s="135"/>
      <c r="S1303" s="135"/>
      <c r="T1303" s="135"/>
      <c r="U1303" s="135"/>
      <c r="V1303" s="135"/>
      <c r="W1303" s="135"/>
    </row>
    <row r="1316" spans="2:23" ht="15.75" x14ac:dyDescent="0.25">
      <c r="B1316" s="464" t="s">
        <v>1557</v>
      </c>
      <c r="C1316" s="464"/>
      <c r="D1316" s="464"/>
      <c r="E1316" s="464"/>
      <c r="F1316" s="464"/>
      <c r="G1316" s="464"/>
      <c r="H1316" s="464"/>
      <c r="I1316" s="464"/>
      <c r="J1316" s="464"/>
      <c r="K1316" s="464"/>
      <c r="L1316" s="464"/>
      <c r="M1316" s="464"/>
      <c r="N1316" s="464"/>
      <c r="O1316" s="464"/>
      <c r="P1316" s="464"/>
      <c r="Q1316" s="464"/>
      <c r="R1316" s="464"/>
      <c r="S1316" s="464"/>
      <c r="T1316" s="464"/>
      <c r="U1316" s="464"/>
      <c r="V1316" s="464"/>
      <c r="W1316" s="464"/>
    </row>
    <row r="1317" spans="2:23" ht="15.75" x14ac:dyDescent="0.25">
      <c r="B1317" s="464" t="s">
        <v>186</v>
      </c>
      <c r="C1317" s="464"/>
      <c r="D1317" s="464"/>
      <c r="E1317" s="464"/>
      <c r="F1317" s="464"/>
      <c r="G1317" s="464"/>
      <c r="H1317" s="464"/>
      <c r="I1317" s="464"/>
      <c r="J1317" s="464"/>
      <c r="K1317" s="464"/>
      <c r="L1317" s="464"/>
      <c r="M1317" s="464"/>
      <c r="N1317" s="464"/>
      <c r="O1317" s="464"/>
      <c r="P1317" s="464"/>
      <c r="Q1317" s="464"/>
      <c r="R1317" s="464"/>
      <c r="S1317" s="464"/>
      <c r="T1317" s="464"/>
      <c r="U1317" s="464"/>
      <c r="V1317" s="464"/>
      <c r="W1317" s="464"/>
    </row>
    <row r="1318" spans="2:23" x14ac:dyDescent="0.25">
      <c r="B1318" s="465" t="s">
        <v>1558</v>
      </c>
      <c r="C1318" s="465"/>
      <c r="D1318" s="465"/>
      <c r="E1318" s="465"/>
      <c r="F1318" s="465"/>
      <c r="G1318" s="465"/>
      <c r="H1318" s="465"/>
      <c r="I1318" s="465"/>
      <c r="J1318" s="465"/>
      <c r="K1318" s="465"/>
      <c r="L1318" s="465"/>
      <c r="M1318" s="465"/>
      <c r="N1318" s="465"/>
      <c r="O1318" s="465"/>
      <c r="P1318" s="465"/>
      <c r="Q1318" s="465"/>
      <c r="R1318" s="465"/>
      <c r="S1318" s="465"/>
      <c r="T1318" s="465"/>
      <c r="U1318" s="465"/>
      <c r="V1318" s="465"/>
      <c r="W1318" s="465"/>
    </row>
    <row r="1319" spans="2:23" x14ac:dyDescent="0.25">
      <c r="B1319" s="151"/>
      <c r="C1319" s="151"/>
      <c r="D1319" s="142"/>
      <c r="E1319" s="142"/>
      <c r="F1319" s="142"/>
      <c r="G1319" s="142"/>
      <c r="H1319" s="142"/>
      <c r="I1319" s="142"/>
      <c r="J1319" s="142"/>
      <c r="K1319" s="142"/>
      <c r="L1319" s="142"/>
      <c r="M1319" s="142"/>
      <c r="N1319" s="142"/>
      <c r="O1319" s="142"/>
      <c r="P1319" s="142"/>
      <c r="Q1319" s="142"/>
      <c r="R1319" s="142"/>
      <c r="S1319" s="142"/>
      <c r="T1319" s="142"/>
      <c r="U1319" s="142"/>
      <c r="V1319" s="142"/>
    </row>
    <row r="1320" spans="2:23" x14ac:dyDescent="0.25">
      <c r="B1320" s="137" t="s">
        <v>17</v>
      </c>
      <c r="C1320" s="128"/>
      <c r="D1320" s="128"/>
      <c r="E1320" s="128"/>
      <c r="F1320" s="128" t="s">
        <v>2</v>
      </c>
      <c r="G1320" s="128" t="s">
        <v>1573</v>
      </c>
      <c r="H1320" s="128"/>
      <c r="I1320" s="128"/>
      <c r="J1320" s="128"/>
      <c r="K1320" s="128"/>
      <c r="L1320" s="128"/>
      <c r="M1320" s="128"/>
      <c r="N1320" s="128"/>
      <c r="O1320" s="128"/>
      <c r="P1320" s="128"/>
      <c r="Q1320" s="128"/>
      <c r="R1320" s="128"/>
      <c r="S1320" s="128"/>
      <c r="T1320" s="128"/>
      <c r="U1320" s="128"/>
      <c r="V1320" s="128"/>
      <c r="W1320" s="304"/>
    </row>
    <row r="1321" spans="2:23" x14ac:dyDescent="0.25">
      <c r="B1321" s="151" t="s">
        <v>1555</v>
      </c>
      <c r="C1321" s="151"/>
      <c r="D1321" s="142"/>
      <c r="E1321" s="142"/>
      <c r="F1321" s="128" t="s">
        <v>2</v>
      </c>
      <c r="G1321" s="142"/>
      <c r="H1321" s="142"/>
      <c r="I1321" s="142"/>
      <c r="J1321" s="142"/>
      <c r="K1321" s="142"/>
      <c r="L1321" s="142"/>
      <c r="M1321" s="142"/>
      <c r="N1321" s="142"/>
      <c r="O1321" s="142"/>
      <c r="P1321" s="142"/>
      <c r="Q1321" s="142"/>
      <c r="R1321" s="142"/>
      <c r="S1321" s="142"/>
      <c r="T1321" s="142"/>
      <c r="U1321" s="142"/>
      <c r="V1321" s="142"/>
    </row>
    <row r="1322" spans="2:23" x14ac:dyDescent="0.25">
      <c r="B1322" s="150" t="s">
        <v>1556</v>
      </c>
      <c r="C1322" s="131"/>
      <c r="D1322" s="131"/>
      <c r="E1322" s="131"/>
      <c r="F1322" s="128" t="s">
        <v>2</v>
      </c>
      <c r="G1322" s="131"/>
      <c r="H1322" s="131"/>
      <c r="I1322" s="131"/>
      <c r="J1322" s="131"/>
      <c r="K1322" s="131"/>
      <c r="L1322" s="131"/>
      <c r="M1322" s="131"/>
      <c r="N1322" s="131"/>
      <c r="O1322" s="131"/>
      <c r="P1322" s="131"/>
      <c r="Q1322" s="131"/>
      <c r="R1322" s="131"/>
      <c r="S1322" s="131"/>
      <c r="T1322" s="131"/>
      <c r="U1322" s="131"/>
      <c r="V1322" s="131"/>
      <c r="W1322" s="305"/>
    </row>
    <row r="1323" spans="2:23" ht="25.5" x14ac:dyDescent="0.25">
      <c r="B1323" s="149" t="s">
        <v>18</v>
      </c>
      <c r="C1323" s="466" t="s">
        <v>1549</v>
      </c>
      <c r="D1323" s="467"/>
      <c r="E1323" s="467"/>
      <c r="F1323" s="468"/>
      <c r="G1323" s="469" t="s">
        <v>1550</v>
      </c>
      <c r="H1323" s="470"/>
      <c r="I1323" s="470"/>
      <c r="J1323" s="471"/>
      <c r="K1323" s="469" t="s">
        <v>19</v>
      </c>
      <c r="L1323" s="470"/>
      <c r="M1323" s="470"/>
      <c r="N1323" s="470"/>
      <c r="O1323" s="470"/>
      <c r="P1323" s="470"/>
      <c r="Q1323" s="470"/>
      <c r="R1323" s="470"/>
      <c r="S1323" s="470"/>
      <c r="T1323" s="470"/>
      <c r="U1323" s="470"/>
      <c r="V1323" s="471"/>
      <c r="W1323" s="317" t="s">
        <v>21</v>
      </c>
    </row>
    <row r="1324" spans="2:23" x14ac:dyDescent="0.25">
      <c r="B1324" s="143">
        <v>1</v>
      </c>
      <c r="C1324" s="455"/>
      <c r="D1324" s="456"/>
      <c r="E1324" s="456"/>
      <c r="F1324" s="457"/>
      <c r="G1324" s="458"/>
      <c r="H1324" s="459"/>
      <c r="I1324" s="459"/>
      <c r="J1324" s="460"/>
      <c r="K1324" s="458" t="s">
        <v>1573</v>
      </c>
      <c r="L1324" s="459"/>
      <c r="M1324" s="459"/>
      <c r="N1324" s="459"/>
      <c r="O1324" s="459"/>
      <c r="P1324" s="459"/>
      <c r="Q1324" s="459"/>
      <c r="R1324" s="459"/>
      <c r="S1324" s="459"/>
      <c r="T1324" s="459"/>
      <c r="U1324" s="459"/>
      <c r="V1324" s="460"/>
      <c r="W1324" s="303" t="s">
        <v>2206</v>
      </c>
    </row>
    <row r="1325" spans="2:23" x14ac:dyDescent="0.25">
      <c r="B1325" s="143">
        <v>2</v>
      </c>
      <c r="C1325" s="455"/>
      <c r="D1325" s="456"/>
      <c r="E1325" s="456"/>
      <c r="F1325" s="457"/>
      <c r="G1325" s="458"/>
      <c r="H1325" s="459"/>
      <c r="I1325" s="459"/>
      <c r="J1325" s="460"/>
      <c r="K1325" s="458"/>
      <c r="L1325" s="459"/>
      <c r="M1325" s="459"/>
      <c r="N1325" s="459"/>
      <c r="O1325" s="459"/>
      <c r="P1325" s="459"/>
      <c r="Q1325" s="459"/>
      <c r="R1325" s="459"/>
      <c r="S1325" s="459"/>
      <c r="T1325" s="459"/>
      <c r="U1325" s="459"/>
      <c r="V1325" s="460"/>
      <c r="W1325" s="303"/>
    </row>
    <row r="1326" spans="2:23" x14ac:dyDescent="0.25">
      <c r="B1326" s="143">
        <v>3</v>
      </c>
      <c r="C1326" s="455"/>
      <c r="D1326" s="456"/>
      <c r="E1326" s="456"/>
      <c r="F1326" s="457"/>
      <c r="G1326" s="458"/>
      <c r="H1326" s="459"/>
      <c r="I1326" s="459"/>
      <c r="J1326" s="460"/>
      <c r="K1326" s="458"/>
      <c r="L1326" s="459"/>
      <c r="M1326" s="459"/>
      <c r="N1326" s="459"/>
      <c r="O1326" s="459"/>
      <c r="P1326" s="459"/>
      <c r="Q1326" s="459"/>
      <c r="R1326" s="459"/>
      <c r="S1326" s="459"/>
      <c r="T1326" s="459"/>
      <c r="U1326" s="459"/>
      <c r="V1326" s="460"/>
      <c r="W1326" s="303"/>
    </row>
    <row r="1327" spans="2:23" x14ac:dyDescent="0.25">
      <c r="B1327" s="143">
        <v>4</v>
      </c>
      <c r="C1327" s="455"/>
      <c r="D1327" s="456"/>
      <c r="E1327" s="456"/>
      <c r="F1327" s="457"/>
      <c r="G1327" s="458"/>
      <c r="H1327" s="459"/>
      <c r="I1327" s="459"/>
      <c r="J1327" s="460"/>
      <c r="K1327" s="458"/>
      <c r="L1327" s="459"/>
      <c r="M1327" s="459"/>
      <c r="N1327" s="459"/>
      <c r="O1327" s="459"/>
      <c r="P1327" s="459"/>
      <c r="Q1327" s="459"/>
      <c r="R1327" s="459"/>
      <c r="S1327" s="459"/>
      <c r="T1327" s="459"/>
      <c r="U1327" s="459"/>
      <c r="V1327" s="460"/>
      <c r="W1327" s="303"/>
    </row>
    <row r="1328" spans="2:23" x14ac:dyDescent="0.25">
      <c r="B1328" s="143">
        <v>5</v>
      </c>
      <c r="C1328" s="455"/>
      <c r="D1328" s="456"/>
      <c r="E1328" s="456"/>
      <c r="F1328" s="457"/>
      <c r="G1328" s="458"/>
      <c r="H1328" s="459"/>
      <c r="I1328" s="459"/>
      <c r="J1328" s="460"/>
      <c r="K1328" s="458"/>
      <c r="L1328" s="459"/>
      <c r="M1328" s="459"/>
      <c r="N1328" s="459"/>
      <c r="O1328" s="459"/>
      <c r="P1328" s="459"/>
      <c r="Q1328" s="459"/>
      <c r="R1328" s="459"/>
      <c r="S1328" s="459"/>
      <c r="T1328" s="459"/>
      <c r="U1328" s="459"/>
      <c r="V1328" s="460"/>
      <c r="W1328" s="303"/>
    </row>
    <row r="1329" spans="2:23" x14ac:dyDescent="0.25">
      <c r="B1329" s="143">
        <v>6</v>
      </c>
      <c r="C1329" s="455"/>
      <c r="D1329" s="456"/>
      <c r="E1329" s="456"/>
      <c r="F1329" s="457"/>
      <c r="G1329" s="458"/>
      <c r="H1329" s="459"/>
      <c r="I1329" s="459"/>
      <c r="J1329" s="460"/>
      <c r="K1329" s="458"/>
      <c r="L1329" s="459"/>
      <c r="M1329" s="459"/>
      <c r="N1329" s="459"/>
      <c r="O1329" s="459"/>
      <c r="P1329" s="459"/>
      <c r="Q1329" s="459"/>
      <c r="R1329" s="459"/>
      <c r="S1329" s="459"/>
      <c r="T1329" s="459"/>
      <c r="U1329" s="459"/>
      <c r="V1329" s="460"/>
      <c r="W1329" s="303"/>
    </row>
    <row r="1330" spans="2:23" x14ac:dyDescent="0.25">
      <c r="B1330" s="143">
        <v>7</v>
      </c>
      <c r="C1330" s="455"/>
      <c r="D1330" s="456"/>
      <c r="E1330" s="456"/>
      <c r="F1330" s="457"/>
      <c r="G1330" s="458"/>
      <c r="H1330" s="459"/>
      <c r="I1330" s="459"/>
      <c r="J1330" s="460"/>
      <c r="K1330" s="458"/>
      <c r="L1330" s="459"/>
      <c r="M1330" s="459"/>
      <c r="N1330" s="459"/>
      <c r="O1330" s="459"/>
      <c r="P1330" s="459"/>
      <c r="Q1330" s="459"/>
      <c r="R1330" s="459"/>
      <c r="S1330" s="459"/>
      <c r="T1330" s="459"/>
      <c r="U1330" s="459"/>
      <c r="V1330" s="460"/>
      <c r="W1330" s="303"/>
    </row>
    <row r="1331" spans="2:23" x14ac:dyDescent="0.25">
      <c r="B1331" s="143">
        <v>8</v>
      </c>
      <c r="C1331" s="455"/>
      <c r="D1331" s="456"/>
      <c r="E1331" s="456"/>
      <c r="F1331" s="457"/>
      <c r="G1331" s="458"/>
      <c r="H1331" s="459"/>
      <c r="I1331" s="459"/>
      <c r="J1331" s="460"/>
      <c r="K1331" s="458"/>
      <c r="L1331" s="459"/>
      <c r="M1331" s="459"/>
      <c r="N1331" s="459"/>
      <c r="O1331" s="459"/>
      <c r="P1331" s="459"/>
      <c r="Q1331" s="459"/>
      <c r="R1331" s="459"/>
      <c r="S1331" s="459"/>
      <c r="T1331" s="459"/>
      <c r="U1331" s="459"/>
      <c r="V1331" s="460"/>
      <c r="W1331" s="303"/>
    </row>
    <row r="1332" spans="2:23" x14ac:dyDescent="0.25">
      <c r="B1332" s="143">
        <v>9</v>
      </c>
      <c r="C1332" s="455"/>
      <c r="D1332" s="456"/>
      <c r="E1332" s="456"/>
      <c r="F1332" s="457"/>
      <c r="G1332" s="458"/>
      <c r="H1332" s="459"/>
      <c r="I1332" s="459"/>
      <c r="J1332" s="460"/>
      <c r="K1332" s="458"/>
      <c r="L1332" s="459"/>
      <c r="M1332" s="459"/>
      <c r="N1332" s="459"/>
      <c r="O1332" s="459"/>
      <c r="P1332" s="459"/>
      <c r="Q1332" s="459"/>
      <c r="R1332" s="459"/>
      <c r="S1332" s="459"/>
      <c r="T1332" s="459"/>
      <c r="U1332" s="459"/>
      <c r="V1332" s="460"/>
      <c r="W1332" s="303"/>
    </row>
    <row r="1333" spans="2:23" x14ac:dyDescent="0.25">
      <c r="B1333" s="143">
        <v>10</v>
      </c>
      <c r="C1333" s="455"/>
      <c r="D1333" s="456"/>
      <c r="E1333" s="456"/>
      <c r="F1333" s="457"/>
      <c r="G1333" s="458"/>
      <c r="H1333" s="459"/>
      <c r="I1333" s="459"/>
      <c r="J1333" s="460"/>
      <c r="K1333" s="458"/>
      <c r="L1333" s="459"/>
      <c r="M1333" s="459"/>
      <c r="N1333" s="459"/>
      <c r="O1333" s="459"/>
      <c r="P1333" s="459"/>
      <c r="Q1333" s="459"/>
      <c r="R1333" s="459"/>
      <c r="S1333" s="459"/>
      <c r="T1333" s="459"/>
      <c r="U1333" s="459"/>
      <c r="V1333" s="460"/>
      <c r="W1333" s="303"/>
    </row>
    <row r="1334" spans="2:23" x14ac:dyDescent="0.25">
      <c r="B1334" s="143">
        <v>11</v>
      </c>
      <c r="C1334" s="455"/>
      <c r="D1334" s="456"/>
      <c r="E1334" s="456"/>
      <c r="F1334" s="457"/>
      <c r="G1334" s="458"/>
      <c r="H1334" s="459"/>
      <c r="I1334" s="459"/>
      <c r="J1334" s="460"/>
      <c r="K1334" s="458"/>
      <c r="L1334" s="459"/>
      <c r="M1334" s="459"/>
      <c r="N1334" s="459"/>
      <c r="O1334" s="459"/>
      <c r="P1334" s="459"/>
      <c r="Q1334" s="459"/>
      <c r="R1334" s="459"/>
      <c r="S1334" s="459"/>
      <c r="T1334" s="459"/>
      <c r="U1334" s="459"/>
      <c r="V1334" s="460"/>
      <c r="W1334" s="303"/>
    </row>
    <row r="1335" spans="2:23" x14ac:dyDescent="0.25">
      <c r="B1335" s="143">
        <v>12</v>
      </c>
      <c r="C1335" s="455"/>
      <c r="D1335" s="456"/>
      <c r="E1335" s="456"/>
      <c r="F1335" s="457"/>
      <c r="G1335" s="458"/>
      <c r="H1335" s="459"/>
      <c r="I1335" s="459"/>
      <c r="J1335" s="460"/>
      <c r="K1335" s="458"/>
      <c r="L1335" s="459"/>
      <c r="M1335" s="459"/>
      <c r="N1335" s="459"/>
      <c r="O1335" s="459"/>
      <c r="P1335" s="459"/>
      <c r="Q1335" s="459"/>
      <c r="R1335" s="459"/>
      <c r="S1335" s="459"/>
      <c r="T1335" s="459"/>
      <c r="U1335" s="459"/>
      <c r="V1335" s="460"/>
      <c r="W1335" s="303"/>
    </row>
    <row r="1336" spans="2:23" x14ac:dyDescent="0.25">
      <c r="B1336" s="143">
        <v>13</v>
      </c>
      <c r="C1336" s="455"/>
      <c r="D1336" s="456"/>
      <c r="E1336" s="456"/>
      <c r="F1336" s="457"/>
      <c r="G1336" s="458"/>
      <c r="H1336" s="459"/>
      <c r="I1336" s="459"/>
      <c r="J1336" s="460"/>
      <c r="K1336" s="458"/>
      <c r="L1336" s="459"/>
      <c r="M1336" s="459"/>
      <c r="N1336" s="459"/>
      <c r="O1336" s="459"/>
      <c r="P1336" s="459"/>
      <c r="Q1336" s="459"/>
      <c r="R1336" s="459"/>
      <c r="S1336" s="459"/>
      <c r="T1336" s="459"/>
      <c r="U1336" s="459"/>
      <c r="V1336" s="460"/>
      <c r="W1336" s="303"/>
    </row>
    <row r="1337" spans="2:23" x14ac:dyDescent="0.25">
      <c r="B1337" s="143">
        <v>14</v>
      </c>
      <c r="C1337" s="455"/>
      <c r="D1337" s="456"/>
      <c r="E1337" s="456"/>
      <c r="F1337" s="457"/>
      <c r="G1337" s="458"/>
      <c r="H1337" s="459"/>
      <c r="I1337" s="459"/>
      <c r="J1337" s="460"/>
      <c r="K1337" s="458"/>
      <c r="L1337" s="459"/>
      <c r="M1337" s="459"/>
      <c r="N1337" s="459"/>
      <c r="O1337" s="459"/>
      <c r="P1337" s="459"/>
      <c r="Q1337" s="459"/>
      <c r="R1337" s="459"/>
      <c r="S1337" s="459"/>
      <c r="T1337" s="459"/>
      <c r="U1337" s="459"/>
      <c r="V1337" s="460"/>
      <c r="W1337" s="303"/>
    </row>
    <row r="1338" spans="2:23" x14ac:dyDescent="0.25">
      <c r="B1338" s="143">
        <v>15</v>
      </c>
      <c r="C1338" s="455"/>
      <c r="D1338" s="456"/>
      <c r="E1338" s="456"/>
      <c r="F1338" s="457"/>
      <c r="G1338" s="458"/>
      <c r="H1338" s="459"/>
      <c r="I1338" s="459"/>
      <c r="J1338" s="460"/>
      <c r="K1338" s="458"/>
      <c r="L1338" s="459"/>
      <c r="M1338" s="459"/>
      <c r="N1338" s="459"/>
      <c r="O1338" s="459"/>
      <c r="P1338" s="459"/>
      <c r="Q1338" s="459"/>
      <c r="R1338" s="459"/>
      <c r="S1338" s="459"/>
      <c r="T1338" s="459"/>
      <c r="U1338" s="459"/>
      <c r="V1338" s="460"/>
      <c r="W1338" s="303"/>
    </row>
    <row r="1339" spans="2:23" x14ac:dyDescent="0.25">
      <c r="B1339" s="143">
        <v>16</v>
      </c>
      <c r="C1339" s="455"/>
      <c r="D1339" s="456"/>
      <c r="E1339" s="456"/>
      <c r="F1339" s="457"/>
      <c r="G1339" s="458"/>
      <c r="H1339" s="459"/>
      <c r="I1339" s="459"/>
      <c r="J1339" s="460"/>
      <c r="K1339" s="458"/>
      <c r="L1339" s="459"/>
      <c r="M1339" s="459"/>
      <c r="N1339" s="459"/>
      <c r="O1339" s="459"/>
      <c r="P1339" s="459"/>
      <c r="Q1339" s="459"/>
      <c r="R1339" s="459"/>
      <c r="S1339" s="459"/>
      <c r="T1339" s="459"/>
      <c r="U1339" s="459"/>
      <c r="V1339" s="460"/>
      <c r="W1339" s="303"/>
    </row>
    <row r="1340" spans="2:23" x14ac:dyDescent="0.25">
      <c r="B1340" s="143">
        <v>17</v>
      </c>
      <c r="C1340" s="455"/>
      <c r="D1340" s="456"/>
      <c r="E1340" s="456"/>
      <c r="F1340" s="457"/>
      <c r="G1340" s="458"/>
      <c r="H1340" s="459"/>
      <c r="I1340" s="459"/>
      <c r="J1340" s="460"/>
      <c r="K1340" s="458"/>
      <c r="L1340" s="459"/>
      <c r="M1340" s="459"/>
      <c r="N1340" s="459"/>
      <c r="O1340" s="459"/>
      <c r="P1340" s="459"/>
      <c r="Q1340" s="459"/>
      <c r="R1340" s="459"/>
      <c r="S1340" s="459"/>
      <c r="T1340" s="459"/>
      <c r="U1340" s="459"/>
      <c r="V1340" s="460"/>
      <c r="W1340" s="303"/>
    </row>
    <row r="1341" spans="2:23" x14ac:dyDescent="0.25">
      <c r="B1341" s="143">
        <v>18</v>
      </c>
      <c r="C1341" s="455"/>
      <c r="D1341" s="456"/>
      <c r="E1341" s="456"/>
      <c r="F1341" s="457"/>
      <c r="G1341" s="458"/>
      <c r="H1341" s="459"/>
      <c r="I1341" s="459"/>
      <c r="J1341" s="460"/>
      <c r="K1341" s="458"/>
      <c r="L1341" s="459"/>
      <c r="M1341" s="459"/>
      <c r="N1341" s="459"/>
      <c r="O1341" s="459"/>
      <c r="P1341" s="459"/>
      <c r="Q1341" s="459"/>
      <c r="R1341" s="459"/>
      <c r="S1341" s="459"/>
      <c r="T1341" s="459"/>
      <c r="U1341" s="459"/>
      <c r="V1341" s="460"/>
      <c r="W1341" s="303"/>
    </row>
    <row r="1342" spans="2:23" x14ac:dyDescent="0.25">
      <c r="B1342" s="143">
        <v>19</v>
      </c>
      <c r="C1342" s="455"/>
      <c r="D1342" s="456"/>
      <c r="E1342" s="456"/>
      <c r="F1342" s="457"/>
      <c r="G1342" s="458"/>
      <c r="H1342" s="459"/>
      <c r="I1342" s="459"/>
      <c r="J1342" s="460"/>
      <c r="K1342" s="458"/>
      <c r="L1342" s="459"/>
      <c r="M1342" s="459"/>
      <c r="N1342" s="459"/>
      <c r="O1342" s="459"/>
      <c r="P1342" s="459"/>
      <c r="Q1342" s="459"/>
      <c r="R1342" s="459"/>
      <c r="S1342" s="459"/>
      <c r="T1342" s="459"/>
      <c r="U1342" s="459"/>
      <c r="V1342" s="460"/>
      <c r="W1342" s="303"/>
    </row>
    <row r="1343" spans="2:23" x14ac:dyDescent="0.25">
      <c r="B1343" s="143">
        <v>20</v>
      </c>
      <c r="C1343" s="455"/>
      <c r="D1343" s="456"/>
      <c r="E1343" s="456"/>
      <c r="F1343" s="457"/>
      <c r="G1343" s="458"/>
      <c r="H1343" s="459"/>
      <c r="I1343" s="459"/>
      <c r="J1343" s="460"/>
      <c r="K1343" s="458"/>
      <c r="L1343" s="459"/>
      <c r="M1343" s="459"/>
      <c r="N1343" s="459"/>
      <c r="O1343" s="459"/>
      <c r="P1343" s="459"/>
      <c r="Q1343" s="459"/>
      <c r="R1343" s="459"/>
      <c r="S1343" s="459"/>
      <c r="T1343" s="459"/>
      <c r="U1343" s="459"/>
      <c r="V1343" s="460"/>
      <c r="W1343" s="303"/>
    </row>
    <row r="1344" spans="2:23" x14ac:dyDescent="0.25">
      <c r="B1344" s="143">
        <v>21</v>
      </c>
      <c r="C1344" s="455"/>
      <c r="D1344" s="456"/>
      <c r="E1344" s="456"/>
      <c r="F1344" s="457"/>
      <c r="G1344" s="458"/>
      <c r="H1344" s="459"/>
      <c r="I1344" s="459"/>
      <c r="J1344" s="460"/>
      <c r="K1344" s="458"/>
      <c r="L1344" s="459"/>
      <c r="M1344" s="459"/>
      <c r="N1344" s="459"/>
      <c r="O1344" s="459"/>
      <c r="P1344" s="459"/>
      <c r="Q1344" s="459"/>
      <c r="R1344" s="459"/>
      <c r="S1344" s="459"/>
      <c r="T1344" s="459"/>
      <c r="U1344" s="459"/>
      <c r="V1344" s="460"/>
      <c r="W1344" s="303"/>
    </row>
    <row r="1345" spans="2:23" x14ac:dyDescent="0.25">
      <c r="B1345" s="143">
        <v>22</v>
      </c>
      <c r="C1345" s="455"/>
      <c r="D1345" s="456"/>
      <c r="E1345" s="456"/>
      <c r="F1345" s="457"/>
      <c r="G1345" s="458"/>
      <c r="H1345" s="459"/>
      <c r="I1345" s="459"/>
      <c r="J1345" s="460"/>
      <c r="K1345" s="458"/>
      <c r="L1345" s="459"/>
      <c r="M1345" s="459"/>
      <c r="N1345" s="459"/>
      <c r="O1345" s="459"/>
      <c r="P1345" s="459"/>
      <c r="Q1345" s="459"/>
      <c r="R1345" s="459"/>
      <c r="S1345" s="459"/>
      <c r="T1345" s="459"/>
      <c r="U1345" s="459"/>
      <c r="V1345" s="460"/>
      <c r="W1345" s="303"/>
    </row>
    <row r="1346" spans="2:23" x14ac:dyDescent="0.25">
      <c r="B1346" s="143">
        <v>23</v>
      </c>
      <c r="C1346" s="455"/>
      <c r="D1346" s="456"/>
      <c r="E1346" s="456"/>
      <c r="F1346" s="457"/>
      <c r="G1346" s="458"/>
      <c r="H1346" s="459"/>
      <c r="I1346" s="459"/>
      <c r="J1346" s="460"/>
      <c r="K1346" s="458"/>
      <c r="L1346" s="459"/>
      <c r="M1346" s="459"/>
      <c r="N1346" s="459"/>
      <c r="O1346" s="459"/>
      <c r="P1346" s="459"/>
      <c r="Q1346" s="459"/>
      <c r="R1346" s="459"/>
      <c r="S1346" s="459"/>
      <c r="T1346" s="459"/>
      <c r="U1346" s="459"/>
      <c r="V1346" s="460"/>
      <c r="W1346" s="303"/>
    </row>
    <row r="1347" spans="2:23" x14ac:dyDescent="0.25">
      <c r="B1347" s="143">
        <v>24</v>
      </c>
      <c r="C1347" s="455"/>
      <c r="D1347" s="456"/>
      <c r="E1347" s="456"/>
      <c r="F1347" s="457"/>
      <c r="G1347" s="458"/>
      <c r="H1347" s="459"/>
      <c r="I1347" s="459"/>
      <c r="J1347" s="460"/>
      <c r="K1347" s="458"/>
      <c r="L1347" s="459"/>
      <c r="M1347" s="459"/>
      <c r="N1347" s="459"/>
      <c r="O1347" s="459"/>
      <c r="P1347" s="459"/>
      <c r="Q1347" s="459"/>
      <c r="R1347" s="459"/>
      <c r="S1347" s="459"/>
      <c r="T1347" s="459"/>
      <c r="U1347" s="459"/>
      <c r="V1347" s="460"/>
      <c r="W1347" s="303"/>
    </row>
    <row r="1348" spans="2:23" x14ac:dyDescent="0.25">
      <c r="B1348" s="143">
        <v>25</v>
      </c>
      <c r="C1348" s="455"/>
      <c r="D1348" s="456"/>
      <c r="E1348" s="456"/>
      <c r="F1348" s="457"/>
      <c r="G1348" s="458"/>
      <c r="H1348" s="459"/>
      <c r="I1348" s="459"/>
      <c r="J1348" s="460"/>
      <c r="K1348" s="458"/>
      <c r="L1348" s="459"/>
      <c r="M1348" s="459"/>
      <c r="N1348" s="459"/>
      <c r="O1348" s="459"/>
      <c r="P1348" s="459"/>
      <c r="Q1348" s="459"/>
      <c r="R1348" s="459"/>
      <c r="S1348" s="459"/>
      <c r="T1348" s="459"/>
      <c r="U1348" s="459"/>
      <c r="V1348" s="460"/>
      <c r="W1348" s="303"/>
    </row>
    <row r="1349" spans="2:23" x14ac:dyDescent="0.25">
      <c r="B1349" s="143">
        <v>26</v>
      </c>
      <c r="C1349" s="455"/>
      <c r="D1349" s="456"/>
      <c r="E1349" s="456"/>
      <c r="F1349" s="457"/>
      <c r="G1349" s="458"/>
      <c r="H1349" s="459"/>
      <c r="I1349" s="459"/>
      <c r="J1349" s="460"/>
      <c r="K1349" s="458"/>
      <c r="L1349" s="459"/>
      <c r="M1349" s="459"/>
      <c r="N1349" s="459"/>
      <c r="O1349" s="459"/>
      <c r="P1349" s="459"/>
      <c r="Q1349" s="459"/>
      <c r="R1349" s="459"/>
      <c r="S1349" s="459"/>
      <c r="T1349" s="459"/>
      <c r="U1349" s="459"/>
      <c r="V1349" s="460"/>
      <c r="W1349" s="303"/>
    </row>
    <row r="1350" spans="2:23" x14ac:dyDescent="0.25">
      <c r="B1350" s="143">
        <v>27</v>
      </c>
      <c r="C1350" s="455"/>
      <c r="D1350" s="456"/>
      <c r="E1350" s="456"/>
      <c r="F1350" s="457"/>
      <c r="G1350" s="458"/>
      <c r="H1350" s="459"/>
      <c r="I1350" s="459"/>
      <c r="J1350" s="460"/>
      <c r="K1350" s="458"/>
      <c r="L1350" s="459"/>
      <c r="M1350" s="459"/>
      <c r="N1350" s="459"/>
      <c r="O1350" s="459"/>
      <c r="P1350" s="459"/>
      <c r="Q1350" s="459"/>
      <c r="R1350" s="459"/>
      <c r="S1350" s="459"/>
      <c r="T1350" s="459"/>
      <c r="U1350" s="459"/>
      <c r="V1350" s="460"/>
      <c r="W1350" s="303"/>
    </row>
    <row r="1351" spans="2:23" x14ac:dyDescent="0.25">
      <c r="B1351" s="143">
        <v>28</v>
      </c>
      <c r="C1351" s="455"/>
      <c r="D1351" s="456"/>
      <c r="E1351" s="456"/>
      <c r="F1351" s="457"/>
      <c r="G1351" s="458"/>
      <c r="H1351" s="459"/>
      <c r="I1351" s="459"/>
      <c r="J1351" s="460"/>
      <c r="K1351" s="458"/>
      <c r="L1351" s="459"/>
      <c r="M1351" s="459"/>
      <c r="N1351" s="459"/>
      <c r="O1351" s="459"/>
      <c r="P1351" s="459"/>
      <c r="Q1351" s="459"/>
      <c r="R1351" s="459"/>
      <c r="S1351" s="459"/>
      <c r="T1351" s="459"/>
      <c r="U1351" s="459"/>
      <c r="V1351" s="460"/>
      <c r="W1351" s="303"/>
    </row>
    <row r="1352" spans="2:23" x14ac:dyDescent="0.25">
      <c r="B1352" s="143">
        <v>29</v>
      </c>
      <c r="C1352" s="455"/>
      <c r="D1352" s="456"/>
      <c r="E1352" s="456"/>
      <c r="F1352" s="457"/>
      <c r="G1352" s="458"/>
      <c r="H1352" s="459"/>
      <c r="I1352" s="459"/>
      <c r="J1352" s="460"/>
      <c r="K1352" s="458"/>
      <c r="L1352" s="459"/>
      <c r="M1352" s="459"/>
      <c r="N1352" s="459"/>
      <c r="O1352" s="459"/>
      <c r="P1352" s="459"/>
      <c r="Q1352" s="459"/>
      <c r="R1352" s="459"/>
      <c r="S1352" s="459"/>
      <c r="T1352" s="459"/>
      <c r="U1352" s="459"/>
      <c r="V1352" s="460"/>
      <c r="W1352" s="303"/>
    </row>
    <row r="1353" spans="2:23" x14ac:dyDescent="0.25">
      <c r="B1353" s="143">
        <v>30</v>
      </c>
      <c r="C1353" s="455"/>
      <c r="D1353" s="456"/>
      <c r="E1353" s="456"/>
      <c r="F1353" s="457"/>
      <c r="G1353" s="458"/>
      <c r="H1353" s="459"/>
      <c r="I1353" s="459"/>
      <c r="J1353" s="460"/>
      <c r="K1353" s="458"/>
      <c r="L1353" s="459"/>
      <c r="M1353" s="459"/>
      <c r="N1353" s="459"/>
      <c r="O1353" s="459"/>
      <c r="P1353" s="459"/>
      <c r="Q1353" s="459"/>
      <c r="R1353" s="459"/>
      <c r="S1353" s="459"/>
      <c r="T1353" s="459"/>
      <c r="U1353" s="459"/>
      <c r="V1353" s="460"/>
      <c r="W1353" s="303"/>
    </row>
    <row r="1354" spans="2:23" x14ac:dyDescent="0.25">
      <c r="B1354" s="143">
        <v>31</v>
      </c>
      <c r="C1354" s="455"/>
      <c r="D1354" s="456"/>
      <c r="E1354" s="456"/>
      <c r="F1354" s="457"/>
      <c r="G1354" s="458"/>
      <c r="H1354" s="459"/>
      <c r="I1354" s="459"/>
      <c r="J1354" s="460"/>
      <c r="K1354" s="458"/>
      <c r="L1354" s="459"/>
      <c r="M1354" s="459"/>
      <c r="N1354" s="459"/>
      <c r="O1354" s="459"/>
      <c r="P1354" s="459"/>
      <c r="Q1354" s="459"/>
      <c r="R1354" s="459"/>
      <c r="S1354" s="459"/>
      <c r="T1354" s="459"/>
      <c r="U1354" s="459"/>
      <c r="V1354" s="460"/>
      <c r="W1354" s="303"/>
    </row>
    <row r="1355" spans="2:23" x14ac:dyDescent="0.25">
      <c r="B1355" s="143">
        <v>32</v>
      </c>
      <c r="C1355" s="455"/>
      <c r="D1355" s="456"/>
      <c r="E1355" s="456"/>
      <c r="F1355" s="457"/>
      <c r="G1355" s="458"/>
      <c r="H1355" s="459"/>
      <c r="I1355" s="459"/>
      <c r="J1355" s="460"/>
      <c r="K1355" s="458"/>
      <c r="L1355" s="459"/>
      <c r="M1355" s="459"/>
      <c r="N1355" s="459"/>
      <c r="O1355" s="459"/>
      <c r="P1355" s="459"/>
      <c r="Q1355" s="459"/>
      <c r="R1355" s="459"/>
      <c r="S1355" s="459"/>
      <c r="T1355" s="459"/>
      <c r="U1355" s="459"/>
      <c r="V1355" s="460"/>
      <c r="W1355" s="303"/>
    </row>
    <row r="1356" spans="2:23" x14ac:dyDescent="0.25">
      <c r="B1356" s="143">
        <v>33</v>
      </c>
      <c r="C1356" s="455"/>
      <c r="D1356" s="456"/>
      <c r="E1356" s="456"/>
      <c r="F1356" s="457"/>
      <c r="G1356" s="458"/>
      <c r="H1356" s="459"/>
      <c r="I1356" s="459"/>
      <c r="J1356" s="460"/>
      <c r="K1356" s="458"/>
      <c r="L1356" s="459"/>
      <c r="M1356" s="459"/>
      <c r="N1356" s="459"/>
      <c r="O1356" s="459"/>
      <c r="P1356" s="459"/>
      <c r="Q1356" s="459"/>
      <c r="R1356" s="459"/>
      <c r="S1356" s="459"/>
      <c r="T1356" s="459"/>
      <c r="U1356" s="459"/>
      <c r="V1356" s="460"/>
      <c r="W1356" s="303"/>
    </row>
    <row r="1357" spans="2:23" x14ac:dyDescent="0.25">
      <c r="B1357" s="143">
        <v>34</v>
      </c>
      <c r="C1357" s="455"/>
      <c r="D1357" s="456"/>
      <c r="E1357" s="456"/>
      <c r="F1357" s="457"/>
      <c r="G1357" s="458"/>
      <c r="H1357" s="459"/>
      <c r="I1357" s="459"/>
      <c r="J1357" s="460"/>
      <c r="K1357" s="458"/>
      <c r="L1357" s="459"/>
      <c r="M1357" s="459"/>
      <c r="N1357" s="459"/>
      <c r="O1357" s="459"/>
      <c r="P1357" s="459"/>
      <c r="Q1357" s="459"/>
      <c r="R1357" s="459"/>
      <c r="S1357" s="459"/>
      <c r="T1357" s="459"/>
      <c r="U1357" s="459"/>
      <c r="V1357" s="460"/>
      <c r="W1357" s="303"/>
    </row>
    <row r="1358" spans="2:23" x14ac:dyDescent="0.25">
      <c r="B1358" s="143">
        <v>35</v>
      </c>
      <c r="C1358" s="455"/>
      <c r="D1358" s="456"/>
      <c r="E1358" s="456"/>
      <c r="F1358" s="457"/>
      <c r="G1358" s="458"/>
      <c r="H1358" s="459"/>
      <c r="I1358" s="459"/>
      <c r="J1358" s="460"/>
      <c r="K1358" s="458"/>
      <c r="L1358" s="459"/>
      <c r="M1358" s="459"/>
      <c r="N1358" s="459"/>
      <c r="O1358" s="459"/>
      <c r="P1358" s="459"/>
      <c r="Q1358" s="459"/>
      <c r="R1358" s="459"/>
      <c r="S1358" s="459"/>
      <c r="T1358" s="459"/>
      <c r="U1358" s="459"/>
      <c r="V1358" s="460"/>
      <c r="W1358" s="303"/>
    </row>
    <row r="1359" spans="2:23" x14ac:dyDescent="0.25">
      <c r="B1359" s="143">
        <v>36</v>
      </c>
      <c r="C1359" s="455"/>
      <c r="D1359" s="456"/>
      <c r="E1359" s="456"/>
      <c r="F1359" s="457"/>
      <c r="G1359" s="458"/>
      <c r="H1359" s="459"/>
      <c r="I1359" s="459"/>
      <c r="J1359" s="460"/>
      <c r="K1359" s="458"/>
      <c r="L1359" s="459"/>
      <c r="M1359" s="459"/>
      <c r="N1359" s="459"/>
      <c r="O1359" s="459"/>
      <c r="P1359" s="459"/>
      <c r="Q1359" s="459"/>
      <c r="R1359" s="459"/>
      <c r="S1359" s="459"/>
      <c r="T1359" s="459"/>
      <c r="U1359" s="459"/>
      <c r="V1359" s="460"/>
      <c r="W1359" s="303"/>
    </row>
    <row r="1360" spans="2:23" x14ac:dyDescent="0.25">
      <c r="B1360" s="143">
        <v>37</v>
      </c>
      <c r="C1360" s="455"/>
      <c r="D1360" s="456"/>
      <c r="E1360" s="456"/>
      <c r="F1360" s="457"/>
      <c r="G1360" s="458"/>
      <c r="H1360" s="459"/>
      <c r="I1360" s="459"/>
      <c r="J1360" s="460"/>
      <c r="K1360" s="458"/>
      <c r="L1360" s="459"/>
      <c r="M1360" s="459"/>
      <c r="N1360" s="459"/>
      <c r="O1360" s="459"/>
      <c r="P1360" s="459"/>
      <c r="Q1360" s="459"/>
      <c r="R1360" s="459"/>
      <c r="S1360" s="459"/>
      <c r="T1360" s="459"/>
      <c r="U1360" s="459"/>
      <c r="V1360" s="460"/>
      <c r="W1360" s="303"/>
    </row>
    <row r="1361" spans="2:23" x14ac:dyDescent="0.25">
      <c r="B1361" s="143">
        <v>38</v>
      </c>
      <c r="C1361" s="455"/>
      <c r="D1361" s="456"/>
      <c r="E1361" s="456"/>
      <c r="F1361" s="457"/>
      <c r="G1361" s="458"/>
      <c r="H1361" s="459"/>
      <c r="I1361" s="459"/>
      <c r="J1361" s="460"/>
      <c r="K1361" s="458"/>
      <c r="L1361" s="459"/>
      <c r="M1361" s="459"/>
      <c r="N1361" s="459"/>
      <c r="O1361" s="459"/>
      <c r="P1361" s="459"/>
      <c r="Q1361" s="459"/>
      <c r="R1361" s="459"/>
      <c r="S1361" s="459"/>
      <c r="T1361" s="459"/>
      <c r="U1361" s="459"/>
      <c r="V1361" s="460"/>
      <c r="W1361" s="303"/>
    </row>
    <row r="1362" spans="2:23" x14ac:dyDescent="0.25">
      <c r="B1362" s="143">
        <v>39</v>
      </c>
      <c r="C1362" s="455"/>
      <c r="D1362" s="456"/>
      <c r="E1362" s="456"/>
      <c r="F1362" s="457"/>
      <c r="G1362" s="458"/>
      <c r="H1362" s="459"/>
      <c r="I1362" s="459"/>
      <c r="J1362" s="460"/>
      <c r="K1362" s="458"/>
      <c r="L1362" s="459"/>
      <c r="M1362" s="459"/>
      <c r="N1362" s="459"/>
      <c r="O1362" s="459"/>
      <c r="P1362" s="459"/>
      <c r="Q1362" s="459"/>
      <c r="R1362" s="459"/>
      <c r="S1362" s="459"/>
      <c r="T1362" s="459"/>
      <c r="U1362" s="459"/>
      <c r="V1362" s="460"/>
      <c r="W1362" s="303"/>
    </row>
    <row r="1363" spans="2:23" x14ac:dyDescent="0.25">
      <c r="B1363" s="143">
        <v>40</v>
      </c>
      <c r="C1363" s="455"/>
      <c r="D1363" s="456"/>
      <c r="E1363" s="456"/>
      <c r="F1363" s="457"/>
      <c r="G1363" s="458"/>
      <c r="H1363" s="459"/>
      <c r="I1363" s="459"/>
      <c r="J1363" s="460"/>
      <c r="K1363" s="458"/>
      <c r="L1363" s="459"/>
      <c r="M1363" s="459"/>
      <c r="N1363" s="459"/>
      <c r="O1363" s="459"/>
      <c r="P1363" s="459"/>
      <c r="Q1363" s="459"/>
      <c r="R1363" s="459"/>
      <c r="S1363" s="459"/>
      <c r="T1363" s="459"/>
      <c r="U1363" s="459"/>
      <c r="V1363" s="460"/>
      <c r="W1363" s="303"/>
    </row>
    <row r="1364" spans="2:23" x14ac:dyDescent="0.25">
      <c r="B1364" s="143">
        <v>41</v>
      </c>
      <c r="C1364" s="455"/>
      <c r="D1364" s="456"/>
      <c r="E1364" s="456"/>
      <c r="F1364" s="457"/>
      <c r="G1364" s="458"/>
      <c r="H1364" s="459"/>
      <c r="I1364" s="459"/>
      <c r="J1364" s="460"/>
      <c r="K1364" s="458"/>
      <c r="L1364" s="459"/>
      <c r="M1364" s="459"/>
      <c r="N1364" s="459"/>
      <c r="O1364" s="459"/>
      <c r="P1364" s="459"/>
      <c r="Q1364" s="459"/>
      <c r="R1364" s="459"/>
      <c r="S1364" s="459"/>
      <c r="T1364" s="459"/>
      <c r="U1364" s="459"/>
      <c r="V1364" s="460"/>
      <c r="W1364" s="303"/>
    </row>
    <row r="1365" spans="2:23" x14ac:dyDescent="0.25">
      <c r="B1365" s="143">
        <v>42</v>
      </c>
      <c r="C1365" s="455"/>
      <c r="D1365" s="456"/>
      <c r="E1365" s="456"/>
      <c r="F1365" s="457"/>
      <c r="G1365" s="458"/>
      <c r="H1365" s="459"/>
      <c r="I1365" s="459"/>
      <c r="J1365" s="460"/>
      <c r="K1365" s="458"/>
      <c r="L1365" s="459"/>
      <c r="M1365" s="459"/>
      <c r="N1365" s="459"/>
      <c r="O1365" s="459"/>
      <c r="P1365" s="459"/>
      <c r="Q1365" s="459"/>
      <c r="R1365" s="459"/>
      <c r="S1365" s="459"/>
      <c r="T1365" s="459"/>
      <c r="U1365" s="459"/>
      <c r="V1365" s="460"/>
      <c r="W1365" s="303"/>
    </row>
    <row r="1366" spans="2:23" x14ac:dyDescent="0.25">
      <c r="B1366" s="143">
        <v>43</v>
      </c>
      <c r="C1366" s="455"/>
      <c r="D1366" s="456"/>
      <c r="E1366" s="456"/>
      <c r="F1366" s="457"/>
      <c r="G1366" s="458"/>
      <c r="H1366" s="459"/>
      <c r="I1366" s="459"/>
      <c r="J1366" s="460"/>
      <c r="K1366" s="458"/>
      <c r="L1366" s="459"/>
      <c r="M1366" s="459"/>
      <c r="N1366" s="459"/>
      <c r="O1366" s="459"/>
      <c r="P1366" s="459"/>
      <c r="Q1366" s="459"/>
      <c r="R1366" s="459"/>
      <c r="S1366" s="459"/>
      <c r="T1366" s="459"/>
      <c r="U1366" s="459"/>
      <c r="V1366" s="460"/>
      <c r="W1366" s="303"/>
    </row>
    <row r="1367" spans="2:23" x14ac:dyDescent="0.25">
      <c r="B1367" s="143">
        <v>44</v>
      </c>
      <c r="C1367" s="455"/>
      <c r="D1367" s="456"/>
      <c r="E1367" s="456"/>
      <c r="F1367" s="457"/>
      <c r="G1367" s="458"/>
      <c r="H1367" s="459"/>
      <c r="I1367" s="459"/>
      <c r="J1367" s="460"/>
      <c r="K1367" s="458"/>
      <c r="L1367" s="459"/>
      <c r="M1367" s="459"/>
      <c r="N1367" s="459"/>
      <c r="O1367" s="459"/>
      <c r="P1367" s="459"/>
      <c r="Q1367" s="459"/>
      <c r="R1367" s="459"/>
      <c r="S1367" s="459"/>
      <c r="T1367" s="459"/>
      <c r="U1367" s="459"/>
      <c r="V1367" s="460"/>
      <c r="W1367" s="303"/>
    </row>
    <row r="1368" spans="2:23" x14ac:dyDescent="0.25">
      <c r="B1368" s="143">
        <v>45</v>
      </c>
      <c r="C1368" s="485"/>
      <c r="D1368" s="485"/>
      <c r="E1368" s="485"/>
      <c r="F1368" s="485"/>
      <c r="G1368" s="486"/>
      <c r="H1368" s="486"/>
      <c r="I1368" s="486"/>
      <c r="J1368" s="486"/>
      <c r="K1368" s="486"/>
      <c r="L1368" s="486"/>
      <c r="M1368" s="486"/>
      <c r="N1368" s="486"/>
      <c r="O1368" s="486"/>
      <c r="P1368" s="486"/>
      <c r="Q1368" s="486"/>
      <c r="R1368" s="486"/>
      <c r="S1368" s="486"/>
      <c r="T1368" s="486"/>
      <c r="U1368" s="486"/>
      <c r="V1368" s="486"/>
      <c r="W1368" s="303"/>
    </row>
    <row r="1369" spans="2:23" x14ac:dyDescent="0.25">
      <c r="B1369" s="132"/>
      <c r="C1369" s="487"/>
      <c r="D1369" s="487"/>
      <c r="E1369" s="487"/>
      <c r="F1369" s="487"/>
      <c r="G1369" s="488"/>
      <c r="H1369" s="488"/>
      <c r="I1369" s="488"/>
      <c r="J1369" s="488"/>
      <c r="K1369" s="488"/>
      <c r="L1369" s="488"/>
      <c r="M1369" s="488"/>
      <c r="N1369" s="488"/>
      <c r="O1369" s="488"/>
      <c r="P1369" s="488"/>
      <c r="Q1369" s="488"/>
      <c r="R1369" s="488"/>
      <c r="S1369" s="488"/>
      <c r="T1369" s="488"/>
      <c r="U1369" s="488"/>
      <c r="V1369" s="488"/>
      <c r="W1369" s="305"/>
    </row>
    <row r="1370" spans="2:23" ht="13.5" x14ac:dyDescent="0.2">
      <c r="B1370" s="142"/>
      <c r="C1370" s="121"/>
      <c r="D1370" s="122"/>
      <c r="E1370" s="135"/>
      <c r="F1370" s="142"/>
      <c r="G1370" s="135"/>
      <c r="H1370" s="135"/>
      <c r="I1370" s="135"/>
      <c r="J1370" s="135"/>
      <c r="K1370" s="135"/>
      <c r="L1370" s="135"/>
      <c r="M1370" s="141"/>
      <c r="N1370" s="135"/>
      <c r="O1370" s="135"/>
      <c r="P1370" s="135"/>
      <c r="Q1370" s="135"/>
      <c r="R1370" s="135"/>
      <c r="S1370" s="135"/>
      <c r="T1370" s="135"/>
      <c r="U1370" s="135"/>
      <c r="V1370" s="135"/>
      <c r="W1370" s="135"/>
    </row>
    <row r="1371" spans="2:23" x14ac:dyDescent="0.2">
      <c r="B1371" s="450" t="s">
        <v>1552</v>
      </c>
      <c r="C1371" s="451"/>
      <c r="D1371" s="451"/>
      <c r="E1371" s="451"/>
      <c r="F1371" s="452"/>
      <c r="G1371" s="453"/>
      <c r="H1371" s="454"/>
      <c r="I1371" s="135"/>
      <c r="J1371" s="135"/>
      <c r="K1371" s="135"/>
      <c r="L1371" s="135"/>
      <c r="M1371" s="141"/>
      <c r="N1371" s="135"/>
      <c r="O1371" s="135"/>
      <c r="P1371" s="135"/>
      <c r="Q1371" s="135"/>
      <c r="R1371" s="135"/>
      <c r="S1371" s="135"/>
      <c r="T1371" s="135"/>
      <c r="U1371" s="135"/>
      <c r="V1371" s="135"/>
      <c r="W1371" s="135"/>
    </row>
    <row r="1372" spans="2:23" x14ac:dyDescent="0.2">
      <c r="B1372" s="450" t="s">
        <v>1553</v>
      </c>
      <c r="C1372" s="451"/>
      <c r="D1372" s="451"/>
      <c r="E1372" s="451"/>
      <c r="F1372" s="452"/>
      <c r="G1372" s="453"/>
      <c r="H1372" s="454"/>
      <c r="I1372" s="135"/>
      <c r="J1372" s="135"/>
      <c r="K1372" s="135"/>
      <c r="L1372" s="135"/>
      <c r="M1372" s="141"/>
      <c r="N1372" s="135"/>
      <c r="O1372" s="135"/>
      <c r="P1372" s="135"/>
      <c r="Q1372" s="135"/>
      <c r="R1372" s="135"/>
      <c r="S1372" s="135"/>
      <c r="T1372" s="135"/>
      <c r="U1372" s="135"/>
      <c r="V1372" s="135"/>
      <c r="W1372" s="135"/>
    </row>
    <row r="1373" spans="2:23" x14ac:dyDescent="0.25">
      <c r="B1373" s="450" t="s">
        <v>1554</v>
      </c>
      <c r="C1373" s="451"/>
      <c r="D1373" s="451"/>
      <c r="E1373" s="451"/>
      <c r="F1373" s="452"/>
      <c r="G1373" s="453"/>
      <c r="H1373" s="454"/>
      <c r="I1373" s="135"/>
      <c r="J1373" s="135"/>
      <c r="K1373" s="135"/>
      <c r="L1373" s="135"/>
      <c r="M1373" s="140"/>
      <c r="N1373" s="135"/>
      <c r="O1373" s="135"/>
      <c r="P1373" s="135"/>
      <c r="Q1373" s="135"/>
      <c r="R1373" s="135"/>
      <c r="S1373" s="135"/>
      <c r="T1373" s="135"/>
      <c r="U1373" s="135"/>
      <c r="V1373" s="135"/>
      <c r="W1373" s="135"/>
    </row>
    <row r="1386" spans="2:23" ht="15.75" x14ac:dyDescent="0.25">
      <c r="B1386" s="464" t="s">
        <v>1557</v>
      </c>
      <c r="C1386" s="464"/>
      <c r="D1386" s="464"/>
      <c r="E1386" s="464"/>
      <c r="F1386" s="464"/>
      <c r="G1386" s="464"/>
      <c r="H1386" s="464"/>
      <c r="I1386" s="464"/>
      <c r="J1386" s="464"/>
      <c r="K1386" s="464"/>
      <c r="L1386" s="464"/>
      <c r="M1386" s="464"/>
      <c r="N1386" s="464"/>
      <c r="O1386" s="464"/>
      <c r="P1386" s="464"/>
      <c r="Q1386" s="464"/>
      <c r="R1386" s="464"/>
      <c r="S1386" s="464"/>
      <c r="T1386" s="464"/>
      <c r="U1386" s="464"/>
      <c r="V1386" s="464"/>
      <c r="W1386" s="464"/>
    </row>
    <row r="1387" spans="2:23" ht="15.75" x14ac:dyDescent="0.25">
      <c r="B1387" s="464" t="s">
        <v>186</v>
      </c>
      <c r="C1387" s="464"/>
      <c r="D1387" s="464"/>
      <c r="E1387" s="464"/>
      <c r="F1387" s="464"/>
      <c r="G1387" s="464"/>
      <c r="H1387" s="464"/>
      <c r="I1387" s="464"/>
      <c r="J1387" s="464"/>
      <c r="K1387" s="464"/>
      <c r="L1387" s="464"/>
      <c r="M1387" s="464"/>
      <c r="N1387" s="464"/>
      <c r="O1387" s="464"/>
      <c r="P1387" s="464"/>
      <c r="Q1387" s="464"/>
      <c r="R1387" s="464"/>
      <c r="S1387" s="464"/>
      <c r="T1387" s="464"/>
      <c r="U1387" s="464"/>
      <c r="V1387" s="464"/>
      <c r="W1387" s="464"/>
    </row>
    <row r="1388" spans="2:23" x14ac:dyDescent="0.25">
      <c r="B1388" s="465" t="s">
        <v>1558</v>
      </c>
      <c r="C1388" s="465"/>
      <c r="D1388" s="465"/>
      <c r="E1388" s="465"/>
      <c r="F1388" s="465"/>
      <c r="G1388" s="465"/>
      <c r="H1388" s="465"/>
      <c r="I1388" s="465"/>
      <c r="J1388" s="465"/>
      <c r="K1388" s="465"/>
      <c r="L1388" s="465"/>
      <c r="M1388" s="465"/>
      <c r="N1388" s="465"/>
      <c r="O1388" s="465"/>
      <c r="P1388" s="465"/>
      <c r="Q1388" s="465"/>
      <c r="R1388" s="465"/>
      <c r="S1388" s="465"/>
      <c r="T1388" s="465"/>
      <c r="U1388" s="465"/>
      <c r="V1388" s="465"/>
      <c r="W1388" s="465"/>
    </row>
    <row r="1389" spans="2:23" x14ac:dyDescent="0.25">
      <c r="B1389" s="151"/>
      <c r="C1389" s="151"/>
      <c r="D1389" s="142"/>
      <c r="E1389" s="142"/>
      <c r="F1389" s="142"/>
      <c r="G1389" s="142"/>
      <c r="H1389" s="142"/>
      <c r="I1389" s="142"/>
      <c r="J1389" s="142"/>
      <c r="K1389" s="142"/>
      <c r="L1389" s="142"/>
      <c r="M1389" s="142"/>
      <c r="N1389" s="142"/>
      <c r="O1389" s="142"/>
      <c r="P1389" s="142"/>
      <c r="Q1389" s="142"/>
      <c r="R1389" s="142"/>
      <c r="S1389" s="142"/>
      <c r="T1389" s="142"/>
      <c r="U1389" s="142"/>
      <c r="V1389" s="142"/>
    </row>
    <row r="1390" spans="2:23" x14ac:dyDescent="0.25">
      <c r="B1390" s="137" t="s">
        <v>17</v>
      </c>
      <c r="C1390" s="128"/>
      <c r="D1390" s="128"/>
      <c r="E1390" s="128"/>
      <c r="F1390" s="128" t="s">
        <v>2</v>
      </c>
      <c r="G1390" s="128" t="s">
        <v>685</v>
      </c>
      <c r="H1390" s="128"/>
      <c r="I1390" s="128"/>
      <c r="J1390" s="128"/>
      <c r="K1390" s="128"/>
      <c r="L1390" s="128"/>
      <c r="M1390" s="128"/>
      <c r="N1390" s="128"/>
      <c r="O1390" s="128"/>
      <c r="P1390" s="128"/>
      <c r="Q1390" s="128"/>
      <c r="R1390" s="128"/>
      <c r="S1390" s="128"/>
      <c r="T1390" s="128"/>
      <c r="U1390" s="128"/>
      <c r="V1390" s="128"/>
      <c r="W1390" s="304"/>
    </row>
    <row r="1391" spans="2:23" x14ac:dyDescent="0.25">
      <c r="B1391" s="151" t="s">
        <v>1555</v>
      </c>
      <c r="C1391" s="151"/>
      <c r="D1391" s="142"/>
      <c r="E1391" s="142"/>
      <c r="F1391" s="128" t="s">
        <v>2</v>
      </c>
      <c r="G1391" s="142"/>
      <c r="H1391" s="142"/>
      <c r="I1391" s="142"/>
      <c r="J1391" s="142"/>
      <c r="K1391" s="142"/>
      <c r="L1391" s="142"/>
      <c r="M1391" s="142"/>
      <c r="N1391" s="142"/>
      <c r="O1391" s="142"/>
      <c r="P1391" s="142"/>
      <c r="Q1391" s="142"/>
      <c r="R1391" s="142"/>
      <c r="S1391" s="142"/>
      <c r="T1391" s="142"/>
      <c r="U1391" s="142"/>
      <c r="V1391" s="142"/>
    </row>
    <row r="1392" spans="2:23" x14ac:dyDescent="0.25">
      <c r="B1392" s="150" t="s">
        <v>1556</v>
      </c>
      <c r="C1392" s="131"/>
      <c r="D1392" s="131"/>
      <c r="E1392" s="131"/>
      <c r="F1392" s="128" t="s">
        <v>2</v>
      </c>
      <c r="G1392" s="131"/>
      <c r="H1392" s="131"/>
      <c r="I1392" s="131"/>
      <c r="J1392" s="131"/>
      <c r="K1392" s="131"/>
      <c r="L1392" s="131"/>
      <c r="M1392" s="131"/>
      <c r="N1392" s="131"/>
      <c r="O1392" s="131"/>
      <c r="P1392" s="131"/>
      <c r="Q1392" s="131"/>
      <c r="R1392" s="131"/>
      <c r="S1392" s="131"/>
      <c r="T1392" s="131"/>
      <c r="U1392" s="131"/>
      <c r="V1392" s="131"/>
      <c r="W1392" s="305"/>
    </row>
    <row r="1393" spans="2:23" ht="25.5" x14ac:dyDescent="0.25">
      <c r="B1393" s="149" t="s">
        <v>18</v>
      </c>
      <c r="C1393" s="466" t="s">
        <v>1549</v>
      </c>
      <c r="D1393" s="467"/>
      <c r="E1393" s="467"/>
      <c r="F1393" s="468"/>
      <c r="G1393" s="469" t="s">
        <v>1550</v>
      </c>
      <c r="H1393" s="470"/>
      <c r="I1393" s="470"/>
      <c r="J1393" s="471"/>
      <c r="K1393" s="469" t="s">
        <v>19</v>
      </c>
      <c r="L1393" s="470"/>
      <c r="M1393" s="470"/>
      <c r="N1393" s="470"/>
      <c r="O1393" s="470"/>
      <c r="P1393" s="470"/>
      <c r="Q1393" s="470"/>
      <c r="R1393" s="470"/>
      <c r="S1393" s="470"/>
      <c r="T1393" s="470"/>
      <c r="U1393" s="470"/>
      <c r="V1393" s="471"/>
      <c r="W1393" s="317" t="s">
        <v>21</v>
      </c>
    </row>
    <row r="1394" spans="2:23" ht="12.75" customHeight="1" x14ac:dyDescent="0.25">
      <c r="B1394" s="143">
        <v>1</v>
      </c>
      <c r="C1394" s="489" t="s">
        <v>1594</v>
      </c>
      <c r="D1394" s="490"/>
      <c r="E1394" s="490"/>
      <c r="F1394" s="491"/>
      <c r="G1394" s="489" t="s">
        <v>1595</v>
      </c>
      <c r="H1394" s="490"/>
      <c r="I1394" s="490"/>
      <c r="J1394" s="491"/>
      <c r="K1394" s="472" t="s">
        <v>27</v>
      </c>
      <c r="L1394" s="473"/>
      <c r="M1394" s="473"/>
      <c r="N1394" s="473"/>
      <c r="O1394" s="473"/>
      <c r="P1394" s="473"/>
      <c r="Q1394" s="473"/>
      <c r="R1394" s="473"/>
      <c r="S1394" s="473"/>
      <c r="T1394" s="473"/>
      <c r="U1394" s="473"/>
      <c r="V1394" s="474"/>
      <c r="W1394" s="143" t="s">
        <v>28</v>
      </c>
    </row>
    <row r="1395" spans="2:23" x14ac:dyDescent="0.25">
      <c r="B1395" s="143">
        <v>2</v>
      </c>
      <c r="C1395" s="489" t="s">
        <v>1596</v>
      </c>
      <c r="D1395" s="490"/>
      <c r="E1395" s="490"/>
      <c r="F1395" s="491"/>
      <c r="G1395" s="489" t="s">
        <v>1597</v>
      </c>
      <c r="H1395" s="490"/>
      <c r="I1395" s="490"/>
      <c r="J1395" s="491"/>
      <c r="K1395" s="472" t="s">
        <v>29</v>
      </c>
      <c r="L1395" s="473"/>
      <c r="M1395" s="473"/>
      <c r="N1395" s="473"/>
      <c r="O1395" s="473"/>
      <c r="P1395" s="473"/>
      <c r="Q1395" s="473"/>
      <c r="R1395" s="473"/>
      <c r="S1395" s="473"/>
      <c r="T1395" s="473"/>
      <c r="U1395" s="473"/>
      <c r="V1395" s="474"/>
      <c r="W1395" s="143" t="s">
        <v>28</v>
      </c>
    </row>
    <row r="1396" spans="2:23" x14ac:dyDescent="0.25">
      <c r="B1396" s="143">
        <v>3</v>
      </c>
      <c r="C1396" s="489" t="s">
        <v>1598</v>
      </c>
      <c r="D1396" s="490"/>
      <c r="E1396" s="490"/>
      <c r="F1396" s="491"/>
      <c r="G1396" s="489" t="s">
        <v>1579</v>
      </c>
      <c r="H1396" s="490"/>
      <c r="I1396" s="490"/>
      <c r="J1396" s="491"/>
      <c r="K1396" s="472" t="s">
        <v>30</v>
      </c>
      <c r="L1396" s="473"/>
      <c r="M1396" s="473"/>
      <c r="N1396" s="473"/>
      <c r="O1396" s="473"/>
      <c r="P1396" s="473"/>
      <c r="Q1396" s="473"/>
      <c r="R1396" s="473"/>
      <c r="S1396" s="473"/>
      <c r="T1396" s="473"/>
      <c r="U1396" s="473"/>
      <c r="V1396" s="474"/>
      <c r="W1396" s="143" t="s">
        <v>28</v>
      </c>
    </row>
    <row r="1397" spans="2:23" x14ac:dyDescent="0.25">
      <c r="B1397" s="143">
        <v>4</v>
      </c>
      <c r="C1397" s="489" t="s">
        <v>1599</v>
      </c>
      <c r="D1397" s="490"/>
      <c r="E1397" s="490"/>
      <c r="F1397" s="491"/>
      <c r="G1397" s="489" t="s">
        <v>1578</v>
      </c>
      <c r="H1397" s="490"/>
      <c r="I1397" s="490"/>
      <c r="J1397" s="491"/>
      <c r="K1397" s="472" t="s">
        <v>31</v>
      </c>
      <c r="L1397" s="473"/>
      <c r="M1397" s="473"/>
      <c r="N1397" s="473"/>
      <c r="O1397" s="473"/>
      <c r="P1397" s="473"/>
      <c r="Q1397" s="473"/>
      <c r="R1397" s="473"/>
      <c r="S1397" s="473"/>
      <c r="T1397" s="473"/>
      <c r="U1397" s="473"/>
      <c r="V1397" s="474"/>
      <c r="W1397" s="143" t="s">
        <v>28</v>
      </c>
    </row>
    <row r="1398" spans="2:23" ht="12.75" customHeight="1" x14ac:dyDescent="0.25">
      <c r="B1398" s="143">
        <v>5</v>
      </c>
      <c r="C1398" s="489" t="s">
        <v>1600</v>
      </c>
      <c r="D1398" s="490"/>
      <c r="E1398" s="490"/>
      <c r="F1398" s="491"/>
      <c r="G1398" s="489" t="s">
        <v>1580</v>
      </c>
      <c r="H1398" s="490"/>
      <c r="I1398" s="490"/>
      <c r="J1398" s="491"/>
      <c r="K1398" s="472" t="s">
        <v>32</v>
      </c>
      <c r="L1398" s="473"/>
      <c r="M1398" s="473"/>
      <c r="N1398" s="473"/>
      <c r="O1398" s="473"/>
      <c r="P1398" s="473"/>
      <c r="Q1398" s="473"/>
      <c r="R1398" s="473"/>
      <c r="S1398" s="473"/>
      <c r="T1398" s="473"/>
      <c r="U1398" s="473"/>
      <c r="V1398" s="474"/>
      <c r="W1398" s="143" t="s">
        <v>28</v>
      </c>
    </row>
    <row r="1399" spans="2:23" ht="12.75" customHeight="1" x14ac:dyDescent="0.25">
      <c r="B1399" s="143">
        <v>6</v>
      </c>
      <c r="C1399" s="489" t="s">
        <v>1601</v>
      </c>
      <c r="D1399" s="490"/>
      <c r="E1399" s="490"/>
      <c r="F1399" s="491"/>
      <c r="G1399" s="489" t="s">
        <v>1581</v>
      </c>
      <c r="H1399" s="490"/>
      <c r="I1399" s="490"/>
      <c r="J1399" s="491"/>
      <c r="K1399" s="472" t="s">
        <v>33</v>
      </c>
      <c r="L1399" s="473"/>
      <c r="M1399" s="473"/>
      <c r="N1399" s="473"/>
      <c r="O1399" s="473"/>
      <c r="P1399" s="473"/>
      <c r="Q1399" s="473"/>
      <c r="R1399" s="473"/>
      <c r="S1399" s="473"/>
      <c r="T1399" s="473"/>
      <c r="U1399" s="473"/>
      <c r="V1399" s="474"/>
      <c r="W1399" s="143" t="s">
        <v>28</v>
      </c>
    </row>
    <row r="1400" spans="2:23" ht="12.75" customHeight="1" x14ac:dyDescent="0.25">
      <c r="B1400" s="143">
        <v>7</v>
      </c>
      <c r="C1400" s="489" t="s">
        <v>1602</v>
      </c>
      <c r="D1400" s="490"/>
      <c r="E1400" s="490"/>
      <c r="F1400" s="491"/>
      <c r="G1400" s="489" t="s">
        <v>1603</v>
      </c>
      <c r="H1400" s="490"/>
      <c r="I1400" s="490"/>
      <c r="J1400" s="491"/>
      <c r="K1400" s="472" t="s">
        <v>34</v>
      </c>
      <c r="L1400" s="473"/>
      <c r="M1400" s="473"/>
      <c r="N1400" s="473"/>
      <c r="O1400" s="473"/>
      <c r="P1400" s="473"/>
      <c r="Q1400" s="473"/>
      <c r="R1400" s="473"/>
      <c r="S1400" s="473"/>
      <c r="T1400" s="473"/>
      <c r="U1400" s="473"/>
      <c r="V1400" s="474"/>
      <c r="W1400" s="143" t="s">
        <v>26</v>
      </c>
    </row>
    <row r="1401" spans="2:23" ht="12.75" customHeight="1" x14ac:dyDescent="0.25">
      <c r="B1401" s="143">
        <v>8</v>
      </c>
      <c r="C1401" s="489" t="s">
        <v>1604</v>
      </c>
      <c r="D1401" s="490"/>
      <c r="E1401" s="490"/>
      <c r="F1401" s="491"/>
      <c r="G1401" s="489" t="s">
        <v>1605</v>
      </c>
      <c r="H1401" s="490"/>
      <c r="I1401" s="490"/>
      <c r="J1401" s="491"/>
      <c r="K1401" s="472" t="s">
        <v>35</v>
      </c>
      <c r="L1401" s="473"/>
      <c r="M1401" s="473"/>
      <c r="N1401" s="473"/>
      <c r="O1401" s="473"/>
      <c r="P1401" s="473"/>
      <c r="Q1401" s="473"/>
      <c r="R1401" s="473"/>
      <c r="S1401" s="473"/>
      <c r="T1401" s="473"/>
      <c r="U1401" s="473"/>
      <c r="V1401" s="474"/>
      <c r="W1401" s="143" t="s">
        <v>28</v>
      </c>
    </row>
    <row r="1402" spans="2:23" x14ac:dyDescent="0.25">
      <c r="B1402" s="143">
        <v>9</v>
      </c>
      <c r="C1402" s="489" t="s">
        <v>1606</v>
      </c>
      <c r="D1402" s="490"/>
      <c r="E1402" s="490"/>
      <c r="F1402" s="491"/>
      <c r="G1402" s="489" t="s">
        <v>1607</v>
      </c>
      <c r="H1402" s="490"/>
      <c r="I1402" s="490"/>
      <c r="J1402" s="491"/>
      <c r="K1402" s="472" t="s">
        <v>36</v>
      </c>
      <c r="L1402" s="473"/>
      <c r="M1402" s="473"/>
      <c r="N1402" s="473"/>
      <c r="O1402" s="473"/>
      <c r="P1402" s="473"/>
      <c r="Q1402" s="473"/>
      <c r="R1402" s="473"/>
      <c r="S1402" s="473"/>
      <c r="T1402" s="473"/>
      <c r="U1402" s="473"/>
      <c r="V1402" s="474"/>
      <c r="W1402" s="143" t="s">
        <v>28</v>
      </c>
    </row>
    <row r="1403" spans="2:23" x14ac:dyDescent="0.25">
      <c r="B1403" s="143">
        <v>10</v>
      </c>
      <c r="C1403" s="489" t="s">
        <v>1608</v>
      </c>
      <c r="D1403" s="490"/>
      <c r="E1403" s="490"/>
      <c r="F1403" s="491"/>
      <c r="G1403" s="489" t="s">
        <v>1582</v>
      </c>
      <c r="H1403" s="490"/>
      <c r="I1403" s="490"/>
      <c r="J1403" s="491"/>
      <c r="K1403" s="472" t="s">
        <v>37</v>
      </c>
      <c r="L1403" s="473"/>
      <c r="M1403" s="473"/>
      <c r="N1403" s="473"/>
      <c r="O1403" s="473"/>
      <c r="P1403" s="473"/>
      <c r="Q1403" s="473"/>
      <c r="R1403" s="473"/>
      <c r="S1403" s="473"/>
      <c r="T1403" s="473"/>
      <c r="U1403" s="473"/>
      <c r="V1403" s="474"/>
      <c r="W1403" s="143" t="s">
        <v>28</v>
      </c>
    </row>
    <row r="1404" spans="2:23" x14ac:dyDescent="0.25">
      <c r="B1404" s="143">
        <v>11</v>
      </c>
      <c r="C1404" s="489" t="s">
        <v>1609</v>
      </c>
      <c r="D1404" s="490"/>
      <c r="E1404" s="490"/>
      <c r="F1404" s="491"/>
      <c r="G1404" s="489" t="s">
        <v>1610</v>
      </c>
      <c r="H1404" s="490"/>
      <c r="I1404" s="490"/>
      <c r="J1404" s="491"/>
      <c r="K1404" s="472" t="s">
        <v>38</v>
      </c>
      <c r="L1404" s="473"/>
      <c r="M1404" s="473"/>
      <c r="N1404" s="473"/>
      <c r="O1404" s="473"/>
      <c r="P1404" s="473"/>
      <c r="Q1404" s="473"/>
      <c r="R1404" s="473"/>
      <c r="S1404" s="473"/>
      <c r="T1404" s="473"/>
      <c r="U1404" s="473"/>
      <c r="V1404" s="474"/>
      <c r="W1404" s="143" t="s">
        <v>28</v>
      </c>
    </row>
    <row r="1405" spans="2:23" ht="12.75" customHeight="1" x14ac:dyDescent="0.25">
      <c r="B1405" s="143">
        <v>12</v>
      </c>
      <c r="C1405" s="489" t="s">
        <v>1611</v>
      </c>
      <c r="D1405" s="490"/>
      <c r="E1405" s="490"/>
      <c r="F1405" s="491"/>
      <c r="G1405" s="489" t="s">
        <v>1583</v>
      </c>
      <c r="H1405" s="490"/>
      <c r="I1405" s="490"/>
      <c r="J1405" s="491"/>
      <c r="K1405" s="472" t="s">
        <v>40</v>
      </c>
      <c r="L1405" s="473"/>
      <c r="M1405" s="473"/>
      <c r="N1405" s="473"/>
      <c r="O1405" s="473"/>
      <c r="P1405" s="473"/>
      <c r="Q1405" s="473"/>
      <c r="R1405" s="473"/>
      <c r="S1405" s="473"/>
      <c r="T1405" s="473"/>
      <c r="U1405" s="473"/>
      <c r="V1405" s="474"/>
      <c r="W1405" s="143" t="s">
        <v>28</v>
      </c>
    </row>
    <row r="1406" spans="2:23" x14ac:dyDescent="0.25">
      <c r="B1406" s="143">
        <v>13</v>
      </c>
      <c r="C1406" s="489" t="s">
        <v>1612</v>
      </c>
      <c r="D1406" s="490"/>
      <c r="E1406" s="490"/>
      <c r="F1406" s="491"/>
      <c r="G1406" s="489" t="s">
        <v>1613</v>
      </c>
      <c r="H1406" s="490"/>
      <c r="I1406" s="490"/>
      <c r="J1406" s="491"/>
      <c r="K1406" s="472" t="s">
        <v>41</v>
      </c>
      <c r="L1406" s="473"/>
      <c r="M1406" s="473"/>
      <c r="N1406" s="473"/>
      <c r="O1406" s="473"/>
      <c r="P1406" s="473"/>
      <c r="Q1406" s="473"/>
      <c r="R1406" s="473"/>
      <c r="S1406" s="473"/>
      <c r="T1406" s="473"/>
      <c r="U1406" s="473"/>
      <c r="V1406" s="474"/>
      <c r="W1406" s="143" t="s">
        <v>28</v>
      </c>
    </row>
    <row r="1407" spans="2:23" ht="12.75" customHeight="1" x14ac:dyDescent="0.25">
      <c r="B1407" s="143">
        <v>14</v>
      </c>
      <c r="C1407" s="489" t="s">
        <v>1614</v>
      </c>
      <c r="D1407" s="490"/>
      <c r="E1407" s="490"/>
      <c r="F1407" s="491"/>
      <c r="G1407" s="489" t="s">
        <v>1615</v>
      </c>
      <c r="H1407" s="490"/>
      <c r="I1407" s="490"/>
      <c r="J1407" s="491"/>
      <c r="K1407" s="472" t="s">
        <v>42</v>
      </c>
      <c r="L1407" s="473"/>
      <c r="M1407" s="473"/>
      <c r="N1407" s="473"/>
      <c r="O1407" s="473"/>
      <c r="P1407" s="473"/>
      <c r="Q1407" s="473"/>
      <c r="R1407" s="473"/>
      <c r="S1407" s="473"/>
      <c r="T1407" s="473"/>
      <c r="U1407" s="473"/>
      <c r="V1407" s="474"/>
      <c r="W1407" s="143" t="s">
        <v>28</v>
      </c>
    </row>
    <row r="1408" spans="2:23" ht="12.75" customHeight="1" x14ac:dyDescent="0.25">
      <c r="B1408" s="143">
        <v>15</v>
      </c>
      <c r="C1408" s="489" t="s">
        <v>1616</v>
      </c>
      <c r="D1408" s="490"/>
      <c r="E1408" s="490"/>
      <c r="F1408" s="491"/>
      <c r="G1408" s="489" t="s">
        <v>1584</v>
      </c>
      <c r="H1408" s="490"/>
      <c r="I1408" s="490"/>
      <c r="J1408" s="491"/>
      <c r="K1408" s="472" t="s">
        <v>43</v>
      </c>
      <c r="L1408" s="473"/>
      <c r="M1408" s="473"/>
      <c r="N1408" s="473"/>
      <c r="O1408" s="473"/>
      <c r="P1408" s="473"/>
      <c r="Q1408" s="473"/>
      <c r="R1408" s="473"/>
      <c r="S1408" s="473"/>
      <c r="T1408" s="473"/>
      <c r="U1408" s="473"/>
      <c r="V1408" s="474"/>
      <c r="W1408" s="143" t="s">
        <v>26</v>
      </c>
    </row>
    <row r="1409" spans="2:23" x14ac:dyDescent="0.25">
      <c r="B1409" s="143">
        <v>16</v>
      </c>
      <c r="C1409" s="489" t="s">
        <v>1617</v>
      </c>
      <c r="D1409" s="490"/>
      <c r="E1409" s="490"/>
      <c r="F1409" s="491"/>
      <c r="G1409" s="489" t="s">
        <v>1585</v>
      </c>
      <c r="H1409" s="490"/>
      <c r="I1409" s="490"/>
      <c r="J1409" s="491"/>
      <c r="K1409" s="472" t="s">
        <v>44</v>
      </c>
      <c r="L1409" s="473"/>
      <c r="M1409" s="473"/>
      <c r="N1409" s="473"/>
      <c r="O1409" s="473"/>
      <c r="P1409" s="473"/>
      <c r="Q1409" s="473"/>
      <c r="R1409" s="473"/>
      <c r="S1409" s="473"/>
      <c r="T1409" s="473"/>
      <c r="U1409" s="473"/>
      <c r="V1409" s="474"/>
      <c r="W1409" s="143" t="s">
        <v>28</v>
      </c>
    </row>
    <row r="1410" spans="2:23" x14ac:dyDescent="0.25">
      <c r="B1410" s="143">
        <v>17</v>
      </c>
      <c r="C1410" s="489" t="s">
        <v>1618</v>
      </c>
      <c r="D1410" s="490"/>
      <c r="E1410" s="490"/>
      <c r="F1410" s="491"/>
      <c r="G1410" s="489" t="s">
        <v>1586</v>
      </c>
      <c r="H1410" s="490"/>
      <c r="I1410" s="490"/>
      <c r="J1410" s="491"/>
      <c r="K1410" s="472" t="s">
        <v>45</v>
      </c>
      <c r="L1410" s="473"/>
      <c r="M1410" s="473"/>
      <c r="N1410" s="473"/>
      <c r="O1410" s="473"/>
      <c r="P1410" s="473"/>
      <c r="Q1410" s="473"/>
      <c r="R1410" s="473"/>
      <c r="S1410" s="473"/>
      <c r="T1410" s="473"/>
      <c r="U1410" s="473"/>
      <c r="V1410" s="474"/>
      <c r="W1410" s="143" t="s">
        <v>28</v>
      </c>
    </row>
    <row r="1411" spans="2:23" ht="12.75" customHeight="1" x14ac:dyDescent="0.25">
      <c r="B1411" s="143">
        <v>18</v>
      </c>
      <c r="C1411" s="489" t="s">
        <v>1619</v>
      </c>
      <c r="D1411" s="490"/>
      <c r="E1411" s="490"/>
      <c r="F1411" s="491"/>
      <c r="G1411" s="489" t="s">
        <v>1587</v>
      </c>
      <c r="H1411" s="490"/>
      <c r="I1411" s="490"/>
      <c r="J1411" s="491"/>
      <c r="K1411" s="472" t="s">
        <v>46</v>
      </c>
      <c r="L1411" s="473"/>
      <c r="M1411" s="473"/>
      <c r="N1411" s="473"/>
      <c r="O1411" s="473"/>
      <c r="P1411" s="473"/>
      <c r="Q1411" s="473"/>
      <c r="R1411" s="473"/>
      <c r="S1411" s="473"/>
      <c r="T1411" s="473"/>
      <c r="U1411" s="473"/>
      <c r="V1411" s="474"/>
      <c r="W1411" s="143" t="s">
        <v>28</v>
      </c>
    </row>
    <row r="1412" spans="2:23" ht="12.75" customHeight="1" x14ac:dyDescent="0.25">
      <c r="B1412" s="143">
        <v>19</v>
      </c>
      <c r="C1412" s="489" t="s">
        <v>1620</v>
      </c>
      <c r="D1412" s="490"/>
      <c r="E1412" s="490"/>
      <c r="F1412" s="491"/>
      <c r="G1412" s="489" t="s">
        <v>1621</v>
      </c>
      <c r="H1412" s="490"/>
      <c r="I1412" s="490"/>
      <c r="J1412" s="491"/>
      <c r="K1412" s="472" t="s">
        <v>47</v>
      </c>
      <c r="L1412" s="473"/>
      <c r="M1412" s="473"/>
      <c r="N1412" s="473"/>
      <c r="O1412" s="473"/>
      <c r="P1412" s="473"/>
      <c r="Q1412" s="473"/>
      <c r="R1412" s="473"/>
      <c r="S1412" s="473"/>
      <c r="T1412" s="473"/>
      <c r="U1412" s="473"/>
      <c r="V1412" s="474"/>
      <c r="W1412" s="143" t="s">
        <v>28</v>
      </c>
    </row>
    <row r="1413" spans="2:23" ht="12.75" customHeight="1" x14ac:dyDescent="0.25">
      <c r="B1413" s="143">
        <v>20</v>
      </c>
      <c r="C1413" s="489" t="s">
        <v>1622</v>
      </c>
      <c r="D1413" s="490"/>
      <c r="E1413" s="490"/>
      <c r="F1413" s="491"/>
      <c r="G1413" s="489" t="s">
        <v>1588</v>
      </c>
      <c r="H1413" s="490"/>
      <c r="I1413" s="490"/>
      <c r="J1413" s="491"/>
      <c r="K1413" s="472" t="s">
        <v>2218</v>
      </c>
      <c r="L1413" s="473"/>
      <c r="M1413" s="473"/>
      <c r="N1413" s="473"/>
      <c r="O1413" s="473"/>
      <c r="P1413" s="473"/>
      <c r="Q1413" s="473"/>
      <c r="R1413" s="473"/>
      <c r="S1413" s="473"/>
      <c r="T1413" s="473"/>
      <c r="U1413" s="473"/>
      <c r="V1413" s="474"/>
      <c r="W1413" s="143" t="s">
        <v>28</v>
      </c>
    </row>
    <row r="1414" spans="2:23" ht="12.75" customHeight="1" x14ac:dyDescent="0.25">
      <c r="B1414" s="143">
        <v>21</v>
      </c>
      <c r="C1414" s="489" t="s">
        <v>1623</v>
      </c>
      <c r="D1414" s="490"/>
      <c r="E1414" s="490"/>
      <c r="F1414" s="491"/>
      <c r="G1414" s="489" t="s">
        <v>1624</v>
      </c>
      <c r="H1414" s="490"/>
      <c r="I1414" s="490"/>
      <c r="J1414" s="491"/>
      <c r="K1414" s="472" t="s">
        <v>49</v>
      </c>
      <c r="L1414" s="473"/>
      <c r="M1414" s="473"/>
      <c r="N1414" s="473"/>
      <c r="O1414" s="473"/>
      <c r="P1414" s="473"/>
      <c r="Q1414" s="473"/>
      <c r="R1414" s="473"/>
      <c r="S1414" s="473"/>
      <c r="T1414" s="473"/>
      <c r="U1414" s="473"/>
      <c r="V1414" s="474"/>
      <c r="W1414" s="143" t="s">
        <v>28</v>
      </c>
    </row>
    <row r="1415" spans="2:23" x14ac:dyDescent="0.25">
      <c r="B1415" s="143">
        <v>22</v>
      </c>
      <c r="C1415" s="489" t="s">
        <v>1625</v>
      </c>
      <c r="D1415" s="490"/>
      <c r="E1415" s="490"/>
      <c r="F1415" s="491"/>
      <c r="G1415" s="489" t="s">
        <v>1589</v>
      </c>
      <c r="H1415" s="490"/>
      <c r="I1415" s="490"/>
      <c r="J1415" s="491"/>
      <c r="K1415" s="472" t="s">
        <v>50</v>
      </c>
      <c r="L1415" s="473"/>
      <c r="M1415" s="473"/>
      <c r="N1415" s="473"/>
      <c r="O1415" s="473"/>
      <c r="P1415" s="473"/>
      <c r="Q1415" s="473"/>
      <c r="R1415" s="473"/>
      <c r="S1415" s="473"/>
      <c r="T1415" s="473"/>
      <c r="U1415" s="473"/>
      <c r="V1415" s="474"/>
      <c r="W1415" s="143" t="s">
        <v>28</v>
      </c>
    </row>
    <row r="1416" spans="2:23" ht="12.75" customHeight="1" x14ac:dyDescent="0.25">
      <c r="B1416" s="143">
        <v>23</v>
      </c>
      <c r="C1416" s="489" t="s">
        <v>1626</v>
      </c>
      <c r="D1416" s="490"/>
      <c r="E1416" s="490"/>
      <c r="F1416" s="491"/>
      <c r="G1416" s="489" t="s">
        <v>1590</v>
      </c>
      <c r="H1416" s="490"/>
      <c r="I1416" s="490"/>
      <c r="J1416" s="491"/>
      <c r="K1416" s="472" t="s">
        <v>51</v>
      </c>
      <c r="L1416" s="473"/>
      <c r="M1416" s="473"/>
      <c r="N1416" s="473"/>
      <c r="O1416" s="473"/>
      <c r="P1416" s="473"/>
      <c r="Q1416" s="473"/>
      <c r="R1416" s="473"/>
      <c r="S1416" s="473"/>
      <c r="T1416" s="473"/>
      <c r="U1416" s="473"/>
      <c r="V1416" s="474"/>
      <c r="W1416" s="143" t="s">
        <v>26</v>
      </c>
    </row>
    <row r="1417" spans="2:23" x14ac:dyDescent="0.25">
      <c r="B1417" s="143">
        <v>24</v>
      </c>
      <c r="C1417" s="489" t="s">
        <v>1627</v>
      </c>
      <c r="D1417" s="490"/>
      <c r="E1417" s="490"/>
      <c r="F1417" s="491"/>
      <c r="G1417" s="489" t="s">
        <v>1591</v>
      </c>
      <c r="H1417" s="490"/>
      <c r="I1417" s="490"/>
      <c r="J1417" s="491"/>
      <c r="K1417" s="472" t="s">
        <v>52</v>
      </c>
      <c r="L1417" s="473"/>
      <c r="M1417" s="473"/>
      <c r="N1417" s="473"/>
      <c r="O1417" s="473"/>
      <c r="P1417" s="473"/>
      <c r="Q1417" s="473"/>
      <c r="R1417" s="473"/>
      <c r="S1417" s="473"/>
      <c r="T1417" s="473"/>
      <c r="U1417" s="473"/>
      <c r="V1417" s="474"/>
      <c r="W1417" s="143" t="s">
        <v>26</v>
      </c>
    </row>
    <row r="1418" spans="2:23" ht="12.75" customHeight="1" x14ac:dyDescent="0.25">
      <c r="B1418" s="143">
        <v>25</v>
      </c>
      <c r="C1418" s="489" t="s">
        <v>1628</v>
      </c>
      <c r="D1418" s="490"/>
      <c r="E1418" s="490"/>
      <c r="F1418" s="491"/>
      <c r="G1418" s="489" t="s">
        <v>1629</v>
      </c>
      <c r="H1418" s="490"/>
      <c r="I1418" s="490"/>
      <c r="J1418" s="491"/>
      <c r="K1418" s="472" t="s">
        <v>53</v>
      </c>
      <c r="L1418" s="473"/>
      <c r="M1418" s="473"/>
      <c r="N1418" s="473"/>
      <c r="O1418" s="473"/>
      <c r="P1418" s="473"/>
      <c r="Q1418" s="473"/>
      <c r="R1418" s="473"/>
      <c r="S1418" s="473"/>
      <c r="T1418" s="473"/>
      <c r="U1418" s="473"/>
      <c r="V1418" s="474"/>
      <c r="W1418" s="143" t="s">
        <v>28</v>
      </c>
    </row>
    <row r="1419" spans="2:23" ht="12.75" customHeight="1" x14ac:dyDescent="0.25">
      <c r="B1419" s="143">
        <v>26</v>
      </c>
      <c r="C1419" s="489" t="s">
        <v>1630</v>
      </c>
      <c r="D1419" s="490"/>
      <c r="E1419" s="490"/>
      <c r="F1419" s="491"/>
      <c r="G1419" s="489" t="s">
        <v>1631</v>
      </c>
      <c r="H1419" s="490"/>
      <c r="I1419" s="490"/>
      <c r="J1419" s="491"/>
      <c r="K1419" s="472" t="s">
        <v>54</v>
      </c>
      <c r="L1419" s="473"/>
      <c r="M1419" s="473"/>
      <c r="N1419" s="473"/>
      <c r="O1419" s="473"/>
      <c r="P1419" s="473"/>
      <c r="Q1419" s="473"/>
      <c r="R1419" s="473"/>
      <c r="S1419" s="473"/>
      <c r="T1419" s="473"/>
      <c r="U1419" s="473"/>
      <c r="V1419" s="474"/>
      <c r="W1419" s="143" t="s">
        <v>28</v>
      </c>
    </row>
    <row r="1420" spans="2:23" ht="12.75" customHeight="1" x14ac:dyDescent="0.25">
      <c r="B1420" s="143">
        <v>27</v>
      </c>
      <c r="C1420" s="489" t="s">
        <v>1632</v>
      </c>
      <c r="D1420" s="490"/>
      <c r="E1420" s="490"/>
      <c r="F1420" s="491"/>
      <c r="G1420" s="489" t="s">
        <v>1633</v>
      </c>
      <c r="H1420" s="490"/>
      <c r="I1420" s="490"/>
      <c r="J1420" s="491"/>
      <c r="K1420" s="472" t="s">
        <v>55</v>
      </c>
      <c r="L1420" s="473"/>
      <c r="M1420" s="473"/>
      <c r="N1420" s="473"/>
      <c r="O1420" s="473"/>
      <c r="P1420" s="473"/>
      <c r="Q1420" s="473"/>
      <c r="R1420" s="473"/>
      <c r="S1420" s="473"/>
      <c r="T1420" s="473"/>
      <c r="U1420" s="473"/>
      <c r="V1420" s="474"/>
      <c r="W1420" s="143" t="s">
        <v>28</v>
      </c>
    </row>
    <row r="1421" spans="2:23" x14ac:dyDescent="0.25">
      <c r="B1421" s="143">
        <v>28</v>
      </c>
      <c r="C1421" s="489" t="s">
        <v>1634</v>
      </c>
      <c r="D1421" s="490"/>
      <c r="E1421" s="490"/>
      <c r="F1421" s="491"/>
      <c r="G1421" s="489" t="s">
        <v>1592</v>
      </c>
      <c r="H1421" s="490"/>
      <c r="I1421" s="490"/>
      <c r="J1421" s="491"/>
      <c r="K1421" s="472" t="s">
        <v>56</v>
      </c>
      <c r="L1421" s="473"/>
      <c r="M1421" s="473"/>
      <c r="N1421" s="473"/>
      <c r="O1421" s="473"/>
      <c r="P1421" s="473"/>
      <c r="Q1421" s="473"/>
      <c r="R1421" s="473"/>
      <c r="S1421" s="473"/>
      <c r="T1421" s="473"/>
      <c r="U1421" s="473"/>
      <c r="V1421" s="474"/>
      <c r="W1421" s="143" t="s">
        <v>28</v>
      </c>
    </row>
    <row r="1422" spans="2:23" x14ac:dyDescent="0.25">
      <c r="B1422" s="143">
        <v>29</v>
      </c>
      <c r="C1422" s="489" t="s">
        <v>1635</v>
      </c>
      <c r="D1422" s="490"/>
      <c r="E1422" s="490"/>
      <c r="F1422" s="491"/>
      <c r="G1422" s="489" t="s">
        <v>1593</v>
      </c>
      <c r="H1422" s="490"/>
      <c r="I1422" s="490"/>
      <c r="J1422" s="491"/>
      <c r="K1422" s="472" t="s">
        <v>57</v>
      </c>
      <c r="L1422" s="473"/>
      <c r="M1422" s="473"/>
      <c r="N1422" s="473"/>
      <c r="O1422" s="473"/>
      <c r="P1422" s="473"/>
      <c r="Q1422" s="473"/>
      <c r="R1422" s="473"/>
      <c r="S1422" s="473"/>
      <c r="T1422" s="473"/>
      <c r="U1422" s="473"/>
      <c r="V1422" s="474"/>
      <c r="W1422" s="143" t="s">
        <v>28</v>
      </c>
    </row>
    <row r="1423" spans="2:23" x14ac:dyDescent="0.25">
      <c r="B1423" s="143">
        <v>30</v>
      </c>
      <c r="C1423" s="489" t="s">
        <v>1636</v>
      </c>
      <c r="D1423" s="490"/>
      <c r="E1423" s="490"/>
      <c r="F1423" s="491"/>
      <c r="G1423" s="489" t="s">
        <v>1637</v>
      </c>
      <c r="H1423" s="490"/>
      <c r="I1423" s="490"/>
      <c r="J1423" s="491"/>
      <c r="K1423" s="472" t="s">
        <v>58</v>
      </c>
      <c r="L1423" s="473"/>
      <c r="M1423" s="473"/>
      <c r="N1423" s="473"/>
      <c r="O1423" s="473"/>
      <c r="P1423" s="473"/>
      <c r="Q1423" s="473"/>
      <c r="R1423" s="473"/>
      <c r="S1423" s="473"/>
      <c r="T1423" s="473"/>
      <c r="U1423" s="473"/>
      <c r="V1423" s="474"/>
      <c r="W1423" s="143" t="s">
        <v>28</v>
      </c>
    </row>
    <row r="1424" spans="2:23" ht="12.75" customHeight="1" x14ac:dyDescent="0.25">
      <c r="B1424" s="143">
        <v>31</v>
      </c>
      <c r="C1424" s="455"/>
      <c r="D1424" s="456"/>
      <c r="E1424" s="456"/>
      <c r="F1424" s="457"/>
      <c r="G1424" s="458"/>
      <c r="H1424" s="459"/>
      <c r="I1424" s="459"/>
      <c r="J1424" s="460"/>
      <c r="K1424" s="458"/>
      <c r="L1424" s="459"/>
      <c r="M1424" s="459"/>
      <c r="N1424" s="459"/>
      <c r="O1424" s="459"/>
      <c r="P1424" s="459"/>
      <c r="Q1424" s="459"/>
      <c r="R1424" s="459"/>
      <c r="S1424" s="459"/>
      <c r="T1424" s="459"/>
      <c r="U1424" s="459"/>
      <c r="V1424" s="460"/>
      <c r="W1424" s="303"/>
    </row>
    <row r="1425" spans="2:23" x14ac:dyDescent="0.25">
      <c r="B1425" s="143">
        <v>32</v>
      </c>
      <c r="C1425" s="455"/>
      <c r="D1425" s="456"/>
      <c r="E1425" s="456"/>
      <c r="F1425" s="457"/>
      <c r="G1425" s="458"/>
      <c r="H1425" s="459"/>
      <c r="I1425" s="459"/>
      <c r="J1425" s="460"/>
      <c r="K1425" s="458"/>
      <c r="L1425" s="459"/>
      <c r="M1425" s="459"/>
      <c r="N1425" s="459"/>
      <c r="O1425" s="459"/>
      <c r="P1425" s="459"/>
      <c r="Q1425" s="459"/>
      <c r="R1425" s="459"/>
      <c r="S1425" s="459"/>
      <c r="T1425" s="459"/>
      <c r="U1425" s="459"/>
      <c r="V1425" s="460"/>
      <c r="W1425" s="303"/>
    </row>
    <row r="1426" spans="2:23" x14ac:dyDescent="0.25">
      <c r="B1426" s="143">
        <v>33</v>
      </c>
      <c r="C1426" s="455"/>
      <c r="D1426" s="456"/>
      <c r="E1426" s="456"/>
      <c r="F1426" s="457"/>
      <c r="G1426" s="458"/>
      <c r="H1426" s="459"/>
      <c r="I1426" s="459"/>
      <c r="J1426" s="460"/>
      <c r="K1426" s="458"/>
      <c r="L1426" s="459"/>
      <c r="M1426" s="459"/>
      <c r="N1426" s="459"/>
      <c r="O1426" s="459"/>
      <c r="P1426" s="459"/>
      <c r="Q1426" s="459"/>
      <c r="R1426" s="459"/>
      <c r="S1426" s="459"/>
      <c r="T1426" s="459"/>
      <c r="U1426" s="459"/>
      <c r="V1426" s="460"/>
      <c r="W1426" s="303"/>
    </row>
    <row r="1427" spans="2:23" x14ac:dyDescent="0.25">
      <c r="B1427" s="143">
        <v>34</v>
      </c>
      <c r="C1427" s="455"/>
      <c r="D1427" s="456"/>
      <c r="E1427" s="456"/>
      <c r="F1427" s="457"/>
      <c r="G1427" s="458"/>
      <c r="H1427" s="459"/>
      <c r="I1427" s="459"/>
      <c r="J1427" s="460"/>
      <c r="K1427" s="458"/>
      <c r="L1427" s="459"/>
      <c r="M1427" s="459"/>
      <c r="N1427" s="459"/>
      <c r="O1427" s="459"/>
      <c r="P1427" s="459"/>
      <c r="Q1427" s="459"/>
      <c r="R1427" s="459"/>
      <c r="S1427" s="459"/>
      <c r="T1427" s="459"/>
      <c r="U1427" s="459"/>
      <c r="V1427" s="460"/>
      <c r="W1427" s="303"/>
    </row>
    <row r="1428" spans="2:23" x14ac:dyDescent="0.25">
      <c r="B1428" s="143">
        <v>35</v>
      </c>
      <c r="C1428" s="455"/>
      <c r="D1428" s="456"/>
      <c r="E1428" s="456"/>
      <c r="F1428" s="457"/>
      <c r="G1428" s="458"/>
      <c r="H1428" s="459"/>
      <c r="I1428" s="459"/>
      <c r="J1428" s="460"/>
      <c r="K1428" s="458"/>
      <c r="L1428" s="459"/>
      <c r="M1428" s="459"/>
      <c r="N1428" s="459"/>
      <c r="O1428" s="459"/>
      <c r="P1428" s="459"/>
      <c r="Q1428" s="459"/>
      <c r="R1428" s="459"/>
      <c r="S1428" s="459"/>
      <c r="T1428" s="459"/>
      <c r="U1428" s="459"/>
      <c r="V1428" s="460"/>
      <c r="W1428" s="303"/>
    </row>
    <row r="1429" spans="2:23" x14ac:dyDescent="0.25">
      <c r="B1429" s="143">
        <v>36</v>
      </c>
      <c r="C1429" s="455"/>
      <c r="D1429" s="456"/>
      <c r="E1429" s="456"/>
      <c r="F1429" s="457"/>
      <c r="G1429" s="458"/>
      <c r="H1429" s="459"/>
      <c r="I1429" s="459"/>
      <c r="J1429" s="460"/>
      <c r="K1429" s="458" t="str">
        <f>'Absen 2016-2017'!C50</f>
        <v/>
      </c>
      <c r="L1429" s="459"/>
      <c r="M1429" s="459"/>
      <c r="N1429" s="459"/>
      <c r="O1429" s="459"/>
      <c r="P1429" s="459"/>
      <c r="Q1429" s="459"/>
      <c r="R1429" s="459"/>
      <c r="S1429" s="459"/>
      <c r="T1429" s="459"/>
      <c r="U1429" s="459"/>
      <c r="V1429" s="460"/>
      <c r="W1429" s="303"/>
    </row>
    <row r="1430" spans="2:23" x14ac:dyDescent="0.25">
      <c r="B1430" s="143">
        <v>37</v>
      </c>
      <c r="C1430" s="455"/>
      <c r="D1430" s="456"/>
      <c r="E1430" s="456"/>
      <c r="F1430" s="457"/>
      <c r="G1430" s="458"/>
      <c r="H1430" s="459"/>
      <c r="I1430" s="459"/>
      <c r="J1430" s="460"/>
      <c r="K1430" s="458"/>
      <c r="L1430" s="459"/>
      <c r="M1430" s="459"/>
      <c r="N1430" s="459"/>
      <c r="O1430" s="459"/>
      <c r="P1430" s="459"/>
      <c r="Q1430" s="459"/>
      <c r="R1430" s="459"/>
      <c r="S1430" s="459"/>
      <c r="T1430" s="459"/>
      <c r="U1430" s="459"/>
      <c r="V1430" s="460"/>
      <c r="W1430" s="303"/>
    </row>
    <row r="1431" spans="2:23" x14ac:dyDescent="0.25">
      <c r="B1431" s="143">
        <v>38</v>
      </c>
      <c r="C1431" s="455"/>
      <c r="D1431" s="456"/>
      <c r="E1431" s="456"/>
      <c r="F1431" s="457"/>
      <c r="G1431" s="458"/>
      <c r="H1431" s="459"/>
      <c r="I1431" s="459"/>
      <c r="J1431" s="460"/>
      <c r="K1431" s="458"/>
      <c r="L1431" s="459"/>
      <c r="M1431" s="459"/>
      <c r="N1431" s="459"/>
      <c r="O1431" s="459"/>
      <c r="P1431" s="459"/>
      <c r="Q1431" s="459"/>
      <c r="R1431" s="459"/>
      <c r="S1431" s="459"/>
      <c r="T1431" s="459"/>
      <c r="U1431" s="459"/>
      <c r="V1431" s="460"/>
      <c r="W1431" s="303"/>
    </row>
    <row r="1432" spans="2:23" x14ac:dyDescent="0.25">
      <c r="B1432" s="143">
        <v>39</v>
      </c>
      <c r="C1432" s="455"/>
      <c r="D1432" s="456"/>
      <c r="E1432" s="456"/>
      <c r="F1432" s="457"/>
      <c r="G1432" s="458"/>
      <c r="H1432" s="459"/>
      <c r="I1432" s="459"/>
      <c r="J1432" s="460"/>
      <c r="K1432" s="458"/>
      <c r="L1432" s="459"/>
      <c r="M1432" s="459"/>
      <c r="N1432" s="459"/>
      <c r="O1432" s="459"/>
      <c r="P1432" s="459"/>
      <c r="Q1432" s="459"/>
      <c r="R1432" s="459"/>
      <c r="S1432" s="459"/>
      <c r="T1432" s="459"/>
      <c r="U1432" s="459"/>
      <c r="V1432" s="460"/>
      <c r="W1432" s="303"/>
    </row>
    <row r="1433" spans="2:23" x14ac:dyDescent="0.25">
      <c r="B1433" s="143">
        <v>40</v>
      </c>
      <c r="C1433" s="455"/>
      <c r="D1433" s="456"/>
      <c r="E1433" s="456"/>
      <c r="F1433" s="457"/>
      <c r="G1433" s="458"/>
      <c r="H1433" s="459"/>
      <c r="I1433" s="459"/>
      <c r="J1433" s="460"/>
      <c r="K1433" s="458"/>
      <c r="L1433" s="459"/>
      <c r="M1433" s="459"/>
      <c r="N1433" s="459"/>
      <c r="O1433" s="459"/>
      <c r="P1433" s="459"/>
      <c r="Q1433" s="459"/>
      <c r="R1433" s="459"/>
      <c r="S1433" s="459"/>
      <c r="T1433" s="459"/>
      <c r="U1433" s="459"/>
      <c r="V1433" s="460"/>
      <c r="W1433" s="303"/>
    </row>
    <row r="1434" spans="2:23" x14ac:dyDescent="0.25">
      <c r="B1434" s="143">
        <v>41</v>
      </c>
      <c r="C1434" s="455"/>
      <c r="D1434" s="456"/>
      <c r="E1434" s="456"/>
      <c r="F1434" s="457"/>
      <c r="G1434" s="458"/>
      <c r="H1434" s="459"/>
      <c r="I1434" s="459"/>
      <c r="J1434" s="460"/>
      <c r="K1434" s="458"/>
      <c r="L1434" s="459"/>
      <c r="M1434" s="459"/>
      <c r="N1434" s="459"/>
      <c r="O1434" s="459"/>
      <c r="P1434" s="459"/>
      <c r="Q1434" s="459"/>
      <c r="R1434" s="459"/>
      <c r="S1434" s="459"/>
      <c r="T1434" s="459"/>
      <c r="U1434" s="459"/>
      <c r="V1434" s="460"/>
      <c r="W1434" s="303"/>
    </row>
    <row r="1435" spans="2:23" x14ac:dyDescent="0.25">
      <c r="B1435" s="143">
        <v>42</v>
      </c>
      <c r="C1435" s="455"/>
      <c r="D1435" s="456"/>
      <c r="E1435" s="456"/>
      <c r="F1435" s="457"/>
      <c r="G1435" s="458"/>
      <c r="H1435" s="459"/>
      <c r="I1435" s="459"/>
      <c r="J1435" s="460"/>
      <c r="K1435" s="458"/>
      <c r="L1435" s="459"/>
      <c r="M1435" s="459"/>
      <c r="N1435" s="459"/>
      <c r="O1435" s="459"/>
      <c r="P1435" s="459"/>
      <c r="Q1435" s="459"/>
      <c r="R1435" s="459"/>
      <c r="S1435" s="459"/>
      <c r="T1435" s="459"/>
      <c r="U1435" s="459"/>
      <c r="V1435" s="460"/>
      <c r="W1435" s="303"/>
    </row>
    <row r="1436" spans="2:23" x14ac:dyDescent="0.25">
      <c r="B1436" s="143">
        <v>43</v>
      </c>
      <c r="C1436" s="485"/>
      <c r="D1436" s="485"/>
      <c r="E1436" s="485"/>
      <c r="F1436" s="485"/>
      <c r="G1436" s="486"/>
      <c r="H1436" s="486"/>
      <c r="I1436" s="486"/>
      <c r="J1436" s="486"/>
      <c r="K1436" s="486"/>
      <c r="L1436" s="486"/>
      <c r="M1436" s="486"/>
      <c r="N1436" s="486"/>
      <c r="O1436" s="486"/>
      <c r="P1436" s="486"/>
      <c r="Q1436" s="486"/>
      <c r="R1436" s="486"/>
      <c r="S1436" s="486"/>
      <c r="T1436" s="486"/>
      <c r="U1436" s="486"/>
      <c r="V1436" s="486"/>
      <c r="W1436" s="303"/>
    </row>
    <row r="1437" spans="2:23" x14ac:dyDescent="0.25">
      <c r="B1437" s="143">
        <v>44</v>
      </c>
      <c r="C1437" s="487"/>
      <c r="D1437" s="487"/>
      <c r="E1437" s="487"/>
      <c r="F1437" s="487"/>
      <c r="G1437" s="488"/>
      <c r="H1437" s="488"/>
      <c r="I1437" s="488"/>
      <c r="J1437" s="488"/>
      <c r="K1437" s="488"/>
      <c r="L1437" s="488"/>
      <c r="M1437" s="488"/>
      <c r="N1437" s="488"/>
      <c r="O1437" s="488"/>
      <c r="P1437" s="488"/>
      <c r="Q1437" s="488"/>
      <c r="R1437" s="488"/>
      <c r="S1437" s="488"/>
      <c r="T1437" s="488"/>
      <c r="U1437" s="488"/>
      <c r="V1437" s="488"/>
      <c r="W1437" s="305"/>
    </row>
    <row r="1438" spans="2:23" ht="13.5" x14ac:dyDescent="0.2">
      <c r="B1438" s="143">
        <v>45</v>
      </c>
      <c r="C1438" s="121"/>
      <c r="D1438" s="122"/>
      <c r="E1438" s="135"/>
      <c r="F1438" s="142"/>
      <c r="G1438" s="135"/>
      <c r="H1438" s="135"/>
      <c r="I1438" s="135"/>
      <c r="J1438" s="135"/>
      <c r="K1438" s="135"/>
      <c r="L1438" s="135"/>
      <c r="M1438" s="141"/>
      <c r="N1438" s="135"/>
      <c r="O1438" s="135"/>
      <c r="P1438" s="135"/>
      <c r="Q1438" s="135"/>
      <c r="R1438" s="135"/>
      <c r="S1438" s="135"/>
      <c r="T1438" s="135"/>
      <c r="U1438" s="135"/>
      <c r="V1438" s="135"/>
      <c r="W1438" s="135"/>
    </row>
    <row r="1439" spans="2:23" x14ac:dyDescent="0.2">
      <c r="B1439" s="132"/>
      <c r="C1439" s="351"/>
      <c r="D1439" s="351"/>
      <c r="E1439" s="351"/>
      <c r="F1439" s="352"/>
      <c r="G1439" s="453"/>
      <c r="H1439" s="454"/>
      <c r="I1439" s="135"/>
      <c r="J1439" s="135"/>
      <c r="K1439" s="135"/>
      <c r="L1439" s="135"/>
      <c r="M1439" s="141"/>
      <c r="N1439" s="135"/>
      <c r="O1439" s="135"/>
      <c r="P1439" s="135"/>
      <c r="Q1439" s="135"/>
      <c r="R1439" s="135"/>
      <c r="S1439" s="135"/>
      <c r="T1439" s="135"/>
      <c r="U1439" s="135"/>
      <c r="V1439" s="135"/>
      <c r="W1439" s="135"/>
    </row>
    <row r="1440" spans="2:23" x14ac:dyDescent="0.2">
      <c r="B1440" s="142"/>
      <c r="C1440" s="351"/>
      <c r="D1440" s="351"/>
      <c r="E1440" s="351"/>
      <c r="F1440" s="352"/>
      <c r="G1440" s="453"/>
      <c r="H1440" s="454"/>
      <c r="I1440" s="135"/>
      <c r="J1440" s="135"/>
      <c r="K1440" s="135"/>
      <c r="L1440" s="135"/>
      <c r="M1440" s="141"/>
      <c r="N1440" s="135"/>
      <c r="O1440" s="135"/>
      <c r="P1440" s="135"/>
      <c r="Q1440" s="135"/>
      <c r="R1440" s="135"/>
      <c r="S1440" s="135"/>
      <c r="T1440" s="135"/>
      <c r="U1440" s="135"/>
      <c r="V1440" s="135"/>
      <c r="W1440" s="135"/>
    </row>
    <row r="1441" spans="2:23" x14ac:dyDescent="0.25">
      <c r="B1441" s="350" t="s">
        <v>1552</v>
      </c>
      <c r="C1441" s="351"/>
      <c r="D1441" s="351"/>
      <c r="E1441" s="351"/>
      <c r="F1441" s="352"/>
      <c r="G1441" s="453"/>
      <c r="H1441" s="454"/>
      <c r="I1441" s="135"/>
      <c r="J1441" s="135"/>
      <c r="K1441" s="135"/>
      <c r="L1441" s="135"/>
      <c r="M1441" s="140"/>
      <c r="N1441" s="135"/>
      <c r="O1441" s="135"/>
      <c r="P1441" s="135"/>
      <c r="Q1441" s="135"/>
      <c r="R1441" s="135"/>
      <c r="S1441" s="135"/>
      <c r="T1441" s="135"/>
      <c r="U1441" s="135"/>
      <c r="V1441" s="135"/>
      <c r="W1441" s="135"/>
    </row>
    <row r="1442" spans="2:23" x14ac:dyDescent="0.25">
      <c r="B1442" s="350" t="s">
        <v>1553</v>
      </c>
    </row>
    <row r="1443" spans="2:23" x14ac:dyDescent="0.25">
      <c r="B1443" s="350" t="s">
        <v>1554</v>
      </c>
    </row>
    <row r="1454" spans="2:23" ht="15.75" x14ac:dyDescent="0.25">
      <c r="C1454" s="353"/>
      <c r="D1454" s="353"/>
      <c r="E1454" s="353"/>
      <c r="F1454" s="353"/>
      <c r="G1454" s="353"/>
      <c r="H1454" s="353"/>
      <c r="I1454" s="353"/>
      <c r="J1454" s="353"/>
      <c r="K1454" s="353"/>
      <c r="L1454" s="353"/>
      <c r="M1454" s="353"/>
      <c r="N1454" s="353"/>
      <c r="O1454" s="353"/>
      <c r="P1454" s="353"/>
      <c r="Q1454" s="353"/>
      <c r="R1454" s="353"/>
      <c r="S1454" s="353"/>
      <c r="T1454" s="353"/>
      <c r="U1454" s="353"/>
      <c r="V1454" s="353"/>
      <c r="W1454" s="353"/>
    </row>
    <row r="1455" spans="2:23" ht="15.75" x14ac:dyDescent="0.25">
      <c r="C1455" s="431"/>
      <c r="D1455" s="431"/>
      <c r="E1455" s="431"/>
      <c r="F1455" s="431"/>
      <c r="G1455" s="431"/>
      <c r="H1455" s="431"/>
      <c r="I1455" s="431"/>
      <c r="J1455" s="431"/>
      <c r="K1455" s="431"/>
      <c r="L1455" s="431"/>
      <c r="M1455" s="431"/>
      <c r="N1455" s="431"/>
      <c r="O1455" s="431"/>
      <c r="P1455" s="431"/>
      <c r="Q1455" s="431"/>
      <c r="R1455" s="431"/>
      <c r="S1455" s="431"/>
      <c r="T1455" s="431"/>
      <c r="U1455" s="431"/>
      <c r="V1455" s="431"/>
      <c r="W1455" s="431"/>
    </row>
    <row r="1456" spans="2:23" ht="15.75" x14ac:dyDescent="0.25">
      <c r="B1456" s="353" t="s">
        <v>1557</v>
      </c>
      <c r="C1456" s="431"/>
      <c r="D1456" s="431"/>
      <c r="E1456" s="431"/>
      <c r="F1456" s="431"/>
      <c r="G1456" s="431"/>
      <c r="H1456" s="431"/>
      <c r="I1456" s="431"/>
      <c r="J1456" s="431"/>
      <c r="K1456" s="431"/>
      <c r="L1456" s="431"/>
      <c r="M1456" s="431"/>
      <c r="N1456" s="431"/>
      <c r="O1456" s="431"/>
      <c r="P1456" s="431"/>
      <c r="Q1456" s="431"/>
      <c r="R1456" s="431"/>
      <c r="S1456" s="431"/>
      <c r="T1456" s="431"/>
      <c r="U1456" s="431"/>
      <c r="V1456" s="431"/>
      <c r="W1456" s="431"/>
    </row>
    <row r="1457" spans="2:23" ht="15.75" x14ac:dyDescent="0.25">
      <c r="B1457" s="353" t="s">
        <v>186</v>
      </c>
      <c r="C1457" s="353"/>
      <c r="D1457" s="353"/>
      <c r="E1457" s="353"/>
      <c r="F1457" s="353"/>
      <c r="G1457" s="353"/>
      <c r="H1457" s="353"/>
      <c r="I1457" s="353"/>
      <c r="J1457" s="353"/>
      <c r="K1457" s="353"/>
      <c r="L1457" s="353"/>
      <c r="M1457" s="353"/>
      <c r="N1457" s="353"/>
      <c r="O1457" s="353"/>
      <c r="P1457" s="353"/>
      <c r="Q1457" s="353"/>
      <c r="R1457" s="353"/>
      <c r="S1457" s="353"/>
      <c r="T1457" s="353"/>
      <c r="U1457" s="353"/>
      <c r="V1457" s="353"/>
      <c r="W1457" s="353"/>
    </row>
    <row r="1458" spans="2:23" x14ac:dyDescent="0.25">
      <c r="B1458" s="354" t="s">
        <v>1558</v>
      </c>
      <c r="C1458" s="354"/>
      <c r="D1458" s="354"/>
      <c r="E1458" s="354"/>
      <c r="F1458" s="354"/>
      <c r="G1458" s="354"/>
      <c r="H1458" s="354"/>
      <c r="I1458" s="354"/>
      <c r="J1458" s="354"/>
      <c r="K1458" s="354"/>
      <c r="L1458" s="354"/>
      <c r="M1458" s="354"/>
      <c r="N1458" s="354"/>
      <c r="O1458" s="354"/>
      <c r="P1458" s="354"/>
      <c r="Q1458" s="354"/>
      <c r="R1458" s="354"/>
      <c r="S1458" s="354"/>
      <c r="T1458" s="354"/>
      <c r="U1458" s="354"/>
      <c r="V1458" s="354"/>
      <c r="W1458" s="354"/>
    </row>
    <row r="1459" spans="2:23" x14ac:dyDescent="0.25">
      <c r="B1459" s="151"/>
      <c r="C1459" s="151"/>
      <c r="D1459" s="142"/>
      <c r="E1459" s="142"/>
      <c r="F1459" s="142"/>
      <c r="G1459" s="142"/>
      <c r="H1459" s="142"/>
      <c r="I1459" s="142"/>
      <c r="J1459" s="142"/>
      <c r="K1459" s="142"/>
      <c r="L1459" s="142"/>
      <c r="M1459" s="142"/>
      <c r="N1459" s="142"/>
      <c r="O1459" s="142"/>
      <c r="P1459" s="142"/>
      <c r="Q1459" s="142"/>
      <c r="R1459" s="142"/>
      <c r="S1459" s="142"/>
      <c r="T1459" s="142"/>
      <c r="U1459" s="142"/>
      <c r="V1459" s="142"/>
    </row>
    <row r="1460" spans="2:23" x14ac:dyDescent="0.25">
      <c r="B1460" s="137" t="s">
        <v>17</v>
      </c>
      <c r="C1460" s="128"/>
      <c r="D1460" s="128"/>
      <c r="E1460" s="128"/>
      <c r="F1460" s="128" t="s">
        <v>2</v>
      </c>
      <c r="G1460" s="128" t="s">
        <v>1574</v>
      </c>
      <c r="H1460" s="128"/>
      <c r="I1460" s="128"/>
      <c r="J1460" s="128"/>
      <c r="K1460" s="128"/>
      <c r="L1460" s="128"/>
      <c r="M1460" s="128"/>
      <c r="N1460" s="128"/>
      <c r="O1460" s="128"/>
      <c r="P1460" s="128"/>
      <c r="Q1460" s="128"/>
      <c r="R1460" s="128"/>
      <c r="S1460" s="128"/>
      <c r="T1460" s="128"/>
      <c r="U1460" s="128"/>
      <c r="V1460" s="128"/>
      <c r="W1460" s="304"/>
    </row>
    <row r="1461" spans="2:23" x14ac:dyDescent="0.25">
      <c r="B1461" s="151" t="s">
        <v>1555</v>
      </c>
      <c r="C1461" s="151"/>
      <c r="D1461" s="142"/>
      <c r="E1461" s="142"/>
      <c r="F1461" s="128" t="s">
        <v>2</v>
      </c>
      <c r="G1461" s="142"/>
      <c r="H1461" s="142"/>
      <c r="I1461" s="142"/>
      <c r="J1461" s="142"/>
      <c r="K1461" s="142"/>
      <c r="L1461" s="142"/>
      <c r="M1461" s="142"/>
      <c r="N1461" s="142"/>
      <c r="O1461" s="142"/>
      <c r="P1461" s="142"/>
      <c r="Q1461" s="142"/>
      <c r="R1461" s="142"/>
      <c r="S1461" s="142"/>
      <c r="T1461" s="142"/>
      <c r="U1461" s="142"/>
      <c r="V1461" s="142"/>
    </row>
    <row r="1462" spans="2:23" x14ac:dyDescent="0.25">
      <c r="B1462" s="150" t="s">
        <v>1556</v>
      </c>
      <c r="C1462" s="131"/>
      <c r="D1462" s="131"/>
      <c r="E1462" s="131"/>
      <c r="F1462" s="128" t="s">
        <v>2</v>
      </c>
      <c r="G1462" s="131"/>
      <c r="H1462" s="131"/>
      <c r="I1462" s="131"/>
      <c r="J1462" s="131"/>
      <c r="K1462" s="131"/>
      <c r="L1462" s="131"/>
      <c r="M1462" s="131"/>
      <c r="N1462" s="131"/>
      <c r="O1462" s="131"/>
      <c r="P1462" s="131"/>
      <c r="Q1462" s="131"/>
      <c r="R1462" s="131"/>
      <c r="S1462" s="131"/>
      <c r="T1462" s="131"/>
      <c r="U1462" s="131"/>
      <c r="V1462" s="131"/>
      <c r="W1462" s="305"/>
    </row>
    <row r="1463" spans="2:23" ht="25.5" x14ac:dyDescent="0.25">
      <c r="B1463" s="149" t="s">
        <v>18</v>
      </c>
      <c r="C1463" s="466" t="s">
        <v>1549</v>
      </c>
      <c r="D1463" s="467"/>
      <c r="E1463" s="467"/>
      <c r="F1463" s="468"/>
      <c r="G1463" s="469" t="s">
        <v>1550</v>
      </c>
      <c r="H1463" s="470"/>
      <c r="I1463" s="470"/>
      <c r="J1463" s="471"/>
      <c r="K1463" s="469" t="s">
        <v>19</v>
      </c>
      <c r="L1463" s="470"/>
      <c r="M1463" s="470"/>
      <c r="N1463" s="470"/>
      <c r="O1463" s="470"/>
      <c r="P1463" s="470"/>
      <c r="Q1463" s="470"/>
      <c r="R1463" s="470"/>
      <c r="S1463" s="470"/>
      <c r="T1463" s="470"/>
      <c r="U1463" s="470"/>
      <c r="V1463" s="471"/>
      <c r="W1463" s="317" t="s">
        <v>21</v>
      </c>
    </row>
    <row r="1464" spans="2:23" x14ac:dyDescent="0.25">
      <c r="B1464" s="143">
        <v>1</v>
      </c>
      <c r="C1464" s="453" t="s">
        <v>1638</v>
      </c>
      <c r="D1464" s="492"/>
      <c r="E1464" s="492"/>
      <c r="F1464" s="454"/>
      <c r="G1464" s="489" t="s">
        <v>1639</v>
      </c>
      <c r="H1464" s="490"/>
      <c r="I1464" s="490"/>
      <c r="J1464" s="491"/>
      <c r="K1464" s="472" t="str">
        <f>'Absen 2016-2017'!C51</f>
        <v>ADAM HIDAYAT</v>
      </c>
      <c r="L1464" s="473"/>
      <c r="M1464" s="473"/>
      <c r="N1464" s="473"/>
      <c r="O1464" s="473"/>
      <c r="P1464" s="473"/>
      <c r="Q1464" s="473"/>
      <c r="R1464" s="473"/>
      <c r="S1464" s="473"/>
      <c r="T1464" s="473"/>
      <c r="U1464" s="473"/>
      <c r="V1464" s="474"/>
      <c r="W1464" s="143" t="str">
        <f>'Absen 2016-2017'!D51</f>
        <v>L</v>
      </c>
    </row>
    <row r="1465" spans="2:23" x14ac:dyDescent="0.25">
      <c r="B1465" s="143">
        <v>2</v>
      </c>
      <c r="C1465" s="453" t="s">
        <v>1640</v>
      </c>
      <c r="D1465" s="492"/>
      <c r="E1465" s="492"/>
      <c r="F1465" s="454"/>
      <c r="G1465" s="489" t="s">
        <v>1641</v>
      </c>
      <c r="H1465" s="490"/>
      <c r="I1465" s="490"/>
      <c r="J1465" s="491"/>
      <c r="K1465" s="472" t="str">
        <f>'Absen 2016-2017'!C52</f>
        <v>ADELA SISKA MELANIA</v>
      </c>
      <c r="L1465" s="473"/>
      <c r="M1465" s="473"/>
      <c r="N1465" s="473"/>
      <c r="O1465" s="473"/>
      <c r="P1465" s="473"/>
      <c r="Q1465" s="473"/>
      <c r="R1465" s="473"/>
      <c r="S1465" s="473"/>
      <c r="T1465" s="473"/>
      <c r="U1465" s="473"/>
      <c r="V1465" s="474"/>
      <c r="W1465" s="143" t="str">
        <f>'Absen 2016-2017'!D52</f>
        <v>P</v>
      </c>
    </row>
    <row r="1466" spans="2:23" x14ac:dyDescent="0.25">
      <c r="B1466" s="143">
        <v>3</v>
      </c>
      <c r="C1466" s="453" t="s">
        <v>1642</v>
      </c>
      <c r="D1466" s="492"/>
      <c r="E1466" s="492"/>
      <c r="F1466" s="454"/>
      <c r="G1466" s="489" t="s">
        <v>1643</v>
      </c>
      <c r="H1466" s="490"/>
      <c r="I1466" s="490"/>
      <c r="J1466" s="491"/>
      <c r="K1466" s="472" t="str">
        <f>'Absen 2016-2017'!C53</f>
        <v>ADINDA OKTAVIANTI PUTERI</v>
      </c>
      <c r="L1466" s="473"/>
      <c r="M1466" s="473"/>
      <c r="N1466" s="473"/>
      <c r="O1466" s="473"/>
      <c r="P1466" s="473"/>
      <c r="Q1466" s="473"/>
      <c r="R1466" s="473"/>
      <c r="S1466" s="473"/>
      <c r="T1466" s="473"/>
      <c r="U1466" s="473"/>
      <c r="V1466" s="474"/>
      <c r="W1466" s="143" t="str">
        <f>'Absen 2016-2017'!D53</f>
        <v>P</v>
      </c>
    </row>
    <row r="1467" spans="2:23" x14ac:dyDescent="0.25">
      <c r="B1467" s="143">
        <v>4</v>
      </c>
      <c r="C1467" s="453" t="s">
        <v>1644</v>
      </c>
      <c r="D1467" s="492"/>
      <c r="E1467" s="492"/>
      <c r="F1467" s="454"/>
      <c r="G1467" s="489" t="s">
        <v>1645</v>
      </c>
      <c r="H1467" s="490"/>
      <c r="I1467" s="490"/>
      <c r="J1467" s="491"/>
      <c r="K1467" s="472" t="str">
        <f>'Absen 2016-2017'!C54</f>
        <v>ALLIF PRADANA</v>
      </c>
      <c r="L1467" s="473"/>
      <c r="M1467" s="473"/>
      <c r="N1467" s="473"/>
      <c r="O1467" s="473"/>
      <c r="P1467" s="473"/>
      <c r="Q1467" s="473"/>
      <c r="R1467" s="473"/>
      <c r="S1467" s="473"/>
      <c r="T1467" s="473"/>
      <c r="U1467" s="473"/>
      <c r="V1467" s="474"/>
      <c r="W1467" s="143" t="str">
        <f>'Absen 2016-2017'!D54</f>
        <v>L</v>
      </c>
    </row>
    <row r="1468" spans="2:23" x14ac:dyDescent="0.25">
      <c r="B1468" s="143">
        <v>5</v>
      </c>
      <c r="C1468" s="453" t="s">
        <v>1646</v>
      </c>
      <c r="D1468" s="492"/>
      <c r="E1468" s="492"/>
      <c r="F1468" s="454"/>
      <c r="G1468" s="489" t="s">
        <v>1647</v>
      </c>
      <c r="H1468" s="490"/>
      <c r="I1468" s="490"/>
      <c r="J1468" s="491"/>
      <c r="K1468" s="472" t="str">
        <f>'Absen 2016-2017'!C55</f>
        <v>ANNISA FITRI SEPTIANI</v>
      </c>
      <c r="L1468" s="473"/>
      <c r="M1468" s="473"/>
      <c r="N1468" s="473"/>
      <c r="O1468" s="473"/>
      <c r="P1468" s="473"/>
      <c r="Q1468" s="473"/>
      <c r="R1468" s="473"/>
      <c r="S1468" s="473"/>
      <c r="T1468" s="473"/>
      <c r="U1468" s="473"/>
      <c r="V1468" s="474"/>
      <c r="W1468" s="143" t="str">
        <f>'Absen 2016-2017'!D55</f>
        <v>P</v>
      </c>
    </row>
    <row r="1469" spans="2:23" x14ac:dyDescent="0.25">
      <c r="B1469" s="143">
        <v>6</v>
      </c>
      <c r="C1469" s="453" t="s">
        <v>1648</v>
      </c>
      <c r="D1469" s="492"/>
      <c r="E1469" s="492"/>
      <c r="F1469" s="454"/>
      <c r="G1469" s="489" t="s">
        <v>1649</v>
      </c>
      <c r="H1469" s="490"/>
      <c r="I1469" s="490"/>
      <c r="J1469" s="491"/>
      <c r="K1469" s="472" t="str">
        <f>'Absen 2016-2017'!C56</f>
        <v>ASEP PRIATNA</v>
      </c>
      <c r="L1469" s="473"/>
      <c r="M1469" s="473"/>
      <c r="N1469" s="473"/>
      <c r="O1469" s="473"/>
      <c r="P1469" s="473"/>
      <c r="Q1469" s="473"/>
      <c r="R1469" s="473"/>
      <c r="S1469" s="473"/>
      <c r="T1469" s="473"/>
      <c r="U1469" s="473"/>
      <c r="V1469" s="474"/>
      <c r="W1469" s="143" t="str">
        <f>'Absen 2016-2017'!D56</f>
        <v>L</v>
      </c>
    </row>
    <row r="1470" spans="2:23" x14ac:dyDescent="0.25">
      <c r="B1470" s="143">
        <v>7</v>
      </c>
      <c r="C1470" s="453" t="s">
        <v>1650</v>
      </c>
      <c r="D1470" s="492"/>
      <c r="E1470" s="492"/>
      <c r="F1470" s="454"/>
      <c r="G1470" s="489" t="s">
        <v>1651</v>
      </c>
      <c r="H1470" s="490"/>
      <c r="I1470" s="490"/>
      <c r="J1470" s="491"/>
      <c r="K1470" s="472" t="str">
        <f>'Absen 2016-2017'!C57</f>
        <v>ATIKAH</v>
      </c>
      <c r="L1470" s="473"/>
      <c r="M1470" s="473"/>
      <c r="N1470" s="473"/>
      <c r="O1470" s="473"/>
      <c r="P1470" s="473"/>
      <c r="Q1470" s="473"/>
      <c r="R1470" s="473"/>
      <c r="S1470" s="473"/>
      <c r="T1470" s="473"/>
      <c r="U1470" s="473"/>
      <c r="V1470" s="474"/>
      <c r="W1470" s="143" t="str">
        <f>'Absen 2016-2017'!D57</f>
        <v>P</v>
      </c>
    </row>
    <row r="1471" spans="2:23" x14ac:dyDescent="0.25">
      <c r="B1471" s="143">
        <v>8</v>
      </c>
      <c r="C1471" s="453" t="s">
        <v>1652</v>
      </c>
      <c r="D1471" s="492"/>
      <c r="E1471" s="492"/>
      <c r="F1471" s="454"/>
      <c r="G1471" s="489" t="s">
        <v>1653</v>
      </c>
      <c r="H1471" s="490"/>
      <c r="I1471" s="490"/>
      <c r="J1471" s="491"/>
      <c r="K1471" s="472" t="str">
        <f>'Absen 2016-2017'!C58</f>
        <v>BENNY NURZAMAN ARROSYID</v>
      </c>
      <c r="L1471" s="473"/>
      <c r="M1471" s="473"/>
      <c r="N1471" s="473"/>
      <c r="O1471" s="473"/>
      <c r="P1471" s="473"/>
      <c r="Q1471" s="473"/>
      <c r="R1471" s="473"/>
      <c r="S1471" s="473"/>
      <c r="T1471" s="473"/>
      <c r="U1471" s="473"/>
      <c r="V1471" s="474"/>
      <c r="W1471" s="143" t="str">
        <f>'Absen 2016-2017'!D58</f>
        <v>L</v>
      </c>
    </row>
    <row r="1472" spans="2:23" x14ac:dyDescent="0.25">
      <c r="B1472" s="143">
        <v>9</v>
      </c>
      <c r="C1472" s="453" t="s">
        <v>1654</v>
      </c>
      <c r="D1472" s="492"/>
      <c r="E1472" s="492"/>
      <c r="F1472" s="454"/>
      <c r="G1472" s="489" t="s">
        <v>1655</v>
      </c>
      <c r="H1472" s="490"/>
      <c r="I1472" s="490"/>
      <c r="J1472" s="491"/>
      <c r="K1472" s="472" t="str">
        <f>'Absen 2016-2017'!C59</f>
        <v>DEWI KUSUMAH</v>
      </c>
      <c r="L1472" s="473"/>
      <c r="M1472" s="473"/>
      <c r="N1472" s="473"/>
      <c r="O1472" s="473"/>
      <c r="P1472" s="473"/>
      <c r="Q1472" s="473"/>
      <c r="R1472" s="473"/>
      <c r="S1472" s="473"/>
      <c r="T1472" s="473"/>
      <c r="U1472" s="473"/>
      <c r="V1472" s="474"/>
      <c r="W1472" s="143" t="str">
        <f>'Absen 2016-2017'!D59</f>
        <v>P</v>
      </c>
    </row>
    <row r="1473" spans="2:23" x14ac:dyDescent="0.25">
      <c r="B1473" s="143">
        <v>10</v>
      </c>
      <c r="C1473" s="453" t="s">
        <v>1656</v>
      </c>
      <c r="D1473" s="492"/>
      <c r="E1473" s="492"/>
      <c r="F1473" s="454"/>
      <c r="G1473" s="489" t="s">
        <v>1657</v>
      </c>
      <c r="H1473" s="490"/>
      <c r="I1473" s="490"/>
      <c r="J1473" s="491"/>
      <c r="K1473" s="472" t="str">
        <f>'Absen 2016-2017'!C60</f>
        <v>DIMAS NURFAIZI PUTRA</v>
      </c>
      <c r="L1473" s="473"/>
      <c r="M1473" s="473"/>
      <c r="N1473" s="473"/>
      <c r="O1473" s="473"/>
      <c r="P1473" s="473"/>
      <c r="Q1473" s="473"/>
      <c r="R1473" s="473"/>
      <c r="S1473" s="473"/>
      <c r="T1473" s="473"/>
      <c r="U1473" s="473"/>
      <c r="V1473" s="474"/>
      <c r="W1473" s="143" t="str">
        <f>'Absen 2016-2017'!D60</f>
        <v>L</v>
      </c>
    </row>
    <row r="1474" spans="2:23" x14ac:dyDescent="0.25">
      <c r="B1474" s="143">
        <v>11</v>
      </c>
      <c r="C1474" s="453" t="s">
        <v>1658</v>
      </c>
      <c r="D1474" s="492"/>
      <c r="E1474" s="492"/>
      <c r="F1474" s="454"/>
      <c r="G1474" s="489" t="s">
        <v>1659</v>
      </c>
      <c r="H1474" s="490"/>
      <c r="I1474" s="490"/>
      <c r="J1474" s="491"/>
      <c r="K1474" s="472" t="str">
        <f>'Absen 2016-2017'!C61</f>
        <v>FAZRI REPSI BAHRUDIN NAGRI</v>
      </c>
      <c r="L1474" s="473"/>
      <c r="M1474" s="473"/>
      <c r="N1474" s="473"/>
      <c r="O1474" s="473"/>
      <c r="P1474" s="473"/>
      <c r="Q1474" s="473"/>
      <c r="R1474" s="473"/>
      <c r="S1474" s="473"/>
      <c r="T1474" s="473"/>
      <c r="U1474" s="473"/>
      <c r="V1474" s="474"/>
      <c r="W1474" s="143" t="str">
        <f>'Absen 2016-2017'!D61</f>
        <v>L</v>
      </c>
    </row>
    <row r="1475" spans="2:23" x14ac:dyDescent="0.25">
      <c r="B1475" s="143">
        <v>12</v>
      </c>
      <c r="C1475" s="453" t="s">
        <v>1660</v>
      </c>
      <c r="D1475" s="492"/>
      <c r="E1475" s="492"/>
      <c r="F1475" s="454"/>
      <c r="G1475" s="489" t="s">
        <v>1661</v>
      </c>
      <c r="H1475" s="490"/>
      <c r="I1475" s="490"/>
      <c r="J1475" s="491"/>
      <c r="K1475" s="472" t="str">
        <f>'Absen 2016-2017'!C62</f>
        <v>FEBY ERIYANTI</v>
      </c>
      <c r="L1475" s="473"/>
      <c r="M1475" s="473"/>
      <c r="N1475" s="473"/>
      <c r="O1475" s="473"/>
      <c r="P1475" s="473"/>
      <c r="Q1475" s="473"/>
      <c r="R1475" s="473"/>
      <c r="S1475" s="473"/>
      <c r="T1475" s="473"/>
      <c r="U1475" s="473"/>
      <c r="V1475" s="474"/>
      <c r="W1475" s="143" t="str">
        <f>'Absen 2016-2017'!D62</f>
        <v>P</v>
      </c>
    </row>
    <row r="1476" spans="2:23" x14ac:dyDescent="0.25">
      <c r="B1476" s="143">
        <v>13</v>
      </c>
      <c r="C1476" s="453" t="s">
        <v>1662</v>
      </c>
      <c r="D1476" s="492"/>
      <c r="E1476" s="492"/>
      <c r="F1476" s="454"/>
      <c r="G1476" s="489" t="s">
        <v>1663</v>
      </c>
      <c r="H1476" s="490"/>
      <c r="I1476" s="490"/>
      <c r="J1476" s="491"/>
      <c r="K1476" s="472" t="str">
        <f>'Absen 2016-2017'!C63</f>
        <v>HARUMAN TRY ERAWAN</v>
      </c>
      <c r="L1476" s="473"/>
      <c r="M1476" s="473"/>
      <c r="N1476" s="473"/>
      <c r="O1476" s="473"/>
      <c r="P1476" s="473"/>
      <c r="Q1476" s="473"/>
      <c r="R1476" s="473"/>
      <c r="S1476" s="473"/>
      <c r="T1476" s="473"/>
      <c r="U1476" s="473"/>
      <c r="V1476" s="474"/>
      <c r="W1476" s="143" t="str">
        <f>'Absen 2016-2017'!D63</f>
        <v>L</v>
      </c>
    </row>
    <row r="1477" spans="2:23" x14ac:dyDescent="0.25">
      <c r="B1477" s="143">
        <v>14</v>
      </c>
      <c r="C1477" s="453" t="s">
        <v>1664</v>
      </c>
      <c r="D1477" s="492"/>
      <c r="E1477" s="492"/>
      <c r="F1477" s="454"/>
      <c r="G1477" s="489" t="s">
        <v>1665</v>
      </c>
      <c r="H1477" s="490"/>
      <c r="I1477" s="490"/>
      <c r="J1477" s="491"/>
      <c r="K1477" s="472" t="str">
        <f>'Absen 2016-2017'!C64</f>
        <v>HENY NURIYAH</v>
      </c>
      <c r="L1477" s="473"/>
      <c r="M1477" s="473"/>
      <c r="N1477" s="473"/>
      <c r="O1477" s="473"/>
      <c r="P1477" s="473"/>
      <c r="Q1477" s="473"/>
      <c r="R1477" s="473"/>
      <c r="S1477" s="473"/>
      <c r="T1477" s="473"/>
      <c r="U1477" s="473"/>
      <c r="V1477" s="474"/>
      <c r="W1477" s="143" t="str">
        <f>'Absen 2016-2017'!D64</f>
        <v>P</v>
      </c>
    </row>
    <row r="1478" spans="2:23" x14ac:dyDescent="0.25">
      <c r="B1478" s="143">
        <v>15</v>
      </c>
      <c r="C1478" s="453" t="s">
        <v>1666</v>
      </c>
      <c r="D1478" s="492"/>
      <c r="E1478" s="492"/>
      <c r="F1478" s="454"/>
      <c r="G1478" s="489" t="s">
        <v>1667</v>
      </c>
      <c r="H1478" s="490"/>
      <c r="I1478" s="490"/>
      <c r="J1478" s="491"/>
      <c r="K1478" s="472" t="str">
        <f>'Absen 2016-2017'!C65</f>
        <v>HILMA FEBRIYANTI</v>
      </c>
      <c r="L1478" s="473"/>
      <c r="M1478" s="473"/>
      <c r="N1478" s="473"/>
      <c r="O1478" s="473"/>
      <c r="P1478" s="473"/>
      <c r="Q1478" s="473"/>
      <c r="R1478" s="473"/>
      <c r="S1478" s="473"/>
      <c r="T1478" s="473"/>
      <c r="U1478" s="473"/>
      <c r="V1478" s="474"/>
      <c r="W1478" s="143" t="str">
        <f>'Absen 2016-2017'!D65</f>
        <v>P</v>
      </c>
    </row>
    <row r="1479" spans="2:23" x14ac:dyDescent="0.25">
      <c r="B1479" s="143">
        <v>16</v>
      </c>
      <c r="C1479" s="453" t="s">
        <v>1668</v>
      </c>
      <c r="D1479" s="492"/>
      <c r="E1479" s="492"/>
      <c r="F1479" s="454"/>
      <c r="G1479" s="489" t="s">
        <v>1669</v>
      </c>
      <c r="H1479" s="490"/>
      <c r="I1479" s="490"/>
      <c r="J1479" s="491"/>
      <c r="K1479" s="472" t="str">
        <f>'Absen 2016-2017'!C66</f>
        <v>IMAN RHOMADON</v>
      </c>
      <c r="L1479" s="473"/>
      <c r="M1479" s="473"/>
      <c r="N1479" s="473"/>
      <c r="O1479" s="473"/>
      <c r="P1479" s="473"/>
      <c r="Q1479" s="473"/>
      <c r="R1479" s="473"/>
      <c r="S1479" s="473"/>
      <c r="T1479" s="473"/>
      <c r="U1479" s="473"/>
      <c r="V1479" s="474"/>
      <c r="W1479" s="143" t="str">
        <f>'Absen 2016-2017'!D66</f>
        <v>L</v>
      </c>
    </row>
    <row r="1480" spans="2:23" x14ac:dyDescent="0.25">
      <c r="B1480" s="143">
        <v>17</v>
      </c>
      <c r="C1480" s="453" t="s">
        <v>1670</v>
      </c>
      <c r="D1480" s="492"/>
      <c r="E1480" s="492"/>
      <c r="F1480" s="454"/>
      <c r="G1480" s="489" t="s">
        <v>1671</v>
      </c>
      <c r="H1480" s="490"/>
      <c r="I1480" s="490"/>
      <c r="J1480" s="491"/>
      <c r="K1480" s="472" t="str">
        <f>'Absen 2016-2017'!C67</f>
        <v>IVA IKHLASHIAH</v>
      </c>
      <c r="L1480" s="473"/>
      <c r="M1480" s="473"/>
      <c r="N1480" s="473"/>
      <c r="O1480" s="473"/>
      <c r="P1480" s="473"/>
      <c r="Q1480" s="473"/>
      <c r="R1480" s="473"/>
      <c r="S1480" s="473"/>
      <c r="T1480" s="473"/>
      <c r="U1480" s="473"/>
      <c r="V1480" s="474"/>
      <c r="W1480" s="143" t="str">
        <f>'Absen 2016-2017'!D67</f>
        <v>P</v>
      </c>
    </row>
    <row r="1481" spans="2:23" x14ac:dyDescent="0.25">
      <c r="B1481" s="143">
        <v>18</v>
      </c>
      <c r="C1481" s="453" t="s">
        <v>1672</v>
      </c>
      <c r="D1481" s="492"/>
      <c r="E1481" s="492"/>
      <c r="F1481" s="454"/>
      <c r="G1481" s="489" t="s">
        <v>1673</v>
      </c>
      <c r="H1481" s="490"/>
      <c r="I1481" s="490"/>
      <c r="J1481" s="491"/>
      <c r="K1481" s="472" t="str">
        <f>'Absen 2016-2017'!C68</f>
        <v>KOMALA SARI</v>
      </c>
      <c r="L1481" s="473"/>
      <c r="M1481" s="473"/>
      <c r="N1481" s="473"/>
      <c r="O1481" s="473"/>
      <c r="P1481" s="473"/>
      <c r="Q1481" s="473"/>
      <c r="R1481" s="473"/>
      <c r="S1481" s="473"/>
      <c r="T1481" s="473"/>
      <c r="U1481" s="473"/>
      <c r="V1481" s="474"/>
      <c r="W1481" s="143" t="str">
        <f>'Absen 2016-2017'!D68</f>
        <v>P</v>
      </c>
    </row>
    <row r="1482" spans="2:23" x14ac:dyDescent="0.25">
      <c r="B1482" s="143">
        <v>19</v>
      </c>
      <c r="C1482" s="453" t="s">
        <v>1674</v>
      </c>
      <c r="D1482" s="492"/>
      <c r="E1482" s="492"/>
      <c r="F1482" s="454"/>
      <c r="G1482" s="489" t="s">
        <v>1675</v>
      </c>
      <c r="H1482" s="490"/>
      <c r="I1482" s="490"/>
      <c r="J1482" s="491"/>
      <c r="K1482" s="472" t="str">
        <f>'Absen 2016-2017'!C69</f>
        <v>LUHUNG MAOLANA FAJRI</v>
      </c>
      <c r="L1482" s="473"/>
      <c r="M1482" s="473"/>
      <c r="N1482" s="473"/>
      <c r="O1482" s="473"/>
      <c r="P1482" s="473"/>
      <c r="Q1482" s="473"/>
      <c r="R1482" s="473"/>
      <c r="S1482" s="473"/>
      <c r="T1482" s="473"/>
      <c r="U1482" s="473"/>
      <c r="V1482" s="474"/>
      <c r="W1482" s="143" t="str">
        <f>'Absen 2016-2017'!D69</f>
        <v>L</v>
      </c>
    </row>
    <row r="1483" spans="2:23" x14ac:dyDescent="0.25">
      <c r="B1483" s="143">
        <v>20</v>
      </c>
      <c r="C1483" s="453" t="s">
        <v>1676</v>
      </c>
      <c r="D1483" s="492"/>
      <c r="E1483" s="492"/>
      <c r="F1483" s="454"/>
      <c r="G1483" s="489" t="s">
        <v>1677</v>
      </c>
      <c r="H1483" s="490"/>
      <c r="I1483" s="490"/>
      <c r="J1483" s="491"/>
      <c r="K1483" s="472" t="str">
        <f>'Absen 2016-2017'!C70</f>
        <v>M. HELMI SOMANTRI</v>
      </c>
      <c r="L1483" s="473"/>
      <c r="M1483" s="473"/>
      <c r="N1483" s="473"/>
      <c r="O1483" s="473"/>
      <c r="P1483" s="473"/>
      <c r="Q1483" s="473"/>
      <c r="R1483" s="473"/>
      <c r="S1483" s="473"/>
      <c r="T1483" s="473"/>
      <c r="U1483" s="473"/>
      <c r="V1483" s="474"/>
      <c r="W1483" s="143" t="str">
        <f>'Absen 2016-2017'!D70</f>
        <v>L</v>
      </c>
    </row>
    <row r="1484" spans="2:23" x14ac:dyDescent="0.25">
      <c r="B1484" s="143">
        <v>21</v>
      </c>
      <c r="C1484" s="453" t="s">
        <v>1678</v>
      </c>
      <c r="D1484" s="492"/>
      <c r="E1484" s="492"/>
      <c r="F1484" s="454"/>
      <c r="G1484" s="489" t="s">
        <v>1679</v>
      </c>
      <c r="H1484" s="490"/>
      <c r="I1484" s="490"/>
      <c r="J1484" s="491"/>
      <c r="K1484" s="472" t="str">
        <f>'Absen 2016-2017'!C71</f>
        <v>MILA JAMILATUL ARRYADD</v>
      </c>
      <c r="L1484" s="473"/>
      <c r="M1484" s="473"/>
      <c r="N1484" s="473"/>
      <c r="O1484" s="473"/>
      <c r="P1484" s="473"/>
      <c r="Q1484" s="473"/>
      <c r="R1484" s="473"/>
      <c r="S1484" s="473"/>
      <c r="T1484" s="473"/>
      <c r="U1484" s="473"/>
      <c r="V1484" s="474"/>
      <c r="W1484" s="143" t="str">
        <f>'Absen 2016-2017'!D71</f>
        <v>P</v>
      </c>
    </row>
    <row r="1485" spans="2:23" x14ac:dyDescent="0.25">
      <c r="B1485" s="143">
        <v>22</v>
      </c>
      <c r="C1485" s="453" t="s">
        <v>1680</v>
      </c>
      <c r="D1485" s="492"/>
      <c r="E1485" s="492"/>
      <c r="F1485" s="454"/>
      <c r="G1485" s="489" t="s">
        <v>1681</v>
      </c>
      <c r="H1485" s="490"/>
      <c r="I1485" s="490"/>
      <c r="J1485" s="491"/>
      <c r="K1485" s="472" t="str">
        <f>'Absen 2016-2017'!C72</f>
        <v>MUHAMAD SYAHRUL SUBAGYA</v>
      </c>
      <c r="L1485" s="473"/>
      <c r="M1485" s="473"/>
      <c r="N1485" s="473"/>
      <c r="O1485" s="473"/>
      <c r="P1485" s="473"/>
      <c r="Q1485" s="473"/>
      <c r="R1485" s="473"/>
      <c r="S1485" s="473"/>
      <c r="T1485" s="473"/>
      <c r="U1485" s="473"/>
      <c r="V1485" s="474"/>
      <c r="W1485" s="143" t="str">
        <f>'Absen 2016-2017'!D72</f>
        <v>L</v>
      </c>
    </row>
    <row r="1486" spans="2:23" x14ac:dyDescent="0.25">
      <c r="B1486" s="143">
        <v>23</v>
      </c>
      <c r="C1486" s="453" t="s">
        <v>1682</v>
      </c>
      <c r="D1486" s="492"/>
      <c r="E1486" s="492"/>
      <c r="F1486" s="454"/>
      <c r="G1486" s="489" t="s">
        <v>1683</v>
      </c>
      <c r="H1486" s="490"/>
      <c r="I1486" s="490"/>
      <c r="J1486" s="491"/>
      <c r="K1486" s="472" t="str">
        <f>'Absen 2016-2017'!C73</f>
        <v>NIDA FARHATUN</v>
      </c>
      <c r="L1486" s="473"/>
      <c r="M1486" s="473"/>
      <c r="N1486" s="473"/>
      <c r="O1486" s="473"/>
      <c r="P1486" s="473"/>
      <c r="Q1486" s="473"/>
      <c r="R1486" s="473"/>
      <c r="S1486" s="473"/>
      <c r="T1486" s="473"/>
      <c r="U1486" s="473"/>
      <c r="V1486" s="474"/>
      <c r="W1486" s="143" t="str">
        <f>'Absen 2016-2017'!D73</f>
        <v>P</v>
      </c>
    </row>
    <row r="1487" spans="2:23" x14ac:dyDescent="0.25">
      <c r="B1487" s="143">
        <v>24</v>
      </c>
      <c r="C1487" s="453" t="s">
        <v>1684</v>
      </c>
      <c r="D1487" s="492"/>
      <c r="E1487" s="492"/>
      <c r="F1487" s="454"/>
      <c r="G1487" s="489" t="s">
        <v>1685</v>
      </c>
      <c r="H1487" s="490"/>
      <c r="I1487" s="490"/>
      <c r="J1487" s="491"/>
      <c r="K1487" s="472" t="str">
        <f>'Absen 2016-2017'!C74</f>
        <v>NURIL ZAHARANI</v>
      </c>
      <c r="L1487" s="473"/>
      <c r="M1487" s="473"/>
      <c r="N1487" s="473"/>
      <c r="O1487" s="473"/>
      <c r="P1487" s="473"/>
      <c r="Q1487" s="473"/>
      <c r="R1487" s="473"/>
      <c r="S1487" s="473"/>
      <c r="T1487" s="473"/>
      <c r="U1487" s="473"/>
      <c r="V1487" s="474"/>
      <c r="W1487" s="143" t="str">
        <f>'Absen 2016-2017'!D74</f>
        <v>P</v>
      </c>
    </row>
    <row r="1488" spans="2:23" x14ac:dyDescent="0.25">
      <c r="B1488" s="143">
        <v>25</v>
      </c>
      <c r="C1488" s="453" t="s">
        <v>1686</v>
      </c>
      <c r="D1488" s="492"/>
      <c r="E1488" s="492"/>
      <c r="F1488" s="454"/>
      <c r="G1488" s="489" t="s">
        <v>1687</v>
      </c>
      <c r="H1488" s="490"/>
      <c r="I1488" s="490"/>
      <c r="J1488" s="491"/>
      <c r="K1488" s="472" t="str">
        <f>'Absen 2016-2017'!C75</f>
        <v>NURUL SA'ADAH AENI</v>
      </c>
      <c r="L1488" s="473"/>
      <c r="M1488" s="473"/>
      <c r="N1488" s="473"/>
      <c r="O1488" s="473"/>
      <c r="P1488" s="473"/>
      <c r="Q1488" s="473"/>
      <c r="R1488" s="473"/>
      <c r="S1488" s="473"/>
      <c r="T1488" s="473"/>
      <c r="U1488" s="473"/>
      <c r="V1488" s="474"/>
      <c r="W1488" s="143" t="str">
        <f>'Absen 2016-2017'!D75</f>
        <v>P</v>
      </c>
    </row>
    <row r="1489" spans="2:23" x14ac:dyDescent="0.25">
      <c r="B1489" s="143">
        <v>26</v>
      </c>
      <c r="C1489" s="453" t="s">
        <v>1688</v>
      </c>
      <c r="D1489" s="492"/>
      <c r="E1489" s="492"/>
      <c r="F1489" s="454"/>
      <c r="G1489" s="489" t="s">
        <v>1689</v>
      </c>
      <c r="H1489" s="490"/>
      <c r="I1489" s="490"/>
      <c r="J1489" s="491"/>
      <c r="K1489" s="472" t="str">
        <f>'Absen 2016-2017'!C76</f>
        <v>ROSI WULANDARI</v>
      </c>
      <c r="L1489" s="473"/>
      <c r="M1489" s="473"/>
      <c r="N1489" s="473"/>
      <c r="O1489" s="473"/>
      <c r="P1489" s="473"/>
      <c r="Q1489" s="473"/>
      <c r="R1489" s="473"/>
      <c r="S1489" s="473"/>
      <c r="T1489" s="473"/>
      <c r="U1489" s="473"/>
      <c r="V1489" s="474"/>
      <c r="W1489" s="143" t="str">
        <f>'Absen 2016-2017'!D76</f>
        <v>P</v>
      </c>
    </row>
    <row r="1490" spans="2:23" x14ac:dyDescent="0.25">
      <c r="B1490" s="143">
        <v>27</v>
      </c>
      <c r="C1490" s="453" t="s">
        <v>1690</v>
      </c>
      <c r="D1490" s="492"/>
      <c r="E1490" s="492"/>
      <c r="F1490" s="454"/>
      <c r="G1490" s="489" t="s">
        <v>1691</v>
      </c>
      <c r="H1490" s="490"/>
      <c r="I1490" s="490"/>
      <c r="J1490" s="491"/>
      <c r="K1490" s="472" t="str">
        <f>'Absen 2016-2017'!C77</f>
        <v>SHERLY SHINTIA YUNITA</v>
      </c>
      <c r="L1490" s="473"/>
      <c r="M1490" s="473"/>
      <c r="N1490" s="473"/>
      <c r="O1490" s="473"/>
      <c r="P1490" s="473"/>
      <c r="Q1490" s="473"/>
      <c r="R1490" s="473"/>
      <c r="S1490" s="473"/>
      <c r="T1490" s="473"/>
      <c r="U1490" s="473"/>
      <c r="V1490" s="474"/>
      <c r="W1490" s="143" t="str">
        <f>'Absen 2016-2017'!D77</f>
        <v>P</v>
      </c>
    </row>
    <row r="1491" spans="2:23" x14ac:dyDescent="0.25">
      <c r="B1491" s="143">
        <v>28</v>
      </c>
      <c r="C1491" s="453" t="s">
        <v>1692</v>
      </c>
      <c r="D1491" s="492"/>
      <c r="E1491" s="492"/>
      <c r="F1491" s="454"/>
      <c r="G1491" s="489" t="s">
        <v>1693</v>
      </c>
      <c r="H1491" s="490"/>
      <c r="I1491" s="490"/>
      <c r="J1491" s="491"/>
      <c r="K1491" s="472" t="str">
        <f>'Absen 2016-2017'!C78</f>
        <v>SRI MULYATI</v>
      </c>
      <c r="L1491" s="473"/>
      <c r="M1491" s="473"/>
      <c r="N1491" s="473"/>
      <c r="O1491" s="473"/>
      <c r="P1491" s="473"/>
      <c r="Q1491" s="473"/>
      <c r="R1491" s="473"/>
      <c r="S1491" s="473"/>
      <c r="T1491" s="473"/>
      <c r="U1491" s="473"/>
      <c r="V1491" s="474"/>
      <c r="W1491" s="143" t="str">
        <f>'Absen 2016-2017'!D78</f>
        <v>P</v>
      </c>
    </row>
    <row r="1492" spans="2:23" x14ac:dyDescent="0.25">
      <c r="B1492" s="143">
        <v>29</v>
      </c>
      <c r="C1492" s="453" t="s">
        <v>1694</v>
      </c>
      <c r="D1492" s="492"/>
      <c r="E1492" s="492"/>
      <c r="F1492" s="454"/>
      <c r="G1492" s="489" t="s">
        <v>1695</v>
      </c>
      <c r="H1492" s="490"/>
      <c r="I1492" s="490"/>
      <c r="J1492" s="491"/>
      <c r="K1492" s="472" t="str">
        <f>'Absen 2016-2017'!C79</f>
        <v>TAOPIK HERDEFA</v>
      </c>
      <c r="L1492" s="473"/>
      <c r="M1492" s="473"/>
      <c r="N1492" s="473"/>
      <c r="O1492" s="473"/>
      <c r="P1492" s="473"/>
      <c r="Q1492" s="473"/>
      <c r="R1492" s="473"/>
      <c r="S1492" s="473"/>
      <c r="T1492" s="473"/>
      <c r="U1492" s="473"/>
      <c r="V1492" s="474"/>
      <c r="W1492" s="143" t="str">
        <f>'Absen 2016-2017'!D79</f>
        <v>L</v>
      </c>
    </row>
    <row r="1493" spans="2:23" x14ac:dyDescent="0.25">
      <c r="B1493" s="143">
        <v>30</v>
      </c>
      <c r="C1493" s="453" t="s">
        <v>1696</v>
      </c>
      <c r="D1493" s="492"/>
      <c r="E1493" s="492"/>
      <c r="F1493" s="454"/>
      <c r="G1493" s="489" t="s">
        <v>1697</v>
      </c>
      <c r="H1493" s="490"/>
      <c r="I1493" s="490"/>
      <c r="J1493" s="491"/>
      <c r="K1493" s="472" t="str">
        <f>'Absen 2016-2017'!C80</f>
        <v>TITI NUROHMAH</v>
      </c>
      <c r="L1493" s="473"/>
      <c r="M1493" s="473"/>
      <c r="N1493" s="473"/>
      <c r="O1493" s="473"/>
      <c r="P1493" s="473"/>
      <c r="Q1493" s="473"/>
      <c r="R1493" s="473"/>
      <c r="S1493" s="473"/>
      <c r="T1493" s="473"/>
      <c r="U1493" s="473"/>
      <c r="V1493" s="474"/>
      <c r="W1493" s="143" t="str">
        <f>'Absen 2016-2017'!D80</f>
        <v>P</v>
      </c>
    </row>
    <row r="1494" spans="2:23" x14ac:dyDescent="0.25">
      <c r="B1494" s="143">
        <v>31</v>
      </c>
      <c r="C1494" s="453" t="s">
        <v>1698</v>
      </c>
      <c r="D1494" s="492"/>
      <c r="E1494" s="492"/>
      <c r="F1494" s="454"/>
      <c r="G1494" s="489" t="s">
        <v>1699</v>
      </c>
      <c r="H1494" s="490"/>
      <c r="I1494" s="490"/>
      <c r="J1494" s="491"/>
      <c r="K1494" s="472" t="str">
        <f>'Absen 2016-2017'!C81</f>
        <v>VINA RAHMA DIANTI</v>
      </c>
      <c r="L1494" s="473"/>
      <c r="M1494" s="473"/>
      <c r="N1494" s="473"/>
      <c r="O1494" s="473"/>
      <c r="P1494" s="473"/>
      <c r="Q1494" s="473"/>
      <c r="R1494" s="473"/>
      <c r="S1494" s="473"/>
      <c r="T1494" s="473"/>
      <c r="U1494" s="473"/>
      <c r="V1494" s="474"/>
      <c r="W1494" s="143" t="str">
        <f>'Absen 2016-2017'!D81</f>
        <v>P</v>
      </c>
    </row>
    <row r="1495" spans="2:23" x14ac:dyDescent="0.25">
      <c r="B1495" s="143">
        <v>32</v>
      </c>
      <c r="C1495" s="455"/>
      <c r="D1495" s="456"/>
      <c r="E1495" s="456"/>
      <c r="F1495" s="457"/>
      <c r="G1495" s="458"/>
      <c r="H1495" s="459"/>
      <c r="I1495" s="459"/>
      <c r="J1495" s="460"/>
      <c r="K1495" s="458"/>
      <c r="L1495" s="459"/>
      <c r="M1495" s="459"/>
      <c r="N1495" s="459"/>
      <c r="O1495" s="459"/>
      <c r="P1495" s="459"/>
      <c r="Q1495" s="459"/>
      <c r="R1495" s="459"/>
      <c r="S1495" s="459"/>
      <c r="T1495" s="459"/>
      <c r="U1495" s="459"/>
      <c r="V1495" s="460"/>
      <c r="W1495" s="303"/>
    </row>
    <row r="1496" spans="2:23" x14ac:dyDescent="0.25">
      <c r="B1496" s="143">
        <v>33</v>
      </c>
      <c r="C1496" s="455"/>
      <c r="D1496" s="456"/>
      <c r="E1496" s="456"/>
      <c r="F1496" s="457"/>
      <c r="G1496" s="458"/>
      <c r="H1496" s="459"/>
      <c r="I1496" s="459"/>
      <c r="J1496" s="460"/>
      <c r="K1496" s="458"/>
      <c r="L1496" s="459"/>
      <c r="M1496" s="459"/>
      <c r="N1496" s="459"/>
      <c r="O1496" s="459"/>
      <c r="P1496" s="459"/>
      <c r="Q1496" s="459"/>
      <c r="R1496" s="459"/>
      <c r="S1496" s="459"/>
      <c r="T1496" s="459"/>
      <c r="U1496" s="459"/>
      <c r="V1496" s="460"/>
      <c r="W1496" s="303"/>
    </row>
    <row r="1497" spans="2:23" x14ac:dyDescent="0.25">
      <c r="B1497" s="143">
        <v>34</v>
      </c>
      <c r="C1497" s="455"/>
      <c r="D1497" s="456"/>
      <c r="E1497" s="456"/>
      <c r="F1497" s="457"/>
      <c r="G1497" s="458"/>
      <c r="H1497" s="459"/>
      <c r="I1497" s="459"/>
      <c r="J1497" s="460"/>
      <c r="K1497" s="458"/>
      <c r="L1497" s="459"/>
      <c r="M1497" s="459"/>
      <c r="N1497" s="459"/>
      <c r="O1497" s="459"/>
      <c r="P1497" s="459"/>
      <c r="Q1497" s="459"/>
      <c r="R1497" s="459"/>
      <c r="S1497" s="459"/>
      <c r="T1497" s="459"/>
      <c r="U1497" s="459"/>
      <c r="V1497" s="460"/>
      <c r="W1497" s="303"/>
    </row>
    <row r="1498" spans="2:23" x14ac:dyDescent="0.25">
      <c r="B1498" s="143">
        <v>35</v>
      </c>
      <c r="C1498" s="455"/>
      <c r="D1498" s="456"/>
      <c r="E1498" s="456"/>
      <c r="F1498" s="457"/>
      <c r="G1498" s="458"/>
      <c r="H1498" s="459"/>
      <c r="I1498" s="459"/>
      <c r="J1498" s="460"/>
      <c r="K1498" s="458"/>
      <c r="L1498" s="459"/>
      <c r="M1498" s="459"/>
      <c r="N1498" s="459"/>
      <c r="O1498" s="459"/>
      <c r="P1498" s="459"/>
      <c r="Q1498" s="459"/>
      <c r="R1498" s="459"/>
      <c r="S1498" s="459"/>
      <c r="T1498" s="459"/>
      <c r="U1498" s="459"/>
      <c r="V1498" s="460"/>
      <c r="W1498" s="303"/>
    </row>
    <row r="1499" spans="2:23" x14ac:dyDescent="0.25">
      <c r="B1499" s="143">
        <v>36</v>
      </c>
      <c r="C1499" s="455"/>
      <c r="D1499" s="456"/>
      <c r="E1499" s="456"/>
      <c r="F1499" s="457"/>
      <c r="G1499" s="458"/>
      <c r="H1499" s="459"/>
      <c r="I1499" s="459"/>
      <c r="J1499" s="460"/>
      <c r="K1499" s="458"/>
      <c r="L1499" s="459"/>
      <c r="M1499" s="459"/>
      <c r="N1499" s="459"/>
      <c r="O1499" s="459"/>
      <c r="P1499" s="459"/>
      <c r="Q1499" s="459"/>
      <c r="R1499" s="459"/>
      <c r="S1499" s="459"/>
      <c r="T1499" s="459"/>
      <c r="U1499" s="459"/>
      <c r="V1499" s="460"/>
      <c r="W1499" s="303"/>
    </row>
    <row r="1500" spans="2:23" x14ac:dyDescent="0.25">
      <c r="B1500" s="143">
        <v>37</v>
      </c>
      <c r="C1500" s="455"/>
      <c r="D1500" s="456"/>
      <c r="E1500" s="456"/>
      <c r="F1500" s="457"/>
      <c r="G1500" s="458"/>
      <c r="H1500" s="459"/>
      <c r="I1500" s="459"/>
      <c r="J1500" s="460"/>
      <c r="K1500" s="458"/>
      <c r="L1500" s="459"/>
      <c r="M1500" s="459"/>
      <c r="N1500" s="459"/>
      <c r="O1500" s="459"/>
      <c r="P1500" s="459"/>
      <c r="Q1500" s="459"/>
      <c r="R1500" s="459"/>
      <c r="S1500" s="459"/>
      <c r="T1500" s="459"/>
      <c r="U1500" s="459"/>
      <c r="V1500" s="460"/>
      <c r="W1500" s="303"/>
    </row>
    <row r="1501" spans="2:23" x14ac:dyDescent="0.25">
      <c r="B1501" s="143">
        <v>38</v>
      </c>
      <c r="C1501" s="455"/>
      <c r="D1501" s="456"/>
      <c r="E1501" s="456"/>
      <c r="F1501" s="457"/>
      <c r="G1501" s="458"/>
      <c r="H1501" s="459"/>
      <c r="I1501" s="459"/>
      <c r="J1501" s="460"/>
      <c r="K1501" s="458"/>
      <c r="L1501" s="459"/>
      <c r="M1501" s="459"/>
      <c r="N1501" s="459"/>
      <c r="O1501" s="459"/>
      <c r="P1501" s="459"/>
      <c r="Q1501" s="459"/>
      <c r="R1501" s="459"/>
      <c r="S1501" s="459"/>
      <c r="T1501" s="459"/>
      <c r="U1501" s="459"/>
      <c r="V1501" s="460"/>
      <c r="W1501" s="303"/>
    </row>
    <row r="1502" spans="2:23" x14ac:dyDescent="0.25">
      <c r="B1502" s="143">
        <v>39</v>
      </c>
      <c r="C1502" s="455"/>
      <c r="D1502" s="456"/>
      <c r="E1502" s="456"/>
      <c r="F1502" s="457"/>
      <c r="G1502" s="458"/>
      <c r="H1502" s="459"/>
      <c r="I1502" s="459"/>
      <c r="J1502" s="460"/>
      <c r="K1502" s="458"/>
      <c r="L1502" s="459"/>
      <c r="M1502" s="459"/>
      <c r="N1502" s="459"/>
      <c r="O1502" s="459"/>
      <c r="P1502" s="459"/>
      <c r="Q1502" s="459"/>
      <c r="R1502" s="459"/>
      <c r="S1502" s="459"/>
      <c r="T1502" s="459"/>
      <c r="U1502" s="459"/>
      <c r="V1502" s="460"/>
      <c r="W1502" s="303"/>
    </row>
    <row r="1503" spans="2:23" x14ac:dyDescent="0.25">
      <c r="B1503" s="143">
        <v>40</v>
      </c>
      <c r="C1503" s="455"/>
      <c r="D1503" s="456"/>
      <c r="E1503" s="456"/>
      <c r="F1503" s="457"/>
      <c r="G1503" s="458"/>
      <c r="H1503" s="459"/>
      <c r="I1503" s="459"/>
      <c r="J1503" s="460"/>
      <c r="K1503" s="458"/>
      <c r="L1503" s="459"/>
      <c r="M1503" s="459"/>
      <c r="N1503" s="459"/>
      <c r="O1503" s="459"/>
      <c r="P1503" s="459"/>
      <c r="Q1503" s="459"/>
      <c r="R1503" s="459"/>
      <c r="S1503" s="459"/>
      <c r="T1503" s="459"/>
      <c r="U1503" s="459"/>
      <c r="V1503" s="460"/>
      <c r="W1503" s="303"/>
    </row>
    <row r="1504" spans="2:23" x14ac:dyDescent="0.25">
      <c r="B1504" s="143">
        <v>41</v>
      </c>
      <c r="C1504" s="455"/>
      <c r="D1504" s="456"/>
      <c r="E1504" s="456"/>
      <c r="F1504" s="457"/>
      <c r="G1504" s="458"/>
      <c r="H1504" s="459"/>
      <c r="I1504" s="459"/>
      <c r="J1504" s="460"/>
      <c r="K1504" s="458"/>
      <c r="L1504" s="459"/>
      <c r="M1504" s="459"/>
      <c r="N1504" s="459"/>
      <c r="O1504" s="459"/>
      <c r="P1504" s="459"/>
      <c r="Q1504" s="459"/>
      <c r="R1504" s="459"/>
      <c r="S1504" s="459"/>
      <c r="T1504" s="459"/>
      <c r="U1504" s="459"/>
      <c r="V1504" s="460"/>
      <c r="W1504" s="303"/>
    </row>
    <row r="1505" spans="2:23" x14ac:dyDescent="0.25">
      <c r="B1505" s="143">
        <v>42</v>
      </c>
      <c r="C1505" s="455"/>
      <c r="D1505" s="456"/>
      <c r="E1505" s="456"/>
      <c r="F1505" s="457"/>
      <c r="G1505" s="458"/>
      <c r="H1505" s="459"/>
      <c r="I1505" s="459"/>
      <c r="J1505" s="460"/>
      <c r="K1505" s="458"/>
      <c r="L1505" s="459"/>
      <c r="M1505" s="459"/>
      <c r="N1505" s="459"/>
      <c r="O1505" s="459"/>
      <c r="P1505" s="459"/>
      <c r="Q1505" s="459"/>
      <c r="R1505" s="459"/>
      <c r="S1505" s="459"/>
      <c r="T1505" s="459"/>
      <c r="U1505" s="459"/>
      <c r="V1505" s="460"/>
      <c r="W1505" s="303"/>
    </row>
    <row r="1506" spans="2:23" x14ac:dyDescent="0.25">
      <c r="B1506" s="143">
        <v>43</v>
      </c>
      <c r="C1506" s="455"/>
      <c r="D1506" s="456"/>
      <c r="E1506" s="456"/>
      <c r="F1506" s="457"/>
      <c r="G1506" s="458"/>
      <c r="H1506" s="459"/>
      <c r="I1506" s="459"/>
      <c r="J1506" s="460"/>
      <c r="K1506" s="458"/>
      <c r="L1506" s="459"/>
      <c r="M1506" s="459"/>
      <c r="N1506" s="459"/>
      <c r="O1506" s="459"/>
      <c r="P1506" s="459"/>
      <c r="Q1506" s="459"/>
      <c r="R1506" s="459"/>
      <c r="S1506" s="459"/>
      <c r="T1506" s="459"/>
      <c r="U1506" s="459"/>
      <c r="V1506" s="460"/>
      <c r="W1506" s="303"/>
    </row>
    <row r="1507" spans="2:23" x14ac:dyDescent="0.25">
      <c r="B1507" s="143">
        <v>44</v>
      </c>
      <c r="C1507" s="455"/>
      <c r="D1507" s="456"/>
      <c r="E1507" s="456"/>
      <c r="F1507" s="457"/>
      <c r="G1507" s="458"/>
      <c r="H1507" s="459"/>
      <c r="I1507" s="459"/>
      <c r="J1507" s="460"/>
      <c r="K1507" s="458"/>
      <c r="L1507" s="459"/>
      <c r="M1507" s="459"/>
      <c r="N1507" s="459"/>
      <c r="O1507" s="459"/>
      <c r="P1507" s="459"/>
      <c r="Q1507" s="459"/>
      <c r="R1507" s="459"/>
      <c r="S1507" s="459"/>
      <c r="T1507" s="459"/>
      <c r="U1507" s="459"/>
      <c r="V1507" s="460"/>
      <c r="W1507" s="303"/>
    </row>
    <row r="1508" spans="2:23" x14ac:dyDescent="0.25">
      <c r="B1508" s="143">
        <v>45</v>
      </c>
      <c r="C1508" s="485"/>
      <c r="D1508" s="485"/>
      <c r="E1508" s="485"/>
      <c r="F1508" s="485"/>
      <c r="G1508" s="486"/>
      <c r="H1508" s="486"/>
      <c r="I1508" s="486"/>
      <c r="J1508" s="486"/>
      <c r="K1508" s="486"/>
      <c r="L1508" s="486"/>
      <c r="M1508" s="486"/>
      <c r="N1508" s="486"/>
      <c r="O1508" s="486"/>
      <c r="P1508" s="486"/>
      <c r="Q1508" s="486"/>
      <c r="R1508" s="486"/>
      <c r="S1508" s="486"/>
      <c r="T1508" s="486"/>
      <c r="U1508" s="486"/>
      <c r="V1508" s="486"/>
      <c r="W1508" s="303"/>
    </row>
    <row r="1509" spans="2:23" x14ac:dyDescent="0.25">
      <c r="B1509" s="132"/>
      <c r="C1509" s="487"/>
      <c r="D1509" s="487"/>
      <c r="E1509" s="487"/>
      <c r="F1509" s="487"/>
      <c r="G1509" s="488"/>
      <c r="H1509" s="488"/>
      <c r="I1509" s="488"/>
      <c r="J1509" s="488"/>
      <c r="K1509" s="488"/>
      <c r="L1509" s="488"/>
      <c r="M1509" s="488"/>
      <c r="N1509" s="488"/>
      <c r="O1509" s="488"/>
      <c r="P1509" s="488"/>
      <c r="Q1509" s="488"/>
      <c r="R1509" s="488"/>
      <c r="S1509" s="488"/>
      <c r="T1509" s="488"/>
      <c r="U1509" s="488"/>
      <c r="V1509" s="488"/>
      <c r="W1509" s="305"/>
    </row>
    <row r="1510" spans="2:23" ht="13.5" x14ac:dyDescent="0.2">
      <c r="B1510" s="142"/>
      <c r="C1510" s="121"/>
      <c r="D1510" s="122"/>
      <c r="E1510" s="135"/>
      <c r="F1510" s="142"/>
      <c r="G1510" s="135"/>
      <c r="H1510" s="135"/>
      <c r="I1510" s="135"/>
      <c r="J1510" s="135"/>
      <c r="K1510" s="135"/>
      <c r="L1510" s="135"/>
      <c r="M1510" s="141"/>
      <c r="N1510" s="135"/>
      <c r="O1510" s="135"/>
      <c r="P1510" s="135"/>
      <c r="Q1510" s="135"/>
      <c r="R1510" s="135"/>
      <c r="S1510" s="135"/>
      <c r="T1510" s="135"/>
      <c r="U1510" s="135"/>
      <c r="V1510" s="135"/>
      <c r="W1510" s="135"/>
    </row>
    <row r="1511" spans="2:23" x14ac:dyDescent="0.2">
      <c r="B1511" s="350" t="s">
        <v>1552</v>
      </c>
      <c r="C1511" s="351"/>
      <c r="D1511" s="351"/>
      <c r="E1511" s="351"/>
      <c r="F1511" s="352"/>
      <c r="G1511" s="453"/>
      <c r="H1511" s="454"/>
      <c r="I1511" s="135"/>
      <c r="J1511" s="135"/>
      <c r="K1511" s="135"/>
      <c r="L1511" s="135"/>
      <c r="M1511" s="141"/>
      <c r="N1511" s="135"/>
      <c r="O1511" s="135"/>
      <c r="P1511" s="135"/>
      <c r="Q1511" s="135"/>
      <c r="R1511" s="135"/>
      <c r="S1511" s="135"/>
      <c r="T1511" s="135"/>
      <c r="U1511" s="135"/>
      <c r="V1511" s="135"/>
      <c r="W1511" s="135"/>
    </row>
    <row r="1512" spans="2:23" x14ac:dyDescent="0.2">
      <c r="B1512" s="350" t="s">
        <v>1553</v>
      </c>
      <c r="C1512" s="351"/>
      <c r="D1512" s="351"/>
      <c r="E1512" s="351"/>
      <c r="F1512" s="352"/>
      <c r="G1512" s="453"/>
      <c r="H1512" s="454"/>
      <c r="I1512" s="135"/>
      <c r="J1512" s="135"/>
      <c r="K1512" s="135"/>
      <c r="L1512" s="135"/>
      <c r="M1512" s="141"/>
      <c r="N1512" s="135"/>
      <c r="O1512" s="135"/>
      <c r="P1512" s="135"/>
      <c r="Q1512" s="135"/>
      <c r="R1512" s="135"/>
      <c r="S1512" s="135"/>
      <c r="T1512" s="135"/>
      <c r="U1512" s="135"/>
      <c r="V1512" s="135"/>
      <c r="W1512" s="135"/>
    </row>
    <row r="1513" spans="2:23" x14ac:dyDescent="0.25">
      <c r="B1513" s="350" t="s">
        <v>1554</v>
      </c>
      <c r="C1513" s="351"/>
      <c r="D1513" s="351"/>
      <c r="E1513" s="351"/>
      <c r="F1513" s="352"/>
      <c r="G1513" s="453"/>
      <c r="H1513" s="454"/>
      <c r="I1513" s="135"/>
      <c r="J1513" s="135"/>
      <c r="K1513" s="135"/>
      <c r="L1513" s="135"/>
      <c r="M1513" s="140"/>
      <c r="N1513" s="135"/>
      <c r="O1513" s="135"/>
      <c r="P1513" s="135"/>
      <c r="Q1513" s="135"/>
      <c r="R1513" s="135"/>
      <c r="S1513" s="135"/>
      <c r="T1513" s="135"/>
      <c r="U1513" s="135"/>
      <c r="V1513" s="135"/>
      <c r="W1513" s="135"/>
    </row>
    <row r="1526" spans="2:23" ht="15.75" x14ac:dyDescent="0.25">
      <c r="B1526" s="353" t="s">
        <v>1557</v>
      </c>
      <c r="C1526" s="353"/>
      <c r="D1526" s="353"/>
      <c r="E1526" s="353"/>
      <c r="F1526" s="353"/>
      <c r="G1526" s="353"/>
      <c r="H1526" s="353"/>
      <c r="I1526" s="353"/>
      <c r="J1526" s="353"/>
      <c r="K1526" s="353"/>
      <c r="L1526" s="353"/>
      <c r="M1526" s="353"/>
      <c r="N1526" s="353"/>
      <c r="O1526" s="353"/>
      <c r="P1526" s="353"/>
      <c r="Q1526" s="353"/>
      <c r="R1526" s="353"/>
      <c r="S1526" s="353"/>
      <c r="T1526" s="353"/>
      <c r="U1526" s="353"/>
      <c r="V1526" s="353"/>
      <c r="W1526" s="353"/>
    </row>
    <row r="1527" spans="2:23" ht="15.75" x14ac:dyDescent="0.25">
      <c r="B1527" s="353" t="s">
        <v>186</v>
      </c>
      <c r="C1527" s="353"/>
      <c r="D1527" s="353"/>
      <c r="E1527" s="353"/>
      <c r="F1527" s="353"/>
      <c r="G1527" s="353"/>
      <c r="H1527" s="353"/>
      <c r="I1527" s="353"/>
      <c r="J1527" s="353"/>
      <c r="K1527" s="353"/>
      <c r="L1527" s="353"/>
      <c r="M1527" s="353"/>
      <c r="N1527" s="353"/>
      <c r="O1527" s="353"/>
      <c r="P1527" s="353"/>
      <c r="Q1527" s="353"/>
      <c r="R1527" s="353"/>
      <c r="S1527" s="353"/>
      <c r="T1527" s="353"/>
      <c r="U1527" s="353"/>
      <c r="V1527" s="353"/>
      <c r="W1527" s="353"/>
    </row>
    <row r="1528" spans="2:23" x14ac:dyDescent="0.25">
      <c r="B1528" s="354" t="s">
        <v>1558</v>
      </c>
      <c r="C1528" s="354"/>
      <c r="D1528" s="354"/>
      <c r="E1528" s="354"/>
      <c r="F1528" s="354"/>
      <c r="G1528" s="354"/>
      <c r="H1528" s="354"/>
      <c r="I1528" s="354"/>
      <c r="J1528" s="354"/>
      <c r="K1528" s="354"/>
      <c r="L1528" s="354"/>
      <c r="M1528" s="354"/>
      <c r="N1528" s="354"/>
      <c r="O1528" s="354"/>
      <c r="P1528" s="354"/>
      <c r="Q1528" s="354"/>
      <c r="R1528" s="354"/>
      <c r="S1528" s="354"/>
      <c r="T1528" s="354"/>
      <c r="U1528" s="354"/>
      <c r="V1528" s="354"/>
      <c r="W1528" s="354"/>
    </row>
    <row r="1529" spans="2:23" x14ac:dyDescent="0.25">
      <c r="B1529" s="151"/>
      <c r="C1529" s="151"/>
      <c r="D1529" s="142"/>
      <c r="E1529" s="142"/>
      <c r="F1529" s="142"/>
      <c r="G1529" s="142"/>
      <c r="H1529" s="142"/>
      <c r="I1529" s="142"/>
      <c r="J1529" s="142"/>
      <c r="K1529" s="142"/>
      <c r="L1529" s="142"/>
      <c r="M1529" s="142"/>
      <c r="N1529" s="142"/>
      <c r="O1529" s="142"/>
      <c r="P1529" s="142"/>
      <c r="Q1529" s="142"/>
      <c r="R1529" s="142"/>
      <c r="S1529" s="142"/>
      <c r="T1529" s="142"/>
      <c r="U1529" s="142"/>
      <c r="V1529" s="142"/>
    </row>
    <row r="1530" spans="2:23" x14ac:dyDescent="0.25">
      <c r="B1530" s="137" t="s">
        <v>17</v>
      </c>
      <c r="C1530" s="128"/>
      <c r="D1530" s="128"/>
      <c r="E1530" s="128"/>
      <c r="F1530" s="128" t="s">
        <v>2</v>
      </c>
      <c r="G1530" s="128" t="s">
        <v>1575</v>
      </c>
      <c r="H1530" s="128"/>
      <c r="I1530" s="128"/>
      <c r="J1530" s="128"/>
      <c r="K1530" s="128"/>
      <c r="L1530" s="128"/>
      <c r="M1530" s="128"/>
      <c r="N1530" s="128"/>
      <c r="O1530" s="128"/>
      <c r="P1530" s="128"/>
      <c r="Q1530" s="128"/>
      <c r="R1530" s="128"/>
      <c r="S1530" s="128"/>
      <c r="T1530" s="128"/>
      <c r="U1530" s="128"/>
      <c r="V1530" s="128"/>
      <c r="W1530" s="304"/>
    </row>
    <row r="1531" spans="2:23" x14ac:dyDescent="0.25">
      <c r="B1531" s="151" t="s">
        <v>1555</v>
      </c>
      <c r="C1531" s="151"/>
      <c r="D1531" s="142"/>
      <c r="E1531" s="142"/>
      <c r="F1531" s="128" t="s">
        <v>2</v>
      </c>
      <c r="G1531" s="142"/>
      <c r="H1531" s="142"/>
      <c r="I1531" s="142"/>
      <c r="J1531" s="142"/>
      <c r="K1531" s="142"/>
      <c r="L1531" s="142"/>
      <c r="M1531" s="142"/>
      <c r="N1531" s="142"/>
      <c r="O1531" s="142"/>
      <c r="P1531" s="142"/>
      <c r="Q1531" s="142"/>
      <c r="R1531" s="142"/>
      <c r="S1531" s="142"/>
      <c r="T1531" s="142"/>
      <c r="U1531" s="142"/>
      <c r="V1531" s="142"/>
    </row>
    <row r="1532" spans="2:23" x14ac:dyDescent="0.25">
      <c r="B1532" s="150" t="s">
        <v>1556</v>
      </c>
      <c r="C1532" s="131"/>
      <c r="D1532" s="131"/>
      <c r="E1532" s="131"/>
      <c r="F1532" s="128" t="s">
        <v>2</v>
      </c>
      <c r="G1532" s="131"/>
      <c r="H1532" s="131"/>
      <c r="I1532" s="131"/>
      <c r="J1532" s="131"/>
      <c r="K1532" s="131"/>
      <c r="L1532" s="131"/>
      <c r="M1532" s="131"/>
      <c r="N1532" s="131"/>
      <c r="O1532" s="131"/>
      <c r="P1532" s="131"/>
      <c r="Q1532" s="131"/>
      <c r="R1532" s="131"/>
      <c r="S1532" s="131"/>
      <c r="T1532" s="131"/>
      <c r="U1532" s="131"/>
      <c r="V1532" s="131"/>
      <c r="W1532" s="305"/>
    </row>
    <row r="1533" spans="2:23" ht="25.5" x14ac:dyDescent="0.25">
      <c r="B1533" s="149" t="s">
        <v>18</v>
      </c>
      <c r="C1533" s="466" t="s">
        <v>1549</v>
      </c>
      <c r="D1533" s="467"/>
      <c r="E1533" s="467"/>
      <c r="F1533" s="468"/>
      <c r="G1533" s="469" t="s">
        <v>1550</v>
      </c>
      <c r="H1533" s="470"/>
      <c r="I1533" s="470"/>
      <c r="J1533" s="471"/>
      <c r="K1533" s="469" t="s">
        <v>19</v>
      </c>
      <c r="L1533" s="470"/>
      <c r="M1533" s="470"/>
      <c r="N1533" s="470"/>
      <c r="O1533" s="470"/>
      <c r="P1533" s="470"/>
      <c r="Q1533" s="470"/>
      <c r="R1533" s="470"/>
      <c r="S1533" s="470"/>
      <c r="T1533" s="470"/>
      <c r="U1533" s="470"/>
      <c r="V1533" s="471"/>
      <c r="W1533" s="317" t="s">
        <v>21</v>
      </c>
    </row>
    <row r="1534" spans="2:23" x14ac:dyDescent="0.25">
      <c r="B1534" s="143">
        <v>1</v>
      </c>
      <c r="C1534" s="453" t="s">
        <v>1700</v>
      </c>
      <c r="D1534" s="492"/>
      <c r="E1534" s="492"/>
      <c r="F1534" s="454"/>
      <c r="G1534" s="489" t="s">
        <v>1701</v>
      </c>
      <c r="H1534" s="490"/>
      <c r="I1534" s="490"/>
      <c r="J1534" s="491"/>
      <c r="K1534" s="472" t="str">
        <f>'Absen 2016-2017'!C88</f>
        <v>AGUNG GUNAWAN</v>
      </c>
      <c r="L1534" s="473"/>
      <c r="M1534" s="473"/>
      <c r="N1534" s="473"/>
      <c r="O1534" s="473"/>
      <c r="P1534" s="473"/>
      <c r="Q1534" s="473"/>
      <c r="R1534" s="473"/>
      <c r="S1534" s="473"/>
      <c r="T1534" s="473"/>
      <c r="U1534" s="473"/>
      <c r="V1534" s="474"/>
      <c r="W1534" s="143" t="str">
        <f>'Absen 2016-2017'!D88</f>
        <v>L</v>
      </c>
    </row>
    <row r="1535" spans="2:23" x14ac:dyDescent="0.25">
      <c r="B1535" s="143">
        <v>2</v>
      </c>
      <c r="C1535" s="453" t="s">
        <v>1702</v>
      </c>
      <c r="D1535" s="492"/>
      <c r="E1535" s="492"/>
      <c r="F1535" s="454"/>
      <c r="G1535" s="489" t="s">
        <v>1703</v>
      </c>
      <c r="H1535" s="490"/>
      <c r="I1535" s="490"/>
      <c r="J1535" s="491"/>
      <c r="K1535" s="472" t="str">
        <f>'Absen 2016-2017'!C89</f>
        <v>AGUS SETIAWAN</v>
      </c>
      <c r="L1535" s="473"/>
      <c r="M1535" s="473"/>
      <c r="N1535" s="473"/>
      <c r="O1535" s="473"/>
      <c r="P1535" s="473"/>
      <c r="Q1535" s="473"/>
      <c r="R1535" s="473"/>
      <c r="S1535" s="473"/>
      <c r="T1535" s="473"/>
      <c r="U1535" s="473"/>
      <c r="V1535" s="474"/>
      <c r="W1535" s="143" t="str">
        <f>'Absen 2016-2017'!D89</f>
        <v>L</v>
      </c>
    </row>
    <row r="1536" spans="2:23" x14ac:dyDescent="0.25">
      <c r="B1536" s="143">
        <v>3</v>
      </c>
      <c r="C1536" s="453" t="s">
        <v>1704</v>
      </c>
      <c r="D1536" s="492"/>
      <c r="E1536" s="492"/>
      <c r="F1536" s="454"/>
      <c r="G1536" s="489" t="s">
        <v>1705</v>
      </c>
      <c r="H1536" s="490"/>
      <c r="I1536" s="490"/>
      <c r="J1536" s="491"/>
      <c r="K1536" s="472" t="str">
        <f>'Absen 2016-2017'!C90</f>
        <v>AI TRIYANI RAHAYU</v>
      </c>
      <c r="L1536" s="473"/>
      <c r="M1536" s="473"/>
      <c r="N1536" s="473"/>
      <c r="O1536" s="473"/>
      <c r="P1536" s="473"/>
      <c r="Q1536" s="473"/>
      <c r="R1536" s="473"/>
      <c r="S1536" s="473"/>
      <c r="T1536" s="473"/>
      <c r="U1536" s="473"/>
      <c r="V1536" s="474"/>
      <c r="W1536" s="143" t="str">
        <f>'Absen 2016-2017'!D90</f>
        <v>P</v>
      </c>
    </row>
    <row r="1537" spans="2:23" x14ac:dyDescent="0.25">
      <c r="B1537" s="143">
        <v>4</v>
      </c>
      <c r="C1537" s="453" t="s">
        <v>1706</v>
      </c>
      <c r="D1537" s="492"/>
      <c r="E1537" s="492"/>
      <c r="F1537" s="454"/>
      <c r="G1537" s="489" t="s">
        <v>1707</v>
      </c>
      <c r="H1537" s="490"/>
      <c r="I1537" s="490"/>
      <c r="J1537" s="491"/>
      <c r="K1537" s="472" t="str">
        <f>'Absen 2016-2017'!C91</f>
        <v>ANISA NURUL NURAZIJAH</v>
      </c>
      <c r="L1537" s="473"/>
      <c r="M1537" s="473"/>
      <c r="N1537" s="473"/>
      <c r="O1537" s="473"/>
      <c r="P1537" s="473"/>
      <c r="Q1537" s="473"/>
      <c r="R1537" s="473"/>
      <c r="S1537" s="473"/>
      <c r="T1537" s="473"/>
      <c r="U1537" s="473"/>
      <c r="V1537" s="474"/>
      <c r="W1537" s="143" t="str">
        <f>'Absen 2016-2017'!D91</f>
        <v>P</v>
      </c>
    </row>
    <row r="1538" spans="2:23" x14ac:dyDescent="0.25">
      <c r="B1538" s="143">
        <v>5</v>
      </c>
      <c r="C1538" s="453" t="s">
        <v>1708</v>
      </c>
      <c r="D1538" s="492"/>
      <c r="E1538" s="492"/>
      <c r="F1538" s="454"/>
      <c r="G1538" s="489" t="s">
        <v>1709</v>
      </c>
      <c r="H1538" s="490"/>
      <c r="I1538" s="490"/>
      <c r="J1538" s="491"/>
      <c r="K1538" s="472" t="str">
        <f>'Absen 2016-2017'!C92</f>
        <v>ANNISA NURMALA MERLIANA</v>
      </c>
      <c r="L1538" s="473"/>
      <c r="M1538" s="473"/>
      <c r="N1538" s="473"/>
      <c r="O1538" s="473"/>
      <c r="P1538" s="473"/>
      <c r="Q1538" s="473"/>
      <c r="R1538" s="473"/>
      <c r="S1538" s="473"/>
      <c r="T1538" s="473"/>
      <c r="U1538" s="473"/>
      <c r="V1538" s="474"/>
      <c r="W1538" s="143" t="str">
        <f>'Absen 2016-2017'!D92</f>
        <v>P</v>
      </c>
    </row>
    <row r="1539" spans="2:23" x14ac:dyDescent="0.25">
      <c r="B1539" s="143">
        <v>6</v>
      </c>
      <c r="C1539" s="453" t="s">
        <v>1710</v>
      </c>
      <c r="D1539" s="492"/>
      <c r="E1539" s="492"/>
      <c r="F1539" s="454"/>
      <c r="G1539" s="489" t="s">
        <v>1711</v>
      </c>
      <c r="H1539" s="490"/>
      <c r="I1539" s="490"/>
      <c r="J1539" s="491"/>
      <c r="K1539" s="472" t="str">
        <f>'Absen 2016-2017'!C93</f>
        <v>ARA RAHYUNI</v>
      </c>
      <c r="L1539" s="473"/>
      <c r="M1539" s="473"/>
      <c r="N1539" s="473"/>
      <c r="O1539" s="473"/>
      <c r="P1539" s="473"/>
      <c r="Q1539" s="473"/>
      <c r="R1539" s="473"/>
      <c r="S1539" s="473"/>
      <c r="T1539" s="473"/>
      <c r="U1539" s="473"/>
      <c r="V1539" s="474"/>
      <c r="W1539" s="143" t="str">
        <f>'Absen 2016-2017'!D93</f>
        <v>P</v>
      </c>
    </row>
    <row r="1540" spans="2:23" x14ac:dyDescent="0.25">
      <c r="B1540" s="143">
        <v>7</v>
      </c>
      <c r="C1540" s="453" t="s">
        <v>1712</v>
      </c>
      <c r="D1540" s="492"/>
      <c r="E1540" s="492"/>
      <c r="F1540" s="454"/>
      <c r="G1540" s="489" t="s">
        <v>1713</v>
      </c>
      <c r="H1540" s="490"/>
      <c r="I1540" s="490"/>
      <c r="J1540" s="491"/>
      <c r="K1540" s="472" t="str">
        <f>'Absen 2016-2017'!C94</f>
        <v>AYU HARTASYA HIBRATA</v>
      </c>
      <c r="L1540" s="473"/>
      <c r="M1540" s="473"/>
      <c r="N1540" s="473"/>
      <c r="O1540" s="473"/>
      <c r="P1540" s="473"/>
      <c r="Q1540" s="473"/>
      <c r="R1540" s="473"/>
      <c r="S1540" s="473"/>
      <c r="T1540" s="473"/>
      <c r="U1540" s="473"/>
      <c r="V1540" s="474"/>
      <c r="W1540" s="143" t="str">
        <f>'Absen 2016-2017'!D94</f>
        <v>P</v>
      </c>
    </row>
    <row r="1541" spans="2:23" x14ac:dyDescent="0.25">
      <c r="B1541" s="143">
        <v>8</v>
      </c>
      <c r="C1541" s="453" t="s">
        <v>1714</v>
      </c>
      <c r="D1541" s="492"/>
      <c r="E1541" s="492"/>
      <c r="F1541" s="454"/>
      <c r="G1541" s="489" t="s">
        <v>1715</v>
      </c>
      <c r="H1541" s="490"/>
      <c r="I1541" s="490"/>
      <c r="J1541" s="491"/>
      <c r="K1541" s="472" t="str">
        <f>'Absen 2016-2017'!C95</f>
        <v>AYU LESTARI</v>
      </c>
      <c r="L1541" s="473"/>
      <c r="M1541" s="473"/>
      <c r="N1541" s="473"/>
      <c r="O1541" s="473"/>
      <c r="P1541" s="473"/>
      <c r="Q1541" s="473"/>
      <c r="R1541" s="473"/>
      <c r="S1541" s="473"/>
      <c r="T1541" s="473"/>
      <c r="U1541" s="473"/>
      <c r="V1541" s="474"/>
      <c r="W1541" s="143" t="str">
        <f>'Absen 2016-2017'!D95</f>
        <v>P</v>
      </c>
    </row>
    <row r="1542" spans="2:23" x14ac:dyDescent="0.25">
      <c r="B1542" s="143">
        <v>9</v>
      </c>
      <c r="C1542" s="453" t="s">
        <v>1716</v>
      </c>
      <c r="D1542" s="492"/>
      <c r="E1542" s="492"/>
      <c r="F1542" s="454"/>
      <c r="G1542" s="489" t="s">
        <v>1717</v>
      </c>
      <c r="H1542" s="490"/>
      <c r="I1542" s="490"/>
      <c r="J1542" s="491"/>
      <c r="K1542" s="472" t="str">
        <f>'Absen 2016-2017'!C96</f>
        <v>BAYU ARDIANSYAH</v>
      </c>
      <c r="L1542" s="473"/>
      <c r="M1542" s="473"/>
      <c r="N1542" s="473"/>
      <c r="O1542" s="473"/>
      <c r="P1542" s="473"/>
      <c r="Q1542" s="473"/>
      <c r="R1542" s="473"/>
      <c r="S1542" s="473"/>
      <c r="T1542" s="473"/>
      <c r="U1542" s="473"/>
      <c r="V1542" s="474"/>
      <c r="W1542" s="143" t="str">
        <f>'Absen 2016-2017'!D96</f>
        <v>L</v>
      </c>
    </row>
    <row r="1543" spans="2:23" x14ac:dyDescent="0.25">
      <c r="B1543" s="143">
        <v>10</v>
      </c>
      <c r="C1543" s="453" t="s">
        <v>1718</v>
      </c>
      <c r="D1543" s="492"/>
      <c r="E1543" s="492"/>
      <c r="F1543" s="454"/>
      <c r="G1543" s="489" t="s">
        <v>1719</v>
      </c>
      <c r="H1543" s="490"/>
      <c r="I1543" s="490"/>
      <c r="J1543" s="491"/>
      <c r="K1543" s="472" t="str">
        <f>'Absen 2016-2017'!C97</f>
        <v>DADAN HERDIYANA</v>
      </c>
      <c r="L1543" s="473"/>
      <c r="M1543" s="473"/>
      <c r="N1543" s="473"/>
      <c r="O1543" s="473"/>
      <c r="P1543" s="473"/>
      <c r="Q1543" s="473"/>
      <c r="R1543" s="473"/>
      <c r="S1543" s="473"/>
      <c r="T1543" s="473"/>
      <c r="U1543" s="473"/>
      <c r="V1543" s="474"/>
      <c r="W1543" s="143" t="str">
        <f>'Absen 2016-2017'!D97</f>
        <v>L</v>
      </c>
    </row>
    <row r="1544" spans="2:23" x14ac:dyDescent="0.25">
      <c r="B1544" s="143">
        <v>11</v>
      </c>
      <c r="C1544" s="453" t="s">
        <v>1720</v>
      </c>
      <c r="D1544" s="492"/>
      <c r="E1544" s="492"/>
      <c r="F1544" s="454"/>
      <c r="G1544" s="489" t="s">
        <v>1721</v>
      </c>
      <c r="H1544" s="490"/>
      <c r="I1544" s="490"/>
      <c r="J1544" s="491"/>
      <c r="K1544" s="472" t="str">
        <f>'Absen 2016-2017'!C98</f>
        <v>DEDE OKTAVIANA</v>
      </c>
      <c r="L1544" s="473"/>
      <c r="M1544" s="473"/>
      <c r="N1544" s="473"/>
      <c r="O1544" s="473"/>
      <c r="P1544" s="473"/>
      <c r="Q1544" s="473"/>
      <c r="R1544" s="473"/>
      <c r="S1544" s="473"/>
      <c r="T1544" s="473"/>
      <c r="U1544" s="473"/>
      <c r="V1544" s="474"/>
      <c r="W1544" s="143" t="str">
        <f>'Absen 2016-2017'!D98</f>
        <v>P</v>
      </c>
    </row>
    <row r="1545" spans="2:23" x14ac:dyDescent="0.25">
      <c r="B1545" s="143">
        <v>12</v>
      </c>
      <c r="C1545" s="453" t="s">
        <v>1722</v>
      </c>
      <c r="D1545" s="492"/>
      <c r="E1545" s="492"/>
      <c r="F1545" s="454"/>
      <c r="G1545" s="489" t="s">
        <v>1723</v>
      </c>
      <c r="H1545" s="490"/>
      <c r="I1545" s="490"/>
      <c r="J1545" s="491"/>
      <c r="K1545" s="472" t="str">
        <f>'Absen 2016-2017'!C99</f>
        <v>DEDEN MAOLANA PUTRA GALUH</v>
      </c>
      <c r="L1545" s="473"/>
      <c r="M1545" s="473"/>
      <c r="N1545" s="473"/>
      <c r="O1545" s="473"/>
      <c r="P1545" s="473"/>
      <c r="Q1545" s="473"/>
      <c r="R1545" s="473"/>
      <c r="S1545" s="473"/>
      <c r="T1545" s="473"/>
      <c r="U1545" s="473"/>
      <c r="V1545" s="474"/>
      <c r="W1545" s="143" t="str">
        <f>'Absen 2016-2017'!D99</f>
        <v>L</v>
      </c>
    </row>
    <row r="1546" spans="2:23" x14ac:dyDescent="0.25">
      <c r="B1546" s="143">
        <v>13</v>
      </c>
      <c r="C1546" s="453" t="s">
        <v>1724</v>
      </c>
      <c r="D1546" s="492"/>
      <c r="E1546" s="492"/>
      <c r="F1546" s="454"/>
      <c r="G1546" s="489" t="s">
        <v>1725</v>
      </c>
      <c r="H1546" s="490"/>
      <c r="I1546" s="490"/>
      <c r="J1546" s="491"/>
      <c r="K1546" s="472" t="str">
        <f>'Absen 2016-2017'!C100</f>
        <v>DELIA AFRILIA</v>
      </c>
      <c r="L1546" s="473"/>
      <c r="M1546" s="473"/>
      <c r="N1546" s="473"/>
      <c r="O1546" s="473"/>
      <c r="P1546" s="473"/>
      <c r="Q1546" s="473"/>
      <c r="R1546" s="473"/>
      <c r="S1546" s="473"/>
      <c r="T1546" s="473"/>
      <c r="U1546" s="473"/>
      <c r="V1546" s="474"/>
      <c r="W1546" s="143" t="str">
        <f>'Absen 2016-2017'!D100</f>
        <v>P</v>
      </c>
    </row>
    <row r="1547" spans="2:23" x14ac:dyDescent="0.25">
      <c r="B1547" s="143">
        <v>14</v>
      </c>
      <c r="C1547" s="453" t="s">
        <v>1726</v>
      </c>
      <c r="D1547" s="492"/>
      <c r="E1547" s="492"/>
      <c r="F1547" s="454"/>
      <c r="G1547" s="489" t="s">
        <v>1727</v>
      </c>
      <c r="H1547" s="490"/>
      <c r="I1547" s="490"/>
      <c r="J1547" s="491"/>
      <c r="K1547" s="472" t="str">
        <f>'Absen 2016-2017'!C101</f>
        <v>DEVI SULISTIYA</v>
      </c>
      <c r="L1547" s="473"/>
      <c r="M1547" s="473"/>
      <c r="N1547" s="473"/>
      <c r="O1547" s="473"/>
      <c r="P1547" s="473"/>
      <c r="Q1547" s="473"/>
      <c r="R1547" s="473"/>
      <c r="S1547" s="473"/>
      <c r="T1547" s="473"/>
      <c r="U1547" s="473"/>
      <c r="V1547" s="474"/>
      <c r="W1547" s="143" t="str">
        <f>'Absen 2016-2017'!D101</f>
        <v>P</v>
      </c>
    </row>
    <row r="1548" spans="2:23" x14ac:dyDescent="0.25">
      <c r="B1548" s="143">
        <v>15</v>
      </c>
      <c r="C1548" s="453" t="s">
        <v>1728</v>
      </c>
      <c r="D1548" s="492"/>
      <c r="E1548" s="492"/>
      <c r="F1548" s="454"/>
      <c r="G1548" s="489" t="s">
        <v>1729</v>
      </c>
      <c r="H1548" s="490"/>
      <c r="I1548" s="490"/>
      <c r="J1548" s="491"/>
      <c r="K1548" s="472" t="str">
        <f>'Absen 2016-2017'!C102</f>
        <v>DEWI MULIAWATI</v>
      </c>
      <c r="L1548" s="473"/>
      <c r="M1548" s="473"/>
      <c r="N1548" s="473"/>
      <c r="O1548" s="473"/>
      <c r="P1548" s="473"/>
      <c r="Q1548" s="473"/>
      <c r="R1548" s="473"/>
      <c r="S1548" s="473"/>
      <c r="T1548" s="473"/>
      <c r="U1548" s="473"/>
      <c r="V1548" s="474"/>
      <c r="W1548" s="143" t="str">
        <f>'Absen 2016-2017'!D102</f>
        <v>P</v>
      </c>
    </row>
    <row r="1549" spans="2:23" x14ac:dyDescent="0.25">
      <c r="B1549" s="143">
        <v>16</v>
      </c>
      <c r="C1549" s="453" t="s">
        <v>1730</v>
      </c>
      <c r="D1549" s="492"/>
      <c r="E1549" s="492"/>
      <c r="F1549" s="454"/>
      <c r="G1549" s="489" t="s">
        <v>1731</v>
      </c>
      <c r="H1549" s="490"/>
      <c r="I1549" s="490"/>
      <c r="J1549" s="491"/>
      <c r="K1549" s="472" t="str">
        <f>'Absen 2016-2017'!C103</f>
        <v>EEP SAEPUL ROHMAN</v>
      </c>
      <c r="L1549" s="473"/>
      <c r="M1549" s="473"/>
      <c r="N1549" s="473"/>
      <c r="O1549" s="473"/>
      <c r="P1549" s="473"/>
      <c r="Q1549" s="473"/>
      <c r="R1549" s="473"/>
      <c r="S1549" s="473"/>
      <c r="T1549" s="473"/>
      <c r="U1549" s="473"/>
      <c r="V1549" s="474"/>
      <c r="W1549" s="143" t="str">
        <f>'Absen 2016-2017'!D103</f>
        <v>L</v>
      </c>
    </row>
    <row r="1550" spans="2:23" x14ac:dyDescent="0.25">
      <c r="B1550" s="143">
        <v>17</v>
      </c>
      <c r="C1550" s="453" t="s">
        <v>1732</v>
      </c>
      <c r="D1550" s="492"/>
      <c r="E1550" s="492"/>
      <c r="F1550" s="454"/>
      <c r="G1550" s="489" t="s">
        <v>1733</v>
      </c>
      <c r="H1550" s="490"/>
      <c r="I1550" s="490"/>
      <c r="J1550" s="491"/>
      <c r="K1550" s="472" t="str">
        <f>'Absen 2016-2017'!C104</f>
        <v>FARHAN FAZRIYANA</v>
      </c>
      <c r="L1550" s="473"/>
      <c r="M1550" s="473"/>
      <c r="N1550" s="473"/>
      <c r="O1550" s="473"/>
      <c r="P1550" s="473"/>
      <c r="Q1550" s="473"/>
      <c r="R1550" s="473"/>
      <c r="S1550" s="473"/>
      <c r="T1550" s="473"/>
      <c r="U1550" s="473"/>
      <c r="V1550" s="474"/>
      <c r="W1550" s="143" t="str">
        <f>'Absen 2016-2017'!D104</f>
        <v>L</v>
      </c>
    </row>
    <row r="1551" spans="2:23" x14ac:dyDescent="0.25">
      <c r="B1551" s="143">
        <v>18</v>
      </c>
      <c r="C1551" s="453" t="s">
        <v>1734</v>
      </c>
      <c r="D1551" s="492"/>
      <c r="E1551" s="492"/>
      <c r="F1551" s="454"/>
      <c r="G1551" s="489" t="s">
        <v>1735</v>
      </c>
      <c r="H1551" s="490"/>
      <c r="I1551" s="490"/>
      <c r="J1551" s="491"/>
      <c r="K1551" s="472" t="str">
        <f>'Absen 2016-2017'!C105</f>
        <v>FARHANA KHAIRUNNISA</v>
      </c>
      <c r="L1551" s="473"/>
      <c r="M1551" s="473"/>
      <c r="N1551" s="473"/>
      <c r="O1551" s="473"/>
      <c r="P1551" s="473"/>
      <c r="Q1551" s="473"/>
      <c r="R1551" s="473"/>
      <c r="S1551" s="473"/>
      <c r="T1551" s="473"/>
      <c r="U1551" s="473"/>
      <c r="V1551" s="474"/>
      <c r="W1551" s="143" t="str">
        <f>'Absen 2016-2017'!D105</f>
        <v>P</v>
      </c>
    </row>
    <row r="1552" spans="2:23" x14ac:dyDescent="0.25">
      <c r="B1552" s="143">
        <v>19</v>
      </c>
      <c r="C1552" s="453" t="s">
        <v>1736</v>
      </c>
      <c r="D1552" s="492"/>
      <c r="E1552" s="492"/>
      <c r="F1552" s="454"/>
      <c r="G1552" s="489" t="s">
        <v>1737</v>
      </c>
      <c r="H1552" s="490"/>
      <c r="I1552" s="490"/>
      <c r="J1552" s="491"/>
      <c r="K1552" s="472" t="str">
        <f>'Absen 2016-2017'!C106</f>
        <v>GUGUN GUNTARA DIYANCHANDRA</v>
      </c>
      <c r="L1552" s="473"/>
      <c r="M1552" s="473"/>
      <c r="N1552" s="473"/>
      <c r="O1552" s="473"/>
      <c r="P1552" s="473"/>
      <c r="Q1552" s="473"/>
      <c r="R1552" s="473"/>
      <c r="S1552" s="473"/>
      <c r="T1552" s="473"/>
      <c r="U1552" s="473"/>
      <c r="V1552" s="474"/>
      <c r="W1552" s="143" t="str">
        <f>'Absen 2016-2017'!D106</f>
        <v>L</v>
      </c>
    </row>
    <row r="1553" spans="2:23" x14ac:dyDescent="0.25">
      <c r="B1553" s="143">
        <v>20</v>
      </c>
      <c r="C1553" s="453" t="s">
        <v>1738</v>
      </c>
      <c r="D1553" s="492"/>
      <c r="E1553" s="492"/>
      <c r="F1553" s="454"/>
      <c r="G1553" s="489" t="s">
        <v>1739</v>
      </c>
      <c r="H1553" s="490"/>
      <c r="I1553" s="490"/>
      <c r="J1553" s="491"/>
      <c r="K1553" s="472" t="str">
        <f>'Absen 2016-2017'!C107</f>
        <v>MAISA FAUZIAH</v>
      </c>
      <c r="L1553" s="473"/>
      <c r="M1553" s="473"/>
      <c r="N1553" s="473"/>
      <c r="O1553" s="473"/>
      <c r="P1553" s="473"/>
      <c r="Q1553" s="473"/>
      <c r="R1553" s="473"/>
      <c r="S1553" s="473"/>
      <c r="T1553" s="473"/>
      <c r="U1553" s="473"/>
      <c r="V1553" s="474"/>
      <c r="W1553" s="143" t="str">
        <f>'Absen 2016-2017'!D107</f>
        <v>P</v>
      </c>
    </row>
    <row r="1554" spans="2:23" x14ac:dyDescent="0.25">
      <c r="B1554" s="143">
        <v>21</v>
      </c>
      <c r="C1554" s="453" t="s">
        <v>1740</v>
      </c>
      <c r="D1554" s="492"/>
      <c r="E1554" s="492"/>
      <c r="F1554" s="454"/>
      <c r="G1554" s="489" t="s">
        <v>1741</v>
      </c>
      <c r="H1554" s="490"/>
      <c r="I1554" s="490"/>
      <c r="J1554" s="491"/>
      <c r="K1554" s="472" t="str">
        <f>'Absen 2016-2017'!C108</f>
        <v>MOHAMMAD AMRAN RIZKI KUSUMA</v>
      </c>
      <c r="L1554" s="473"/>
      <c r="M1554" s="473"/>
      <c r="N1554" s="473"/>
      <c r="O1554" s="473"/>
      <c r="P1554" s="473"/>
      <c r="Q1554" s="473"/>
      <c r="R1554" s="473"/>
      <c r="S1554" s="473"/>
      <c r="T1554" s="473"/>
      <c r="U1554" s="473"/>
      <c r="V1554" s="474"/>
      <c r="W1554" s="143" t="str">
        <f>'Absen 2016-2017'!D108</f>
        <v>L</v>
      </c>
    </row>
    <row r="1555" spans="2:23" x14ac:dyDescent="0.25">
      <c r="B1555" s="143">
        <v>22</v>
      </c>
      <c r="C1555" s="453" t="s">
        <v>1742</v>
      </c>
      <c r="D1555" s="492"/>
      <c r="E1555" s="492"/>
      <c r="F1555" s="454"/>
      <c r="G1555" s="489" t="s">
        <v>1743</v>
      </c>
      <c r="H1555" s="490"/>
      <c r="I1555" s="490"/>
      <c r="J1555" s="491"/>
      <c r="K1555" s="472" t="str">
        <f>'Absen 2016-2017'!C109</f>
        <v>NENG HERNI S</v>
      </c>
      <c r="L1555" s="473"/>
      <c r="M1555" s="473"/>
      <c r="N1555" s="473"/>
      <c r="O1555" s="473"/>
      <c r="P1555" s="473"/>
      <c r="Q1555" s="473"/>
      <c r="R1555" s="473"/>
      <c r="S1555" s="473"/>
      <c r="T1555" s="473"/>
      <c r="U1555" s="473"/>
      <c r="V1555" s="474"/>
      <c r="W1555" s="143" t="str">
        <f>'Absen 2016-2017'!D109</f>
        <v>P</v>
      </c>
    </row>
    <row r="1556" spans="2:23" x14ac:dyDescent="0.25">
      <c r="B1556" s="143">
        <v>23</v>
      </c>
      <c r="C1556" s="453" t="s">
        <v>1744</v>
      </c>
      <c r="D1556" s="492"/>
      <c r="E1556" s="492"/>
      <c r="F1556" s="454"/>
      <c r="G1556" s="489" t="s">
        <v>1745</v>
      </c>
      <c r="H1556" s="490"/>
      <c r="I1556" s="490"/>
      <c r="J1556" s="491"/>
      <c r="K1556" s="472" t="str">
        <f>'Absen 2016-2017'!C110</f>
        <v>NENG SRI RAHAYU APRILLIANI</v>
      </c>
      <c r="L1556" s="473"/>
      <c r="M1556" s="473"/>
      <c r="N1556" s="473"/>
      <c r="O1556" s="473"/>
      <c r="P1556" s="473"/>
      <c r="Q1556" s="473"/>
      <c r="R1556" s="473"/>
      <c r="S1556" s="473"/>
      <c r="T1556" s="473"/>
      <c r="U1556" s="473"/>
      <c r="V1556" s="474"/>
      <c r="W1556" s="143" t="str">
        <f>'Absen 2016-2017'!D110</f>
        <v>P</v>
      </c>
    </row>
    <row r="1557" spans="2:23" x14ac:dyDescent="0.25">
      <c r="B1557" s="143">
        <v>24</v>
      </c>
      <c r="C1557" s="453" t="s">
        <v>1746</v>
      </c>
      <c r="D1557" s="492"/>
      <c r="E1557" s="492"/>
      <c r="F1557" s="454"/>
      <c r="G1557" s="489" t="s">
        <v>1747</v>
      </c>
      <c r="H1557" s="490"/>
      <c r="I1557" s="490"/>
      <c r="J1557" s="491"/>
      <c r="K1557" s="472" t="str">
        <f>'Absen 2016-2017'!C111</f>
        <v>NIA FITRIANY</v>
      </c>
      <c r="L1557" s="473"/>
      <c r="M1557" s="473"/>
      <c r="N1557" s="473"/>
      <c r="O1557" s="473"/>
      <c r="P1557" s="473"/>
      <c r="Q1557" s="473"/>
      <c r="R1557" s="473"/>
      <c r="S1557" s="473"/>
      <c r="T1557" s="473"/>
      <c r="U1557" s="473"/>
      <c r="V1557" s="474"/>
      <c r="W1557" s="143" t="str">
        <f>'Absen 2016-2017'!D111</f>
        <v>P</v>
      </c>
    </row>
    <row r="1558" spans="2:23" x14ac:dyDescent="0.25">
      <c r="B1558" s="143">
        <v>25</v>
      </c>
      <c r="C1558" s="453" t="s">
        <v>1748</v>
      </c>
      <c r="D1558" s="492"/>
      <c r="E1558" s="492"/>
      <c r="F1558" s="454"/>
      <c r="G1558" s="489" t="s">
        <v>1749</v>
      </c>
      <c r="H1558" s="490"/>
      <c r="I1558" s="490"/>
      <c r="J1558" s="491"/>
      <c r="K1558" s="472" t="str">
        <f>'Absen 2016-2017'!C112</f>
        <v>NISRINA MALIHAH</v>
      </c>
      <c r="L1558" s="473"/>
      <c r="M1558" s="473"/>
      <c r="N1558" s="473"/>
      <c r="O1558" s="473"/>
      <c r="P1558" s="473"/>
      <c r="Q1558" s="473"/>
      <c r="R1558" s="473"/>
      <c r="S1558" s="473"/>
      <c r="T1558" s="473"/>
      <c r="U1558" s="473"/>
      <c r="V1558" s="474"/>
      <c r="W1558" s="143" t="str">
        <f>'Absen 2016-2017'!D112</f>
        <v>L</v>
      </c>
    </row>
    <row r="1559" spans="2:23" x14ac:dyDescent="0.25">
      <c r="B1559" s="143">
        <v>26</v>
      </c>
      <c r="C1559" s="453" t="s">
        <v>1750</v>
      </c>
      <c r="D1559" s="492"/>
      <c r="E1559" s="492"/>
      <c r="F1559" s="454"/>
      <c r="G1559" s="489" t="s">
        <v>1751</v>
      </c>
      <c r="H1559" s="490"/>
      <c r="I1559" s="490"/>
      <c r="J1559" s="491"/>
      <c r="K1559" s="472" t="str">
        <f>'Absen 2016-2017'!C113</f>
        <v>RIAN NUR HIDAYAT</v>
      </c>
      <c r="L1559" s="473"/>
      <c r="M1559" s="473"/>
      <c r="N1559" s="473"/>
      <c r="O1559" s="473"/>
      <c r="P1559" s="473"/>
      <c r="Q1559" s="473"/>
      <c r="R1559" s="473"/>
      <c r="S1559" s="473"/>
      <c r="T1559" s="473"/>
      <c r="U1559" s="473"/>
      <c r="V1559" s="474"/>
      <c r="W1559" s="143" t="str">
        <f>'Absen 2016-2017'!D113</f>
        <v>L</v>
      </c>
    </row>
    <row r="1560" spans="2:23" x14ac:dyDescent="0.25">
      <c r="B1560" s="143">
        <v>27</v>
      </c>
      <c r="C1560" s="453" t="s">
        <v>1752</v>
      </c>
      <c r="D1560" s="492"/>
      <c r="E1560" s="492"/>
      <c r="F1560" s="454"/>
      <c r="G1560" s="489" t="s">
        <v>1753</v>
      </c>
      <c r="H1560" s="490"/>
      <c r="I1560" s="490"/>
      <c r="J1560" s="491"/>
      <c r="K1560" s="472" t="str">
        <f>'Absen 2016-2017'!C114</f>
        <v>RISTA AULIA ROSTIANA</v>
      </c>
      <c r="L1560" s="473"/>
      <c r="M1560" s="473"/>
      <c r="N1560" s="473"/>
      <c r="O1560" s="473"/>
      <c r="P1560" s="473"/>
      <c r="Q1560" s="473"/>
      <c r="R1560" s="473"/>
      <c r="S1560" s="473"/>
      <c r="T1560" s="473"/>
      <c r="U1560" s="473"/>
      <c r="V1560" s="474"/>
      <c r="W1560" s="143" t="str">
        <f>'Absen 2016-2017'!D114</f>
        <v>P</v>
      </c>
    </row>
    <row r="1561" spans="2:23" x14ac:dyDescent="0.25">
      <c r="B1561" s="143">
        <v>28</v>
      </c>
      <c r="C1561" s="453" t="s">
        <v>1754</v>
      </c>
      <c r="D1561" s="492"/>
      <c r="E1561" s="492"/>
      <c r="F1561" s="454"/>
      <c r="G1561" s="489" t="s">
        <v>1755</v>
      </c>
      <c r="H1561" s="490"/>
      <c r="I1561" s="490"/>
      <c r="J1561" s="491"/>
      <c r="K1561" s="472" t="str">
        <f>'Absen 2016-2017'!C115</f>
        <v>ROSDIANA</v>
      </c>
      <c r="L1561" s="473"/>
      <c r="M1561" s="473"/>
      <c r="N1561" s="473"/>
      <c r="O1561" s="473"/>
      <c r="P1561" s="473"/>
      <c r="Q1561" s="473"/>
      <c r="R1561" s="473"/>
      <c r="S1561" s="473"/>
      <c r="T1561" s="473"/>
      <c r="U1561" s="473"/>
      <c r="V1561" s="474"/>
      <c r="W1561" s="143" t="str">
        <f>'Absen 2016-2017'!D115</f>
        <v>P</v>
      </c>
    </row>
    <row r="1562" spans="2:23" x14ac:dyDescent="0.25">
      <c r="B1562" s="143">
        <v>29</v>
      </c>
      <c r="C1562" s="453" t="s">
        <v>1756</v>
      </c>
      <c r="D1562" s="492"/>
      <c r="E1562" s="492"/>
      <c r="F1562" s="454"/>
      <c r="G1562" s="489" t="s">
        <v>1757</v>
      </c>
      <c r="H1562" s="490"/>
      <c r="I1562" s="490"/>
      <c r="J1562" s="491"/>
      <c r="K1562" s="472" t="str">
        <f>'Absen 2016-2017'!C116</f>
        <v>SEFTI RAMANDA PUTRI</v>
      </c>
      <c r="L1562" s="473"/>
      <c r="M1562" s="473"/>
      <c r="N1562" s="473"/>
      <c r="O1562" s="473"/>
      <c r="P1562" s="473"/>
      <c r="Q1562" s="473"/>
      <c r="R1562" s="473"/>
      <c r="S1562" s="473"/>
      <c r="T1562" s="473"/>
      <c r="U1562" s="473"/>
      <c r="V1562" s="474"/>
      <c r="W1562" s="143" t="str">
        <f>'Absen 2016-2017'!D116</f>
        <v>P</v>
      </c>
    </row>
    <row r="1563" spans="2:23" x14ac:dyDescent="0.25">
      <c r="B1563" s="143">
        <v>30</v>
      </c>
      <c r="C1563" s="453" t="s">
        <v>1758</v>
      </c>
      <c r="D1563" s="492"/>
      <c r="E1563" s="492"/>
      <c r="F1563" s="454"/>
      <c r="G1563" s="489" t="s">
        <v>1759</v>
      </c>
      <c r="H1563" s="490"/>
      <c r="I1563" s="490"/>
      <c r="J1563" s="491"/>
      <c r="K1563" s="472" t="str">
        <f>'Absen 2016-2017'!C117</f>
        <v>SYARIF MAULANA</v>
      </c>
      <c r="L1563" s="473"/>
      <c r="M1563" s="473"/>
      <c r="N1563" s="473"/>
      <c r="O1563" s="473"/>
      <c r="P1563" s="473"/>
      <c r="Q1563" s="473"/>
      <c r="R1563" s="473"/>
      <c r="S1563" s="473"/>
      <c r="T1563" s="473"/>
      <c r="U1563" s="473"/>
      <c r="V1563" s="474"/>
      <c r="W1563" s="143" t="str">
        <f>'Absen 2016-2017'!D117</f>
        <v>L</v>
      </c>
    </row>
    <row r="1564" spans="2:23" x14ac:dyDescent="0.25">
      <c r="B1564" s="143">
        <v>31</v>
      </c>
      <c r="C1564" s="453" t="s">
        <v>1760</v>
      </c>
      <c r="D1564" s="492"/>
      <c r="E1564" s="492"/>
      <c r="F1564" s="454"/>
      <c r="G1564" s="489" t="s">
        <v>1761</v>
      </c>
      <c r="H1564" s="490"/>
      <c r="I1564" s="490"/>
      <c r="J1564" s="491"/>
      <c r="K1564" s="472" t="str">
        <f>'Absen 2016-2017'!C118</f>
        <v>TITIN TYSWATIN NADHYFA</v>
      </c>
      <c r="L1564" s="473"/>
      <c r="M1564" s="473"/>
      <c r="N1564" s="473"/>
      <c r="O1564" s="473"/>
      <c r="P1564" s="473"/>
      <c r="Q1564" s="473"/>
      <c r="R1564" s="473"/>
      <c r="S1564" s="473"/>
      <c r="T1564" s="473"/>
      <c r="U1564" s="473"/>
      <c r="V1564" s="474"/>
      <c r="W1564" s="143" t="str">
        <f>'Absen 2016-2017'!D118</f>
        <v>P</v>
      </c>
    </row>
    <row r="1565" spans="2:23" x14ac:dyDescent="0.25">
      <c r="B1565" s="143">
        <v>32</v>
      </c>
      <c r="C1565" s="453" t="s">
        <v>1762</v>
      </c>
      <c r="D1565" s="492"/>
      <c r="E1565" s="492"/>
      <c r="F1565" s="454"/>
      <c r="G1565" s="489" t="s">
        <v>1763</v>
      </c>
      <c r="H1565" s="490"/>
      <c r="I1565" s="490"/>
      <c r="J1565" s="491"/>
      <c r="K1565" s="472" t="str">
        <f>'Absen 2016-2017'!C119</f>
        <v>YOGI YUSTIANA</v>
      </c>
      <c r="L1565" s="473"/>
      <c r="M1565" s="473"/>
      <c r="N1565" s="473"/>
      <c r="O1565" s="473"/>
      <c r="P1565" s="473"/>
      <c r="Q1565" s="473"/>
      <c r="R1565" s="473"/>
      <c r="S1565" s="473"/>
      <c r="T1565" s="473"/>
      <c r="U1565" s="473"/>
      <c r="V1565" s="474"/>
      <c r="W1565" s="143" t="str">
        <f>'Absen 2016-2017'!D119</f>
        <v>L</v>
      </c>
    </row>
    <row r="1566" spans="2:23" x14ac:dyDescent="0.25">
      <c r="B1566" s="143">
        <v>33</v>
      </c>
      <c r="C1566" s="455"/>
      <c r="D1566" s="456"/>
      <c r="E1566" s="456"/>
      <c r="F1566" s="457"/>
      <c r="G1566" s="458"/>
      <c r="H1566" s="459"/>
      <c r="I1566" s="459"/>
      <c r="J1566" s="460"/>
      <c r="K1566" s="458"/>
      <c r="L1566" s="459"/>
      <c r="M1566" s="459"/>
      <c r="N1566" s="459"/>
      <c r="O1566" s="459"/>
      <c r="P1566" s="459"/>
      <c r="Q1566" s="459"/>
      <c r="R1566" s="459"/>
      <c r="S1566" s="459"/>
      <c r="T1566" s="459"/>
      <c r="U1566" s="459"/>
      <c r="V1566" s="460"/>
      <c r="W1566" s="303"/>
    </row>
    <row r="1567" spans="2:23" x14ac:dyDescent="0.25">
      <c r="B1567" s="143">
        <v>34</v>
      </c>
      <c r="C1567" s="455"/>
      <c r="D1567" s="456"/>
      <c r="E1567" s="456"/>
      <c r="F1567" s="457"/>
      <c r="G1567" s="458"/>
      <c r="H1567" s="459"/>
      <c r="I1567" s="459"/>
      <c r="J1567" s="460"/>
      <c r="K1567" s="458"/>
      <c r="L1567" s="459"/>
      <c r="M1567" s="459"/>
      <c r="N1567" s="459"/>
      <c r="O1567" s="459"/>
      <c r="P1567" s="459"/>
      <c r="Q1567" s="459"/>
      <c r="R1567" s="459"/>
      <c r="S1567" s="459"/>
      <c r="T1567" s="459"/>
      <c r="U1567" s="459"/>
      <c r="V1567" s="460"/>
      <c r="W1567" s="303"/>
    </row>
    <row r="1568" spans="2:23" x14ac:dyDescent="0.25">
      <c r="B1568" s="143">
        <v>35</v>
      </c>
      <c r="C1568" s="455"/>
      <c r="D1568" s="456"/>
      <c r="E1568" s="456"/>
      <c r="F1568" s="457"/>
      <c r="G1568" s="458"/>
      <c r="H1568" s="459"/>
      <c r="I1568" s="459"/>
      <c r="J1568" s="460"/>
      <c r="K1568" s="458"/>
      <c r="L1568" s="459"/>
      <c r="M1568" s="459"/>
      <c r="N1568" s="459"/>
      <c r="O1568" s="459"/>
      <c r="P1568" s="459"/>
      <c r="Q1568" s="459"/>
      <c r="R1568" s="459"/>
      <c r="S1568" s="459"/>
      <c r="T1568" s="459"/>
      <c r="U1568" s="459"/>
      <c r="V1568" s="460"/>
      <c r="W1568" s="303"/>
    </row>
    <row r="1569" spans="2:23" x14ac:dyDescent="0.25">
      <c r="B1569" s="143">
        <v>36</v>
      </c>
      <c r="C1569" s="455"/>
      <c r="D1569" s="456"/>
      <c r="E1569" s="456"/>
      <c r="F1569" s="457"/>
      <c r="G1569" s="458"/>
      <c r="H1569" s="459"/>
      <c r="I1569" s="459"/>
      <c r="J1569" s="460"/>
      <c r="K1569" s="458"/>
      <c r="L1569" s="459"/>
      <c r="M1569" s="459"/>
      <c r="N1569" s="459"/>
      <c r="O1569" s="459"/>
      <c r="P1569" s="459"/>
      <c r="Q1569" s="459"/>
      <c r="R1569" s="459"/>
      <c r="S1569" s="459"/>
      <c r="T1569" s="459"/>
      <c r="U1569" s="459"/>
      <c r="V1569" s="460"/>
      <c r="W1569" s="303"/>
    </row>
    <row r="1570" spans="2:23" x14ac:dyDescent="0.25">
      <c r="B1570" s="143">
        <v>37</v>
      </c>
      <c r="C1570" s="455"/>
      <c r="D1570" s="456"/>
      <c r="E1570" s="456"/>
      <c r="F1570" s="457"/>
      <c r="G1570" s="458"/>
      <c r="H1570" s="459"/>
      <c r="I1570" s="459"/>
      <c r="J1570" s="460"/>
      <c r="K1570" s="458"/>
      <c r="L1570" s="459"/>
      <c r="M1570" s="459"/>
      <c r="N1570" s="459"/>
      <c r="O1570" s="459"/>
      <c r="P1570" s="459"/>
      <c r="Q1570" s="459"/>
      <c r="R1570" s="459"/>
      <c r="S1570" s="459"/>
      <c r="T1570" s="459"/>
      <c r="U1570" s="459"/>
      <c r="V1570" s="460"/>
      <c r="W1570" s="303"/>
    </row>
    <row r="1571" spans="2:23" x14ac:dyDescent="0.25">
      <c r="B1571" s="143">
        <v>38</v>
      </c>
      <c r="C1571" s="455"/>
      <c r="D1571" s="456"/>
      <c r="E1571" s="456"/>
      <c r="F1571" s="457"/>
      <c r="G1571" s="458"/>
      <c r="H1571" s="459"/>
      <c r="I1571" s="459"/>
      <c r="J1571" s="460"/>
      <c r="K1571" s="458"/>
      <c r="L1571" s="459"/>
      <c r="M1571" s="459"/>
      <c r="N1571" s="459"/>
      <c r="O1571" s="459"/>
      <c r="P1571" s="459"/>
      <c r="Q1571" s="459"/>
      <c r="R1571" s="459"/>
      <c r="S1571" s="459"/>
      <c r="T1571" s="459"/>
      <c r="U1571" s="459"/>
      <c r="V1571" s="460"/>
      <c r="W1571" s="303"/>
    </row>
    <row r="1572" spans="2:23" x14ac:dyDescent="0.25">
      <c r="B1572" s="143">
        <v>39</v>
      </c>
      <c r="C1572" s="455"/>
      <c r="D1572" s="456"/>
      <c r="E1572" s="456"/>
      <c r="F1572" s="457"/>
      <c r="G1572" s="458"/>
      <c r="H1572" s="459"/>
      <c r="I1572" s="459"/>
      <c r="J1572" s="460"/>
      <c r="K1572" s="458"/>
      <c r="L1572" s="459"/>
      <c r="M1572" s="459"/>
      <c r="N1572" s="459"/>
      <c r="O1572" s="459"/>
      <c r="P1572" s="459"/>
      <c r="Q1572" s="459"/>
      <c r="R1572" s="459"/>
      <c r="S1572" s="459"/>
      <c r="T1572" s="459"/>
      <c r="U1572" s="459"/>
      <c r="V1572" s="460"/>
      <c r="W1572" s="303"/>
    </row>
    <row r="1573" spans="2:23" x14ac:dyDescent="0.25">
      <c r="B1573" s="143">
        <v>40</v>
      </c>
      <c r="C1573" s="455"/>
      <c r="D1573" s="456"/>
      <c r="E1573" s="456"/>
      <c r="F1573" s="457"/>
      <c r="G1573" s="458"/>
      <c r="H1573" s="459"/>
      <c r="I1573" s="459"/>
      <c r="J1573" s="460"/>
      <c r="K1573" s="458"/>
      <c r="L1573" s="459"/>
      <c r="M1573" s="459"/>
      <c r="N1573" s="459"/>
      <c r="O1573" s="459"/>
      <c r="P1573" s="459"/>
      <c r="Q1573" s="459"/>
      <c r="R1573" s="459"/>
      <c r="S1573" s="459"/>
      <c r="T1573" s="459"/>
      <c r="U1573" s="459"/>
      <c r="V1573" s="460"/>
      <c r="W1573" s="303"/>
    </row>
    <row r="1574" spans="2:23" x14ac:dyDescent="0.25">
      <c r="B1574" s="143">
        <v>41</v>
      </c>
      <c r="C1574" s="455"/>
      <c r="D1574" s="456"/>
      <c r="E1574" s="456"/>
      <c r="F1574" s="457"/>
      <c r="G1574" s="458"/>
      <c r="H1574" s="459"/>
      <c r="I1574" s="459"/>
      <c r="J1574" s="460"/>
      <c r="K1574" s="458"/>
      <c r="L1574" s="459"/>
      <c r="M1574" s="459"/>
      <c r="N1574" s="459"/>
      <c r="O1574" s="459"/>
      <c r="P1574" s="459"/>
      <c r="Q1574" s="459"/>
      <c r="R1574" s="459"/>
      <c r="S1574" s="459"/>
      <c r="T1574" s="459"/>
      <c r="U1574" s="459"/>
      <c r="V1574" s="460"/>
      <c r="W1574" s="303"/>
    </row>
    <row r="1575" spans="2:23" x14ac:dyDescent="0.25">
      <c r="B1575" s="143">
        <v>42</v>
      </c>
      <c r="C1575" s="455"/>
      <c r="D1575" s="456"/>
      <c r="E1575" s="456"/>
      <c r="F1575" s="457"/>
      <c r="G1575" s="458"/>
      <c r="H1575" s="459"/>
      <c r="I1575" s="459"/>
      <c r="J1575" s="460"/>
      <c r="K1575" s="458"/>
      <c r="L1575" s="459"/>
      <c r="M1575" s="459"/>
      <c r="N1575" s="459"/>
      <c r="O1575" s="459"/>
      <c r="P1575" s="459"/>
      <c r="Q1575" s="459"/>
      <c r="R1575" s="459"/>
      <c r="S1575" s="459"/>
      <c r="T1575" s="459"/>
      <c r="U1575" s="459"/>
      <c r="V1575" s="460"/>
      <c r="W1575" s="303"/>
    </row>
    <row r="1576" spans="2:23" x14ac:dyDescent="0.25">
      <c r="B1576" s="143">
        <v>43</v>
      </c>
      <c r="C1576" s="455"/>
      <c r="D1576" s="456"/>
      <c r="E1576" s="456"/>
      <c r="F1576" s="457"/>
      <c r="G1576" s="458"/>
      <c r="H1576" s="459"/>
      <c r="I1576" s="459"/>
      <c r="J1576" s="460"/>
      <c r="K1576" s="458"/>
      <c r="L1576" s="459"/>
      <c r="M1576" s="459"/>
      <c r="N1576" s="459"/>
      <c r="O1576" s="459"/>
      <c r="P1576" s="459"/>
      <c r="Q1576" s="459"/>
      <c r="R1576" s="459"/>
      <c r="S1576" s="459"/>
      <c r="T1576" s="459"/>
      <c r="U1576" s="459"/>
      <c r="V1576" s="460"/>
      <c r="W1576" s="303"/>
    </row>
    <row r="1577" spans="2:23" x14ac:dyDescent="0.25">
      <c r="B1577" s="143">
        <v>44</v>
      </c>
      <c r="C1577" s="455"/>
      <c r="D1577" s="456"/>
      <c r="E1577" s="456"/>
      <c r="F1577" s="457"/>
      <c r="G1577" s="458"/>
      <c r="H1577" s="459"/>
      <c r="I1577" s="459"/>
      <c r="J1577" s="460"/>
      <c r="K1577" s="458"/>
      <c r="L1577" s="459"/>
      <c r="M1577" s="459"/>
      <c r="N1577" s="459"/>
      <c r="O1577" s="459"/>
      <c r="P1577" s="459"/>
      <c r="Q1577" s="459"/>
      <c r="R1577" s="459"/>
      <c r="S1577" s="459"/>
      <c r="T1577" s="459"/>
      <c r="U1577" s="459"/>
      <c r="V1577" s="460"/>
      <c r="W1577" s="303"/>
    </row>
    <row r="1578" spans="2:23" x14ac:dyDescent="0.25">
      <c r="B1578" s="143">
        <v>45</v>
      </c>
      <c r="C1578" s="485"/>
      <c r="D1578" s="485"/>
      <c r="E1578" s="485"/>
      <c r="F1578" s="485"/>
      <c r="G1578" s="486"/>
      <c r="H1578" s="486"/>
      <c r="I1578" s="486"/>
      <c r="J1578" s="486"/>
      <c r="K1578" s="486"/>
      <c r="L1578" s="486"/>
      <c r="M1578" s="486"/>
      <c r="N1578" s="486"/>
      <c r="O1578" s="486"/>
      <c r="P1578" s="486"/>
      <c r="Q1578" s="486"/>
      <c r="R1578" s="486"/>
      <c r="S1578" s="486"/>
      <c r="T1578" s="486"/>
      <c r="U1578" s="486"/>
      <c r="V1578" s="486"/>
      <c r="W1578" s="303"/>
    </row>
    <row r="1579" spans="2:23" x14ac:dyDescent="0.25">
      <c r="B1579" s="132"/>
      <c r="C1579" s="487"/>
      <c r="D1579" s="487"/>
      <c r="E1579" s="487"/>
      <c r="F1579" s="487"/>
      <c r="G1579" s="488"/>
      <c r="H1579" s="488"/>
      <c r="I1579" s="488"/>
      <c r="J1579" s="488"/>
      <c r="K1579" s="488"/>
      <c r="L1579" s="488"/>
      <c r="M1579" s="488"/>
      <c r="N1579" s="488"/>
      <c r="O1579" s="488"/>
      <c r="P1579" s="488"/>
      <c r="Q1579" s="488"/>
      <c r="R1579" s="488"/>
      <c r="S1579" s="488"/>
      <c r="T1579" s="488"/>
      <c r="U1579" s="488"/>
      <c r="V1579" s="488"/>
      <c r="W1579" s="305"/>
    </row>
    <row r="1580" spans="2:23" ht="13.5" x14ac:dyDescent="0.2">
      <c r="B1580" s="142"/>
      <c r="C1580" s="121"/>
      <c r="D1580" s="122"/>
      <c r="E1580" s="135"/>
      <c r="F1580" s="142"/>
      <c r="G1580" s="135"/>
      <c r="H1580" s="135"/>
      <c r="I1580" s="135"/>
      <c r="J1580" s="135"/>
      <c r="K1580" s="135"/>
      <c r="L1580" s="135"/>
      <c r="M1580" s="141"/>
      <c r="N1580" s="135"/>
      <c r="O1580" s="135"/>
      <c r="P1580" s="135"/>
      <c r="Q1580" s="135"/>
      <c r="R1580" s="135"/>
      <c r="S1580" s="135"/>
      <c r="T1580" s="135"/>
      <c r="U1580" s="135"/>
      <c r="V1580" s="135"/>
      <c r="W1580" s="135"/>
    </row>
    <row r="1581" spans="2:23" x14ac:dyDescent="0.2">
      <c r="B1581" s="350" t="s">
        <v>1552</v>
      </c>
      <c r="C1581" s="351"/>
      <c r="D1581" s="351"/>
      <c r="E1581" s="351"/>
      <c r="F1581" s="352"/>
      <c r="G1581" s="453"/>
      <c r="H1581" s="454"/>
      <c r="I1581" s="135"/>
      <c r="J1581" s="135"/>
      <c r="K1581" s="135"/>
      <c r="L1581" s="135"/>
      <c r="M1581" s="141"/>
      <c r="N1581" s="135"/>
      <c r="O1581" s="135"/>
      <c r="P1581" s="135"/>
      <c r="Q1581" s="135"/>
      <c r="R1581" s="135"/>
      <c r="S1581" s="135"/>
      <c r="T1581" s="135"/>
      <c r="U1581" s="135"/>
      <c r="V1581" s="135"/>
      <c r="W1581" s="135"/>
    </row>
    <row r="1582" spans="2:23" x14ac:dyDescent="0.2">
      <c r="B1582" s="350" t="s">
        <v>1553</v>
      </c>
      <c r="C1582" s="351"/>
      <c r="D1582" s="351"/>
      <c r="E1582" s="351"/>
      <c r="F1582" s="352"/>
      <c r="G1582" s="453"/>
      <c r="H1582" s="454"/>
      <c r="I1582" s="135"/>
      <c r="J1582" s="135"/>
      <c r="K1582" s="135"/>
      <c r="L1582" s="135"/>
      <c r="M1582" s="141"/>
      <c r="N1582" s="135"/>
      <c r="O1582" s="135"/>
      <c r="P1582" s="135"/>
      <c r="Q1582" s="135"/>
      <c r="R1582" s="135"/>
      <c r="S1582" s="135"/>
      <c r="T1582" s="135"/>
      <c r="U1582" s="135"/>
      <c r="V1582" s="135"/>
      <c r="W1582" s="135"/>
    </row>
    <row r="1583" spans="2:23" x14ac:dyDescent="0.25">
      <c r="B1583" s="350" t="s">
        <v>1554</v>
      </c>
      <c r="C1583" s="351"/>
      <c r="D1583" s="351"/>
      <c r="E1583" s="351"/>
      <c r="F1583" s="352"/>
      <c r="G1583" s="453"/>
      <c r="H1583" s="454"/>
      <c r="I1583" s="135"/>
      <c r="J1583" s="135"/>
      <c r="K1583" s="135"/>
      <c r="L1583" s="135"/>
      <c r="M1583" s="140"/>
      <c r="N1583" s="135"/>
      <c r="O1583" s="135"/>
      <c r="P1583" s="135"/>
      <c r="Q1583" s="135"/>
      <c r="R1583" s="135"/>
      <c r="S1583" s="135"/>
      <c r="T1583" s="135"/>
      <c r="U1583" s="135"/>
      <c r="V1583" s="135"/>
      <c r="W1583" s="135"/>
    </row>
    <row r="1596" spans="2:23" ht="15.75" x14ac:dyDescent="0.25">
      <c r="B1596" s="353" t="s">
        <v>1557</v>
      </c>
      <c r="C1596" s="353"/>
      <c r="D1596" s="353"/>
      <c r="E1596" s="353"/>
      <c r="F1596" s="353"/>
      <c r="G1596" s="353"/>
      <c r="H1596" s="353"/>
      <c r="I1596" s="353"/>
      <c r="J1596" s="353"/>
      <c r="K1596" s="353"/>
      <c r="L1596" s="353"/>
      <c r="M1596" s="353"/>
      <c r="N1596" s="353"/>
      <c r="O1596" s="353"/>
      <c r="P1596" s="353"/>
      <c r="Q1596" s="353"/>
      <c r="R1596" s="353"/>
      <c r="S1596" s="353"/>
      <c r="T1596" s="353"/>
      <c r="U1596" s="353"/>
      <c r="V1596" s="353"/>
      <c r="W1596" s="353"/>
    </row>
    <row r="1597" spans="2:23" ht="15.75" x14ac:dyDescent="0.25">
      <c r="B1597" s="353" t="s">
        <v>186</v>
      </c>
      <c r="C1597" s="353"/>
      <c r="D1597" s="353"/>
      <c r="E1597" s="353"/>
      <c r="F1597" s="353"/>
      <c r="G1597" s="353"/>
      <c r="H1597" s="353"/>
      <c r="I1597" s="353"/>
      <c r="J1597" s="353"/>
      <c r="K1597" s="353"/>
      <c r="L1597" s="353"/>
      <c r="M1597" s="353"/>
      <c r="N1597" s="353"/>
      <c r="O1597" s="353"/>
      <c r="P1597" s="353"/>
      <c r="Q1597" s="353"/>
      <c r="R1597" s="353"/>
      <c r="S1597" s="353"/>
      <c r="T1597" s="353"/>
      <c r="U1597" s="353"/>
      <c r="V1597" s="353"/>
      <c r="W1597" s="353"/>
    </row>
    <row r="1598" spans="2:23" x14ac:dyDescent="0.25">
      <c r="B1598" s="354" t="s">
        <v>1558</v>
      </c>
      <c r="C1598" s="354"/>
      <c r="D1598" s="354"/>
      <c r="E1598" s="354"/>
      <c r="F1598" s="354"/>
      <c r="G1598" s="354"/>
      <c r="H1598" s="354"/>
      <c r="I1598" s="354"/>
      <c r="J1598" s="354"/>
      <c r="K1598" s="354"/>
      <c r="L1598" s="354"/>
      <c r="M1598" s="354"/>
      <c r="N1598" s="354"/>
      <c r="O1598" s="354"/>
      <c r="P1598" s="354"/>
      <c r="Q1598" s="354"/>
      <c r="R1598" s="354"/>
      <c r="S1598" s="354"/>
      <c r="T1598" s="354"/>
      <c r="U1598" s="354"/>
      <c r="V1598" s="354"/>
      <c r="W1598" s="354"/>
    </row>
    <row r="1599" spans="2:23" x14ac:dyDescent="0.25">
      <c r="B1599" s="151"/>
      <c r="C1599" s="151"/>
      <c r="D1599" s="142"/>
      <c r="E1599" s="142"/>
      <c r="F1599" s="142"/>
      <c r="G1599" s="142"/>
      <c r="H1599" s="142"/>
      <c r="I1599" s="142"/>
      <c r="J1599" s="142"/>
      <c r="K1599" s="142"/>
      <c r="L1599" s="142"/>
      <c r="M1599" s="142"/>
      <c r="N1599" s="142"/>
      <c r="O1599" s="142"/>
      <c r="P1599" s="142"/>
      <c r="Q1599" s="142"/>
      <c r="R1599" s="142"/>
      <c r="S1599" s="142"/>
      <c r="T1599" s="142"/>
      <c r="U1599" s="142"/>
      <c r="V1599" s="142"/>
    </row>
    <row r="1600" spans="2:23" x14ac:dyDescent="0.25">
      <c r="B1600" s="137" t="s">
        <v>17</v>
      </c>
      <c r="C1600" s="128"/>
      <c r="D1600" s="128"/>
      <c r="E1600" s="128"/>
      <c r="F1600" s="128" t="s">
        <v>2</v>
      </c>
      <c r="G1600" s="128" t="s">
        <v>1576</v>
      </c>
      <c r="H1600" s="128"/>
      <c r="I1600" s="128"/>
      <c r="J1600" s="128"/>
      <c r="K1600" s="128"/>
      <c r="L1600" s="128"/>
      <c r="M1600" s="128"/>
      <c r="N1600" s="128"/>
      <c r="O1600" s="128"/>
      <c r="P1600" s="128"/>
      <c r="Q1600" s="128"/>
      <c r="R1600" s="128"/>
      <c r="S1600" s="128"/>
      <c r="T1600" s="128"/>
      <c r="U1600" s="128"/>
      <c r="V1600" s="128"/>
      <c r="W1600" s="304"/>
    </row>
    <row r="1601" spans="2:23" x14ac:dyDescent="0.25">
      <c r="B1601" s="151" t="s">
        <v>1555</v>
      </c>
      <c r="C1601" s="151"/>
      <c r="D1601" s="142"/>
      <c r="E1601" s="142"/>
      <c r="F1601" s="128" t="s">
        <v>2</v>
      </c>
      <c r="G1601" s="142"/>
      <c r="H1601" s="142"/>
      <c r="I1601" s="142"/>
      <c r="J1601" s="142"/>
      <c r="K1601" s="142"/>
      <c r="L1601" s="142"/>
      <c r="M1601" s="142"/>
      <c r="N1601" s="142"/>
      <c r="O1601" s="142"/>
      <c r="P1601" s="142"/>
      <c r="Q1601" s="142"/>
      <c r="R1601" s="142"/>
      <c r="S1601" s="142"/>
      <c r="T1601" s="142"/>
      <c r="U1601" s="142"/>
      <c r="V1601" s="142"/>
    </row>
    <row r="1602" spans="2:23" x14ac:dyDescent="0.25">
      <c r="B1602" s="150" t="s">
        <v>1556</v>
      </c>
      <c r="C1602" s="131"/>
      <c r="D1602" s="131"/>
      <c r="E1602" s="131"/>
      <c r="F1602" s="128" t="s">
        <v>2</v>
      </c>
      <c r="G1602" s="131"/>
      <c r="H1602" s="131"/>
      <c r="I1602" s="131"/>
      <c r="J1602" s="131"/>
      <c r="K1602" s="131"/>
      <c r="L1602" s="131"/>
      <c r="M1602" s="131"/>
      <c r="N1602" s="131"/>
      <c r="O1602" s="131"/>
      <c r="P1602" s="131"/>
      <c r="Q1602" s="131"/>
      <c r="R1602" s="131"/>
      <c r="S1602" s="131"/>
      <c r="T1602" s="131"/>
      <c r="U1602" s="131"/>
      <c r="V1602" s="131"/>
      <c r="W1602" s="305"/>
    </row>
    <row r="1603" spans="2:23" ht="25.5" x14ac:dyDescent="0.25">
      <c r="B1603" s="149" t="s">
        <v>18</v>
      </c>
      <c r="C1603" s="466" t="s">
        <v>1549</v>
      </c>
      <c r="D1603" s="467"/>
      <c r="E1603" s="467"/>
      <c r="F1603" s="468"/>
      <c r="G1603" s="469" t="s">
        <v>1550</v>
      </c>
      <c r="H1603" s="470"/>
      <c r="I1603" s="470"/>
      <c r="J1603" s="471"/>
      <c r="K1603" s="469" t="s">
        <v>19</v>
      </c>
      <c r="L1603" s="470"/>
      <c r="M1603" s="470"/>
      <c r="N1603" s="470"/>
      <c r="O1603" s="470"/>
      <c r="P1603" s="470"/>
      <c r="Q1603" s="470"/>
      <c r="R1603" s="470"/>
      <c r="S1603" s="470"/>
      <c r="T1603" s="470"/>
      <c r="U1603" s="470"/>
      <c r="V1603" s="471"/>
      <c r="W1603" s="317" t="s">
        <v>21</v>
      </c>
    </row>
    <row r="1604" spans="2:23" x14ac:dyDescent="0.25">
      <c r="B1604" s="143">
        <v>1</v>
      </c>
      <c r="C1604" s="453" t="s">
        <v>1764</v>
      </c>
      <c r="D1604" s="492"/>
      <c r="E1604" s="492"/>
      <c r="F1604" s="454"/>
      <c r="G1604" s="489" t="s">
        <v>1765</v>
      </c>
      <c r="H1604" s="490"/>
      <c r="I1604" s="490"/>
      <c r="J1604" s="491"/>
      <c r="K1604" s="472" t="str">
        <f>'Absen 2016-2017'!C126</f>
        <v>BAGAS ASSADAD</v>
      </c>
      <c r="L1604" s="473"/>
      <c r="M1604" s="473"/>
      <c r="N1604" s="473"/>
      <c r="O1604" s="473"/>
      <c r="P1604" s="473"/>
      <c r="Q1604" s="473"/>
      <c r="R1604" s="473"/>
      <c r="S1604" s="473"/>
      <c r="T1604" s="473"/>
      <c r="U1604" s="473"/>
      <c r="V1604" s="474"/>
      <c r="W1604" s="143" t="str">
        <f>'Absen 2016-2017'!D126</f>
        <v>L</v>
      </c>
    </row>
    <row r="1605" spans="2:23" x14ac:dyDescent="0.25">
      <c r="B1605" s="143">
        <v>2</v>
      </c>
      <c r="C1605" s="453" t="s">
        <v>1766</v>
      </c>
      <c r="D1605" s="492"/>
      <c r="E1605" s="492"/>
      <c r="F1605" s="454"/>
      <c r="G1605" s="489" t="s">
        <v>1767</v>
      </c>
      <c r="H1605" s="490"/>
      <c r="I1605" s="490"/>
      <c r="J1605" s="491"/>
      <c r="K1605" s="472" t="str">
        <f>'Absen 2016-2017'!C127</f>
        <v>DEDE HERLIANA</v>
      </c>
      <c r="L1605" s="473"/>
      <c r="M1605" s="473"/>
      <c r="N1605" s="473"/>
      <c r="O1605" s="473"/>
      <c r="P1605" s="473"/>
      <c r="Q1605" s="473"/>
      <c r="R1605" s="473"/>
      <c r="S1605" s="473"/>
      <c r="T1605" s="473"/>
      <c r="U1605" s="473"/>
      <c r="V1605" s="474"/>
      <c r="W1605" s="143" t="str">
        <f>'Absen 2016-2017'!D127</f>
        <v>L</v>
      </c>
    </row>
    <row r="1606" spans="2:23" x14ac:dyDescent="0.25">
      <c r="B1606" s="143">
        <v>3</v>
      </c>
      <c r="C1606" s="453" t="s">
        <v>1768</v>
      </c>
      <c r="D1606" s="492"/>
      <c r="E1606" s="492"/>
      <c r="F1606" s="454"/>
      <c r="G1606" s="489" t="s">
        <v>1769</v>
      </c>
      <c r="H1606" s="490"/>
      <c r="I1606" s="490"/>
      <c r="J1606" s="491"/>
      <c r="K1606" s="472" t="str">
        <f>'Absen 2016-2017'!C128</f>
        <v>DEDE SUHENDAR</v>
      </c>
      <c r="L1606" s="473"/>
      <c r="M1606" s="473"/>
      <c r="N1606" s="473"/>
      <c r="O1606" s="473"/>
      <c r="P1606" s="473"/>
      <c r="Q1606" s="473"/>
      <c r="R1606" s="473"/>
      <c r="S1606" s="473"/>
      <c r="T1606" s="473"/>
      <c r="U1606" s="473"/>
      <c r="V1606" s="474"/>
      <c r="W1606" s="143" t="str">
        <f>'Absen 2016-2017'!D128</f>
        <v>L</v>
      </c>
    </row>
    <row r="1607" spans="2:23" x14ac:dyDescent="0.25">
      <c r="B1607" s="143">
        <v>4</v>
      </c>
      <c r="C1607" s="453" t="s">
        <v>1770</v>
      </c>
      <c r="D1607" s="492"/>
      <c r="E1607" s="492"/>
      <c r="F1607" s="454"/>
      <c r="G1607" s="489" t="s">
        <v>1771</v>
      </c>
      <c r="H1607" s="490"/>
      <c r="I1607" s="490"/>
      <c r="J1607" s="491"/>
      <c r="K1607" s="472" t="str">
        <f>'Absen 2016-2017'!C129</f>
        <v>DIMAS PANGESTU</v>
      </c>
      <c r="L1607" s="473"/>
      <c r="M1607" s="473"/>
      <c r="N1607" s="473"/>
      <c r="O1607" s="473"/>
      <c r="P1607" s="473"/>
      <c r="Q1607" s="473"/>
      <c r="R1607" s="473"/>
      <c r="S1607" s="473"/>
      <c r="T1607" s="473"/>
      <c r="U1607" s="473"/>
      <c r="V1607" s="474"/>
      <c r="W1607" s="143" t="str">
        <f>'Absen 2016-2017'!D129</f>
        <v>L</v>
      </c>
    </row>
    <row r="1608" spans="2:23" x14ac:dyDescent="0.25">
      <c r="B1608" s="143">
        <v>5</v>
      </c>
      <c r="C1608" s="453" t="s">
        <v>1772</v>
      </c>
      <c r="D1608" s="492"/>
      <c r="E1608" s="492"/>
      <c r="F1608" s="454"/>
      <c r="G1608" s="489" t="s">
        <v>1773</v>
      </c>
      <c r="H1608" s="490"/>
      <c r="I1608" s="490"/>
      <c r="J1608" s="491"/>
      <c r="K1608" s="472" t="str">
        <f>'Absen 2016-2017'!C130</f>
        <v>ELA KOMALASARI</v>
      </c>
      <c r="L1608" s="473"/>
      <c r="M1608" s="473"/>
      <c r="N1608" s="473"/>
      <c r="O1608" s="473"/>
      <c r="P1608" s="473"/>
      <c r="Q1608" s="473"/>
      <c r="R1608" s="473"/>
      <c r="S1608" s="473"/>
      <c r="T1608" s="473"/>
      <c r="U1608" s="473"/>
      <c r="V1608" s="474"/>
      <c r="W1608" s="143" t="str">
        <f>'Absen 2016-2017'!D130</f>
        <v>P</v>
      </c>
    </row>
    <row r="1609" spans="2:23" x14ac:dyDescent="0.25">
      <c r="B1609" s="143">
        <v>6</v>
      </c>
      <c r="C1609" s="453" t="s">
        <v>1774</v>
      </c>
      <c r="D1609" s="492"/>
      <c r="E1609" s="492"/>
      <c r="F1609" s="454"/>
      <c r="G1609" s="489" t="s">
        <v>1775</v>
      </c>
      <c r="H1609" s="490"/>
      <c r="I1609" s="490"/>
      <c r="J1609" s="491"/>
      <c r="K1609" s="472" t="str">
        <f>'Absen 2016-2017'!C131</f>
        <v>EVITA OKTAPIANI</v>
      </c>
      <c r="L1609" s="473"/>
      <c r="M1609" s="473"/>
      <c r="N1609" s="473"/>
      <c r="O1609" s="473"/>
      <c r="P1609" s="473"/>
      <c r="Q1609" s="473"/>
      <c r="R1609" s="473"/>
      <c r="S1609" s="473"/>
      <c r="T1609" s="473"/>
      <c r="U1609" s="473"/>
      <c r="V1609" s="474"/>
      <c r="W1609" s="143" t="str">
        <f>'Absen 2016-2017'!D131</f>
        <v>P</v>
      </c>
    </row>
    <row r="1610" spans="2:23" x14ac:dyDescent="0.25">
      <c r="B1610" s="143">
        <v>7</v>
      </c>
      <c r="C1610" s="453" t="s">
        <v>1776</v>
      </c>
      <c r="D1610" s="492"/>
      <c r="E1610" s="492"/>
      <c r="F1610" s="454"/>
      <c r="G1610" s="489" t="s">
        <v>1777</v>
      </c>
      <c r="H1610" s="490"/>
      <c r="I1610" s="490"/>
      <c r="J1610" s="491"/>
      <c r="K1610" s="472" t="str">
        <f>'Absen 2016-2017'!C132</f>
        <v>FADLI BANA UROHMAN</v>
      </c>
      <c r="L1610" s="473"/>
      <c r="M1610" s="473"/>
      <c r="N1610" s="473"/>
      <c r="O1610" s="473"/>
      <c r="P1610" s="473"/>
      <c r="Q1610" s="473"/>
      <c r="R1610" s="473"/>
      <c r="S1610" s="473"/>
      <c r="T1610" s="473"/>
      <c r="U1610" s="473"/>
      <c r="V1610" s="474"/>
      <c r="W1610" s="143" t="str">
        <f>'Absen 2016-2017'!D132</f>
        <v>L</v>
      </c>
    </row>
    <row r="1611" spans="2:23" x14ac:dyDescent="0.25">
      <c r="B1611" s="143">
        <v>8</v>
      </c>
      <c r="C1611" s="453" t="s">
        <v>1778</v>
      </c>
      <c r="D1611" s="492"/>
      <c r="E1611" s="492"/>
      <c r="F1611" s="454"/>
      <c r="G1611" s="489" t="s">
        <v>1779</v>
      </c>
      <c r="H1611" s="490"/>
      <c r="I1611" s="490"/>
      <c r="J1611" s="491"/>
      <c r="K1611" s="472" t="str">
        <f>'Absen 2016-2017'!C133</f>
        <v>FAISAL NURWAN HAKIM</v>
      </c>
      <c r="L1611" s="473"/>
      <c r="M1611" s="473"/>
      <c r="N1611" s="473"/>
      <c r="O1611" s="473"/>
      <c r="P1611" s="473"/>
      <c r="Q1611" s="473"/>
      <c r="R1611" s="473"/>
      <c r="S1611" s="473"/>
      <c r="T1611" s="473"/>
      <c r="U1611" s="473"/>
      <c r="V1611" s="474"/>
      <c r="W1611" s="143" t="str">
        <f>'Absen 2016-2017'!D133</f>
        <v>L</v>
      </c>
    </row>
    <row r="1612" spans="2:23" x14ac:dyDescent="0.25">
      <c r="B1612" s="143">
        <v>9</v>
      </c>
      <c r="C1612" s="453" t="s">
        <v>1780</v>
      </c>
      <c r="D1612" s="492"/>
      <c r="E1612" s="492"/>
      <c r="F1612" s="454"/>
      <c r="G1612" s="489" t="s">
        <v>1781</v>
      </c>
      <c r="H1612" s="490"/>
      <c r="I1612" s="490"/>
      <c r="J1612" s="491"/>
      <c r="K1612" s="472" t="str">
        <f>'Absen 2016-2017'!C134</f>
        <v>FENI SITI AISYAH</v>
      </c>
      <c r="L1612" s="473"/>
      <c r="M1612" s="473"/>
      <c r="N1612" s="473"/>
      <c r="O1612" s="473"/>
      <c r="P1612" s="473"/>
      <c r="Q1612" s="473"/>
      <c r="R1612" s="473"/>
      <c r="S1612" s="473"/>
      <c r="T1612" s="473"/>
      <c r="U1612" s="473"/>
      <c r="V1612" s="474"/>
      <c r="W1612" s="143" t="str">
        <f>'Absen 2016-2017'!D134</f>
        <v>P</v>
      </c>
    </row>
    <row r="1613" spans="2:23" x14ac:dyDescent="0.25">
      <c r="B1613" s="143">
        <v>10</v>
      </c>
      <c r="C1613" s="453" t="s">
        <v>1782</v>
      </c>
      <c r="D1613" s="492"/>
      <c r="E1613" s="492"/>
      <c r="F1613" s="454"/>
      <c r="G1613" s="489" t="s">
        <v>1783</v>
      </c>
      <c r="H1613" s="490"/>
      <c r="I1613" s="490"/>
      <c r="J1613" s="491"/>
      <c r="K1613" s="472" t="str">
        <f>'Absen 2016-2017'!C135</f>
        <v>FIKI AMANDA PURI</v>
      </c>
      <c r="L1613" s="473"/>
      <c r="M1613" s="473"/>
      <c r="N1613" s="473"/>
      <c r="O1613" s="473"/>
      <c r="P1613" s="473"/>
      <c r="Q1613" s="473"/>
      <c r="R1613" s="473"/>
      <c r="S1613" s="473"/>
      <c r="T1613" s="473"/>
      <c r="U1613" s="473"/>
      <c r="V1613" s="474"/>
      <c r="W1613" s="143" t="str">
        <f>'Absen 2016-2017'!D135</f>
        <v>P</v>
      </c>
    </row>
    <row r="1614" spans="2:23" x14ac:dyDescent="0.25">
      <c r="B1614" s="143">
        <v>11</v>
      </c>
      <c r="C1614" s="453" t="s">
        <v>1784</v>
      </c>
      <c r="D1614" s="492"/>
      <c r="E1614" s="492"/>
      <c r="F1614" s="454"/>
      <c r="G1614" s="489" t="s">
        <v>1785</v>
      </c>
      <c r="H1614" s="490"/>
      <c r="I1614" s="490"/>
      <c r="J1614" s="491"/>
      <c r="K1614" s="472" t="str">
        <f>'Absen 2016-2017'!C136</f>
        <v>GITA AMORIA HAELENA WIBOWO</v>
      </c>
      <c r="L1614" s="473"/>
      <c r="M1614" s="473"/>
      <c r="N1614" s="473"/>
      <c r="O1614" s="473"/>
      <c r="P1614" s="473"/>
      <c r="Q1614" s="473"/>
      <c r="R1614" s="473"/>
      <c r="S1614" s="473"/>
      <c r="T1614" s="473"/>
      <c r="U1614" s="473"/>
      <c r="V1614" s="474"/>
      <c r="W1614" s="143" t="str">
        <f>'Absen 2016-2017'!D136</f>
        <v>P</v>
      </c>
    </row>
    <row r="1615" spans="2:23" x14ac:dyDescent="0.25">
      <c r="B1615" s="143">
        <v>12</v>
      </c>
      <c r="C1615" s="453" t="s">
        <v>1786</v>
      </c>
      <c r="D1615" s="492"/>
      <c r="E1615" s="492"/>
      <c r="F1615" s="454"/>
      <c r="G1615" s="489" t="s">
        <v>1787</v>
      </c>
      <c r="H1615" s="490"/>
      <c r="I1615" s="490"/>
      <c r="J1615" s="491"/>
      <c r="K1615" s="472" t="str">
        <f>'Absen 2016-2017'!C137</f>
        <v>GUGUN GUNAWAN</v>
      </c>
      <c r="L1615" s="473"/>
      <c r="M1615" s="473"/>
      <c r="N1615" s="473"/>
      <c r="O1615" s="473"/>
      <c r="P1615" s="473"/>
      <c r="Q1615" s="473"/>
      <c r="R1615" s="473"/>
      <c r="S1615" s="473"/>
      <c r="T1615" s="473"/>
      <c r="U1615" s="473"/>
      <c r="V1615" s="474"/>
      <c r="W1615" s="143" t="str">
        <f>'Absen 2016-2017'!D137</f>
        <v>L</v>
      </c>
    </row>
    <row r="1616" spans="2:23" x14ac:dyDescent="0.25">
      <c r="B1616" s="143">
        <v>13</v>
      </c>
      <c r="C1616" s="453" t="s">
        <v>1788</v>
      </c>
      <c r="D1616" s="492"/>
      <c r="E1616" s="492"/>
      <c r="F1616" s="454"/>
      <c r="G1616" s="489" t="s">
        <v>1789</v>
      </c>
      <c r="H1616" s="490"/>
      <c r="I1616" s="490"/>
      <c r="J1616" s="491"/>
      <c r="K1616" s="472" t="str">
        <f>'Absen 2016-2017'!C138</f>
        <v>IMAM BADRUTAMAM</v>
      </c>
      <c r="L1616" s="473"/>
      <c r="M1616" s="473"/>
      <c r="N1616" s="473"/>
      <c r="O1616" s="473"/>
      <c r="P1616" s="473"/>
      <c r="Q1616" s="473"/>
      <c r="R1616" s="473"/>
      <c r="S1616" s="473"/>
      <c r="T1616" s="473"/>
      <c r="U1616" s="473"/>
      <c r="V1616" s="474"/>
      <c r="W1616" s="143" t="str">
        <f>'Absen 2016-2017'!D138</f>
        <v>L</v>
      </c>
    </row>
    <row r="1617" spans="2:23" x14ac:dyDescent="0.25">
      <c r="B1617" s="143">
        <v>14</v>
      </c>
      <c r="C1617" s="453" t="s">
        <v>1790</v>
      </c>
      <c r="D1617" s="492"/>
      <c r="E1617" s="492"/>
      <c r="F1617" s="454"/>
      <c r="G1617" s="489" t="s">
        <v>1791</v>
      </c>
      <c r="H1617" s="490"/>
      <c r="I1617" s="490"/>
      <c r="J1617" s="491"/>
      <c r="K1617" s="472" t="str">
        <f>'Absen 2016-2017'!C139</f>
        <v>IMAN MUHDI</v>
      </c>
      <c r="L1617" s="473"/>
      <c r="M1617" s="473"/>
      <c r="N1617" s="473"/>
      <c r="O1617" s="473"/>
      <c r="P1617" s="473"/>
      <c r="Q1617" s="473"/>
      <c r="R1617" s="473"/>
      <c r="S1617" s="473"/>
      <c r="T1617" s="473"/>
      <c r="U1617" s="473"/>
      <c r="V1617" s="474"/>
      <c r="W1617" s="143" t="str">
        <f>'Absen 2016-2017'!D139</f>
        <v>L</v>
      </c>
    </row>
    <row r="1618" spans="2:23" x14ac:dyDescent="0.25">
      <c r="B1618" s="143">
        <v>15</v>
      </c>
      <c r="C1618" s="453" t="s">
        <v>1792</v>
      </c>
      <c r="D1618" s="492"/>
      <c r="E1618" s="492"/>
      <c r="F1618" s="454"/>
      <c r="G1618" s="489" t="s">
        <v>1793</v>
      </c>
      <c r="H1618" s="490"/>
      <c r="I1618" s="490"/>
      <c r="J1618" s="491"/>
      <c r="K1618" s="472" t="str">
        <f>'Absen 2016-2017'!C140</f>
        <v>INDAH NOVI TRIANI</v>
      </c>
      <c r="L1618" s="473"/>
      <c r="M1618" s="473"/>
      <c r="N1618" s="473"/>
      <c r="O1618" s="473"/>
      <c r="P1618" s="473"/>
      <c r="Q1618" s="473"/>
      <c r="R1618" s="473"/>
      <c r="S1618" s="473"/>
      <c r="T1618" s="473"/>
      <c r="U1618" s="473"/>
      <c r="V1618" s="474"/>
      <c r="W1618" s="143" t="str">
        <f>'Absen 2016-2017'!D140</f>
        <v>P</v>
      </c>
    </row>
    <row r="1619" spans="2:23" x14ac:dyDescent="0.25">
      <c r="B1619" s="143">
        <v>16</v>
      </c>
      <c r="C1619" s="453" t="s">
        <v>1794</v>
      </c>
      <c r="D1619" s="492"/>
      <c r="E1619" s="492"/>
      <c r="F1619" s="454"/>
      <c r="G1619" s="489" t="s">
        <v>1795</v>
      </c>
      <c r="H1619" s="490"/>
      <c r="I1619" s="490"/>
      <c r="J1619" s="491"/>
      <c r="K1619" s="472" t="str">
        <f>'Absen 2016-2017'!C141</f>
        <v>LENI MARLINA</v>
      </c>
      <c r="L1619" s="473"/>
      <c r="M1619" s="473"/>
      <c r="N1619" s="473"/>
      <c r="O1619" s="473"/>
      <c r="P1619" s="473"/>
      <c r="Q1619" s="473"/>
      <c r="R1619" s="473"/>
      <c r="S1619" s="473"/>
      <c r="T1619" s="473"/>
      <c r="U1619" s="473"/>
      <c r="V1619" s="474"/>
      <c r="W1619" s="143" t="str">
        <f>'Absen 2016-2017'!D141</f>
        <v>P</v>
      </c>
    </row>
    <row r="1620" spans="2:23" x14ac:dyDescent="0.25">
      <c r="B1620" s="143">
        <v>17</v>
      </c>
      <c r="C1620" s="453" t="s">
        <v>1796</v>
      </c>
      <c r="D1620" s="492"/>
      <c r="E1620" s="492"/>
      <c r="F1620" s="454"/>
      <c r="G1620" s="489" t="s">
        <v>1797</v>
      </c>
      <c r="H1620" s="490"/>
      <c r="I1620" s="490"/>
      <c r="J1620" s="491"/>
      <c r="K1620" s="472" t="str">
        <f>'Absen 2016-2017'!C142</f>
        <v>MARIAM</v>
      </c>
      <c r="L1620" s="473"/>
      <c r="M1620" s="473"/>
      <c r="N1620" s="473"/>
      <c r="O1620" s="473"/>
      <c r="P1620" s="473"/>
      <c r="Q1620" s="473"/>
      <c r="R1620" s="473"/>
      <c r="S1620" s="473"/>
      <c r="T1620" s="473"/>
      <c r="U1620" s="473"/>
      <c r="V1620" s="474"/>
      <c r="W1620" s="143" t="str">
        <f>'Absen 2016-2017'!D142</f>
        <v>P</v>
      </c>
    </row>
    <row r="1621" spans="2:23" x14ac:dyDescent="0.25">
      <c r="B1621" s="143">
        <v>18</v>
      </c>
      <c r="C1621" s="453" t="s">
        <v>1798</v>
      </c>
      <c r="D1621" s="492"/>
      <c r="E1621" s="492"/>
      <c r="F1621" s="454"/>
      <c r="G1621" s="489" t="s">
        <v>1799</v>
      </c>
      <c r="H1621" s="490"/>
      <c r="I1621" s="490"/>
      <c r="J1621" s="491"/>
      <c r="K1621" s="472" t="str">
        <f>'Absen 2016-2017'!C143</f>
        <v>MAYA MILLENIA ISMAYANTI</v>
      </c>
      <c r="L1621" s="473"/>
      <c r="M1621" s="473"/>
      <c r="N1621" s="473"/>
      <c r="O1621" s="473"/>
      <c r="P1621" s="473"/>
      <c r="Q1621" s="473"/>
      <c r="R1621" s="473"/>
      <c r="S1621" s="473"/>
      <c r="T1621" s="473"/>
      <c r="U1621" s="473"/>
      <c r="V1621" s="474"/>
      <c r="W1621" s="143" t="str">
        <f>'Absen 2016-2017'!D143</f>
        <v>P</v>
      </c>
    </row>
    <row r="1622" spans="2:23" x14ac:dyDescent="0.25">
      <c r="B1622" s="143">
        <v>19</v>
      </c>
      <c r="C1622" s="453" t="s">
        <v>1800</v>
      </c>
      <c r="D1622" s="492"/>
      <c r="E1622" s="492"/>
      <c r="F1622" s="454"/>
      <c r="G1622" s="489" t="s">
        <v>1801</v>
      </c>
      <c r="H1622" s="490"/>
      <c r="I1622" s="490"/>
      <c r="J1622" s="491"/>
      <c r="K1622" s="472" t="str">
        <f>'Absen 2016-2017'!C144</f>
        <v>MERYN NURFAJRIYAH OKTAPIANI</v>
      </c>
      <c r="L1622" s="473"/>
      <c r="M1622" s="473"/>
      <c r="N1622" s="473"/>
      <c r="O1622" s="473"/>
      <c r="P1622" s="473"/>
      <c r="Q1622" s="473"/>
      <c r="R1622" s="473"/>
      <c r="S1622" s="473"/>
      <c r="T1622" s="473"/>
      <c r="U1622" s="473"/>
      <c r="V1622" s="474"/>
      <c r="W1622" s="143" t="str">
        <f>'Absen 2016-2017'!D144</f>
        <v>P</v>
      </c>
    </row>
    <row r="1623" spans="2:23" x14ac:dyDescent="0.25">
      <c r="B1623" s="143">
        <v>20</v>
      </c>
      <c r="C1623" s="453" t="s">
        <v>1802</v>
      </c>
      <c r="D1623" s="492"/>
      <c r="E1623" s="492"/>
      <c r="F1623" s="454"/>
      <c r="G1623" s="489" t="s">
        <v>1803</v>
      </c>
      <c r="H1623" s="490"/>
      <c r="I1623" s="490"/>
      <c r="J1623" s="491"/>
      <c r="K1623" s="472" t="str">
        <f>'Absen 2016-2017'!C145</f>
        <v>MINATUL MAULA</v>
      </c>
      <c r="L1623" s="473"/>
      <c r="M1623" s="473"/>
      <c r="N1623" s="473"/>
      <c r="O1623" s="473"/>
      <c r="P1623" s="473"/>
      <c r="Q1623" s="473"/>
      <c r="R1623" s="473"/>
      <c r="S1623" s="473"/>
      <c r="T1623" s="473"/>
      <c r="U1623" s="473"/>
      <c r="V1623" s="474"/>
      <c r="W1623" s="143" t="str">
        <f>'Absen 2016-2017'!D145</f>
        <v>P</v>
      </c>
    </row>
    <row r="1624" spans="2:23" x14ac:dyDescent="0.25">
      <c r="B1624" s="143">
        <v>21</v>
      </c>
      <c r="C1624" s="453" t="s">
        <v>1804</v>
      </c>
      <c r="D1624" s="492"/>
      <c r="E1624" s="492"/>
      <c r="F1624" s="454"/>
      <c r="G1624" s="489" t="s">
        <v>1805</v>
      </c>
      <c r="H1624" s="490"/>
      <c r="I1624" s="490"/>
      <c r="J1624" s="491"/>
      <c r="K1624" s="472" t="str">
        <f>'Absen 2016-2017'!C146</f>
        <v>MUHAMAD DZIKRI ABDILAH</v>
      </c>
      <c r="L1624" s="473"/>
      <c r="M1624" s="473"/>
      <c r="N1624" s="473"/>
      <c r="O1624" s="473"/>
      <c r="P1624" s="473"/>
      <c r="Q1624" s="473"/>
      <c r="R1624" s="473"/>
      <c r="S1624" s="473"/>
      <c r="T1624" s="473"/>
      <c r="U1624" s="473"/>
      <c r="V1624" s="474"/>
      <c r="W1624" s="143" t="str">
        <f>'Absen 2016-2017'!D146</f>
        <v>L</v>
      </c>
    </row>
    <row r="1625" spans="2:23" x14ac:dyDescent="0.25">
      <c r="B1625" s="143">
        <v>22</v>
      </c>
      <c r="C1625" s="453" t="s">
        <v>1806</v>
      </c>
      <c r="D1625" s="492"/>
      <c r="E1625" s="492"/>
      <c r="F1625" s="454"/>
      <c r="G1625" s="489" t="s">
        <v>1807</v>
      </c>
      <c r="H1625" s="490"/>
      <c r="I1625" s="490"/>
      <c r="J1625" s="491"/>
      <c r="K1625" s="472" t="str">
        <f>'Absen 2016-2017'!C147</f>
        <v>MUHAMMAD ALFARIZHI</v>
      </c>
      <c r="L1625" s="473"/>
      <c r="M1625" s="473"/>
      <c r="N1625" s="473"/>
      <c r="O1625" s="473"/>
      <c r="P1625" s="473"/>
      <c r="Q1625" s="473"/>
      <c r="R1625" s="473"/>
      <c r="S1625" s="473"/>
      <c r="T1625" s="473"/>
      <c r="U1625" s="473"/>
      <c r="V1625" s="474"/>
      <c r="W1625" s="143" t="str">
        <f>'Absen 2016-2017'!D147</f>
        <v>L</v>
      </c>
    </row>
    <row r="1626" spans="2:23" x14ac:dyDescent="0.25">
      <c r="B1626" s="143">
        <v>23</v>
      </c>
      <c r="C1626" s="453" t="s">
        <v>1808</v>
      </c>
      <c r="D1626" s="492"/>
      <c r="E1626" s="492"/>
      <c r="F1626" s="454"/>
      <c r="G1626" s="489" t="s">
        <v>1809</v>
      </c>
      <c r="H1626" s="490"/>
      <c r="I1626" s="490"/>
      <c r="J1626" s="491"/>
      <c r="K1626" s="472" t="str">
        <f>'Absen 2016-2017'!C148</f>
        <v>NINDA SRI RAHAYU</v>
      </c>
      <c r="L1626" s="473"/>
      <c r="M1626" s="473"/>
      <c r="N1626" s="473"/>
      <c r="O1626" s="473"/>
      <c r="P1626" s="473"/>
      <c r="Q1626" s="473"/>
      <c r="R1626" s="473"/>
      <c r="S1626" s="473"/>
      <c r="T1626" s="473"/>
      <c r="U1626" s="473"/>
      <c r="V1626" s="474"/>
      <c r="W1626" s="143" t="str">
        <f>'Absen 2016-2017'!D148</f>
        <v>P</v>
      </c>
    </row>
    <row r="1627" spans="2:23" x14ac:dyDescent="0.25">
      <c r="B1627" s="143">
        <v>24</v>
      </c>
      <c r="C1627" s="453" t="s">
        <v>1810</v>
      </c>
      <c r="D1627" s="492"/>
      <c r="E1627" s="492"/>
      <c r="F1627" s="454"/>
      <c r="G1627" s="489" t="s">
        <v>1811</v>
      </c>
      <c r="H1627" s="490"/>
      <c r="I1627" s="490"/>
      <c r="J1627" s="491"/>
      <c r="K1627" s="472" t="str">
        <f>'Absen 2016-2017'!C149</f>
        <v>NOVIA NURKHOLIFAH</v>
      </c>
      <c r="L1627" s="473"/>
      <c r="M1627" s="473"/>
      <c r="N1627" s="473"/>
      <c r="O1627" s="473"/>
      <c r="P1627" s="473"/>
      <c r="Q1627" s="473"/>
      <c r="R1627" s="473"/>
      <c r="S1627" s="473"/>
      <c r="T1627" s="473"/>
      <c r="U1627" s="473"/>
      <c r="V1627" s="474"/>
      <c r="W1627" s="143" t="str">
        <f>'Absen 2016-2017'!D149</f>
        <v>P</v>
      </c>
    </row>
    <row r="1628" spans="2:23" x14ac:dyDescent="0.25">
      <c r="B1628" s="143">
        <v>25</v>
      </c>
      <c r="C1628" s="453" t="s">
        <v>1812</v>
      </c>
      <c r="D1628" s="492"/>
      <c r="E1628" s="492"/>
      <c r="F1628" s="454"/>
      <c r="G1628" s="489" t="s">
        <v>1813</v>
      </c>
      <c r="H1628" s="490"/>
      <c r="I1628" s="490"/>
      <c r="J1628" s="491"/>
      <c r="K1628" s="472" t="str">
        <f>'Absen 2016-2017'!C150</f>
        <v>PELIA</v>
      </c>
      <c r="L1628" s="473"/>
      <c r="M1628" s="473"/>
      <c r="N1628" s="473"/>
      <c r="O1628" s="473"/>
      <c r="P1628" s="473"/>
      <c r="Q1628" s="473"/>
      <c r="R1628" s="473"/>
      <c r="S1628" s="473"/>
      <c r="T1628" s="473"/>
      <c r="U1628" s="473"/>
      <c r="V1628" s="474"/>
      <c r="W1628" s="143" t="str">
        <f>'Absen 2016-2017'!D150</f>
        <v>P</v>
      </c>
    </row>
    <row r="1629" spans="2:23" x14ac:dyDescent="0.25">
      <c r="B1629" s="143">
        <v>26</v>
      </c>
      <c r="C1629" s="453" t="s">
        <v>1814</v>
      </c>
      <c r="D1629" s="492"/>
      <c r="E1629" s="492"/>
      <c r="F1629" s="454"/>
      <c r="G1629" s="489" t="s">
        <v>1815</v>
      </c>
      <c r="H1629" s="490"/>
      <c r="I1629" s="490"/>
      <c r="J1629" s="491"/>
      <c r="K1629" s="472" t="str">
        <f>'Absen 2016-2017'!C151</f>
        <v>SITI NURBALISA</v>
      </c>
      <c r="L1629" s="473"/>
      <c r="M1629" s="473"/>
      <c r="N1629" s="473"/>
      <c r="O1629" s="473"/>
      <c r="P1629" s="473"/>
      <c r="Q1629" s="473"/>
      <c r="R1629" s="473"/>
      <c r="S1629" s="473"/>
      <c r="T1629" s="473"/>
      <c r="U1629" s="473"/>
      <c r="V1629" s="474"/>
      <c r="W1629" s="143" t="str">
        <f>'Absen 2016-2017'!D151</f>
        <v>P</v>
      </c>
    </row>
    <row r="1630" spans="2:23" x14ac:dyDescent="0.25">
      <c r="B1630" s="143">
        <v>27</v>
      </c>
      <c r="C1630" s="453" t="s">
        <v>1816</v>
      </c>
      <c r="D1630" s="492"/>
      <c r="E1630" s="492"/>
      <c r="F1630" s="454"/>
      <c r="G1630" s="489" t="s">
        <v>1817</v>
      </c>
      <c r="H1630" s="490"/>
      <c r="I1630" s="490"/>
      <c r="J1630" s="491"/>
      <c r="K1630" s="472" t="str">
        <f>'Absen 2016-2017'!C152</f>
        <v>TETI MARYATI</v>
      </c>
      <c r="L1630" s="473"/>
      <c r="M1630" s="473"/>
      <c r="N1630" s="473"/>
      <c r="O1630" s="473"/>
      <c r="P1630" s="473"/>
      <c r="Q1630" s="473"/>
      <c r="R1630" s="473"/>
      <c r="S1630" s="473"/>
      <c r="T1630" s="473"/>
      <c r="U1630" s="473"/>
      <c r="V1630" s="474"/>
      <c r="W1630" s="143" t="str">
        <f>'Absen 2016-2017'!D152</f>
        <v>P</v>
      </c>
    </row>
    <row r="1631" spans="2:23" x14ac:dyDescent="0.25">
      <c r="B1631" s="143">
        <v>28</v>
      </c>
      <c r="C1631" s="453" t="s">
        <v>1818</v>
      </c>
      <c r="D1631" s="492"/>
      <c r="E1631" s="492"/>
      <c r="F1631" s="454"/>
      <c r="G1631" s="489" t="s">
        <v>1819</v>
      </c>
      <c r="H1631" s="490"/>
      <c r="I1631" s="490"/>
      <c r="J1631" s="491"/>
      <c r="K1631" s="472" t="str">
        <f>'Absen 2016-2017'!C153</f>
        <v>WARDAH INDAH LESTARI</v>
      </c>
      <c r="L1631" s="473"/>
      <c r="M1631" s="473"/>
      <c r="N1631" s="473"/>
      <c r="O1631" s="473"/>
      <c r="P1631" s="473"/>
      <c r="Q1631" s="473"/>
      <c r="R1631" s="473"/>
      <c r="S1631" s="473"/>
      <c r="T1631" s="473"/>
      <c r="U1631" s="473"/>
      <c r="V1631" s="474"/>
      <c r="W1631" s="143" t="str">
        <f>'Absen 2016-2017'!D153</f>
        <v>P</v>
      </c>
    </row>
    <row r="1632" spans="2:23" x14ac:dyDescent="0.25">
      <c r="B1632" s="143">
        <v>29</v>
      </c>
      <c r="C1632" s="453" t="s">
        <v>1820</v>
      </c>
      <c r="D1632" s="492"/>
      <c r="E1632" s="492"/>
      <c r="F1632" s="454"/>
      <c r="G1632" s="489" t="s">
        <v>1821</v>
      </c>
      <c r="H1632" s="490"/>
      <c r="I1632" s="490"/>
      <c r="J1632" s="491"/>
      <c r="K1632" s="472" t="str">
        <f>'Absen 2016-2017'!C154</f>
        <v>WIDI SRI BUDYANTI</v>
      </c>
      <c r="L1632" s="473"/>
      <c r="M1632" s="473"/>
      <c r="N1632" s="473"/>
      <c r="O1632" s="473"/>
      <c r="P1632" s="473"/>
      <c r="Q1632" s="473"/>
      <c r="R1632" s="473"/>
      <c r="S1632" s="473"/>
      <c r="T1632" s="473"/>
      <c r="U1632" s="473"/>
      <c r="V1632" s="474"/>
      <c r="W1632" s="143" t="str">
        <f>'Absen 2016-2017'!D154</f>
        <v>P</v>
      </c>
    </row>
    <row r="1633" spans="2:23" x14ac:dyDescent="0.25">
      <c r="B1633" s="143">
        <v>30</v>
      </c>
      <c r="C1633" s="453" t="s">
        <v>1822</v>
      </c>
      <c r="D1633" s="492"/>
      <c r="E1633" s="492"/>
      <c r="F1633" s="454"/>
      <c r="G1633" s="489" t="s">
        <v>1823</v>
      </c>
      <c r="H1633" s="490"/>
      <c r="I1633" s="490"/>
      <c r="J1633" s="491"/>
      <c r="K1633" s="472" t="str">
        <f>'Absen 2016-2017'!C155</f>
        <v>WILDAN ZAKARIA</v>
      </c>
      <c r="L1633" s="473"/>
      <c r="M1633" s="473"/>
      <c r="N1633" s="473"/>
      <c r="O1633" s="473"/>
      <c r="P1633" s="473"/>
      <c r="Q1633" s="473"/>
      <c r="R1633" s="473"/>
      <c r="S1633" s="473"/>
      <c r="T1633" s="473"/>
      <c r="U1633" s="473"/>
      <c r="V1633" s="474"/>
      <c r="W1633" s="143" t="str">
        <f>'Absen 2016-2017'!D155</f>
        <v>L</v>
      </c>
    </row>
    <row r="1634" spans="2:23" x14ac:dyDescent="0.25">
      <c r="B1634" s="143">
        <v>31</v>
      </c>
      <c r="C1634" s="455"/>
      <c r="D1634" s="456"/>
      <c r="E1634" s="456"/>
      <c r="F1634" s="457"/>
      <c r="G1634" s="458"/>
      <c r="H1634" s="459"/>
      <c r="I1634" s="459"/>
      <c r="J1634" s="460"/>
      <c r="K1634" s="458"/>
      <c r="L1634" s="459"/>
      <c r="M1634" s="459"/>
      <c r="N1634" s="459"/>
      <c r="O1634" s="459"/>
      <c r="P1634" s="459"/>
      <c r="Q1634" s="459"/>
      <c r="R1634" s="459"/>
      <c r="S1634" s="459"/>
      <c r="T1634" s="459"/>
      <c r="U1634" s="459"/>
      <c r="V1634" s="460"/>
      <c r="W1634" s="303"/>
    </row>
    <row r="1635" spans="2:23" x14ac:dyDescent="0.25">
      <c r="B1635" s="143">
        <v>32</v>
      </c>
      <c r="C1635" s="455"/>
      <c r="D1635" s="456"/>
      <c r="E1635" s="456"/>
      <c r="F1635" s="457"/>
      <c r="G1635" s="458"/>
      <c r="H1635" s="459"/>
      <c r="I1635" s="459"/>
      <c r="J1635" s="460"/>
      <c r="K1635" s="458"/>
      <c r="L1635" s="459"/>
      <c r="M1635" s="459"/>
      <c r="N1635" s="459"/>
      <c r="O1635" s="459"/>
      <c r="P1635" s="459"/>
      <c r="Q1635" s="459"/>
      <c r="R1635" s="459"/>
      <c r="S1635" s="459"/>
      <c r="T1635" s="459"/>
      <c r="U1635" s="459"/>
      <c r="V1635" s="460"/>
      <c r="W1635" s="303"/>
    </row>
    <row r="1636" spans="2:23" x14ac:dyDescent="0.25">
      <c r="B1636" s="143">
        <v>33</v>
      </c>
      <c r="C1636" s="455"/>
      <c r="D1636" s="456"/>
      <c r="E1636" s="456"/>
      <c r="F1636" s="457"/>
      <c r="G1636" s="458"/>
      <c r="H1636" s="459"/>
      <c r="I1636" s="459"/>
      <c r="J1636" s="460"/>
      <c r="K1636" s="458"/>
      <c r="L1636" s="459"/>
      <c r="M1636" s="459"/>
      <c r="N1636" s="459"/>
      <c r="O1636" s="459"/>
      <c r="P1636" s="459"/>
      <c r="Q1636" s="459"/>
      <c r="R1636" s="459"/>
      <c r="S1636" s="459"/>
      <c r="T1636" s="459"/>
      <c r="U1636" s="459"/>
      <c r="V1636" s="460"/>
      <c r="W1636" s="303"/>
    </row>
    <row r="1637" spans="2:23" x14ac:dyDescent="0.25">
      <c r="B1637" s="143">
        <v>34</v>
      </c>
      <c r="C1637" s="455"/>
      <c r="D1637" s="456"/>
      <c r="E1637" s="456"/>
      <c r="F1637" s="457"/>
      <c r="G1637" s="458"/>
      <c r="H1637" s="459"/>
      <c r="I1637" s="459"/>
      <c r="J1637" s="460"/>
      <c r="K1637" s="458"/>
      <c r="L1637" s="459"/>
      <c r="M1637" s="459"/>
      <c r="N1637" s="459"/>
      <c r="O1637" s="459"/>
      <c r="P1637" s="459"/>
      <c r="Q1637" s="459"/>
      <c r="R1637" s="459"/>
      <c r="S1637" s="459"/>
      <c r="T1637" s="459"/>
      <c r="U1637" s="459"/>
      <c r="V1637" s="460"/>
      <c r="W1637" s="303"/>
    </row>
    <row r="1638" spans="2:23" x14ac:dyDescent="0.25">
      <c r="B1638" s="143">
        <v>35</v>
      </c>
      <c r="C1638" s="455"/>
      <c r="D1638" s="456"/>
      <c r="E1638" s="456"/>
      <c r="F1638" s="457"/>
      <c r="G1638" s="458"/>
      <c r="H1638" s="459"/>
      <c r="I1638" s="459"/>
      <c r="J1638" s="460"/>
      <c r="K1638" s="458"/>
      <c r="L1638" s="459"/>
      <c r="M1638" s="459"/>
      <c r="N1638" s="459"/>
      <c r="O1638" s="459"/>
      <c r="P1638" s="459"/>
      <c r="Q1638" s="459"/>
      <c r="R1638" s="459"/>
      <c r="S1638" s="459"/>
      <c r="T1638" s="459"/>
      <c r="U1638" s="459"/>
      <c r="V1638" s="460"/>
      <c r="W1638" s="303"/>
    </row>
    <row r="1639" spans="2:23" x14ac:dyDescent="0.25">
      <c r="B1639" s="143">
        <v>36</v>
      </c>
      <c r="C1639" s="455"/>
      <c r="D1639" s="456"/>
      <c r="E1639" s="456"/>
      <c r="F1639" s="457"/>
      <c r="G1639" s="458"/>
      <c r="H1639" s="459"/>
      <c r="I1639" s="459"/>
      <c r="J1639" s="460"/>
      <c r="K1639" s="458"/>
      <c r="L1639" s="459"/>
      <c r="M1639" s="459"/>
      <c r="N1639" s="459"/>
      <c r="O1639" s="459"/>
      <c r="P1639" s="459"/>
      <c r="Q1639" s="459"/>
      <c r="R1639" s="459"/>
      <c r="S1639" s="459"/>
      <c r="T1639" s="459"/>
      <c r="U1639" s="459"/>
      <c r="V1639" s="460"/>
      <c r="W1639" s="303"/>
    </row>
    <row r="1640" spans="2:23" x14ac:dyDescent="0.25">
      <c r="B1640" s="143">
        <v>37</v>
      </c>
      <c r="C1640" s="455"/>
      <c r="D1640" s="456"/>
      <c r="E1640" s="456"/>
      <c r="F1640" s="457"/>
      <c r="G1640" s="458"/>
      <c r="H1640" s="459"/>
      <c r="I1640" s="459"/>
      <c r="J1640" s="460"/>
      <c r="K1640" s="458"/>
      <c r="L1640" s="459"/>
      <c r="M1640" s="459"/>
      <c r="N1640" s="459"/>
      <c r="O1640" s="459"/>
      <c r="P1640" s="459"/>
      <c r="Q1640" s="459"/>
      <c r="R1640" s="459"/>
      <c r="S1640" s="459"/>
      <c r="T1640" s="459"/>
      <c r="U1640" s="459"/>
      <c r="V1640" s="460"/>
      <c r="W1640" s="303"/>
    </row>
    <row r="1641" spans="2:23" x14ac:dyDescent="0.25">
      <c r="B1641" s="143">
        <v>38</v>
      </c>
      <c r="C1641" s="455"/>
      <c r="D1641" s="456"/>
      <c r="E1641" s="456"/>
      <c r="F1641" s="457"/>
      <c r="G1641" s="458"/>
      <c r="H1641" s="459"/>
      <c r="I1641" s="459"/>
      <c r="J1641" s="460"/>
      <c r="K1641" s="458"/>
      <c r="L1641" s="459"/>
      <c r="M1641" s="459"/>
      <c r="N1641" s="459"/>
      <c r="O1641" s="459"/>
      <c r="P1641" s="459"/>
      <c r="Q1641" s="459"/>
      <c r="R1641" s="459"/>
      <c r="S1641" s="459"/>
      <c r="T1641" s="459"/>
      <c r="U1641" s="459"/>
      <c r="V1641" s="460"/>
      <c r="W1641" s="303"/>
    </row>
    <row r="1642" spans="2:23" x14ac:dyDescent="0.25">
      <c r="B1642" s="143">
        <v>39</v>
      </c>
      <c r="C1642" s="455"/>
      <c r="D1642" s="456"/>
      <c r="E1642" s="456"/>
      <c r="F1642" s="457"/>
      <c r="G1642" s="458"/>
      <c r="H1642" s="459"/>
      <c r="I1642" s="459"/>
      <c r="J1642" s="460"/>
      <c r="K1642" s="458"/>
      <c r="L1642" s="459"/>
      <c r="M1642" s="459"/>
      <c r="N1642" s="459"/>
      <c r="O1642" s="459"/>
      <c r="P1642" s="459"/>
      <c r="Q1642" s="459"/>
      <c r="R1642" s="459"/>
      <c r="S1642" s="459"/>
      <c r="T1642" s="459"/>
      <c r="U1642" s="459"/>
      <c r="V1642" s="460"/>
      <c r="W1642" s="303"/>
    </row>
    <row r="1643" spans="2:23" x14ac:dyDescent="0.25">
      <c r="B1643" s="143">
        <v>40</v>
      </c>
      <c r="C1643" s="455"/>
      <c r="D1643" s="456"/>
      <c r="E1643" s="456"/>
      <c r="F1643" s="457"/>
      <c r="G1643" s="458"/>
      <c r="H1643" s="459"/>
      <c r="I1643" s="459"/>
      <c r="J1643" s="460"/>
      <c r="K1643" s="458"/>
      <c r="L1643" s="459"/>
      <c r="M1643" s="459"/>
      <c r="N1643" s="459"/>
      <c r="O1643" s="459"/>
      <c r="P1643" s="459"/>
      <c r="Q1643" s="459"/>
      <c r="R1643" s="459"/>
      <c r="S1643" s="459"/>
      <c r="T1643" s="459"/>
      <c r="U1643" s="459"/>
      <c r="V1643" s="460"/>
      <c r="W1643" s="303"/>
    </row>
    <row r="1644" spans="2:23" x14ac:dyDescent="0.25">
      <c r="B1644" s="143">
        <v>41</v>
      </c>
      <c r="C1644" s="455"/>
      <c r="D1644" s="456"/>
      <c r="E1644" s="456"/>
      <c r="F1644" s="457"/>
      <c r="G1644" s="458"/>
      <c r="H1644" s="459"/>
      <c r="I1644" s="459"/>
      <c r="J1644" s="460"/>
      <c r="K1644" s="458"/>
      <c r="L1644" s="459"/>
      <c r="M1644" s="459"/>
      <c r="N1644" s="459"/>
      <c r="O1644" s="459"/>
      <c r="P1644" s="459"/>
      <c r="Q1644" s="459"/>
      <c r="R1644" s="459"/>
      <c r="S1644" s="459"/>
      <c r="T1644" s="459"/>
      <c r="U1644" s="459"/>
      <c r="V1644" s="460"/>
      <c r="W1644" s="303"/>
    </row>
    <row r="1645" spans="2:23" x14ac:dyDescent="0.25">
      <c r="B1645" s="143">
        <v>42</v>
      </c>
      <c r="C1645" s="455"/>
      <c r="D1645" s="456"/>
      <c r="E1645" s="456"/>
      <c r="F1645" s="457"/>
      <c r="G1645" s="458"/>
      <c r="H1645" s="459"/>
      <c r="I1645" s="459"/>
      <c r="J1645" s="460"/>
      <c r="K1645" s="458"/>
      <c r="L1645" s="459"/>
      <c r="M1645" s="459"/>
      <c r="N1645" s="459"/>
      <c r="O1645" s="459"/>
      <c r="P1645" s="459"/>
      <c r="Q1645" s="459"/>
      <c r="R1645" s="459"/>
      <c r="S1645" s="459"/>
      <c r="T1645" s="459"/>
      <c r="U1645" s="459"/>
      <c r="V1645" s="460"/>
      <c r="W1645" s="303"/>
    </row>
    <row r="1646" spans="2:23" x14ac:dyDescent="0.25">
      <c r="B1646" s="143">
        <v>43</v>
      </c>
      <c r="C1646" s="455"/>
      <c r="D1646" s="456"/>
      <c r="E1646" s="456"/>
      <c r="F1646" s="457"/>
      <c r="G1646" s="458"/>
      <c r="H1646" s="459"/>
      <c r="I1646" s="459"/>
      <c r="J1646" s="460"/>
      <c r="K1646" s="458"/>
      <c r="L1646" s="459"/>
      <c r="M1646" s="459"/>
      <c r="N1646" s="459"/>
      <c r="O1646" s="459"/>
      <c r="P1646" s="459"/>
      <c r="Q1646" s="459"/>
      <c r="R1646" s="459"/>
      <c r="S1646" s="459"/>
      <c r="T1646" s="459"/>
      <c r="U1646" s="459"/>
      <c r="V1646" s="460"/>
      <c r="W1646" s="303"/>
    </row>
    <row r="1647" spans="2:23" x14ac:dyDescent="0.25">
      <c r="B1647" s="143">
        <v>44</v>
      </c>
      <c r="C1647" s="455"/>
      <c r="D1647" s="456"/>
      <c r="E1647" s="456"/>
      <c r="F1647" s="457"/>
      <c r="G1647" s="458"/>
      <c r="H1647" s="459"/>
      <c r="I1647" s="459"/>
      <c r="J1647" s="460"/>
      <c r="K1647" s="458"/>
      <c r="L1647" s="459"/>
      <c r="M1647" s="459"/>
      <c r="N1647" s="459"/>
      <c r="O1647" s="459"/>
      <c r="P1647" s="459"/>
      <c r="Q1647" s="459"/>
      <c r="R1647" s="459"/>
      <c r="S1647" s="459"/>
      <c r="T1647" s="459"/>
      <c r="U1647" s="459"/>
      <c r="V1647" s="460"/>
      <c r="W1647" s="303"/>
    </row>
    <row r="1648" spans="2:23" x14ac:dyDescent="0.25">
      <c r="B1648" s="143">
        <v>45</v>
      </c>
      <c r="C1648" s="485"/>
      <c r="D1648" s="485"/>
      <c r="E1648" s="485"/>
      <c r="F1648" s="485"/>
      <c r="G1648" s="486"/>
      <c r="H1648" s="486"/>
      <c r="I1648" s="486"/>
      <c r="J1648" s="486"/>
      <c r="K1648" s="486"/>
      <c r="L1648" s="486"/>
      <c r="M1648" s="486"/>
      <c r="N1648" s="486"/>
      <c r="O1648" s="486"/>
      <c r="P1648" s="486"/>
      <c r="Q1648" s="486"/>
      <c r="R1648" s="486"/>
      <c r="S1648" s="486"/>
      <c r="T1648" s="486"/>
      <c r="U1648" s="486"/>
      <c r="V1648" s="486"/>
      <c r="W1648" s="303"/>
    </row>
    <row r="1649" spans="2:23" x14ac:dyDescent="0.25">
      <c r="B1649" s="132"/>
      <c r="C1649" s="487"/>
      <c r="D1649" s="487"/>
      <c r="E1649" s="487"/>
      <c r="F1649" s="487"/>
      <c r="G1649" s="488"/>
      <c r="H1649" s="488"/>
      <c r="I1649" s="488"/>
      <c r="J1649" s="488"/>
      <c r="K1649" s="488"/>
      <c r="L1649" s="488"/>
      <c r="M1649" s="488"/>
      <c r="N1649" s="488"/>
      <c r="O1649" s="488"/>
      <c r="P1649" s="488"/>
      <c r="Q1649" s="488"/>
      <c r="R1649" s="488"/>
      <c r="S1649" s="488"/>
      <c r="T1649" s="488"/>
      <c r="U1649" s="488"/>
      <c r="V1649" s="488"/>
      <c r="W1649" s="305"/>
    </row>
    <row r="1650" spans="2:23" ht="13.5" x14ac:dyDescent="0.2">
      <c r="B1650" s="142"/>
      <c r="C1650" s="121"/>
      <c r="D1650" s="122"/>
      <c r="E1650" s="135"/>
      <c r="F1650" s="142"/>
      <c r="G1650" s="135"/>
      <c r="H1650" s="135"/>
      <c r="I1650" s="135"/>
      <c r="J1650" s="135"/>
      <c r="K1650" s="135"/>
      <c r="L1650" s="135"/>
      <c r="M1650" s="141"/>
      <c r="N1650" s="135"/>
      <c r="O1650" s="135"/>
      <c r="P1650" s="135"/>
      <c r="Q1650" s="135"/>
      <c r="R1650" s="135"/>
      <c r="S1650" s="135"/>
      <c r="T1650" s="135"/>
      <c r="U1650" s="135"/>
      <c r="V1650" s="135"/>
      <c r="W1650" s="135"/>
    </row>
    <row r="1651" spans="2:23" x14ac:dyDescent="0.2">
      <c r="B1651" s="350" t="s">
        <v>1552</v>
      </c>
      <c r="C1651" s="351"/>
      <c r="D1651" s="351"/>
      <c r="E1651" s="351"/>
      <c r="F1651" s="352"/>
      <c r="G1651" s="453"/>
      <c r="H1651" s="454"/>
      <c r="I1651" s="135"/>
      <c r="J1651" s="135"/>
      <c r="K1651" s="135"/>
      <c r="L1651" s="135"/>
      <c r="M1651" s="141"/>
      <c r="N1651" s="135"/>
      <c r="O1651" s="135"/>
      <c r="P1651" s="135"/>
      <c r="Q1651" s="135"/>
      <c r="R1651" s="135"/>
      <c r="S1651" s="135"/>
      <c r="T1651" s="135"/>
      <c r="U1651" s="135"/>
      <c r="V1651" s="135"/>
      <c r="W1651" s="135"/>
    </row>
    <row r="1652" spans="2:23" x14ac:dyDescent="0.2">
      <c r="B1652" s="350" t="s">
        <v>1553</v>
      </c>
      <c r="C1652" s="351"/>
      <c r="D1652" s="351"/>
      <c r="E1652" s="351"/>
      <c r="F1652" s="352"/>
      <c r="G1652" s="453"/>
      <c r="H1652" s="454"/>
      <c r="I1652" s="135"/>
      <c r="J1652" s="135"/>
      <c r="K1652" s="135"/>
      <c r="L1652" s="135"/>
      <c r="M1652" s="141"/>
      <c r="N1652" s="135"/>
      <c r="O1652" s="135"/>
      <c r="P1652" s="135"/>
      <c r="Q1652" s="135"/>
      <c r="R1652" s="135"/>
      <c r="S1652" s="135"/>
      <c r="T1652" s="135"/>
      <c r="U1652" s="135"/>
      <c r="V1652" s="135"/>
      <c r="W1652" s="135"/>
    </row>
    <row r="1653" spans="2:23" x14ac:dyDescent="0.25">
      <c r="B1653" s="350" t="s">
        <v>1554</v>
      </c>
      <c r="C1653" s="351"/>
      <c r="D1653" s="351"/>
      <c r="E1653" s="351"/>
      <c r="F1653" s="352"/>
      <c r="G1653" s="453"/>
      <c r="H1653" s="454"/>
      <c r="I1653" s="135"/>
      <c r="J1653" s="135"/>
      <c r="K1653" s="135"/>
      <c r="L1653" s="135"/>
      <c r="M1653" s="140"/>
      <c r="N1653" s="135"/>
      <c r="O1653" s="135"/>
      <c r="P1653" s="135"/>
      <c r="Q1653" s="135"/>
      <c r="R1653" s="135"/>
      <c r="S1653" s="135"/>
      <c r="T1653" s="135"/>
      <c r="U1653" s="135"/>
      <c r="V1653" s="135"/>
      <c r="W1653" s="135"/>
    </row>
    <row r="1666" spans="2:23" ht="15.75" x14ac:dyDescent="0.25">
      <c r="B1666" s="353" t="s">
        <v>1557</v>
      </c>
      <c r="C1666" s="353"/>
      <c r="D1666" s="353"/>
      <c r="E1666" s="353"/>
      <c r="F1666" s="353"/>
      <c r="G1666" s="353"/>
      <c r="H1666" s="353"/>
      <c r="I1666" s="353"/>
      <c r="J1666" s="353"/>
      <c r="K1666" s="353"/>
      <c r="L1666" s="353"/>
      <c r="M1666" s="353"/>
      <c r="N1666" s="353"/>
      <c r="O1666" s="353"/>
      <c r="P1666" s="353"/>
      <c r="Q1666" s="353"/>
      <c r="R1666" s="353"/>
      <c r="S1666" s="353"/>
      <c r="T1666" s="353"/>
      <c r="U1666" s="353"/>
      <c r="V1666" s="353"/>
      <c r="W1666" s="353"/>
    </row>
    <row r="1667" spans="2:23" ht="15.75" x14ac:dyDescent="0.25">
      <c r="B1667" s="353" t="s">
        <v>186</v>
      </c>
      <c r="C1667" s="353"/>
      <c r="D1667" s="353"/>
      <c r="E1667" s="353"/>
      <c r="F1667" s="353"/>
      <c r="G1667" s="353"/>
      <c r="H1667" s="353"/>
      <c r="I1667" s="353"/>
      <c r="J1667" s="353"/>
      <c r="K1667" s="353"/>
      <c r="L1667" s="353"/>
      <c r="M1667" s="353"/>
      <c r="N1667" s="353"/>
      <c r="O1667" s="353"/>
      <c r="P1667" s="353"/>
      <c r="Q1667" s="353"/>
      <c r="R1667" s="353"/>
      <c r="S1667" s="353"/>
      <c r="T1667" s="353"/>
      <c r="U1667" s="353"/>
      <c r="V1667" s="353"/>
      <c r="W1667" s="353"/>
    </row>
    <row r="1668" spans="2:23" x14ac:dyDescent="0.25">
      <c r="B1668" s="354" t="s">
        <v>1558</v>
      </c>
      <c r="C1668" s="354"/>
      <c r="D1668" s="354"/>
      <c r="E1668" s="354"/>
      <c r="F1668" s="354"/>
      <c r="G1668" s="354"/>
      <c r="H1668" s="354"/>
      <c r="I1668" s="354"/>
      <c r="J1668" s="354"/>
      <c r="K1668" s="354"/>
      <c r="L1668" s="354"/>
      <c r="M1668" s="354"/>
      <c r="N1668" s="354"/>
      <c r="O1668" s="354"/>
      <c r="P1668" s="354"/>
      <c r="Q1668" s="354"/>
      <c r="R1668" s="354"/>
      <c r="S1668" s="354"/>
      <c r="T1668" s="354"/>
      <c r="U1668" s="354"/>
      <c r="V1668" s="354"/>
      <c r="W1668" s="354"/>
    </row>
    <row r="1669" spans="2:23" x14ac:dyDescent="0.25">
      <c r="B1669" s="151"/>
      <c r="C1669" s="151"/>
      <c r="D1669" s="142"/>
      <c r="E1669" s="142"/>
      <c r="F1669" s="142"/>
      <c r="G1669" s="142"/>
      <c r="H1669" s="142"/>
      <c r="I1669" s="142"/>
      <c r="J1669" s="142"/>
      <c r="K1669" s="142"/>
      <c r="L1669" s="142"/>
      <c r="M1669" s="142"/>
      <c r="N1669" s="142"/>
      <c r="O1669" s="142"/>
      <c r="P1669" s="142"/>
      <c r="Q1669" s="142"/>
      <c r="R1669" s="142"/>
      <c r="S1669" s="142"/>
      <c r="T1669" s="142"/>
      <c r="U1669" s="142"/>
      <c r="V1669" s="142"/>
    </row>
    <row r="1670" spans="2:23" x14ac:dyDescent="0.25">
      <c r="B1670" s="137" t="s">
        <v>17</v>
      </c>
      <c r="C1670" s="128"/>
      <c r="D1670" s="128"/>
      <c r="E1670" s="128"/>
      <c r="F1670" s="128" t="s">
        <v>2</v>
      </c>
      <c r="G1670" s="128" t="s">
        <v>1270</v>
      </c>
      <c r="H1670" s="128"/>
      <c r="I1670" s="128"/>
      <c r="J1670" s="128"/>
      <c r="K1670" s="128"/>
      <c r="L1670" s="128"/>
      <c r="M1670" s="128"/>
      <c r="N1670" s="128"/>
      <c r="O1670" s="128"/>
      <c r="P1670" s="128"/>
      <c r="Q1670" s="128"/>
      <c r="R1670" s="128"/>
      <c r="S1670" s="128"/>
      <c r="T1670" s="128"/>
      <c r="U1670" s="128"/>
      <c r="V1670" s="128"/>
      <c r="W1670" s="304"/>
    </row>
    <row r="1671" spans="2:23" x14ac:dyDescent="0.25">
      <c r="B1671" s="151" t="s">
        <v>1555</v>
      </c>
      <c r="C1671" s="151"/>
      <c r="D1671" s="142"/>
      <c r="E1671" s="142"/>
      <c r="F1671" s="128" t="s">
        <v>2</v>
      </c>
      <c r="G1671" s="142"/>
      <c r="H1671" s="142"/>
      <c r="I1671" s="142"/>
      <c r="J1671" s="142"/>
      <c r="K1671" s="142"/>
      <c r="L1671" s="142"/>
      <c r="M1671" s="142"/>
      <c r="N1671" s="142"/>
      <c r="O1671" s="142"/>
      <c r="P1671" s="142"/>
      <c r="Q1671" s="142"/>
      <c r="R1671" s="142"/>
      <c r="S1671" s="142"/>
      <c r="T1671" s="142"/>
      <c r="U1671" s="142"/>
      <c r="V1671" s="142"/>
    </row>
    <row r="1672" spans="2:23" x14ac:dyDescent="0.25">
      <c r="B1672" s="150" t="s">
        <v>1556</v>
      </c>
      <c r="C1672" s="131"/>
      <c r="D1672" s="131"/>
      <c r="E1672" s="131"/>
      <c r="F1672" s="128" t="s">
        <v>2</v>
      </c>
      <c r="G1672" s="131"/>
      <c r="H1672" s="131"/>
      <c r="I1672" s="131"/>
      <c r="J1672" s="131"/>
      <c r="K1672" s="131"/>
      <c r="L1672" s="131"/>
      <c r="M1672" s="131"/>
      <c r="N1672" s="131"/>
      <c r="O1672" s="131"/>
      <c r="P1672" s="131"/>
      <c r="Q1672" s="131"/>
      <c r="R1672" s="131"/>
      <c r="S1672" s="131"/>
      <c r="T1672" s="131"/>
      <c r="U1672" s="131"/>
      <c r="V1672" s="131"/>
      <c r="W1672" s="305"/>
    </row>
    <row r="1673" spans="2:23" ht="25.5" x14ac:dyDescent="0.25">
      <c r="B1673" s="149" t="s">
        <v>18</v>
      </c>
      <c r="C1673" s="466" t="s">
        <v>1549</v>
      </c>
      <c r="D1673" s="467"/>
      <c r="E1673" s="467"/>
      <c r="F1673" s="468"/>
      <c r="G1673" s="469" t="s">
        <v>1550</v>
      </c>
      <c r="H1673" s="470"/>
      <c r="I1673" s="470"/>
      <c r="J1673" s="471"/>
      <c r="K1673" s="469" t="s">
        <v>19</v>
      </c>
      <c r="L1673" s="470"/>
      <c r="M1673" s="470"/>
      <c r="N1673" s="470"/>
      <c r="O1673" s="470"/>
      <c r="P1673" s="470"/>
      <c r="Q1673" s="470"/>
      <c r="R1673" s="470"/>
      <c r="S1673" s="470"/>
      <c r="T1673" s="470"/>
      <c r="U1673" s="470"/>
      <c r="V1673" s="471"/>
      <c r="W1673" s="317" t="s">
        <v>21</v>
      </c>
    </row>
    <row r="1674" spans="2:23" ht="12.75" customHeight="1" x14ac:dyDescent="0.25">
      <c r="B1674" s="143">
        <v>1</v>
      </c>
      <c r="C1674" s="453" t="str">
        <f>'Absen 2016-2017'!H51</f>
        <v>151610005</v>
      </c>
      <c r="D1674" s="492"/>
      <c r="E1674" s="492"/>
      <c r="F1674" s="454"/>
      <c r="G1674" s="489" t="str">
        <f>'Absen 2016-2017'!G51</f>
        <v>9998622895</v>
      </c>
      <c r="H1674" s="490"/>
      <c r="I1674" s="490"/>
      <c r="J1674" s="491"/>
      <c r="K1674" s="472" t="s">
        <v>60</v>
      </c>
      <c r="L1674" s="473"/>
      <c r="M1674" s="473"/>
      <c r="N1674" s="473"/>
      <c r="O1674" s="473"/>
      <c r="P1674" s="473"/>
      <c r="Q1674" s="473"/>
      <c r="R1674" s="473"/>
      <c r="S1674" s="473"/>
      <c r="T1674" s="473"/>
      <c r="U1674" s="473"/>
      <c r="V1674" s="474"/>
      <c r="W1674" s="143" t="str">
        <f>'Absen 2016-2017'!D51</f>
        <v>L</v>
      </c>
    </row>
    <row r="1675" spans="2:23" ht="12.75" customHeight="1" x14ac:dyDescent="0.25">
      <c r="B1675" s="143">
        <v>2</v>
      </c>
      <c r="C1675" s="453" t="str">
        <f>'Absen 2016-2017'!H52</f>
        <v>151610009</v>
      </c>
      <c r="D1675" s="492"/>
      <c r="E1675" s="492"/>
      <c r="F1675" s="454"/>
      <c r="G1675" s="489" t="str">
        <f>'Absen 2016-2017'!G52</f>
        <v>0008197148</v>
      </c>
      <c r="H1675" s="490"/>
      <c r="I1675" s="490"/>
      <c r="J1675" s="491"/>
      <c r="K1675" s="472" t="s">
        <v>122</v>
      </c>
      <c r="L1675" s="473"/>
      <c r="M1675" s="473"/>
      <c r="N1675" s="473"/>
      <c r="O1675" s="473"/>
      <c r="P1675" s="473"/>
      <c r="Q1675" s="473"/>
      <c r="R1675" s="473"/>
      <c r="S1675" s="473"/>
      <c r="T1675" s="473"/>
      <c r="U1675" s="473"/>
      <c r="V1675" s="474"/>
      <c r="W1675" s="143" t="str">
        <f>'Absen 2016-2017'!D52</f>
        <v>P</v>
      </c>
    </row>
    <row r="1676" spans="2:23" ht="12.75" customHeight="1" x14ac:dyDescent="0.25">
      <c r="B1676" s="143">
        <v>3</v>
      </c>
      <c r="C1676" s="453" t="str">
        <f>'Absen 2016-2017'!H53</f>
        <v>151610010</v>
      </c>
      <c r="D1676" s="492"/>
      <c r="E1676" s="492"/>
      <c r="F1676" s="454"/>
      <c r="G1676" s="489" t="str">
        <f>'Absen 2016-2017'!G53</f>
        <v>0008197102</v>
      </c>
      <c r="H1676" s="490"/>
      <c r="I1676" s="490"/>
      <c r="J1676" s="491"/>
      <c r="K1676" s="472" t="s">
        <v>2219</v>
      </c>
      <c r="L1676" s="473"/>
      <c r="M1676" s="473"/>
      <c r="N1676" s="473"/>
      <c r="O1676" s="473"/>
      <c r="P1676" s="473"/>
      <c r="Q1676" s="473"/>
      <c r="R1676" s="473"/>
      <c r="S1676" s="473"/>
      <c r="T1676" s="473"/>
      <c r="U1676" s="473"/>
      <c r="V1676" s="474"/>
      <c r="W1676" s="143" t="str">
        <f>'Absen 2016-2017'!D53</f>
        <v>P</v>
      </c>
    </row>
    <row r="1677" spans="2:23" ht="12.75" customHeight="1" x14ac:dyDescent="0.25">
      <c r="B1677" s="143">
        <v>4</v>
      </c>
      <c r="C1677" s="453"/>
      <c r="D1677" s="492"/>
      <c r="E1677" s="492"/>
      <c r="F1677" s="454"/>
      <c r="G1677" s="489"/>
      <c r="H1677" s="490"/>
      <c r="I1677" s="490"/>
      <c r="J1677" s="491"/>
      <c r="K1677" s="472" t="s">
        <v>238</v>
      </c>
      <c r="L1677" s="473"/>
      <c r="M1677" s="473"/>
      <c r="N1677" s="473"/>
      <c r="O1677" s="473"/>
      <c r="P1677" s="473"/>
      <c r="Q1677" s="473"/>
      <c r="R1677" s="473"/>
      <c r="S1677" s="473"/>
      <c r="T1677" s="473"/>
      <c r="U1677" s="473"/>
      <c r="V1677" s="474"/>
      <c r="W1677" s="143"/>
    </row>
    <row r="1678" spans="2:23" ht="12.75" customHeight="1" x14ac:dyDescent="0.25">
      <c r="B1678" s="143">
        <v>5</v>
      </c>
      <c r="C1678" s="453"/>
      <c r="D1678" s="492"/>
      <c r="E1678" s="492"/>
      <c r="F1678" s="454"/>
      <c r="G1678" s="489"/>
      <c r="H1678" s="490"/>
      <c r="I1678" s="490"/>
      <c r="J1678" s="491"/>
      <c r="K1678" s="472" t="s">
        <v>138</v>
      </c>
      <c r="L1678" s="473"/>
      <c r="M1678" s="473"/>
      <c r="N1678" s="473"/>
      <c r="O1678" s="473"/>
      <c r="P1678" s="473"/>
      <c r="Q1678" s="473"/>
      <c r="R1678" s="473"/>
      <c r="S1678" s="473"/>
      <c r="T1678" s="473"/>
      <c r="U1678" s="473"/>
      <c r="V1678" s="474"/>
      <c r="W1678" s="143"/>
    </row>
    <row r="1679" spans="2:23" ht="12.75" customHeight="1" x14ac:dyDescent="0.25">
      <c r="B1679" s="143">
        <v>6</v>
      </c>
      <c r="C1679" s="453"/>
      <c r="D1679" s="492"/>
      <c r="E1679" s="492"/>
      <c r="F1679" s="454"/>
      <c r="G1679" s="489"/>
      <c r="H1679" s="490"/>
      <c r="I1679" s="490"/>
      <c r="J1679" s="491"/>
      <c r="K1679" s="472" t="s">
        <v>2399</v>
      </c>
      <c r="L1679" s="473"/>
      <c r="M1679" s="473"/>
      <c r="N1679" s="473"/>
      <c r="O1679" s="473"/>
      <c r="P1679" s="473"/>
      <c r="Q1679" s="473"/>
      <c r="R1679" s="473"/>
      <c r="S1679" s="473"/>
      <c r="T1679" s="473"/>
      <c r="U1679" s="473"/>
      <c r="V1679" s="474"/>
      <c r="W1679" s="143"/>
    </row>
    <row r="1680" spans="2:23" ht="12.75" customHeight="1" x14ac:dyDescent="0.25">
      <c r="B1680" s="143">
        <v>7</v>
      </c>
      <c r="C1680" s="453"/>
      <c r="D1680" s="492"/>
      <c r="E1680" s="492"/>
      <c r="F1680" s="454"/>
      <c r="G1680" s="489"/>
      <c r="H1680" s="490"/>
      <c r="I1680" s="490"/>
      <c r="J1680" s="491"/>
      <c r="K1680" s="472" t="s">
        <v>2220</v>
      </c>
      <c r="L1680" s="473"/>
      <c r="M1680" s="473"/>
      <c r="N1680" s="473"/>
      <c r="O1680" s="473"/>
      <c r="P1680" s="473"/>
      <c r="Q1680" s="473"/>
      <c r="R1680" s="473"/>
      <c r="S1680" s="473"/>
      <c r="T1680" s="473"/>
      <c r="U1680" s="473"/>
      <c r="V1680" s="474"/>
      <c r="W1680" s="143"/>
    </row>
    <row r="1681" spans="2:23" ht="12.75" customHeight="1" x14ac:dyDescent="0.25">
      <c r="B1681" s="143">
        <v>8</v>
      </c>
      <c r="C1681" s="453"/>
      <c r="D1681" s="492"/>
      <c r="E1681" s="492"/>
      <c r="F1681" s="454"/>
      <c r="G1681" s="489"/>
      <c r="H1681" s="490"/>
      <c r="I1681" s="490"/>
      <c r="J1681" s="491"/>
      <c r="K1681" s="472" t="s">
        <v>244</v>
      </c>
      <c r="L1681" s="473"/>
      <c r="M1681" s="473"/>
      <c r="N1681" s="473"/>
      <c r="O1681" s="473"/>
      <c r="P1681" s="473"/>
      <c r="Q1681" s="473"/>
      <c r="R1681" s="473"/>
      <c r="S1681" s="473"/>
      <c r="T1681" s="473"/>
      <c r="U1681" s="473"/>
      <c r="V1681" s="474"/>
      <c r="W1681" s="143"/>
    </row>
    <row r="1682" spans="2:23" ht="12.75" customHeight="1" x14ac:dyDescent="0.25">
      <c r="B1682" s="143">
        <v>9</v>
      </c>
      <c r="C1682" s="453"/>
      <c r="D1682" s="492"/>
      <c r="E1682" s="492"/>
      <c r="F1682" s="454"/>
      <c r="G1682" s="489"/>
      <c r="H1682" s="490"/>
      <c r="I1682" s="490"/>
      <c r="J1682" s="491"/>
      <c r="K1682" s="472" t="s">
        <v>152</v>
      </c>
      <c r="L1682" s="473"/>
      <c r="M1682" s="473"/>
      <c r="N1682" s="473"/>
      <c r="O1682" s="473"/>
      <c r="P1682" s="473"/>
      <c r="Q1682" s="473"/>
      <c r="R1682" s="473"/>
      <c r="S1682" s="473"/>
      <c r="T1682" s="473"/>
      <c r="U1682" s="473"/>
      <c r="V1682" s="474"/>
      <c r="W1682" s="143"/>
    </row>
    <row r="1683" spans="2:23" ht="12.75" customHeight="1" x14ac:dyDescent="0.25">
      <c r="B1683" s="143">
        <v>10</v>
      </c>
      <c r="C1683" s="453"/>
      <c r="D1683" s="492"/>
      <c r="E1683" s="492"/>
      <c r="F1683" s="454"/>
      <c r="G1683" s="489"/>
      <c r="H1683" s="490"/>
      <c r="I1683" s="490"/>
      <c r="J1683" s="491"/>
      <c r="K1683" s="472" t="s">
        <v>315</v>
      </c>
      <c r="L1683" s="473"/>
      <c r="M1683" s="473"/>
      <c r="N1683" s="473"/>
      <c r="O1683" s="473"/>
      <c r="P1683" s="473"/>
      <c r="Q1683" s="473"/>
      <c r="R1683" s="473"/>
      <c r="S1683" s="473"/>
      <c r="T1683" s="473"/>
      <c r="U1683" s="473"/>
      <c r="V1683" s="474"/>
      <c r="W1683" s="143"/>
    </row>
    <row r="1684" spans="2:23" ht="12.75" customHeight="1" x14ac:dyDescent="0.25">
      <c r="B1684" s="143">
        <v>11</v>
      </c>
      <c r="C1684" s="453"/>
      <c r="D1684" s="492"/>
      <c r="E1684" s="492"/>
      <c r="F1684" s="454"/>
      <c r="G1684" s="489"/>
      <c r="H1684" s="490"/>
      <c r="I1684" s="490"/>
      <c r="J1684" s="491"/>
      <c r="K1684" s="472" t="s">
        <v>319</v>
      </c>
      <c r="L1684" s="473"/>
      <c r="M1684" s="473"/>
      <c r="N1684" s="473"/>
      <c r="O1684" s="473"/>
      <c r="P1684" s="473"/>
      <c r="Q1684" s="473"/>
      <c r="R1684" s="473"/>
      <c r="S1684" s="473"/>
      <c r="T1684" s="473"/>
      <c r="U1684" s="473"/>
      <c r="V1684" s="474"/>
      <c r="W1684" s="143"/>
    </row>
    <row r="1685" spans="2:23" ht="12.75" customHeight="1" x14ac:dyDescent="0.25">
      <c r="B1685" s="143">
        <v>12</v>
      </c>
      <c r="C1685" s="453"/>
      <c r="D1685" s="492"/>
      <c r="E1685" s="492"/>
      <c r="F1685" s="454"/>
      <c r="G1685" s="489"/>
      <c r="H1685" s="490"/>
      <c r="I1685" s="490"/>
      <c r="J1685" s="491"/>
      <c r="K1685" s="472" t="s">
        <v>154</v>
      </c>
      <c r="L1685" s="473"/>
      <c r="M1685" s="473"/>
      <c r="N1685" s="473"/>
      <c r="O1685" s="473"/>
      <c r="P1685" s="473"/>
      <c r="Q1685" s="473"/>
      <c r="R1685" s="473"/>
      <c r="S1685" s="473"/>
      <c r="T1685" s="473"/>
      <c r="U1685" s="473"/>
      <c r="V1685" s="474"/>
      <c r="W1685" s="143"/>
    </row>
    <row r="1686" spans="2:23" ht="12.75" customHeight="1" x14ac:dyDescent="0.25">
      <c r="B1686" s="143">
        <v>13</v>
      </c>
      <c r="C1686" s="453"/>
      <c r="D1686" s="492"/>
      <c r="E1686" s="492"/>
      <c r="F1686" s="454"/>
      <c r="G1686" s="489"/>
      <c r="H1686" s="490"/>
      <c r="I1686" s="490"/>
      <c r="J1686" s="491"/>
      <c r="K1686" s="472" t="s">
        <v>156</v>
      </c>
      <c r="L1686" s="473"/>
      <c r="M1686" s="473"/>
      <c r="N1686" s="473"/>
      <c r="O1686" s="473"/>
      <c r="P1686" s="473"/>
      <c r="Q1686" s="473"/>
      <c r="R1686" s="473"/>
      <c r="S1686" s="473"/>
      <c r="T1686" s="473"/>
      <c r="U1686" s="473"/>
      <c r="V1686" s="474"/>
      <c r="W1686" s="143"/>
    </row>
    <row r="1687" spans="2:23" ht="12.75" customHeight="1" x14ac:dyDescent="0.25">
      <c r="B1687" s="143">
        <v>14</v>
      </c>
      <c r="C1687" s="453"/>
      <c r="D1687" s="492"/>
      <c r="E1687" s="492"/>
      <c r="F1687" s="454"/>
      <c r="G1687" s="489"/>
      <c r="H1687" s="490"/>
      <c r="I1687" s="490"/>
      <c r="J1687" s="491"/>
      <c r="K1687" s="472" t="s">
        <v>2400</v>
      </c>
      <c r="L1687" s="473"/>
      <c r="M1687" s="473"/>
      <c r="N1687" s="473"/>
      <c r="O1687" s="473"/>
      <c r="P1687" s="473"/>
      <c r="Q1687" s="473"/>
      <c r="R1687" s="473"/>
      <c r="S1687" s="473"/>
      <c r="T1687" s="473"/>
      <c r="U1687" s="473"/>
      <c r="V1687" s="474"/>
      <c r="W1687" s="143"/>
    </row>
    <row r="1688" spans="2:23" ht="12.75" customHeight="1" x14ac:dyDescent="0.25">
      <c r="B1688" s="143">
        <v>15</v>
      </c>
      <c r="C1688" s="453"/>
      <c r="D1688" s="492"/>
      <c r="E1688" s="492"/>
      <c r="F1688" s="454"/>
      <c r="G1688" s="489"/>
      <c r="H1688" s="490"/>
      <c r="I1688" s="490"/>
      <c r="J1688" s="491"/>
      <c r="K1688" s="472" t="s">
        <v>260</v>
      </c>
      <c r="L1688" s="473"/>
      <c r="M1688" s="473"/>
      <c r="N1688" s="473"/>
      <c r="O1688" s="473"/>
      <c r="P1688" s="473"/>
      <c r="Q1688" s="473"/>
      <c r="R1688" s="473"/>
      <c r="S1688" s="473"/>
      <c r="T1688" s="473"/>
      <c r="U1688" s="473"/>
      <c r="V1688" s="474"/>
      <c r="W1688" s="143"/>
    </row>
    <row r="1689" spans="2:23" ht="12.75" customHeight="1" x14ac:dyDescent="0.25">
      <c r="B1689" s="143">
        <v>16</v>
      </c>
      <c r="C1689" s="453"/>
      <c r="D1689" s="492"/>
      <c r="E1689" s="492"/>
      <c r="F1689" s="454"/>
      <c r="G1689" s="489"/>
      <c r="H1689" s="490"/>
      <c r="I1689" s="490"/>
      <c r="J1689" s="491"/>
      <c r="K1689" s="472" t="s">
        <v>262</v>
      </c>
      <c r="L1689" s="473"/>
      <c r="M1689" s="473"/>
      <c r="N1689" s="473"/>
      <c r="O1689" s="473"/>
      <c r="P1689" s="473"/>
      <c r="Q1689" s="473"/>
      <c r="R1689" s="473"/>
      <c r="S1689" s="473"/>
      <c r="T1689" s="473"/>
      <c r="U1689" s="473"/>
      <c r="V1689" s="474"/>
      <c r="W1689" s="143"/>
    </row>
    <row r="1690" spans="2:23" ht="12.75" customHeight="1" x14ac:dyDescent="0.25">
      <c r="B1690" s="143">
        <v>17</v>
      </c>
      <c r="C1690" s="453"/>
      <c r="D1690" s="492"/>
      <c r="E1690" s="492"/>
      <c r="F1690" s="454"/>
      <c r="G1690" s="489"/>
      <c r="H1690" s="490"/>
      <c r="I1690" s="490"/>
      <c r="J1690" s="491"/>
      <c r="K1690" s="472" t="s">
        <v>264</v>
      </c>
      <c r="L1690" s="473"/>
      <c r="M1690" s="473"/>
      <c r="N1690" s="473"/>
      <c r="O1690" s="473"/>
      <c r="P1690" s="473"/>
      <c r="Q1690" s="473"/>
      <c r="R1690" s="473"/>
      <c r="S1690" s="473"/>
      <c r="T1690" s="473"/>
      <c r="U1690" s="473"/>
      <c r="V1690" s="474"/>
      <c r="W1690" s="143"/>
    </row>
    <row r="1691" spans="2:23" ht="12.75" customHeight="1" x14ac:dyDescent="0.25">
      <c r="B1691" s="143">
        <v>18</v>
      </c>
      <c r="C1691" s="453"/>
      <c r="D1691" s="492"/>
      <c r="E1691" s="492"/>
      <c r="F1691" s="454"/>
      <c r="G1691" s="489"/>
      <c r="H1691" s="490"/>
      <c r="I1691" s="490"/>
      <c r="J1691" s="491"/>
      <c r="K1691" s="472" t="s">
        <v>90</v>
      </c>
      <c r="L1691" s="473"/>
      <c r="M1691" s="473"/>
      <c r="N1691" s="473"/>
      <c r="O1691" s="473"/>
      <c r="P1691" s="473"/>
      <c r="Q1691" s="473"/>
      <c r="R1691" s="473"/>
      <c r="S1691" s="473"/>
      <c r="T1691" s="473"/>
      <c r="U1691" s="473"/>
      <c r="V1691" s="474"/>
      <c r="W1691" s="143"/>
    </row>
    <row r="1692" spans="2:23" ht="12.75" customHeight="1" x14ac:dyDescent="0.25">
      <c r="B1692" s="143">
        <v>19</v>
      </c>
      <c r="C1692" s="453"/>
      <c r="D1692" s="492"/>
      <c r="E1692" s="492"/>
      <c r="F1692" s="454"/>
      <c r="G1692" s="489"/>
      <c r="H1692" s="490"/>
      <c r="I1692" s="490"/>
      <c r="J1692" s="491"/>
      <c r="K1692" s="472" t="s">
        <v>266</v>
      </c>
      <c r="L1692" s="473"/>
      <c r="M1692" s="473"/>
      <c r="N1692" s="473"/>
      <c r="O1692" s="473"/>
      <c r="P1692" s="473"/>
      <c r="Q1692" s="473"/>
      <c r="R1692" s="473"/>
      <c r="S1692" s="473"/>
      <c r="T1692" s="473"/>
      <c r="U1692" s="473"/>
      <c r="V1692" s="474"/>
      <c r="W1692" s="143"/>
    </row>
    <row r="1693" spans="2:23" ht="12.75" customHeight="1" x14ac:dyDescent="0.25">
      <c r="B1693" s="143">
        <v>20</v>
      </c>
      <c r="C1693" s="453"/>
      <c r="D1693" s="492"/>
      <c r="E1693" s="492"/>
      <c r="F1693" s="454"/>
      <c r="G1693" s="489"/>
      <c r="H1693" s="490"/>
      <c r="I1693" s="490"/>
      <c r="J1693" s="491"/>
      <c r="K1693" s="472" t="s">
        <v>2401</v>
      </c>
      <c r="L1693" s="473"/>
      <c r="M1693" s="473"/>
      <c r="N1693" s="473"/>
      <c r="O1693" s="473"/>
      <c r="P1693" s="473"/>
      <c r="Q1693" s="473"/>
      <c r="R1693" s="473"/>
      <c r="S1693" s="473"/>
      <c r="T1693" s="473"/>
      <c r="U1693" s="473"/>
      <c r="V1693" s="474"/>
      <c r="W1693" s="143"/>
    </row>
    <row r="1694" spans="2:23" ht="12.75" customHeight="1" x14ac:dyDescent="0.25">
      <c r="B1694" s="143">
        <v>21</v>
      </c>
      <c r="C1694" s="453"/>
      <c r="D1694" s="492"/>
      <c r="E1694" s="492"/>
      <c r="F1694" s="454"/>
      <c r="G1694" s="489"/>
      <c r="H1694" s="490"/>
      <c r="I1694" s="490"/>
      <c r="J1694" s="491"/>
      <c r="K1694" s="472" t="s">
        <v>2402</v>
      </c>
      <c r="L1694" s="473"/>
      <c r="M1694" s="473"/>
      <c r="N1694" s="473"/>
      <c r="O1694" s="473"/>
      <c r="P1694" s="473"/>
      <c r="Q1694" s="473"/>
      <c r="R1694" s="473"/>
      <c r="S1694" s="473"/>
      <c r="T1694" s="473"/>
      <c r="U1694" s="473"/>
      <c r="V1694" s="474"/>
      <c r="W1694" s="143"/>
    </row>
    <row r="1695" spans="2:23" ht="12.75" customHeight="1" x14ac:dyDescent="0.25">
      <c r="B1695" s="143">
        <v>22</v>
      </c>
      <c r="C1695" s="453"/>
      <c r="D1695" s="492"/>
      <c r="E1695" s="492"/>
      <c r="F1695" s="454"/>
      <c r="G1695" s="489"/>
      <c r="H1695" s="490"/>
      <c r="I1695" s="490"/>
      <c r="J1695" s="491"/>
      <c r="K1695" s="472" t="s">
        <v>98</v>
      </c>
      <c r="L1695" s="473"/>
      <c r="M1695" s="473"/>
      <c r="N1695" s="473"/>
      <c r="O1695" s="473"/>
      <c r="P1695" s="473"/>
      <c r="Q1695" s="473"/>
      <c r="R1695" s="473"/>
      <c r="S1695" s="473"/>
      <c r="T1695" s="473"/>
      <c r="U1695" s="473"/>
      <c r="V1695" s="474"/>
      <c r="W1695" s="143"/>
    </row>
    <row r="1696" spans="2:23" ht="12.75" customHeight="1" x14ac:dyDescent="0.25">
      <c r="B1696" s="143">
        <v>23</v>
      </c>
      <c r="C1696" s="453"/>
      <c r="D1696" s="492"/>
      <c r="E1696" s="492"/>
      <c r="F1696" s="454"/>
      <c r="G1696" s="489"/>
      <c r="H1696" s="490"/>
      <c r="I1696" s="490"/>
      <c r="J1696" s="491"/>
      <c r="K1696" s="472" t="s">
        <v>2221</v>
      </c>
      <c r="L1696" s="473"/>
      <c r="M1696" s="473"/>
      <c r="N1696" s="473"/>
      <c r="O1696" s="473"/>
      <c r="P1696" s="473"/>
      <c r="Q1696" s="473"/>
      <c r="R1696" s="473"/>
      <c r="S1696" s="473"/>
      <c r="T1696" s="473"/>
      <c r="U1696" s="473"/>
      <c r="V1696" s="474"/>
      <c r="W1696" s="143"/>
    </row>
    <row r="1697" spans="2:23" ht="12.75" customHeight="1" x14ac:dyDescent="0.25">
      <c r="B1697" s="143">
        <v>24</v>
      </c>
      <c r="C1697" s="453"/>
      <c r="D1697" s="492"/>
      <c r="E1697" s="492"/>
      <c r="F1697" s="454"/>
      <c r="G1697" s="489"/>
      <c r="H1697" s="490"/>
      <c r="I1697" s="490"/>
      <c r="J1697" s="491"/>
      <c r="K1697" s="472" t="s">
        <v>282</v>
      </c>
      <c r="L1697" s="473"/>
      <c r="M1697" s="473"/>
      <c r="N1697" s="473"/>
      <c r="O1697" s="473"/>
      <c r="P1697" s="473"/>
      <c r="Q1697" s="473"/>
      <c r="R1697" s="473"/>
      <c r="S1697" s="473"/>
      <c r="T1697" s="473"/>
      <c r="U1697" s="473"/>
      <c r="V1697" s="474"/>
      <c r="W1697" s="143"/>
    </row>
    <row r="1698" spans="2:23" ht="12.75" customHeight="1" x14ac:dyDescent="0.25">
      <c r="B1698" s="143">
        <v>25</v>
      </c>
      <c r="C1698" s="453"/>
      <c r="D1698" s="492"/>
      <c r="E1698" s="492"/>
      <c r="F1698" s="454"/>
      <c r="G1698" s="489"/>
      <c r="H1698" s="490"/>
      <c r="I1698" s="490"/>
      <c r="J1698" s="491"/>
      <c r="K1698" s="472" t="s">
        <v>2403</v>
      </c>
      <c r="L1698" s="473"/>
      <c r="M1698" s="473"/>
      <c r="N1698" s="473"/>
      <c r="O1698" s="473"/>
      <c r="P1698" s="473"/>
      <c r="Q1698" s="473"/>
      <c r="R1698" s="473"/>
      <c r="S1698" s="473"/>
      <c r="T1698" s="473"/>
      <c r="U1698" s="473"/>
      <c r="V1698" s="474"/>
      <c r="W1698" s="143"/>
    </row>
    <row r="1699" spans="2:23" ht="12.75" customHeight="1" x14ac:dyDescent="0.25">
      <c r="B1699" s="143">
        <v>26</v>
      </c>
      <c r="C1699" s="453"/>
      <c r="D1699" s="492"/>
      <c r="E1699" s="492"/>
      <c r="F1699" s="454"/>
      <c r="G1699" s="489"/>
      <c r="H1699" s="490"/>
      <c r="I1699" s="490"/>
      <c r="J1699" s="491"/>
      <c r="K1699" s="472" t="s">
        <v>172</v>
      </c>
      <c r="L1699" s="473"/>
      <c r="M1699" s="473"/>
      <c r="N1699" s="473"/>
      <c r="O1699" s="473"/>
      <c r="P1699" s="473"/>
      <c r="Q1699" s="473"/>
      <c r="R1699" s="473"/>
      <c r="S1699" s="473"/>
      <c r="T1699" s="473"/>
      <c r="U1699" s="473"/>
      <c r="V1699" s="474"/>
      <c r="W1699" s="143"/>
    </row>
    <row r="1700" spans="2:23" ht="12.75" customHeight="1" x14ac:dyDescent="0.25">
      <c r="B1700" s="143">
        <v>27</v>
      </c>
      <c r="C1700" s="453"/>
      <c r="D1700" s="492"/>
      <c r="E1700" s="492"/>
      <c r="F1700" s="454"/>
      <c r="G1700" s="489"/>
      <c r="H1700" s="490"/>
      <c r="I1700" s="490"/>
      <c r="J1700" s="491"/>
      <c r="K1700" s="472" t="s">
        <v>116</v>
      </c>
      <c r="L1700" s="473"/>
      <c r="M1700" s="473"/>
      <c r="N1700" s="473"/>
      <c r="O1700" s="473"/>
      <c r="P1700" s="473"/>
      <c r="Q1700" s="473"/>
      <c r="R1700" s="473"/>
      <c r="S1700" s="473"/>
      <c r="T1700" s="473"/>
      <c r="U1700" s="473"/>
      <c r="V1700" s="474"/>
      <c r="W1700" s="143"/>
    </row>
    <row r="1701" spans="2:23" ht="12.75" customHeight="1" x14ac:dyDescent="0.25">
      <c r="B1701" s="143">
        <v>28</v>
      </c>
      <c r="C1701" s="453"/>
      <c r="D1701" s="492"/>
      <c r="E1701" s="492"/>
      <c r="F1701" s="454"/>
      <c r="G1701" s="489"/>
      <c r="H1701" s="490"/>
      <c r="I1701" s="490"/>
      <c r="J1701" s="491"/>
      <c r="K1701" s="472" t="s">
        <v>292</v>
      </c>
      <c r="L1701" s="473"/>
      <c r="M1701" s="473"/>
      <c r="N1701" s="473"/>
      <c r="O1701" s="473"/>
      <c r="P1701" s="473"/>
      <c r="Q1701" s="473"/>
      <c r="R1701" s="473"/>
      <c r="S1701" s="473"/>
      <c r="T1701" s="473"/>
      <c r="U1701" s="473"/>
      <c r="V1701" s="474"/>
      <c r="W1701" s="143"/>
    </row>
    <row r="1702" spans="2:23" ht="12.75" customHeight="1" x14ac:dyDescent="0.25">
      <c r="B1702" s="143">
        <v>29</v>
      </c>
      <c r="C1702" s="453"/>
      <c r="D1702" s="492"/>
      <c r="E1702" s="492"/>
      <c r="F1702" s="454"/>
      <c r="G1702" s="489"/>
      <c r="H1702" s="490"/>
      <c r="I1702" s="490"/>
      <c r="J1702" s="491"/>
      <c r="K1702" s="472" t="s">
        <v>296</v>
      </c>
      <c r="L1702" s="473"/>
      <c r="M1702" s="473"/>
      <c r="N1702" s="473"/>
      <c r="O1702" s="473"/>
      <c r="P1702" s="473"/>
      <c r="Q1702" s="473"/>
      <c r="R1702" s="473"/>
      <c r="S1702" s="473"/>
      <c r="T1702" s="473"/>
      <c r="U1702" s="473"/>
      <c r="V1702" s="474"/>
      <c r="W1702" s="143"/>
    </row>
    <row r="1703" spans="2:23" ht="12.75" customHeight="1" x14ac:dyDescent="0.25">
      <c r="B1703" s="143">
        <v>30</v>
      </c>
      <c r="C1703" s="453"/>
      <c r="D1703" s="492"/>
      <c r="E1703" s="492"/>
      <c r="F1703" s="454"/>
      <c r="G1703" s="489"/>
      <c r="H1703" s="490"/>
      <c r="I1703" s="490"/>
      <c r="J1703" s="491"/>
      <c r="K1703" s="472" t="s">
        <v>2404</v>
      </c>
      <c r="L1703" s="473"/>
      <c r="M1703" s="473"/>
      <c r="N1703" s="473"/>
      <c r="O1703" s="473"/>
      <c r="P1703" s="473"/>
      <c r="Q1703" s="473"/>
      <c r="R1703" s="473"/>
      <c r="S1703" s="473"/>
      <c r="T1703" s="473"/>
      <c r="U1703" s="473"/>
      <c r="V1703" s="474"/>
      <c r="W1703" s="143"/>
    </row>
    <row r="1704" spans="2:23" ht="12.75" customHeight="1" x14ac:dyDescent="0.25">
      <c r="B1704" s="143">
        <v>31</v>
      </c>
      <c r="C1704" s="453"/>
      <c r="D1704" s="492"/>
      <c r="E1704" s="492"/>
      <c r="F1704" s="454"/>
      <c r="G1704" s="489"/>
      <c r="H1704" s="490"/>
      <c r="I1704" s="490"/>
      <c r="J1704" s="491"/>
      <c r="K1704" s="472"/>
      <c r="L1704" s="473"/>
      <c r="M1704" s="473"/>
      <c r="N1704" s="473"/>
      <c r="O1704" s="473"/>
      <c r="P1704" s="473"/>
      <c r="Q1704" s="473"/>
      <c r="R1704" s="473"/>
      <c r="S1704" s="473"/>
      <c r="T1704" s="473"/>
      <c r="U1704" s="473"/>
      <c r="V1704" s="474"/>
      <c r="W1704" s="143"/>
    </row>
    <row r="1705" spans="2:23" x14ac:dyDescent="0.25">
      <c r="B1705" s="143">
        <v>32</v>
      </c>
      <c r="C1705" s="455"/>
      <c r="D1705" s="456"/>
      <c r="E1705" s="456"/>
      <c r="F1705" s="457"/>
      <c r="G1705" s="489"/>
      <c r="H1705" s="490"/>
      <c r="I1705" s="490"/>
      <c r="J1705" s="491"/>
      <c r="K1705" s="472"/>
      <c r="L1705" s="473"/>
      <c r="M1705" s="473"/>
      <c r="N1705" s="473"/>
      <c r="O1705" s="473"/>
      <c r="P1705" s="473"/>
      <c r="Q1705" s="473"/>
      <c r="R1705" s="473"/>
      <c r="S1705" s="473"/>
      <c r="T1705" s="473"/>
      <c r="U1705" s="473"/>
      <c r="V1705" s="474"/>
      <c r="W1705" s="303"/>
    </row>
    <row r="1706" spans="2:23" x14ac:dyDescent="0.25">
      <c r="B1706" s="143">
        <v>33</v>
      </c>
      <c r="C1706" s="455"/>
      <c r="D1706" s="456"/>
      <c r="E1706" s="456"/>
      <c r="F1706" s="457"/>
      <c r="G1706" s="458"/>
      <c r="H1706" s="459"/>
      <c r="I1706" s="459"/>
      <c r="J1706" s="460"/>
      <c r="K1706" s="472"/>
      <c r="L1706" s="473"/>
      <c r="M1706" s="473"/>
      <c r="N1706" s="473"/>
      <c r="O1706" s="473"/>
      <c r="P1706" s="473"/>
      <c r="Q1706" s="473"/>
      <c r="R1706" s="473"/>
      <c r="S1706" s="473"/>
      <c r="T1706" s="473"/>
      <c r="U1706" s="473"/>
      <c r="V1706" s="474"/>
      <c r="W1706" s="303"/>
    </row>
    <row r="1707" spans="2:23" x14ac:dyDescent="0.25">
      <c r="B1707" s="143">
        <v>34</v>
      </c>
      <c r="C1707" s="455"/>
      <c r="D1707" s="456"/>
      <c r="E1707" s="456"/>
      <c r="F1707" s="457"/>
      <c r="G1707" s="458"/>
      <c r="H1707" s="459"/>
      <c r="I1707" s="459"/>
      <c r="J1707" s="460"/>
      <c r="K1707" s="472"/>
      <c r="L1707" s="473"/>
      <c r="M1707" s="473"/>
      <c r="N1707" s="473"/>
      <c r="O1707" s="473"/>
      <c r="P1707" s="473"/>
      <c r="Q1707" s="473"/>
      <c r="R1707" s="473"/>
      <c r="S1707" s="473"/>
      <c r="T1707" s="473"/>
      <c r="U1707" s="473"/>
      <c r="V1707" s="474"/>
      <c r="W1707" s="303"/>
    </row>
    <row r="1708" spans="2:23" x14ac:dyDescent="0.25">
      <c r="B1708" s="143">
        <v>35</v>
      </c>
      <c r="C1708" s="455"/>
      <c r="D1708" s="456"/>
      <c r="E1708" s="456"/>
      <c r="F1708" s="457"/>
      <c r="G1708" s="458"/>
      <c r="H1708" s="459"/>
      <c r="I1708" s="459"/>
      <c r="J1708" s="460"/>
      <c r="K1708" s="458"/>
      <c r="L1708" s="459"/>
      <c r="M1708" s="459"/>
      <c r="N1708" s="459"/>
      <c r="O1708" s="459"/>
      <c r="P1708" s="459"/>
      <c r="Q1708" s="459"/>
      <c r="R1708" s="459"/>
      <c r="S1708" s="459"/>
      <c r="T1708" s="459"/>
      <c r="U1708" s="459"/>
      <c r="V1708" s="460"/>
      <c r="W1708" s="303"/>
    </row>
    <row r="1709" spans="2:23" x14ac:dyDescent="0.25">
      <c r="B1709" s="143">
        <v>36</v>
      </c>
      <c r="C1709" s="455"/>
      <c r="D1709" s="456"/>
      <c r="E1709" s="456"/>
      <c r="F1709" s="457"/>
      <c r="G1709" s="458"/>
      <c r="H1709" s="459"/>
      <c r="I1709" s="459"/>
      <c r="J1709" s="460"/>
      <c r="K1709" s="458"/>
      <c r="L1709" s="459"/>
      <c r="M1709" s="459"/>
      <c r="N1709" s="459"/>
      <c r="O1709" s="459"/>
      <c r="P1709" s="459"/>
      <c r="Q1709" s="459"/>
      <c r="R1709" s="459"/>
      <c r="S1709" s="459"/>
      <c r="T1709" s="459"/>
      <c r="U1709" s="459"/>
      <c r="V1709" s="460"/>
      <c r="W1709" s="303"/>
    </row>
    <row r="1710" spans="2:23" x14ac:dyDescent="0.25">
      <c r="B1710" s="143">
        <v>37</v>
      </c>
      <c r="C1710" s="455"/>
      <c r="D1710" s="456"/>
      <c r="E1710" s="456"/>
      <c r="F1710" s="457"/>
      <c r="G1710" s="458"/>
      <c r="H1710" s="459"/>
      <c r="I1710" s="459"/>
      <c r="J1710" s="460"/>
      <c r="K1710" s="458"/>
      <c r="L1710" s="459"/>
      <c r="M1710" s="459"/>
      <c r="N1710" s="459"/>
      <c r="O1710" s="459"/>
      <c r="P1710" s="459"/>
      <c r="Q1710" s="459"/>
      <c r="R1710" s="459"/>
      <c r="S1710" s="459"/>
      <c r="T1710" s="459"/>
      <c r="U1710" s="459"/>
      <c r="V1710" s="460"/>
      <c r="W1710" s="303"/>
    </row>
    <row r="1711" spans="2:23" x14ac:dyDescent="0.25">
      <c r="B1711" s="143">
        <v>38</v>
      </c>
      <c r="C1711" s="455"/>
      <c r="D1711" s="456"/>
      <c r="E1711" s="456"/>
      <c r="F1711" s="457"/>
      <c r="G1711" s="458"/>
      <c r="H1711" s="459"/>
      <c r="I1711" s="459"/>
      <c r="J1711" s="460"/>
      <c r="K1711" s="458"/>
      <c r="L1711" s="459"/>
      <c r="M1711" s="459"/>
      <c r="N1711" s="459"/>
      <c r="O1711" s="459"/>
      <c r="P1711" s="459"/>
      <c r="Q1711" s="459"/>
      <c r="R1711" s="459"/>
      <c r="S1711" s="459"/>
      <c r="T1711" s="459"/>
      <c r="U1711" s="459"/>
      <c r="V1711" s="460"/>
      <c r="W1711" s="303"/>
    </row>
    <row r="1712" spans="2:23" x14ac:dyDescent="0.25">
      <c r="B1712" s="143">
        <v>39</v>
      </c>
      <c r="C1712" s="455"/>
      <c r="D1712" s="456"/>
      <c r="E1712" s="456"/>
      <c r="F1712" s="457"/>
      <c r="G1712" s="458"/>
      <c r="H1712" s="459"/>
      <c r="I1712" s="459"/>
      <c r="J1712" s="460"/>
      <c r="K1712" s="458"/>
      <c r="L1712" s="459"/>
      <c r="M1712" s="459"/>
      <c r="N1712" s="459"/>
      <c r="O1712" s="459"/>
      <c r="P1712" s="459"/>
      <c r="Q1712" s="459"/>
      <c r="R1712" s="459"/>
      <c r="S1712" s="459"/>
      <c r="T1712" s="459"/>
      <c r="U1712" s="459"/>
      <c r="V1712" s="460"/>
      <c r="W1712" s="303"/>
    </row>
    <row r="1713" spans="2:23" x14ac:dyDescent="0.25">
      <c r="B1713" s="143">
        <v>40</v>
      </c>
      <c r="C1713" s="455"/>
      <c r="D1713" s="456"/>
      <c r="E1713" s="456"/>
      <c r="F1713" s="457"/>
      <c r="G1713" s="458"/>
      <c r="H1713" s="459"/>
      <c r="I1713" s="459"/>
      <c r="J1713" s="460"/>
      <c r="K1713" s="458"/>
      <c r="L1713" s="459"/>
      <c r="M1713" s="459"/>
      <c r="N1713" s="459"/>
      <c r="O1713" s="459"/>
      <c r="P1713" s="459"/>
      <c r="Q1713" s="459"/>
      <c r="R1713" s="459"/>
      <c r="S1713" s="459"/>
      <c r="T1713" s="459"/>
      <c r="U1713" s="459"/>
      <c r="V1713" s="460"/>
      <c r="W1713" s="303"/>
    </row>
    <row r="1714" spans="2:23" x14ac:dyDescent="0.25">
      <c r="B1714" s="143">
        <v>41</v>
      </c>
      <c r="C1714" s="455"/>
      <c r="D1714" s="456"/>
      <c r="E1714" s="456"/>
      <c r="F1714" s="457"/>
      <c r="G1714" s="458"/>
      <c r="H1714" s="459"/>
      <c r="I1714" s="459"/>
      <c r="J1714" s="460"/>
      <c r="K1714" s="458"/>
      <c r="L1714" s="459"/>
      <c r="M1714" s="459"/>
      <c r="N1714" s="459"/>
      <c r="O1714" s="459"/>
      <c r="P1714" s="459"/>
      <c r="Q1714" s="459"/>
      <c r="R1714" s="459"/>
      <c r="S1714" s="459"/>
      <c r="T1714" s="459"/>
      <c r="U1714" s="459"/>
      <c r="V1714" s="460"/>
      <c r="W1714" s="303"/>
    </row>
    <row r="1715" spans="2:23" x14ac:dyDescent="0.25">
      <c r="B1715" s="143">
        <v>42</v>
      </c>
      <c r="C1715" s="455"/>
      <c r="D1715" s="456"/>
      <c r="E1715" s="456"/>
      <c r="F1715" s="457"/>
      <c r="G1715" s="458"/>
      <c r="H1715" s="459"/>
      <c r="I1715" s="459"/>
      <c r="J1715" s="460"/>
      <c r="K1715" s="458"/>
      <c r="L1715" s="459"/>
      <c r="M1715" s="459"/>
      <c r="N1715" s="459"/>
      <c r="O1715" s="459"/>
      <c r="P1715" s="459"/>
      <c r="Q1715" s="459"/>
      <c r="R1715" s="459"/>
      <c r="S1715" s="459"/>
      <c r="T1715" s="459"/>
      <c r="U1715" s="459"/>
      <c r="V1715" s="460"/>
      <c r="W1715" s="303"/>
    </row>
    <row r="1716" spans="2:23" x14ac:dyDescent="0.25">
      <c r="B1716" s="143">
        <v>43</v>
      </c>
      <c r="C1716" s="455"/>
      <c r="D1716" s="456"/>
      <c r="E1716" s="456"/>
      <c r="F1716" s="457"/>
      <c r="G1716" s="458"/>
      <c r="H1716" s="459"/>
      <c r="I1716" s="459"/>
      <c r="J1716" s="460"/>
      <c r="K1716" s="458"/>
      <c r="L1716" s="459"/>
      <c r="M1716" s="459"/>
      <c r="N1716" s="459"/>
      <c r="O1716" s="459"/>
      <c r="P1716" s="459"/>
      <c r="Q1716" s="459"/>
      <c r="R1716" s="459"/>
      <c r="S1716" s="459"/>
      <c r="T1716" s="459"/>
      <c r="U1716" s="459"/>
      <c r="V1716" s="460"/>
      <c r="W1716" s="303"/>
    </row>
    <row r="1717" spans="2:23" x14ac:dyDescent="0.25">
      <c r="B1717" s="143">
        <v>44</v>
      </c>
      <c r="C1717" s="455"/>
      <c r="D1717" s="456"/>
      <c r="E1717" s="456"/>
      <c r="F1717" s="457"/>
      <c r="G1717" s="458"/>
      <c r="H1717" s="459"/>
      <c r="I1717" s="459"/>
      <c r="J1717" s="460"/>
      <c r="K1717" s="458"/>
      <c r="L1717" s="459"/>
      <c r="M1717" s="459"/>
      <c r="N1717" s="459"/>
      <c r="O1717" s="459"/>
      <c r="P1717" s="459"/>
      <c r="Q1717" s="459"/>
      <c r="R1717" s="459"/>
      <c r="S1717" s="459"/>
      <c r="T1717" s="459"/>
      <c r="U1717" s="459"/>
      <c r="V1717" s="460"/>
      <c r="W1717" s="303"/>
    </row>
    <row r="1718" spans="2:23" x14ac:dyDescent="0.25">
      <c r="B1718" s="143">
        <v>45</v>
      </c>
      <c r="C1718" s="485"/>
      <c r="D1718" s="485"/>
      <c r="E1718" s="485"/>
      <c r="F1718" s="485"/>
      <c r="G1718" s="486"/>
      <c r="H1718" s="486"/>
      <c r="I1718" s="486"/>
      <c r="J1718" s="486"/>
      <c r="K1718" s="486"/>
      <c r="L1718" s="486"/>
      <c r="M1718" s="486"/>
      <c r="N1718" s="486"/>
      <c r="O1718" s="486"/>
      <c r="P1718" s="486"/>
      <c r="Q1718" s="486"/>
      <c r="R1718" s="486"/>
      <c r="S1718" s="486"/>
      <c r="T1718" s="486"/>
      <c r="U1718" s="486"/>
      <c r="V1718" s="486"/>
      <c r="W1718" s="303"/>
    </row>
    <row r="1719" spans="2:23" x14ac:dyDescent="0.25">
      <c r="B1719" s="132"/>
      <c r="C1719" s="487"/>
      <c r="D1719" s="487"/>
      <c r="E1719" s="487"/>
      <c r="F1719" s="487"/>
      <c r="G1719" s="488"/>
      <c r="H1719" s="488"/>
      <c r="I1719" s="488"/>
      <c r="J1719" s="488"/>
      <c r="K1719" s="488"/>
      <c r="L1719" s="488"/>
      <c r="M1719" s="488"/>
      <c r="N1719" s="488"/>
      <c r="O1719" s="488"/>
      <c r="P1719" s="488"/>
      <c r="Q1719" s="488"/>
      <c r="R1719" s="488"/>
      <c r="S1719" s="488"/>
      <c r="T1719" s="488"/>
      <c r="U1719" s="488"/>
      <c r="V1719" s="488"/>
      <c r="W1719" s="305"/>
    </row>
    <row r="1720" spans="2:23" ht="13.5" x14ac:dyDescent="0.2">
      <c r="B1720" s="142"/>
      <c r="C1720" s="121"/>
      <c r="D1720" s="122"/>
      <c r="E1720" s="135"/>
      <c r="F1720" s="142"/>
      <c r="G1720" s="135"/>
      <c r="H1720" s="135"/>
      <c r="I1720" s="135"/>
      <c r="J1720" s="135"/>
      <c r="K1720" s="135"/>
      <c r="L1720" s="135"/>
      <c r="M1720" s="141"/>
      <c r="N1720" s="135"/>
      <c r="O1720" s="135"/>
      <c r="P1720" s="135"/>
      <c r="Q1720" s="135"/>
      <c r="R1720" s="135"/>
      <c r="S1720" s="135"/>
      <c r="T1720" s="135"/>
      <c r="U1720" s="135"/>
      <c r="V1720" s="135"/>
      <c r="W1720" s="135"/>
    </row>
    <row r="1721" spans="2:23" x14ac:dyDescent="0.2">
      <c r="B1721" s="350" t="s">
        <v>1552</v>
      </c>
      <c r="C1721" s="351"/>
      <c r="D1721" s="351"/>
      <c r="E1721" s="351"/>
      <c r="F1721" s="352"/>
      <c r="G1721" s="453"/>
      <c r="H1721" s="454"/>
      <c r="I1721" s="135"/>
      <c r="J1721" s="135"/>
      <c r="K1721" s="135"/>
      <c r="L1721" s="135"/>
      <c r="M1721" s="141"/>
      <c r="N1721" s="135"/>
      <c r="O1721" s="135"/>
      <c r="P1721" s="135"/>
      <c r="Q1721" s="135"/>
      <c r="R1721" s="135"/>
      <c r="S1721" s="135"/>
      <c r="T1721" s="135"/>
      <c r="U1721" s="135"/>
      <c r="V1721" s="135"/>
      <c r="W1721" s="135"/>
    </row>
    <row r="1722" spans="2:23" x14ac:dyDescent="0.2">
      <c r="B1722" s="350" t="s">
        <v>1553</v>
      </c>
      <c r="C1722" s="351"/>
      <c r="D1722" s="351"/>
      <c r="E1722" s="351"/>
      <c r="F1722" s="352"/>
      <c r="G1722" s="453"/>
      <c r="H1722" s="454"/>
      <c r="I1722" s="135"/>
      <c r="J1722" s="135"/>
      <c r="K1722" s="135"/>
      <c r="L1722" s="135"/>
      <c r="M1722" s="141"/>
      <c r="N1722" s="135"/>
      <c r="O1722" s="135"/>
      <c r="P1722" s="135"/>
      <c r="Q1722" s="135"/>
      <c r="R1722" s="135"/>
      <c r="S1722" s="135"/>
      <c r="T1722" s="135"/>
      <c r="U1722" s="135"/>
      <c r="V1722" s="135"/>
      <c r="W1722" s="135"/>
    </row>
    <row r="1723" spans="2:23" x14ac:dyDescent="0.25">
      <c r="B1723" s="350" t="s">
        <v>1554</v>
      </c>
      <c r="C1723" s="351"/>
      <c r="D1723" s="351"/>
      <c r="E1723" s="351"/>
      <c r="F1723" s="352"/>
      <c r="G1723" s="453"/>
      <c r="H1723" s="454"/>
      <c r="I1723" s="135"/>
      <c r="J1723" s="135"/>
      <c r="K1723" s="135"/>
      <c r="L1723" s="135"/>
      <c r="M1723" s="140"/>
      <c r="N1723" s="135"/>
      <c r="O1723" s="135"/>
      <c r="P1723" s="135"/>
      <c r="Q1723" s="135"/>
      <c r="R1723" s="135"/>
      <c r="S1723" s="135"/>
      <c r="T1723" s="135"/>
      <c r="U1723" s="135"/>
      <c r="V1723" s="135"/>
      <c r="W1723" s="135"/>
    </row>
    <row r="1736" spans="2:23" ht="15.75" x14ac:dyDescent="0.25">
      <c r="B1736" s="353" t="s">
        <v>1557</v>
      </c>
      <c r="C1736" s="353"/>
      <c r="D1736" s="353"/>
      <c r="E1736" s="353"/>
      <c r="F1736" s="353"/>
      <c r="G1736" s="353"/>
      <c r="H1736" s="353"/>
      <c r="I1736" s="353"/>
      <c r="J1736" s="353"/>
      <c r="K1736" s="353"/>
      <c r="L1736" s="353"/>
      <c r="M1736" s="353"/>
      <c r="N1736" s="353"/>
      <c r="O1736" s="353"/>
      <c r="P1736" s="353"/>
      <c r="Q1736" s="353"/>
      <c r="R1736" s="353"/>
      <c r="S1736" s="353"/>
      <c r="T1736" s="353"/>
      <c r="U1736" s="353"/>
      <c r="V1736" s="353"/>
      <c r="W1736" s="353"/>
    </row>
    <row r="1737" spans="2:23" ht="15.75" x14ac:dyDescent="0.25">
      <c r="B1737" s="353" t="s">
        <v>186</v>
      </c>
      <c r="C1737" s="353"/>
      <c r="D1737" s="353"/>
      <c r="E1737" s="353"/>
      <c r="F1737" s="353"/>
      <c r="G1737" s="353"/>
      <c r="H1737" s="353"/>
      <c r="I1737" s="353"/>
      <c r="J1737" s="353"/>
      <c r="K1737" s="353"/>
      <c r="L1737" s="353"/>
      <c r="M1737" s="353"/>
      <c r="N1737" s="353"/>
      <c r="O1737" s="353"/>
      <c r="P1737" s="353"/>
      <c r="Q1737" s="353"/>
      <c r="R1737" s="353"/>
      <c r="S1737" s="353"/>
      <c r="T1737" s="353"/>
      <c r="U1737" s="353"/>
      <c r="V1737" s="353"/>
      <c r="W1737" s="353"/>
    </row>
    <row r="1738" spans="2:23" x14ac:dyDescent="0.25">
      <c r="B1738" s="354" t="s">
        <v>1558</v>
      </c>
      <c r="C1738" s="354"/>
      <c r="D1738" s="354"/>
      <c r="E1738" s="354"/>
      <c r="F1738" s="354"/>
      <c r="G1738" s="354"/>
      <c r="H1738" s="354"/>
      <c r="I1738" s="354"/>
      <c r="J1738" s="354"/>
      <c r="K1738" s="354"/>
      <c r="L1738" s="354"/>
      <c r="M1738" s="354"/>
      <c r="N1738" s="354"/>
      <c r="O1738" s="354"/>
      <c r="P1738" s="354"/>
      <c r="Q1738" s="354"/>
      <c r="R1738" s="354"/>
      <c r="S1738" s="354"/>
      <c r="T1738" s="354"/>
      <c r="U1738" s="354"/>
      <c r="V1738" s="354"/>
      <c r="W1738" s="354"/>
    </row>
    <row r="1739" spans="2:23" x14ac:dyDescent="0.25">
      <c r="B1739" s="151"/>
      <c r="C1739" s="151"/>
      <c r="D1739" s="142"/>
      <c r="E1739" s="142"/>
      <c r="F1739" s="142"/>
      <c r="G1739" s="142"/>
      <c r="H1739" s="142"/>
      <c r="I1739" s="142"/>
      <c r="J1739" s="142"/>
      <c r="K1739" s="142"/>
      <c r="L1739" s="142"/>
      <c r="M1739" s="142"/>
      <c r="N1739" s="142"/>
      <c r="O1739" s="142"/>
      <c r="P1739" s="142"/>
      <c r="Q1739" s="142"/>
      <c r="R1739" s="142"/>
      <c r="S1739" s="142"/>
      <c r="T1739" s="142"/>
      <c r="U1739" s="142"/>
      <c r="V1739" s="142"/>
    </row>
    <row r="1740" spans="2:23" x14ac:dyDescent="0.25">
      <c r="B1740" s="137" t="s">
        <v>17</v>
      </c>
      <c r="C1740" s="128"/>
      <c r="D1740" s="128"/>
      <c r="E1740" s="128"/>
      <c r="F1740" s="128" t="s">
        <v>2</v>
      </c>
      <c r="G1740" s="128" t="s">
        <v>1577</v>
      </c>
      <c r="H1740" s="128"/>
      <c r="I1740" s="128"/>
      <c r="J1740" s="128"/>
      <c r="K1740" s="128"/>
      <c r="L1740" s="128"/>
      <c r="M1740" s="128"/>
      <c r="N1740" s="128"/>
      <c r="O1740" s="128"/>
      <c r="P1740" s="128"/>
      <c r="Q1740" s="128"/>
      <c r="R1740" s="128"/>
      <c r="S1740" s="128"/>
      <c r="T1740" s="128"/>
      <c r="U1740" s="128"/>
      <c r="V1740" s="128"/>
      <c r="W1740" s="304"/>
    </row>
    <row r="1741" spans="2:23" x14ac:dyDescent="0.25">
      <c r="B1741" s="151" t="s">
        <v>1555</v>
      </c>
      <c r="C1741" s="151"/>
      <c r="D1741" s="142"/>
      <c r="E1741" s="142"/>
      <c r="F1741" s="128" t="s">
        <v>2</v>
      </c>
      <c r="G1741" s="142"/>
      <c r="H1741" s="142"/>
      <c r="I1741" s="142"/>
      <c r="J1741" s="142"/>
      <c r="K1741" s="142"/>
      <c r="L1741" s="142"/>
      <c r="M1741" s="142"/>
      <c r="N1741" s="142"/>
      <c r="O1741" s="142"/>
      <c r="P1741" s="142"/>
      <c r="Q1741" s="142"/>
      <c r="R1741" s="142"/>
      <c r="S1741" s="142"/>
      <c r="T1741" s="142"/>
      <c r="U1741" s="142"/>
      <c r="V1741" s="142"/>
    </row>
    <row r="1742" spans="2:23" x14ac:dyDescent="0.25">
      <c r="B1742" s="150" t="s">
        <v>1556</v>
      </c>
      <c r="C1742" s="131"/>
      <c r="D1742" s="131"/>
      <c r="E1742" s="131"/>
      <c r="F1742" s="128" t="s">
        <v>2</v>
      </c>
      <c r="G1742" s="131"/>
      <c r="H1742" s="131"/>
      <c r="I1742" s="131"/>
      <c r="J1742" s="131"/>
      <c r="K1742" s="131"/>
      <c r="L1742" s="131"/>
      <c r="M1742" s="131"/>
      <c r="N1742" s="131"/>
      <c r="O1742" s="131"/>
      <c r="P1742" s="131"/>
      <c r="Q1742" s="131"/>
      <c r="R1742" s="131"/>
      <c r="S1742" s="131"/>
      <c r="T1742" s="131"/>
      <c r="U1742" s="131"/>
      <c r="V1742" s="131"/>
      <c r="W1742" s="305"/>
    </row>
    <row r="1743" spans="2:23" ht="25.5" x14ac:dyDescent="0.25">
      <c r="B1743" s="149" t="s">
        <v>18</v>
      </c>
      <c r="C1743" s="466" t="s">
        <v>1549</v>
      </c>
      <c r="D1743" s="467"/>
      <c r="E1743" s="467"/>
      <c r="F1743" s="468"/>
      <c r="G1743" s="469" t="s">
        <v>1550</v>
      </c>
      <c r="H1743" s="470"/>
      <c r="I1743" s="470"/>
      <c r="J1743" s="471"/>
      <c r="K1743" s="469" t="s">
        <v>19</v>
      </c>
      <c r="L1743" s="470"/>
      <c r="M1743" s="470"/>
      <c r="N1743" s="470"/>
      <c r="O1743" s="470"/>
      <c r="P1743" s="470"/>
      <c r="Q1743" s="470"/>
      <c r="R1743" s="470"/>
      <c r="S1743" s="470"/>
      <c r="T1743" s="470"/>
      <c r="U1743" s="470"/>
      <c r="V1743" s="471"/>
      <c r="W1743" s="317" t="s">
        <v>21</v>
      </c>
    </row>
    <row r="1744" spans="2:23" x14ac:dyDescent="0.25">
      <c r="B1744" s="143">
        <v>1</v>
      </c>
      <c r="C1744" s="453" t="s">
        <v>1824</v>
      </c>
      <c r="D1744" s="492"/>
      <c r="E1744" s="492"/>
      <c r="F1744" s="454"/>
      <c r="G1744" s="489" t="s">
        <v>1825</v>
      </c>
      <c r="H1744" s="490"/>
      <c r="I1744" s="490"/>
      <c r="J1744" s="491"/>
      <c r="K1744" s="472" t="s">
        <v>2243</v>
      </c>
      <c r="L1744" s="473"/>
      <c r="M1744" s="473"/>
      <c r="N1744" s="473"/>
      <c r="O1744" s="473"/>
      <c r="P1744" s="473"/>
      <c r="Q1744" s="473"/>
      <c r="R1744" s="473"/>
      <c r="S1744" s="473"/>
      <c r="T1744" s="473"/>
      <c r="U1744" s="473"/>
      <c r="V1744" s="474"/>
      <c r="W1744" s="143" t="str">
        <f>'Absen 2016-2017'!D199</f>
        <v>L</v>
      </c>
    </row>
    <row r="1745" spans="2:23" x14ac:dyDescent="0.25">
      <c r="B1745" s="143">
        <v>2</v>
      </c>
      <c r="C1745" s="453" t="s">
        <v>1826</v>
      </c>
      <c r="D1745" s="492"/>
      <c r="E1745" s="492"/>
      <c r="F1745" s="454"/>
      <c r="G1745" s="489" t="s">
        <v>1827</v>
      </c>
      <c r="H1745" s="490"/>
      <c r="I1745" s="490"/>
      <c r="J1745" s="491"/>
      <c r="K1745" s="472" t="s">
        <v>362</v>
      </c>
      <c r="L1745" s="473"/>
      <c r="M1745" s="473"/>
      <c r="N1745" s="473"/>
      <c r="O1745" s="473"/>
      <c r="P1745" s="473"/>
      <c r="Q1745" s="473"/>
      <c r="R1745" s="473"/>
      <c r="S1745" s="473"/>
      <c r="T1745" s="473"/>
      <c r="U1745" s="473"/>
      <c r="V1745" s="474"/>
      <c r="W1745" s="143" t="str">
        <f>'Absen 2016-2017'!D200</f>
        <v>L</v>
      </c>
    </row>
    <row r="1746" spans="2:23" x14ac:dyDescent="0.25">
      <c r="B1746" s="143">
        <v>3</v>
      </c>
      <c r="C1746" s="453" t="s">
        <v>1828</v>
      </c>
      <c r="D1746" s="492"/>
      <c r="E1746" s="492"/>
      <c r="F1746" s="454"/>
      <c r="G1746" s="489" t="s">
        <v>1829</v>
      </c>
      <c r="H1746" s="490"/>
      <c r="I1746" s="490"/>
      <c r="J1746" s="491"/>
      <c r="K1746" s="472" t="s">
        <v>2244</v>
      </c>
      <c r="L1746" s="473"/>
      <c r="M1746" s="473"/>
      <c r="N1746" s="473"/>
      <c r="O1746" s="473"/>
      <c r="P1746" s="473"/>
      <c r="Q1746" s="473"/>
      <c r="R1746" s="473"/>
      <c r="S1746" s="473"/>
      <c r="T1746" s="473"/>
      <c r="U1746" s="473"/>
      <c r="V1746" s="474"/>
      <c r="W1746" s="143" t="str">
        <f>'Absen 2016-2017'!D201</f>
        <v>P</v>
      </c>
    </row>
    <row r="1747" spans="2:23" x14ac:dyDescent="0.25">
      <c r="B1747" s="143">
        <v>4</v>
      </c>
      <c r="C1747" s="453" t="s">
        <v>1830</v>
      </c>
      <c r="D1747" s="492"/>
      <c r="E1747" s="492"/>
      <c r="F1747" s="454"/>
      <c r="G1747" s="489" t="s">
        <v>1831</v>
      </c>
      <c r="H1747" s="490"/>
      <c r="I1747" s="490"/>
      <c r="J1747" s="491"/>
      <c r="K1747" s="472" t="s">
        <v>305</v>
      </c>
      <c r="L1747" s="473"/>
      <c r="M1747" s="473"/>
      <c r="N1747" s="473"/>
      <c r="O1747" s="473"/>
      <c r="P1747" s="473"/>
      <c r="Q1747" s="473"/>
      <c r="R1747" s="473"/>
      <c r="S1747" s="473"/>
      <c r="T1747" s="473"/>
      <c r="U1747" s="473"/>
      <c r="V1747" s="474"/>
      <c r="W1747" s="143" t="str">
        <f>'Absen 2016-2017'!D202</f>
        <v>P</v>
      </c>
    </row>
    <row r="1748" spans="2:23" x14ac:dyDescent="0.25">
      <c r="B1748" s="143">
        <v>5</v>
      </c>
      <c r="C1748" s="453" t="s">
        <v>1832</v>
      </c>
      <c r="D1748" s="492"/>
      <c r="E1748" s="492"/>
      <c r="F1748" s="454"/>
      <c r="G1748" s="489" t="s">
        <v>1833</v>
      </c>
      <c r="H1748" s="490"/>
      <c r="I1748" s="490"/>
      <c r="J1748" s="491"/>
      <c r="K1748" s="472" t="s">
        <v>307</v>
      </c>
      <c r="L1748" s="473"/>
      <c r="M1748" s="473"/>
      <c r="N1748" s="473"/>
      <c r="O1748" s="473"/>
      <c r="P1748" s="473"/>
      <c r="Q1748" s="473"/>
      <c r="R1748" s="473"/>
      <c r="S1748" s="473"/>
      <c r="T1748" s="473"/>
      <c r="U1748" s="473"/>
      <c r="V1748" s="474"/>
      <c r="W1748" s="143" t="str">
        <f>'Absen 2016-2017'!D203</f>
        <v>L</v>
      </c>
    </row>
    <row r="1749" spans="2:23" x14ac:dyDescent="0.25">
      <c r="B1749" s="143">
        <v>6</v>
      </c>
      <c r="C1749" s="453" t="s">
        <v>1834</v>
      </c>
      <c r="D1749" s="492"/>
      <c r="E1749" s="492"/>
      <c r="F1749" s="454"/>
      <c r="G1749" s="489" t="s">
        <v>1835</v>
      </c>
      <c r="H1749" s="490"/>
      <c r="I1749" s="490"/>
      <c r="J1749" s="491"/>
      <c r="K1749" s="472" t="s">
        <v>2405</v>
      </c>
      <c r="L1749" s="473"/>
      <c r="M1749" s="473"/>
      <c r="N1749" s="473"/>
      <c r="O1749" s="473"/>
      <c r="P1749" s="473"/>
      <c r="Q1749" s="473"/>
      <c r="R1749" s="473"/>
      <c r="S1749" s="473"/>
      <c r="T1749" s="473"/>
      <c r="U1749" s="473"/>
      <c r="V1749" s="474"/>
      <c r="W1749" s="143" t="str">
        <f>'Absen 2016-2017'!D204</f>
        <v>P</v>
      </c>
    </row>
    <row r="1750" spans="2:23" x14ac:dyDescent="0.25">
      <c r="B1750" s="143">
        <v>7</v>
      </c>
      <c r="C1750" s="453" t="s">
        <v>1836</v>
      </c>
      <c r="D1750" s="492"/>
      <c r="E1750" s="492"/>
      <c r="F1750" s="454"/>
      <c r="G1750" s="489" t="s">
        <v>1837</v>
      </c>
      <c r="H1750" s="490"/>
      <c r="I1750" s="490"/>
      <c r="J1750" s="491"/>
      <c r="K1750" s="472" t="s">
        <v>2245</v>
      </c>
      <c r="L1750" s="473"/>
      <c r="M1750" s="473"/>
      <c r="N1750" s="473"/>
      <c r="O1750" s="473"/>
      <c r="P1750" s="473"/>
      <c r="Q1750" s="473"/>
      <c r="R1750" s="473"/>
      <c r="S1750" s="473"/>
      <c r="T1750" s="473"/>
      <c r="U1750" s="473"/>
      <c r="V1750" s="474"/>
      <c r="W1750" s="143" t="str">
        <f>'Absen 2016-2017'!D205</f>
        <v>L</v>
      </c>
    </row>
    <row r="1751" spans="2:23" x14ac:dyDescent="0.25">
      <c r="B1751" s="143">
        <v>8</v>
      </c>
      <c r="C1751" s="453" t="s">
        <v>1838</v>
      </c>
      <c r="D1751" s="492"/>
      <c r="E1751" s="492"/>
      <c r="F1751" s="454"/>
      <c r="G1751" s="489" t="s">
        <v>1839</v>
      </c>
      <c r="H1751" s="490"/>
      <c r="I1751" s="490"/>
      <c r="J1751" s="491"/>
      <c r="K1751" s="472" t="s">
        <v>321</v>
      </c>
      <c r="L1751" s="473"/>
      <c r="M1751" s="473"/>
      <c r="N1751" s="473"/>
      <c r="O1751" s="473"/>
      <c r="P1751" s="473"/>
      <c r="Q1751" s="473"/>
      <c r="R1751" s="473"/>
      <c r="S1751" s="473"/>
      <c r="T1751" s="473"/>
      <c r="U1751" s="473"/>
      <c r="V1751" s="474"/>
      <c r="W1751" s="143" t="str">
        <f>'Absen 2016-2017'!D206</f>
        <v>L</v>
      </c>
    </row>
    <row r="1752" spans="2:23" x14ac:dyDescent="0.25">
      <c r="B1752" s="143">
        <v>9</v>
      </c>
      <c r="C1752" s="453" t="s">
        <v>1840</v>
      </c>
      <c r="D1752" s="492"/>
      <c r="E1752" s="492"/>
      <c r="F1752" s="454"/>
      <c r="G1752" s="489" t="s">
        <v>1841</v>
      </c>
      <c r="H1752" s="490"/>
      <c r="I1752" s="490"/>
      <c r="J1752" s="491"/>
      <c r="K1752" s="472" t="s">
        <v>323</v>
      </c>
      <c r="L1752" s="473"/>
      <c r="M1752" s="473"/>
      <c r="N1752" s="473"/>
      <c r="O1752" s="473"/>
      <c r="P1752" s="473"/>
      <c r="Q1752" s="473"/>
      <c r="R1752" s="473"/>
      <c r="S1752" s="473"/>
      <c r="T1752" s="473"/>
      <c r="U1752" s="473"/>
      <c r="V1752" s="474"/>
      <c r="W1752" s="143" t="str">
        <f>'Absen 2016-2017'!D207</f>
        <v>L</v>
      </c>
    </row>
    <row r="1753" spans="2:23" x14ac:dyDescent="0.25">
      <c r="B1753" s="143">
        <v>10</v>
      </c>
      <c r="C1753" s="453" t="s">
        <v>1842</v>
      </c>
      <c r="D1753" s="492"/>
      <c r="E1753" s="492"/>
      <c r="F1753" s="454"/>
      <c r="G1753" s="489" t="s">
        <v>1843</v>
      </c>
      <c r="H1753" s="490"/>
      <c r="I1753" s="490"/>
      <c r="J1753" s="491"/>
      <c r="K1753" s="472" t="s">
        <v>325</v>
      </c>
      <c r="L1753" s="473"/>
      <c r="M1753" s="473"/>
      <c r="N1753" s="473"/>
      <c r="O1753" s="473"/>
      <c r="P1753" s="473"/>
      <c r="Q1753" s="473"/>
      <c r="R1753" s="473"/>
      <c r="S1753" s="473"/>
      <c r="T1753" s="473"/>
      <c r="U1753" s="473"/>
      <c r="V1753" s="474"/>
      <c r="W1753" s="143" t="str">
        <f>'Absen 2016-2017'!D208</f>
        <v>P</v>
      </c>
    </row>
    <row r="1754" spans="2:23" x14ac:dyDescent="0.25">
      <c r="B1754" s="143">
        <v>11</v>
      </c>
      <c r="C1754" s="453" t="s">
        <v>1844</v>
      </c>
      <c r="D1754" s="492"/>
      <c r="E1754" s="492"/>
      <c r="F1754" s="454"/>
      <c r="G1754" s="489" t="s">
        <v>1845</v>
      </c>
      <c r="H1754" s="490"/>
      <c r="I1754" s="490"/>
      <c r="J1754" s="491"/>
      <c r="K1754" s="472" t="s">
        <v>370</v>
      </c>
      <c r="L1754" s="473"/>
      <c r="M1754" s="473"/>
      <c r="N1754" s="473"/>
      <c r="O1754" s="473"/>
      <c r="P1754" s="473"/>
      <c r="Q1754" s="473"/>
      <c r="R1754" s="473"/>
      <c r="S1754" s="473"/>
      <c r="T1754" s="473"/>
      <c r="U1754" s="473"/>
      <c r="V1754" s="474"/>
      <c r="W1754" s="143" t="str">
        <f>'Absen 2016-2017'!D209</f>
        <v>P</v>
      </c>
    </row>
    <row r="1755" spans="2:23" x14ac:dyDescent="0.25">
      <c r="B1755" s="143">
        <v>12</v>
      </c>
      <c r="C1755" s="453" t="s">
        <v>1846</v>
      </c>
      <c r="D1755" s="492"/>
      <c r="E1755" s="492"/>
      <c r="F1755" s="454"/>
      <c r="G1755" s="489" t="s">
        <v>1847</v>
      </c>
      <c r="H1755" s="490"/>
      <c r="I1755" s="490"/>
      <c r="J1755" s="491"/>
      <c r="K1755" s="472" t="s">
        <v>2246</v>
      </c>
      <c r="L1755" s="473"/>
      <c r="M1755" s="473"/>
      <c r="N1755" s="473"/>
      <c r="O1755" s="473"/>
      <c r="P1755" s="473"/>
      <c r="Q1755" s="473"/>
      <c r="R1755" s="473"/>
      <c r="S1755" s="473"/>
      <c r="T1755" s="473"/>
      <c r="U1755" s="473"/>
      <c r="V1755" s="474"/>
      <c r="W1755" s="143" t="str">
        <f>'Absen 2016-2017'!D210</f>
        <v>L</v>
      </c>
    </row>
    <row r="1756" spans="2:23" x14ac:dyDescent="0.25">
      <c r="B1756" s="143">
        <v>13</v>
      </c>
      <c r="C1756" s="453" t="s">
        <v>1848</v>
      </c>
      <c r="D1756" s="492"/>
      <c r="E1756" s="492"/>
      <c r="F1756" s="454"/>
      <c r="G1756" s="489" t="s">
        <v>1849</v>
      </c>
      <c r="H1756" s="490"/>
      <c r="I1756" s="490"/>
      <c r="J1756" s="491"/>
      <c r="K1756" s="472" t="s">
        <v>2247</v>
      </c>
      <c r="L1756" s="473"/>
      <c r="M1756" s="473"/>
      <c r="N1756" s="473"/>
      <c r="O1756" s="473"/>
      <c r="P1756" s="473"/>
      <c r="Q1756" s="473"/>
      <c r="R1756" s="473"/>
      <c r="S1756" s="473"/>
      <c r="T1756" s="473"/>
      <c r="U1756" s="473"/>
      <c r="V1756" s="474"/>
      <c r="W1756" s="143" t="str">
        <f>'Absen 2016-2017'!D211</f>
        <v>L</v>
      </c>
    </row>
    <row r="1757" spans="2:23" x14ac:dyDescent="0.25">
      <c r="B1757" s="143">
        <v>14</v>
      </c>
      <c r="C1757" s="453" t="s">
        <v>1850</v>
      </c>
      <c r="D1757" s="492"/>
      <c r="E1757" s="492"/>
      <c r="F1757" s="454"/>
      <c r="G1757" s="489" t="s">
        <v>1851</v>
      </c>
      <c r="H1757" s="490"/>
      <c r="I1757" s="490"/>
      <c r="J1757" s="491"/>
      <c r="K1757" s="472" t="s">
        <v>333</v>
      </c>
      <c r="L1757" s="473"/>
      <c r="M1757" s="473"/>
      <c r="N1757" s="473"/>
      <c r="O1757" s="473"/>
      <c r="P1757" s="473"/>
      <c r="Q1757" s="473"/>
      <c r="R1757" s="473"/>
      <c r="S1757" s="473"/>
      <c r="T1757" s="473"/>
      <c r="U1757" s="473"/>
      <c r="V1757" s="474"/>
      <c r="W1757" s="143" t="str">
        <f>'Absen 2016-2017'!D212</f>
        <v>P</v>
      </c>
    </row>
    <row r="1758" spans="2:23" x14ac:dyDescent="0.25">
      <c r="B1758" s="143">
        <v>15</v>
      </c>
      <c r="C1758" s="453" t="s">
        <v>1852</v>
      </c>
      <c r="D1758" s="492"/>
      <c r="E1758" s="492"/>
      <c r="F1758" s="454"/>
      <c r="G1758" s="489" t="s">
        <v>1853</v>
      </c>
      <c r="H1758" s="490"/>
      <c r="I1758" s="490"/>
      <c r="J1758" s="491"/>
      <c r="K1758" s="472" t="s">
        <v>2248</v>
      </c>
      <c r="L1758" s="473"/>
      <c r="M1758" s="473"/>
      <c r="N1758" s="473"/>
      <c r="O1758" s="473"/>
      <c r="P1758" s="473"/>
      <c r="Q1758" s="473"/>
      <c r="R1758" s="473"/>
      <c r="S1758" s="473"/>
      <c r="T1758" s="473"/>
      <c r="U1758" s="473"/>
      <c r="V1758" s="474"/>
      <c r="W1758" s="143" t="str">
        <f>'Absen 2016-2017'!D213</f>
        <v>P</v>
      </c>
    </row>
    <row r="1759" spans="2:23" x14ac:dyDescent="0.25">
      <c r="B1759" s="143">
        <v>16</v>
      </c>
      <c r="C1759" s="453" t="s">
        <v>1854</v>
      </c>
      <c r="D1759" s="492"/>
      <c r="E1759" s="492"/>
      <c r="F1759" s="454"/>
      <c r="G1759" s="489" t="s">
        <v>1855</v>
      </c>
      <c r="H1759" s="490"/>
      <c r="I1759" s="490"/>
      <c r="J1759" s="491"/>
      <c r="K1759" s="472" t="s">
        <v>341</v>
      </c>
      <c r="L1759" s="473"/>
      <c r="M1759" s="473"/>
      <c r="N1759" s="473"/>
      <c r="O1759" s="473"/>
      <c r="P1759" s="473"/>
      <c r="Q1759" s="473"/>
      <c r="R1759" s="473"/>
      <c r="S1759" s="473"/>
      <c r="T1759" s="473"/>
      <c r="U1759" s="473"/>
      <c r="V1759" s="474"/>
      <c r="W1759" s="143" t="str">
        <f>'Absen 2016-2017'!D214</f>
        <v>P</v>
      </c>
    </row>
    <row r="1760" spans="2:23" x14ac:dyDescent="0.25">
      <c r="B1760" s="143">
        <v>17</v>
      </c>
      <c r="C1760" s="453" t="s">
        <v>1856</v>
      </c>
      <c r="D1760" s="492"/>
      <c r="E1760" s="492"/>
      <c r="F1760" s="454"/>
      <c r="G1760" s="489" t="s">
        <v>1857</v>
      </c>
      <c r="H1760" s="490"/>
      <c r="I1760" s="490"/>
      <c r="J1760" s="491"/>
      <c r="K1760" s="472" t="s">
        <v>2249</v>
      </c>
      <c r="L1760" s="473"/>
      <c r="M1760" s="473"/>
      <c r="N1760" s="473"/>
      <c r="O1760" s="473"/>
      <c r="P1760" s="473"/>
      <c r="Q1760" s="473"/>
      <c r="R1760" s="473"/>
      <c r="S1760" s="473"/>
      <c r="T1760" s="473"/>
      <c r="U1760" s="473"/>
      <c r="V1760" s="474"/>
      <c r="W1760" s="143" t="str">
        <f>'Absen 2016-2017'!D215</f>
        <v>L</v>
      </c>
    </row>
    <row r="1761" spans="2:23" x14ac:dyDescent="0.25">
      <c r="B1761" s="143">
        <v>18</v>
      </c>
      <c r="C1761" s="453" t="s">
        <v>1858</v>
      </c>
      <c r="D1761" s="492"/>
      <c r="E1761" s="492"/>
      <c r="F1761" s="454"/>
      <c r="G1761" s="489" t="s">
        <v>1859</v>
      </c>
      <c r="H1761" s="490"/>
      <c r="I1761" s="490"/>
      <c r="J1761" s="491"/>
      <c r="K1761" s="472" t="s">
        <v>2250</v>
      </c>
      <c r="L1761" s="473"/>
      <c r="M1761" s="473"/>
      <c r="N1761" s="473"/>
      <c r="O1761" s="473"/>
      <c r="P1761" s="473"/>
      <c r="Q1761" s="473"/>
      <c r="R1761" s="473"/>
      <c r="S1761" s="473"/>
      <c r="T1761" s="473"/>
      <c r="U1761" s="473"/>
      <c r="V1761" s="474"/>
      <c r="W1761" s="143" t="str">
        <f>'Absen 2016-2017'!D216</f>
        <v>P</v>
      </c>
    </row>
    <row r="1762" spans="2:23" x14ac:dyDescent="0.25">
      <c r="B1762" s="143">
        <v>19</v>
      </c>
      <c r="C1762" s="453" t="s">
        <v>1860</v>
      </c>
      <c r="D1762" s="492"/>
      <c r="E1762" s="492"/>
      <c r="F1762" s="454"/>
      <c r="G1762" s="489" t="s">
        <v>1861</v>
      </c>
      <c r="H1762" s="490"/>
      <c r="I1762" s="490"/>
      <c r="J1762" s="491"/>
      <c r="K1762" s="472" t="s">
        <v>386</v>
      </c>
      <c r="L1762" s="473"/>
      <c r="M1762" s="473"/>
      <c r="N1762" s="473"/>
      <c r="O1762" s="473"/>
      <c r="P1762" s="473"/>
      <c r="Q1762" s="473"/>
      <c r="R1762" s="473"/>
      <c r="S1762" s="473"/>
      <c r="T1762" s="473"/>
      <c r="U1762" s="473"/>
      <c r="V1762" s="474"/>
      <c r="W1762" s="143" t="str">
        <f>'Absen 2016-2017'!D217</f>
        <v>L</v>
      </c>
    </row>
    <row r="1763" spans="2:23" x14ac:dyDescent="0.25">
      <c r="B1763" s="143">
        <v>20</v>
      </c>
      <c r="C1763" s="453" t="s">
        <v>1862</v>
      </c>
      <c r="D1763" s="492"/>
      <c r="E1763" s="492"/>
      <c r="F1763" s="454"/>
      <c r="G1763" s="489" t="s">
        <v>1863</v>
      </c>
      <c r="H1763" s="490"/>
      <c r="I1763" s="490"/>
      <c r="J1763" s="491"/>
      <c r="K1763" s="472" t="s">
        <v>394</v>
      </c>
      <c r="L1763" s="473"/>
      <c r="M1763" s="473"/>
      <c r="N1763" s="473"/>
      <c r="O1763" s="473"/>
      <c r="P1763" s="473"/>
      <c r="Q1763" s="473"/>
      <c r="R1763" s="473"/>
      <c r="S1763" s="473"/>
      <c r="T1763" s="473"/>
      <c r="U1763" s="473"/>
      <c r="V1763" s="474"/>
      <c r="W1763" s="143" t="str">
        <f>'Absen 2016-2017'!D218</f>
        <v>P</v>
      </c>
    </row>
    <row r="1764" spans="2:23" x14ac:dyDescent="0.25">
      <c r="B1764" s="143">
        <v>21</v>
      </c>
      <c r="C1764" s="453" t="s">
        <v>1864</v>
      </c>
      <c r="D1764" s="492"/>
      <c r="E1764" s="492"/>
      <c r="F1764" s="454"/>
      <c r="G1764" s="489" t="s">
        <v>1865</v>
      </c>
      <c r="H1764" s="490"/>
      <c r="I1764" s="490"/>
      <c r="J1764" s="491"/>
      <c r="K1764" s="472" t="s">
        <v>398</v>
      </c>
      <c r="L1764" s="473"/>
      <c r="M1764" s="473"/>
      <c r="N1764" s="473"/>
      <c r="O1764" s="473"/>
      <c r="P1764" s="473"/>
      <c r="Q1764" s="473"/>
      <c r="R1764" s="473"/>
      <c r="S1764" s="473"/>
      <c r="T1764" s="473"/>
      <c r="U1764" s="473"/>
      <c r="V1764" s="474"/>
      <c r="W1764" s="143" t="str">
        <f>'Absen 2016-2017'!D219</f>
        <v>L</v>
      </c>
    </row>
    <row r="1765" spans="2:23" x14ac:dyDescent="0.25">
      <c r="B1765" s="143">
        <v>22</v>
      </c>
      <c r="C1765" s="453" t="s">
        <v>1866</v>
      </c>
      <c r="D1765" s="492"/>
      <c r="E1765" s="492"/>
      <c r="F1765" s="454"/>
      <c r="G1765" s="489" t="s">
        <v>1867</v>
      </c>
      <c r="H1765" s="490"/>
      <c r="I1765" s="490"/>
      <c r="J1765" s="491"/>
      <c r="K1765" s="472" t="s">
        <v>345</v>
      </c>
      <c r="L1765" s="473"/>
      <c r="M1765" s="473"/>
      <c r="N1765" s="473"/>
      <c r="O1765" s="473"/>
      <c r="P1765" s="473"/>
      <c r="Q1765" s="473"/>
      <c r="R1765" s="473"/>
      <c r="S1765" s="473"/>
      <c r="T1765" s="473"/>
      <c r="U1765" s="473"/>
      <c r="V1765" s="474"/>
      <c r="W1765" s="143" t="str">
        <f>'Absen 2016-2017'!D220</f>
        <v>P</v>
      </c>
    </row>
    <row r="1766" spans="2:23" x14ac:dyDescent="0.25">
      <c r="B1766" s="143">
        <v>23</v>
      </c>
      <c r="C1766" s="453" t="s">
        <v>1868</v>
      </c>
      <c r="D1766" s="492"/>
      <c r="E1766" s="492"/>
      <c r="F1766" s="454"/>
      <c r="G1766" s="489" t="s">
        <v>1869</v>
      </c>
      <c r="H1766" s="490"/>
      <c r="I1766" s="490"/>
      <c r="J1766" s="491"/>
      <c r="K1766" s="472" t="s">
        <v>2251</v>
      </c>
      <c r="L1766" s="473"/>
      <c r="M1766" s="473"/>
      <c r="N1766" s="473"/>
      <c r="O1766" s="473"/>
      <c r="P1766" s="473"/>
      <c r="Q1766" s="473"/>
      <c r="R1766" s="473"/>
      <c r="S1766" s="473"/>
      <c r="T1766" s="473"/>
      <c r="U1766" s="473"/>
      <c r="V1766" s="474"/>
      <c r="W1766" s="143" t="str">
        <f>'Absen 2016-2017'!D221</f>
        <v>P</v>
      </c>
    </row>
    <row r="1767" spans="2:23" x14ac:dyDescent="0.25">
      <c r="B1767" s="143">
        <v>24</v>
      </c>
      <c r="C1767" s="453" t="s">
        <v>1870</v>
      </c>
      <c r="D1767" s="492"/>
      <c r="E1767" s="492"/>
      <c r="F1767" s="454"/>
      <c r="G1767" s="489" t="s">
        <v>1871</v>
      </c>
      <c r="H1767" s="490"/>
      <c r="I1767" s="490"/>
      <c r="J1767" s="491"/>
      <c r="K1767" s="472" t="s">
        <v>349</v>
      </c>
      <c r="L1767" s="473"/>
      <c r="M1767" s="473"/>
      <c r="N1767" s="473"/>
      <c r="O1767" s="473"/>
      <c r="P1767" s="473"/>
      <c r="Q1767" s="473"/>
      <c r="R1767" s="473"/>
      <c r="S1767" s="473"/>
      <c r="T1767" s="473"/>
      <c r="U1767" s="473"/>
      <c r="V1767" s="474"/>
      <c r="W1767" s="143" t="str">
        <f>'Absen 2016-2017'!D222</f>
        <v>P</v>
      </c>
    </row>
    <row r="1768" spans="2:23" x14ac:dyDescent="0.25">
      <c r="B1768" s="143">
        <v>25</v>
      </c>
      <c r="C1768" s="453" t="s">
        <v>1872</v>
      </c>
      <c r="D1768" s="492"/>
      <c r="E1768" s="492"/>
      <c r="F1768" s="454"/>
      <c r="G1768" s="489" t="s">
        <v>1873</v>
      </c>
      <c r="H1768" s="490"/>
      <c r="I1768" s="490"/>
      <c r="J1768" s="491"/>
      <c r="K1768" s="472" t="s">
        <v>351</v>
      </c>
      <c r="L1768" s="473"/>
      <c r="M1768" s="473"/>
      <c r="N1768" s="473"/>
      <c r="O1768" s="473"/>
      <c r="P1768" s="473"/>
      <c r="Q1768" s="473"/>
      <c r="R1768" s="473"/>
      <c r="S1768" s="473"/>
      <c r="T1768" s="473"/>
      <c r="U1768" s="473"/>
      <c r="V1768" s="474"/>
      <c r="W1768" s="143" t="str">
        <f>'Absen 2016-2017'!D223</f>
        <v>L</v>
      </c>
    </row>
    <row r="1769" spans="2:23" x14ac:dyDescent="0.25">
      <c r="B1769" s="143">
        <v>26</v>
      </c>
      <c r="C1769" s="453" t="s">
        <v>1874</v>
      </c>
      <c r="D1769" s="492"/>
      <c r="E1769" s="492"/>
      <c r="F1769" s="454"/>
      <c r="G1769" s="489" t="s">
        <v>1875</v>
      </c>
      <c r="H1769" s="490"/>
      <c r="I1769" s="490"/>
      <c r="J1769" s="491"/>
      <c r="K1769" s="472" t="s">
        <v>2252</v>
      </c>
      <c r="L1769" s="473"/>
      <c r="M1769" s="473"/>
      <c r="N1769" s="473"/>
      <c r="O1769" s="473"/>
      <c r="P1769" s="473"/>
      <c r="Q1769" s="473"/>
      <c r="R1769" s="473"/>
      <c r="S1769" s="473"/>
      <c r="T1769" s="473"/>
      <c r="U1769" s="473"/>
      <c r="V1769" s="474"/>
      <c r="W1769" s="143" t="str">
        <f>'Absen 2016-2017'!D224</f>
        <v>P</v>
      </c>
    </row>
    <row r="1770" spans="2:23" x14ac:dyDescent="0.25">
      <c r="B1770" s="143">
        <v>27</v>
      </c>
      <c r="C1770" s="453" t="s">
        <v>1876</v>
      </c>
      <c r="D1770" s="492"/>
      <c r="E1770" s="492"/>
      <c r="F1770" s="454"/>
      <c r="G1770" s="489" t="s">
        <v>1877</v>
      </c>
      <c r="H1770" s="490"/>
      <c r="I1770" s="490"/>
      <c r="J1770" s="491"/>
      <c r="K1770" s="472" t="s">
        <v>2253</v>
      </c>
      <c r="L1770" s="473"/>
      <c r="M1770" s="473"/>
      <c r="N1770" s="473"/>
      <c r="O1770" s="473"/>
      <c r="P1770" s="473"/>
      <c r="Q1770" s="473"/>
      <c r="R1770" s="473"/>
      <c r="S1770" s="473"/>
      <c r="T1770" s="473"/>
      <c r="U1770" s="473"/>
      <c r="V1770" s="474"/>
      <c r="W1770" s="143" t="str">
        <f>'Absen 2016-2017'!D225</f>
        <v>P</v>
      </c>
    </row>
    <row r="1771" spans="2:23" x14ac:dyDescent="0.25">
      <c r="B1771" s="143">
        <v>28</v>
      </c>
      <c r="C1771" s="453" t="s">
        <v>1878</v>
      </c>
      <c r="D1771" s="492"/>
      <c r="E1771" s="492"/>
      <c r="F1771" s="454"/>
      <c r="G1771" s="489" t="s">
        <v>1879</v>
      </c>
      <c r="H1771" s="490"/>
      <c r="I1771" s="490"/>
      <c r="J1771" s="491"/>
      <c r="K1771" s="472" t="s">
        <v>2254</v>
      </c>
      <c r="L1771" s="473"/>
      <c r="M1771" s="473"/>
      <c r="N1771" s="473"/>
      <c r="O1771" s="473"/>
      <c r="P1771" s="473"/>
      <c r="Q1771" s="473"/>
      <c r="R1771" s="473"/>
      <c r="S1771" s="473"/>
      <c r="T1771" s="473"/>
      <c r="U1771" s="473"/>
      <c r="V1771" s="474"/>
      <c r="W1771" s="143" t="str">
        <f>'Absen 2016-2017'!D226</f>
        <v>P</v>
      </c>
    </row>
    <row r="1772" spans="2:23" x14ac:dyDescent="0.25">
      <c r="B1772" s="143">
        <v>29</v>
      </c>
      <c r="C1772" s="453" t="s">
        <v>1880</v>
      </c>
      <c r="D1772" s="492"/>
      <c r="E1772" s="492"/>
      <c r="F1772" s="454"/>
      <c r="G1772" s="489" t="s">
        <v>1881</v>
      </c>
      <c r="H1772" s="490"/>
      <c r="I1772" s="490"/>
      <c r="J1772" s="491"/>
      <c r="K1772" s="472"/>
      <c r="L1772" s="473"/>
      <c r="M1772" s="473"/>
      <c r="N1772" s="473"/>
      <c r="O1772" s="473"/>
      <c r="P1772" s="473"/>
      <c r="Q1772" s="473"/>
      <c r="R1772" s="473"/>
      <c r="S1772" s="473"/>
      <c r="T1772" s="473"/>
      <c r="U1772" s="473"/>
      <c r="V1772" s="474"/>
      <c r="W1772" s="143" t="str">
        <f>'Absen 2016-2017'!D227</f>
        <v>P</v>
      </c>
    </row>
    <row r="1773" spans="2:23" x14ac:dyDescent="0.25">
      <c r="B1773" s="143">
        <v>30</v>
      </c>
      <c r="C1773" s="453" t="s">
        <v>1882</v>
      </c>
      <c r="D1773" s="492"/>
      <c r="E1773" s="492"/>
      <c r="F1773" s="454"/>
      <c r="G1773" s="489" t="s">
        <v>1883</v>
      </c>
      <c r="H1773" s="490"/>
      <c r="I1773" s="490"/>
      <c r="J1773" s="491"/>
      <c r="K1773" s="472"/>
      <c r="L1773" s="473"/>
      <c r="M1773" s="473"/>
      <c r="N1773" s="473"/>
      <c r="O1773" s="473"/>
      <c r="P1773" s="473"/>
      <c r="Q1773" s="473"/>
      <c r="R1773" s="473"/>
      <c r="S1773" s="473"/>
      <c r="T1773" s="473"/>
      <c r="U1773" s="473"/>
      <c r="V1773" s="474"/>
      <c r="W1773" s="143" t="str">
        <f>'Absen 2016-2017'!D228</f>
        <v>L</v>
      </c>
    </row>
    <row r="1774" spans="2:23" x14ac:dyDescent="0.25">
      <c r="B1774" s="143">
        <v>31</v>
      </c>
      <c r="C1774" s="453" t="s">
        <v>1884</v>
      </c>
      <c r="D1774" s="492"/>
      <c r="E1774" s="492"/>
      <c r="F1774" s="454"/>
      <c r="G1774" s="489" t="s">
        <v>1885</v>
      </c>
      <c r="H1774" s="490"/>
      <c r="I1774" s="490"/>
      <c r="J1774" s="491"/>
      <c r="K1774" s="472"/>
      <c r="L1774" s="473"/>
      <c r="M1774" s="473"/>
      <c r="N1774" s="473"/>
      <c r="O1774" s="473"/>
      <c r="P1774" s="473"/>
      <c r="Q1774" s="473"/>
      <c r="R1774" s="473"/>
      <c r="S1774" s="473"/>
      <c r="T1774" s="473"/>
      <c r="U1774" s="473"/>
      <c r="V1774" s="474"/>
      <c r="W1774" s="143" t="str">
        <f>'Absen 2016-2017'!D229</f>
        <v>L</v>
      </c>
    </row>
    <row r="1775" spans="2:23" x14ac:dyDescent="0.25">
      <c r="B1775" s="143">
        <v>32</v>
      </c>
      <c r="C1775" s="455"/>
      <c r="D1775" s="456"/>
      <c r="E1775" s="456"/>
      <c r="F1775" s="457"/>
      <c r="G1775" s="458"/>
      <c r="H1775" s="459"/>
      <c r="I1775" s="459"/>
      <c r="J1775" s="460"/>
      <c r="K1775" s="458"/>
      <c r="L1775" s="459"/>
      <c r="M1775" s="459"/>
      <c r="N1775" s="459"/>
      <c r="O1775" s="459"/>
      <c r="P1775" s="459"/>
      <c r="Q1775" s="459"/>
      <c r="R1775" s="459"/>
      <c r="S1775" s="459"/>
      <c r="T1775" s="459"/>
      <c r="U1775" s="459"/>
      <c r="V1775" s="460"/>
      <c r="W1775" s="303"/>
    </row>
    <row r="1776" spans="2:23" x14ac:dyDescent="0.25">
      <c r="B1776" s="143">
        <v>33</v>
      </c>
      <c r="C1776" s="455"/>
      <c r="D1776" s="456"/>
      <c r="E1776" s="456"/>
      <c r="F1776" s="457"/>
      <c r="G1776" s="458"/>
      <c r="H1776" s="459"/>
      <c r="I1776" s="459"/>
      <c r="J1776" s="460"/>
      <c r="K1776" s="458"/>
      <c r="L1776" s="459"/>
      <c r="M1776" s="459"/>
      <c r="N1776" s="459"/>
      <c r="O1776" s="459"/>
      <c r="P1776" s="459"/>
      <c r="Q1776" s="459"/>
      <c r="R1776" s="459"/>
      <c r="S1776" s="459"/>
      <c r="T1776" s="459"/>
      <c r="U1776" s="459"/>
      <c r="V1776" s="460"/>
      <c r="W1776" s="303"/>
    </row>
    <row r="1777" spans="2:23" x14ac:dyDescent="0.25">
      <c r="B1777" s="143">
        <v>34</v>
      </c>
      <c r="C1777" s="455"/>
      <c r="D1777" s="456"/>
      <c r="E1777" s="456"/>
      <c r="F1777" s="457"/>
      <c r="G1777" s="458"/>
      <c r="H1777" s="459"/>
      <c r="I1777" s="459"/>
      <c r="J1777" s="460"/>
      <c r="K1777" s="458"/>
      <c r="L1777" s="459"/>
      <c r="M1777" s="459"/>
      <c r="N1777" s="459"/>
      <c r="O1777" s="459"/>
      <c r="P1777" s="459"/>
      <c r="Q1777" s="459"/>
      <c r="R1777" s="459"/>
      <c r="S1777" s="459"/>
      <c r="T1777" s="459"/>
      <c r="U1777" s="459"/>
      <c r="V1777" s="460"/>
      <c r="W1777" s="303"/>
    </row>
    <row r="1778" spans="2:23" x14ac:dyDescent="0.25">
      <c r="B1778" s="143">
        <v>35</v>
      </c>
      <c r="C1778" s="455"/>
      <c r="D1778" s="456"/>
      <c r="E1778" s="456"/>
      <c r="F1778" s="457"/>
      <c r="G1778" s="458"/>
      <c r="H1778" s="459"/>
      <c r="I1778" s="459"/>
      <c r="J1778" s="460"/>
      <c r="K1778" s="458"/>
      <c r="L1778" s="459"/>
      <c r="M1778" s="459"/>
      <c r="N1778" s="459"/>
      <c r="O1778" s="459"/>
      <c r="P1778" s="459"/>
      <c r="Q1778" s="459"/>
      <c r="R1778" s="459"/>
      <c r="S1778" s="459"/>
      <c r="T1778" s="459"/>
      <c r="U1778" s="459"/>
      <c r="V1778" s="460"/>
      <c r="W1778" s="303"/>
    </row>
    <row r="1779" spans="2:23" x14ac:dyDescent="0.25">
      <c r="B1779" s="143">
        <v>36</v>
      </c>
      <c r="C1779" s="455"/>
      <c r="D1779" s="456"/>
      <c r="E1779" s="456"/>
      <c r="F1779" s="457"/>
      <c r="G1779" s="458"/>
      <c r="H1779" s="459"/>
      <c r="I1779" s="459"/>
      <c r="J1779" s="460"/>
      <c r="K1779" s="458"/>
      <c r="L1779" s="459"/>
      <c r="M1779" s="459"/>
      <c r="N1779" s="459"/>
      <c r="O1779" s="459"/>
      <c r="P1779" s="459"/>
      <c r="Q1779" s="459"/>
      <c r="R1779" s="459"/>
      <c r="S1779" s="459"/>
      <c r="T1779" s="459"/>
      <c r="U1779" s="459"/>
      <c r="V1779" s="460"/>
      <c r="W1779" s="303"/>
    </row>
    <row r="1780" spans="2:23" x14ac:dyDescent="0.25">
      <c r="B1780" s="143">
        <v>37</v>
      </c>
      <c r="C1780" s="455"/>
      <c r="D1780" s="456"/>
      <c r="E1780" s="456"/>
      <c r="F1780" s="457"/>
      <c r="G1780" s="458"/>
      <c r="H1780" s="459"/>
      <c r="I1780" s="459"/>
      <c r="J1780" s="460"/>
      <c r="K1780" s="458"/>
      <c r="L1780" s="459"/>
      <c r="M1780" s="459"/>
      <c r="N1780" s="459"/>
      <c r="O1780" s="459"/>
      <c r="P1780" s="459"/>
      <c r="Q1780" s="459"/>
      <c r="R1780" s="459"/>
      <c r="S1780" s="459"/>
      <c r="T1780" s="459"/>
      <c r="U1780" s="459"/>
      <c r="V1780" s="460"/>
      <c r="W1780" s="303"/>
    </row>
    <row r="1781" spans="2:23" x14ac:dyDescent="0.25">
      <c r="B1781" s="143">
        <v>38</v>
      </c>
      <c r="C1781" s="455"/>
      <c r="D1781" s="456"/>
      <c r="E1781" s="456"/>
      <c r="F1781" s="457"/>
      <c r="G1781" s="458"/>
      <c r="H1781" s="459"/>
      <c r="I1781" s="459"/>
      <c r="J1781" s="460"/>
      <c r="K1781" s="458"/>
      <c r="L1781" s="459"/>
      <c r="M1781" s="459"/>
      <c r="N1781" s="459"/>
      <c r="O1781" s="459"/>
      <c r="P1781" s="459"/>
      <c r="Q1781" s="459"/>
      <c r="R1781" s="459"/>
      <c r="S1781" s="459"/>
      <c r="T1781" s="459"/>
      <c r="U1781" s="459"/>
      <c r="V1781" s="460"/>
      <c r="W1781" s="303"/>
    </row>
    <row r="1782" spans="2:23" x14ac:dyDescent="0.25">
      <c r="B1782" s="143">
        <v>39</v>
      </c>
      <c r="C1782" s="455"/>
      <c r="D1782" s="456"/>
      <c r="E1782" s="456"/>
      <c r="F1782" s="457"/>
      <c r="G1782" s="458"/>
      <c r="H1782" s="459"/>
      <c r="I1782" s="459"/>
      <c r="J1782" s="460"/>
      <c r="K1782" s="458"/>
      <c r="L1782" s="459"/>
      <c r="M1782" s="459"/>
      <c r="N1782" s="459"/>
      <c r="O1782" s="459"/>
      <c r="P1782" s="459"/>
      <c r="Q1782" s="459"/>
      <c r="R1782" s="459"/>
      <c r="S1782" s="459"/>
      <c r="T1782" s="459"/>
      <c r="U1782" s="459"/>
      <c r="V1782" s="460"/>
      <c r="W1782" s="303"/>
    </row>
    <row r="1783" spans="2:23" x14ac:dyDescent="0.25">
      <c r="B1783" s="143">
        <v>40</v>
      </c>
      <c r="C1783" s="455"/>
      <c r="D1783" s="456"/>
      <c r="E1783" s="456"/>
      <c r="F1783" s="457"/>
      <c r="G1783" s="458"/>
      <c r="H1783" s="459"/>
      <c r="I1783" s="459"/>
      <c r="J1783" s="460"/>
      <c r="K1783" s="458"/>
      <c r="L1783" s="459"/>
      <c r="M1783" s="459"/>
      <c r="N1783" s="459"/>
      <c r="O1783" s="459"/>
      <c r="P1783" s="459"/>
      <c r="Q1783" s="459"/>
      <c r="R1783" s="459"/>
      <c r="S1783" s="459"/>
      <c r="T1783" s="459"/>
      <c r="U1783" s="459"/>
      <c r="V1783" s="460"/>
      <c r="W1783" s="303"/>
    </row>
    <row r="1784" spans="2:23" x14ac:dyDescent="0.25">
      <c r="B1784" s="143">
        <v>41</v>
      </c>
      <c r="C1784" s="455"/>
      <c r="D1784" s="456"/>
      <c r="E1784" s="456"/>
      <c r="F1784" s="457"/>
      <c r="G1784" s="458"/>
      <c r="H1784" s="459"/>
      <c r="I1784" s="459"/>
      <c r="J1784" s="460"/>
      <c r="K1784" s="458"/>
      <c r="L1784" s="459"/>
      <c r="M1784" s="459"/>
      <c r="N1784" s="459"/>
      <c r="O1784" s="459"/>
      <c r="P1784" s="459"/>
      <c r="Q1784" s="459"/>
      <c r="R1784" s="459"/>
      <c r="S1784" s="459"/>
      <c r="T1784" s="459"/>
      <c r="U1784" s="459"/>
      <c r="V1784" s="460"/>
      <c r="W1784" s="303"/>
    </row>
    <row r="1785" spans="2:23" x14ac:dyDescent="0.25">
      <c r="B1785" s="143">
        <v>42</v>
      </c>
      <c r="C1785" s="455"/>
      <c r="D1785" s="456"/>
      <c r="E1785" s="456"/>
      <c r="F1785" s="457"/>
      <c r="G1785" s="458"/>
      <c r="H1785" s="459"/>
      <c r="I1785" s="459"/>
      <c r="J1785" s="460"/>
      <c r="K1785" s="458"/>
      <c r="L1785" s="459"/>
      <c r="M1785" s="459"/>
      <c r="N1785" s="459"/>
      <c r="O1785" s="459"/>
      <c r="P1785" s="459"/>
      <c r="Q1785" s="459"/>
      <c r="R1785" s="459"/>
      <c r="S1785" s="459"/>
      <c r="T1785" s="459"/>
      <c r="U1785" s="459"/>
      <c r="V1785" s="460"/>
      <c r="W1785" s="303"/>
    </row>
    <row r="1786" spans="2:23" x14ac:dyDescent="0.25">
      <c r="B1786" s="143">
        <v>43</v>
      </c>
      <c r="C1786" s="455"/>
      <c r="D1786" s="456"/>
      <c r="E1786" s="456"/>
      <c r="F1786" s="457"/>
      <c r="G1786" s="458"/>
      <c r="H1786" s="459"/>
      <c r="I1786" s="459"/>
      <c r="J1786" s="460"/>
      <c r="K1786" s="458"/>
      <c r="L1786" s="459"/>
      <c r="M1786" s="459"/>
      <c r="N1786" s="459"/>
      <c r="O1786" s="459"/>
      <c r="P1786" s="459"/>
      <c r="Q1786" s="459"/>
      <c r="R1786" s="459"/>
      <c r="S1786" s="459"/>
      <c r="T1786" s="459"/>
      <c r="U1786" s="459"/>
      <c r="V1786" s="460"/>
      <c r="W1786" s="303"/>
    </row>
    <row r="1787" spans="2:23" x14ac:dyDescent="0.25">
      <c r="B1787" s="143">
        <v>44</v>
      </c>
      <c r="C1787" s="455"/>
      <c r="D1787" s="456"/>
      <c r="E1787" s="456"/>
      <c r="F1787" s="457"/>
      <c r="G1787" s="458"/>
      <c r="H1787" s="459"/>
      <c r="I1787" s="459"/>
      <c r="J1787" s="460"/>
      <c r="K1787" s="458"/>
      <c r="L1787" s="459"/>
      <c r="M1787" s="459"/>
      <c r="N1787" s="459"/>
      <c r="O1787" s="459"/>
      <c r="P1787" s="459"/>
      <c r="Q1787" s="459"/>
      <c r="R1787" s="459"/>
      <c r="S1787" s="459"/>
      <c r="T1787" s="459"/>
      <c r="U1787" s="459"/>
      <c r="V1787" s="460"/>
      <c r="W1787" s="303"/>
    </row>
    <row r="1788" spans="2:23" x14ac:dyDescent="0.25">
      <c r="B1788" s="143">
        <v>45</v>
      </c>
      <c r="C1788" s="485"/>
      <c r="D1788" s="485"/>
      <c r="E1788" s="485"/>
      <c r="F1788" s="485"/>
      <c r="G1788" s="486"/>
      <c r="H1788" s="486"/>
      <c r="I1788" s="486"/>
      <c r="J1788" s="486"/>
      <c r="K1788" s="486"/>
      <c r="L1788" s="486"/>
      <c r="M1788" s="486"/>
      <c r="N1788" s="486"/>
      <c r="O1788" s="486"/>
      <c r="P1788" s="486"/>
      <c r="Q1788" s="486"/>
      <c r="R1788" s="486"/>
      <c r="S1788" s="486"/>
      <c r="T1788" s="486"/>
      <c r="U1788" s="486"/>
      <c r="V1788" s="486"/>
      <c r="W1788" s="303"/>
    </row>
    <row r="1789" spans="2:23" x14ac:dyDescent="0.25">
      <c r="B1789" s="132"/>
      <c r="C1789" s="487"/>
      <c r="D1789" s="487"/>
      <c r="E1789" s="487"/>
      <c r="F1789" s="487"/>
      <c r="G1789" s="488"/>
      <c r="H1789" s="488"/>
      <c r="I1789" s="488"/>
      <c r="J1789" s="488"/>
      <c r="K1789" s="488"/>
      <c r="L1789" s="488"/>
      <c r="M1789" s="488"/>
      <c r="N1789" s="488"/>
      <c r="O1789" s="488"/>
      <c r="P1789" s="488"/>
      <c r="Q1789" s="488"/>
      <c r="R1789" s="488"/>
      <c r="S1789" s="488"/>
      <c r="T1789" s="488"/>
      <c r="U1789" s="488"/>
      <c r="V1789" s="488"/>
      <c r="W1789" s="305"/>
    </row>
    <row r="1790" spans="2:23" ht="13.5" x14ac:dyDescent="0.2">
      <c r="B1790" s="142"/>
      <c r="C1790" s="121"/>
      <c r="D1790" s="122"/>
      <c r="E1790" s="135"/>
      <c r="F1790" s="142"/>
      <c r="G1790" s="135"/>
      <c r="H1790" s="135"/>
      <c r="I1790" s="135"/>
      <c r="J1790" s="135"/>
      <c r="K1790" s="135"/>
      <c r="L1790" s="135"/>
      <c r="M1790" s="141"/>
      <c r="N1790" s="135"/>
      <c r="O1790" s="135"/>
      <c r="P1790" s="135"/>
      <c r="Q1790" s="135"/>
      <c r="R1790" s="135"/>
      <c r="S1790" s="135"/>
      <c r="T1790" s="135"/>
      <c r="U1790" s="135"/>
      <c r="V1790" s="135"/>
      <c r="W1790" s="135"/>
    </row>
    <row r="1791" spans="2:23" x14ac:dyDescent="0.2">
      <c r="B1791" s="350" t="s">
        <v>1552</v>
      </c>
      <c r="C1791" s="351"/>
      <c r="D1791" s="351"/>
      <c r="E1791" s="351"/>
      <c r="F1791" s="352"/>
      <c r="G1791" s="453"/>
      <c r="H1791" s="454"/>
      <c r="I1791" s="135"/>
      <c r="J1791" s="135"/>
      <c r="K1791" s="135"/>
      <c r="L1791" s="135"/>
      <c r="M1791" s="141"/>
      <c r="N1791" s="135"/>
      <c r="O1791" s="135"/>
      <c r="P1791" s="135"/>
      <c r="Q1791" s="135"/>
      <c r="R1791" s="135"/>
      <c r="S1791" s="135"/>
      <c r="T1791" s="135"/>
      <c r="U1791" s="135"/>
      <c r="V1791" s="135"/>
      <c r="W1791" s="135"/>
    </row>
    <row r="1792" spans="2:23" x14ac:dyDescent="0.2">
      <c r="B1792" s="350" t="s">
        <v>1553</v>
      </c>
      <c r="C1792" s="351"/>
      <c r="D1792" s="351"/>
      <c r="E1792" s="351"/>
      <c r="F1792" s="352"/>
      <c r="G1792" s="453"/>
      <c r="H1792" s="454"/>
      <c r="I1792" s="135"/>
      <c r="J1792" s="135"/>
      <c r="K1792" s="135"/>
      <c r="L1792" s="135"/>
      <c r="M1792" s="141"/>
      <c r="N1792" s="135"/>
      <c r="O1792" s="135"/>
      <c r="P1792" s="135"/>
      <c r="Q1792" s="135"/>
      <c r="R1792" s="135"/>
      <c r="S1792" s="135"/>
      <c r="T1792" s="135"/>
      <c r="U1792" s="135"/>
      <c r="V1792" s="135"/>
      <c r="W1792" s="135"/>
    </row>
    <row r="1793" spans="2:23" x14ac:dyDescent="0.25">
      <c r="B1793" s="350" t="s">
        <v>1554</v>
      </c>
      <c r="C1793" s="351"/>
      <c r="D1793" s="351"/>
      <c r="E1793" s="351"/>
      <c r="F1793" s="352"/>
      <c r="G1793" s="453"/>
      <c r="H1793" s="454"/>
      <c r="I1793" s="135"/>
      <c r="J1793" s="135"/>
      <c r="K1793" s="135"/>
      <c r="L1793" s="135"/>
      <c r="M1793" s="140"/>
      <c r="N1793" s="135"/>
      <c r="O1793" s="135"/>
      <c r="P1793" s="135"/>
      <c r="Q1793" s="135"/>
      <c r="R1793" s="135"/>
      <c r="S1793" s="135"/>
      <c r="T1793" s="135"/>
      <c r="U1793" s="135"/>
      <c r="V1793" s="135"/>
      <c r="W1793" s="135"/>
    </row>
    <row r="1806" spans="2:23" ht="15.75" x14ac:dyDescent="0.25">
      <c r="B1806" s="353" t="s">
        <v>1557</v>
      </c>
      <c r="C1806" s="353"/>
      <c r="D1806" s="353"/>
      <c r="E1806" s="353"/>
      <c r="F1806" s="353"/>
      <c r="G1806" s="353"/>
      <c r="H1806" s="353"/>
      <c r="I1806" s="353"/>
      <c r="J1806" s="353"/>
      <c r="K1806" s="353"/>
      <c r="L1806" s="353"/>
      <c r="M1806" s="353"/>
      <c r="N1806" s="353"/>
      <c r="O1806" s="353"/>
      <c r="P1806" s="353"/>
      <c r="Q1806" s="353"/>
      <c r="R1806" s="353"/>
      <c r="S1806" s="353"/>
      <c r="T1806" s="353"/>
      <c r="U1806" s="353"/>
      <c r="V1806" s="353"/>
      <c r="W1806" s="353"/>
    </row>
    <row r="1807" spans="2:23" ht="15.75" x14ac:dyDescent="0.25">
      <c r="B1807" s="353" t="s">
        <v>186</v>
      </c>
      <c r="C1807" s="353"/>
      <c r="D1807" s="353"/>
      <c r="E1807" s="353"/>
      <c r="F1807" s="353"/>
      <c r="G1807" s="353"/>
      <c r="H1807" s="353"/>
      <c r="I1807" s="353"/>
      <c r="J1807" s="353"/>
      <c r="K1807" s="353"/>
      <c r="L1807" s="353"/>
      <c r="M1807" s="353"/>
      <c r="N1807" s="353"/>
      <c r="O1807" s="353"/>
      <c r="P1807" s="353"/>
      <c r="Q1807" s="353"/>
      <c r="R1807" s="353"/>
      <c r="S1807" s="353"/>
      <c r="T1807" s="353"/>
      <c r="U1807" s="353"/>
      <c r="V1807" s="353"/>
      <c r="W1807" s="353"/>
    </row>
    <row r="1808" spans="2:23" x14ac:dyDescent="0.25">
      <c r="B1808" s="354" t="s">
        <v>1558</v>
      </c>
      <c r="C1808" s="354"/>
      <c r="D1808" s="354"/>
      <c r="E1808" s="354"/>
      <c r="F1808" s="354"/>
      <c r="G1808" s="354"/>
      <c r="H1808" s="354"/>
      <c r="I1808" s="354"/>
      <c r="J1808" s="354"/>
      <c r="K1808" s="354"/>
      <c r="L1808" s="354"/>
      <c r="M1808" s="354"/>
      <c r="N1808" s="354"/>
      <c r="O1808" s="354"/>
      <c r="P1808" s="354"/>
      <c r="Q1808" s="354"/>
      <c r="R1808" s="354"/>
      <c r="S1808" s="354"/>
      <c r="T1808" s="354"/>
      <c r="U1808" s="354"/>
      <c r="V1808" s="354"/>
      <c r="W1808" s="354"/>
    </row>
    <row r="1809" spans="2:23" x14ac:dyDescent="0.25">
      <c r="B1809" s="151"/>
      <c r="C1809" s="151"/>
      <c r="D1809" s="142"/>
      <c r="E1809" s="142"/>
      <c r="F1809" s="142"/>
      <c r="G1809" s="142"/>
      <c r="H1809" s="142"/>
      <c r="I1809" s="142"/>
      <c r="J1809" s="142"/>
      <c r="K1809" s="142"/>
      <c r="L1809" s="142"/>
      <c r="M1809" s="142"/>
      <c r="N1809" s="142"/>
      <c r="O1809" s="142"/>
      <c r="P1809" s="142"/>
      <c r="Q1809" s="142"/>
      <c r="R1809" s="142"/>
      <c r="S1809" s="142"/>
      <c r="T1809" s="142"/>
      <c r="U1809" s="142"/>
      <c r="V1809" s="142"/>
    </row>
    <row r="1810" spans="2:23" x14ac:dyDescent="0.25">
      <c r="B1810" s="137" t="s">
        <v>17</v>
      </c>
      <c r="C1810" s="128"/>
      <c r="D1810" s="128"/>
      <c r="E1810" s="128"/>
      <c r="F1810" s="128" t="s">
        <v>2</v>
      </c>
      <c r="G1810" s="128" t="s">
        <v>1276</v>
      </c>
      <c r="H1810" s="128"/>
      <c r="I1810" s="128"/>
      <c r="J1810" s="128"/>
      <c r="K1810" s="128"/>
      <c r="L1810" s="128"/>
      <c r="M1810" s="128"/>
      <c r="N1810" s="128"/>
      <c r="O1810" s="128"/>
      <c r="P1810" s="128"/>
      <c r="Q1810" s="128"/>
      <c r="R1810" s="128"/>
      <c r="S1810" s="128"/>
      <c r="T1810" s="128"/>
      <c r="U1810" s="128"/>
      <c r="V1810" s="128"/>
      <c r="W1810" s="304"/>
    </row>
    <row r="1811" spans="2:23" x14ac:dyDescent="0.25">
      <c r="B1811" s="151" t="s">
        <v>1555</v>
      </c>
      <c r="C1811" s="151"/>
      <c r="D1811" s="142"/>
      <c r="E1811" s="142"/>
      <c r="F1811" s="128" t="s">
        <v>2</v>
      </c>
      <c r="G1811" s="142"/>
      <c r="H1811" s="142"/>
      <c r="I1811" s="142"/>
      <c r="J1811" s="142"/>
      <c r="K1811" s="142"/>
      <c r="L1811" s="142"/>
      <c r="M1811" s="142"/>
      <c r="N1811" s="142"/>
      <c r="O1811" s="142"/>
      <c r="P1811" s="142"/>
      <c r="Q1811" s="142"/>
      <c r="R1811" s="142"/>
      <c r="S1811" s="142"/>
      <c r="T1811" s="142"/>
      <c r="U1811" s="142"/>
      <c r="V1811" s="142"/>
    </row>
    <row r="1812" spans="2:23" x14ac:dyDescent="0.25">
      <c r="B1812" s="150" t="s">
        <v>1556</v>
      </c>
      <c r="C1812" s="131"/>
      <c r="D1812" s="131"/>
      <c r="E1812" s="131"/>
      <c r="F1812" s="128" t="s">
        <v>2</v>
      </c>
      <c r="G1812" s="131"/>
      <c r="H1812" s="131"/>
      <c r="I1812" s="131"/>
      <c r="J1812" s="131"/>
      <c r="K1812" s="131"/>
      <c r="L1812" s="131"/>
      <c r="M1812" s="131"/>
      <c r="N1812" s="131"/>
      <c r="O1812" s="131"/>
      <c r="P1812" s="131"/>
      <c r="Q1812" s="131"/>
      <c r="R1812" s="131"/>
      <c r="S1812" s="131"/>
      <c r="T1812" s="131"/>
      <c r="U1812" s="131"/>
      <c r="V1812" s="131"/>
      <c r="W1812" s="305"/>
    </row>
    <row r="1813" spans="2:23" ht="25.5" x14ac:dyDescent="0.25">
      <c r="B1813" s="149" t="s">
        <v>18</v>
      </c>
      <c r="C1813" s="466" t="s">
        <v>1549</v>
      </c>
      <c r="D1813" s="467"/>
      <c r="E1813" s="467"/>
      <c r="F1813" s="468"/>
      <c r="G1813" s="469" t="s">
        <v>1550</v>
      </c>
      <c r="H1813" s="470"/>
      <c r="I1813" s="470"/>
      <c r="J1813" s="471"/>
      <c r="K1813" s="469" t="s">
        <v>19</v>
      </c>
      <c r="L1813" s="470"/>
      <c r="M1813" s="470"/>
      <c r="N1813" s="470"/>
      <c r="O1813" s="470"/>
      <c r="P1813" s="470"/>
      <c r="Q1813" s="470"/>
      <c r="R1813" s="470"/>
      <c r="S1813" s="470"/>
      <c r="T1813" s="470"/>
      <c r="U1813" s="470"/>
      <c r="V1813" s="471"/>
      <c r="W1813" s="317" t="s">
        <v>21</v>
      </c>
    </row>
    <row r="1814" spans="2:23" x14ac:dyDescent="0.25">
      <c r="B1814" s="143">
        <v>1</v>
      </c>
      <c r="C1814" s="453" t="s">
        <v>1886</v>
      </c>
      <c r="D1814" s="492"/>
      <c r="E1814" s="492"/>
      <c r="F1814" s="454"/>
      <c r="G1814" s="489" t="s">
        <v>1887</v>
      </c>
      <c r="H1814" s="490"/>
      <c r="I1814" s="490"/>
      <c r="J1814" s="491"/>
      <c r="K1814" s="472" t="str">
        <f>'Absen 2016-2017'!C236</f>
        <v>ADE PUTRI NURAZIZAH</v>
      </c>
      <c r="L1814" s="473"/>
      <c r="M1814" s="473"/>
      <c r="N1814" s="473"/>
      <c r="O1814" s="473"/>
      <c r="P1814" s="473"/>
      <c r="Q1814" s="473"/>
      <c r="R1814" s="473"/>
      <c r="S1814" s="473"/>
      <c r="T1814" s="473"/>
      <c r="U1814" s="473"/>
      <c r="V1814" s="474"/>
      <c r="W1814" s="143" t="str">
        <f>'Absen 2016-2017'!D236</f>
        <v>P</v>
      </c>
    </row>
    <row r="1815" spans="2:23" x14ac:dyDescent="0.25">
      <c r="B1815" s="143">
        <v>2</v>
      </c>
      <c r="C1815" s="453" t="s">
        <v>1888</v>
      </c>
      <c r="D1815" s="492"/>
      <c r="E1815" s="492"/>
      <c r="F1815" s="454"/>
      <c r="G1815" s="489" t="s">
        <v>1889</v>
      </c>
      <c r="H1815" s="490"/>
      <c r="I1815" s="490"/>
      <c r="J1815" s="491"/>
      <c r="K1815" s="472" t="str">
        <f>'Absen 2016-2017'!C237</f>
        <v>AINNA KHOERUNNISA</v>
      </c>
      <c r="L1815" s="473"/>
      <c r="M1815" s="473"/>
      <c r="N1815" s="473"/>
      <c r="O1815" s="473"/>
      <c r="P1815" s="473"/>
      <c r="Q1815" s="473"/>
      <c r="R1815" s="473"/>
      <c r="S1815" s="473"/>
      <c r="T1815" s="473"/>
      <c r="U1815" s="473"/>
      <c r="V1815" s="474"/>
      <c r="W1815" s="143" t="str">
        <f>'Absen 2016-2017'!D237</f>
        <v>P</v>
      </c>
    </row>
    <row r="1816" spans="2:23" x14ac:dyDescent="0.25">
      <c r="B1816" s="143">
        <v>3</v>
      </c>
      <c r="C1816" s="453" t="s">
        <v>1890</v>
      </c>
      <c r="D1816" s="492"/>
      <c r="E1816" s="492"/>
      <c r="F1816" s="454"/>
      <c r="G1816" s="489" t="s">
        <v>1891</v>
      </c>
      <c r="H1816" s="490"/>
      <c r="I1816" s="490"/>
      <c r="J1816" s="491"/>
      <c r="K1816" s="472" t="str">
        <f>'Absen 2016-2017'!C238</f>
        <v>ANDRA SIGIT PRASETYO</v>
      </c>
      <c r="L1816" s="473"/>
      <c r="M1816" s="473"/>
      <c r="N1816" s="473"/>
      <c r="O1816" s="473"/>
      <c r="P1816" s="473"/>
      <c r="Q1816" s="473"/>
      <c r="R1816" s="473"/>
      <c r="S1816" s="473"/>
      <c r="T1816" s="473"/>
      <c r="U1816" s="473"/>
      <c r="V1816" s="474"/>
      <c r="W1816" s="143" t="str">
        <f>'Absen 2016-2017'!D238</f>
        <v>L</v>
      </c>
    </row>
    <row r="1817" spans="2:23" x14ac:dyDescent="0.25">
      <c r="B1817" s="143">
        <v>4</v>
      </c>
      <c r="C1817" s="453" t="s">
        <v>1892</v>
      </c>
      <c r="D1817" s="492"/>
      <c r="E1817" s="492"/>
      <c r="F1817" s="454"/>
      <c r="G1817" s="489" t="s">
        <v>1893</v>
      </c>
      <c r="H1817" s="490"/>
      <c r="I1817" s="490"/>
      <c r="J1817" s="491"/>
      <c r="K1817" s="472" t="str">
        <f>'Absen 2016-2017'!C239</f>
        <v>ANI OKTAVIANI SINTIA</v>
      </c>
      <c r="L1817" s="473"/>
      <c r="M1817" s="473"/>
      <c r="N1817" s="473"/>
      <c r="O1817" s="473"/>
      <c r="P1817" s="473"/>
      <c r="Q1817" s="473"/>
      <c r="R1817" s="473"/>
      <c r="S1817" s="473"/>
      <c r="T1817" s="473"/>
      <c r="U1817" s="473"/>
      <c r="V1817" s="474"/>
      <c r="W1817" s="143" t="str">
        <f>'Absen 2016-2017'!D239</f>
        <v>P</v>
      </c>
    </row>
    <row r="1818" spans="2:23" x14ac:dyDescent="0.25">
      <c r="B1818" s="143">
        <v>5</v>
      </c>
      <c r="C1818" s="453" t="s">
        <v>1894</v>
      </c>
      <c r="D1818" s="492"/>
      <c r="E1818" s="492"/>
      <c r="F1818" s="454"/>
      <c r="G1818" s="489" t="s">
        <v>1895</v>
      </c>
      <c r="H1818" s="490"/>
      <c r="I1818" s="490"/>
      <c r="J1818" s="491"/>
      <c r="K1818" s="472" t="str">
        <f>'Absen 2016-2017'!C240</f>
        <v>BULAN FAJAR RAHMAWATI</v>
      </c>
      <c r="L1818" s="473"/>
      <c r="M1818" s="473"/>
      <c r="N1818" s="473"/>
      <c r="O1818" s="473"/>
      <c r="P1818" s="473"/>
      <c r="Q1818" s="473"/>
      <c r="R1818" s="473"/>
      <c r="S1818" s="473"/>
      <c r="T1818" s="473"/>
      <c r="U1818" s="473"/>
      <c r="V1818" s="474"/>
      <c r="W1818" s="143" t="str">
        <f>'Absen 2016-2017'!D240</f>
        <v>P</v>
      </c>
    </row>
    <row r="1819" spans="2:23" x14ac:dyDescent="0.25">
      <c r="B1819" s="143">
        <v>6</v>
      </c>
      <c r="C1819" s="453" t="s">
        <v>1896</v>
      </c>
      <c r="D1819" s="492"/>
      <c r="E1819" s="492"/>
      <c r="F1819" s="454"/>
      <c r="G1819" s="489" t="s">
        <v>1897</v>
      </c>
      <c r="H1819" s="490"/>
      <c r="I1819" s="490"/>
      <c r="J1819" s="491"/>
      <c r="K1819" s="472" t="str">
        <f>'Absen 2016-2017'!C241</f>
        <v>DENDI PURNOMO</v>
      </c>
      <c r="L1819" s="473"/>
      <c r="M1819" s="473"/>
      <c r="N1819" s="473"/>
      <c r="O1819" s="473"/>
      <c r="P1819" s="473"/>
      <c r="Q1819" s="473"/>
      <c r="R1819" s="473"/>
      <c r="S1819" s="473"/>
      <c r="T1819" s="473"/>
      <c r="U1819" s="473"/>
      <c r="V1819" s="474"/>
      <c r="W1819" s="143" t="str">
        <f>'Absen 2016-2017'!D241</f>
        <v>L</v>
      </c>
    </row>
    <row r="1820" spans="2:23" x14ac:dyDescent="0.25">
      <c r="B1820" s="143">
        <v>7</v>
      </c>
      <c r="C1820" s="453" t="s">
        <v>1898</v>
      </c>
      <c r="D1820" s="492"/>
      <c r="E1820" s="492"/>
      <c r="F1820" s="454"/>
      <c r="G1820" s="489" t="s">
        <v>1899</v>
      </c>
      <c r="H1820" s="490"/>
      <c r="I1820" s="490"/>
      <c r="J1820" s="491"/>
      <c r="K1820" s="472" t="str">
        <f>'Absen 2016-2017'!C242</f>
        <v>DIMAS TRI MAULIDANI</v>
      </c>
      <c r="L1820" s="473"/>
      <c r="M1820" s="473"/>
      <c r="N1820" s="473"/>
      <c r="O1820" s="473"/>
      <c r="P1820" s="473"/>
      <c r="Q1820" s="473"/>
      <c r="R1820" s="473"/>
      <c r="S1820" s="473"/>
      <c r="T1820" s="473"/>
      <c r="U1820" s="473"/>
      <c r="V1820" s="474"/>
      <c r="W1820" s="143" t="str">
        <f>'Absen 2016-2017'!D242</f>
        <v>L</v>
      </c>
    </row>
    <row r="1821" spans="2:23" x14ac:dyDescent="0.25">
      <c r="B1821" s="143">
        <v>8</v>
      </c>
      <c r="C1821" s="453" t="s">
        <v>1900</v>
      </c>
      <c r="D1821" s="492"/>
      <c r="E1821" s="492"/>
      <c r="F1821" s="454"/>
      <c r="G1821" s="489" t="s">
        <v>1901</v>
      </c>
      <c r="H1821" s="490"/>
      <c r="I1821" s="490"/>
      <c r="J1821" s="491"/>
      <c r="K1821" s="472" t="str">
        <f>'Absen 2016-2017'!C243</f>
        <v>EVI SEPHIA NURFADLILAH</v>
      </c>
      <c r="L1821" s="473"/>
      <c r="M1821" s="473"/>
      <c r="N1821" s="473"/>
      <c r="O1821" s="473"/>
      <c r="P1821" s="473"/>
      <c r="Q1821" s="473"/>
      <c r="R1821" s="473"/>
      <c r="S1821" s="473"/>
      <c r="T1821" s="473"/>
      <c r="U1821" s="473"/>
      <c r="V1821" s="474"/>
      <c r="W1821" s="143" t="str">
        <f>'Absen 2016-2017'!D243</f>
        <v>P</v>
      </c>
    </row>
    <row r="1822" spans="2:23" x14ac:dyDescent="0.25">
      <c r="B1822" s="143">
        <v>9</v>
      </c>
      <c r="C1822" s="453" t="s">
        <v>1902</v>
      </c>
      <c r="D1822" s="492"/>
      <c r="E1822" s="492"/>
      <c r="F1822" s="454"/>
      <c r="G1822" s="489" t="s">
        <v>1903</v>
      </c>
      <c r="H1822" s="490"/>
      <c r="I1822" s="490"/>
      <c r="J1822" s="491"/>
      <c r="K1822" s="472" t="str">
        <f>'Absen 2016-2017'!C244</f>
        <v>FIRDA AMELLIA FITRIAN</v>
      </c>
      <c r="L1822" s="473"/>
      <c r="M1822" s="473"/>
      <c r="N1822" s="473"/>
      <c r="O1822" s="473"/>
      <c r="P1822" s="473"/>
      <c r="Q1822" s="473"/>
      <c r="R1822" s="473"/>
      <c r="S1822" s="473"/>
      <c r="T1822" s="473"/>
      <c r="U1822" s="473"/>
      <c r="V1822" s="474"/>
      <c r="W1822" s="143" t="str">
        <f>'Absen 2016-2017'!D244</f>
        <v>P</v>
      </c>
    </row>
    <row r="1823" spans="2:23" x14ac:dyDescent="0.25">
      <c r="B1823" s="143">
        <v>10</v>
      </c>
      <c r="C1823" s="453" t="s">
        <v>1904</v>
      </c>
      <c r="D1823" s="492"/>
      <c r="E1823" s="492"/>
      <c r="F1823" s="454"/>
      <c r="G1823" s="489" t="s">
        <v>1905</v>
      </c>
      <c r="H1823" s="490"/>
      <c r="I1823" s="490"/>
      <c r="J1823" s="491"/>
      <c r="K1823" s="472" t="str">
        <f>'Absen 2016-2017'!C245</f>
        <v>HANI FITRI DAMAYANTI</v>
      </c>
      <c r="L1823" s="473"/>
      <c r="M1823" s="473"/>
      <c r="N1823" s="473"/>
      <c r="O1823" s="473"/>
      <c r="P1823" s="473"/>
      <c r="Q1823" s="473"/>
      <c r="R1823" s="473"/>
      <c r="S1823" s="473"/>
      <c r="T1823" s="473"/>
      <c r="U1823" s="473"/>
      <c r="V1823" s="474"/>
      <c r="W1823" s="143" t="str">
        <f>'Absen 2016-2017'!D245</f>
        <v>P</v>
      </c>
    </row>
    <row r="1824" spans="2:23" x14ac:dyDescent="0.25">
      <c r="B1824" s="143">
        <v>11</v>
      </c>
      <c r="C1824" s="453" t="s">
        <v>1906</v>
      </c>
      <c r="D1824" s="492"/>
      <c r="E1824" s="492"/>
      <c r="F1824" s="454"/>
      <c r="G1824" s="489" t="s">
        <v>1907</v>
      </c>
      <c r="H1824" s="490"/>
      <c r="I1824" s="490"/>
      <c r="J1824" s="491"/>
      <c r="K1824" s="472" t="str">
        <f>'Absen 2016-2017'!C246</f>
        <v>HERIANSYAH HERDINO</v>
      </c>
      <c r="L1824" s="473"/>
      <c r="M1824" s="473"/>
      <c r="N1824" s="473"/>
      <c r="O1824" s="473"/>
      <c r="P1824" s="473"/>
      <c r="Q1824" s="473"/>
      <c r="R1824" s="473"/>
      <c r="S1824" s="473"/>
      <c r="T1824" s="473"/>
      <c r="U1824" s="473"/>
      <c r="V1824" s="474"/>
      <c r="W1824" s="143" t="str">
        <f>'Absen 2016-2017'!D246</f>
        <v>L</v>
      </c>
    </row>
    <row r="1825" spans="2:23" x14ac:dyDescent="0.25">
      <c r="B1825" s="143">
        <v>12</v>
      </c>
      <c r="C1825" s="453" t="s">
        <v>1908</v>
      </c>
      <c r="D1825" s="492"/>
      <c r="E1825" s="492"/>
      <c r="F1825" s="454"/>
      <c r="G1825" s="489" t="s">
        <v>1909</v>
      </c>
      <c r="H1825" s="490"/>
      <c r="I1825" s="490"/>
      <c r="J1825" s="491"/>
      <c r="K1825" s="472" t="str">
        <f>'Absen 2016-2017'!C247</f>
        <v>HILAL HABIBIE NURJAMAN</v>
      </c>
      <c r="L1825" s="473"/>
      <c r="M1825" s="473"/>
      <c r="N1825" s="473"/>
      <c r="O1825" s="473"/>
      <c r="P1825" s="473"/>
      <c r="Q1825" s="473"/>
      <c r="R1825" s="473"/>
      <c r="S1825" s="473"/>
      <c r="T1825" s="473"/>
      <c r="U1825" s="473"/>
      <c r="V1825" s="474"/>
      <c r="W1825" s="143" t="str">
        <f>'Absen 2016-2017'!D247</f>
        <v>L</v>
      </c>
    </row>
    <row r="1826" spans="2:23" x14ac:dyDescent="0.25">
      <c r="B1826" s="143">
        <v>13</v>
      </c>
      <c r="C1826" s="453" t="s">
        <v>1910</v>
      </c>
      <c r="D1826" s="492"/>
      <c r="E1826" s="492"/>
      <c r="F1826" s="454"/>
      <c r="G1826" s="489" t="s">
        <v>1911</v>
      </c>
      <c r="H1826" s="490"/>
      <c r="I1826" s="490"/>
      <c r="J1826" s="491"/>
      <c r="K1826" s="472" t="str">
        <f>'Absen 2016-2017'!C248</f>
        <v>ILA ROUDLOTUL KHOLISOH</v>
      </c>
      <c r="L1826" s="473"/>
      <c r="M1826" s="473"/>
      <c r="N1826" s="473"/>
      <c r="O1826" s="473"/>
      <c r="P1826" s="473"/>
      <c r="Q1826" s="473"/>
      <c r="R1826" s="473"/>
      <c r="S1826" s="473"/>
      <c r="T1826" s="473"/>
      <c r="U1826" s="473"/>
      <c r="V1826" s="474"/>
      <c r="W1826" s="143" t="str">
        <f>'Absen 2016-2017'!D248</f>
        <v>P</v>
      </c>
    </row>
    <row r="1827" spans="2:23" x14ac:dyDescent="0.25">
      <c r="B1827" s="143">
        <v>14</v>
      </c>
      <c r="C1827" s="453" t="s">
        <v>1912</v>
      </c>
      <c r="D1827" s="492"/>
      <c r="E1827" s="492"/>
      <c r="F1827" s="454"/>
      <c r="G1827" s="489" t="s">
        <v>1913</v>
      </c>
      <c r="H1827" s="490"/>
      <c r="I1827" s="490"/>
      <c r="J1827" s="491"/>
      <c r="K1827" s="472" t="str">
        <f>'Absen 2016-2017'!C249</f>
        <v>INA KHOERUNNISA</v>
      </c>
      <c r="L1827" s="473"/>
      <c r="M1827" s="473"/>
      <c r="N1827" s="473"/>
      <c r="O1827" s="473"/>
      <c r="P1827" s="473"/>
      <c r="Q1827" s="473"/>
      <c r="R1827" s="473"/>
      <c r="S1827" s="473"/>
      <c r="T1827" s="473"/>
      <c r="U1827" s="473"/>
      <c r="V1827" s="474"/>
      <c r="W1827" s="143" t="str">
        <f>'Absen 2016-2017'!D249</f>
        <v>P</v>
      </c>
    </row>
    <row r="1828" spans="2:23" x14ac:dyDescent="0.25">
      <c r="B1828" s="143">
        <v>15</v>
      </c>
      <c r="C1828" s="453" t="s">
        <v>1914</v>
      </c>
      <c r="D1828" s="492"/>
      <c r="E1828" s="492"/>
      <c r="F1828" s="454"/>
      <c r="G1828" s="489" t="s">
        <v>1915</v>
      </c>
      <c r="H1828" s="490"/>
      <c r="I1828" s="490"/>
      <c r="J1828" s="491"/>
      <c r="K1828" s="472" t="str">
        <f>'Absen 2016-2017'!C250</f>
        <v>IRFAN FAUZAN ATTAMIMI</v>
      </c>
      <c r="L1828" s="473"/>
      <c r="M1828" s="473"/>
      <c r="N1828" s="473"/>
      <c r="O1828" s="473"/>
      <c r="P1828" s="473"/>
      <c r="Q1828" s="473"/>
      <c r="R1828" s="473"/>
      <c r="S1828" s="473"/>
      <c r="T1828" s="473"/>
      <c r="U1828" s="473"/>
      <c r="V1828" s="474"/>
      <c r="W1828" s="143" t="str">
        <f>'Absen 2016-2017'!D250</f>
        <v>L</v>
      </c>
    </row>
    <row r="1829" spans="2:23" x14ac:dyDescent="0.25">
      <c r="B1829" s="143">
        <v>16</v>
      </c>
      <c r="C1829" s="453" t="s">
        <v>1916</v>
      </c>
      <c r="D1829" s="492"/>
      <c r="E1829" s="492"/>
      <c r="F1829" s="454"/>
      <c r="G1829" s="489" t="s">
        <v>1917</v>
      </c>
      <c r="H1829" s="490"/>
      <c r="I1829" s="490"/>
      <c r="J1829" s="491"/>
      <c r="K1829" s="472" t="str">
        <f>'Absen 2016-2017'!C251</f>
        <v>ITA NURITA</v>
      </c>
      <c r="L1829" s="473"/>
      <c r="M1829" s="473"/>
      <c r="N1829" s="473"/>
      <c r="O1829" s="473"/>
      <c r="P1829" s="473"/>
      <c r="Q1829" s="473"/>
      <c r="R1829" s="473"/>
      <c r="S1829" s="473"/>
      <c r="T1829" s="473"/>
      <c r="U1829" s="473"/>
      <c r="V1829" s="474"/>
      <c r="W1829" s="143" t="str">
        <f>'Absen 2016-2017'!D251</f>
        <v>P</v>
      </c>
    </row>
    <row r="1830" spans="2:23" x14ac:dyDescent="0.25">
      <c r="B1830" s="143">
        <v>17</v>
      </c>
      <c r="C1830" s="453" t="s">
        <v>1918</v>
      </c>
      <c r="D1830" s="492"/>
      <c r="E1830" s="492"/>
      <c r="F1830" s="454"/>
      <c r="G1830" s="489" t="s">
        <v>1919</v>
      </c>
      <c r="H1830" s="490"/>
      <c r="I1830" s="490"/>
      <c r="J1830" s="491"/>
      <c r="K1830" s="472" t="str">
        <f>'Absen 2016-2017'!C252</f>
        <v>LIZA SOLEHA</v>
      </c>
      <c r="L1830" s="473"/>
      <c r="M1830" s="473"/>
      <c r="N1830" s="473"/>
      <c r="O1830" s="473"/>
      <c r="P1830" s="473"/>
      <c r="Q1830" s="473"/>
      <c r="R1830" s="473"/>
      <c r="S1830" s="473"/>
      <c r="T1830" s="473"/>
      <c r="U1830" s="473"/>
      <c r="V1830" s="474"/>
      <c r="W1830" s="143" t="str">
        <f>'Absen 2016-2017'!D252</f>
        <v>P</v>
      </c>
    </row>
    <row r="1831" spans="2:23" x14ac:dyDescent="0.25">
      <c r="B1831" s="143">
        <v>18</v>
      </c>
      <c r="C1831" s="453" t="s">
        <v>1920</v>
      </c>
      <c r="D1831" s="492"/>
      <c r="E1831" s="492"/>
      <c r="F1831" s="454"/>
      <c r="G1831" s="489" t="s">
        <v>1921</v>
      </c>
      <c r="H1831" s="490"/>
      <c r="I1831" s="490"/>
      <c r="J1831" s="491"/>
      <c r="K1831" s="472" t="str">
        <f>'Absen 2016-2017'!C253</f>
        <v>MEI ROSANA</v>
      </c>
      <c r="L1831" s="473"/>
      <c r="M1831" s="473"/>
      <c r="N1831" s="473"/>
      <c r="O1831" s="473"/>
      <c r="P1831" s="473"/>
      <c r="Q1831" s="473"/>
      <c r="R1831" s="473"/>
      <c r="S1831" s="473"/>
      <c r="T1831" s="473"/>
      <c r="U1831" s="473"/>
      <c r="V1831" s="474"/>
      <c r="W1831" s="143" t="str">
        <f>'Absen 2016-2017'!D253</f>
        <v>P</v>
      </c>
    </row>
    <row r="1832" spans="2:23" x14ac:dyDescent="0.25">
      <c r="B1832" s="143">
        <v>19</v>
      </c>
      <c r="C1832" s="453" t="s">
        <v>1922</v>
      </c>
      <c r="D1832" s="492"/>
      <c r="E1832" s="492"/>
      <c r="F1832" s="454"/>
      <c r="G1832" s="489" t="s">
        <v>1923</v>
      </c>
      <c r="H1832" s="490"/>
      <c r="I1832" s="490"/>
      <c r="J1832" s="491"/>
      <c r="K1832" s="472" t="str">
        <f>'Absen 2016-2017'!C254</f>
        <v>MELANI SANTIKA</v>
      </c>
      <c r="L1832" s="473"/>
      <c r="M1832" s="473"/>
      <c r="N1832" s="473"/>
      <c r="O1832" s="473"/>
      <c r="P1832" s="473"/>
      <c r="Q1832" s="473"/>
      <c r="R1832" s="473"/>
      <c r="S1832" s="473"/>
      <c r="T1832" s="473"/>
      <c r="U1832" s="473"/>
      <c r="V1832" s="474"/>
      <c r="W1832" s="143" t="str">
        <f>'Absen 2016-2017'!D254</f>
        <v>P</v>
      </c>
    </row>
    <row r="1833" spans="2:23" x14ac:dyDescent="0.25">
      <c r="B1833" s="143">
        <v>20</v>
      </c>
      <c r="C1833" s="453" t="s">
        <v>1924</v>
      </c>
      <c r="D1833" s="492"/>
      <c r="E1833" s="492"/>
      <c r="F1833" s="454"/>
      <c r="G1833" s="489" t="s">
        <v>1925</v>
      </c>
      <c r="H1833" s="490"/>
      <c r="I1833" s="490"/>
      <c r="J1833" s="491"/>
      <c r="K1833" s="472" t="str">
        <f>'Absen 2016-2017'!C255</f>
        <v>MELI SULISTIANI</v>
      </c>
      <c r="L1833" s="473"/>
      <c r="M1833" s="473"/>
      <c r="N1833" s="473"/>
      <c r="O1833" s="473"/>
      <c r="P1833" s="473"/>
      <c r="Q1833" s="473"/>
      <c r="R1833" s="473"/>
      <c r="S1833" s="473"/>
      <c r="T1833" s="473"/>
      <c r="U1833" s="473"/>
      <c r="V1833" s="474"/>
      <c r="W1833" s="143" t="str">
        <f>'Absen 2016-2017'!D255</f>
        <v>P</v>
      </c>
    </row>
    <row r="1834" spans="2:23" x14ac:dyDescent="0.25">
      <c r="B1834" s="143">
        <v>21</v>
      </c>
      <c r="C1834" s="453" t="s">
        <v>1926</v>
      </c>
      <c r="D1834" s="492"/>
      <c r="E1834" s="492"/>
      <c r="F1834" s="454"/>
      <c r="G1834" s="489" t="s">
        <v>1927</v>
      </c>
      <c r="H1834" s="490"/>
      <c r="I1834" s="490"/>
      <c r="J1834" s="491"/>
      <c r="K1834" s="472" t="str">
        <f>'Absen 2016-2017'!C256</f>
        <v>MERRY NUR INTAN</v>
      </c>
      <c r="L1834" s="473"/>
      <c r="M1834" s="473"/>
      <c r="N1834" s="473"/>
      <c r="O1834" s="473"/>
      <c r="P1834" s="473"/>
      <c r="Q1834" s="473"/>
      <c r="R1834" s="473"/>
      <c r="S1834" s="473"/>
      <c r="T1834" s="473"/>
      <c r="U1834" s="473"/>
      <c r="V1834" s="474"/>
      <c r="W1834" s="143" t="str">
        <f>'Absen 2016-2017'!D256</f>
        <v>P</v>
      </c>
    </row>
    <row r="1835" spans="2:23" x14ac:dyDescent="0.25">
      <c r="B1835" s="143">
        <v>22</v>
      </c>
      <c r="C1835" s="453" t="s">
        <v>1928</v>
      </c>
      <c r="D1835" s="492"/>
      <c r="E1835" s="492"/>
      <c r="F1835" s="454"/>
      <c r="G1835" s="489" t="s">
        <v>1929</v>
      </c>
      <c r="H1835" s="490"/>
      <c r="I1835" s="490"/>
      <c r="J1835" s="491"/>
      <c r="K1835" s="472" t="str">
        <f>'Absen 2016-2017'!C257</f>
        <v>MOHAMMAD WILDAN GARNIDA</v>
      </c>
      <c r="L1835" s="473"/>
      <c r="M1835" s="473"/>
      <c r="N1835" s="473"/>
      <c r="O1835" s="473"/>
      <c r="P1835" s="473"/>
      <c r="Q1835" s="473"/>
      <c r="R1835" s="473"/>
      <c r="S1835" s="473"/>
      <c r="T1835" s="473"/>
      <c r="U1835" s="473"/>
      <c r="V1835" s="474"/>
      <c r="W1835" s="143" t="str">
        <f>'Absen 2016-2017'!D257</f>
        <v>L</v>
      </c>
    </row>
    <row r="1836" spans="2:23" x14ac:dyDescent="0.25">
      <c r="B1836" s="143">
        <v>23</v>
      </c>
      <c r="C1836" s="453" t="s">
        <v>1930</v>
      </c>
      <c r="D1836" s="492"/>
      <c r="E1836" s="492"/>
      <c r="F1836" s="454"/>
      <c r="G1836" s="489" t="s">
        <v>1931</v>
      </c>
      <c r="H1836" s="490"/>
      <c r="I1836" s="490"/>
      <c r="J1836" s="491"/>
      <c r="K1836" s="472" t="str">
        <f>'Absen 2016-2017'!C258</f>
        <v>MUHAMAD ERVAN HAMDANI SOBARULLAH</v>
      </c>
      <c r="L1836" s="473"/>
      <c r="M1836" s="473"/>
      <c r="N1836" s="473"/>
      <c r="O1836" s="473"/>
      <c r="P1836" s="473"/>
      <c r="Q1836" s="473"/>
      <c r="R1836" s="473"/>
      <c r="S1836" s="473"/>
      <c r="T1836" s="473"/>
      <c r="U1836" s="473"/>
      <c r="V1836" s="474"/>
      <c r="W1836" s="143" t="str">
        <f>'Absen 2016-2017'!D258</f>
        <v>L</v>
      </c>
    </row>
    <row r="1837" spans="2:23" x14ac:dyDescent="0.25">
      <c r="B1837" s="143">
        <v>24</v>
      </c>
      <c r="C1837" s="453" t="s">
        <v>1932</v>
      </c>
      <c r="D1837" s="492"/>
      <c r="E1837" s="492"/>
      <c r="F1837" s="454"/>
      <c r="G1837" s="489" t="s">
        <v>1933</v>
      </c>
      <c r="H1837" s="490"/>
      <c r="I1837" s="490"/>
      <c r="J1837" s="491"/>
      <c r="K1837" s="472" t="str">
        <f>'Absen 2016-2017'!C259</f>
        <v>MUHAMAD NURIKHSANDRA</v>
      </c>
      <c r="L1837" s="473"/>
      <c r="M1837" s="473"/>
      <c r="N1837" s="473"/>
      <c r="O1837" s="473"/>
      <c r="P1837" s="473"/>
      <c r="Q1837" s="473"/>
      <c r="R1837" s="473"/>
      <c r="S1837" s="473"/>
      <c r="T1837" s="473"/>
      <c r="U1837" s="473"/>
      <c r="V1837" s="474"/>
      <c r="W1837" s="143" t="str">
        <f>'Absen 2016-2017'!D259</f>
        <v>L</v>
      </c>
    </row>
    <row r="1838" spans="2:23" x14ac:dyDescent="0.25">
      <c r="B1838" s="143">
        <v>25</v>
      </c>
      <c r="C1838" s="453" t="s">
        <v>1934</v>
      </c>
      <c r="D1838" s="492"/>
      <c r="E1838" s="492"/>
      <c r="F1838" s="454"/>
      <c r="G1838" s="489" t="s">
        <v>1935</v>
      </c>
      <c r="H1838" s="490"/>
      <c r="I1838" s="490"/>
      <c r="J1838" s="491"/>
      <c r="K1838" s="472" t="str">
        <f>'Absen 2016-2017'!C260</f>
        <v>NIA ROSDIANA</v>
      </c>
      <c r="L1838" s="473"/>
      <c r="M1838" s="473"/>
      <c r="N1838" s="473"/>
      <c r="O1838" s="473"/>
      <c r="P1838" s="473"/>
      <c r="Q1838" s="473"/>
      <c r="R1838" s="473"/>
      <c r="S1838" s="473"/>
      <c r="T1838" s="473"/>
      <c r="U1838" s="473"/>
      <c r="V1838" s="474"/>
      <c r="W1838" s="143" t="str">
        <f>'Absen 2016-2017'!D260</f>
        <v>P</v>
      </c>
    </row>
    <row r="1839" spans="2:23" x14ac:dyDescent="0.25">
      <c r="B1839" s="143">
        <v>26</v>
      </c>
      <c r="C1839" s="453" t="s">
        <v>1936</v>
      </c>
      <c r="D1839" s="492"/>
      <c r="E1839" s="492"/>
      <c r="F1839" s="454"/>
      <c r="G1839" s="489" t="s">
        <v>1937</v>
      </c>
      <c r="H1839" s="490"/>
      <c r="I1839" s="490"/>
      <c r="J1839" s="491"/>
      <c r="K1839" s="472" t="str">
        <f>'Absen 2016-2017'!C261</f>
        <v>NURUL PRATIWI</v>
      </c>
      <c r="L1839" s="473"/>
      <c r="M1839" s="473"/>
      <c r="N1839" s="473"/>
      <c r="O1839" s="473"/>
      <c r="P1839" s="473"/>
      <c r="Q1839" s="473"/>
      <c r="R1839" s="473"/>
      <c r="S1839" s="473"/>
      <c r="T1839" s="473"/>
      <c r="U1839" s="473"/>
      <c r="V1839" s="474"/>
      <c r="W1839" s="143" t="str">
        <f>'Absen 2016-2017'!D261</f>
        <v>P</v>
      </c>
    </row>
    <row r="1840" spans="2:23" x14ac:dyDescent="0.25">
      <c r="B1840" s="143">
        <v>27</v>
      </c>
      <c r="C1840" s="453" t="s">
        <v>1938</v>
      </c>
      <c r="D1840" s="492"/>
      <c r="E1840" s="492"/>
      <c r="F1840" s="454"/>
      <c r="G1840" s="489" t="s">
        <v>1939</v>
      </c>
      <c r="H1840" s="490"/>
      <c r="I1840" s="490"/>
      <c r="J1840" s="491"/>
      <c r="K1840" s="472" t="str">
        <f>'Absen 2016-2017'!C262</f>
        <v>PUTRI RAHAYU</v>
      </c>
      <c r="L1840" s="473"/>
      <c r="M1840" s="473"/>
      <c r="N1840" s="473"/>
      <c r="O1840" s="473"/>
      <c r="P1840" s="473"/>
      <c r="Q1840" s="473"/>
      <c r="R1840" s="473"/>
      <c r="S1840" s="473"/>
      <c r="T1840" s="473"/>
      <c r="U1840" s="473"/>
      <c r="V1840" s="474"/>
      <c r="W1840" s="143" t="str">
        <f>'Absen 2016-2017'!D262</f>
        <v>P</v>
      </c>
    </row>
    <row r="1841" spans="2:23" x14ac:dyDescent="0.25">
      <c r="B1841" s="143">
        <v>28</v>
      </c>
      <c r="C1841" s="453" t="s">
        <v>1940</v>
      </c>
      <c r="D1841" s="492"/>
      <c r="E1841" s="492"/>
      <c r="F1841" s="454"/>
      <c r="G1841" s="489" t="s">
        <v>1941</v>
      </c>
      <c r="H1841" s="490"/>
      <c r="I1841" s="490"/>
      <c r="J1841" s="491"/>
      <c r="K1841" s="472" t="str">
        <f>'Absen 2016-2017'!C263</f>
        <v>SANDI FIKIA GINANJAR</v>
      </c>
      <c r="L1841" s="473"/>
      <c r="M1841" s="473"/>
      <c r="N1841" s="473"/>
      <c r="O1841" s="473"/>
      <c r="P1841" s="473"/>
      <c r="Q1841" s="473"/>
      <c r="R1841" s="473"/>
      <c r="S1841" s="473"/>
      <c r="T1841" s="473"/>
      <c r="U1841" s="473"/>
      <c r="V1841" s="474"/>
      <c r="W1841" s="143" t="str">
        <f>'Absen 2016-2017'!D263</f>
        <v>L</v>
      </c>
    </row>
    <row r="1842" spans="2:23" x14ac:dyDescent="0.25">
      <c r="B1842" s="143">
        <v>29</v>
      </c>
      <c r="C1842" s="453" t="s">
        <v>1942</v>
      </c>
      <c r="D1842" s="492"/>
      <c r="E1842" s="492"/>
      <c r="F1842" s="454"/>
      <c r="G1842" s="489" t="s">
        <v>1943</v>
      </c>
      <c r="H1842" s="490"/>
      <c r="I1842" s="490"/>
      <c r="J1842" s="491"/>
      <c r="K1842" s="472" t="str">
        <f>'Absen 2016-2017'!C264</f>
        <v>SITI KOMALASARI</v>
      </c>
      <c r="L1842" s="473"/>
      <c r="M1842" s="473"/>
      <c r="N1842" s="473"/>
      <c r="O1842" s="473"/>
      <c r="P1842" s="473"/>
      <c r="Q1842" s="473"/>
      <c r="R1842" s="473"/>
      <c r="S1842" s="473"/>
      <c r="T1842" s="473"/>
      <c r="U1842" s="473"/>
      <c r="V1842" s="474"/>
      <c r="W1842" s="143" t="str">
        <f>'Absen 2016-2017'!D264</f>
        <v>P</v>
      </c>
    </row>
    <row r="1843" spans="2:23" x14ac:dyDescent="0.25">
      <c r="B1843" s="143">
        <v>30</v>
      </c>
      <c r="C1843" s="453" t="s">
        <v>1944</v>
      </c>
      <c r="D1843" s="492"/>
      <c r="E1843" s="492"/>
      <c r="F1843" s="454"/>
      <c r="G1843" s="489" t="s">
        <v>1945</v>
      </c>
      <c r="H1843" s="490"/>
      <c r="I1843" s="490"/>
      <c r="J1843" s="491"/>
      <c r="K1843" s="472" t="str">
        <f>'Absen 2016-2017'!C265</f>
        <v>SRI MULYA SARI</v>
      </c>
      <c r="L1843" s="473"/>
      <c r="M1843" s="473"/>
      <c r="N1843" s="473"/>
      <c r="O1843" s="473"/>
      <c r="P1843" s="473"/>
      <c r="Q1843" s="473"/>
      <c r="R1843" s="473"/>
      <c r="S1843" s="473"/>
      <c r="T1843" s="473"/>
      <c r="U1843" s="473"/>
      <c r="V1843" s="474"/>
      <c r="W1843" s="143" t="str">
        <f>'Absen 2016-2017'!D265</f>
        <v>P</v>
      </c>
    </row>
    <row r="1844" spans="2:23" x14ac:dyDescent="0.25">
      <c r="B1844" s="143">
        <v>31</v>
      </c>
      <c r="C1844" s="453" t="s">
        <v>1946</v>
      </c>
      <c r="D1844" s="492"/>
      <c r="E1844" s="492"/>
      <c r="F1844" s="454"/>
      <c r="G1844" s="489" t="s">
        <v>1947</v>
      </c>
      <c r="H1844" s="490"/>
      <c r="I1844" s="490"/>
      <c r="J1844" s="491"/>
      <c r="K1844" s="472" t="str">
        <f>'Absen 2016-2017'!C266</f>
        <v>TIKA HANDAYANI</v>
      </c>
      <c r="L1844" s="473"/>
      <c r="M1844" s="473"/>
      <c r="N1844" s="473"/>
      <c r="O1844" s="473"/>
      <c r="P1844" s="473"/>
      <c r="Q1844" s="473"/>
      <c r="R1844" s="473"/>
      <c r="S1844" s="473"/>
      <c r="T1844" s="473"/>
      <c r="U1844" s="473"/>
      <c r="V1844" s="474"/>
      <c r="W1844" s="143" t="str">
        <f>'Absen 2016-2017'!D266</f>
        <v>P</v>
      </c>
    </row>
    <row r="1845" spans="2:23" x14ac:dyDescent="0.25">
      <c r="B1845" s="143">
        <v>32</v>
      </c>
      <c r="C1845" s="453" t="s">
        <v>1948</v>
      </c>
      <c r="D1845" s="492"/>
      <c r="E1845" s="492"/>
      <c r="F1845" s="454"/>
      <c r="G1845" s="489" t="s">
        <v>1949</v>
      </c>
      <c r="H1845" s="490"/>
      <c r="I1845" s="490"/>
      <c r="J1845" s="491"/>
      <c r="K1845" s="472" t="str">
        <f>'Absen 2016-2017'!C267</f>
        <v>WINDASITI NURHAYATI</v>
      </c>
      <c r="L1845" s="473"/>
      <c r="M1845" s="473"/>
      <c r="N1845" s="473"/>
      <c r="O1845" s="473"/>
      <c r="P1845" s="473"/>
      <c r="Q1845" s="473"/>
      <c r="R1845" s="473"/>
      <c r="S1845" s="473"/>
      <c r="T1845" s="473"/>
      <c r="U1845" s="473"/>
      <c r="V1845" s="474"/>
      <c r="W1845" s="143" t="str">
        <f>'Absen 2016-2017'!D267</f>
        <v>P</v>
      </c>
    </row>
    <row r="1846" spans="2:23" x14ac:dyDescent="0.25">
      <c r="B1846" s="143">
        <v>33</v>
      </c>
      <c r="C1846" s="453" t="s">
        <v>1950</v>
      </c>
      <c r="D1846" s="492"/>
      <c r="E1846" s="492"/>
      <c r="F1846" s="454"/>
      <c r="G1846" s="489" t="s">
        <v>1951</v>
      </c>
      <c r="H1846" s="490"/>
      <c r="I1846" s="490"/>
      <c r="J1846" s="491"/>
      <c r="K1846" s="472" t="str">
        <f>'Absen 2016-2017'!C268</f>
        <v>YULIANA SARI</v>
      </c>
      <c r="L1846" s="473"/>
      <c r="M1846" s="473"/>
      <c r="N1846" s="473"/>
      <c r="O1846" s="473"/>
      <c r="P1846" s="473"/>
      <c r="Q1846" s="473"/>
      <c r="R1846" s="473"/>
      <c r="S1846" s="473"/>
      <c r="T1846" s="473"/>
      <c r="U1846" s="473"/>
      <c r="V1846" s="474"/>
      <c r="W1846" s="143" t="str">
        <f>'Absen 2016-2017'!D268</f>
        <v>P</v>
      </c>
    </row>
    <row r="1847" spans="2:23" x14ac:dyDescent="0.25">
      <c r="B1847" s="143">
        <v>34</v>
      </c>
      <c r="C1847" s="455"/>
      <c r="D1847" s="456"/>
      <c r="E1847" s="456"/>
      <c r="F1847" s="457"/>
      <c r="G1847" s="458"/>
      <c r="H1847" s="459"/>
      <c r="I1847" s="459"/>
      <c r="J1847" s="460"/>
      <c r="K1847" s="458"/>
      <c r="L1847" s="459"/>
      <c r="M1847" s="459"/>
      <c r="N1847" s="459"/>
      <c r="O1847" s="459"/>
      <c r="P1847" s="459"/>
      <c r="Q1847" s="459"/>
      <c r="R1847" s="459"/>
      <c r="S1847" s="459"/>
      <c r="T1847" s="459"/>
      <c r="U1847" s="459"/>
      <c r="V1847" s="460"/>
      <c r="W1847" s="303"/>
    </row>
    <row r="1848" spans="2:23" x14ac:dyDescent="0.25">
      <c r="B1848" s="143">
        <v>35</v>
      </c>
      <c r="C1848" s="455"/>
      <c r="D1848" s="456"/>
      <c r="E1848" s="456"/>
      <c r="F1848" s="457"/>
      <c r="G1848" s="458"/>
      <c r="H1848" s="459"/>
      <c r="I1848" s="459"/>
      <c r="J1848" s="460"/>
      <c r="K1848" s="458"/>
      <c r="L1848" s="459"/>
      <c r="M1848" s="459"/>
      <c r="N1848" s="459"/>
      <c r="O1848" s="459"/>
      <c r="P1848" s="459"/>
      <c r="Q1848" s="459"/>
      <c r="R1848" s="459"/>
      <c r="S1848" s="459"/>
      <c r="T1848" s="459"/>
      <c r="U1848" s="459"/>
      <c r="V1848" s="460"/>
      <c r="W1848" s="303"/>
    </row>
    <row r="1849" spans="2:23" x14ac:dyDescent="0.25">
      <c r="B1849" s="143">
        <v>36</v>
      </c>
      <c r="C1849" s="455"/>
      <c r="D1849" s="456"/>
      <c r="E1849" s="456"/>
      <c r="F1849" s="457"/>
      <c r="G1849" s="458"/>
      <c r="H1849" s="459"/>
      <c r="I1849" s="459"/>
      <c r="J1849" s="460"/>
      <c r="K1849" s="458"/>
      <c r="L1849" s="459"/>
      <c r="M1849" s="459"/>
      <c r="N1849" s="459"/>
      <c r="O1849" s="459"/>
      <c r="P1849" s="459"/>
      <c r="Q1849" s="459"/>
      <c r="R1849" s="459"/>
      <c r="S1849" s="459"/>
      <c r="T1849" s="459"/>
      <c r="U1849" s="459"/>
      <c r="V1849" s="460"/>
      <c r="W1849" s="303"/>
    </row>
    <row r="1850" spans="2:23" x14ac:dyDescent="0.25">
      <c r="B1850" s="143">
        <v>37</v>
      </c>
      <c r="C1850" s="455"/>
      <c r="D1850" s="456"/>
      <c r="E1850" s="456"/>
      <c r="F1850" s="457"/>
      <c r="G1850" s="458"/>
      <c r="H1850" s="459"/>
      <c r="I1850" s="459"/>
      <c r="J1850" s="460"/>
      <c r="K1850" s="458"/>
      <c r="L1850" s="459"/>
      <c r="M1850" s="459"/>
      <c r="N1850" s="459"/>
      <c r="O1850" s="459"/>
      <c r="P1850" s="459"/>
      <c r="Q1850" s="459"/>
      <c r="R1850" s="459"/>
      <c r="S1850" s="459"/>
      <c r="T1850" s="459"/>
      <c r="U1850" s="459"/>
      <c r="V1850" s="460"/>
      <c r="W1850" s="303"/>
    </row>
    <row r="1851" spans="2:23" x14ac:dyDescent="0.25">
      <c r="B1851" s="143">
        <v>38</v>
      </c>
      <c r="C1851" s="455"/>
      <c r="D1851" s="456"/>
      <c r="E1851" s="456"/>
      <c r="F1851" s="457"/>
      <c r="G1851" s="458"/>
      <c r="H1851" s="459"/>
      <c r="I1851" s="459"/>
      <c r="J1851" s="460"/>
      <c r="K1851" s="458"/>
      <c r="L1851" s="459"/>
      <c r="M1851" s="459"/>
      <c r="N1851" s="459"/>
      <c r="O1851" s="459"/>
      <c r="P1851" s="459"/>
      <c r="Q1851" s="459"/>
      <c r="R1851" s="459"/>
      <c r="S1851" s="459"/>
      <c r="T1851" s="459"/>
      <c r="U1851" s="459"/>
      <c r="V1851" s="460"/>
      <c r="W1851" s="303"/>
    </row>
    <row r="1852" spans="2:23" x14ac:dyDescent="0.25">
      <c r="B1852" s="143">
        <v>39</v>
      </c>
      <c r="C1852" s="455"/>
      <c r="D1852" s="456"/>
      <c r="E1852" s="456"/>
      <c r="F1852" s="457"/>
      <c r="G1852" s="458"/>
      <c r="H1852" s="459"/>
      <c r="I1852" s="459"/>
      <c r="J1852" s="460"/>
      <c r="K1852" s="458"/>
      <c r="L1852" s="459"/>
      <c r="M1852" s="459"/>
      <c r="N1852" s="459"/>
      <c r="O1852" s="459"/>
      <c r="P1852" s="459"/>
      <c r="Q1852" s="459"/>
      <c r="R1852" s="459"/>
      <c r="S1852" s="459"/>
      <c r="T1852" s="459"/>
      <c r="U1852" s="459"/>
      <c r="V1852" s="460"/>
      <c r="W1852" s="303"/>
    </row>
    <row r="1853" spans="2:23" x14ac:dyDescent="0.25">
      <c r="B1853" s="143">
        <v>40</v>
      </c>
      <c r="C1853" s="455"/>
      <c r="D1853" s="456"/>
      <c r="E1853" s="456"/>
      <c r="F1853" s="457"/>
      <c r="G1853" s="458"/>
      <c r="H1853" s="459"/>
      <c r="I1853" s="459"/>
      <c r="J1853" s="460"/>
      <c r="K1853" s="458"/>
      <c r="L1853" s="459"/>
      <c r="M1853" s="459"/>
      <c r="N1853" s="459"/>
      <c r="O1853" s="459"/>
      <c r="P1853" s="459"/>
      <c r="Q1853" s="459"/>
      <c r="R1853" s="459"/>
      <c r="S1853" s="459"/>
      <c r="T1853" s="459"/>
      <c r="U1853" s="459"/>
      <c r="V1853" s="460"/>
      <c r="W1853" s="303"/>
    </row>
    <row r="1854" spans="2:23" x14ac:dyDescent="0.25">
      <c r="B1854" s="143">
        <v>41</v>
      </c>
      <c r="C1854" s="455"/>
      <c r="D1854" s="456"/>
      <c r="E1854" s="456"/>
      <c r="F1854" s="457"/>
      <c r="G1854" s="458"/>
      <c r="H1854" s="459"/>
      <c r="I1854" s="459"/>
      <c r="J1854" s="460"/>
      <c r="K1854" s="458"/>
      <c r="L1854" s="459"/>
      <c r="M1854" s="459"/>
      <c r="N1854" s="459"/>
      <c r="O1854" s="459"/>
      <c r="P1854" s="459"/>
      <c r="Q1854" s="459"/>
      <c r="R1854" s="459"/>
      <c r="S1854" s="459"/>
      <c r="T1854" s="459"/>
      <c r="U1854" s="459"/>
      <c r="V1854" s="460"/>
      <c r="W1854" s="303"/>
    </row>
    <row r="1855" spans="2:23" x14ac:dyDescent="0.25">
      <c r="B1855" s="143">
        <v>42</v>
      </c>
      <c r="C1855" s="455"/>
      <c r="D1855" s="456"/>
      <c r="E1855" s="456"/>
      <c r="F1855" s="457"/>
      <c r="G1855" s="458"/>
      <c r="H1855" s="459"/>
      <c r="I1855" s="459"/>
      <c r="J1855" s="460"/>
      <c r="K1855" s="458"/>
      <c r="L1855" s="459"/>
      <c r="M1855" s="459"/>
      <c r="N1855" s="459"/>
      <c r="O1855" s="459"/>
      <c r="P1855" s="459"/>
      <c r="Q1855" s="459"/>
      <c r="R1855" s="459"/>
      <c r="S1855" s="459"/>
      <c r="T1855" s="459"/>
      <c r="U1855" s="459"/>
      <c r="V1855" s="460"/>
      <c r="W1855" s="303"/>
    </row>
    <row r="1856" spans="2:23" x14ac:dyDescent="0.25">
      <c r="B1856" s="143">
        <v>43</v>
      </c>
      <c r="C1856" s="455"/>
      <c r="D1856" s="456"/>
      <c r="E1856" s="456"/>
      <c r="F1856" s="457"/>
      <c r="G1856" s="458"/>
      <c r="H1856" s="459"/>
      <c r="I1856" s="459"/>
      <c r="J1856" s="460"/>
      <c r="K1856" s="458"/>
      <c r="L1856" s="459"/>
      <c r="M1856" s="459"/>
      <c r="N1856" s="459"/>
      <c r="O1856" s="459"/>
      <c r="P1856" s="459"/>
      <c r="Q1856" s="459"/>
      <c r="R1856" s="459"/>
      <c r="S1856" s="459"/>
      <c r="T1856" s="459"/>
      <c r="U1856" s="459"/>
      <c r="V1856" s="460"/>
      <c r="W1856" s="303"/>
    </row>
    <row r="1857" spans="2:23" x14ac:dyDescent="0.25">
      <c r="B1857" s="143">
        <v>44</v>
      </c>
      <c r="C1857" s="455"/>
      <c r="D1857" s="456"/>
      <c r="E1857" s="456"/>
      <c r="F1857" s="457"/>
      <c r="G1857" s="458"/>
      <c r="H1857" s="459"/>
      <c r="I1857" s="459"/>
      <c r="J1857" s="460"/>
      <c r="K1857" s="458"/>
      <c r="L1857" s="459"/>
      <c r="M1857" s="459"/>
      <c r="N1857" s="459"/>
      <c r="O1857" s="459"/>
      <c r="P1857" s="459"/>
      <c r="Q1857" s="459"/>
      <c r="R1857" s="459"/>
      <c r="S1857" s="459"/>
      <c r="T1857" s="459"/>
      <c r="U1857" s="459"/>
      <c r="V1857" s="460"/>
      <c r="W1857" s="303"/>
    </row>
    <row r="1858" spans="2:23" x14ac:dyDescent="0.25">
      <c r="B1858" s="143">
        <v>45</v>
      </c>
      <c r="C1858" s="485"/>
      <c r="D1858" s="485"/>
      <c r="E1858" s="485"/>
      <c r="F1858" s="485"/>
      <c r="G1858" s="486"/>
      <c r="H1858" s="486"/>
      <c r="I1858" s="486"/>
      <c r="J1858" s="486"/>
      <c r="K1858" s="486"/>
      <c r="L1858" s="486"/>
      <c r="M1858" s="486"/>
      <c r="N1858" s="486"/>
      <c r="O1858" s="486"/>
      <c r="P1858" s="486"/>
      <c r="Q1858" s="486"/>
      <c r="R1858" s="486"/>
      <c r="S1858" s="486"/>
      <c r="T1858" s="486"/>
      <c r="U1858" s="486"/>
      <c r="V1858" s="486"/>
      <c r="W1858" s="303"/>
    </row>
    <row r="1859" spans="2:23" x14ac:dyDescent="0.25">
      <c r="B1859" s="132"/>
      <c r="C1859" s="487"/>
      <c r="D1859" s="487"/>
      <c r="E1859" s="487"/>
      <c r="F1859" s="487"/>
      <c r="G1859" s="488"/>
      <c r="H1859" s="488"/>
      <c r="I1859" s="488"/>
      <c r="J1859" s="488"/>
      <c r="K1859" s="488"/>
      <c r="L1859" s="488"/>
      <c r="M1859" s="488"/>
      <c r="N1859" s="488"/>
      <c r="O1859" s="488"/>
      <c r="P1859" s="488"/>
      <c r="Q1859" s="488"/>
      <c r="R1859" s="488"/>
      <c r="S1859" s="488"/>
      <c r="T1859" s="488"/>
      <c r="U1859" s="488"/>
      <c r="V1859" s="488"/>
      <c r="W1859" s="305"/>
    </row>
    <row r="1860" spans="2:23" ht="13.5" x14ac:dyDescent="0.2">
      <c r="B1860" s="142"/>
      <c r="C1860" s="121"/>
      <c r="D1860" s="122"/>
      <c r="E1860" s="135"/>
      <c r="F1860" s="142"/>
      <c r="G1860" s="135"/>
      <c r="H1860" s="135"/>
      <c r="I1860" s="135"/>
      <c r="J1860" s="135"/>
      <c r="K1860" s="135"/>
      <c r="L1860" s="135"/>
      <c r="M1860" s="141"/>
      <c r="N1860" s="135"/>
      <c r="O1860" s="135"/>
      <c r="P1860" s="135"/>
      <c r="Q1860" s="135"/>
      <c r="R1860" s="135"/>
      <c r="S1860" s="135"/>
      <c r="T1860" s="135"/>
      <c r="U1860" s="135"/>
      <c r="V1860" s="135"/>
      <c r="W1860" s="135"/>
    </row>
    <row r="1861" spans="2:23" x14ac:dyDescent="0.2">
      <c r="B1861" s="350" t="s">
        <v>1552</v>
      </c>
      <c r="C1861" s="351"/>
      <c r="D1861" s="351"/>
      <c r="E1861" s="351"/>
      <c r="F1861" s="352"/>
      <c r="G1861" s="453"/>
      <c r="H1861" s="454"/>
      <c r="I1861" s="135"/>
      <c r="J1861" s="135"/>
      <c r="K1861" s="135"/>
      <c r="L1861" s="135"/>
      <c r="M1861" s="141"/>
      <c r="N1861" s="135"/>
      <c r="O1861" s="135"/>
      <c r="P1861" s="135"/>
      <c r="Q1861" s="135"/>
      <c r="R1861" s="135"/>
      <c r="S1861" s="135"/>
      <c r="T1861" s="135"/>
      <c r="U1861" s="135"/>
      <c r="V1861" s="135"/>
      <c r="W1861" s="135"/>
    </row>
    <row r="1862" spans="2:23" x14ac:dyDescent="0.2">
      <c r="B1862" s="350" t="s">
        <v>1553</v>
      </c>
      <c r="C1862" s="351"/>
      <c r="D1862" s="351"/>
      <c r="E1862" s="351"/>
      <c r="F1862" s="352"/>
      <c r="G1862" s="453"/>
      <c r="H1862" s="454"/>
      <c r="I1862" s="135"/>
      <c r="J1862" s="135"/>
      <c r="K1862" s="135"/>
      <c r="L1862" s="135"/>
      <c r="M1862" s="141"/>
      <c r="N1862" s="135"/>
      <c r="O1862" s="135"/>
      <c r="P1862" s="135"/>
      <c r="Q1862" s="135"/>
      <c r="R1862" s="135"/>
      <c r="S1862" s="135"/>
      <c r="T1862" s="135"/>
      <c r="U1862" s="135"/>
      <c r="V1862" s="135"/>
      <c r="W1862" s="135"/>
    </row>
    <row r="1863" spans="2:23" x14ac:dyDescent="0.25">
      <c r="B1863" s="350" t="s">
        <v>1554</v>
      </c>
      <c r="C1863" s="351"/>
      <c r="D1863" s="351"/>
      <c r="E1863" s="351"/>
      <c r="F1863" s="352"/>
      <c r="G1863" s="453"/>
      <c r="H1863" s="454"/>
      <c r="I1863" s="135"/>
      <c r="J1863" s="135"/>
      <c r="K1863" s="135"/>
      <c r="L1863" s="135"/>
      <c r="M1863" s="140"/>
      <c r="N1863" s="135"/>
      <c r="O1863" s="135"/>
      <c r="P1863" s="135"/>
      <c r="Q1863" s="135"/>
      <c r="R1863" s="135"/>
      <c r="S1863" s="135"/>
      <c r="T1863" s="135"/>
      <c r="U1863" s="135"/>
      <c r="V1863" s="135"/>
      <c r="W1863" s="135"/>
    </row>
    <row r="1876" spans="2:23" ht="15.75" x14ac:dyDescent="0.25">
      <c r="B1876" s="353" t="s">
        <v>1557</v>
      </c>
      <c r="C1876" s="353"/>
      <c r="D1876" s="353"/>
      <c r="E1876" s="353"/>
      <c r="F1876" s="353"/>
      <c r="G1876" s="353"/>
      <c r="H1876" s="353"/>
      <c r="I1876" s="353"/>
      <c r="J1876" s="353"/>
      <c r="K1876" s="353"/>
      <c r="L1876" s="353"/>
      <c r="M1876" s="353"/>
      <c r="N1876" s="353"/>
      <c r="O1876" s="353"/>
      <c r="P1876" s="353"/>
      <c r="Q1876" s="353"/>
      <c r="R1876" s="353"/>
      <c r="S1876" s="353"/>
      <c r="T1876" s="353"/>
      <c r="U1876" s="353"/>
      <c r="V1876" s="353"/>
      <c r="W1876" s="353"/>
    </row>
    <row r="1877" spans="2:23" ht="15.75" x14ac:dyDescent="0.25">
      <c r="B1877" s="353" t="s">
        <v>186</v>
      </c>
      <c r="C1877" s="353"/>
      <c r="D1877" s="353"/>
      <c r="E1877" s="353"/>
      <c r="F1877" s="353"/>
      <c r="G1877" s="353"/>
      <c r="H1877" s="353"/>
      <c r="I1877" s="353"/>
      <c r="J1877" s="353"/>
      <c r="K1877" s="353"/>
      <c r="L1877" s="353"/>
      <c r="M1877" s="353"/>
      <c r="N1877" s="353"/>
      <c r="O1877" s="353"/>
      <c r="P1877" s="353"/>
      <c r="Q1877" s="353"/>
      <c r="R1877" s="353"/>
      <c r="S1877" s="353"/>
      <c r="T1877" s="353"/>
      <c r="U1877" s="353"/>
      <c r="V1877" s="353"/>
      <c r="W1877" s="353"/>
    </row>
    <row r="1878" spans="2:23" x14ac:dyDescent="0.25">
      <c r="B1878" s="354" t="s">
        <v>1558</v>
      </c>
      <c r="C1878" s="354"/>
      <c r="D1878" s="354"/>
      <c r="E1878" s="354"/>
      <c r="F1878" s="354"/>
      <c r="G1878" s="354"/>
      <c r="H1878" s="354"/>
      <c r="I1878" s="354"/>
      <c r="J1878" s="354"/>
      <c r="K1878" s="354"/>
      <c r="L1878" s="354"/>
      <c r="M1878" s="354"/>
      <c r="N1878" s="354"/>
      <c r="O1878" s="354"/>
      <c r="P1878" s="354"/>
      <c r="Q1878" s="354"/>
      <c r="R1878" s="354"/>
      <c r="S1878" s="354"/>
      <c r="T1878" s="354"/>
      <c r="U1878" s="354"/>
      <c r="V1878" s="354"/>
      <c r="W1878" s="354"/>
    </row>
    <row r="1879" spans="2:23" x14ac:dyDescent="0.25">
      <c r="B1879" s="151"/>
      <c r="C1879" s="151"/>
      <c r="D1879" s="142"/>
      <c r="E1879" s="142"/>
      <c r="F1879" s="142"/>
      <c r="G1879" s="142"/>
      <c r="H1879" s="142"/>
      <c r="I1879" s="142"/>
      <c r="J1879" s="142"/>
      <c r="K1879" s="142"/>
      <c r="L1879" s="142"/>
      <c r="M1879" s="142"/>
      <c r="N1879" s="142"/>
      <c r="O1879" s="142"/>
      <c r="P1879" s="142"/>
      <c r="Q1879" s="142"/>
      <c r="R1879" s="142"/>
      <c r="S1879" s="142"/>
      <c r="T1879" s="142"/>
      <c r="U1879" s="142"/>
      <c r="V1879" s="142"/>
    </row>
    <row r="1880" spans="2:23" x14ac:dyDescent="0.25">
      <c r="B1880" s="137" t="s">
        <v>17</v>
      </c>
      <c r="C1880" s="128"/>
      <c r="D1880" s="128"/>
      <c r="E1880" s="128"/>
      <c r="F1880" s="128" t="s">
        <v>2</v>
      </c>
      <c r="G1880" s="128" t="s">
        <v>1307</v>
      </c>
      <c r="H1880" s="128"/>
      <c r="I1880" s="128"/>
      <c r="J1880" s="128"/>
      <c r="K1880" s="128"/>
      <c r="L1880" s="128"/>
      <c r="M1880" s="128"/>
      <c r="N1880" s="128"/>
      <c r="O1880" s="128"/>
      <c r="P1880" s="128"/>
      <c r="Q1880" s="128"/>
      <c r="R1880" s="128"/>
      <c r="S1880" s="128"/>
      <c r="T1880" s="128"/>
      <c r="U1880" s="128"/>
      <c r="V1880" s="128"/>
      <c r="W1880" s="304"/>
    </row>
    <row r="1881" spans="2:23" x14ac:dyDescent="0.25">
      <c r="B1881" s="151" t="s">
        <v>1555</v>
      </c>
      <c r="C1881" s="151"/>
      <c r="D1881" s="142"/>
      <c r="E1881" s="142"/>
      <c r="F1881" s="128" t="s">
        <v>2</v>
      </c>
      <c r="G1881" s="142"/>
      <c r="H1881" s="142"/>
      <c r="I1881" s="142"/>
      <c r="J1881" s="142"/>
      <c r="K1881" s="142"/>
      <c r="L1881" s="142"/>
      <c r="M1881" s="142"/>
      <c r="N1881" s="142"/>
      <c r="O1881" s="142"/>
      <c r="P1881" s="142"/>
      <c r="Q1881" s="142"/>
      <c r="R1881" s="142"/>
      <c r="S1881" s="142"/>
      <c r="T1881" s="142"/>
      <c r="U1881" s="142"/>
      <c r="V1881" s="142"/>
    </row>
    <row r="1882" spans="2:23" x14ac:dyDescent="0.25">
      <c r="B1882" s="150" t="s">
        <v>1556</v>
      </c>
      <c r="C1882" s="131"/>
      <c r="D1882" s="131"/>
      <c r="E1882" s="131"/>
      <c r="F1882" s="128" t="s">
        <v>2</v>
      </c>
      <c r="G1882" s="131"/>
      <c r="H1882" s="131"/>
      <c r="I1882" s="131"/>
      <c r="J1882" s="131"/>
      <c r="K1882" s="131"/>
      <c r="L1882" s="131"/>
      <c r="M1882" s="131"/>
      <c r="N1882" s="131"/>
      <c r="O1882" s="131"/>
      <c r="P1882" s="131"/>
      <c r="Q1882" s="131"/>
      <c r="R1882" s="131"/>
      <c r="S1882" s="131"/>
      <c r="T1882" s="131"/>
      <c r="U1882" s="131"/>
      <c r="V1882" s="131"/>
      <c r="W1882" s="305"/>
    </row>
    <row r="1883" spans="2:23" ht="25.5" x14ac:dyDescent="0.25">
      <c r="B1883" s="149" t="s">
        <v>18</v>
      </c>
      <c r="C1883" s="466" t="s">
        <v>1549</v>
      </c>
      <c r="D1883" s="467"/>
      <c r="E1883" s="467"/>
      <c r="F1883" s="468"/>
      <c r="G1883" s="469" t="s">
        <v>1550</v>
      </c>
      <c r="H1883" s="470"/>
      <c r="I1883" s="470"/>
      <c r="J1883" s="471"/>
      <c r="K1883" s="469" t="s">
        <v>19</v>
      </c>
      <c r="L1883" s="470"/>
      <c r="M1883" s="470"/>
      <c r="N1883" s="470"/>
      <c r="O1883" s="470"/>
      <c r="P1883" s="470"/>
      <c r="Q1883" s="470"/>
      <c r="R1883" s="470"/>
      <c r="S1883" s="470"/>
      <c r="T1883" s="470"/>
      <c r="U1883" s="470"/>
      <c r="V1883" s="471"/>
      <c r="W1883" s="317" t="s">
        <v>21</v>
      </c>
    </row>
    <row r="1884" spans="2:23" x14ac:dyDescent="0.25">
      <c r="B1884" s="143">
        <v>1</v>
      </c>
      <c r="C1884" s="453" t="s">
        <v>1952</v>
      </c>
      <c r="D1884" s="492"/>
      <c r="E1884" s="492"/>
      <c r="F1884" s="454"/>
      <c r="G1884" s="489" t="s">
        <v>1953</v>
      </c>
      <c r="H1884" s="490"/>
      <c r="I1884" s="490"/>
      <c r="J1884" s="491"/>
      <c r="K1884" s="472" t="str">
        <f>'Absen 2016-2017'!C275</f>
        <v>AAN KARLINA</v>
      </c>
      <c r="L1884" s="473"/>
      <c r="M1884" s="473"/>
      <c r="N1884" s="473"/>
      <c r="O1884" s="473"/>
      <c r="P1884" s="473"/>
      <c r="Q1884" s="473"/>
      <c r="R1884" s="473"/>
      <c r="S1884" s="473"/>
      <c r="T1884" s="473"/>
      <c r="U1884" s="473"/>
      <c r="V1884" s="474"/>
      <c r="W1884" s="143" t="str">
        <f>'Absen 2016-2017'!D275</f>
        <v>P</v>
      </c>
    </row>
    <row r="1885" spans="2:23" x14ac:dyDescent="0.25">
      <c r="B1885" s="143">
        <v>2</v>
      </c>
      <c r="C1885" s="453" t="s">
        <v>1954</v>
      </c>
      <c r="D1885" s="492"/>
      <c r="E1885" s="492"/>
      <c r="F1885" s="454"/>
      <c r="G1885" s="489" t="s">
        <v>1955</v>
      </c>
      <c r="H1885" s="490"/>
      <c r="I1885" s="490"/>
      <c r="J1885" s="491"/>
      <c r="K1885" s="472" t="str">
        <f>'Absen 2016-2017'!C276</f>
        <v>AEP ATRIYADI</v>
      </c>
      <c r="L1885" s="473"/>
      <c r="M1885" s="473"/>
      <c r="N1885" s="473"/>
      <c r="O1885" s="473"/>
      <c r="P1885" s="473"/>
      <c r="Q1885" s="473"/>
      <c r="R1885" s="473"/>
      <c r="S1885" s="473"/>
      <c r="T1885" s="473"/>
      <c r="U1885" s="473"/>
      <c r="V1885" s="474"/>
      <c r="W1885" s="143" t="str">
        <f>'Absen 2016-2017'!D276</f>
        <v>L</v>
      </c>
    </row>
    <row r="1886" spans="2:23" x14ac:dyDescent="0.25">
      <c r="B1886" s="143">
        <v>3</v>
      </c>
      <c r="C1886" s="453" t="s">
        <v>1956</v>
      </c>
      <c r="D1886" s="492"/>
      <c r="E1886" s="492"/>
      <c r="F1886" s="454"/>
      <c r="G1886" s="489" t="s">
        <v>1957</v>
      </c>
      <c r="H1886" s="490"/>
      <c r="I1886" s="490"/>
      <c r="J1886" s="491"/>
      <c r="K1886" s="472" t="str">
        <f>'Absen 2016-2017'!C277</f>
        <v>ARIS MARYADI</v>
      </c>
      <c r="L1886" s="473"/>
      <c r="M1886" s="473"/>
      <c r="N1886" s="473"/>
      <c r="O1886" s="473"/>
      <c r="P1886" s="473"/>
      <c r="Q1886" s="473"/>
      <c r="R1886" s="473"/>
      <c r="S1886" s="473"/>
      <c r="T1886" s="473"/>
      <c r="U1886" s="473"/>
      <c r="V1886" s="474"/>
      <c r="W1886" s="143" t="str">
        <f>'Absen 2016-2017'!D277</f>
        <v>L</v>
      </c>
    </row>
    <row r="1887" spans="2:23" x14ac:dyDescent="0.25">
      <c r="B1887" s="143">
        <v>4</v>
      </c>
      <c r="C1887" s="453" t="s">
        <v>1958</v>
      </c>
      <c r="D1887" s="492"/>
      <c r="E1887" s="492"/>
      <c r="F1887" s="454"/>
      <c r="G1887" s="489" t="s">
        <v>1959</v>
      </c>
      <c r="H1887" s="490"/>
      <c r="I1887" s="490"/>
      <c r="J1887" s="491"/>
      <c r="K1887" s="472" t="str">
        <f>'Absen 2016-2017'!C278</f>
        <v>ARISHA MAHARIAH NADZILLAH</v>
      </c>
      <c r="L1887" s="473"/>
      <c r="M1887" s="473"/>
      <c r="N1887" s="473"/>
      <c r="O1887" s="473"/>
      <c r="P1887" s="473"/>
      <c r="Q1887" s="473"/>
      <c r="R1887" s="473"/>
      <c r="S1887" s="473"/>
      <c r="T1887" s="473"/>
      <c r="U1887" s="473"/>
      <c r="V1887" s="474"/>
      <c r="W1887" s="143" t="str">
        <f>'Absen 2016-2017'!D278</f>
        <v>P</v>
      </c>
    </row>
    <row r="1888" spans="2:23" x14ac:dyDescent="0.25">
      <c r="B1888" s="143">
        <v>5</v>
      </c>
      <c r="C1888" s="453" t="s">
        <v>1960</v>
      </c>
      <c r="D1888" s="492"/>
      <c r="E1888" s="492"/>
      <c r="F1888" s="454"/>
      <c r="G1888" s="489" t="s">
        <v>1961</v>
      </c>
      <c r="H1888" s="490"/>
      <c r="I1888" s="490"/>
      <c r="J1888" s="491"/>
      <c r="K1888" s="472" t="str">
        <f>'Absen 2016-2017'!C279</f>
        <v>AZAM ISLAH</v>
      </c>
      <c r="L1888" s="473"/>
      <c r="M1888" s="473"/>
      <c r="N1888" s="473"/>
      <c r="O1888" s="473"/>
      <c r="P1888" s="473"/>
      <c r="Q1888" s="473"/>
      <c r="R1888" s="473"/>
      <c r="S1888" s="473"/>
      <c r="T1888" s="473"/>
      <c r="U1888" s="473"/>
      <c r="V1888" s="474"/>
      <c r="W1888" s="143" t="str">
        <f>'Absen 2016-2017'!D279</f>
        <v>L</v>
      </c>
    </row>
    <row r="1889" spans="2:23" x14ac:dyDescent="0.25">
      <c r="B1889" s="143">
        <v>6</v>
      </c>
      <c r="C1889" s="453" t="s">
        <v>1962</v>
      </c>
      <c r="D1889" s="492"/>
      <c r="E1889" s="492"/>
      <c r="F1889" s="454"/>
      <c r="G1889" s="489" t="s">
        <v>1963</v>
      </c>
      <c r="H1889" s="490"/>
      <c r="I1889" s="490"/>
      <c r="J1889" s="491"/>
      <c r="K1889" s="472" t="str">
        <f>'Absen 2016-2017'!C280</f>
        <v>DINI FEBRIANI</v>
      </c>
      <c r="L1889" s="473"/>
      <c r="M1889" s="473"/>
      <c r="N1889" s="473"/>
      <c r="O1889" s="473"/>
      <c r="P1889" s="473"/>
      <c r="Q1889" s="473"/>
      <c r="R1889" s="473"/>
      <c r="S1889" s="473"/>
      <c r="T1889" s="473"/>
      <c r="U1889" s="473"/>
      <c r="V1889" s="474"/>
      <c r="W1889" s="143" t="str">
        <f>'Absen 2016-2017'!D280</f>
        <v>P</v>
      </c>
    </row>
    <row r="1890" spans="2:23" x14ac:dyDescent="0.25">
      <c r="B1890" s="143">
        <v>7</v>
      </c>
      <c r="C1890" s="453" t="s">
        <v>1964</v>
      </c>
      <c r="D1890" s="492"/>
      <c r="E1890" s="492"/>
      <c r="F1890" s="454"/>
      <c r="G1890" s="489" t="s">
        <v>1965</v>
      </c>
      <c r="H1890" s="490"/>
      <c r="I1890" s="490"/>
      <c r="J1890" s="491"/>
      <c r="K1890" s="472" t="str">
        <f>'Absen 2016-2017'!C281</f>
        <v>DINNIDA SULISTIANI MUGIANTI</v>
      </c>
      <c r="L1890" s="473"/>
      <c r="M1890" s="473"/>
      <c r="N1890" s="473"/>
      <c r="O1890" s="473"/>
      <c r="P1890" s="473"/>
      <c r="Q1890" s="473"/>
      <c r="R1890" s="473"/>
      <c r="S1890" s="473"/>
      <c r="T1890" s="473"/>
      <c r="U1890" s="473"/>
      <c r="V1890" s="474"/>
      <c r="W1890" s="143" t="str">
        <f>'Absen 2016-2017'!D281</f>
        <v>P</v>
      </c>
    </row>
    <row r="1891" spans="2:23" x14ac:dyDescent="0.25">
      <c r="B1891" s="143">
        <v>8</v>
      </c>
      <c r="C1891" s="453" t="s">
        <v>1966</v>
      </c>
      <c r="D1891" s="492"/>
      <c r="E1891" s="492"/>
      <c r="F1891" s="454"/>
      <c r="G1891" s="489" t="s">
        <v>1967</v>
      </c>
      <c r="H1891" s="490"/>
      <c r="I1891" s="490"/>
      <c r="J1891" s="491"/>
      <c r="K1891" s="472" t="str">
        <f>'Absen 2016-2017'!C282</f>
        <v>EGA NUGRAHA</v>
      </c>
      <c r="L1891" s="473"/>
      <c r="M1891" s="473"/>
      <c r="N1891" s="473"/>
      <c r="O1891" s="473"/>
      <c r="P1891" s="473"/>
      <c r="Q1891" s="473"/>
      <c r="R1891" s="473"/>
      <c r="S1891" s="473"/>
      <c r="T1891" s="473"/>
      <c r="U1891" s="473"/>
      <c r="V1891" s="474"/>
      <c r="W1891" s="143" t="str">
        <f>'Absen 2016-2017'!D282</f>
        <v>L</v>
      </c>
    </row>
    <row r="1892" spans="2:23" x14ac:dyDescent="0.25">
      <c r="B1892" s="143">
        <v>9</v>
      </c>
      <c r="C1892" s="453" t="s">
        <v>1968</v>
      </c>
      <c r="D1892" s="492"/>
      <c r="E1892" s="492"/>
      <c r="F1892" s="454"/>
      <c r="G1892" s="489" t="s">
        <v>1969</v>
      </c>
      <c r="H1892" s="490"/>
      <c r="I1892" s="490"/>
      <c r="J1892" s="491"/>
      <c r="K1892" s="472" t="str">
        <f>'Absen 2016-2017'!C283</f>
        <v>GALIH MEGA NANDANG</v>
      </c>
      <c r="L1892" s="473"/>
      <c r="M1892" s="473"/>
      <c r="N1892" s="473"/>
      <c r="O1892" s="473"/>
      <c r="P1892" s="473"/>
      <c r="Q1892" s="473"/>
      <c r="R1892" s="473"/>
      <c r="S1892" s="473"/>
      <c r="T1892" s="473"/>
      <c r="U1892" s="473"/>
      <c r="V1892" s="474"/>
      <c r="W1892" s="143" t="str">
        <f>'Absen 2016-2017'!D283</f>
        <v>L</v>
      </c>
    </row>
    <row r="1893" spans="2:23" x14ac:dyDescent="0.25">
      <c r="B1893" s="143">
        <v>10</v>
      </c>
      <c r="C1893" s="453" t="s">
        <v>1970</v>
      </c>
      <c r="D1893" s="492"/>
      <c r="E1893" s="492"/>
      <c r="F1893" s="454"/>
      <c r="G1893" s="489" t="s">
        <v>1971</v>
      </c>
      <c r="H1893" s="490"/>
      <c r="I1893" s="490"/>
      <c r="J1893" s="491"/>
      <c r="K1893" s="472" t="str">
        <f>'Absen 2016-2017'!C284</f>
        <v>GINA SONIA</v>
      </c>
      <c r="L1893" s="473"/>
      <c r="M1893" s="473"/>
      <c r="N1893" s="473"/>
      <c r="O1893" s="473"/>
      <c r="P1893" s="473"/>
      <c r="Q1893" s="473"/>
      <c r="R1893" s="473"/>
      <c r="S1893" s="473"/>
      <c r="T1893" s="473"/>
      <c r="U1893" s="473"/>
      <c r="V1893" s="474"/>
      <c r="W1893" s="143" t="str">
        <f>'Absen 2016-2017'!D284</f>
        <v>P</v>
      </c>
    </row>
    <row r="1894" spans="2:23" x14ac:dyDescent="0.25">
      <c r="B1894" s="143">
        <v>11</v>
      </c>
      <c r="C1894" s="453" t="s">
        <v>1972</v>
      </c>
      <c r="D1894" s="492"/>
      <c r="E1894" s="492"/>
      <c r="F1894" s="454"/>
      <c r="G1894" s="489" t="s">
        <v>1973</v>
      </c>
      <c r="H1894" s="490"/>
      <c r="I1894" s="490"/>
      <c r="J1894" s="491"/>
      <c r="K1894" s="472" t="str">
        <f>'Absen 2016-2017'!C285</f>
        <v>HILMAN FATKHUR RAHMAN</v>
      </c>
      <c r="L1894" s="473"/>
      <c r="M1894" s="473"/>
      <c r="N1894" s="473"/>
      <c r="O1894" s="473"/>
      <c r="P1894" s="473"/>
      <c r="Q1894" s="473"/>
      <c r="R1894" s="473"/>
      <c r="S1894" s="473"/>
      <c r="T1894" s="473"/>
      <c r="U1894" s="473"/>
      <c r="V1894" s="474"/>
      <c r="W1894" s="143" t="str">
        <f>'Absen 2016-2017'!D285</f>
        <v>L</v>
      </c>
    </row>
    <row r="1895" spans="2:23" x14ac:dyDescent="0.25">
      <c r="B1895" s="143">
        <v>12</v>
      </c>
      <c r="C1895" s="453" t="s">
        <v>1974</v>
      </c>
      <c r="D1895" s="492"/>
      <c r="E1895" s="492"/>
      <c r="F1895" s="454"/>
      <c r="G1895" s="489" t="s">
        <v>1975</v>
      </c>
      <c r="H1895" s="490"/>
      <c r="I1895" s="490"/>
      <c r="J1895" s="491"/>
      <c r="K1895" s="472" t="str">
        <f>'Absen 2016-2017'!C286</f>
        <v>IHDA NUR KHOFIFAH</v>
      </c>
      <c r="L1895" s="473"/>
      <c r="M1895" s="473"/>
      <c r="N1895" s="473"/>
      <c r="O1895" s="473"/>
      <c r="P1895" s="473"/>
      <c r="Q1895" s="473"/>
      <c r="R1895" s="473"/>
      <c r="S1895" s="473"/>
      <c r="T1895" s="473"/>
      <c r="U1895" s="473"/>
      <c r="V1895" s="474"/>
      <c r="W1895" s="143" t="str">
        <f>'Absen 2016-2017'!D286</f>
        <v>P</v>
      </c>
    </row>
    <row r="1896" spans="2:23" x14ac:dyDescent="0.25">
      <c r="B1896" s="143">
        <v>13</v>
      </c>
      <c r="C1896" s="453" t="s">
        <v>1976</v>
      </c>
      <c r="D1896" s="492"/>
      <c r="E1896" s="492"/>
      <c r="F1896" s="454"/>
      <c r="G1896" s="489" t="s">
        <v>1977</v>
      </c>
      <c r="H1896" s="490"/>
      <c r="I1896" s="490"/>
      <c r="J1896" s="491"/>
      <c r="K1896" s="472" t="str">
        <f>'Absen 2016-2017'!C287</f>
        <v>INTAN RAHMADITA</v>
      </c>
      <c r="L1896" s="473"/>
      <c r="M1896" s="473"/>
      <c r="N1896" s="473"/>
      <c r="O1896" s="473"/>
      <c r="P1896" s="473"/>
      <c r="Q1896" s="473"/>
      <c r="R1896" s="473"/>
      <c r="S1896" s="473"/>
      <c r="T1896" s="473"/>
      <c r="U1896" s="473"/>
      <c r="V1896" s="474"/>
      <c r="W1896" s="143" t="str">
        <f>'Absen 2016-2017'!D287</f>
        <v>P</v>
      </c>
    </row>
    <row r="1897" spans="2:23" x14ac:dyDescent="0.25">
      <c r="B1897" s="143">
        <v>14</v>
      </c>
      <c r="C1897" s="453" t="s">
        <v>1978</v>
      </c>
      <c r="D1897" s="492"/>
      <c r="E1897" s="492"/>
      <c r="F1897" s="454"/>
      <c r="G1897" s="489" t="s">
        <v>1979</v>
      </c>
      <c r="H1897" s="490"/>
      <c r="I1897" s="490"/>
      <c r="J1897" s="491"/>
      <c r="K1897" s="472" t="str">
        <f>'Absen 2016-2017'!C288</f>
        <v>KARININA NURAINI</v>
      </c>
      <c r="L1897" s="473"/>
      <c r="M1897" s="473"/>
      <c r="N1897" s="473"/>
      <c r="O1897" s="473"/>
      <c r="P1897" s="473"/>
      <c r="Q1897" s="473"/>
      <c r="R1897" s="473"/>
      <c r="S1897" s="473"/>
      <c r="T1897" s="473"/>
      <c r="U1897" s="473"/>
      <c r="V1897" s="474"/>
      <c r="W1897" s="143" t="str">
        <f>'Absen 2016-2017'!D288</f>
        <v>P</v>
      </c>
    </row>
    <row r="1898" spans="2:23" x14ac:dyDescent="0.25">
      <c r="B1898" s="143">
        <v>15</v>
      </c>
      <c r="C1898" s="453" t="s">
        <v>1980</v>
      </c>
      <c r="D1898" s="492"/>
      <c r="E1898" s="492"/>
      <c r="F1898" s="454"/>
      <c r="G1898" s="489" t="s">
        <v>1981</v>
      </c>
      <c r="H1898" s="490"/>
      <c r="I1898" s="490"/>
      <c r="J1898" s="491"/>
      <c r="K1898" s="472" t="str">
        <f>'Absen 2016-2017'!C289</f>
        <v>KIKI SUNJAYA</v>
      </c>
      <c r="L1898" s="473"/>
      <c r="M1898" s="473"/>
      <c r="N1898" s="473"/>
      <c r="O1898" s="473"/>
      <c r="P1898" s="473"/>
      <c r="Q1898" s="473"/>
      <c r="R1898" s="473"/>
      <c r="S1898" s="473"/>
      <c r="T1898" s="473"/>
      <c r="U1898" s="473"/>
      <c r="V1898" s="474"/>
      <c r="W1898" s="143" t="str">
        <f>'Absen 2016-2017'!D289</f>
        <v>L</v>
      </c>
    </row>
    <row r="1899" spans="2:23" x14ac:dyDescent="0.25">
      <c r="B1899" s="143">
        <v>16</v>
      </c>
      <c r="C1899" s="453" t="s">
        <v>1982</v>
      </c>
      <c r="D1899" s="492"/>
      <c r="E1899" s="492"/>
      <c r="F1899" s="454"/>
      <c r="G1899" s="489" t="s">
        <v>1983</v>
      </c>
      <c r="H1899" s="490"/>
      <c r="I1899" s="490"/>
      <c r="J1899" s="491"/>
      <c r="K1899" s="472" t="str">
        <f>'Absen 2016-2017'!C290</f>
        <v>LUSY SINTIA DEWI</v>
      </c>
      <c r="L1899" s="473"/>
      <c r="M1899" s="473"/>
      <c r="N1899" s="473"/>
      <c r="O1899" s="473"/>
      <c r="P1899" s="473"/>
      <c r="Q1899" s="473"/>
      <c r="R1899" s="473"/>
      <c r="S1899" s="473"/>
      <c r="T1899" s="473"/>
      <c r="U1899" s="473"/>
      <c r="V1899" s="474"/>
      <c r="W1899" s="143" t="str">
        <f>'Absen 2016-2017'!D290</f>
        <v>P</v>
      </c>
    </row>
    <row r="1900" spans="2:23" x14ac:dyDescent="0.25">
      <c r="B1900" s="143">
        <v>17</v>
      </c>
      <c r="C1900" s="453" t="s">
        <v>1984</v>
      </c>
      <c r="D1900" s="492"/>
      <c r="E1900" s="492"/>
      <c r="F1900" s="454"/>
      <c r="G1900" s="489" t="s">
        <v>1985</v>
      </c>
      <c r="H1900" s="490"/>
      <c r="I1900" s="490"/>
      <c r="J1900" s="491"/>
      <c r="K1900" s="472" t="str">
        <f>'Absen 2016-2017'!C291</f>
        <v>MELANIA HAMAMI</v>
      </c>
      <c r="L1900" s="473"/>
      <c r="M1900" s="473"/>
      <c r="N1900" s="473"/>
      <c r="O1900" s="473"/>
      <c r="P1900" s="473"/>
      <c r="Q1900" s="473"/>
      <c r="R1900" s="473"/>
      <c r="S1900" s="473"/>
      <c r="T1900" s="473"/>
      <c r="U1900" s="473"/>
      <c r="V1900" s="474"/>
      <c r="W1900" s="143" t="str">
        <f>'Absen 2016-2017'!D291</f>
        <v>P</v>
      </c>
    </row>
    <row r="1901" spans="2:23" x14ac:dyDescent="0.25">
      <c r="B1901" s="143">
        <v>18</v>
      </c>
      <c r="C1901" s="453" t="s">
        <v>1986</v>
      </c>
      <c r="D1901" s="492"/>
      <c r="E1901" s="492"/>
      <c r="F1901" s="454"/>
      <c r="G1901" s="489" t="s">
        <v>1987</v>
      </c>
      <c r="H1901" s="490"/>
      <c r="I1901" s="490"/>
      <c r="J1901" s="491"/>
      <c r="K1901" s="472" t="str">
        <f>'Absen 2016-2017'!C292</f>
        <v>MIRA ASTRIDA</v>
      </c>
      <c r="L1901" s="473"/>
      <c r="M1901" s="473"/>
      <c r="N1901" s="473"/>
      <c r="O1901" s="473"/>
      <c r="P1901" s="473"/>
      <c r="Q1901" s="473"/>
      <c r="R1901" s="473"/>
      <c r="S1901" s="473"/>
      <c r="T1901" s="473"/>
      <c r="U1901" s="473"/>
      <c r="V1901" s="474"/>
      <c r="W1901" s="143" t="str">
        <f>'Absen 2016-2017'!D292</f>
        <v>P</v>
      </c>
    </row>
    <row r="1902" spans="2:23" x14ac:dyDescent="0.25">
      <c r="B1902" s="143">
        <v>19</v>
      </c>
      <c r="C1902" s="453" t="s">
        <v>1988</v>
      </c>
      <c r="D1902" s="492"/>
      <c r="E1902" s="492"/>
      <c r="F1902" s="454"/>
      <c r="G1902" s="489" t="s">
        <v>1989</v>
      </c>
      <c r="H1902" s="490"/>
      <c r="I1902" s="490"/>
      <c r="J1902" s="491"/>
      <c r="K1902" s="472" t="str">
        <f>'Absen 2016-2017'!C293</f>
        <v>NIA NURMALASARI</v>
      </c>
      <c r="L1902" s="473"/>
      <c r="M1902" s="473"/>
      <c r="N1902" s="473"/>
      <c r="O1902" s="473"/>
      <c r="P1902" s="473"/>
      <c r="Q1902" s="473"/>
      <c r="R1902" s="473"/>
      <c r="S1902" s="473"/>
      <c r="T1902" s="473"/>
      <c r="U1902" s="473"/>
      <c r="V1902" s="474"/>
      <c r="W1902" s="143" t="str">
        <f>'Absen 2016-2017'!D293</f>
        <v>P</v>
      </c>
    </row>
    <row r="1903" spans="2:23" x14ac:dyDescent="0.25">
      <c r="B1903" s="143">
        <v>20</v>
      </c>
      <c r="C1903" s="453" t="s">
        <v>1990</v>
      </c>
      <c r="D1903" s="492"/>
      <c r="E1903" s="492"/>
      <c r="F1903" s="454"/>
      <c r="G1903" s="489" t="s">
        <v>1991</v>
      </c>
      <c r="H1903" s="490"/>
      <c r="I1903" s="490"/>
      <c r="J1903" s="491"/>
      <c r="K1903" s="472" t="str">
        <f>'Absen 2016-2017'!C294</f>
        <v>NITA AMALIA</v>
      </c>
      <c r="L1903" s="473"/>
      <c r="M1903" s="473"/>
      <c r="N1903" s="473"/>
      <c r="O1903" s="473"/>
      <c r="P1903" s="473"/>
      <c r="Q1903" s="473"/>
      <c r="R1903" s="473"/>
      <c r="S1903" s="473"/>
      <c r="T1903" s="473"/>
      <c r="U1903" s="473"/>
      <c r="V1903" s="474"/>
      <c r="W1903" s="143" t="str">
        <f>'Absen 2016-2017'!D294</f>
        <v>P</v>
      </c>
    </row>
    <row r="1904" spans="2:23" x14ac:dyDescent="0.25">
      <c r="B1904" s="143">
        <v>21</v>
      </c>
      <c r="C1904" s="453" t="s">
        <v>1992</v>
      </c>
      <c r="D1904" s="492"/>
      <c r="E1904" s="492"/>
      <c r="F1904" s="454"/>
      <c r="G1904" s="489" t="s">
        <v>1993</v>
      </c>
      <c r="H1904" s="490"/>
      <c r="I1904" s="490"/>
      <c r="J1904" s="491"/>
      <c r="K1904" s="472" t="str">
        <f>'Absen 2016-2017'!C295</f>
        <v>PEBRIYANTI WULANDARI</v>
      </c>
      <c r="L1904" s="473"/>
      <c r="M1904" s="473"/>
      <c r="N1904" s="473"/>
      <c r="O1904" s="473"/>
      <c r="P1904" s="473"/>
      <c r="Q1904" s="473"/>
      <c r="R1904" s="473"/>
      <c r="S1904" s="473"/>
      <c r="T1904" s="473"/>
      <c r="U1904" s="473"/>
      <c r="V1904" s="474"/>
      <c r="W1904" s="143" t="str">
        <f>'Absen 2016-2017'!D295</f>
        <v>P</v>
      </c>
    </row>
    <row r="1905" spans="2:23" x14ac:dyDescent="0.25">
      <c r="B1905" s="143">
        <v>22</v>
      </c>
      <c r="C1905" s="453" t="s">
        <v>1994</v>
      </c>
      <c r="D1905" s="492"/>
      <c r="E1905" s="492"/>
      <c r="F1905" s="454"/>
      <c r="G1905" s="489" t="s">
        <v>1995</v>
      </c>
      <c r="H1905" s="490"/>
      <c r="I1905" s="490"/>
      <c r="J1905" s="491"/>
      <c r="K1905" s="472" t="str">
        <f>'Absen 2016-2017'!C296</f>
        <v>RAI PRATIWI</v>
      </c>
      <c r="L1905" s="473"/>
      <c r="M1905" s="473"/>
      <c r="N1905" s="473"/>
      <c r="O1905" s="473"/>
      <c r="P1905" s="473"/>
      <c r="Q1905" s="473"/>
      <c r="R1905" s="473"/>
      <c r="S1905" s="473"/>
      <c r="T1905" s="473"/>
      <c r="U1905" s="473"/>
      <c r="V1905" s="474"/>
      <c r="W1905" s="143" t="str">
        <f>'Absen 2016-2017'!D296</f>
        <v>P</v>
      </c>
    </row>
    <row r="1906" spans="2:23" x14ac:dyDescent="0.25">
      <c r="B1906" s="143">
        <v>23</v>
      </c>
      <c r="C1906" s="453" t="s">
        <v>1996</v>
      </c>
      <c r="D1906" s="492"/>
      <c r="E1906" s="492"/>
      <c r="F1906" s="454"/>
      <c r="G1906" s="489" t="s">
        <v>1997</v>
      </c>
      <c r="H1906" s="490"/>
      <c r="I1906" s="490"/>
      <c r="J1906" s="491"/>
      <c r="K1906" s="472" t="str">
        <f>'Absen 2016-2017'!C297</f>
        <v>RANI NUR FEBRIANI</v>
      </c>
      <c r="L1906" s="473"/>
      <c r="M1906" s="473"/>
      <c r="N1906" s="473"/>
      <c r="O1906" s="473"/>
      <c r="P1906" s="473"/>
      <c r="Q1906" s="473"/>
      <c r="R1906" s="473"/>
      <c r="S1906" s="473"/>
      <c r="T1906" s="473"/>
      <c r="U1906" s="473"/>
      <c r="V1906" s="474"/>
      <c r="W1906" s="143" t="str">
        <f>'Absen 2016-2017'!D297</f>
        <v>P</v>
      </c>
    </row>
    <row r="1907" spans="2:23" x14ac:dyDescent="0.25">
      <c r="B1907" s="143">
        <v>24</v>
      </c>
      <c r="C1907" s="453" t="s">
        <v>1998</v>
      </c>
      <c r="D1907" s="492"/>
      <c r="E1907" s="492"/>
      <c r="F1907" s="454"/>
      <c r="G1907" s="489" t="s">
        <v>1999</v>
      </c>
      <c r="H1907" s="490"/>
      <c r="I1907" s="490"/>
      <c r="J1907" s="491"/>
      <c r="K1907" s="472" t="str">
        <f>'Absen 2016-2017'!C298</f>
        <v>RIA PURNALASARI</v>
      </c>
      <c r="L1907" s="473"/>
      <c r="M1907" s="473"/>
      <c r="N1907" s="473"/>
      <c r="O1907" s="473"/>
      <c r="P1907" s="473"/>
      <c r="Q1907" s="473"/>
      <c r="R1907" s="473"/>
      <c r="S1907" s="473"/>
      <c r="T1907" s="473"/>
      <c r="U1907" s="473"/>
      <c r="V1907" s="474"/>
      <c r="W1907" s="143" t="str">
        <f>'Absen 2016-2017'!D298</f>
        <v>P</v>
      </c>
    </row>
    <row r="1908" spans="2:23" x14ac:dyDescent="0.25">
      <c r="B1908" s="143">
        <v>25</v>
      </c>
      <c r="C1908" s="453" t="s">
        <v>2000</v>
      </c>
      <c r="D1908" s="492"/>
      <c r="E1908" s="492"/>
      <c r="F1908" s="454"/>
      <c r="G1908" s="489" t="s">
        <v>2001</v>
      </c>
      <c r="H1908" s="490"/>
      <c r="I1908" s="490"/>
      <c r="J1908" s="491"/>
      <c r="K1908" s="472" t="str">
        <f>'Absen 2016-2017'!C299</f>
        <v>RINALDI FATWA FADILAH</v>
      </c>
      <c r="L1908" s="473"/>
      <c r="M1908" s="473"/>
      <c r="N1908" s="473"/>
      <c r="O1908" s="473"/>
      <c r="P1908" s="473"/>
      <c r="Q1908" s="473"/>
      <c r="R1908" s="473"/>
      <c r="S1908" s="473"/>
      <c r="T1908" s="473"/>
      <c r="U1908" s="473"/>
      <c r="V1908" s="474"/>
      <c r="W1908" s="143" t="str">
        <f>'Absen 2016-2017'!D299</f>
        <v>L</v>
      </c>
    </row>
    <row r="1909" spans="2:23" x14ac:dyDescent="0.25">
      <c r="B1909" s="143">
        <v>26</v>
      </c>
      <c r="C1909" s="453" t="s">
        <v>2002</v>
      </c>
      <c r="D1909" s="492"/>
      <c r="E1909" s="492"/>
      <c r="F1909" s="454"/>
      <c r="G1909" s="489" t="s">
        <v>2003</v>
      </c>
      <c r="H1909" s="490"/>
      <c r="I1909" s="490"/>
      <c r="J1909" s="491"/>
      <c r="K1909" s="472" t="str">
        <f>'Absen 2016-2017'!C300</f>
        <v>RONI SETIA BUDI</v>
      </c>
      <c r="L1909" s="473"/>
      <c r="M1909" s="473"/>
      <c r="N1909" s="473"/>
      <c r="O1909" s="473"/>
      <c r="P1909" s="473"/>
      <c r="Q1909" s="473"/>
      <c r="R1909" s="473"/>
      <c r="S1909" s="473"/>
      <c r="T1909" s="473"/>
      <c r="U1909" s="473"/>
      <c r="V1909" s="474"/>
      <c r="W1909" s="143" t="str">
        <f>'Absen 2016-2017'!D300</f>
        <v>L</v>
      </c>
    </row>
    <row r="1910" spans="2:23" x14ac:dyDescent="0.25">
      <c r="B1910" s="143">
        <v>27</v>
      </c>
      <c r="C1910" s="453" t="s">
        <v>2004</v>
      </c>
      <c r="D1910" s="492"/>
      <c r="E1910" s="492"/>
      <c r="F1910" s="454"/>
      <c r="G1910" s="489" t="s">
        <v>2005</v>
      </c>
      <c r="H1910" s="490"/>
      <c r="I1910" s="490"/>
      <c r="J1910" s="491"/>
      <c r="K1910" s="472" t="str">
        <f>'Absen 2016-2017'!C301</f>
        <v>RYAN RIVALDI</v>
      </c>
      <c r="L1910" s="473"/>
      <c r="M1910" s="473"/>
      <c r="N1910" s="473"/>
      <c r="O1910" s="473"/>
      <c r="P1910" s="473"/>
      <c r="Q1910" s="473"/>
      <c r="R1910" s="473"/>
      <c r="S1910" s="473"/>
      <c r="T1910" s="473"/>
      <c r="U1910" s="473"/>
      <c r="V1910" s="474"/>
      <c r="W1910" s="143" t="str">
        <f>'Absen 2016-2017'!D301</f>
        <v>L</v>
      </c>
    </row>
    <row r="1911" spans="2:23" x14ac:dyDescent="0.25">
      <c r="B1911" s="143">
        <v>28</v>
      </c>
      <c r="C1911" s="453" t="s">
        <v>2006</v>
      </c>
      <c r="D1911" s="492"/>
      <c r="E1911" s="492"/>
      <c r="F1911" s="454"/>
      <c r="G1911" s="489" t="s">
        <v>2007</v>
      </c>
      <c r="H1911" s="490"/>
      <c r="I1911" s="490"/>
      <c r="J1911" s="491"/>
      <c r="K1911" s="472" t="str">
        <f>'Absen 2016-2017'!C302</f>
        <v>SRI SULASTRI</v>
      </c>
      <c r="L1911" s="473"/>
      <c r="M1911" s="473"/>
      <c r="N1911" s="473"/>
      <c r="O1911" s="473"/>
      <c r="P1911" s="473"/>
      <c r="Q1911" s="473"/>
      <c r="R1911" s="473"/>
      <c r="S1911" s="473"/>
      <c r="T1911" s="473"/>
      <c r="U1911" s="473"/>
      <c r="V1911" s="474"/>
      <c r="W1911" s="143" t="str">
        <f>'Absen 2016-2017'!D302</f>
        <v>P</v>
      </c>
    </row>
    <row r="1912" spans="2:23" x14ac:dyDescent="0.25">
      <c r="B1912" s="143">
        <v>29</v>
      </c>
      <c r="C1912" s="453" t="s">
        <v>2008</v>
      </c>
      <c r="D1912" s="492"/>
      <c r="E1912" s="492"/>
      <c r="F1912" s="454"/>
      <c r="G1912" s="489" t="s">
        <v>2009</v>
      </c>
      <c r="H1912" s="490"/>
      <c r="I1912" s="490"/>
      <c r="J1912" s="491"/>
      <c r="K1912" s="472" t="str">
        <f>'Absen 2016-2017'!C303</f>
        <v>TRIA SUSANTI</v>
      </c>
      <c r="L1912" s="473"/>
      <c r="M1912" s="473"/>
      <c r="N1912" s="473"/>
      <c r="O1912" s="473"/>
      <c r="P1912" s="473"/>
      <c r="Q1912" s="473"/>
      <c r="R1912" s="473"/>
      <c r="S1912" s="473"/>
      <c r="T1912" s="473"/>
      <c r="U1912" s="473"/>
      <c r="V1912" s="474"/>
      <c r="W1912" s="143" t="str">
        <f>'Absen 2016-2017'!D303</f>
        <v>P</v>
      </c>
    </row>
    <row r="1913" spans="2:23" x14ac:dyDescent="0.25">
      <c r="B1913" s="143">
        <v>30</v>
      </c>
      <c r="C1913" s="453" t="s">
        <v>2010</v>
      </c>
      <c r="D1913" s="492"/>
      <c r="E1913" s="492"/>
      <c r="F1913" s="454"/>
      <c r="G1913" s="489" t="s">
        <v>2011</v>
      </c>
      <c r="H1913" s="490"/>
      <c r="I1913" s="490"/>
      <c r="J1913" s="491"/>
      <c r="K1913" s="472" t="str">
        <f>'Absen 2016-2017'!C304</f>
        <v>WIWIN WINARTI</v>
      </c>
      <c r="L1913" s="473"/>
      <c r="M1913" s="473"/>
      <c r="N1913" s="473"/>
      <c r="O1913" s="473"/>
      <c r="P1913" s="473"/>
      <c r="Q1913" s="473"/>
      <c r="R1913" s="473"/>
      <c r="S1913" s="473"/>
      <c r="T1913" s="473"/>
      <c r="U1913" s="473"/>
      <c r="V1913" s="474"/>
      <c r="W1913" s="143" t="str">
        <f>'Absen 2016-2017'!D304</f>
        <v>P</v>
      </c>
    </row>
    <row r="1914" spans="2:23" x14ac:dyDescent="0.25">
      <c r="B1914" s="143">
        <v>31</v>
      </c>
      <c r="C1914" s="453" t="s">
        <v>2012</v>
      </c>
      <c r="D1914" s="492"/>
      <c r="E1914" s="492"/>
      <c r="F1914" s="454"/>
      <c r="G1914" s="489" t="s">
        <v>2013</v>
      </c>
      <c r="H1914" s="490"/>
      <c r="I1914" s="490"/>
      <c r="J1914" s="491"/>
      <c r="K1914" s="472" t="str">
        <f>'Absen 2016-2017'!C305</f>
        <v>YENI MAELANI</v>
      </c>
      <c r="L1914" s="473"/>
      <c r="M1914" s="473"/>
      <c r="N1914" s="473"/>
      <c r="O1914" s="473"/>
      <c r="P1914" s="473"/>
      <c r="Q1914" s="473"/>
      <c r="R1914" s="473"/>
      <c r="S1914" s="473"/>
      <c r="T1914" s="473"/>
      <c r="U1914" s="473"/>
      <c r="V1914" s="474"/>
      <c r="W1914" s="143" t="str">
        <f>'Absen 2016-2017'!D305</f>
        <v>P</v>
      </c>
    </row>
    <row r="1915" spans="2:23" x14ac:dyDescent="0.25">
      <c r="B1915" s="143">
        <v>32</v>
      </c>
      <c r="C1915" s="453" t="s">
        <v>2014</v>
      </c>
      <c r="D1915" s="492"/>
      <c r="E1915" s="492"/>
      <c r="F1915" s="454"/>
      <c r="G1915" s="489" t="s">
        <v>2015</v>
      </c>
      <c r="H1915" s="490"/>
      <c r="I1915" s="490"/>
      <c r="J1915" s="491"/>
      <c r="K1915" s="472" t="str">
        <f>'Absen 2016-2017'!C306</f>
        <v>YULIA TRISNAWATI</v>
      </c>
      <c r="L1915" s="473"/>
      <c r="M1915" s="473"/>
      <c r="N1915" s="473"/>
      <c r="O1915" s="473"/>
      <c r="P1915" s="473"/>
      <c r="Q1915" s="473"/>
      <c r="R1915" s="473"/>
      <c r="S1915" s="473"/>
      <c r="T1915" s="473"/>
      <c r="U1915" s="473"/>
      <c r="V1915" s="474"/>
      <c r="W1915" s="143" t="str">
        <f>'Absen 2016-2017'!D306</f>
        <v>P</v>
      </c>
    </row>
    <row r="1916" spans="2:23" x14ac:dyDescent="0.25">
      <c r="B1916" s="143">
        <v>33</v>
      </c>
      <c r="C1916" s="455" t="str">
        <f>'Absen 2016-2017'!H307</f>
        <v/>
      </c>
      <c r="D1916" s="456"/>
      <c r="E1916" s="456"/>
      <c r="F1916" s="457"/>
      <c r="G1916" s="458" t="str">
        <f>'Absen 2016-2017'!G307</f>
        <v/>
      </c>
      <c r="H1916" s="459"/>
      <c r="I1916" s="459"/>
      <c r="J1916" s="460"/>
      <c r="K1916" s="458"/>
      <c r="L1916" s="459"/>
      <c r="M1916" s="459"/>
      <c r="N1916" s="459"/>
      <c r="O1916" s="459"/>
      <c r="P1916" s="459"/>
      <c r="Q1916" s="459"/>
      <c r="R1916" s="459"/>
      <c r="S1916" s="459"/>
      <c r="T1916" s="459"/>
      <c r="U1916" s="459"/>
      <c r="V1916" s="460"/>
      <c r="W1916" s="303"/>
    </row>
    <row r="1917" spans="2:23" x14ac:dyDescent="0.25">
      <c r="B1917" s="143">
        <v>34</v>
      </c>
      <c r="C1917" s="455"/>
      <c r="D1917" s="456"/>
      <c r="E1917" s="456"/>
      <c r="F1917" s="457"/>
      <c r="G1917" s="458"/>
      <c r="H1917" s="459"/>
      <c r="I1917" s="459"/>
      <c r="J1917" s="460"/>
      <c r="K1917" s="458"/>
      <c r="L1917" s="459"/>
      <c r="M1917" s="459"/>
      <c r="N1917" s="459"/>
      <c r="O1917" s="459"/>
      <c r="P1917" s="459"/>
      <c r="Q1917" s="459"/>
      <c r="R1917" s="459"/>
      <c r="S1917" s="459"/>
      <c r="T1917" s="459"/>
      <c r="U1917" s="459"/>
      <c r="V1917" s="460"/>
      <c r="W1917" s="303"/>
    </row>
    <row r="1918" spans="2:23" x14ac:dyDescent="0.25">
      <c r="B1918" s="143">
        <v>35</v>
      </c>
      <c r="C1918" s="455"/>
      <c r="D1918" s="456"/>
      <c r="E1918" s="456"/>
      <c r="F1918" s="457"/>
      <c r="G1918" s="458"/>
      <c r="H1918" s="459"/>
      <c r="I1918" s="459"/>
      <c r="J1918" s="460"/>
      <c r="K1918" s="458"/>
      <c r="L1918" s="459"/>
      <c r="M1918" s="459"/>
      <c r="N1918" s="459"/>
      <c r="O1918" s="459"/>
      <c r="P1918" s="459"/>
      <c r="Q1918" s="459"/>
      <c r="R1918" s="459"/>
      <c r="S1918" s="459"/>
      <c r="T1918" s="459"/>
      <c r="U1918" s="459"/>
      <c r="V1918" s="460"/>
      <c r="W1918" s="303"/>
    </row>
    <row r="1919" spans="2:23" x14ac:dyDescent="0.25">
      <c r="B1919" s="143">
        <v>36</v>
      </c>
      <c r="C1919" s="455"/>
      <c r="D1919" s="456"/>
      <c r="E1919" s="456"/>
      <c r="F1919" s="457"/>
      <c r="G1919" s="458"/>
      <c r="H1919" s="459"/>
      <c r="I1919" s="459"/>
      <c r="J1919" s="460"/>
      <c r="K1919" s="458"/>
      <c r="L1919" s="459"/>
      <c r="M1919" s="459"/>
      <c r="N1919" s="459"/>
      <c r="O1919" s="459"/>
      <c r="P1919" s="459"/>
      <c r="Q1919" s="459"/>
      <c r="R1919" s="459"/>
      <c r="S1919" s="459"/>
      <c r="T1919" s="459"/>
      <c r="U1919" s="459"/>
      <c r="V1919" s="460"/>
      <c r="W1919" s="303"/>
    </row>
    <row r="1920" spans="2:23" x14ac:dyDescent="0.25">
      <c r="B1920" s="143">
        <v>37</v>
      </c>
      <c r="C1920" s="455"/>
      <c r="D1920" s="456"/>
      <c r="E1920" s="456"/>
      <c r="F1920" s="457"/>
      <c r="G1920" s="458"/>
      <c r="H1920" s="459"/>
      <c r="I1920" s="459"/>
      <c r="J1920" s="460"/>
      <c r="K1920" s="458"/>
      <c r="L1920" s="459"/>
      <c r="M1920" s="459"/>
      <c r="N1920" s="459"/>
      <c r="O1920" s="459"/>
      <c r="P1920" s="459"/>
      <c r="Q1920" s="459"/>
      <c r="R1920" s="459"/>
      <c r="S1920" s="459"/>
      <c r="T1920" s="459"/>
      <c r="U1920" s="459"/>
      <c r="V1920" s="460"/>
      <c r="W1920" s="303"/>
    </row>
    <row r="1921" spans="2:23" x14ac:dyDescent="0.25">
      <c r="B1921" s="143">
        <v>38</v>
      </c>
      <c r="C1921" s="455"/>
      <c r="D1921" s="456"/>
      <c r="E1921" s="456"/>
      <c r="F1921" s="457"/>
      <c r="G1921" s="458"/>
      <c r="H1921" s="459"/>
      <c r="I1921" s="459"/>
      <c r="J1921" s="460"/>
      <c r="K1921" s="458"/>
      <c r="L1921" s="459"/>
      <c r="M1921" s="459"/>
      <c r="N1921" s="459"/>
      <c r="O1921" s="459"/>
      <c r="P1921" s="459"/>
      <c r="Q1921" s="459"/>
      <c r="R1921" s="459"/>
      <c r="S1921" s="459"/>
      <c r="T1921" s="459"/>
      <c r="U1921" s="459"/>
      <c r="V1921" s="460"/>
      <c r="W1921" s="303"/>
    </row>
    <row r="1922" spans="2:23" x14ac:dyDescent="0.25">
      <c r="B1922" s="143">
        <v>39</v>
      </c>
      <c r="C1922" s="455"/>
      <c r="D1922" s="456"/>
      <c r="E1922" s="456"/>
      <c r="F1922" s="457"/>
      <c r="G1922" s="458"/>
      <c r="H1922" s="459"/>
      <c r="I1922" s="459"/>
      <c r="J1922" s="460"/>
      <c r="K1922" s="458"/>
      <c r="L1922" s="459"/>
      <c r="M1922" s="459"/>
      <c r="N1922" s="459"/>
      <c r="O1922" s="459"/>
      <c r="P1922" s="459"/>
      <c r="Q1922" s="459"/>
      <c r="R1922" s="459"/>
      <c r="S1922" s="459"/>
      <c r="T1922" s="459"/>
      <c r="U1922" s="459"/>
      <c r="V1922" s="460"/>
      <c r="W1922" s="303"/>
    </row>
    <row r="1923" spans="2:23" x14ac:dyDescent="0.25">
      <c r="B1923" s="143">
        <v>40</v>
      </c>
      <c r="C1923" s="455"/>
      <c r="D1923" s="456"/>
      <c r="E1923" s="456"/>
      <c r="F1923" s="457"/>
      <c r="G1923" s="458"/>
      <c r="H1923" s="459"/>
      <c r="I1923" s="459"/>
      <c r="J1923" s="460"/>
      <c r="K1923" s="458"/>
      <c r="L1923" s="459"/>
      <c r="M1923" s="459"/>
      <c r="N1923" s="459"/>
      <c r="O1923" s="459"/>
      <c r="P1923" s="459"/>
      <c r="Q1923" s="459"/>
      <c r="R1923" s="459"/>
      <c r="S1923" s="459"/>
      <c r="T1923" s="459"/>
      <c r="U1923" s="459"/>
      <c r="V1923" s="460"/>
      <c r="W1923" s="303"/>
    </row>
    <row r="1924" spans="2:23" x14ac:dyDescent="0.25">
      <c r="B1924" s="143">
        <v>41</v>
      </c>
      <c r="C1924" s="455"/>
      <c r="D1924" s="456"/>
      <c r="E1924" s="456"/>
      <c r="F1924" s="457"/>
      <c r="G1924" s="458"/>
      <c r="H1924" s="459"/>
      <c r="I1924" s="459"/>
      <c r="J1924" s="460"/>
      <c r="K1924" s="458"/>
      <c r="L1924" s="459"/>
      <c r="M1924" s="459"/>
      <c r="N1924" s="459"/>
      <c r="O1924" s="459"/>
      <c r="P1924" s="459"/>
      <c r="Q1924" s="459"/>
      <c r="R1924" s="459"/>
      <c r="S1924" s="459"/>
      <c r="T1924" s="459"/>
      <c r="U1924" s="459"/>
      <c r="V1924" s="460"/>
      <c r="W1924" s="303"/>
    </row>
    <row r="1925" spans="2:23" x14ac:dyDescent="0.25">
      <c r="B1925" s="143">
        <v>42</v>
      </c>
      <c r="C1925" s="455"/>
      <c r="D1925" s="456"/>
      <c r="E1925" s="456"/>
      <c r="F1925" s="457"/>
      <c r="G1925" s="458"/>
      <c r="H1925" s="459"/>
      <c r="I1925" s="459"/>
      <c r="J1925" s="460"/>
      <c r="K1925" s="458"/>
      <c r="L1925" s="459"/>
      <c r="M1925" s="459"/>
      <c r="N1925" s="459"/>
      <c r="O1925" s="459"/>
      <c r="P1925" s="459"/>
      <c r="Q1925" s="459"/>
      <c r="R1925" s="459"/>
      <c r="S1925" s="459"/>
      <c r="T1925" s="459"/>
      <c r="U1925" s="459"/>
      <c r="V1925" s="460"/>
      <c r="W1925" s="303"/>
    </row>
    <row r="1926" spans="2:23" x14ac:dyDescent="0.25">
      <c r="B1926" s="143">
        <v>43</v>
      </c>
      <c r="C1926" s="455"/>
      <c r="D1926" s="456"/>
      <c r="E1926" s="456"/>
      <c r="F1926" s="457"/>
      <c r="G1926" s="458"/>
      <c r="H1926" s="459"/>
      <c r="I1926" s="459"/>
      <c r="J1926" s="460"/>
      <c r="K1926" s="458"/>
      <c r="L1926" s="459"/>
      <c r="M1926" s="459"/>
      <c r="N1926" s="459"/>
      <c r="O1926" s="459"/>
      <c r="P1926" s="459"/>
      <c r="Q1926" s="459"/>
      <c r="R1926" s="459"/>
      <c r="S1926" s="459"/>
      <c r="T1926" s="459"/>
      <c r="U1926" s="459"/>
      <c r="V1926" s="460"/>
      <c r="W1926" s="303"/>
    </row>
    <row r="1927" spans="2:23" x14ac:dyDescent="0.25">
      <c r="B1927" s="143">
        <v>44</v>
      </c>
      <c r="C1927" s="455"/>
      <c r="D1927" s="456"/>
      <c r="E1927" s="456"/>
      <c r="F1927" s="457"/>
      <c r="G1927" s="458"/>
      <c r="H1927" s="459"/>
      <c r="I1927" s="459"/>
      <c r="J1927" s="460"/>
      <c r="K1927" s="458"/>
      <c r="L1927" s="459"/>
      <c r="M1927" s="459"/>
      <c r="N1927" s="459"/>
      <c r="O1927" s="459"/>
      <c r="P1927" s="459"/>
      <c r="Q1927" s="459"/>
      <c r="R1927" s="459"/>
      <c r="S1927" s="459"/>
      <c r="T1927" s="459"/>
      <c r="U1927" s="459"/>
      <c r="V1927" s="460"/>
      <c r="W1927" s="303"/>
    </row>
    <row r="1928" spans="2:23" x14ac:dyDescent="0.25">
      <c r="B1928" s="143">
        <v>45</v>
      </c>
      <c r="C1928" s="485"/>
      <c r="D1928" s="485"/>
      <c r="E1928" s="485"/>
      <c r="F1928" s="485"/>
      <c r="G1928" s="486"/>
      <c r="H1928" s="486"/>
      <c r="I1928" s="486"/>
      <c r="J1928" s="486"/>
      <c r="K1928" s="486"/>
      <c r="L1928" s="486"/>
      <c r="M1928" s="486"/>
      <c r="N1928" s="486"/>
      <c r="O1928" s="486"/>
      <c r="P1928" s="486"/>
      <c r="Q1928" s="486"/>
      <c r="R1928" s="486"/>
      <c r="S1928" s="486"/>
      <c r="T1928" s="486"/>
      <c r="U1928" s="486"/>
      <c r="V1928" s="486"/>
      <c r="W1928" s="303"/>
    </row>
    <row r="1929" spans="2:23" x14ac:dyDescent="0.25">
      <c r="B1929" s="132"/>
      <c r="C1929" s="487"/>
      <c r="D1929" s="487"/>
      <c r="E1929" s="487"/>
      <c r="F1929" s="487"/>
      <c r="G1929" s="488"/>
      <c r="H1929" s="488"/>
      <c r="I1929" s="488"/>
      <c r="J1929" s="488"/>
      <c r="K1929" s="488"/>
      <c r="L1929" s="488"/>
      <c r="M1929" s="488"/>
      <c r="N1929" s="488"/>
      <c r="O1929" s="488"/>
      <c r="P1929" s="488"/>
      <c r="Q1929" s="488"/>
      <c r="R1929" s="488"/>
      <c r="S1929" s="488"/>
      <c r="T1929" s="488"/>
      <c r="U1929" s="488"/>
      <c r="V1929" s="488"/>
      <c r="W1929" s="305"/>
    </row>
    <row r="1930" spans="2:23" ht="13.5" x14ac:dyDescent="0.2">
      <c r="B1930" s="142"/>
      <c r="C1930" s="121"/>
      <c r="D1930" s="122"/>
      <c r="E1930" s="135"/>
      <c r="F1930" s="142"/>
      <c r="G1930" s="135"/>
      <c r="H1930" s="135"/>
      <c r="I1930" s="135"/>
      <c r="J1930" s="135"/>
      <c r="K1930" s="135"/>
      <c r="L1930" s="135"/>
      <c r="M1930" s="141"/>
      <c r="N1930" s="135"/>
      <c r="O1930" s="135"/>
      <c r="P1930" s="135"/>
      <c r="Q1930" s="135"/>
      <c r="R1930" s="135"/>
      <c r="S1930" s="135"/>
      <c r="T1930" s="135"/>
      <c r="U1930" s="135"/>
      <c r="V1930" s="135"/>
      <c r="W1930" s="135"/>
    </row>
    <row r="1931" spans="2:23" x14ac:dyDescent="0.2">
      <c r="B1931" s="350" t="s">
        <v>1552</v>
      </c>
      <c r="C1931" s="351"/>
      <c r="D1931" s="351"/>
      <c r="E1931" s="351"/>
      <c r="F1931" s="352"/>
      <c r="G1931" s="453"/>
      <c r="H1931" s="454"/>
      <c r="I1931" s="135"/>
      <c r="J1931" s="135"/>
      <c r="K1931" s="135"/>
      <c r="L1931" s="135"/>
      <c r="M1931" s="141"/>
      <c r="N1931" s="135"/>
      <c r="O1931" s="135"/>
      <c r="P1931" s="135"/>
      <c r="Q1931" s="135"/>
      <c r="R1931" s="135"/>
      <c r="S1931" s="135"/>
      <c r="T1931" s="135"/>
      <c r="U1931" s="135"/>
      <c r="V1931" s="135"/>
      <c r="W1931" s="135"/>
    </row>
    <row r="1932" spans="2:23" x14ac:dyDescent="0.2">
      <c r="B1932" s="350" t="s">
        <v>1553</v>
      </c>
      <c r="C1932" s="351"/>
      <c r="D1932" s="351"/>
      <c r="E1932" s="351"/>
      <c r="F1932" s="352"/>
      <c r="G1932" s="453"/>
      <c r="H1932" s="454"/>
      <c r="I1932" s="135"/>
      <c r="J1932" s="135"/>
      <c r="K1932" s="135"/>
      <c r="L1932" s="135"/>
      <c r="M1932" s="141"/>
      <c r="N1932" s="135"/>
      <c r="O1932" s="135"/>
      <c r="P1932" s="135"/>
      <c r="Q1932" s="135"/>
      <c r="R1932" s="135"/>
      <c r="S1932" s="135"/>
      <c r="T1932" s="135"/>
      <c r="U1932" s="135"/>
      <c r="V1932" s="135"/>
      <c r="W1932" s="135"/>
    </row>
    <row r="1933" spans="2:23" x14ac:dyDescent="0.25">
      <c r="B1933" s="350" t="s">
        <v>1554</v>
      </c>
      <c r="C1933" s="351"/>
      <c r="D1933" s="351"/>
      <c r="E1933" s="351"/>
      <c r="F1933" s="352"/>
      <c r="G1933" s="453"/>
      <c r="H1933" s="454"/>
      <c r="I1933" s="135"/>
      <c r="J1933" s="135"/>
      <c r="K1933" s="135"/>
      <c r="L1933" s="135"/>
      <c r="M1933" s="140"/>
      <c r="N1933" s="135"/>
      <c r="O1933" s="135"/>
      <c r="P1933" s="135"/>
      <c r="Q1933" s="135"/>
      <c r="R1933" s="135"/>
      <c r="S1933" s="135"/>
      <c r="T1933" s="135"/>
      <c r="U1933" s="135"/>
      <c r="V1933" s="135"/>
      <c r="W1933" s="135"/>
    </row>
    <row r="1946" spans="2:23" ht="15.75" x14ac:dyDescent="0.25">
      <c r="B1946" s="353" t="s">
        <v>1557</v>
      </c>
      <c r="C1946" s="353"/>
      <c r="D1946" s="353"/>
      <c r="E1946" s="353"/>
      <c r="F1946" s="353"/>
      <c r="G1946" s="353"/>
      <c r="H1946" s="353"/>
      <c r="I1946" s="353"/>
      <c r="J1946" s="353"/>
      <c r="K1946" s="353"/>
      <c r="L1946" s="353"/>
      <c r="M1946" s="353"/>
      <c r="N1946" s="353"/>
      <c r="O1946" s="353"/>
      <c r="P1946" s="353"/>
      <c r="Q1946" s="353"/>
      <c r="R1946" s="353"/>
      <c r="S1946" s="353"/>
      <c r="T1946" s="353"/>
      <c r="U1946" s="353"/>
      <c r="V1946" s="353"/>
      <c r="W1946" s="353"/>
    </row>
    <row r="1947" spans="2:23" ht="15.75" x14ac:dyDescent="0.25">
      <c r="B1947" s="353" t="s">
        <v>186</v>
      </c>
      <c r="C1947" s="353"/>
      <c r="D1947" s="353"/>
      <c r="E1947" s="353"/>
      <c r="F1947" s="353"/>
      <c r="G1947" s="353"/>
      <c r="H1947" s="353"/>
      <c r="I1947" s="353"/>
      <c r="J1947" s="353"/>
      <c r="K1947" s="353"/>
      <c r="L1947" s="353"/>
      <c r="M1947" s="353"/>
      <c r="N1947" s="353"/>
      <c r="O1947" s="353"/>
      <c r="P1947" s="353"/>
      <c r="Q1947" s="353"/>
      <c r="R1947" s="353"/>
      <c r="S1947" s="353"/>
      <c r="T1947" s="353"/>
      <c r="U1947" s="353"/>
      <c r="V1947" s="353"/>
      <c r="W1947" s="353"/>
    </row>
    <row r="1948" spans="2:23" x14ac:dyDescent="0.25">
      <c r="B1948" s="354" t="s">
        <v>1558</v>
      </c>
      <c r="C1948" s="354"/>
      <c r="D1948" s="354"/>
      <c r="E1948" s="354"/>
      <c r="F1948" s="354"/>
      <c r="G1948" s="354"/>
      <c r="H1948" s="354"/>
      <c r="I1948" s="354"/>
      <c r="J1948" s="354"/>
      <c r="K1948" s="354"/>
      <c r="L1948" s="354"/>
      <c r="M1948" s="354"/>
      <c r="N1948" s="354"/>
      <c r="O1948" s="354"/>
      <c r="P1948" s="354"/>
      <c r="Q1948" s="354"/>
      <c r="R1948" s="354"/>
      <c r="S1948" s="354"/>
      <c r="T1948" s="354"/>
      <c r="U1948" s="354"/>
      <c r="V1948" s="354"/>
      <c r="W1948" s="354"/>
    </row>
    <row r="1949" spans="2:23" x14ac:dyDescent="0.25">
      <c r="B1949" s="151"/>
      <c r="C1949" s="151"/>
      <c r="D1949" s="142"/>
      <c r="E1949" s="142"/>
      <c r="F1949" s="142"/>
      <c r="G1949" s="142"/>
      <c r="H1949" s="142"/>
      <c r="I1949" s="142"/>
      <c r="J1949" s="142"/>
      <c r="K1949" s="142"/>
      <c r="L1949" s="142"/>
      <c r="M1949" s="142"/>
      <c r="N1949" s="142"/>
      <c r="O1949" s="142"/>
      <c r="P1949" s="142"/>
      <c r="Q1949" s="142"/>
      <c r="R1949" s="142"/>
      <c r="S1949" s="142"/>
      <c r="T1949" s="142"/>
      <c r="U1949" s="142"/>
      <c r="V1949" s="142"/>
    </row>
    <row r="1950" spans="2:23" x14ac:dyDescent="0.25">
      <c r="B1950" s="137" t="s">
        <v>17</v>
      </c>
      <c r="C1950" s="128"/>
      <c r="D1950" s="128"/>
      <c r="E1950" s="128"/>
      <c r="F1950" s="128" t="s">
        <v>2</v>
      </c>
      <c r="G1950" s="128" t="s">
        <v>1308</v>
      </c>
      <c r="H1950" s="128"/>
      <c r="I1950" s="128"/>
      <c r="J1950" s="128"/>
      <c r="K1950" s="128"/>
      <c r="L1950" s="128"/>
      <c r="M1950" s="128"/>
      <c r="N1950" s="128"/>
      <c r="O1950" s="128"/>
      <c r="P1950" s="128"/>
      <c r="Q1950" s="128"/>
      <c r="R1950" s="128"/>
      <c r="S1950" s="128"/>
      <c r="T1950" s="128"/>
      <c r="U1950" s="128"/>
      <c r="V1950" s="128"/>
      <c r="W1950" s="304"/>
    </row>
    <row r="1951" spans="2:23" x14ac:dyDescent="0.25">
      <c r="B1951" s="151" t="s">
        <v>1555</v>
      </c>
      <c r="C1951" s="151"/>
      <c r="D1951" s="142"/>
      <c r="E1951" s="142"/>
      <c r="F1951" s="128" t="s">
        <v>2</v>
      </c>
      <c r="G1951" s="142"/>
      <c r="H1951" s="142"/>
      <c r="I1951" s="142"/>
      <c r="J1951" s="142"/>
      <c r="K1951" s="142"/>
      <c r="L1951" s="142"/>
      <c r="M1951" s="142"/>
      <c r="N1951" s="142"/>
      <c r="O1951" s="142"/>
      <c r="P1951" s="142"/>
      <c r="Q1951" s="142"/>
      <c r="R1951" s="142"/>
      <c r="S1951" s="142"/>
      <c r="T1951" s="142"/>
      <c r="U1951" s="142"/>
      <c r="V1951" s="142"/>
    </row>
    <row r="1952" spans="2:23" x14ac:dyDescent="0.25">
      <c r="B1952" s="150" t="s">
        <v>1556</v>
      </c>
      <c r="C1952" s="131"/>
      <c r="D1952" s="131"/>
      <c r="E1952" s="131"/>
      <c r="F1952" s="128" t="s">
        <v>2</v>
      </c>
      <c r="G1952" s="131"/>
      <c r="H1952" s="131"/>
      <c r="I1952" s="131"/>
      <c r="J1952" s="131"/>
      <c r="K1952" s="131"/>
      <c r="L1952" s="131"/>
      <c r="M1952" s="131"/>
      <c r="N1952" s="131"/>
      <c r="O1952" s="131"/>
      <c r="P1952" s="131"/>
      <c r="Q1952" s="131"/>
      <c r="R1952" s="131"/>
      <c r="S1952" s="131"/>
      <c r="T1952" s="131"/>
      <c r="U1952" s="131"/>
      <c r="V1952" s="131"/>
      <c r="W1952" s="305"/>
    </row>
    <row r="1953" spans="2:23" ht="25.5" x14ac:dyDescent="0.25">
      <c r="B1953" s="149" t="s">
        <v>18</v>
      </c>
      <c r="C1953" s="466" t="s">
        <v>1549</v>
      </c>
      <c r="D1953" s="467"/>
      <c r="E1953" s="467"/>
      <c r="F1953" s="468"/>
      <c r="G1953" s="469" t="s">
        <v>1550</v>
      </c>
      <c r="H1953" s="470"/>
      <c r="I1953" s="470"/>
      <c r="J1953" s="471"/>
      <c r="K1953" s="469" t="s">
        <v>19</v>
      </c>
      <c r="L1953" s="470"/>
      <c r="M1953" s="470"/>
      <c r="N1953" s="470"/>
      <c r="O1953" s="470"/>
      <c r="P1953" s="470"/>
      <c r="Q1953" s="470"/>
      <c r="R1953" s="470"/>
      <c r="S1953" s="470"/>
      <c r="T1953" s="470"/>
      <c r="U1953" s="470"/>
      <c r="V1953" s="471"/>
      <c r="W1953" s="317" t="s">
        <v>21</v>
      </c>
    </row>
    <row r="1954" spans="2:23" x14ac:dyDescent="0.25">
      <c r="B1954" s="143">
        <v>1</v>
      </c>
      <c r="C1954" s="453" t="s">
        <v>2016</v>
      </c>
      <c r="D1954" s="492"/>
      <c r="E1954" s="492"/>
      <c r="F1954" s="454"/>
      <c r="G1954" s="489" t="s">
        <v>2017</v>
      </c>
      <c r="H1954" s="490"/>
      <c r="I1954" s="490"/>
      <c r="J1954" s="491"/>
      <c r="K1954" s="472" t="str">
        <f>'Absen 2016-2017'!C313</f>
        <v>AGUS ABDUR ROZAK</v>
      </c>
      <c r="L1954" s="473"/>
      <c r="M1954" s="473"/>
      <c r="N1954" s="473"/>
      <c r="O1954" s="473"/>
      <c r="P1954" s="473"/>
      <c r="Q1954" s="473"/>
      <c r="R1954" s="473"/>
      <c r="S1954" s="473"/>
      <c r="T1954" s="473"/>
      <c r="U1954" s="473"/>
      <c r="V1954" s="474"/>
      <c r="W1954" s="143" t="str">
        <f>'Absen 2016-2017'!D313</f>
        <v>L</v>
      </c>
    </row>
    <row r="1955" spans="2:23" x14ac:dyDescent="0.25">
      <c r="B1955" s="143">
        <v>2</v>
      </c>
      <c r="C1955" s="453" t="s">
        <v>2018</v>
      </c>
      <c r="D1955" s="492"/>
      <c r="E1955" s="492"/>
      <c r="F1955" s="454"/>
      <c r="G1955" s="489" t="s">
        <v>2019</v>
      </c>
      <c r="H1955" s="490"/>
      <c r="I1955" s="490"/>
      <c r="J1955" s="491"/>
      <c r="K1955" s="472" t="str">
        <f>'Absen 2016-2017'!C314</f>
        <v>ALDIAN FAHROJI</v>
      </c>
      <c r="L1955" s="473"/>
      <c r="M1955" s="473"/>
      <c r="N1955" s="473"/>
      <c r="O1955" s="473"/>
      <c r="P1955" s="473"/>
      <c r="Q1955" s="473"/>
      <c r="R1955" s="473"/>
      <c r="S1955" s="473"/>
      <c r="T1955" s="473"/>
      <c r="U1955" s="473"/>
      <c r="V1955" s="474"/>
      <c r="W1955" s="143" t="str">
        <f>'Absen 2016-2017'!D314</f>
        <v>L</v>
      </c>
    </row>
    <row r="1956" spans="2:23" x14ac:dyDescent="0.25">
      <c r="B1956" s="143">
        <v>3</v>
      </c>
      <c r="C1956" s="453" t="s">
        <v>2020</v>
      </c>
      <c r="D1956" s="492"/>
      <c r="E1956" s="492"/>
      <c r="F1956" s="454"/>
      <c r="G1956" s="489" t="s">
        <v>2021</v>
      </c>
      <c r="H1956" s="490"/>
      <c r="I1956" s="490"/>
      <c r="J1956" s="491"/>
      <c r="K1956" s="472" t="str">
        <f>'Absen 2016-2017'!C315</f>
        <v>ANDITA FUJIANA</v>
      </c>
      <c r="L1956" s="473"/>
      <c r="M1956" s="473"/>
      <c r="N1956" s="473"/>
      <c r="O1956" s="473"/>
      <c r="P1956" s="473"/>
      <c r="Q1956" s="473"/>
      <c r="R1956" s="473"/>
      <c r="S1956" s="473"/>
      <c r="T1956" s="473"/>
      <c r="U1956" s="473"/>
      <c r="V1956" s="474"/>
      <c r="W1956" s="143" t="str">
        <f>'Absen 2016-2017'!D315</f>
        <v>P</v>
      </c>
    </row>
    <row r="1957" spans="2:23" x14ac:dyDescent="0.25">
      <c r="B1957" s="143">
        <v>4</v>
      </c>
      <c r="C1957" s="453" t="s">
        <v>2022</v>
      </c>
      <c r="D1957" s="492"/>
      <c r="E1957" s="492"/>
      <c r="F1957" s="454"/>
      <c r="G1957" s="489" t="s">
        <v>2023</v>
      </c>
      <c r="H1957" s="490"/>
      <c r="I1957" s="490"/>
      <c r="J1957" s="491"/>
      <c r="K1957" s="472" t="str">
        <f>'Absen 2016-2017'!C316</f>
        <v>CICIH KURNIATI</v>
      </c>
      <c r="L1957" s="473"/>
      <c r="M1957" s="473"/>
      <c r="N1957" s="473"/>
      <c r="O1957" s="473"/>
      <c r="P1957" s="473"/>
      <c r="Q1957" s="473"/>
      <c r="R1957" s="473"/>
      <c r="S1957" s="473"/>
      <c r="T1957" s="473"/>
      <c r="U1957" s="473"/>
      <c r="V1957" s="474"/>
      <c r="W1957" s="143" t="str">
        <f>'Absen 2016-2017'!D316</f>
        <v>P</v>
      </c>
    </row>
    <row r="1958" spans="2:23" x14ac:dyDescent="0.25">
      <c r="B1958" s="143">
        <v>5</v>
      </c>
      <c r="C1958" s="453" t="s">
        <v>2024</v>
      </c>
      <c r="D1958" s="492"/>
      <c r="E1958" s="492"/>
      <c r="F1958" s="454"/>
      <c r="G1958" s="489" t="s">
        <v>2025</v>
      </c>
      <c r="H1958" s="490"/>
      <c r="I1958" s="490"/>
      <c r="J1958" s="491"/>
      <c r="K1958" s="472" t="str">
        <f>'Absen 2016-2017'!C317</f>
        <v>DEDE NURDIANSYAH VIRGIAWAN RUKMANA</v>
      </c>
      <c r="L1958" s="473"/>
      <c r="M1958" s="473"/>
      <c r="N1958" s="473"/>
      <c r="O1958" s="473"/>
      <c r="P1958" s="473"/>
      <c r="Q1958" s="473"/>
      <c r="R1958" s="473"/>
      <c r="S1958" s="473"/>
      <c r="T1958" s="473"/>
      <c r="U1958" s="473"/>
      <c r="V1958" s="474"/>
      <c r="W1958" s="143" t="str">
        <f>'Absen 2016-2017'!D317</f>
        <v>L</v>
      </c>
    </row>
    <row r="1959" spans="2:23" x14ac:dyDescent="0.25">
      <c r="B1959" s="143">
        <v>6</v>
      </c>
      <c r="C1959" s="453" t="s">
        <v>2026</v>
      </c>
      <c r="D1959" s="492"/>
      <c r="E1959" s="492"/>
      <c r="F1959" s="454"/>
      <c r="G1959" s="489" t="s">
        <v>2027</v>
      </c>
      <c r="H1959" s="490"/>
      <c r="I1959" s="490"/>
      <c r="J1959" s="491"/>
      <c r="K1959" s="472" t="str">
        <f>'Absen 2016-2017'!C318</f>
        <v>DEWI DWI YANTI</v>
      </c>
      <c r="L1959" s="473"/>
      <c r="M1959" s="473"/>
      <c r="N1959" s="473"/>
      <c r="O1959" s="473"/>
      <c r="P1959" s="473"/>
      <c r="Q1959" s="473"/>
      <c r="R1959" s="473"/>
      <c r="S1959" s="473"/>
      <c r="T1959" s="473"/>
      <c r="U1959" s="473"/>
      <c r="V1959" s="474"/>
      <c r="W1959" s="143" t="str">
        <f>'Absen 2016-2017'!D318</f>
        <v>P</v>
      </c>
    </row>
    <row r="1960" spans="2:23" x14ac:dyDescent="0.25">
      <c r="B1960" s="143">
        <v>7</v>
      </c>
      <c r="C1960" s="453" t="s">
        <v>2028</v>
      </c>
      <c r="D1960" s="492"/>
      <c r="E1960" s="492"/>
      <c r="F1960" s="454"/>
      <c r="G1960" s="489" t="s">
        <v>2029</v>
      </c>
      <c r="H1960" s="490"/>
      <c r="I1960" s="490"/>
      <c r="J1960" s="491"/>
      <c r="K1960" s="472" t="str">
        <f>'Absen 2016-2017'!C319</f>
        <v>DHEA GALUH AULIYA</v>
      </c>
      <c r="L1960" s="473"/>
      <c r="M1960" s="473"/>
      <c r="N1960" s="473"/>
      <c r="O1960" s="473"/>
      <c r="P1960" s="473"/>
      <c r="Q1960" s="473"/>
      <c r="R1960" s="473"/>
      <c r="S1960" s="473"/>
      <c r="T1960" s="473"/>
      <c r="U1960" s="473"/>
      <c r="V1960" s="474"/>
      <c r="W1960" s="143" t="str">
        <f>'Absen 2016-2017'!D319</f>
        <v>P</v>
      </c>
    </row>
    <row r="1961" spans="2:23" x14ac:dyDescent="0.25">
      <c r="B1961" s="143">
        <v>8</v>
      </c>
      <c r="C1961" s="453" t="s">
        <v>2030</v>
      </c>
      <c r="D1961" s="492"/>
      <c r="E1961" s="492"/>
      <c r="F1961" s="454"/>
      <c r="G1961" s="489" t="s">
        <v>2031</v>
      </c>
      <c r="H1961" s="490"/>
      <c r="I1961" s="490"/>
      <c r="J1961" s="491"/>
      <c r="K1961" s="472" t="str">
        <f>'Absen 2016-2017'!C320</f>
        <v>DIAN FRANSISKA</v>
      </c>
      <c r="L1961" s="473"/>
      <c r="M1961" s="473"/>
      <c r="N1961" s="473"/>
      <c r="O1961" s="473"/>
      <c r="P1961" s="473"/>
      <c r="Q1961" s="473"/>
      <c r="R1961" s="473"/>
      <c r="S1961" s="473"/>
      <c r="T1961" s="473"/>
      <c r="U1961" s="473"/>
      <c r="V1961" s="474"/>
      <c r="W1961" s="143" t="str">
        <f>'Absen 2016-2017'!D320</f>
        <v>P</v>
      </c>
    </row>
    <row r="1962" spans="2:23" x14ac:dyDescent="0.25">
      <c r="B1962" s="143">
        <v>9</v>
      </c>
      <c r="C1962" s="453" t="s">
        <v>2032</v>
      </c>
      <c r="D1962" s="492"/>
      <c r="E1962" s="492"/>
      <c r="F1962" s="454"/>
      <c r="G1962" s="489" t="s">
        <v>2033</v>
      </c>
      <c r="H1962" s="490"/>
      <c r="I1962" s="490"/>
      <c r="J1962" s="491"/>
      <c r="K1962" s="472" t="str">
        <f>'Absen 2016-2017'!C321</f>
        <v>DINI MAULIDINA</v>
      </c>
      <c r="L1962" s="473"/>
      <c r="M1962" s="473"/>
      <c r="N1962" s="473"/>
      <c r="O1962" s="473"/>
      <c r="P1962" s="473"/>
      <c r="Q1962" s="473"/>
      <c r="R1962" s="473"/>
      <c r="S1962" s="473"/>
      <c r="T1962" s="473"/>
      <c r="U1962" s="473"/>
      <c r="V1962" s="474"/>
      <c r="W1962" s="143" t="str">
        <f>'Absen 2016-2017'!D321</f>
        <v>P</v>
      </c>
    </row>
    <row r="1963" spans="2:23" x14ac:dyDescent="0.25">
      <c r="B1963" s="143">
        <v>10</v>
      </c>
      <c r="C1963" s="453" t="s">
        <v>2034</v>
      </c>
      <c r="D1963" s="492"/>
      <c r="E1963" s="492"/>
      <c r="F1963" s="454"/>
      <c r="G1963" s="489" t="s">
        <v>2035</v>
      </c>
      <c r="H1963" s="490"/>
      <c r="I1963" s="490"/>
      <c r="J1963" s="491"/>
      <c r="K1963" s="472" t="str">
        <f>'Absen 2016-2017'!C322</f>
        <v>DJIHAN FADILAH</v>
      </c>
      <c r="L1963" s="473"/>
      <c r="M1963" s="473"/>
      <c r="N1963" s="473"/>
      <c r="O1963" s="473"/>
      <c r="P1963" s="473"/>
      <c r="Q1963" s="473"/>
      <c r="R1963" s="473"/>
      <c r="S1963" s="473"/>
      <c r="T1963" s="473"/>
      <c r="U1963" s="473"/>
      <c r="V1963" s="474"/>
      <c r="W1963" s="143" t="str">
        <f>'Absen 2016-2017'!D322</f>
        <v>P</v>
      </c>
    </row>
    <row r="1964" spans="2:23" x14ac:dyDescent="0.25">
      <c r="B1964" s="143">
        <v>11</v>
      </c>
      <c r="C1964" s="453" t="s">
        <v>2036</v>
      </c>
      <c r="D1964" s="492"/>
      <c r="E1964" s="492"/>
      <c r="F1964" s="454"/>
      <c r="G1964" s="489" t="s">
        <v>2037</v>
      </c>
      <c r="H1964" s="490"/>
      <c r="I1964" s="490"/>
      <c r="J1964" s="491"/>
      <c r="K1964" s="472" t="str">
        <f>'Absen 2016-2017'!C323</f>
        <v>DWI HILDA KHOERUNNISA</v>
      </c>
      <c r="L1964" s="473"/>
      <c r="M1964" s="473"/>
      <c r="N1964" s="473"/>
      <c r="O1964" s="473"/>
      <c r="P1964" s="473"/>
      <c r="Q1964" s="473"/>
      <c r="R1964" s="473"/>
      <c r="S1964" s="473"/>
      <c r="T1964" s="473"/>
      <c r="U1964" s="473"/>
      <c r="V1964" s="474"/>
      <c r="W1964" s="143" t="str">
        <f>'Absen 2016-2017'!D323</f>
        <v>P</v>
      </c>
    </row>
    <row r="1965" spans="2:23" x14ac:dyDescent="0.25">
      <c r="B1965" s="143">
        <v>12</v>
      </c>
      <c r="C1965" s="453" t="s">
        <v>2038</v>
      </c>
      <c r="D1965" s="492"/>
      <c r="E1965" s="492"/>
      <c r="F1965" s="454"/>
      <c r="G1965" s="489" t="s">
        <v>2039</v>
      </c>
      <c r="H1965" s="490"/>
      <c r="I1965" s="490"/>
      <c r="J1965" s="491"/>
      <c r="K1965" s="472" t="str">
        <f>'Absen 2016-2017'!C324</f>
        <v>EEN SUHAENINGSIH</v>
      </c>
      <c r="L1965" s="473"/>
      <c r="M1965" s="473"/>
      <c r="N1965" s="473"/>
      <c r="O1965" s="473"/>
      <c r="P1965" s="473"/>
      <c r="Q1965" s="473"/>
      <c r="R1965" s="473"/>
      <c r="S1965" s="473"/>
      <c r="T1965" s="473"/>
      <c r="U1965" s="473"/>
      <c r="V1965" s="474"/>
      <c r="W1965" s="143" t="str">
        <f>'Absen 2016-2017'!D324</f>
        <v>P</v>
      </c>
    </row>
    <row r="1966" spans="2:23" x14ac:dyDescent="0.25">
      <c r="B1966" s="143">
        <v>13</v>
      </c>
      <c r="C1966" s="453" t="s">
        <v>2040</v>
      </c>
      <c r="D1966" s="492"/>
      <c r="E1966" s="492"/>
      <c r="F1966" s="454"/>
      <c r="G1966" s="489" t="s">
        <v>2041</v>
      </c>
      <c r="H1966" s="490"/>
      <c r="I1966" s="490"/>
      <c r="J1966" s="491"/>
      <c r="K1966" s="472" t="str">
        <f>'Absen 2016-2017'!C325</f>
        <v>EGA YUNITA SUKMARA</v>
      </c>
      <c r="L1966" s="473"/>
      <c r="M1966" s="473"/>
      <c r="N1966" s="473"/>
      <c r="O1966" s="473"/>
      <c r="P1966" s="473"/>
      <c r="Q1966" s="473"/>
      <c r="R1966" s="473"/>
      <c r="S1966" s="473"/>
      <c r="T1966" s="473"/>
      <c r="U1966" s="473"/>
      <c r="V1966" s="474"/>
      <c r="W1966" s="143" t="str">
        <f>'Absen 2016-2017'!D325</f>
        <v>P</v>
      </c>
    </row>
    <row r="1967" spans="2:23" x14ac:dyDescent="0.25">
      <c r="B1967" s="143">
        <v>14</v>
      </c>
      <c r="C1967" s="453" t="s">
        <v>2042</v>
      </c>
      <c r="D1967" s="492"/>
      <c r="E1967" s="492"/>
      <c r="F1967" s="454"/>
      <c r="G1967" s="489" t="s">
        <v>2043</v>
      </c>
      <c r="H1967" s="490"/>
      <c r="I1967" s="490"/>
      <c r="J1967" s="491"/>
      <c r="K1967" s="472" t="str">
        <f>'Absen 2016-2017'!C326</f>
        <v>ENI NURBAENI</v>
      </c>
      <c r="L1967" s="473"/>
      <c r="M1967" s="473"/>
      <c r="N1967" s="473"/>
      <c r="O1967" s="473"/>
      <c r="P1967" s="473"/>
      <c r="Q1967" s="473"/>
      <c r="R1967" s="473"/>
      <c r="S1967" s="473"/>
      <c r="T1967" s="473"/>
      <c r="U1967" s="473"/>
      <c r="V1967" s="474"/>
      <c r="W1967" s="143" t="str">
        <f>'Absen 2016-2017'!D326</f>
        <v>P</v>
      </c>
    </row>
    <row r="1968" spans="2:23" x14ac:dyDescent="0.25">
      <c r="B1968" s="143">
        <v>15</v>
      </c>
      <c r="C1968" s="453" t="s">
        <v>2044</v>
      </c>
      <c r="D1968" s="492"/>
      <c r="E1968" s="492"/>
      <c r="F1968" s="454"/>
      <c r="G1968" s="489" t="s">
        <v>2045</v>
      </c>
      <c r="H1968" s="490"/>
      <c r="I1968" s="490"/>
      <c r="J1968" s="491"/>
      <c r="K1968" s="472" t="str">
        <f>'Absen 2016-2017'!C327</f>
        <v>ESA AINNUNNISA</v>
      </c>
      <c r="L1968" s="473"/>
      <c r="M1968" s="473"/>
      <c r="N1968" s="473"/>
      <c r="O1968" s="473"/>
      <c r="P1968" s="473"/>
      <c r="Q1968" s="473"/>
      <c r="R1968" s="473"/>
      <c r="S1968" s="473"/>
      <c r="T1968" s="473"/>
      <c r="U1968" s="473"/>
      <c r="V1968" s="474"/>
      <c r="W1968" s="143" t="str">
        <f>'Absen 2016-2017'!D327</f>
        <v>P</v>
      </c>
    </row>
    <row r="1969" spans="2:23" x14ac:dyDescent="0.25">
      <c r="B1969" s="143">
        <v>16</v>
      </c>
      <c r="C1969" s="453" t="s">
        <v>2046</v>
      </c>
      <c r="D1969" s="492"/>
      <c r="E1969" s="492"/>
      <c r="F1969" s="454"/>
      <c r="G1969" s="489" t="s">
        <v>2047</v>
      </c>
      <c r="H1969" s="490"/>
      <c r="I1969" s="490"/>
      <c r="J1969" s="491"/>
      <c r="K1969" s="472" t="str">
        <f>'Absen 2016-2017'!C328</f>
        <v>HERLINA APRILIANI</v>
      </c>
      <c r="L1969" s="473"/>
      <c r="M1969" s="473"/>
      <c r="N1969" s="473"/>
      <c r="O1969" s="473"/>
      <c r="P1969" s="473"/>
      <c r="Q1969" s="473"/>
      <c r="R1969" s="473"/>
      <c r="S1969" s="473"/>
      <c r="T1969" s="473"/>
      <c r="U1969" s="473"/>
      <c r="V1969" s="474"/>
      <c r="W1969" s="143" t="str">
        <f>'Absen 2016-2017'!D328</f>
        <v>P</v>
      </c>
    </row>
    <row r="1970" spans="2:23" x14ac:dyDescent="0.25">
      <c r="B1970" s="143">
        <v>17</v>
      </c>
      <c r="C1970" s="453" t="s">
        <v>2048</v>
      </c>
      <c r="D1970" s="492"/>
      <c r="E1970" s="492"/>
      <c r="F1970" s="454"/>
      <c r="G1970" s="489" t="s">
        <v>2049</v>
      </c>
      <c r="H1970" s="490"/>
      <c r="I1970" s="490"/>
      <c r="J1970" s="491"/>
      <c r="K1970" s="472" t="str">
        <f>'Absen 2016-2017'!C329</f>
        <v>HUSEN NURUL HUSAENI</v>
      </c>
      <c r="L1970" s="473"/>
      <c r="M1970" s="473"/>
      <c r="N1970" s="473"/>
      <c r="O1970" s="473"/>
      <c r="P1970" s="473"/>
      <c r="Q1970" s="473"/>
      <c r="R1970" s="473"/>
      <c r="S1970" s="473"/>
      <c r="T1970" s="473"/>
      <c r="U1970" s="473"/>
      <c r="V1970" s="474"/>
      <c r="W1970" s="143" t="str">
        <f>'Absen 2016-2017'!D329</f>
        <v>P</v>
      </c>
    </row>
    <row r="1971" spans="2:23" x14ac:dyDescent="0.25">
      <c r="B1971" s="143">
        <v>18</v>
      </c>
      <c r="C1971" s="453" t="s">
        <v>2050</v>
      </c>
      <c r="D1971" s="492"/>
      <c r="E1971" s="492"/>
      <c r="F1971" s="454"/>
      <c r="G1971" s="489" t="s">
        <v>2051</v>
      </c>
      <c r="H1971" s="490"/>
      <c r="I1971" s="490"/>
      <c r="J1971" s="491"/>
      <c r="K1971" s="472" t="str">
        <f>'Absen 2016-2017'!C330</f>
        <v>ILMAN GALIH PUTRA</v>
      </c>
      <c r="L1971" s="473"/>
      <c r="M1971" s="473"/>
      <c r="N1971" s="473"/>
      <c r="O1971" s="473"/>
      <c r="P1971" s="473"/>
      <c r="Q1971" s="473"/>
      <c r="R1971" s="473"/>
      <c r="S1971" s="473"/>
      <c r="T1971" s="473"/>
      <c r="U1971" s="473"/>
      <c r="V1971" s="474"/>
      <c r="W1971" s="143" t="str">
        <f>'Absen 2016-2017'!D330</f>
        <v>L</v>
      </c>
    </row>
    <row r="1972" spans="2:23" x14ac:dyDescent="0.25">
      <c r="B1972" s="143">
        <v>19</v>
      </c>
      <c r="C1972" s="453" t="s">
        <v>2052</v>
      </c>
      <c r="D1972" s="492"/>
      <c r="E1972" s="492"/>
      <c r="F1972" s="454"/>
      <c r="G1972" s="489" t="s">
        <v>2053</v>
      </c>
      <c r="H1972" s="490"/>
      <c r="I1972" s="490"/>
      <c r="J1972" s="491"/>
      <c r="K1972" s="472" t="str">
        <f>'Absen 2016-2017'!C331</f>
        <v>IMRON NUROHMAN</v>
      </c>
      <c r="L1972" s="473"/>
      <c r="M1972" s="473"/>
      <c r="N1972" s="473"/>
      <c r="O1972" s="473"/>
      <c r="P1972" s="473"/>
      <c r="Q1972" s="473"/>
      <c r="R1972" s="473"/>
      <c r="S1972" s="473"/>
      <c r="T1972" s="473"/>
      <c r="U1972" s="473"/>
      <c r="V1972" s="474"/>
      <c r="W1972" s="143" t="str">
        <f>'Absen 2016-2017'!D331</f>
        <v>L</v>
      </c>
    </row>
    <row r="1973" spans="2:23" x14ac:dyDescent="0.25">
      <c r="B1973" s="143">
        <v>20</v>
      </c>
      <c r="C1973" s="453" t="s">
        <v>2054</v>
      </c>
      <c r="D1973" s="492"/>
      <c r="E1973" s="492"/>
      <c r="F1973" s="454"/>
      <c r="G1973" s="489" t="s">
        <v>2055</v>
      </c>
      <c r="H1973" s="490"/>
      <c r="I1973" s="490"/>
      <c r="J1973" s="491"/>
      <c r="K1973" s="472" t="str">
        <f>'Absen 2016-2017'!C332</f>
        <v>INDRI DIAH HERMAWATI</v>
      </c>
      <c r="L1973" s="473"/>
      <c r="M1973" s="473"/>
      <c r="N1973" s="473"/>
      <c r="O1973" s="473"/>
      <c r="P1973" s="473"/>
      <c r="Q1973" s="473"/>
      <c r="R1973" s="473"/>
      <c r="S1973" s="473"/>
      <c r="T1973" s="473"/>
      <c r="U1973" s="473"/>
      <c r="V1973" s="474"/>
      <c r="W1973" s="143" t="str">
        <f>'Absen 2016-2017'!D332</f>
        <v>P</v>
      </c>
    </row>
    <row r="1974" spans="2:23" x14ac:dyDescent="0.25">
      <c r="B1974" s="143">
        <v>21</v>
      </c>
      <c r="C1974" s="453" t="s">
        <v>2056</v>
      </c>
      <c r="D1974" s="492"/>
      <c r="E1974" s="492"/>
      <c r="F1974" s="454"/>
      <c r="G1974" s="489" t="s">
        <v>2057</v>
      </c>
      <c r="H1974" s="490"/>
      <c r="I1974" s="490"/>
      <c r="J1974" s="491"/>
      <c r="K1974" s="472" t="str">
        <f>'Absen 2016-2017'!C333</f>
        <v>IQBAL BAYU IBRAHIM</v>
      </c>
      <c r="L1974" s="473"/>
      <c r="M1974" s="473"/>
      <c r="N1974" s="473"/>
      <c r="O1974" s="473"/>
      <c r="P1974" s="473"/>
      <c r="Q1974" s="473"/>
      <c r="R1974" s="473"/>
      <c r="S1974" s="473"/>
      <c r="T1974" s="473"/>
      <c r="U1974" s="473"/>
      <c r="V1974" s="474"/>
      <c r="W1974" s="143" t="str">
        <f>'Absen 2016-2017'!D333</f>
        <v>L</v>
      </c>
    </row>
    <row r="1975" spans="2:23" x14ac:dyDescent="0.25">
      <c r="B1975" s="143">
        <v>22</v>
      </c>
      <c r="C1975" s="453" t="s">
        <v>2058</v>
      </c>
      <c r="D1975" s="492"/>
      <c r="E1975" s="492"/>
      <c r="F1975" s="454"/>
      <c r="G1975" s="489" t="s">
        <v>2059</v>
      </c>
      <c r="H1975" s="490"/>
      <c r="I1975" s="490"/>
      <c r="J1975" s="491"/>
      <c r="K1975" s="472" t="str">
        <f>'Absen 2016-2017'!C334</f>
        <v>IRA NURMALASARI</v>
      </c>
      <c r="L1975" s="473"/>
      <c r="M1975" s="473"/>
      <c r="N1975" s="473"/>
      <c r="O1975" s="473"/>
      <c r="P1975" s="473"/>
      <c r="Q1975" s="473"/>
      <c r="R1975" s="473"/>
      <c r="S1975" s="473"/>
      <c r="T1975" s="473"/>
      <c r="U1975" s="473"/>
      <c r="V1975" s="474"/>
      <c r="W1975" s="143" t="str">
        <f>'Absen 2016-2017'!D334</f>
        <v>P</v>
      </c>
    </row>
    <row r="1976" spans="2:23" x14ac:dyDescent="0.25">
      <c r="B1976" s="143">
        <v>23</v>
      </c>
      <c r="C1976" s="453" t="s">
        <v>2060</v>
      </c>
      <c r="D1976" s="492"/>
      <c r="E1976" s="492"/>
      <c r="F1976" s="454"/>
      <c r="G1976" s="489" t="s">
        <v>2061</v>
      </c>
      <c r="H1976" s="490"/>
      <c r="I1976" s="490"/>
      <c r="J1976" s="491"/>
      <c r="K1976" s="472" t="str">
        <f>'Absen 2016-2017'!C335</f>
        <v>JAMSARI AEP SUPRIATNA</v>
      </c>
      <c r="L1976" s="473"/>
      <c r="M1976" s="473"/>
      <c r="N1976" s="473"/>
      <c r="O1976" s="473"/>
      <c r="P1976" s="473"/>
      <c r="Q1976" s="473"/>
      <c r="R1976" s="473"/>
      <c r="S1976" s="473"/>
      <c r="T1976" s="473"/>
      <c r="U1976" s="473"/>
      <c r="V1976" s="474"/>
      <c r="W1976" s="143" t="str">
        <f>'Absen 2016-2017'!D335</f>
        <v>L</v>
      </c>
    </row>
    <row r="1977" spans="2:23" x14ac:dyDescent="0.25">
      <c r="B1977" s="143">
        <v>24</v>
      </c>
      <c r="C1977" s="453" t="s">
        <v>2062</v>
      </c>
      <c r="D1977" s="492"/>
      <c r="E1977" s="492"/>
      <c r="F1977" s="454"/>
      <c r="G1977" s="489" t="s">
        <v>2063</v>
      </c>
      <c r="H1977" s="490"/>
      <c r="I1977" s="490"/>
      <c r="J1977" s="491"/>
      <c r="K1977" s="472" t="str">
        <f>'Absen 2016-2017'!C336</f>
        <v>JOSEP REZA MAULANA</v>
      </c>
      <c r="L1977" s="473"/>
      <c r="M1977" s="473"/>
      <c r="N1977" s="473"/>
      <c r="O1977" s="473"/>
      <c r="P1977" s="473"/>
      <c r="Q1977" s="473"/>
      <c r="R1977" s="473"/>
      <c r="S1977" s="473"/>
      <c r="T1977" s="473"/>
      <c r="U1977" s="473"/>
      <c r="V1977" s="474"/>
      <c r="W1977" s="143" t="str">
        <f>'Absen 2016-2017'!D336</f>
        <v>L</v>
      </c>
    </row>
    <row r="1978" spans="2:23" x14ac:dyDescent="0.25">
      <c r="B1978" s="143">
        <v>25</v>
      </c>
      <c r="C1978" s="453" t="s">
        <v>2064</v>
      </c>
      <c r="D1978" s="492"/>
      <c r="E1978" s="492"/>
      <c r="F1978" s="454"/>
      <c r="G1978" s="489" t="s">
        <v>2065</v>
      </c>
      <c r="H1978" s="490"/>
      <c r="I1978" s="490"/>
      <c r="J1978" s="491"/>
      <c r="K1978" s="472" t="str">
        <f>'Absen 2016-2017'!C337</f>
        <v>KAMILA DEWI</v>
      </c>
      <c r="L1978" s="473"/>
      <c r="M1978" s="473"/>
      <c r="N1978" s="473"/>
      <c r="O1978" s="473"/>
      <c r="P1978" s="473"/>
      <c r="Q1978" s="473"/>
      <c r="R1978" s="473"/>
      <c r="S1978" s="473"/>
      <c r="T1978" s="473"/>
      <c r="U1978" s="473"/>
      <c r="V1978" s="474"/>
      <c r="W1978" s="143" t="str">
        <f>'Absen 2016-2017'!D337</f>
        <v>P</v>
      </c>
    </row>
    <row r="1979" spans="2:23" x14ac:dyDescent="0.25">
      <c r="B1979" s="143">
        <v>26</v>
      </c>
      <c r="C1979" s="453" t="s">
        <v>2066</v>
      </c>
      <c r="D1979" s="492"/>
      <c r="E1979" s="492"/>
      <c r="F1979" s="454"/>
      <c r="G1979" s="489" t="s">
        <v>2067</v>
      </c>
      <c r="H1979" s="490"/>
      <c r="I1979" s="490"/>
      <c r="J1979" s="491"/>
      <c r="K1979" s="472" t="str">
        <f>'Absen 2016-2017'!C338</f>
        <v>KARLINA NISA</v>
      </c>
      <c r="L1979" s="473"/>
      <c r="M1979" s="473"/>
      <c r="N1979" s="473"/>
      <c r="O1979" s="473"/>
      <c r="P1979" s="473"/>
      <c r="Q1979" s="473"/>
      <c r="R1979" s="473"/>
      <c r="S1979" s="473"/>
      <c r="T1979" s="473"/>
      <c r="U1979" s="473"/>
      <c r="V1979" s="474"/>
      <c r="W1979" s="143" t="str">
        <f>'Absen 2016-2017'!D338</f>
        <v>P</v>
      </c>
    </row>
    <row r="1980" spans="2:23" x14ac:dyDescent="0.25">
      <c r="B1980" s="143">
        <v>27</v>
      </c>
      <c r="C1980" s="453" t="s">
        <v>2068</v>
      </c>
      <c r="D1980" s="492"/>
      <c r="E1980" s="492"/>
      <c r="F1980" s="454"/>
      <c r="G1980" s="489" t="s">
        <v>2069</v>
      </c>
      <c r="H1980" s="490"/>
      <c r="I1980" s="490"/>
      <c r="J1980" s="491"/>
      <c r="K1980" s="472" t="str">
        <f>'Absen 2016-2017'!C339</f>
        <v>LEONY GHIFARI</v>
      </c>
      <c r="L1980" s="473"/>
      <c r="M1980" s="473"/>
      <c r="N1980" s="473"/>
      <c r="O1980" s="473"/>
      <c r="P1980" s="473"/>
      <c r="Q1980" s="473"/>
      <c r="R1980" s="473"/>
      <c r="S1980" s="473"/>
      <c r="T1980" s="473"/>
      <c r="U1980" s="473"/>
      <c r="V1980" s="474"/>
      <c r="W1980" s="143" t="str">
        <f>'Absen 2016-2017'!D339</f>
        <v>P</v>
      </c>
    </row>
    <row r="1981" spans="2:23" x14ac:dyDescent="0.25">
      <c r="B1981" s="143">
        <v>28</v>
      </c>
      <c r="C1981" s="453" t="s">
        <v>2070</v>
      </c>
      <c r="D1981" s="492"/>
      <c r="E1981" s="492"/>
      <c r="F1981" s="454"/>
      <c r="G1981" s="489" t="s">
        <v>2071</v>
      </c>
      <c r="H1981" s="490"/>
      <c r="I1981" s="490"/>
      <c r="J1981" s="491"/>
      <c r="K1981" s="472" t="str">
        <f>'Absen 2016-2017'!C340</f>
        <v>MILA YUNIKA MAULIDINA</v>
      </c>
      <c r="L1981" s="473"/>
      <c r="M1981" s="473"/>
      <c r="N1981" s="473"/>
      <c r="O1981" s="473"/>
      <c r="P1981" s="473"/>
      <c r="Q1981" s="473"/>
      <c r="R1981" s="473"/>
      <c r="S1981" s="473"/>
      <c r="T1981" s="473"/>
      <c r="U1981" s="473"/>
      <c r="V1981" s="474"/>
      <c r="W1981" s="143" t="str">
        <f>'Absen 2016-2017'!D340</f>
        <v>P</v>
      </c>
    </row>
    <row r="1982" spans="2:23" x14ac:dyDescent="0.25">
      <c r="B1982" s="143">
        <v>29</v>
      </c>
      <c r="C1982" s="453" t="s">
        <v>2072</v>
      </c>
      <c r="D1982" s="492"/>
      <c r="E1982" s="492"/>
      <c r="F1982" s="454"/>
      <c r="G1982" s="489" t="s">
        <v>2073</v>
      </c>
      <c r="H1982" s="490"/>
      <c r="I1982" s="490"/>
      <c r="J1982" s="491"/>
      <c r="K1982" s="472" t="str">
        <f>'Absen 2016-2017'!C341</f>
        <v>PAISAL</v>
      </c>
      <c r="L1982" s="473"/>
      <c r="M1982" s="473"/>
      <c r="N1982" s="473"/>
      <c r="O1982" s="473"/>
      <c r="P1982" s="473"/>
      <c r="Q1982" s="473"/>
      <c r="R1982" s="473"/>
      <c r="S1982" s="473"/>
      <c r="T1982" s="473"/>
      <c r="U1982" s="473"/>
      <c r="V1982" s="474"/>
      <c r="W1982" s="143" t="str">
        <f>'Absen 2016-2017'!D341</f>
        <v>L</v>
      </c>
    </row>
    <row r="1983" spans="2:23" x14ac:dyDescent="0.25">
      <c r="B1983" s="143">
        <v>30</v>
      </c>
      <c r="C1983" s="453" t="s">
        <v>2074</v>
      </c>
      <c r="D1983" s="492"/>
      <c r="E1983" s="492"/>
      <c r="F1983" s="454"/>
      <c r="G1983" s="489" t="s">
        <v>2075</v>
      </c>
      <c r="H1983" s="490"/>
      <c r="I1983" s="490"/>
      <c r="J1983" s="491"/>
      <c r="K1983" s="472" t="str">
        <f>'Absen 2016-2017'!C342</f>
        <v>PUTRI NURUL FAUZIAH</v>
      </c>
      <c r="L1983" s="473"/>
      <c r="M1983" s="473"/>
      <c r="N1983" s="473"/>
      <c r="O1983" s="473"/>
      <c r="P1983" s="473"/>
      <c r="Q1983" s="473"/>
      <c r="R1983" s="473"/>
      <c r="S1983" s="473"/>
      <c r="T1983" s="473"/>
      <c r="U1983" s="473"/>
      <c r="V1983" s="474"/>
      <c r="W1983" s="143" t="str">
        <f>'Absen 2016-2017'!D342</f>
        <v>P</v>
      </c>
    </row>
    <row r="1984" spans="2:23" x14ac:dyDescent="0.25">
      <c r="B1984" s="143">
        <v>31</v>
      </c>
      <c r="C1984" s="453" t="s">
        <v>2076</v>
      </c>
      <c r="D1984" s="492"/>
      <c r="E1984" s="492"/>
      <c r="F1984" s="454"/>
      <c r="G1984" s="489" t="s">
        <v>2077</v>
      </c>
      <c r="H1984" s="490"/>
      <c r="I1984" s="490"/>
      <c r="J1984" s="491"/>
      <c r="K1984" s="472" t="str">
        <f>'Absen 2016-2017'!C343</f>
        <v>RIAN ALAMSAH</v>
      </c>
      <c r="L1984" s="473"/>
      <c r="M1984" s="473"/>
      <c r="N1984" s="473"/>
      <c r="O1984" s="473"/>
      <c r="P1984" s="473"/>
      <c r="Q1984" s="473"/>
      <c r="R1984" s="473"/>
      <c r="S1984" s="473"/>
      <c r="T1984" s="473"/>
      <c r="U1984" s="473"/>
      <c r="V1984" s="474"/>
      <c r="W1984" s="143" t="str">
        <f>'Absen 2016-2017'!D343</f>
        <v>L</v>
      </c>
    </row>
    <row r="1985" spans="2:23" x14ac:dyDescent="0.25">
      <c r="B1985" s="143">
        <v>32</v>
      </c>
      <c r="C1985" s="453" t="s">
        <v>2078</v>
      </c>
      <c r="D1985" s="492"/>
      <c r="E1985" s="492"/>
      <c r="F1985" s="454"/>
      <c r="G1985" s="489" t="s">
        <v>2079</v>
      </c>
      <c r="H1985" s="490"/>
      <c r="I1985" s="490"/>
      <c r="J1985" s="491"/>
      <c r="K1985" s="472" t="str">
        <f>'Absen 2016-2017'!C344</f>
        <v>RIMA AYURIMANTY SOLEHATI SUTARI</v>
      </c>
      <c r="L1985" s="473"/>
      <c r="M1985" s="473"/>
      <c r="N1985" s="473"/>
      <c r="O1985" s="473"/>
      <c r="P1985" s="473"/>
      <c r="Q1985" s="473"/>
      <c r="R1985" s="473"/>
      <c r="S1985" s="473"/>
      <c r="T1985" s="473"/>
      <c r="U1985" s="473"/>
      <c r="V1985" s="474"/>
      <c r="W1985" s="143" t="str">
        <f>'Absen 2016-2017'!D344</f>
        <v>P</v>
      </c>
    </row>
    <row r="1986" spans="2:23" x14ac:dyDescent="0.25">
      <c r="B1986" s="143">
        <v>33</v>
      </c>
      <c r="C1986" s="455"/>
      <c r="D1986" s="456"/>
      <c r="E1986" s="456"/>
      <c r="F1986" s="457"/>
      <c r="G1986" s="458"/>
      <c r="H1986" s="459"/>
      <c r="I1986" s="459"/>
      <c r="J1986" s="460"/>
      <c r="K1986" s="458"/>
      <c r="L1986" s="459"/>
      <c r="M1986" s="459"/>
      <c r="N1986" s="459"/>
      <c r="O1986" s="459"/>
      <c r="P1986" s="459"/>
      <c r="Q1986" s="459"/>
      <c r="R1986" s="459"/>
      <c r="S1986" s="459"/>
      <c r="T1986" s="459"/>
      <c r="U1986" s="459"/>
      <c r="V1986" s="460"/>
      <c r="W1986" s="303"/>
    </row>
    <row r="1987" spans="2:23" x14ac:dyDescent="0.25">
      <c r="B1987" s="143">
        <v>34</v>
      </c>
      <c r="C1987" s="455"/>
      <c r="D1987" s="456"/>
      <c r="E1987" s="456"/>
      <c r="F1987" s="457"/>
      <c r="G1987" s="458"/>
      <c r="H1987" s="459"/>
      <c r="I1987" s="459"/>
      <c r="J1987" s="460"/>
      <c r="K1987" s="458"/>
      <c r="L1987" s="459"/>
      <c r="M1987" s="459"/>
      <c r="N1987" s="459"/>
      <c r="O1987" s="459"/>
      <c r="P1987" s="459"/>
      <c r="Q1987" s="459"/>
      <c r="R1987" s="459"/>
      <c r="S1987" s="459"/>
      <c r="T1987" s="459"/>
      <c r="U1987" s="459"/>
      <c r="V1987" s="460"/>
      <c r="W1987" s="303"/>
    </row>
    <row r="1988" spans="2:23" x14ac:dyDescent="0.25">
      <c r="B1988" s="143">
        <v>35</v>
      </c>
      <c r="C1988" s="455"/>
      <c r="D1988" s="456"/>
      <c r="E1988" s="456"/>
      <c r="F1988" s="457"/>
      <c r="G1988" s="458"/>
      <c r="H1988" s="459"/>
      <c r="I1988" s="459"/>
      <c r="J1988" s="460"/>
      <c r="K1988" s="458"/>
      <c r="L1988" s="459"/>
      <c r="M1988" s="459"/>
      <c r="N1988" s="459"/>
      <c r="O1988" s="459"/>
      <c r="P1988" s="459"/>
      <c r="Q1988" s="459"/>
      <c r="R1988" s="459"/>
      <c r="S1988" s="459"/>
      <c r="T1988" s="459"/>
      <c r="U1988" s="459"/>
      <c r="V1988" s="460"/>
      <c r="W1988" s="303"/>
    </row>
    <row r="1989" spans="2:23" x14ac:dyDescent="0.25">
      <c r="B1989" s="143">
        <v>36</v>
      </c>
      <c r="C1989" s="455"/>
      <c r="D1989" s="456"/>
      <c r="E1989" s="456"/>
      <c r="F1989" s="457"/>
      <c r="G1989" s="458"/>
      <c r="H1989" s="459"/>
      <c r="I1989" s="459"/>
      <c r="J1989" s="460"/>
      <c r="K1989" s="458"/>
      <c r="L1989" s="459"/>
      <c r="M1989" s="459"/>
      <c r="N1989" s="459"/>
      <c r="O1989" s="459"/>
      <c r="P1989" s="459"/>
      <c r="Q1989" s="459"/>
      <c r="R1989" s="459"/>
      <c r="S1989" s="459"/>
      <c r="T1989" s="459"/>
      <c r="U1989" s="459"/>
      <c r="V1989" s="460"/>
      <c r="W1989" s="303"/>
    </row>
    <row r="1990" spans="2:23" x14ac:dyDescent="0.25">
      <c r="B1990" s="143">
        <v>37</v>
      </c>
      <c r="C1990" s="455"/>
      <c r="D1990" s="456"/>
      <c r="E1990" s="456"/>
      <c r="F1990" s="457"/>
      <c r="G1990" s="458"/>
      <c r="H1990" s="459"/>
      <c r="I1990" s="459"/>
      <c r="J1990" s="460"/>
      <c r="K1990" s="458"/>
      <c r="L1990" s="459"/>
      <c r="M1990" s="459"/>
      <c r="N1990" s="459"/>
      <c r="O1990" s="459"/>
      <c r="P1990" s="459"/>
      <c r="Q1990" s="459"/>
      <c r="R1990" s="459"/>
      <c r="S1990" s="459"/>
      <c r="T1990" s="459"/>
      <c r="U1990" s="459"/>
      <c r="V1990" s="460"/>
      <c r="W1990" s="303"/>
    </row>
    <row r="1991" spans="2:23" x14ac:dyDescent="0.25">
      <c r="B1991" s="143">
        <v>38</v>
      </c>
      <c r="C1991" s="455"/>
      <c r="D1991" s="456"/>
      <c r="E1991" s="456"/>
      <c r="F1991" s="457"/>
      <c r="G1991" s="458"/>
      <c r="H1991" s="459"/>
      <c r="I1991" s="459"/>
      <c r="J1991" s="460"/>
      <c r="K1991" s="458"/>
      <c r="L1991" s="459"/>
      <c r="M1991" s="459"/>
      <c r="N1991" s="459"/>
      <c r="O1991" s="459"/>
      <c r="P1991" s="459"/>
      <c r="Q1991" s="459"/>
      <c r="R1991" s="459"/>
      <c r="S1991" s="459"/>
      <c r="T1991" s="459"/>
      <c r="U1991" s="459"/>
      <c r="V1991" s="460"/>
      <c r="W1991" s="303"/>
    </row>
    <row r="1992" spans="2:23" x14ac:dyDescent="0.25">
      <c r="B1992" s="143">
        <v>39</v>
      </c>
      <c r="C1992" s="455"/>
      <c r="D1992" s="456"/>
      <c r="E1992" s="456"/>
      <c r="F1992" s="457"/>
      <c r="G1992" s="458"/>
      <c r="H1992" s="459"/>
      <c r="I1992" s="459"/>
      <c r="J1992" s="460"/>
      <c r="K1992" s="458"/>
      <c r="L1992" s="459"/>
      <c r="M1992" s="459"/>
      <c r="N1992" s="459"/>
      <c r="O1992" s="459"/>
      <c r="P1992" s="459"/>
      <c r="Q1992" s="459"/>
      <c r="R1992" s="459"/>
      <c r="S1992" s="459"/>
      <c r="T1992" s="459"/>
      <c r="U1992" s="459"/>
      <c r="V1992" s="460"/>
      <c r="W1992" s="303"/>
    </row>
    <row r="1993" spans="2:23" x14ac:dyDescent="0.25">
      <c r="B1993" s="143">
        <v>40</v>
      </c>
      <c r="C1993" s="455"/>
      <c r="D1993" s="456"/>
      <c r="E1993" s="456"/>
      <c r="F1993" s="457"/>
      <c r="G1993" s="458"/>
      <c r="H1993" s="459"/>
      <c r="I1993" s="459"/>
      <c r="J1993" s="460"/>
      <c r="K1993" s="458"/>
      <c r="L1993" s="459"/>
      <c r="M1993" s="459"/>
      <c r="N1993" s="459"/>
      <c r="O1993" s="459"/>
      <c r="P1993" s="459"/>
      <c r="Q1993" s="459"/>
      <c r="R1993" s="459"/>
      <c r="S1993" s="459"/>
      <c r="T1993" s="459"/>
      <c r="U1993" s="459"/>
      <c r="V1993" s="460"/>
      <c r="W1993" s="303"/>
    </row>
    <row r="1994" spans="2:23" x14ac:dyDescent="0.25">
      <c r="B1994" s="143">
        <v>41</v>
      </c>
      <c r="C1994" s="455"/>
      <c r="D1994" s="456"/>
      <c r="E1994" s="456"/>
      <c r="F1994" s="457"/>
      <c r="G1994" s="458"/>
      <c r="H1994" s="459"/>
      <c r="I1994" s="459"/>
      <c r="J1994" s="460"/>
      <c r="K1994" s="458"/>
      <c r="L1994" s="459"/>
      <c r="M1994" s="459"/>
      <c r="N1994" s="459"/>
      <c r="O1994" s="459"/>
      <c r="P1994" s="459"/>
      <c r="Q1994" s="459"/>
      <c r="R1994" s="459"/>
      <c r="S1994" s="459"/>
      <c r="T1994" s="459"/>
      <c r="U1994" s="459"/>
      <c r="V1994" s="460"/>
      <c r="W1994" s="303"/>
    </row>
    <row r="1995" spans="2:23" x14ac:dyDescent="0.25">
      <c r="B1995" s="143">
        <v>42</v>
      </c>
      <c r="C1995" s="455"/>
      <c r="D1995" s="456"/>
      <c r="E1995" s="456"/>
      <c r="F1995" s="457"/>
      <c r="G1995" s="458"/>
      <c r="H1995" s="459"/>
      <c r="I1995" s="459"/>
      <c r="J1995" s="460"/>
      <c r="K1995" s="458"/>
      <c r="L1995" s="459"/>
      <c r="M1995" s="459"/>
      <c r="N1995" s="459"/>
      <c r="O1995" s="459"/>
      <c r="P1995" s="459"/>
      <c r="Q1995" s="459"/>
      <c r="R1995" s="459"/>
      <c r="S1995" s="459"/>
      <c r="T1995" s="459"/>
      <c r="U1995" s="459"/>
      <c r="V1995" s="460"/>
      <c r="W1995" s="303"/>
    </row>
    <row r="1996" spans="2:23" x14ac:dyDescent="0.25">
      <c r="B1996" s="143">
        <v>43</v>
      </c>
      <c r="C1996" s="455"/>
      <c r="D1996" s="456"/>
      <c r="E1996" s="456"/>
      <c r="F1996" s="457"/>
      <c r="G1996" s="458"/>
      <c r="H1996" s="459"/>
      <c r="I1996" s="459"/>
      <c r="J1996" s="460"/>
      <c r="K1996" s="458"/>
      <c r="L1996" s="459"/>
      <c r="M1996" s="459"/>
      <c r="N1996" s="459"/>
      <c r="O1996" s="459"/>
      <c r="P1996" s="459"/>
      <c r="Q1996" s="459"/>
      <c r="R1996" s="459"/>
      <c r="S1996" s="459"/>
      <c r="T1996" s="459"/>
      <c r="U1996" s="459"/>
      <c r="V1996" s="460"/>
      <c r="W1996" s="303"/>
    </row>
    <row r="1997" spans="2:23" x14ac:dyDescent="0.25">
      <c r="B1997" s="143">
        <v>44</v>
      </c>
      <c r="C1997" s="455"/>
      <c r="D1997" s="456"/>
      <c r="E1997" s="456"/>
      <c r="F1997" s="457"/>
      <c r="G1997" s="458"/>
      <c r="H1997" s="459"/>
      <c r="I1997" s="459"/>
      <c r="J1997" s="460"/>
      <c r="K1997" s="458"/>
      <c r="L1997" s="459"/>
      <c r="M1997" s="459"/>
      <c r="N1997" s="459"/>
      <c r="O1997" s="459"/>
      <c r="P1997" s="459"/>
      <c r="Q1997" s="459"/>
      <c r="R1997" s="459"/>
      <c r="S1997" s="459"/>
      <c r="T1997" s="459"/>
      <c r="U1997" s="459"/>
      <c r="V1997" s="460"/>
      <c r="W1997" s="303"/>
    </row>
    <row r="1998" spans="2:23" x14ac:dyDescent="0.25">
      <c r="B1998" s="143">
        <v>45</v>
      </c>
      <c r="C1998" s="485"/>
      <c r="D1998" s="485"/>
      <c r="E1998" s="485"/>
      <c r="F1998" s="485"/>
      <c r="G1998" s="486"/>
      <c r="H1998" s="486"/>
      <c r="I1998" s="486"/>
      <c r="J1998" s="486"/>
      <c r="K1998" s="486"/>
      <c r="L1998" s="486"/>
      <c r="M1998" s="486"/>
      <c r="N1998" s="486"/>
      <c r="O1998" s="486"/>
      <c r="P1998" s="486"/>
      <c r="Q1998" s="486"/>
      <c r="R1998" s="486"/>
      <c r="S1998" s="486"/>
      <c r="T1998" s="486"/>
      <c r="U1998" s="486"/>
      <c r="V1998" s="486"/>
      <c r="W1998" s="303"/>
    </row>
    <row r="1999" spans="2:23" x14ac:dyDescent="0.25">
      <c r="B1999" s="132"/>
      <c r="C1999" s="487"/>
      <c r="D1999" s="487"/>
      <c r="E1999" s="487"/>
      <c r="F1999" s="487"/>
      <c r="G1999" s="488"/>
      <c r="H1999" s="488"/>
      <c r="I1999" s="488"/>
      <c r="J1999" s="488"/>
      <c r="K1999" s="488"/>
      <c r="L1999" s="488"/>
      <c r="M1999" s="488"/>
      <c r="N1999" s="488"/>
      <c r="O1999" s="488"/>
      <c r="P1999" s="488"/>
      <c r="Q1999" s="488"/>
      <c r="R1999" s="488"/>
      <c r="S1999" s="488"/>
      <c r="T1999" s="488"/>
      <c r="U1999" s="488"/>
      <c r="V1999" s="488"/>
      <c r="W1999" s="305"/>
    </row>
    <row r="2000" spans="2:23" ht="13.5" x14ac:dyDescent="0.2">
      <c r="B2000" s="142"/>
      <c r="C2000" s="121"/>
      <c r="D2000" s="122"/>
      <c r="E2000" s="135"/>
      <c r="F2000" s="142"/>
      <c r="G2000" s="135"/>
      <c r="H2000" s="135"/>
      <c r="I2000" s="135"/>
      <c r="J2000" s="135"/>
      <c r="K2000" s="135"/>
      <c r="L2000" s="135"/>
      <c r="M2000" s="141"/>
      <c r="N2000" s="135"/>
      <c r="O2000" s="135"/>
      <c r="P2000" s="135"/>
      <c r="Q2000" s="135"/>
      <c r="R2000" s="135"/>
      <c r="S2000" s="135"/>
      <c r="T2000" s="135"/>
      <c r="U2000" s="135"/>
      <c r="V2000" s="135"/>
      <c r="W2000" s="135"/>
    </row>
    <row r="2001" spans="2:23" x14ac:dyDescent="0.2">
      <c r="B2001" s="350" t="s">
        <v>1552</v>
      </c>
      <c r="C2001" s="351"/>
      <c r="D2001" s="351"/>
      <c r="E2001" s="351"/>
      <c r="F2001" s="352"/>
      <c r="G2001" s="453"/>
      <c r="H2001" s="454"/>
      <c r="I2001" s="135"/>
      <c r="J2001" s="135"/>
      <c r="K2001" s="135"/>
      <c r="L2001" s="135"/>
      <c r="M2001" s="141"/>
      <c r="N2001" s="135"/>
      <c r="O2001" s="135"/>
      <c r="P2001" s="135"/>
      <c r="Q2001" s="135"/>
      <c r="R2001" s="135"/>
      <c r="S2001" s="135"/>
      <c r="T2001" s="135"/>
      <c r="U2001" s="135"/>
      <c r="V2001" s="135"/>
      <c r="W2001" s="135"/>
    </row>
    <row r="2002" spans="2:23" x14ac:dyDescent="0.2">
      <c r="B2002" s="350" t="s">
        <v>1553</v>
      </c>
      <c r="C2002" s="351"/>
      <c r="D2002" s="351"/>
      <c r="E2002" s="351"/>
      <c r="F2002" s="352"/>
      <c r="G2002" s="453"/>
      <c r="H2002" s="454"/>
      <c r="I2002" s="135"/>
      <c r="J2002" s="135"/>
      <c r="K2002" s="135"/>
      <c r="L2002" s="135"/>
      <c r="M2002" s="141"/>
      <c r="N2002" s="135"/>
      <c r="O2002" s="135"/>
      <c r="P2002" s="135"/>
      <c r="Q2002" s="135"/>
      <c r="R2002" s="135"/>
      <c r="S2002" s="135"/>
      <c r="T2002" s="135"/>
      <c r="U2002" s="135"/>
      <c r="V2002" s="135"/>
      <c r="W2002" s="135"/>
    </row>
    <row r="2003" spans="2:23" x14ac:dyDescent="0.25">
      <c r="B2003" s="350" t="s">
        <v>1554</v>
      </c>
      <c r="C2003" s="351"/>
      <c r="D2003" s="351"/>
      <c r="E2003" s="351"/>
      <c r="F2003" s="352"/>
      <c r="G2003" s="453"/>
      <c r="H2003" s="454"/>
      <c r="I2003" s="135"/>
      <c r="J2003" s="135"/>
      <c r="K2003" s="135"/>
      <c r="L2003" s="135"/>
      <c r="M2003" s="140"/>
      <c r="N2003" s="135"/>
      <c r="O2003" s="135"/>
      <c r="P2003" s="135"/>
      <c r="Q2003" s="135"/>
      <c r="R2003" s="135"/>
      <c r="S2003" s="135"/>
      <c r="T2003" s="135"/>
      <c r="U2003" s="135"/>
      <c r="V2003" s="135"/>
      <c r="W2003" s="135"/>
    </row>
    <row r="2016" spans="2:23" ht="15.75" x14ac:dyDescent="0.25">
      <c r="B2016" s="353" t="s">
        <v>1557</v>
      </c>
      <c r="C2016" s="353"/>
      <c r="D2016" s="353"/>
      <c r="E2016" s="353"/>
      <c r="F2016" s="353"/>
      <c r="G2016" s="353"/>
      <c r="H2016" s="353"/>
      <c r="I2016" s="353"/>
      <c r="J2016" s="353"/>
      <c r="K2016" s="353"/>
      <c r="L2016" s="353"/>
      <c r="M2016" s="353"/>
      <c r="N2016" s="353"/>
      <c r="O2016" s="353"/>
      <c r="P2016" s="353"/>
      <c r="Q2016" s="353"/>
      <c r="R2016" s="353"/>
      <c r="S2016" s="353"/>
      <c r="T2016" s="353"/>
      <c r="U2016" s="353"/>
      <c r="V2016" s="353"/>
      <c r="W2016" s="353"/>
    </row>
    <row r="2017" spans="2:23" ht="15.75" x14ac:dyDescent="0.25">
      <c r="B2017" s="353" t="s">
        <v>186</v>
      </c>
      <c r="C2017" s="353"/>
      <c r="D2017" s="353"/>
      <c r="E2017" s="353"/>
      <c r="F2017" s="353"/>
      <c r="G2017" s="353"/>
      <c r="H2017" s="353"/>
      <c r="I2017" s="353"/>
      <c r="J2017" s="353"/>
      <c r="K2017" s="353"/>
      <c r="L2017" s="353"/>
      <c r="M2017" s="353"/>
      <c r="N2017" s="353"/>
      <c r="O2017" s="353"/>
      <c r="P2017" s="353"/>
      <c r="Q2017" s="353"/>
      <c r="R2017" s="353"/>
      <c r="S2017" s="353"/>
      <c r="T2017" s="353"/>
      <c r="U2017" s="353"/>
      <c r="V2017" s="353"/>
      <c r="W2017" s="353"/>
    </row>
    <row r="2018" spans="2:23" x14ac:dyDescent="0.25">
      <c r="B2018" s="354" t="s">
        <v>1558</v>
      </c>
      <c r="C2018" s="354"/>
      <c r="D2018" s="354"/>
      <c r="E2018" s="354"/>
      <c r="F2018" s="354"/>
      <c r="G2018" s="354"/>
      <c r="H2018" s="354"/>
      <c r="I2018" s="354"/>
      <c r="J2018" s="354"/>
      <c r="K2018" s="354"/>
      <c r="L2018" s="354"/>
      <c r="M2018" s="354"/>
      <c r="N2018" s="354"/>
      <c r="O2018" s="354"/>
      <c r="P2018" s="354"/>
      <c r="Q2018" s="354"/>
      <c r="R2018" s="354"/>
      <c r="S2018" s="354"/>
      <c r="T2018" s="354"/>
      <c r="U2018" s="354"/>
      <c r="V2018" s="354"/>
      <c r="W2018" s="354"/>
    </row>
    <row r="2019" spans="2:23" x14ac:dyDescent="0.25">
      <c r="B2019" s="151"/>
      <c r="C2019" s="151"/>
      <c r="D2019" s="142"/>
      <c r="E2019" s="142"/>
      <c r="F2019" s="142"/>
      <c r="G2019" s="142"/>
      <c r="H2019" s="142"/>
      <c r="I2019" s="142"/>
      <c r="J2019" s="142"/>
      <c r="K2019" s="142"/>
      <c r="L2019" s="142"/>
      <c r="M2019" s="142"/>
      <c r="N2019" s="142"/>
      <c r="O2019" s="142"/>
      <c r="P2019" s="142"/>
      <c r="Q2019" s="142"/>
      <c r="R2019" s="142"/>
      <c r="S2019" s="142"/>
      <c r="T2019" s="142"/>
      <c r="U2019" s="142"/>
      <c r="V2019" s="142"/>
    </row>
    <row r="2020" spans="2:23" x14ac:dyDescent="0.25">
      <c r="B2020" s="137" t="s">
        <v>17</v>
      </c>
      <c r="C2020" s="128"/>
      <c r="D2020" s="128"/>
      <c r="E2020" s="128"/>
      <c r="F2020" s="128" t="s">
        <v>2</v>
      </c>
      <c r="G2020" s="128" t="s">
        <v>1310</v>
      </c>
      <c r="H2020" s="128"/>
      <c r="I2020" s="128"/>
      <c r="J2020" s="128"/>
      <c r="K2020" s="128"/>
      <c r="L2020" s="128"/>
      <c r="M2020" s="128"/>
      <c r="N2020" s="128"/>
      <c r="O2020" s="128"/>
      <c r="P2020" s="128"/>
      <c r="Q2020" s="128"/>
      <c r="R2020" s="128"/>
      <c r="S2020" s="128"/>
      <c r="T2020" s="128"/>
      <c r="U2020" s="128"/>
      <c r="V2020" s="128"/>
      <c r="W2020" s="304"/>
    </row>
    <row r="2021" spans="2:23" x14ac:dyDescent="0.25">
      <c r="B2021" s="151" t="s">
        <v>1555</v>
      </c>
      <c r="C2021" s="151"/>
      <c r="D2021" s="142"/>
      <c r="E2021" s="142"/>
      <c r="F2021" s="128" t="s">
        <v>2</v>
      </c>
      <c r="G2021" s="142"/>
      <c r="H2021" s="142"/>
      <c r="I2021" s="142"/>
      <c r="J2021" s="142"/>
      <c r="K2021" s="142"/>
      <c r="L2021" s="142"/>
      <c r="M2021" s="142"/>
      <c r="N2021" s="142"/>
      <c r="O2021" s="142"/>
      <c r="P2021" s="142"/>
      <c r="Q2021" s="142"/>
      <c r="R2021" s="142"/>
      <c r="S2021" s="142"/>
      <c r="T2021" s="142"/>
      <c r="U2021" s="142"/>
      <c r="V2021" s="142"/>
    </row>
    <row r="2022" spans="2:23" x14ac:dyDescent="0.25">
      <c r="B2022" s="150" t="s">
        <v>1556</v>
      </c>
      <c r="C2022" s="131"/>
      <c r="D2022" s="131"/>
      <c r="E2022" s="131"/>
      <c r="F2022" s="128" t="s">
        <v>2</v>
      </c>
      <c r="G2022" s="131"/>
      <c r="H2022" s="131"/>
      <c r="I2022" s="131"/>
      <c r="J2022" s="131"/>
      <c r="K2022" s="131"/>
      <c r="L2022" s="131"/>
      <c r="M2022" s="131"/>
      <c r="N2022" s="131"/>
      <c r="O2022" s="131"/>
      <c r="P2022" s="131"/>
      <c r="Q2022" s="131"/>
      <c r="R2022" s="131"/>
      <c r="S2022" s="131"/>
      <c r="T2022" s="131"/>
      <c r="U2022" s="131"/>
      <c r="V2022" s="131"/>
      <c r="W2022" s="305"/>
    </row>
    <row r="2023" spans="2:23" ht="25.5" x14ac:dyDescent="0.25">
      <c r="B2023" s="149" t="s">
        <v>18</v>
      </c>
      <c r="C2023" s="466" t="s">
        <v>1549</v>
      </c>
      <c r="D2023" s="467"/>
      <c r="E2023" s="467"/>
      <c r="F2023" s="468"/>
      <c r="G2023" s="469" t="s">
        <v>1550</v>
      </c>
      <c r="H2023" s="470"/>
      <c r="I2023" s="470"/>
      <c r="J2023" s="471"/>
      <c r="K2023" s="469" t="s">
        <v>19</v>
      </c>
      <c r="L2023" s="470"/>
      <c r="M2023" s="470"/>
      <c r="N2023" s="470"/>
      <c r="O2023" s="470"/>
      <c r="P2023" s="470"/>
      <c r="Q2023" s="470"/>
      <c r="R2023" s="470"/>
      <c r="S2023" s="470"/>
      <c r="T2023" s="470"/>
      <c r="U2023" s="470"/>
      <c r="V2023" s="471"/>
      <c r="W2023" s="317" t="s">
        <v>21</v>
      </c>
    </row>
    <row r="2024" spans="2:23" x14ac:dyDescent="0.25">
      <c r="B2024" s="143">
        <v>1</v>
      </c>
      <c r="C2024" s="453" t="s">
        <v>2080</v>
      </c>
      <c r="D2024" s="492"/>
      <c r="E2024" s="492"/>
      <c r="F2024" s="454"/>
      <c r="G2024" s="489" t="s">
        <v>2081</v>
      </c>
      <c r="H2024" s="490"/>
      <c r="I2024" s="490"/>
      <c r="J2024" s="491"/>
      <c r="K2024" s="472" t="str">
        <f>'Absen 2016-2017'!C351</f>
        <v>ADE NOPAN</v>
      </c>
      <c r="L2024" s="473"/>
      <c r="M2024" s="473"/>
      <c r="N2024" s="473"/>
      <c r="O2024" s="473"/>
      <c r="P2024" s="473"/>
      <c r="Q2024" s="473"/>
      <c r="R2024" s="473"/>
      <c r="S2024" s="473"/>
      <c r="T2024" s="473"/>
      <c r="U2024" s="473"/>
      <c r="V2024" s="474"/>
      <c r="W2024" s="143" t="str">
        <f>'Absen 2016-2017'!D351</f>
        <v>L</v>
      </c>
    </row>
    <row r="2025" spans="2:23" x14ac:dyDescent="0.25">
      <c r="B2025" s="143">
        <v>2</v>
      </c>
      <c r="C2025" s="453" t="s">
        <v>2082</v>
      </c>
      <c r="D2025" s="492"/>
      <c r="E2025" s="492"/>
      <c r="F2025" s="454"/>
      <c r="G2025" s="489" t="s">
        <v>2083</v>
      </c>
      <c r="H2025" s="490"/>
      <c r="I2025" s="490"/>
      <c r="J2025" s="491"/>
      <c r="K2025" s="472" t="str">
        <f>'Absen 2016-2017'!C352</f>
        <v>AMELIAN AUFA ADDIA</v>
      </c>
      <c r="L2025" s="473"/>
      <c r="M2025" s="473"/>
      <c r="N2025" s="473"/>
      <c r="O2025" s="473"/>
      <c r="P2025" s="473"/>
      <c r="Q2025" s="473"/>
      <c r="R2025" s="473"/>
      <c r="S2025" s="473"/>
      <c r="T2025" s="473"/>
      <c r="U2025" s="473"/>
      <c r="V2025" s="474"/>
      <c r="W2025" s="143" t="str">
        <f>'Absen 2016-2017'!D352</f>
        <v>P</v>
      </c>
    </row>
    <row r="2026" spans="2:23" x14ac:dyDescent="0.25">
      <c r="B2026" s="143">
        <v>3</v>
      </c>
      <c r="C2026" s="453" t="s">
        <v>2084</v>
      </c>
      <c r="D2026" s="492"/>
      <c r="E2026" s="492"/>
      <c r="F2026" s="454"/>
      <c r="G2026" s="489" t="s">
        <v>2085</v>
      </c>
      <c r="H2026" s="490"/>
      <c r="I2026" s="490"/>
      <c r="J2026" s="491"/>
      <c r="K2026" s="472" t="str">
        <f>'Absen 2016-2017'!C353</f>
        <v>DADAN RAMDAN</v>
      </c>
      <c r="L2026" s="473"/>
      <c r="M2026" s="473"/>
      <c r="N2026" s="473"/>
      <c r="O2026" s="473"/>
      <c r="P2026" s="473"/>
      <c r="Q2026" s="473"/>
      <c r="R2026" s="473"/>
      <c r="S2026" s="473"/>
      <c r="T2026" s="473"/>
      <c r="U2026" s="473"/>
      <c r="V2026" s="474"/>
      <c r="W2026" s="143" t="str">
        <f>'Absen 2016-2017'!D353</f>
        <v>L</v>
      </c>
    </row>
    <row r="2027" spans="2:23" x14ac:dyDescent="0.25">
      <c r="B2027" s="143">
        <v>4</v>
      </c>
      <c r="C2027" s="453" t="s">
        <v>2086</v>
      </c>
      <c r="D2027" s="492"/>
      <c r="E2027" s="492"/>
      <c r="F2027" s="454"/>
      <c r="G2027" s="489" t="s">
        <v>2087</v>
      </c>
      <c r="H2027" s="490"/>
      <c r="I2027" s="490"/>
      <c r="J2027" s="491"/>
      <c r="K2027" s="472" t="str">
        <f>'Absen 2016-2017'!C354</f>
        <v>DHEFINA AFRI ADANI</v>
      </c>
      <c r="L2027" s="473"/>
      <c r="M2027" s="473"/>
      <c r="N2027" s="473"/>
      <c r="O2027" s="473"/>
      <c r="P2027" s="473"/>
      <c r="Q2027" s="473"/>
      <c r="R2027" s="473"/>
      <c r="S2027" s="473"/>
      <c r="T2027" s="473"/>
      <c r="U2027" s="473"/>
      <c r="V2027" s="474"/>
      <c r="W2027" s="143" t="str">
        <f>'Absen 2016-2017'!D354</f>
        <v>P</v>
      </c>
    </row>
    <row r="2028" spans="2:23" x14ac:dyDescent="0.25">
      <c r="B2028" s="143">
        <v>5</v>
      </c>
      <c r="C2028" s="453" t="s">
        <v>2088</v>
      </c>
      <c r="D2028" s="492"/>
      <c r="E2028" s="492"/>
      <c r="F2028" s="454"/>
      <c r="G2028" s="489" t="s">
        <v>2089</v>
      </c>
      <c r="H2028" s="490"/>
      <c r="I2028" s="490"/>
      <c r="J2028" s="491"/>
      <c r="K2028" s="472" t="str">
        <f>'Absen 2016-2017'!C355</f>
        <v>ELIS LISTIANI</v>
      </c>
      <c r="L2028" s="473"/>
      <c r="M2028" s="473"/>
      <c r="N2028" s="473"/>
      <c r="O2028" s="473"/>
      <c r="P2028" s="473"/>
      <c r="Q2028" s="473"/>
      <c r="R2028" s="473"/>
      <c r="S2028" s="473"/>
      <c r="T2028" s="473"/>
      <c r="U2028" s="473"/>
      <c r="V2028" s="474"/>
      <c r="W2028" s="143" t="str">
        <f>'Absen 2016-2017'!D355</f>
        <v>P</v>
      </c>
    </row>
    <row r="2029" spans="2:23" x14ac:dyDescent="0.25">
      <c r="B2029" s="143">
        <v>6</v>
      </c>
      <c r="C2029" s="453" t="s">
        <v>2090</v>
      </c>
      <c r="D2029" s="492"/>
      <c r="E2029" s="492"/>
      <c r="F2029" s="454"/>
      <c r="G2029" s="489" t="s">
        <v>2091</v>
      </c>
      <c r="H2029" s="490"/>
      <c r="I2029" s="490"/>
      <c r="J2029" s="491"/>
      <c r="K2029" s="472" t="str">
        <f>'Absen 2016-2017'!C356</f>
        <v>FITRI ANGGRAENI</v>
      </c>
      <c r="L2029" s="473"/>
      <c r="M2029" s="473"/>
      <c r="N2029" s="473"/>
      <c r="O2029" s="473"/>
      <c r="P2029" s="473"/>
      <c r="Q2029" s="473"/>
      <c r="R2029" s="473"/>
      <c r="S2029" s="473"/>
      <c r="T2029" s="473"/>
      <c r="U2029" s="473"/>
      <c r="V2029" s="474"/>
      <c r="W2029" s="143" t="str">
        <f>'Absen 2016-2017'!D356</f>
        <v>P</v>
      </c>
    </row>
    <row r="2030" spans="2:23" x14ac:dyDescent="0.25">
      <c r="B2030" s="143">
        <v>7</v>
      </c>
      <c r="C2030" s="453" t="s">
        <v>2092</v>
      </c>
      <c r="D2030" s="492"/>
      <c r="E2030" s="492"/>
      <c r="F2030" s="454"/>
      <c r="G2030" s="489" t="s">
        <v>2093</v>
      </c>
      <c r="H2030" s="490"/>
      <c r="I2030" s="490"/>
      <c r="J2030" s="491"/>
      <c r="K2030" s="472" t="str">
        <f>'Absen 2016-2017'!C357</f>
        <v>HABIB RIZIEQ FAROUQ</v>
      </c>
      <c r="L2030" s="473"/>
      <c r="M2030" s="473"/>
      <c r="N2030" s="473"/>
      <c r="O2030" s="473"/>
      <c r="P2030" s="473"/>
      <c r="Q2030" s="473"/>
      <c r="R2030" s="473"/>
      <c r="S2030" s="473"/>
      <c r="T2030" s="473"/>
      <c r="U2030" s="473"/>
      <c r="V2030" s="474"/>
      <c r="W2030" s="143" t="str">
        <f>'Absen 2016-2017'!D357</f>
        <v>L</v>
      </c>
    </row>
    <row r="2031" spans="2:23" x14ac:dyDescent="0.25">
      <c r="B2031" s="143">
        <v>8</v>
      </c>
      <c r="C2031" s="453" t="s">
        <v>2094</v>
      </c>
      <c r="D2031" s="492"/>
      <c r="E2031" s="492"/>
      <c r="F2031" s="454"/>
      <c r="G2031" s="489" t="s">
        <v>2095</v>
      </c>
      <c r="H2031" s="490"/>
      <c r="I2031" s="490"/>
      <c r="J2031" s="491"/>
      <c r="K2031" s="472" t="str">
        <f>'Absen 2016-2017'!C358</f>
        <v>IKBAL SAHRONI</v>
      </c>
      <c r="L2031" s="473"/>
      <c r="M2031" s="473"/>
      <c r="N2031" s="473"/>
      <c r="O2031" s="473"/>
      <c r="P2031" s="473"/>
      <c r="Q2031" s="473"/>
      <c r="R2031" s="473"/>
      <c r="S2031" s="473"/>
      <c r="T2031" s="473"/>
      <c r="U2031" s="473"/>
      <c r="V2031" s="474"/>
      <c r="W2031" s="143" t="str">
        <f>'Absen 2016-2017'!D358</f>
        <v>L</v>
      </c>
    </row>
    <row r="2032" spans="2:23" x14ac:dyDescent="0.25">
      <c r="B2032" s="143">
        <v>9</v>
      </c>
      <c r="C2032" s="453" t="s">
        <v>2096</v>
      </c>
      <c r="D2032" s="492"/>
      <c r="E2032" s="492"/>
      <c r="F2032" s="454"/>
      <c r="G2032" s="489" t="s">
        <v>2097</v>
      </c>
      <c r="H2032" s="490"/>
      <c r="I2032" s="490"/>
      <c r="J2032" s="491"/>
      <c r="K2032" s="472" t="str">
        <f>'Absen 2016-2017'!C359</f>
        <v>KIKI AKILAH</v>
      </c>
      <c r="L2032" s="473"/>
      <c r="M2032" s="473"/>
      <c r="N2032" s="473"/>
      <c r="O2032" s="473"/>
      <c r="P2032" s="473"/>
      <c r="Q2032" s="473"/>
      <c r="R2032" s="473"/>
      <c r="S2032" s="473"/>
      <c r="T2032" s="473"/>
      <c r="U2032" s="473"/>
      <c r="V2032" s="474"/>
      <c r="W2032" s="143" t="str">
        <f>'Absen 2016-2017'!D359</f>
        <v>P</v>
      </c>
    </row>
    <row r="2033" spans="2:23" x14ac:dyDescent="0.25">
      <c r="B2033" s="143">
        <v>10</v>
      </c>
      <c r="C2033" s="453" t="s">
        <v>2098</v>
      </c>
      <c r="D2033" s="492"/>
      <c r="E2033" s="492"/>
      <c r="F2033" s="454"/>
      <c r="G2033" s="489" t="s">
        <v>2099</v>
      </c>
      <c r="H2033" s="490"/>
      <c r="I2033" s="490"/>
      <c r="J2033" s="491"/>
      <c r="K2033" s="472" t="str">
        <f>'Absen 2016-2017'!C360</f>
        <v>MILA NURHASANAH</v>
      </c>
      <c r="L2033" s="473"/>
      <c r="M2033" s="473"/>
      <c r="N2033" s="473"/>
      <c r="O2033" s="473"/>
      <c r="P2033" s="473"/>
      <c r="Q2033" s="473"/>
      <c r="R2033" s="473"/>
      <c r="S2033" s="473"/>
      <c r="T2033" s="473"/>
      <c r="U2033" s="473"/>
      <c r="V2033" s="474"/>
      <c r="W2033" s="143" t="str">
        <f>'Absen 2016-2017'!D360</f>
        <v>P</v>
      </c>
    </row>
    <row r="2034" spans="2:23" x14ac:dyDescent="0.25">
      <c r="B2034" s="143">
        <v>11</v>
      </c>
      <c r="C2034" s="453" t="s">
        <v>2100</v>
      </c>
      <c r="D2034" s="492"/>
      <c r="E2034" s="492"/>
      <c r="F2034" s="454"/>
      <c r="G2034" s="489" t="s">
        <v>2101</v>
      </c>
      <c r="H2034" s="490"/>
      <c r="I2034" s="490"/>
      <c r="J2034" s="491"/>
      <c r="K2034" s="472" t="str">
        <f>'Absen 2016-2017'!C361</f>
        <v>MILA ROSANA</v>
      </c>
      <c r="L2034" s="473"/>
      <c r="M2034" s="473"/>
      <c r="N2034" s="473"/>
      <c r="O2034" s="473"/>
      <c r="P2034" s="473"/>
      <c r="Q2034" s="473"/>
      <c r="R2034" s="473"/>
      <c r="S2034" s="473"/>
      <c r="T2034" s="473"/>
      <c r="U2034" s="473"/>
      <c r="V2034" s="474"/>
      <c r="W2034" s="143" t="str">
        <f>'Absen 2016-2017'!D361</f>
        <v>P</v>
      </c>
    </row>
    <row r="2035" spans="2:23" x14ac:dyDescent="0.25">
      <c r="B2035" s="143">
        <v>12</v>
      </c>
      <c r="C2035" s="453" t="s">
        <v>2102</v>
      </c>
      <c r="D2035" s="492"/>
      <c r="E2035" s="492"/>
      <c r="F2035" s="454"/>
      <c r="G2035" s="489" t="s">
        <v>2103</v>
      </c>
      <c r="H2035" s="490"/>
      <c r="I2035" s="490"/>
      <c r="J2035" s="491"/>
      <c r="K2035" s="472" t="str">
        <f>'Absen 2016-2017'!C362</f>
        <v>MIRA IVANA</v>
      </c>
      <c r="L2035" s="473"/>
      <c r="M2035" s="473"/>
      <c r="N2035" s="473"/>
      <c r="O2035" s="473"/>
      <c r="P2035" s="473"/>
      <c r="Q2035" s="473"/>
      <c r="R2035" s="473"/>
      <c r="S2035" s="473"/>
      <c r="T2035" s="473"/>
      <c r="U2035" s="473"/>
      <c r="V2035" s="474"/>
      <c r="W2035" s="143" t="str">
        <f>'Absen 2016-2017'!D362</f>
        <v>P</v>
      </c>
    </row>
    <row r="2036" spans="2:23" x14ac:dyDescent="0.25">
      <c r="B2036" s="143">
        <v>13</v>
      </c>
      <c r="C2036" s="453" t="s">
        <v>2104</v>
      </c>
      <c r="D2036" s="492"/>
      <c r="E2036" s="492"/>
      <c r="F2036" s="454"/>
      <c r="G2036" s="489" t="s">
        <v>2105</v>
      </c>
      <c r="H2036" s="490"/>
      <c r="I2036" s="490"/>
      <c r="J2036" s="491"/>
      <c r="K2036" s="472" t="str">
        <f>'Absen 2016-2017'!C363</f>
        <v>MUHAMAD RIZKI CANDRA</v>
      </c>
      <c r="L2036" s="473"/>
      <c r="M2036" s="473"/>
      <c r="N2036" s="473"/>
      <c r="O2036" s="473"/>
      <c r="P2036" s="473"/>
      <c r="Q2036" s="473"/>
      <c r="R2036" s="473"/>
      <c r="S2036" s="473"/>
      <c r="T2036" s="473"/>
      <c r="U2036" s="473"/>
      <c r="V2036" s="474"/>
      <c r="W2036" s="143" t="str">
        <f>'Absen 2016-2017'!D363</f>
        <v>L</v>
      </c>
    </row>
    <row r="2037" spans="2:23" x14ac:dyDescent="0.25">
      <c r="B2037" s="143">
        <v>14</v>
      </c>
      <c r="C2037" s="453" t="s">
        <v>2106</v>
      </c>
      <c r="D2037" s="492"/>
      <c r="E2037" s="492"/>
      <c r="F2037" s="454"/>
      <c r="G2037" s="489" t="s">
        <v>2107</v>
      </c>
      <c r="H2037" s="490"/>
      <c r="I2037" s="490"/>
      <c r="J2037" s="491"/>
      <c r="K2037" s="472" t="str">
        <f>'Absen 2016-2017'!C364</f>
        <v>NAUFAL FATHIL FIKRI</v>
      </c>
      <c r="L2037" s="473"/>
      <c r="M2037" s="473"/>
      <c r="N2037" s="473"/>
      <c r="O2037" s="473"/>
      <c r="P2037" s="473"/>
      <c r="Q2037" s="473"/>
      <c r="R2037" s="473"/>
      <c r="S2037" s="473"/>
      <c r="T2037" s="473"/>
      <c r="U2037" s="473"/>
      <c r="V2037" s="474"/>
      <c r="W2037" s="143" t="str">
        <f>'Absen 2016-2017'!D364</f>
        <v>L</v>
      </c>
    </row>
    <row r="2038" spans="2:23" x14ac:dyDescent="0.25">
      <c r="B2038" s="143">
        <v>15</v>
      </c>
      <c r="C2038" s="453" t="s">
        <v>2108</v>
      </c>
      <c r="D2038" s="492"/>
      <c r="E2038" s="492"/>
      <c r="F2038" s="454"/>
      <c r="G2038" s="489" t="s">
        <v>2109</v>
      </c>
      <c r="H2038" s="490"/>
      <c r="I2038" s="490"/>
      <c r="J2038" s="491"/>
      <c r="K2038" s="472" t="str">
        <f>'Absen 2016-2017'!C365</f>
        <v>NENENG NURHASANAH</v>
      </c>
      <c r="L2038" s="473"/>
      <c r="M2038" s="473"/>
      <c r="N2038" s="473"/>
      <c r="O2038" s="473"/>
      <c r="P2038" s="473"/>
      <c r="Q2038" s="473"/>
      <c r="R2038" s="473"/>
      <c r="S2038" s="473"/>
      <c r="T2038" s="473"/>
      <c r="U2038" s="473"/>
      <c r="V2038" s="474"/>
      <c r="W2038" s="143" t="str">
        <f>'Absen 2016-2017'!D365</f>
        <v>P</v>
      </c>
    </row>
    <row r="2039" spans="2:23" x14ac:dyDescent="0.25">
      <c r="B2039" s="143">
        <v>16</v>
      </c>
      <c r="C2039" s="453" t="s">
        <v>2110</v>
      </c>
      <c r="D2039" s="492"/>
      <c r="E2039" s="492"/>
      <c r="F2039" s="454"/>
      <c r="G2039" s="489" t="s">
        <v>2111</v>
      </c>
      <c r="H2039" s="490"/>
      <c r="I2039" s="490"/>
      <c r="J2039" s="491"/>
      <c r="K2039" s="472" t="str">
        <f>'Absen 2016-2017'!C366</f>
        <v>NIALIS FITRIANO</v>
      </c>
      <c r="L2039" s="473"/>
      <c r="M2039" s="473"/>
      <c r="N2039" s="473"/>
      <c r="O2039" s="473"/>
      <c r="P2039" s="473"/>
      <c r="Q2039" s="473"/>
      <c r="R2039" s="473"/>
      <c r="S2039" s="473"/>
      <c r="T2039" s="473"/>
      <c r="U2039" s="473"/>
      <c r="V2039" s="474"/>
      <c r="W2039" s="143" t="str">
        <f>'Absen 2016-2017'!D366</f>
        <v>P</v>
      </c>
    </row>
    <row r="2040" spans="2:23" x14ac:dyDescent="0.25">
      <c r="B2040" s="143">
        <v>17</v>
      </c>
      <c r="C2040" s="453" t="s">
        <v>2112</v>
      </c>
      <c r="D2040" s="492"/>
      <c r="E2040" s="492"/>
      <c r="F2040" s="454"/>
      <c r="G2040" s="489" t="s">
        <v>2113</v>
      </c>
      <c r="H2040" s="490"/>
      <c r="I2040" s="490"/>
      <c r="J2040" s="491"/>
      <c r="K2040" s="472" t="str">
        <f>'Absen 2016-2017'!C367</f>
        <v>NINA SETIANA</v>
      </c>
      <c r="L2040" s="473"/>
      <c r="M2040" s="473"/>
      <c r="N2040" s="473"/>
      <c r="O2040" s="473"/>
      <c r="P2040" s="473"/>
      <c r="Q2040" s="473"/>
      <c r="R2040" s="473"/>
      <c r="S2040" s="473"/>
      <c r="T2040" s="473"/>
      <c r="U2040" s="473"/>
      <c r="V2040" s="474"/>
      <c r="W2040" s="143" t="str">
        <f>'Absen 2016-2017'!D367</f>
        <v>P</v>
      </c>
    </row>
    <row r="2041" spans="2:23" x14ac:dyDescent="0.25">
      <c r="B2041" s="143">
        <v>18</v>
      </c>
      <c r="C2041" s="453" t="s">
        <v>2114</v>
      </c>
      <c r="D2041" s="492"/>
      <c r="E2041" s="492"/>
      <c r="F2041" s="454"/>
      <c r="G2041" s="489" t="s">
        <v>2115</v>
      </c>
      <c r="H2041" s="490"/>
      <c r="I2041" s="490"/>
      <c r="J2041" s="491"/>
      <c r="K2041" s="472" t="str">
        <f>'Absen 2016-2017'!C368</f>
        <v>NOVI PUTRI UTAMI</v>
      </c>
      <c r="L2041" s="473"/>
      <c r="M2041" s="473"/>
      <c r="N2041" s="473"/>
      <c r="O2041" s="473"/>
      <c r="P2041" s="473"/>
      <c r="Q2041" s="473"/>
      <c r="R2041" s="473"/>
      <c r="S2041" s="473"/>
      <c r="T2041" s="473"/>
      <c r="U2041" s="473"/>
      <c r="V2041" s="474"/>
      <c r="W2041" s="143" t="str">
        <f>'Absen 2016-2017'!D368</f>
        <v>P</v>
      </c>
    </row>
    <row r="2042" spans="2:23" x14ac:dyDescent="0.25">
      <c r="B2042" s="143">
        <v>19</v>
      </c>
      <c r="C2042" s="453" t="s">
        <v>2116</v>
      </c>
      <c r="D2042" s="492"/>
      <c r="E2042" s="492"/>
      <c r="F2042" s="454"/>
      <c r="G2042" s="489" t="s">
        <v>2117</v>
      </c>
      <c r="H2042" s="490"/>
      <c r="I2042" s="490"/>
      <c r="J2042" s="491"/>
      <c r="K2042" s="472" t="str">
        <f>'Absen 2016-2017'!C369</f>
        <v>RAFLI MUHAMAD RIZKY</v>
      </c>
      <c r="L2042" s="473"/>
      <c r="M2042" s="473"/>
      <c r="N2042" s="473"/>
      <c r="O2042" s="473"/>
      <c r="P2042" s="473"/>
      <c r="Q2042" s="473"/>
      <c r="R2042" s="473"/>
      <c r="S2042" s="473"/>
      <c r="T2042" s="473"/>
      <c r="U2042" s="473"/>
      <c r="V2042" s="474"/>
      <c r="W2042" s="143" t="str">
        <f>'Absen 2016-2017'!D369</f>
        <v>L</v>
      </c>
    </row>
    <row r="2043" spans="2:23" x14ac:dyDescent="0.25">
      <c r="B2043" s="143">
        <v>20</v>
      </c>
      <c r="C2043" s="453" t="s">
        <v>2118</v>
      </c>
      <c r="D2043" s="492"/>
      <c r="E2043" s="492"/>
      <c r="F2043" s="454"/>
      <c r="G2043" s="489" t="s">
        <v>2119</v>
      </c>
      <c r="H2043" s="490"/>
      <c r="I2043" s="490"/>
      <c r="J2043" s="491"/>
      <c r="K2043" s="472" t="str">
        <f>'Absen 2016-2017'!C370</f>
        <v>RIFALDI YUSUF</v>
      </c>
      <c r="L2043" s="473"/>
      <c r="M2043" s="473"/>
      <c r="N2043" s="473"/>
      <c r="O2043" s="473"/>
      <c r="P2043" s="473"/>
      <c r="Q2043" s="473"/>
      <c r="R2043" s="473"/>
      <c r="S2043" s="473"/>
      <c r="T2043" s="473"/>
      <c r="U2043" s="473"/>
      <c r="V2043" s="474"/>
      <c r="W2043" s="143" t="str">
        <f>'Absen 2016-2017'!D370</f>
        <v>L</v>
      </c>
    </row>
    <row r="2044" spans="2:23" x14ac:dyDescent="0.25">
      <c r="B2044" s="143">
        <v>21</v>
      </c>
      <c r="C2044" s="453" t="s">
        <v>2120</v>
      </c>
      <c r="D2044" s="492"/>
      <c r="E2044" s="492"/>
      <c r="F2044" s="454"/>
      <c r="G2044" s="489" t="s">
        <v>2121</v>
      </c>
      <c r="H2044" s="490"/>
      <c r="I2044" s="490"/>
      <c r="J2044" s="491"/>
      <c r="K2044" s="472" t="str">
        <f>'Absen 2016-2017'!C371</f>
        <v>RIFKI RAMADHAN</v>
      </c>
      <c r="L2044" s="473"/>
      <c r="M2044" s="473"/>
      <c r="N2044" s="473"/>
      <c r="O2044" s="473"/>
      <c r="P2044" s="473"/>
      <c r="Q2044" s="473"/>
      <c r="R2044" s="473"/>
      <c r="S2044" s="473"/>
      <c r="T2044" s="473"/>
      <c r="U2044" s="473"/>
      <c r="V2044" s="474"/>
      <c r="W2044" s="143" t="str">
        <f>'Absen 2016-2017'!D371</f>
        <v>L</v>
      </c>
    </row>
    <row r="2045" spans="2:23" x14ac:dyDescent="0.25">
      <c r="B2045" s="143">
        <v>22</v>
      </c>
      <c r="C2045" s="453" t="s">
        <v>2122</v>
      </c>
      <c r="D2045" s="492"/>
      <c r="E2045" s="492"/>
      <c r="F2045" s="454"/>
      <c r="G2045" s="489" t="s">
        <v>2123</v>
      </c>
      <c r="H2045" s="490"/>
      <c r="I2045" s="490"/>
      <c r="J2045" s="491"/>
      <c r="K2045" s="472" t="str">
        <f>'Absen 2016-2017'!C372</f>
        <v>SAFFITRI INDRIANI</v>
      </c>
      <c r="L2045" s="473"/>
      <c r="M2045" s="473"/>
      <c r="N2045" s="473"/>
      <c r="O2045" s="473"/>
      <c r="P2045" s="473"/>
      <c r="Q2045" s="473"/>
      <c r="R2045" s="473"/>
      <c r="S2045" s="473"/>
      <c r="T2045" s="473"/>
      <c r="U2045" s="473"/>
      <c r="V2045" s="474"/>
      <c r="W2045" s="143" t="str">
        <f>'Absen 2016-2017'!D372</f>
        <v>P</v>
      </c>
    </row>
    <row r="2046" spans="2:23" x14ac:dyDescent="0.25">
      <c r="B2046" s="143">
        <v>23</v>
      </c>
      <c r="C2046" s="453" t="s">
        <v>2124</v>
      </c>
      <c r="D2046" s="492"/>
      <c r="E2046" s="492"/>
      <c r="F2046" s="454"/>
      <c r="G2046" s="489" t="s">
        <v>2125</v>
      </c>
      <c r="H2046" s="490"/>
      <c r="I2046" s="490"/>
      <c r="J2046" s="491"/>
      <c r="K2046" s="472" t="str">
        <f>'Absen 2016-2017'!C373</f>
        <v>SITI ZAHRA NURHAYATI</v>
      </c>
      <c r="L2046" s="473"/>
      <c r="M2046" s="473"/>
      <c r="N2046" s="473"/>
      <c r="O2046" s="473"/>
      <c r="P2046" s="473"/>
      <c r="Q2046" s="473"/>
      <c r="R2046" s="473"/>
      <c r="S2046" s="473"/>
      <c r="T2046" s="473"/>
      <c r="U2046" s="473"/>
      <c r="V2046" s="474"/>
      <c r="W2046" s="143" t="str">
        <f>'Absen 2016-2017'!D373</f>
        <v>P</v>
      </c>
    </row>
    <row r="2047" spans="2:23" x14ac:dyDescent="0.25">
      <c r="B2047" s="143">
        <v>24</v>
      </c>
      <c r="C2047" s="453" t="s">
        <v>2126</v>
      </c>
      <c r="D2047" s="492"/>
      <c r="E2047" s="492"/>
      <c r="F2047" s="454"/>
      <c r="G2047" s="489" t="s">
        <v>2127</v>
      </c>
      <c r="H2047" s="490"/>
      <c r="I2047" s="490"/>
      <c r="J2047" s="491"/>
      <c r="K2047" s="472" t="str">
        <f>'Absen 2016-2017'!C374</f>
        <v>SRI PUJIYANTI</v>
      </c>
      <c r="L2047" s="473"/>
      <c r="M2047" s="473"/>
      <c r="N2047" s="473"/>
      <c r="O2047" s="473"/>
      <c r="P2047" s="473"/>
      <c r="Q2047" s="473"/>
      <c r="R2047" s="473"/>
      <c r="S2047" s="473"/>
      <c r="T2047" s="473"/>
      <c r="U2047" s="473"/>
      <c r="V2047" s="474"/>
      <c r="W2047" s="143" t="str">
        <f>'Absen 2016-2017'!D374</f>
        <v>P</v>
      </c>
    </row>
    <row r="2048" spans="2:23" x14ac:dyDescent="0.25">
      <c r="B2048" s="143">
        <v>25</v>
      </c>
      <c r="C2048" s="453" t="s">
        <v>2128</v>
      </c>
      <c r="D2048" s="492"/>
      <c r="E2048" s="492"/>
      <c r="F2048" s="454"/>
      <c r="G2048" s="489" t="s">
        <v>2129</v>
      </c>
      <c r="H2048" s="490"/>
      <c r="I2048" s="490"/>
      <c r="J2048" s="491"/>
      <c r="K2048" s="472" t="str">
        <f>'Absen 2016-2017'!C375</f>
        <v>SUSI WINDASWARI</v>
      </c>
      <c r="L2048" s="473"/>
      <c r="M2048" s="473"/>
      <c r="N2048" s="473"/>
      <c r="O2048" s="473"/>
      <c r="P2048" s="473"/>
      <c r="Q2048" s="473"/>
      <c r="R2048" s="473"/>
      <c r="S2048" s="473"/>
      <c r="T2048" s="473"/>
      <c r="U2048" s="473"/>
      <c r="V2048" s="474"/>
      <c r="W2048" s="143" t="str">
        <f>'Absen 2016-2017'!D375</f>
        <v>P</v>
      </c>
    </row>
    <row r="2049" spans="2:23" x14ac:dyDescent="0.25">
      <c r="B2049" s="143">
        <v>26</v>
      </c>
      <c r="C2049" s="453" t="s">
        <v>2130</v>
      </c>
      <c r="D2049" s="492"/>
      <c r="E2049" s="492"/>
      <c r="F2049" s="454"/>
      <c r="G2049" s="489" t="s">
        <v>2131</v>
      </c>
      <c r="H2049" s="490"/>
      <c r="I2049" s="490"/>
      <c r="J2049" s="491"/>
      <c r="K2049" s="472" t="str">
        <f>'Absen 2016-2017'!C376</f>
        <v>SYIFA AULIYA ROHMATUL FIRDAUS</v>
      </c>
      <c r="L2049" s="473"/>
      <c r="M2049" s="473"/>
      <c r="N2049" s="473"/>
      <c r="O2049" s="473"/>
      <c r="P2049" s="473"/>
      <c r="Q2049" s="473"/>
      <c r="R2049" s="473"/>
      <c r="S2049" s="473"/>
      <c r="T2049" s="473"/>
      <c r="U2049" s="473"/>
      <c r="V2049" s="474"/>
      <c r="W2049" s="143" t="str">
        <f>'Absen 2016-2017'!D376</f>
        <v>P</v>
      </c>
    </row>
    <row r="2050" spans="2:23" x14ac:dyDescent="0.25">
      <c r="B2050" s="143">
        <v>27</v>
      </c>
      <c r="C2050" s="453" t="s">
        <v>2132</v>
      </c>
      <c r="D2050" s="492"/>
      <c r="E2050" s="492"/>
      <c r="F2050" s="454"/>
      <c r="G2050" s="489" t="s">
        <v>2133</v>
      </c>
      <c r="H2050" s="490"/>
      <c r="I2050" s="490"/>
      <c r="J2050" s="491"/>
      <c r="K2050" s="472" t="str">
        <f>'Absen 2016-2017'!C377</f>
        <v>TAMARA AZHAAR ARAFAH</v>
      </c>
      <c r="L2050" s="473"/>
      <c r="M2050" s="473"/>
      <c r="N2050" s="473"/>
      <c r="O2050" s="473"/>
      <c r="P2050" s="473"/>
      <c r="Q2050" s="473"/>
      <c r="R2050" s="473"/>
      <c r="S2050" s="473"/>
      <c r="T2050" s="473"/>
      <c r="U2050" s="473"/>
      <c r="V2050" s="474"/>
      <c r="W2050" s="143" t="str">
        <f>'Absen 2016-2017'!D377</f>
        <v>P</v>
      </c>
    </row>
    <row r="2051" spans="2:23" x14ac:dyDescent="0.25">
      <c r="B2051" s="143">
        <v>28</v>
      </c>
      <c r="C2051" s="453" t="s">
        <v>2134</v>
      </c>
      <c r="D2051" s="492"/>
      <c r="E2051" s="492"/>
      <c r="F2051" s="454"/>
      <c r="G2051" s="489" t="s">
        <v>2135</v>
      </c>
      <c r="H2051" s="490"/>
      <c r="I2051" s="490"/>
      <c r="J2051" s="491"/>
      <c r="K2051" s="472" t="str">
        <f>'Absen 2016-2017'!C378</f>
        <v>TAUFIQ NURUL TRIDAYANTO</v>
      </c>
      <c r="L2051" s="473"/>
      <c r="M2051" s="473"/>
      <c r="N2051" s="473"/>
      <c r="O2051" s="473"/>
      <c r="P2051" s="473"/>
      <c r="Q2051" s="473"/>
      <c r="R2051" s="473"/>
      <c r="S2051" s="473"/>
      <c r="T2051" s="473"/>
      <c r="U2051" s="473"/>
      <c r="V2051" s="474"/>
      <c r="W2051" s="143" t="str">
        <f>'Absen 2016-2017'!D378</f>
        <v>L</v>
      </c>
    </row>
    <row r="2052" spans="2:23" x14ac:dyDescent="0.25">
      <c r="B2052" s="143">
        <v>29</v>
      </c>
      <c r="C2052" s="453" t="s">
        <v>2136</v>
      </c>
      <c r="D2052" s="492"/>
      <c r="E2052" s="492"/>
      <c r="F2052" s="454"/>
      <c r="G2052" s="489" t="s">
        <v>2137</v>
      </c>
      <c r="H2052" s="490"/>
      <c r="I2052" s="490"/>
      <c r="J2052" s="491"/>
      <c r="K2052" s="472" t="str">
        <f>'Absen 2016-2017'!C379</f>
        <v>TIAN NOVIANTI</v>
      </c>
      <c r="L2052" s="473"/>
      <c r="M2052" s="473"/>
      <c r="N2052" s="473"/>
      <c r="O2052" s="473"/>
      <c r="P2052" s="473"/>
      <c r="Q2052" s="473"/>
      <c r="R2052" s="473"/>
      <c r="S2052" s="473"/>
      <c r="T2052" s="473"/>
      <c r="U2052" s="473"/>
      <c r="V2052" s="474"/>
      <c r="W2052" s="143" t="str">
        <f>'Absen 2016-2017'!D379</f>
        <v>P</v>
      </c>
    </row>
    <row r="2053" spans="2:23" x14ac:dyDescent="0.25">
      <c r="B2053" s="143">
        <v>30</v>
      </c>
      <c r="C2053" s="453" t="s">
        <v>2138</v>
      </c>
      <c r="D2053" s="492"/>
      <c r="E2053" s="492"/>
      <c r="F2053" s="454"/>
      <c r="G2053" s="489" t="s">
        <v>2139</v>
      </c>
      <c r="H2053" s="490"/>
      <c r="I2053" s="490"/>
      <c r="J2053" s="491"/>
      <c r="K2053" s="472" t="str">
        <f>'Absen 2016-2017'!C380</f>
        <v>UNIQUE SINTIA RUSMARTONO</v>
      </c>
      <c r="L2053" s="473"/>
      <c r="M2053" s="473"/>
      <c r="N2053" s="473"/>
      <c r="O2053" s="473"/>
      <c r="P2053" s="473"/>
      <c r="Q2053" s="473"/>
      <c r="R2053" s="473"/>
      <c r="S2053" s="473"/>
      <c r="T2053" s="473"/>
      <c r="U2053" s="473"/>
      <c r="V2053" s="474"/>
      <c r="W2053" s="143" t="str">
        <f>'Absen 2016-2017'!D380</f>
        <v>P</v>
      </c>
    </row>
    <row r="2054" spans="2:23" x14ac:dyDescent="0.25">
      <c r="B2054" s="143">
        <v>31</v>
      </c>
      <c r="C2054" s="453" t="s">
        <v>2140</v>
      </c>
      <c r="D2054" s="492"/>
      <c r="E2054" s="492"/>
      <c r="F2054" s="454"/>
      <c r="G2054" s="489" t="s">
        <v>2141</v>
      </c>
      <c r="H2054" s="490"/>
      <c r="I2054" s="490"/>
      <c r="J2054" s="491"/>
      <c r="K2054" s="472" t="str">
        <f>'Absen 2016-2017'!C381</f>
        <v>WELLY</v>
      </c>
      <c r="L2054" s="473"/>
      <c r="M2054" s="473"/>
      <c r="N2054" s="473"/>
      <c r="O2054" s="473"/>
      <c r="P2054" s="473"/>
      <c r="Q2054" s="473"/>
      <c r="R2054" s="473"/>
      <c r="S2054" s="473"/>
      <c r="T2054" s="473"/>
      <c r="U2054" s="473"/>
      <c r="V2054" s="474"/>
      <c r="W2054" s="143" t="str">
        <f>'Absen 2016-2017'!D381</f>
        <v>P</v>
      </c>
    </row>
    <row r="2055" spans="2:23" x14ac:dyDescent="0.25">
      <c r="B2055" s="143">
        <v>32</v>
      </c>
      <c r="C2055" s="453" t="s">
        <v>2142</v>
      </c>
      <c r="D2055" s="492"/>
      <c r="E2055" s="492"/>
      <c r="F2055" s="454"/>
      <c r="G2055" s="489" t="s">
        <v>2143</v>
      </c>
      <c r="H2055" s="490"/>
      <c r="I2055" s="490"/>
      <c r="J2055" s="491"/>
      <c r="K2055" s="472" t="str">
        <f>'Absen 2016-2017'!C382</f>
        <v>YOSEP ANWAR ADIKA</v>
      </c>
      <c r="L2055" s="473"/>
      <c r="M2055" s="473"/>
      <c r="N2055" s="473"/>
      <c r="O2055" s="473"/>
      <c r="P2055" s="473"/>
      <c r="Q2055" s="473"/>
      <c r="R2055" s="473"/>
      <c r="S2055" s="473"/>
      <c r="T2055" s="473"/>
      <c r="U2055" s="473"/>
      <c r="V2055" s="474"/>
      <c r="W2055" s="143" t="str">
        <f>'Absen 2016-2017'!D382</f>
        <v>L</v>
      </c>
    </row>
    <row r="2056" spans="2:23" x14ac:dyDescent="0.25">
      <c r="B2056" s="143">
        <v>33</v>
      </c>
      <c r="C2056" s="453"/>
      <c r="D2056" s="492"/>
      <c r="E2056" s="492"/>
      <c r="F2056" s="454"/>
      <c r="G2056" s="489"/>
      <c r="H2056" s="490"/>
      <c r="I2056" s="490"/>
      <c r="J2056" s="491"/>
      <c r="K2056" s="458"/>
      <c r="L2056" s="459"/>
      <c r="M2056" s="459"/>
      <c r="N2056" s="459"/>
      <c r="O2056" s="459"/>
      <c r="P2056" s="459"/>
      <c r="Q2056" s="459"/>
      <c r="R2056" s="459"/>
      <c r="S2056" s="459"/>
      <c r="T2056" s="459"/>
      <c r="U2056" s="459"/>
      <c r="V2056" s="460"/>
      <c r="W2056" s="303"/>
    </row>
    <row r="2057" spans="2:23" x14ac:dyDescent="0.25">
      <c r="B2057" s="143">
        <v>34</v>
      </c>
      <c r="C2057" s="453"/>
      <c r="D2057" s="492"/>
      <c r="E2057" s="492"/>
      <c r="F2057" s="454"/>
      <c r="G2057" s="489"/>
      <c r="H2057" s="490"/>
      <c r="I2057" s="490"/>
      <c r="J2057" s="491"/>
      <c r="K2057" s="458"/>
      <c r="L2057" s="459"/>
      <c r="M2057" s="459"/>
      <c r="N2057" s="459"/>
      <c r="O2057" s="459"/>
      <c r="P2057" s="459"/>
      <c r="Q2057" s="459"/>
      <c r="R2057" s="459"/>
      <c r="S2057" s="459"/>
      <c r="T2057" s="459"/>
      <c r="U2057" s="459"/>
      <c r="V2057" s="460"/>
      <c r="W2057" s="303"/>
    </row>
    <row r="2058" spans="2:23" x14ac:dyDescent="0.25">
      <c r="B2058" s="143">
        <v>35</v>
      </c>
      <c r="C2058" s="453"/>
      <c r="D2058" s="492"/>
      <c r="E2058" s="492"/>
      <c r="F2058" s="454"/>
      <c r="G2058" s="489"/>
      <c r="H2058" s="490"/>
      <c r="I2058" s="490"/>
      <c r="J2058" s="491"/>
      <c r="K2058" s="458"/>
      <c r="L2058" s="459"/>
      <c r="M2058" s="459"/>
      <c r="N2058" s="459"/>
      <c r="O2058" s="459"/>
      <c r="P2058" s="459"/>
      <c r="Q2058" s="459"/>
      <c r="R2058" s="459"/>
      <c r="S2058" s="459"/>
      <c r="T2058" s="459"/>
      <c r="U2058" s="459"/>
      <c r="V2058" s="460"/>
      <c r="W2058" s="303"/>
    </row>
    <row r="2059" spans="2:23" x14ac:dyDescent="0.25">
      <c r="B2059" s="143">
        <v>36</v>
      </c>
      <c r="C2059" s="455"/>
      <c r="D2059" s="456"/>
      <c r="E2059" s="456"/>
      <c r="F2059" s="457"/>
      <c r="G2059" s="458"/>
      <c r="H2059" s="459"/>
      <c r="I2059" s="459"/>
      <c r="J2059" s="460"/>
      <c r="K2059" s="458"/>
      <c r="L2059" s="459"/>
      <c r="M2059" s="459"/>
      <c r="N2059" s="459"/>
      <c r="O2059" s="459"/>
      <c r="P2059" s="459"/>
      <c r="Q2059" s="459"/>
      <c r="R2059" s="459"/>
      <c r="S2059" s="459"/>
      <c r="T2059" s="459"/>
      <c r="U2059" s="459"/>
      <c r="V2059" s="460"/>
      <c r="W2059" s="303"/>
    </row>
    <row r="2060" spans="2:23" x14ac:dyDescent="0.25">
      <c r="B2060" s="143">
        <v>37</v>
      </c>
      <c r="C2060" s="455"/>
      <c r="D2060" s="456"/>
      <c r="E2060" s="456"/>
      <c r="F2060" s="457"/>
      <c r="G2060" s="458"/>
      <c r="H2060" s="459"/>
      <c r="I2060" s="459"/>
      <c r="J2060" s="460"/>
      <c r="K2060" s="458"/>
      <c r="L2060" s="459"/>
      <c r="M2060" s="459"/>
      <c r="N2060" s="459"/>
      <c r="O2060" s="459"/>
      <c r="P2060" s="459"/>
      <c r="Q2060" s="459"/>
      <c r="R2060" s="459"/>
      <c r="S2060" s="459"/>
      <c r="T2060" s="459"/>
      <c r="U2060" s="459"/>
      <c r="V2060" s="460"/>
      <c r="W2060" s="303"/>
    </row>
    <row r="2061" spans="2:23" x14ac:dyDescent="0.25">
      <c r="B2061" s="143">
        <v>38</v>
      </c>
      <c r="C2061" s="455"/>
      <c r="D2061" s="456"/>
      <c r="E2061" s="456"/>
      <c r="F2061" s="457"/>
      <c r="G2061" s="458"/>
      <c r="H2061" s="459"/>
      <c r="I2061" s="459"/>
      <c r="J2061" s="460"/>
      <c r="K2061" s="458"/>
      <c r="L2061" s="459"/>
      <c r="M2061" s="459"/>
      <c r="N2061" s="459"/>
      <c r="O2061" s="459"/>
      <c r="P2061" s="459"/>
      <c r="Q2061" s="459"/>
      <c r="R2061" s="459"/>
      <c r="S2061" s="459"/>
      <c r="T2061" s="459"/>
      <c r="U2061" s="459"/>
      <c r="V2061" s="460"/>
      <c r="W2061" s="303"/>
    </row>
    <row r="2062" spans="2:23" x14ac:dyDescent="0.25">
      <c r="B2062" s="143">
        <v>39</v>
      </c>
      <c r="C2062" s="455"/>
      <c r="D2062" s="456"/>
      <c r="E2062" s="456"/>
      <c r="F2062" s="457"/>
      <c r="G2062" s="458"/>
      <c r="H2062" s="459"/>
      <c r="I2062" s="459"/>
      <c r="J2062" s="460"/>
      <c r="K2062" s="458"/>
      <c r="L2062" s="459"/>
      <c r="M2062" s="459"/>
      <c r="N2062" s="459"/>
      <c r="O2062" s="459"/>
      <c r="P2062" s="459"/>
      <c r="Q2062" s="459"/>
      <c r="R2062" s="459"/>
      <c r="S2062" s="459"/>
      <c r="T2062" s="459"/>
      <c r="U2062" s="459"/>
      <c r="V2062" s="460"/>
      <c r="W2062" s="303"/>
    </row>
    <row r="2063" spans="2:23" x14ac:dyDescent="0.25">
      <c r="B2063" s="143">
        <v>40</v>
      </c>
      <c r="C2063" s="455"/>
      <c r="D2063" s="456"/>
      <c r="E2063" s="456"/>
      <c r="F2063" s="457"/>
      <c r="G2063" s="458"/>
      <c r="H2063" s="459"/>
      <c r="I2063" s="459"/>
      <c r="J2063" s="460"/>
      <c r="K2063" s="458"/>
      <c r="L2063" s="459"/>
      <c r="M2063" s="459"/>
      <c r="N2063" s="459"/>
      <c r="O2063" s="459"/>
      <c r="P2063" s="459"/>
      <c r="Q2063" s="459"/>
      <c r="R2063" s="459"/>
      <c r="S2063" s="459"/>
      <c r="T2063" s="459"/>
      <c r="U2063" s="459"/>
      <c r="V2063" s="460"/>
      <c r="W2063" s="303"/>
    </row>
    <row r="2064" spans="2:23" x14ac:dyDescent="0.25">
      <c r="B2064" s="143">
        <v>41</v>
      </c>
      <c r="C2064" s="455"/>
      <c r="D2064" s="456"/>
      <c r="E2064" s="456"/>
      <c r="F2064" s="457"/>
      <c r="G2064" s="458"/>
      <c r="H2064" s="459"/>
      <c r="I2064" s="459"/>
      <c r="J2064" s="460"/>
      <c r="K2064" s="458"/>
      <c r="L2064" s="459"/>
      <c r="M2064" s="459"/>
      <c r="N2064" s="459"/>
      <c r="O2064" s="459"/>
      <c r="P2064" s="459"/>
      <c r="Q2064" s="459"/>
      <c r="R2064" s="459"/>
      <c r="S2064" s="459"/>
      <c r="T2064" s="459"/>
      <c r="U2064" s="459"/>
      <c r="V2064" s="460"/>
      <c r="W2064" s="303"/>
    </row>
    <row r="2065" spans="2:23" x14ac:dyDescent="0.25">
      <c r="B2065" s="143">
        <v>42</v>
      </c>
      <c r="C2065" s="455"/>
      <c r="D2065" s="456"/>
      <c r="E2065" s="456"/>
      <c r="F2065" s="457"/>
      <c r="G2065" s="458"/>
      <c r="H2065" s="459"/>
      <c r="I2065" s="459"/>
      <c r="J2065" s="460"/>
      <c r="K2065" s="458"/>
      <c r="L2065" s="459"/>
      <c r="M2065" s="459"/>
      <c r="N2065" s="459"/>
      <c r="O2065" s="459"/>
      <c r="P2065" s="459"/>
      <c r="Q2065" s="459"/>
      <c r="R2065" s="459"/>
      <c r="S2065" s="459"/>
      <c r="T2065" s="459"/>
      <c r="U2065" s="459"/>
      <c r="V2065" s="460"/>
      <c r="W2065" s="303"/>
    </row>
    <row r="2066" spans="2:23" x14ac:dyDescent="0.25">
      <c r="B2066" s="143">
        <v>43</v>
      </c>
      <c r="C2066" s="455"/>
      <c r="D2066" s="456"/>
      <c r="E2066" s="456"/>
      <c r="F2066" s="457"/>
      <c r="G2066" s="458"/>
      <c r="H2066" s="459"/>
      <c r="I2066" s="459"/>
      <c r="J2066" s="460"/>
      <c r="K2066" s="458"/>
      <c r="L2066" s="459"/>
      <c r="M2066" s="459"/>
      <c r="N2066" s="459"/>
      <c r="O2066" s="459"/>
      <c r="P2066" s="459"/>
      <c r="Q2066" s="459"/>
      <c r="R2066" s="459"/>
      <c r="S2066" s="459"/>
      <c r="T2066" s="459"/>
      <c r="U2066" s="459"/>
      <c r="V2066" s="460"/>
      <c r="W2066" s="303"/>
    </row>
    <row r="2067" spans="2:23" x14ac:dyDescent="0.25">
      <c r="B2067" s="143">
        <v>44</v>
      </c>
      <c r="C2067" s="455"/>
      <c r="D2067" s="456"/>
      <c r="E2067" s="456"/>
      <c r="F2067" s="457"/>
      <c r="G2067" s="458"/>
      <c r="H2067" s="459"/>
      <c r="I2067" s="459"/>
      <c r="J2067" s="460"/>
      <c r="K2067" s="458"/>
      <c r="L2067" s="459"/>
      <c r="M2067" s="459"/>
      <c r="N2067" s="459"/>
      <c r="O2067" s="459"/>
      <c r="P2067" s="459"/>
      <c r="Q2067" s="459"/>
      <c r="R2067" s="459"/>
      <c r="S2067" s="459"/>
      <c r="T2067" s="459"/>
      <c r="U2067" s="459"/>
      <c r="V2067" s="460"/>
      <c r="W2067" s="303"/>
    </row>
    <row r="2068" spans="2:23" x14ac:dyDescent="0.25">
      <c r="B2068" s="143">
        <v>45</v>
      </c>
      <c r="C2068" s="485"/>
      <c r="D2068" s="485"/>
      <c r="E2068" s="485"/>
      <c r="F2068" s="485"/>
      <c r="G2068" s="486"/>
      <c r="H2068" s="486"/>
      <c r="I2068" s="486"/>
      <c r="J2068" s="486"/>
      <c r="K2068" s="486"/>
      <c r="L2068" s="486"/>
      <c r="M2068" s="486"/>
      <c r="N2068" s="486"/>
      <c r="O2068" s="486"/>
      <c r="P2068" s="486"/>
      <c r="Q2068" s="486"/>
      <c r="R2068" s="486"/>
      <c r="S2068" s="486"/>
      <c r="T2068" s="486"/>
      <c r="U2068" s="486"/>
      <c r="V2068" s="486"/>
      <c r="W2068" s="303"/>
    </row>
    <row r="2069" spans="2:23" x14ac:dyDescent="0.25">
      <c r="B2069" s="132"/>
      <c r="C2069" s="487"/>
      <c r="D2069" s="487"/>
      <c r="E2069" s="487"/>
      <c r="F2069" s="487"/>
      <c r="G2069" s="488"/>
      <c r="H2069" s="488"/>
      <c r="I2069" s="488"/>
      <c r="J2069" s="488"/>
      <c r="K2069" s="488"/>
      <c r="L2069" s="488"/>
      <c r="M2069" s="488"/>
      <c r="N2069" s="488"/>
      <c r="O2069" s="488"/>
      <c r="P2069" s="488"/>
      <c r="Q2069" s="488"/>
      <c r="R2069" s="488"/>
      <c r="S2069" s="488"/>
      <c r="T2069" s="488"/>
      <c r="U2069" s="488"/>
      <c r="V2069" s="488"/>
      <c r="W2069" s="305"/>
    </row>
    <row r="2070" spans="2:23" ht="13.5" x14ac:dyDescent="0.2">
      <c r="B2070" s="142"/>
      <c r="C2070" s="121"/>
      <c r="D2070" s="122"/>
      <c r="E2070" s="135"/>
      <c r="F2070" s="142"/>
      <c r="G2070" s="135"/>
      <c r="H2070" s="135"/>
      <c r="I2070" s="135"/>
      <c r="J2070" s="135"/>
      <c r="K2070" s="135"/>
      <c r="L2070" s="135"/>
      <c r="M2070" s="141"/>
      <c r="N2070" s="135"/>
      <c r="O2070" s="135"/>
      <c r="P2070" s="135"/>
      <c r="Q2070" s="135"/>
      <c r="R2070" s="135"/>
      <c r="S2070" s="135"/>
      <c r="T2070" s="135"/>
      <c r="U2070" s="135"/>
      <c r="V2070" s="135"/>
      <c r="W2070" s="135"/>
    </row>
    <row r="2071" spans="2:23" x14ac:dyDescent="0.2">
      <c r="B2071" s="350" t="s">
        <v>1552</v>
      </c>
      <c r="C2071" s="351"/>
      <c r="D2071" s="351"/>
      <c r="E2071" s="351"/>
      <c r="F2071" s="352"/>
      <c r="G2071" s="453"/>
      <c r="H2071" s="454"/>
      <c r="I2071" s="135"/>
      <c r="J2071" s="135"/>
      <c r="K2071" s="135"/>
      <c r="L2071" s="135"/>
      <c r="M2071" s="141"/>
      <c r="N2071" s="135"/>
      <c r="O2071" s="135"/>
      <c r="P2071" s="135"/>
      <c r="Q2071" s="135"/>
      <c r="R2071" s="135"/>
      <c r="S2071" s="135"/>
      <c r="T2071" s="135"/>
      <c r="U2071" s="135"/>
      <c r="V2071" s="135"/>
      <c r="W2071" s="135"/>
    </row>
    <row r="2072" spans="2:23" x14ac:dyDescent="0.2">
      <c r="B2072" s="350" t="s">
        <v>1553</v>
      </c>
      <c r="C2072" s="351"/>
      <c r="D2072" s="351"/>
      <c r="E2072" s="351"/>
      <c r="F2072" s="352"/>
      <c r="G2072" s="453"/>
      <c r="H2072" s="454"/>
      <c r="I2072" s="135"/>
      <c r="J2072" s="135"/>
      <c r="K2072" s="135"/>
      <c r="L2072" s="135"/>
      <c r="M2072" s="141"/>
      <c r="N2072" s="135"/>
      <c r="O2072" s="135"/>
      <c r="P2072" s="135"/>
      <c r="Q2072" s="135"/>
      <c r="R2072" s="135"/>
      <c r="S2072" s="135"/>
      <c r="T2072" s="135"/>
      <c r="U2072" s="135"/>
      <c r="V2072" s="135"/>
      <c r="W2072" s="135"/>
    </row>
    <row r="2073" spans="2:23" x14ac:dyDescent="0.25">
      <c r="B2073" s="350" t="s">
        <v>1554</v>
      </c>
      <c r="C2073" s="351"/>
      <c r="D2073" s="351"/>
      <c r="E2073" s="351"/>
      <c r="F2073" s="352"/>
      <c r="G2073" s="453"/>
      <c r="H2073" s="454"/>
      <c r="I2073" s="135"/>
      <c r="J2073" s="135"/>
      <c r="K2073" s="135"/>
      <c r="L2073" s="135"/>
      <c r="M2073" s="140"/>
      <c r="N2073" s="135"/>
      <c r="O2073" s="135"/>
      <c r="P2073" s="135"/>
      <c r="Q2073" s="135"/>
      <c r="R2073" s="135"/>
      <c r="S2073" s="135"/>
      <c r="T2073" s="135"/>
      <c r="U2073" s="135"/>
      <c r="V2073" s="135"/>
      <c r="W2073" s="135"/>
    </row>
  </sheetData>
  <sortState ref="K628:V663">
    <sortCondition ref="K663"/>
  </sortState>
  <mergeCells count="4268">
    <mergeCell ref="G2071:H2071"/>
    <mergeCell ref="G2072:H2072"/>
    <mergeCell ref="G2073:H2073"/>
    <mergeCell ref="K21:V21"/>
    <mergeCell ref="K20:V20"/>
    <mergeCell ref="K23:V23"/>
    <mergeCell ref="K22:V22"/>
    <mergeCell ref="K25:V25"/>
    <mergeCell ref="K24:V24"/>
    <mergeCell ref="K15:V15"/>
    <mergeCell ref="K14:V14"/>
    <mergeCell ref="K17:V17"/>
    <mergeCell ref="K16:V16"/>
    <mergeCell ref="K19:V19"/>
    <mergeCell ref="K18:V18"/>
    <mergeCell ref="C2064:F2064"/>
    <mergeCell ref="G2064:J2064"/>
    <mergeCell ref="K2064:V2064"/>
    <mergeCell ref="C2065:F2065"/>
    <mergeCell ref="G2065:J2065"/>
    <mergeCell ref="K2065:V2065"/>
    <mergeCell ref="C2066:F2066"/>
    <mergeCell ref="G2066:J2066"/>
    <mergeCell ref="K2066:V2066"/>
    <mergeCell ref="C2067:F2067"/>
    <mergeCell ref="G2067:J2067"/>
    <mergeCell ref="K2067:V2067"/>
    <mergeCell ref="C2068:F2068"/>
    <mergeCell ref="G2068:J2068"/>
    <mergeCell ref="K2068:V2068"/>
    <mergeCell ref="C2069:F2069"/>
    <mergeCell ref="G2069:J2069"/>
    <mergeCell ref="K2069:V2069"/>
    <mergeCell ref="C2058:F2058"/>
    <mergeCell ref="G2058:J2058"/>
    <mergeCell ref="K2058:V2058"/>
    <mergeCell ref="C2059:F2059"/>
    <mergeCell ref="G2059:J2059"/>
    <mergeCell ref="K2059:V2059"/>
    <mergeCell ref="C2060:F2060"/>
    <mergeCell ref="G2060:J2060"/>
    <mergeCell ref="K2060:V2060"/>
    <mergeCell ref="C2061:F2061"/>
    <mergeCell ref="G2061:J2061"/>
    <mergeCell ref="K2061:V2061"/>
    <mergeCell ref="C2062:F2062"/>
    <mergeCell ref="G2062:J2062"/>
    <mergeCell ref="K2062:V2062"/>
    <mergeCell ref="C2063:F2063"/>
    <mergeCell ref="G2063:J2063"/>
    <mergeCell ref="K2063:V2063"/>
    <mergeCell ref="C2052:F2052"/>
    <mergeCell ref="G2052:J2052"/>
    <mergeCell ref="K2052:V2052"/>
    <mergeCell ref="C2053:F2053"/>
    <mergeCell ref="G2053:J2053"/>
    <mergeCell ref="K2053:V2053"/>
    <mergeCell ref="C2054:F2054"/>
    <mergeCell ref="G2054:J2054"/>
    <mergeCell ref="K2054:V2054"/>
    <mergeCell ref="C2055:F2055"/>
    <mergeCell ref="G2055:J2055"/>
    <mergeCell ref="K2055:V2055"/>
    <mergeCell ref="C2056:F2056"/>
    <mergeCell ref="G2056:J2056"/>
    <mergeCell ref="K2056:V2056"/>
    <mergeCell ref="C2057:F2057"/>
    <mergeCell ref="G2057:J2057"/>
    <mergeCell ref="K2057:V2057"/>
    <mergeCell ref="C2046:F2046"/>
    <mergeCell ref="G2046:J2046"/>
    <mergeCell ref="K2046:V2046"/>
    <mergeCell ref="C2047:F2047"/>
    <mergeCell ref="G2047:J2047"/>
    <mergeCell ref="K2047:V2047"/>
    <mergeCell ref="C2048:F2048"/>
    <mergeCell ref="G2048:J2048"/>
    <mergeCell ref="K2048:V2048"/>
    <mergeCell ref="C2049:F2049"/>
    <mergeCell ref="G2049:J2049"/>
    <mergeCell ref="K2049:V2049"/>
    <mergeCell ref="C2050:F2050"/>
    <mergeCell ref="G2050:J2050"/>
    <mergeCell ref="K2050:V2050"/>
    <mergeCell ref="C2051:F2051"/>
    <mergeCell ref="G2051:J2051"/>
    <mergeCell ref="K2051:V2051"/>
    <mergeCell ref="C2040:F2040"/>
    <mergeCell ref="G2040:J2040"/>
    <mergeCell ref="K2040:V2040"/>
    <mergeCell ref="C2041:F2041"/>
    <mergeCell ref="G2041:J2041"/>
    <mergeCell ref="K2041:V2041"/>
    <mergeCell ref="C2042:F2042"/>
    <mergeCell ref="G2042:J2042"/>
    <mergeCell ref="K2042:V2042"/>
    <mergeCell ref="C2043:F2043"/>
    <mergeCell ref="G2043:J2043"/>
    <mergeCell ref="K2043:V2043"/>
    <mergeCell ref="C2044:F2044"/>
    <mergeCell ref="G2044:J2044"/>
    <mergeCell ref="K2044:V2044"/>
    <mergeCell ref="C2045:F2045"/>
    <mergeCell ref="G2045:J2045"/>
    <mergeCell ref="K2045:V2045"/>
    <mergeCell ref="C2034:F2034"/>
    <mergeCell ref="G2034:J2034"/>
    <mergeCell ref="K2034:V2034"/>
    <mergeCell ref="C2035:F2035"/>
    <mergeCell ref="G2035:J2035"/>
    <mergeCell ref="K2035:V2035"/>
    <mergeCell ref="C2036:F2036"/>
    <mergeCell ref="G2036:J2036"/>
    <mergeCell ref="K2036:V2036"/>
    <mergeCell ref="C2037:F2037"/>
    <mergeCell ref="G2037:J2037"/>
    <mergeCell ref="K2037:V2037"/>
    <mergeCell ref="C2038:F2038"/>
    <mergeCell ref="G2038:J2038"/>
    <mergeCell ref="K2038:V2038"/>
    <mergeCell ref="C2039:F2039"/>
    <mergeCell ref="G2039:J2039"/>
    <mergeCell ref="K2039:V2039"/>
    <mergeCell ref="C2028:F2028"/>
    <mergeCell ref="G2028:J2028"/>
    <mergeCell ref="K2028:V2028"/>
    <mergeCell ref="C2029:F2029"/>
    <mergeCell ref="G2029:J2029"/>
    <mergeCell ref="K2029:V2029"/>
    <mergeCell ref="C2030:F2030"/>
    <mergeCell ref="G2030:J2030"/>
    <mergeCell ref="K2030:V2030"/>
    <mergeCell ref="C2031:F2031"/>
    <mergeCell ref="G2031:J2031"/>
    <mergeCell ref="K2031:V2031"/>
    <mergeCell ref="C2032:F2032"/>
    <mergeCell ref="G2032:J2032"/>
    <mergeCell ref="K2032:V2032"/>
    <mergeCell ref="C2033:F2033"/>
    <mergeCell ref="G2033:J2033"/>
    <mergeCell ref="K2033:V2033"/>
    <mergeCell ref="C2023:F2023"/>
    <mergeCell ref="G2023:J2023"/>
    <mergeCell ref="K2023:V2023"/>
    <mergeCell ref="C2024:F2024"/>
    <mergeCell ref="G2024:J2024"/>
    <mergeCell ref="K2024:V2024"/>
    <mergeCell ref="C2025:F2025"/>
    <mergeCell ref="G2025:J2025"/>
    <mergeCell ref="K2025:V2025"/>
    <mergeCell ref="C2026:F2026"/>
    <mergeCell ref="G2026:J2026"/>
    <mergeCell ref="K2026:V2026"/>
    <mergeCell ref="C2027:F2027"/>
    <mergeCell ref="G2027:J2027"/>
    <mergeCell ref="K2027:V2027"/>
    <mergeCell ref="C1996:F1996"/>
    <mergeCell ref="G1996:J1996"/>
    <mergeCell ref="K1996:V1996"/>
    <mergeCell ref="C1997:F1997"/>
    <mergeCell ref="G1997:J1997"/>
    <mergeCell ref="K1997:V1997"/>
    <mergeCell ref="C1998:F1998"/>
    <mergeCell ref="G1998:J1998"/>
    <mergeCell ref="K1998:V1998"/>
    <mergeCell ref="C1999:F1999"/>
    <mergeCell ref="G1999:J1999"/>
    <mergeCell ref="K1999:V1999"/>
    <mergeCell ref="G2001:H2001"/>
    <mergeCell ref="G2002:H2002"/>
    <mergeCell ref="G2003:H2003"/>
    <mergeCell ref="C1990:F1990"/>
    <mergeCell ref="G1990:J1990"/>
    <mergeCell ref="K1990:V1990"/>
    <mergeCell ref="C1991:F1991"/>
    <mergeCell ref="G1991:J1991"/>
    <mergeCell ref="K1991:V1991"/>
    <mergeCell ref="C1992:F1992"/>
    <mergeCell ref="G1992:J1992"/>
    <mergeCell ref="K1992:V1992"/>
    <mergeCell ref="C1993:F1993"/>
    <mergeCell ref="G1993:J1993"/>
    <mergeCell ref="K1993:V1993"/>
    <mergeCell ref="C1994:F1994"/>
    <mergeCell ref="G1994:J1994"/>
    <mergeCell ref="K1994:V1994"/>
    <mergeCell ref="C1995:F1995"/>
    <mergeCell ref="G1995:J1995"/>
    <mergeCell ref="K1995:V1995"/>
    <mergeCell ref="C1984:F1984"/>
    <mergeCell ref="G1984:J1984"/>
    <mergeCell ref="K1984:V1984"/>
    <mergeCell ref="C1985:F1985"/>
    <mergeCell ref="G1985:J1985"/>
    <mergeCell ref="K1985:V1985"/>
    <mergeCell ref="C1986:F1986"/>
    <mergeCell ref="G1986:J1986"/>
    <mergeCell ref="K1986:V1986"/>
    <mergeCell ref="C1987:F1987"/>
    <mergeCell ref="G1987:J1987"/>
    <mergeCell ref="K1987:V1987"/>
    <mergeCell ref="C1988:F1988"/>
    <mergeCell ref="G1988:J1988"/>
    <mergeCell ref="K1988:V1988"/>
    <mergeCell ref="C1989:F1989"/>
    <mergeCell ref="G1989:J1989"/>
    <mergeCell ref="K1989:V1989"/>
    <mergeCell ref="C1978:F1978"/>
    <mergeCell ref="G1978:J1978"/>
    <mergeCell ref="K1978:V1978"/>
    <mergeCell ref="C1979:F1979"/>
    <mergeCell ref="G1979:J1979"/>
    <mergeCell ref="K1979:V1979"/>
    <mergeCell ref="C1980:F1980"/>
    <mergeCell ref="G1980:J1980"/>
    <mergeCell ref="K1980:V1980"/>
    <mergeCell ref="C1981:F1981"/>
    <mergeCell ref="G1981:J1981"/>
    <mergeCell ref="K1981:V1981"/>
    <mergeCell ref="C1982:F1982"/>
    <mergeCell ref="G1982:J1982"/>
    <mergeCell ref="K1982:V1982"/>
    <mergeCell ref="C1983:F1983"/>
    <mergeCell ref="G1983:J1983"/>
    <mergeCell ref="K1983:V1983"/>
    <mergeCell ref="C1972:F1972"/>
    <mergeCell ref="G1972:J1972"/>
    <mergeCell ref="K1972:V1972"/>
    <mergeCell ref="C1973:F1973"/>
    <mergeCell ref="G1973:J1973"/>
    <mergeCell ref="K1973:V1973"/>
    <mergeCell ref="C1974:F1974"/>
    <mergeCell ref="G1974:J1974"/>
    <mergeCell ref="K1974:V1974"/>
    <mergeCell ref="C1975:F1975"/>
    <mergeCell ref="G1975:J1975"/>
    <mergeCell ref="K1975:V1975"/>
    <mergeCell ref="C1976:F1976"/>
    <mergeCell ref="G1976:J1976"/>
    <mergeCell ref="K1976:V1976"/>
    <mergeCell ref="C1977:F1977"/>
    <mergeCell ref="G1977:J1977"/>
    <mergeCell ref="K1977:V1977"/>
    <mergeCell ref="C1966:F1966"/>
    <mergeCell ref="G1966:J1966"/>
    <mergeCell ref="K1966:V1966"/>
    <mergeCell ref="C1967:F1967"/>
    <mergeCell ref="G1967:J1967"/>
    <mergeCell ref="K1967:V1967"/>
    <mergeCell ref="C1968:F1968"/>
    <mergeCell ref="G1968:J1968"/>
    <mergeCell ref="K1968:V1968"/>
    <mergeCell ref="C1969:F1969"/>
    <mergeCell ref="G1969:J1969"/>
    <mergeCell ref="K1969:V1969"/>
    <mergeCell ref="C1970:F1970"/>
    <mergeCell ref="G1970:J1970"/>
    <mergeCell ref="K1970:V1970"/>
    <mergeCell ref="C1971:F1971"/>
    <mergeCell ref="G1971:J1971"/>
    <mergeCell ref="K1971:V1971"/>
    <mergeCell ref="C1960:F1960"/>
    <mergeCell ref="G1960:J1960"/>
    <mergeCell ref="K1960:V1960"/>
    <mergeCell ref="C1961:F1961"/>
    <mergeCell ref="G1961:J1961"/>
    <mergeCell ref="K1961:V1961"/>
    <mergeCell ref="C1962:F1962"/>
    <mergeCell ref="G1962:J1962"/>
    <mergeCell ref="K1962:V1962"/>
    <mergeCell ref="C1963:F1963"/>
    <mergeCell ref="G1963:J1963"/>
    <mergeCell ref="K1963:V1963"/>
    <mergeCell ref="C1964:F1964"/>
    <mergeCell ref="G1964:J1964"/>
    <mergeCell ref="K1964:V1964"/>
    <mergeCell ref="C1965:F1965"/>
    <mergeCell ref="G1965:J1965"/>
    <mergeCell ref="K1965:V1965"/>
    <mergeCell ref="C1954:F1954"/>
    <mergeCell ref="G1954:J1954"/>
    <mergeCell ref="K1954:V1954"/>
    <mergeCell ref="C1955:F1955"/>
    <mergeCell ref="G1955:J1955"/>
    <mergeCell ref="K1955:V1955"/>
    <mergeCell ref="C1956:F1956"/>
    <mergeCell ref="G1956:J1956"/>
    <mergeCell ref="K1956:V1956"/>
    <mergeCell ref="C1957:F1957"/>
    <mergeCell ref="G1957:J1957"/>
    <mergeCell ref="K1957:V1957"/>
    <mergeCell ref="C1958:F1958"/>
    <mergeCell ref="G1958:J1958"/>
    <mergeCell ref="K1958:V1958"/>
    <mergeCell ref="C1959:F1959"/>
    <mergeCell ref="G1959:J1959"/>
    <mergeCell ref="K1959:V1959"/>
    <mergeCell ref="C1928:F1928"/>
    <mergeCell ref="G1928:J1928"/>
    <mergeCell ref="K1928:V1928"/>
    <mergeCell ref="C1929:F1929"/>
    <mergeCell ref="G1929:J1929"/>
    <mergeCell ref="K1929:V1929"/>
    <mergeCell ref="G1931:H1931"/>
    <mergeCell ref="G1932:H1932"/>
    <mergeCell ref="G1933:H1933"/>
    <mergeCell ref="C1953:F1953"/>
    <mergeCell ref="G1953:J1953"/>
    <mergeCell ref="K1953:V1953"/>
    <mergeCell ref="C1922:F1922"/>
    <mergeCell ref="G1922:J1922"/>
    <mergeCell ref="K1922:V1922"/>
    <mergeCell ref="C1923:F1923"/>
    <mergeCell ref="G1923:J1923"/>
    <mergeCell ref="K1923:V1923"/>
    <mergeCell ref="C1924:F1924"/>
    <mergeCell ref="G1924:J1924"/>
    <mergeCell ref="K1924:V1924"/>
    <mergeCell ref="C1925:F1925"/>
    <mergeCell ref="G1925:J1925"/>
    <mergeCell ref="K1925:V1925"/>
    <mergeCell ref="C1926:F1926"/>
    <mergeCell ref="G1926:J1926"/>
    <mergeCell ref="K1926:V1926"/>
    <mergeCell ref="C1927:F1927"/>
    <mergeCell ref="G1927:J1927"/>
    <mergeCell ref="K1927:V1927"/>
    <mergeCell ref="C1916:F1916"/>
    <mergeCell ref="G1916:J1916"/>
    <mergeCell ref="K1916:V1916"/>
    <mergeCell ref="C1917:F1917"/>
    <mergeCell ref="G1917:J1917"/>
    <mergeCell ref="K1917:V1917"/>
    <mergeCell ref="C1918:F1918"/>
    <mergeCell ref="G1918:J1918"/>
    <mergeCell ref="K1918:V1918"/>
    <mergeCell ref="C1919:F1919"/>
    <mergeCell ref="G1919:J1919"/>
    <mergeCell ref="K1919:V1919"/>
    <mergeCell ref="C1920:F1920"/>
    <mergeCell ref="G1920:J1920"/>
    <mergeCell ref="K1920:V1920"/>
    <mergeCell ref="C1921:F1921"/>
    <mergeCell ref="G1921:J1921"/>
    <mergeCell ref="K1921:V1921"/>
    <mergeCell ref="C1910:F1910"/>
    <mergeCell ref="G1910:J1910"/>
    <mergeCell ref="K1910:V1910"/>
    <mergeCell ref="C1911:F1911"/>
    <mergeCell ref="G1911:J1911"/>
    <mergeCell ref="K1911:V1911"/>
    <mergeCell ref="C1912:F1912"/>
    <mergeCell ref="G1912:J1912"/>
    <mergeCell ref="K1912:V1912"/>
    <mergeCell ref="C1913:F1913"/>
    <mergeCell ref="G1913:J1913"/>
    <mergeCell ref="K1913:V1913"/>
    <mergeCell ref="C1914:F1914"/>
    <mergeCell ref="G1914:J1914"/>
    <mergeCell ref="K1914:V1914"/>
    <mergeCell ref="C1915:F1915"/>
    <mergeCell ref="G1915:J1915"/>
    <mergeCell ref="K1915:V1915"/>
    <mergeCell ref="C1904:F1904"/>
    <mergeCell ref="G1904:J1904"/>
    <mergeCell ref="K1904:V1904"/>
    <mergeCell ref="C1905:F1905"/>
    <mergeCell ref="G1905:J1905"/>
    <mergeCell ref="K1905:V1905"/>
    <mergeCell ref="C1906:F1906"/>
    <mergeCell ref="G1906:J1906"/>
    <mergeCell ref="K1906:V1906"/>
    <mergeCell ref="C1907:F1907"/>
    <mergeCell ref="G1907:J1907"/>
    <mergeCell ref="K1907:V1907"/>
    <mergeCell ref="C1908:F1908"/>
    <mergeCell ref="G1908:J1908"/>
    <mergeCell ref="K1908:V1908"/>
    <mergeCell ref="C1909:F1909"/>
    <mergeCell ref="G1909:J1909"/>
    <mergeCell ref="K1909:V1909"/>
    <mergeCell ref="C1898:F1898"/>
    <mergeCell ref="G1898:J1898"/>
    <mergeCell ref="K1898:V1898"/>
    <mergeCell ref="C1899:F1899"/>
    <mergeCell ref="G1899:J1899"/>
    <mergeCell ref="K1899:V1899"/>
    <mergeCell ref="C1900:F1900"/>
    <mergeCell ref="G1900:J1900"/>
    <mergeCell ref="K1900:V1900"/>
    <mergeCell ref="C1901:F1901"/>
    <mergeCell ref="G1901:J1901"/>
    <mergeCell ref="K1901:V1901"/>
    <mergeCell ref="C1902:F1902"/>
    <mergeCell ref="G1902:J1902"/>
    <mergeCell ref="K1902:V1902"/>
    <mergeCell ref="C1903:F1903"/>
    <mergeCell ref="G1903:J1903"/>
    <mergeCell ref="K1903:V1903"/>
    <mergeCell ref="C1892:F1892"/>
    <mergeCell ref="G1892:J1892"/>
    <mergeCell ref="K1892:V1892"/>
    <mergeCell ref="C1893:F1893"/>
    <mergeCell ref="G1893:J1893"/>
    <mergeCell ref="K1893:V1893"/>
    <mergeCell ref="C1894:F1894"/>
    <mergeCell ref="G1894:J1894"/>
    <mergeCell ref="K1894:V1894"/>
    <mergeCell ref="C1895:F1895"/>
    <mergeCell ref="G1895:J1895"/>
    <mergeCell ref="K1895:V1895"/>
    <mergeCell ref="C1896:F1896"/>
    <mergeCell ref="G1896:J1896"/>
    <mergeCell ref="K1896:V1896"/>
    <mergeCell ref="C1897:F1897"/>
    <mergeCell ref="G1897:J1897"/>
    <mergeCell ref="K1897:V1897"/>
    <mergeCell ref="C1886:F1886"/>
    <mergeCell ref="G1886:J1886"/>
    <mergeCell ref="K1886:V1886"/>
    <mergeCell ref="C1887:F1887"/>
    <mergeCell ref="G1887:J1887"/>
    <mergeCell ref="K1887:V1887"/>
    <mergeCell ref="C1888:F1888"/>
    <mergeCell ref="G1888:J1888"/>
    <mergeCell ref="K1888:V1888"/>
    <mergeCell ref="C1889:F1889"/>
    <mergeCell ref="G1889:J1889"/>
    <mergeCell ref="K1889:V1889"/>
    <mergeCell ref="C1890:F1890"/>
    <mergeCell ref="G1890:J1890"/>
    <mergeCell ref="K1890:V1890"/>
    <mergeCell ref="C1891:F1891"/>
    <mergeCell ref="G1891:J1891"/>
    <mergeCell ref="K1891:V1891"/>
    <mergeCell ref="G1861:H1861"/>
    <mergeCell ref="G1862:H1862"/>
    <mergeCell ref="G1863:H1863"/>
    <mergeCell ref="C1883:F1883"/>
    <mergeCell ref="G1883:J1883"/>
    <mergeCell ref="K1883:V1883"/>
    <mergeCell ref="C1884:F1884"/>
    <mergeCell ref="G1884:J1884"/>
    <mergeCell ref="K1884:V1884"/>
    <mergeCell ref="C1885:F1885"/>
    <mergeCell ref="G1885:J1885"/>
    <mergeCell ref="K1885:V1885"/>
    <mergeCell ref="C1854:F1854"/>
    <mergeCell ref="G1854:J1854"/>
    <mergeCell ref="K1854:V1854"/>
    <mergeCell ref="C1855:F1855"/>
    <mergeCell ref="G1855:J1855"/>
    <mergeCell ref="K1855:V1855"/>
    <mergeCell ref="C1856:F1856"/>
    <mergeCell ref="G1856:J1856"/>
    <mergeCell ref="K1856:V1856"/>
    <mergeCell ref="C1857:F1857"/>
    <mergeCell ref="G1857:J1857"/>
    <mergeCell ref="K1857:V1857"/>
    <mergeCell ref="C1858:F1858"/>
    <mergeCell ref="G1858:J1858"/>
    <mergeCell ref="K1858:V1858"/>
    <mergeCell ref="C1859:F1859"/>
    <mergeCell ref="G1859:J1859"/>
    <mergeCell ref="K1859:V1859"/>
    <mergeCell ref="C1848:F1848"/>
    <mergeCell ref="G1848:J1848"/>
    <mergeCell ref="K1848:V1848"/>
    <mergeCell ref="C1849:F1849"/>
    <mergeCell ref="G1849:J1849"/>
    <mergeCell ref="K1849:V1849"/>
    <mergeCell ref="C1850:F1850"/>
    <mergeCell ref="G1850:J1850"/>
    <mergeCell ref="K1850:V1850"/>
    <mergeCell ref="C1851:F1851"/>
    <mergeCell ref="G1851:J1851"/>
    <mergeCell ref="K1851:V1851"/>
    <mergeCell ref="C1852:F1852"/>
    <mergeCell ref="G1852:J1852"/>
    <mergeCell ref="K1852:V1852"/>
    <mergeCell ref="C1853:F1853"/>
    <mergeCell ref="G1853:J1853"/>
    <mergeCell ref="K1853:V1853"/>
    <mergeCell ref="C1842:F1842"/>
    <mergeCell ref="G1842:J1842"/>
    <mergeCell ref="K1842:V1842"/>
    <mergeCell ref="C1843:F1843"/>
    <mergeCell ref="G1843:J1843"/>
    <mergeCell ref="K1843:V1843"/>
    <mergeCell ref="C1844:F1844"/>
    <mergeCell ref="G1844:J1844"/>
    <mergeCell ref="K1844:V1844"/>
    <mergeCell ref="C1845:F1845"/>
    <mergeCell ref="G1845:J1845"/>
    <mergeCell ref="K1845:V1845"/>
    <mergeCell ref="C1846:F1846"/>
    <mergeCell ref="G1846:J1846"/>
    <mergeCell ref="K1846:V1846"/>
    <mergeCell ref="C1847:F1847"/>
    <mergeCell ref="G1847:J1847"/>
    <mergeCell ref="K1847:V1847"/>
    <mergeCell ref="C1836:F1836"/>
    <mergeCell ref="G1836:J1836"/>
    <mergeCell ref="K1836:V1836"/>
    <mergeCell ref="C1837:F1837"/>
    <mergeCell ref="G1837:J1837"/>
    <mergeCell ref="K1837:V1837"/>
    <mergeCell ref="C1838:F1838"/>
    <mergeCell ref="G1838:J1838"/>
    <mergeCell ref="K1838:V1838"/>
    <mergeCell ref="C1839:F1839"/>
    <mergeCell ref="G1839:J1839"/>
    <mergeCell ref="K1839:V1839"/>
    <mergeCell ref="C1840:F1840"/>
    <mergeCell ref="G1840:J1840"/>
    <mergeCell ref="K1840:V1840"/>
    <mergeCell ref="C1841:F1841"/>
    <mergeCell ref="G1841:J1841"/>
    <mergeCell ref="K1841:V1841"/>
    <mergeCell ref="C1830:F1830"/>
    <mergeCell ref="G1830:J1830"/>
    <mergeCell ref="K1830:V1830"/>
    <mergeCell ref="C1831:F1831"/>
    <mergeCell ref="G1831:J1831"/>
    <mergeCell ref="K1831:V1831"/>
    <mergeCell ref="C1832:F1832"/>
    <mergeCell ref="G1832:J1832"/>
    <mergeCell ref="K1832:V1832"/>
    <mergeCell ref="C1833:F1833"/>
    <mergeCell ref="G1833:J1833"/>
    <mergeCell ref="K1833:V1833"/>
    <mergeCell ref="C1834:F1834"/>
    <mergeCell ref="G1834:J1834"/>
    <mergeCell ref="K1834:V1834"/>
    <mergeCell ref="C1835:F1835"/>
    <mergeCell ref="G1835:J1835"/>
    <mergeCell ref="K1835:V1835"/>
    <mergeCell ref="C1824:F1824"/>
    <mergeCell ref="G1824:J1824"/>
    <mergeCell ref="K1824:V1824"/>
    <mergeCell ref="C1825:F1825"/>
    <mergeCell ref="G1825:J1825"/>
    <mergeCell ref="K1825:V1825"/>
    <mergeCell ref="C1826:F1826"/>
    <mergeCell ref="G1826:J1826"/>
    <mergeCell ref="K1826:V1826"/>
    <mergeCell ref="C1827:F1827"/>
    <mergeCell ref="G1827:J1827"/>
    <mergeCell ref="K1827:V1827"/>
    <mergeCell ref="C1828:F1828"/>
    <mergeCell ref="G1828:J1828"/>
    <mergeCell ref="K1828:V1828"/>
    <mergeCell ref="C1829:F1829"/>
    <mergeCell ref="G1829:J1829"/>
    <mergeCell ref="K1829:V1829"/>
    <mergeCell ref="C1818:F1818"/>
    <mergeCell ref="G1818:J1818"/>
    <mergeCell ref="K1818:V1818"/>
    <mergeCell ref="C1819:F1819"/>
    <mergeCell ref="G1819:J1819"/>
    <mergeCell ref="K1819:V1819"/>
    <mergeCell ref="C1820:F1820"/>
    <mergeCell ref="G1820:J1820"/>
    <mergeCell ref="K1820:V1820"/>
    <mergeCell ref="C1821:F1821"/>
    <mergeCell ref="G1821:J1821"/>
    <mergeCell ref="K1821:V1821"/>
    <mergeCell ref="C1822:F1822"/>
    <mergeCell ref="G1822:J1822"/>
    <mergeCell ref="K1822:V1822"/>
    <mergeCell ref="C1823:F1823"/>
    <mergeCell ref="G1823:J1823"/>
    <mergeCell ref="K1823:V1823"/>
    <mergeCell ref="C1813:F1813"/>
    <mergeCell ref="G1813:J1813"/>
    <mergeCell ref="K1813:V1813"/>
    <mergeCell ref="C1814:F1814"/>
    <mergeCell ref="G1814:J1814"/>
    <mergeCell ref="K1814:V1814"/>
    <mergeCell ref="C1815:F1815"/>
    <mergeCell ref="G1815:J1815"/>
    <mergeCell ref="K1815:V1815"/>
    <mergeCell ref="C1816:F1816"/>
    <mergeCell ref="G1816:J1816"/>
    <mergeCell ref="K1816:V1816"/>
    <mergeCell ref="C1817:F1817"/>
    <mergeCell ref="G1817:J1817"/>
    <mergeCell ref="K1817:V1817"/>
    <mergeCell ref="C1786:F1786"/>
    <mergeCell ref="G1786:J1786"/>
    <mergeCell ref="K1786:V1786"/>
    <mergeCell ref="C1787:F1787"/>
    <mergeCell ref="G1787:J1787"/>
    <mergeCell ref="K1787:V1787"/>
    <mergeCell ref="C1788:F1788"/>
    <mergeCell ref="G1788:J1788"/>
    <mergeCell ref="K1788:V1788"/>
    <mergeCell ref="C1789:F1789"/>
    <mergeCell ref="G1789:J1789"/>
    <mergeCell ref="K1789:V1789"/>
    <mergeCell ref="G1791:H1791"/>
    <mergeCell ref="G1792:H1792"/>
    <mergeCell ref="G1793:H1793"/>
    <mergeCell ref="C1780:F1780"/>
    <mergeCell ref="G1780:J1780"/>
    <mergeCell ref="K1780:V1780"/>
    <mergeCell ref="C1781:F1781"/>
    <mergeCell ref="G1781:J1781"/>
    <mergeCell ref="K1781:V1781"/>
    <mergeCell ref="C1782:F1782"/>
    <mergeCell ref="G1782:J1782"/>
    <mergeCell ref="K1782:V1782"/>
    <mergeCell ref="C1783:F1783"/>
    <mergeCell ref="G1783:J1783"/>
    <mergeCell ref="K1783:V1783"/>
    <mergeCell ref="C1784:F1784"/>
    <mergeCell ref="G1784:J1784"/>
    <mergeCell ref="K1784:V1784"/>
    <mergeCell ref="C1785:F1785"/>
    <mergeCell ref="G1785:J1785"/>
    <mergeCell ref="K1785:V1785"/>
    <mergeCell ref="C1774:F1774"/>
    <mergeCell ref="G1774:J1774"/>
    <mergeCell ref="K1774:V1774"/>
    <mergeCell ref="C1775:F1775"/>
    <mergeCell ref="G1775:J1775"/>
    <mergeCell ref="K1775:V1775"/>
    <mergeCell ref="C1776:F1776"/>
    <mergeCell ref="G1776:J1776"/>
    <mergeCell ref="K1776:V1776"/>
    <mergeCell ref="C1777:F1777"/>
    <mergeCell ref="G1777:J1777"/>
    <mergeCell ref="K1777:V1777"/>
    <mergeCell ref="C1778:F1778"/>
    <mergeCell ref="G1778:J1778"/>
    <mergeCell ref="K1778:V1778"/>
    <mergeCell ref="C1779:F1779"/>
    <mergeCell ref="G1779:J1779"/>
    <mergeCell ref="K1779:V1779"/>
    <mergeCell ref="C1768:F1768"/>
    <mergeCell ref="G1768:J1768"/>
    <mergeCell ref="K1768:V1768"/>
    <mergeCell ref="C1769:F1769"/>
    <mergeCell ref="G1769:J1769"/>
    <mergeCell ref="K1769:V1769"/>
    <mergeCell ref="C1770:F1770"/>
    <mergeCell ref="G1770:J1770"/>
    <mergeCell ref="K1770:V1770"/>
    <mergeCell ref="C1771:F1771"/>
    <mergeCell ref="G1771:J1771"/>
    <mergeCell ref="K1771:V1771"/>
    <mergeCell ref="C1772:F1772"/>
    <mergeCell ref="G1772:J1772"/>
    <mergeCell ref="K1772:V1772"/>
    <mergeCell ref="C1773:F1773"/>
    <mergeCell ref="G1773:J1773"/>
    <mergeCell ref="K1773:V1773"/>
    <mergeCell ref="C1762:F1762"/>
    <mergeCell ref="G1762:J1762"/>
    <mergeCell ref="K1762:V1762"/>
    <mergeCell ref="C1763:F1763"/>
    <mergeCell ref="G1763:J1763"/>
    <mergeCell ref="K1763:V1763"/>
    <mergeCell ref="C1764:F1764"/>
    <mergeCell ref="G1764:J1764"/>
    <mergeCell ref="K1764:V1764"/>
    <mergeCell ref="C1765:F1765"/>
    <mergeCell ref="G1765:J1765"/>
    <mergeCell ref="K1765:V1765"/>
    <mergeCell ref="C1766:F1766"/>
    <mergeCell ref="G1766:J1766"/>
    <mergeCell ref="K1766:V1766"/>
    <mergeCell ref="C1767:F1767"/>
    <mergeCell ref="G1767:J1767"/>
    <mergeCell ref="K1767:V1767"/>
    <mergeCell ref="C1756:F1756"/>
    <mergeCell ref="G1756:J1756"/>
    <mergeCell ref="K1756:V1756"/>
    <mergeCell ref="C1757:F1757"/>
    <mergeCell ref="G1757:J1757"/>
    <mergeCell ref="K1757:V1757"/>
    <mergeCell ref="C1758:F1758"/>
    <mergeCell ref="G1758:J1758"/>
    <mergeCell ref="K1758:V1758"/>
    <mergeCell ref="C1759:F1759"/>
    <mergeCell ref="G1759:J1759"/>
    <mergeCell ref="K1759:V1759"/>
    <mergeCell ref="C1760:F1760"/>
    <mergeCell ref="G1760:J1760"/>
    <mergeCell ref="K1760:V1760"/>
    <mergeCell ref="C1761:F1761"/>
    <mergeCell ref="G1761:J1761"/>
    <mergeCell ref="K1761:V1761"/>
    <mergeCell ref="C1750:F1750"/>
    <mergeCell ref="G1750:J1750"/>
    <mergeCell ref="K1750:V1750"/>
    <mergeCell ref="C1751:F1751"/>
    <mergeCell ref="G1751:J1751"/>
    <mergeCell ref="K1751:V1751"/>
    <mergeCell ref="C1752:F1752"/>
    <mergeCell ref="G1752:J1752"/>
    <mergeCell ref="K1752:V1752"/>
    <mergeCell ref="C1753:F1753"/>
    <mergeCell ref="G1753:J1753"/>
    <mergeCell ref="K1753:V1753"/>
    <mergeCell ref="C1754:F1754"/>
    <mergeCell ref="G1754:J1754"/>
    <mergeCell ref="K1754:V1754"/>
    <mergeCell ref="C1755:F1755"/>
    <mergeCell ref="G1755:J1755"/>
    <mergeCell ref="K1755:V1755"/>
    <mergeCell ref="C1744:F1744"/>
    <mergeCell ref="G1744:J1744"/>
    <mergeCell ref="K1744:V1744"/>
    <mergeCell ref="C1745:F1745"/>
    <mergeCell ref="G1745:J1745"/>
    <mergeCell ref="K1745:V1745"/>
    <mergeCell ref="C1746:F1746"/>
    <mergeCell ref="G1746:J1746"/>
    <mergeCell ref="K1746:V1746"/>
    <mergeCell ref="C1747:F1747"/>
    <mergeCell ref="G1747:J1747"/>
    <mergeCell ref="K1747:V1747"/>
    <mergeCell ref="C1748:F1748"/>
    <mergeCell ref="G1748:J1748"/>
    <mergeCell ref="K1748:V1748"/>
    <mergeCell ref="C1749:F1749"/>
    <mergeCell ref="G1749:J1749"/>
    <mergeCell ref="K1749:V1749"/>
    <mergeCell ref="C1718:F1718"/>
    <mergeCell ref="G1718:J1718"/>
    <mergeCell ref="K1718:V1718"/>
    <mergeCell ref="C1719:F1719"/>
    <mergeCell ref="G1719:J1719"/>
    <mergeCell ref="K1719:V1719"/>
    <mergeCell ref="G1721:H1721"/>
    <mergeCell ref="G1722:H1722"/>
    <mergeCell ref="G1723:H1723"/>
    <mergeCell ref="C1743:F1743"/>
    <mergeCell ref="G1743:J1743"/>
    <mergeCell ref="K1743:V1743"/>
    <mergeCell ref="C1712:F1712"/>
    <mergeCell ref="G1712:J1712"/>
    <mergeCell ref="K1712:V1712"/>
    <mergeCell ref="C1713:F1713"/>
    <mergeCell ref="G1713:J1713"/>
    <mergeCell ref="K1713:V1713"/>
    <mergeCell ref="C1714:F1714"/>
    <mergeCell ref="G1714:J1714"/>
    <mergeCell ref="K1714:V1714"/>
    <mergeCell ref="C1715:F1715"/>
    <mergeCell ref="G1715:J1715"/>
    <mergeCell ref="K1715:V1715"/>
    <mergeCell ref="C1716:F1716"/>
    <mergeCell ref="G1716:J1716"/>
    <mergeCell ref="K1716:V1716"/>
    <mergeCell ref="C1717:F1717"/>
    <mergeCell ref="G1717:J1717"/>
    <mergeCell ref="K1717:V1717"/>
    <mergeCell ref="C1706:F1706"/>
    <mergeCell ref="G1706:J1706"/>
    <mergeCell ref="K1706:V1706"/>
    <mergeCell ref="C1707:F1707"/>
    <mergeCell ref="G1707:J1707"/>
    <mergeCell ref="K1707:V1707"/>
    <mergeCell ref="C1708:F1708"/>
    <mergeCell ref="G1708:J1708"/>
    <mergeCell ref="K1708:V1708"/>
    <mergeCell ref="C1709:F1709"/>
    <mergeCell ref="G1709:J1709"/>
    <mergeCell ref="K1709:V1709"/>
    <mergeCell ref="C1710:F1710"/>
    <mergeCell ref="G1710:J1710"/>
    <mergeCell ref="K1710:V1710"/>
    <mergeCell ref="C1711:F1711"/>
    <mergeCell ref="G1711:J1711"/>
    <mergeCell ref="K1711:V1711"/>
    <mergeCell ref="C1700:F1700"/>
    <mergeCell ref="G1700:J1700"/>
    <mergeCell ref="K1700:V1700"/>
    <mergeCell ref="C1701:F1701"/>
    <mergeCell ref="G1701:J1701"/>
    <mergeCell ref="K1701:V1701"/>
    <mergeCell ref="C1702:F1702"/>
    <mergeCell ref="G1702:J1702"/>
    <mergeCell ref="K1702:V1702"/>
    <mergeCell ref="C1703:F1703"/>
    <mergeCell ref="G1703:J1703"/>
    <mergeCell ref="K1703:V1703"/>
    <mergeCell ref="C1704:F1704"/>
    <mergeCell ref="G1704:J1704"/>
    <mergeCell ref="K1704:V1704"/>
    <mergeCell ref="C1705:F1705"/>
    <mergeCell ref="G1705:J1705"/>
    <mergeCell ref="K1705:V1705"/>
    <mergeCell ref="C1694:F1694"/>
    <mergeCell ref="G1694:J1694"/>
    <mergeCell ref="K1694:V1694"/>
    <mergeCell ref="C1695:F1695"/>
    <mergeCell ref="G1695:J1695"/>
    <mergeCell ref="K1695:V1695"/>
    <mergeCell ref="C1696:F1696"/>
    <mergeCell ref="G1696:J1696"/>
    <mergeCell ref="K1696:V1696"/>
    <mergeCell ref="C1697:F1697"/>
    <mergeCell ref="G1697:J1697"/>
    <mergeCell ref="K1697:V1697"/>
    <mergeCell ref="C1698:F1698"/>
    <mergeCell ref="G1698:J1698"/>
    <mergeCell ref="K1698:V1698"/>
    <mergeCell ref="C1699:F1699"/>
    <mergeCell ref="G1699:J1699"/>
    <mergeCell ref="K1699:V1699"/>
    <mergeCell ref="C1688:F1688"/>
    <mergeCell ref="G1688:J1688"/>
    <mergeCell ref="K1688:V1688"/>
    <mergeCell ref="C1689:F1689"/>
    <mergeCell ref="G1689:J1689"/>
    <mergeCell ref="K1689:V1689"/>
    <mergeCell ref="C1690:F1690"/>
    <mergeCell ref="G1690:J1690"/>
    <mergeCell ref="K1690:V1690"/>
    <mergeCell ref="C1691:F1691"/>
    <mergeCell ref="G1691:J1691"/>
    <mergeCell ref="K1691:V1691"/>
    <mergeCell ref="C1692:F1692"/>
    <mergeCell ref="G1692:J1692"/>
    <mergeCell ref="K1692:V1692"/>
    <mergeCell ref="C1693:F1693"/>
    <mergeCell ref="G1693:J1693"/>
    <mergeCell ref="K1693:V1693"/>
    <mergeCell ref="C1682:F1682"/>
    <mergeCell ref="G1682:J1682"/>
    <mergeCell ref="K1682:V1682"/>
    <mergeCell ref="C1683:F1683"/>
    <mergeCell ref="G1683:J1683"/>
    <mergeCell ref="K1683:V1683"/>
    <mergeCell ref="C1684:F1684"/>
    <mergeCell ref="G1684:J1684"/>
    <mergeCell ref="K1684:V1684"/>
    <mergeCell ref="C1685:F1685"/>
    <mergeCell ref="G1685:J1685"/>
    <mergeCell ref="K1685:V1685"/>
    <mergeCell ref="C1686:F1686"/>
    <mergeCell ref="G1686:J1686"/>
    <mergeCell ref="K1686:V1686"/>
    <mergeCell ref="C1687:F1687"/>
    <mergeCell ref="G1687:J1687"/>
    <mergeCell ref="K1687:V1687"/>
    <mergeCell ref="C1676:F1676"/>
    <mergeCell ref="G1676:J1676"/>
    <mergeCell ref="K1676:V1676"/>
    <mergeCell ref="C1677:F1677"/>
    <mergeCell ref="G1677:J1677"/>
    <mergeCell ref="K1677:V1677"/>
    <mergeCell ref="C1678:F1678"/>
    <mergeCell ref="G1678:J1678"/>
    <mergeCell ref="K1678:V1678"/>
    <mergeCell ref="C1679:F1679"/>
    <mergeCell ref="G1679:J1679"/>
    <mergeCell ref="K1679:V1679"/>
    <mergeCell ref="C1680:F1680"/>
    <mergeCell ref="G1680:J1680"/>
    <mergeCell ref="K1680:V1680"/>
    <mergeCell ref="C1681:F1681"/>
    <mergeCell ref="G1681:J1681"/>
    <mergeCell ref="K1681:V1681"/>
    <mergeCell ref="G1651:H1651"/>
    <mergeCell ref="G1652:H1652"/>
    <mergeCell ref="G1653:H1653"/>
    <mergeCell ref="C1673:F1673"/>
    <mergeCell ref="G1673:J1673"/>
    <mergeCell ref="K1673:V1673"/>
    <mergeCell ref="C1674:F1674"/>
    <mergeCell ref="G1674:J1674"/>
    <mergeCell ref="K1674:V1674"/>
    <mergeCell ref="C1675:F1675"/>
    <mergeCell ref="G1675:J1675"/>
    <mergeCell ref="K1675:V1675"/>
    <mergeCell ref="C1644:F1644"/>
    <mergeCell ref="G1644:J1644"/>
    <mergeCell ref="K1644:V1644"/>
    <mergeCell ref="C1645:F1645"/>
    <mergeCell ref="G1645:J1645"/>
    <mergeCell ref="K1645:V1645"/>
    <mergeCell ref="C1646:F1646"/>
    <mergeCell ref="G1646:J1646"/>
    <mergeCell ref="K1646:V1646"/>
    <mergeCell ref="C1647:F1647"/>
    <mergeCell ref="G1647:J1647"/>
    <mergeCell ref="K1647:V1647"/>
    <mergeCell ref="C1648:F1648"/>
    <mergeCell ref="G1648:J1648"/>
    <mergeCell ref="K1648:V1648"/>
    <mergeCell ref="C1649:F1649"/>
    <mergeCell ref="G1649:J1649"/>
    <mergeCell ref="K1649:V1649"/>
    <mergeCell ref="C1638:F1638"/>
    <mergeCell ref="G1638:J1638"/>
    <mergeCell ref="K1638:V1638"/>
    <mergeCell ref="C1639:F1639"/>
    <mergeCell ref="G1639:J1639"/>
    <mergeCell ref="K1639:V1639"/>
    <mergeCell ref="C1640:F1640"/>
    <mergeCell ref="G1640:J1640"/>
    <mergeCell ref="K1640:V1640"/>
    <mergeCell ref="C1641:F1641"/>
    <mergeCell ref="G1641:J1641"/>
    <mergeCell ref="K1641:V1641"/>
    <mergeCell ref="C1642:F1642"/>
    <mergeCell ref="G1642:J1642"/>
    <mergeCell ref="K1642:V1642"/>
    <mergeCell ref="C1643:F1643"/>
    <mergeCell ref="G1643:J1643"/>
    <mergeCell ref="K1643:V1643"/>
    <mergeCell ref="C1632:F1632"/>
    <mergeCell ref="G1632:J1632"/>
    <mergeCell ref="K1632:V1632"/>
    <mergeCell ref="C1633:F1633"/>
    <mergeCell ref="G1633:J1633"/>
    <mergeCell ref="K1633:V1633"/>
    <mergeCell ref="C1634:F1634"/>
    <mergeCell ref="G1634:J1634"/>
    <mergeCell ref="K1634:V1634"/>
    <mergeCell ref="C1635:F1635"/>
    <mergeCell ref="G1635:J1635"/>
    <mergeCell ref="K1635:V1635"/>
    <mergeCell ref="C1636:F1636"/>
    <mergeCell ref="G1636:J1636"/>
    <mergeCell ref="K1636:V1636"/>
    <mergeCell ref="C1637:F1637"/>
    <mergeCell ref="G1637:J1637"/>
    <mergeCell ref="K1637:V1637"/>
    <mergeCell ref="C1626:F1626"/>
    <mergeCell ref="G1626:J1626"/>
    <mergeCell ref="K1626:V1626"/>
    <mergeCell ref="C1627:F1627"/>
    <mergeCell ref="G1627:J1627"/>
    <mergeCell ref="K1627:V1627"/>
    <mergeCell ref="C1628:F1628"/>
    <mergeCell ref="G1628:J1628"/>
    <mergeCell ref="K1628:V1628"/>
    <mergeCell ref="C1629:F1629"/>
    <mergeCell ref="G1629:J1629"/>
    <mergeCell ref="K1629:V1629"/>
    <mergeCell ref="C1630:F1630"/>
    <mergeCell ref="G1630:J1630"/>
    <mergeCell ref="K1630:V1630"/>
    <mergeCell ref="C1631:F1631"/>
    <mergeCell ref="G1631:J1631"/>
    <mergeCell ref="K1631:V1631"/>
    <mergeCell ref="C1620:F1620"/>
    <mergeCell ref="G1620:J1620"/>
    <mergeCell ref="K1620:V1620"/>
    <mergeCell ref="C1621:F1621"/>
    <mergeCell ref="G1621:J1621"/>
    <mergeCell ref="K1621:V1621"/>
    <mergeCell ref="C1622:F1622"/>
    <mergeCell ref="G1622:J1622"/>
    <mergeCell ref="K1622:V1622"/>
    <mergeCell ref="C1623:F1623"/>
    <mergeCell ref="G1623:J1623"/>
    <mergeCell ref="K1623:V1623"/>
    <mergeCell ref="C1624:F1624"/>
    <mergeCell ref="G1624:J1624"/>
    <mergeCell ref="K1624:V1624"/>
    <mergeCell ref="C1625:F1625"/>
    <mergeCell ref="G1625:J1625"/>
    <mergeCell ref="K1625:V1625"/>
    <mergeCell ref="C1614:F1614"/>
    <mergeCell ref="G1614:J1614"/>
    <mergeCell ref="K1614:V1614"/>
    <mergeCell ref="C1615:F1615"/>
    <mergeCell ref="G1615:J1615"/>
    <mergeCell ref="K1615:V1615"/>
    <mergeCell ref="C1616:F1616"/>
    <mergeCell ref="G1616:J1616"/>
    <mergeCell ref="K1616:V1616"/>
    <mergeCell ref="C1617:F1617"/>
    <mergeCell ref="G1617:J1617"/>
    <mergeCell ref="K1617:V1617"/>
    <mergeCell ref="C1618:F1618"/>
    <mergeCell ref="G1618:J1618"/>
    <mergeCell ref="K1618:V1618"/>
    <mergeCell ref="C1619:F1619"/>
    <mergeCell ref="G1619:J1619"/>
    <mergeCell ref="K1619:V1619"/>
    <mergeCell ref="C1608:F1608"/>
    <mergeCell ref="G1608:J1608"/>
    <mergeCell ref="K1608:V1608"/>
    <mergeCell ref="C1609:F1609"/>
    <mergeCell ref="G1609:J1609"/>
    <mergeCell ref="K1609:V1609"/>
    <mergeCell ref="C1610:F1610"/>
    <mergeCell ref="G1610:J1610"/>
    <mergeCell ref="K1610:V1610"/>
    <mergeCell ref="C1611:F1611"/>
    <mergeCell ref="G1611:J1611"/>
    <mergeCell ref="K1611:V1611"/>
    <mergeCell ref="C1612:F1612"/>
    <mergeCell ref="G1612:J1612"/>
    <mergeCell ref="K1612:V1612"/>
    <mergeCell ref="C1613:F1613"/>
    <mergeCell ref="G1613:J1613"/>
    <mergeCell ref="K1613:V1613"/>
    <mergeCell ref="C1603:F1603"/>
    <mergeCell ref="G1603:J1603"/>
    <mergeCell ref="K1603:V1603"/>
    <mergeCell ref="C1604:F1604"/>
    <mergeCell ref="G1604:J1604"/>
    <mergeCell ref="K1604:V1604"/>
    <mergeCell ref="C1605:F1605"/>
    <mergeCell ref="G1605:J1605"/>
    <mergeCell ref="K1605:V1605"/>
    <mergeCell ref="C1606:F1606"/>
    <mergeCell ref="G1606:J1606"/>
    <mergeCell ref="K1606:V1606"/>
    <mergeCell ref="C1607:F1607"/>
    <mergeCell ref="G1607:J1607"/>
    <mergeCell ref="K1607:V1607"/>
    <mergeCell ref="C1576:F1576"/>
    <mergeCell ref="G1576:J1576"/>
    <mergeCell ref="K1576:V1576"/>
    <mergeCell ref="C1577:F1577"/>
    <mergeCell ref="G1577:J1577"/>
    <mergeCell ref="K1577:V1577"/>
    <mergeCell ref="C1578:F1578"/>
    <mergeCell ref="G1578:J1578"/>
    <mergeCell ref="K1578:V1578"/>
    <mergeCell ref="C1579:F1579"/>
    <mergeCell ref="G1579:J1579"/>
    <mergeCell ref="K1579:V1579"/>
    <mergeCell ref="G1581:H1581"/>
    <mergeCell ref="G1582:H1582"/>
    <mergeCell ref="G1583:H1583"/>
    <mergeCell ref="C1570:F1570"/>
    <mergeCell ref="G1570:J1570"/>
    <mergeCell ref="K1570:V1570"/>
    <mergeCell ref="C1571:F1571"/>
    <mergeCell ref="G1571:J1571"/>
    <mergeCell ref="K1571:V1571"/>
    <mergeCell ref="C1572:F1572"/>
    <mergeCell ref="G1572:J1572"/>
    <mergeCell ref="K1572:V1572"/>
    <mergeCell ref="C1573:F1573"/>
    <mergeCell ref="G1573:J1573"/>
    <mergeCell ref="K1573:V1573"/>
    <mergeCell ref="C1574:F1574"/>
    <mergeCell ref="G1574:J1574"/>
    <mergeCell ref="K1574:V1574"/>
    <mergeCell ref="C1575:F1575"/>
    <mergeCell ref="G1575:J1575"/>
    <mergeCell ref="K1575:V1575"/>
    <mergeCell ref="C1564:F1564"/>
    <mergeCell ref="G1564:J1564"/>
    <mergeCell ref="K1564:V1564"/>
    <mergeCell ref="C1565:F1565"/>
    <mergeCell ref="G1565:J1565"/>
    <mergeCell ref="K1565:V1565"/>
    <mergeCell ref="C1566:F1566"/>
    <mergeCell ref="G1566:J1566"/>
    <mergeCell ref="K1566:V1566"/>
    <mergeCell ref="C1567:F1567"/>
    <mergeCell ref="G1567:J1567"/>
    <mergeCell ref="K1567:V1567"/>
    <mergeCell ref="C1568:F1568"/>
    <mergeCell ref="G1568:J1568"/>
    <mergeCell ref="K1568:V1568"/>
    <mergeCell ref="C1569:F1569"/>
    <mergeCell ref="G1569:J1569"/>
    <mergeCell ref="K1569:V1569"/>
    <mergeCell ref="C1558:F1558"/>
    <mergeCell ref="G1558:J1558"/>
    <mergeCell ref="K1558:V1558"/>
    <mergeCell ref="C1559:F1559"/>
    <mergeCell ref="G1559:J1559"/>
    <mergeCell ref="K1559:V1559"/>
    <mergeCell ref="C1560:F1560"/>
    <mergeCell ref="G1560:J1560"/>
    <mergeCell ref="K1560:V1560"/>
    <mergeCell ref="C1561:F1561"/>
    <mergeCell ref="G1561:J1561"/>
    <mergeCell ref="K1561:V1561"/>
    <mergeCell ref="C1562:F1562"/>
    <mergeCell ref="G1562:J1562"/>
    <mergeCell ref="K1562:V1562"/>
    <mergeCell ref="C1563:F1563"/>
    <mergeCell ref="G1563:J1563"/>
    <mergeCell ref="K1563:V1563"/>
    <mergeCell ref="C1552:F1552"/>
    <mergeCell ref="G1552:J1552"/>
    <mergeCell ref="K1552:V1552"/>
    <mergeCell ref="C1553:F1553"/>
    <mergeCell ref="G1553:J1553"/>
    <mergeCell ref="K1553:V1553"/>
    <mergeCell ref="C1554:F1554"/>
    <mergeCell ref="G1554:J1554"/>
    <mergeCell ref="K1554:V1554"/>
    <mergeCell ref="C1555:F1555"/>
    <mergeCell ref="G1555:J1555"/>
    <mergeCell ref="K1555:V1555"/>
    <mergeCell ref="C1556:F1556"/>
    <mergeCell ref="G1556:J1556"/>
    <mergeCell ref="K1556:V1556"/>
    <mergeCell ref="C1557:F1557"/>
    <mergeCell ref="G1557:J1557"/>
    <mergeCell ref="K1557:V1557"/>
    <mergeCell ref="C1546:F1546"/>
    <mergeCell ref="G1546:J1546"/>
    <mergeCell ref="K1546:V1546"/>
    <mergeCell ref="C1547:F1547"/>
    <mergeCell ref="G1547:J1547"/>
    <mergeCell ref="K1547:V1547"/>
    <mergeCell ref="C1548:F1548"/>
    <mergeCell ref="G1548:J1548"/>
    <mergeCell ref="K1548:V1548"/>
    <mergeCell ref="C1549:F1549"/>
    <mergeCell ref="G1549:J1549"/>
    <mergeCell ref="K1549:V1549"/>
    <mergeCell ref="C1550:F1550"/>
    <mergeCell ref="G1550:J1550"/>
    <mergeCell ref="K1550:V1550"/>
    <mergeCell ref="C1551:F1551"/>
    <mergeCell ref="G1551:J1551"/>
    <mergeCell ref="K1551:V1551"/>
    <mergeCell ref="C1540:F1540"/>
    <mergeCell ref="G1540:J1540"/>
    <mergeCell ref="K1540:V1540"/>
    <mergeCell ref="C1541:F1541"/>
    <mergeCell ref="G1541:J1541"/>
    <mergeCell ref="K1541:V1541"/>
    <mergeCell ref="C1542:F1542"/>
    <mergeCell ref="G1542:J1542"/>
    <mergeCell ref="K1542:V1542"/>
    <mergeCell ref="C1543:F1543"/>
    <mergeCell ref="G1543:J1543"/>
    <mergeCell ref="K1543:V1543"/>
    <mergeCell ref="C1544:F1544"/>
    <mergeCell ref="G1544:J1544"/>
    <mergeCell ref="K1544:V1544"/>
    <mergeCell ref="C1545:F1545"/>
    <mergeCell ref="G1545:J1545"/>
    <mergeCell ref="K1545:V1545"/>
    <mergeCell ref="C1534:F1534"/>
    <mergeCell ref="G1534:J1534"/>
    <mergeCell ref="K1534:V1534"/>
    <mergeCell ref="C1535:F1535"/>
    <mergeCell ref="G1535:J1535"/>
    <mergeCell ref="K1535:V1535"/>
    <mergeCell ref="C1536:F1536"/>
    <mergeCell ref="G1536:J1536"/>
    <mergeCell ref="K1536:V1536"/>
    <mergeCell ref="C1537:F1537"/>
    <mergeCell ref="G1537:J1537"/>
    <mergeCell ref="K1537:V1537"/>
    <mergeCell ref="C1538:F1538"/>
    <mergeCell ref="G1538:J1538"/>
    <mergeCell ref="K1538:V1538"/>
    <mergeCell ref="C1539:F1539"/>
    <mergeCell ref="G1539:J1539"/>
    <mergeCell ref="K1539:V1539"/>
    <mergeCell ref="C1508:F1508"/>
    <mergeCell ref="G1508:J1508"/>
    <mergeCell ref="K1508:V1508"/>
    <mergeCell ref="C1509:F1509"/>
    <mergeCell ref="G1509:J1509"/>
    <mergeCell ref="K1509:V1509"/>
    <mergeCell ref="G1511:H1511"/>
    <mergeCell ref="G1512:H1512"/>
    <mergeCell ref="G1513:H1513"/>
    <mergeCell ref="C1533:F1533"/>
    <mergeCell ref="G1533:J1533"/>
    <mergeCell ref="K1533:V1533"/>
    <mergeCell ref="C1502:F1502"/>
    <mergeCell ref="G1502:J1502"/>
    <mergeCell ref="K1502:V1502"/>
    <mergeCell ref="C1503:F1503"/>
    <mergeCell ref="G1503:J1503"/>
    <mergeCell ref="K1503:V1503"/>
    <mergeCell ref="C1504:F1504"/>
    <mergeCell ref="G1504:J1504"/>
    <mergeCell ref="K1504:V1504"/>
    <mergeCell ref="C1505:F1505"/>
    <mergeCell ref="G1505:J1505"/>
    <mergeCell ref="K1505:V1505"/>
    <mergeCell ref="C1506:F1506"/>
    <mergeCell ref="G1506:J1506"/>
    <mergeCell ref="K1506:V1506"/>
    <mergeCell ref="C1507:F1507"/>
    <mergeCell ref="G1507:J1507"/>
    <mergeCell ref="K1507:V1507"/>
    <mergeCell ref="C1496:F1496"/>
    <mergeCell ref="G1496:J1496"/>
    <mergeCell ref="K1496:V1496"/>
    <mergeCell ref="C1497:F1497"/>
    <mergeCell ref="G1497:J1497"/>
    <mergeCell ref="K1497:V1497"/>
    <mergeCell ref="C1498:F1498"/>
    <mergeCell ref="G1498:J1498"/>
    <mergeCell ref="K1498:V1498"/>
    <mergeCell ref="C1499:F1499"/>
    <mergeCell ref="G1499:J1499"/>
    <mergeCell ref="K1499:V1499"/>
    <mergeCell ref="C1500:F1500"/>
    <mergeCell ref="G1500:J1500"/>
    <mergeCell ref="K1500:V1500"/>
    <mergeCell ref="C1501:F1501"/>
    <mergeCell ref="G1501:J1501"/>
    <mergeCell ref="K1501:V1501"/>
    <mergeCell ref="C1490:F1490"/>
    <mergeCell ref="G1490:J1490"/>
    <mergeCell ref="K1490:V1490"/>
    <mergeCell ref="C1491:F1491"/>
    <mergeCell ref="G1491:J1491"/>
    <mergeCell ref="K1491:V1491"/>
    <mergeCell ref="C1492:F1492"/>
    <mergeCell ref="G1492:J1492"/>
    <mergeCell ref="K1492:V1492"/>
    <mergeCell ref="C1493:F1493"/>
    <mergeCell ref="G1493:J1493"/>
    <mergeCell ref="K1493:V1493"/>
    <mergeCell ref="C1494:F1494"/>
    <mergeCell ref="G1494:J1494"/>
    <mergeCell ref="K1494:V1494"/>
    <mergeCell ref="C1495:F1495"/>
    <mergeCell ref="G1495:J1495"/>
    <mergeCell ref="K1495:V1495"/>
    <mergeCell ref="C1484:F1484"/>
    <mergeCell ref="G1484:J1484"/>
    <mergeCell ref="K1484:V1484"/>
    <mergeCell ref="C1485:F1485"/>
    <mergeCell ref="G1485:J1485"/>
    <mergeCell ref="K1485:V1485"/>
    <mergeCell ref="C1486:F1486"/>
    <mergeCell ref="G1486:J1486"/>
    <mergeCell ref="K1486:V1486"/>
    <mergeCell ref="C1487:F1487"/>
    <mergeCell ref="G1487:J1487"/>
    <mergeCell ref="K1487:V1487"/>
    <mergeCell ref="C1488:F1488"/>
    <mergeCell ref="G1488:J1488"/>
    <mergeCell ref="K1488:V1488"/>
    <mergeCell ref="C1489:F1489"/>
    <mergeCell ref="G1489:J1489"/>
    <mergeCell ref="K1489:V1489"/>
    <mergeCell ref="C1478:F1478"/>
    <mergeCell ref="G1478:J1478"/>
    <mergeCell ref="K1478:V1478"/>
    <mergeCell ref="C1479:F1479"/>
    <mergeCell ref="G1479:J1479"/>
    <mergeCell ref="K1479:V1479"/>
    <mergeCell ref="C1480:F1480"/>
    <mergeCell ref="G1480:J1480"/>
    <mergeCell ref="K1480:V1480"/>
    <mergeCell ref="C1481:F1481"/>
    <mergeCell ref="G1481:J1481"/>
    <mergeCell ref="K1481:V1481"/>
    <mergeCell ref="C1482:F1482"/>
    <mergeCell ref="G1482:J1482"/>
    <mergeCell ref="K1482:V1482"/>
    <mergeCell ref="C1483:F1483"/>
    <mergeCell ref="G1483:J1483"/>
    <mergeCell ref="K1483:V1483"/>
    <mergeCell ref="C1472:F1472"/>
    <mergeCell ref="G1472:J1472"/>
    <mergeCell ref="K1472:V1472"/>
    <mergeCell ref="C1473:F1473"/>
    <mergeCell ref="G1473:J1473"/>
    <mergeCell ref="K1473:V1473"/>
    <mergeCell ref="C1474:F1474"/>
    <mergeCell ref="G1474:J1474"/>
    <mergeCell ref="K1474:V1474"/>
    <mergeCell ref="C1475:F1475"/>
    <mergeCell ref="G1475:J1475"/>
    <mergeCell ref="K1475:V1475"/>
    <mergeCell ref="C1476:F1476"/>
    <mergeCell ref="G1476:J1476"/>
    <mergeCell ref="K1476:V1476"/>
    <mergeCell ref="C1477:F1477"/>
    <mergeCell ref="G1477:J1477"/>
    <mergeCell ref="K1477:V1477"/>
    <mergeCell ref="C1466:F1466"/>
    <mergeCell ref="G1466:J1466"/>
    <mergeCell ref="K1466:V1466"/>
    <mergeCell ref="C1467:F1467"/>
    <mergeCell ref="G1467:J1467"/>
    <mergeCell ref="K1467:V1467"/>
    <mergeCell ref="C1468:F1468"/>
    <mergeCell ref="G1468:J1468"/>
    <mergeCell ref="K1468:V1468"/>
    <mergeCell ref="C1469:F1469"/>
    <mergeCell ref="G1469:J1469"/>
    <mergeCell ref="K1469:V1469"/>
    <mergeCell ref="C1470:F1470"/>
    <mergeCell ref="G1470:J1470"/>
    <mergeCell ref="K1470:V1470"/>
    <mergeCell ref="C1471:F1471"/>
    <mergeCell ref="G1471:J1471"/>
    <mergeCell ref="K1471:V1471"/>
    <mergeCell ref="G1439:H1439"/>
    <mergeCell ref="G1440:H1440"/>
    <mergeCell ref="G1441:H1441"/>
    <mergeCell ref="C1463:F1463"/>
    <mergeCell ref="G1463:J1463"/>
    <mergeCell ref="K1463:V1463"/>
    <mergeCell ref="C1464:F1464"/>
    <mergeCell ref="G1464:J1464"/>
    <mergeCell ref="K1464:V1464"/>
    <mergeCell ref="C1465:F1465"/>
    <mergeCell ref="G1465:J1465"/>
    <mergeCell ref="K1465:V1465"/>
    <mergeCell ref="C1432:F1432"/>
    <mergeCell ref="G1432:J1432"/>
    <mergeCell ref="K1432:V1432"/>
    <mergeCell ref="C1433:F1433"/>
    <mergeCell ref="G1433:J1433"/>
    <mergeCell ref="K1433:V1433"/>
    <mergeCell ref="C1434:F1434"/>
    <mergeCell ref="G1434:J1434"/>
    <mergeCell ref="K1434:V1434"/>
    <mergeCell ref="C1435:F1435"/>
    <mergeCell ref="G1435:J1435"/>
    <mergeCell ref="K1435:V1435"/>
    <mergeCell ref="C1436:F1436"/>
    <mergeCell ref="G1436:J1436"/>
    <mergeCell ref="K1436:V1436"/>
    <mergeCell ref="C1437:F1437"/>
    <mergeCell ref="G1437:J1437"/>
    <mergeCell ref="K1437:V1437"/>
    <mergeCell ref="C1426:F1426"/>
    <mergeCell ref="G1426:J1426"/>
    <mergeCell ref="K1426:V1426"/>
    <mergeCell ref="C1427:F1427"/>
    <mergeCell ref="G1427:J1427"/>
    <mergeCell ref="K1427:V1427"/>
    <mergeCell ref="C1428:F1428"/>
    <mergeCell ref="G1428:J1428"/>
    <mergeCell ref="K1428:V1428"/>
    <mergeCell ref="C1429:F1429"/>
    <mergeCell ref="G1429:J1429"/>
    <mergeCell ref="K1429:V1429"/>
    <mergeCell ref="C1430:F1430"/>
    <mergeCell ref="G1430:J1430"/>
    <mergeCell ref="K1430:V1430"/>
    <mergeCell ref="C1431:F1431"/>
    <mergeCell ref="G1431:J1431"/>
    <mergeCell ref="K1431:V1431"/>
    <mergeCell ref="C1420:F1420"/>
    <mergeCell ref="G1420:J1420"/>
    <mergeCell ref="K1420:V1420"/>
    <mergeCell ref="C1421:F1421"/>
    <mergeCell ref="G1421:J1421"/>
    <mergeCell ref="K1421:V1421"/>
    <mergeCell ref="C1422:F1422"/>
    <mergeCell ref="G1422:J1422"/>
    <mergeCell ref="K1422:V1422"/>
    <mergeCell ref="C1423:F1423"/>
    <mergeCell ref="G1423:J1423"/>
    <mergeCell ref="K1423:V1423"/>
    <mergeCell ref="C1424:F1424"/>
    <mergeCell ref="G1424:J1424"/>
    <mergeCell ref="K1424:V1424"/>
    <mergeCell ref="C1425:F1425"/>
    <mergeCell ref="G1425:J1425"/>
    <mergeCell ref="K1425:V1425"/>
    <mergeCell ref="C1414:F1414"/>
    <mergeCell ref="G1414:J1414"/>
    <mergeCell ref="K1414:V1414"/>
    <mergeCell ref="C1415:F1415"/>
    <mergeCell ref="G1415:J1415"/>
    <mergeCell ref="K1415:V1415"/>
    <mergeCell ref="C1416:F1416"/>
    <mergeCell ref="G1416:J1416"/>
    <mergeCell ref="K1416:V1416"/>
    <mergeCell ref="C1417:F1417"/>
    <mergeCell ref="G1417:J1417"/>
    <mergeCell ref="K1417:V1417"/>
    <mergeCell ref="C1418:F1418"/>
    <mergeCell ref="G1418:J1418"/>
    <mergeCell ref="K1418:V1418"/>
    <mergeCell ref="C1419:F1419"/>
    <mergeCell ref="G1419:J1419"/>
    <mergeCell ref="K1419:V1419"/>
    <mergeCell ref="C1408:F1408"/>
    <mergeCell ref="G1408:J1408"/>
    <mergeCell ref="K1408:V1408"/>
    <mergeCell ref="C1409:F1409"/>
    <mergeCell ref="G1409:J1409"/>
    <mergeCell ref="K1409:V1409"/>
    <mergeCell ref="C1410:F1410"/>
    <mergeCell ref="G1410:J1410"/>
    <mergeCell ref="K1410:V1410"/>
    <mergeCell ref="C1411:F1411"/>
    <mergeCell ref="G1411:J1411"/>
    <mergeCell ref="K1411:V1411"/>
    <mergeCell ref="C1412:F1412"/>
    <mergeCell ref="G1412:J1412"/>
    <mergeCell ref="K1412:V1412"/>
    <mergeCell ref="C1413:F1413"/>
    <mergeCell ref="G1413:J1413"/>
    <mergeCell ref="K1413:V1413"/>
    <mergeCell ref="C1403:F1403"/>
    <mergeCell ref="G1403:J1403"/>
    <mergeCell ref="K1403:V1403"/>
    <mergeCell ref="C1404:F1404"/>
    <mergeCell ref="G1404:J1404"/>
    <mergeCell ref="K1404:V1404"/>
    <mergeCell ref="C1405:F1405"/>
    <mergeCell ref="G1405:J1405"/>
    <mergeCell ref="K1405:V1405"/>
    <mergeCell ref="C1406:F1406"/>
    <mergeCell ref="G1406:J1406"/>
    <mergeCell ref="K1406:V1406"/>
    <mergeCell ref="C1407:F1407"/>
    <mergeCell ref="G1407:J1407"/>
    <mergeCell ref="K1407:V1407"/>
    <mergeCell ref="C1397:F1397"/>
    <mergeCell ref="G1397:J1397"/>
    <mergeCell ref="K1397:V1397"/>
    <mergeCell ref="C1398:F1398"/>
    <mergeCell ref="G1398:J1398"/>
    <mergeCell ref="K1398:V1398"/>
    <mergeCell ref="C1399:F1399"/>
    <mergeCell ref="G1399:J1399"/>
    <mergeCell ref="K1399:V1399"/>
    <mergeCell ref="C1400:F1400"/>
    <mergeCell ref="G1400:J1400"/>
    <mergeCell ref="K1400:V1400"/>
    <mergeCell ref="C1401:F1401"/>
    <mergeCell ref="G1401:J1401"/>
    <mergeCell ref="K1401:V1401"/>
    <mergeCell ref="C1402:F1402"/>
    <mergeCell ref="G1402:J1402"/>
    <mergeCell ref="K1402:V1402"/>
    <mergeCell ref="B1386:W1386"/>
    <mergeCell ref="B1387:W1387"/>
    <mergeCell ref="B1388:W1388"/>
    <mergeCell ref="C1393:F1393"/>
    <mergeCell ref="G1393:J1393"/>
    <mergeCell ref="K1393:V1393"/>
    <mergeCell ref="C1394:F1394"/>
    <mergeCell ref="G1394:J1394"/>
    <mergeCell ref="K1394:V1394"/>
    <mergeCell ref="C1395:F1395"/>
    <mergeCell ref="G1395:J1395"/>
    <mergeCell ref="K1395:V1395"/>
    <mergeCell ref="C1396:F1396"/>
    <mergeCell ref="G1396:J1396"/>
    <mergeCell ref="K1396:V1396"/>
    <mergeCell ref="C1366:F1366"/>
    <mergeCell ref="G1366:J1366"/>
    <mergeCell ref="K1366:V1366"/>
    <mergeCell ref="C1367:F1367"/>
    <mergeCell ref="G1367:J1367"/>
    <mergeCell ref="K1367:V1367"/>
    <mergeCell ref="C1368:F1368"/>
    <mergeCell ref="G1368:J1368"/>
    <mergeCell ref="K1368:V1368"/>
    <mergeCell ref="C1369:F1369"/>
    <mergeCell ref="G1369:J1369"/>
    <mergeCell ref="K1369:V1369"/>
    <mergeCell ref="B1371:F1371"/>
    <mergeCell ref="G1371:H1371"/>
    <mergeCell ref="B1372:F1372"/>
    <mergeCell ref="G1372:H1372"/>
    <mergeCell ref="B1373:F1373"/>
    <mergeCell ref="G1373:H1373"/>
    <mergeCell ref="C1360:F1360"/>
    <mergeCell ref="G1360:J1360"/>
    <mergeCell ref="K1360:V1360"/>
    <mergeCell ref="C1361:F1361"/>
    <mergeCell ref="G1361:J1361"/>
    <mergeCell ref="K1361:V1361"/>
    <mergeCell ref="C1362:F1362"/>
    <mergeCell ref="G1362:J1362"/>
    <mergeCell ref="K1362:V1362"/>
    <mergeCell ref="C1363:F1363"/>
    <mergeCell ref="G1363:J1363"/>
    <mergeCell ref="K1363:V1363"/>
    <mergeCell ref="C1364:F1364"/>
    <mergeCell ref="G1364:J1364"/>
    <mergeCell ref="K1364:V1364"/>
    <mergeCell ref="C1365:F1365"/>
    <mergeCell ref="G1365:J1365"/>
    <mergeCell ref="K1365:V1365"/>
    <mergeCell ref="C1354:F1354"/>
    <mergeCell ref="G1354:J1354"/>
    <mergeCell ref="K1354:V1354"/>
    <mergeCell ref="C1355:F1355"/>
    <mergeCell ref="G1355:J1355"/>
    <mergeCell ref="K1355:V1355"/>
    <mergeCell ref="C1356:F1356"/>
    <mergeCell ref="G1356:J1356"/>
    <mergeCell ref="K1356:V1356"/>
    <mergeCell ref="C1357:F1357"/>
    <mergeCell ref="G1357:J1357"/>
    <mergeCell ref="K1357:V1357"/>
    <mergeCell ref="C1358:F1358"/>
    <mergeCell ref="G1358:J1358"/>
    <mergeCell ref="K1358:V1358"/>
    <mergeCell ref="C1359:F1359"/>
    <mergeCell ref="G1359:J1359"/>
    <mergeCell ref="K1359:V1359"/>
    <mergeCell ref="C1348:F1348"/>
    <mergeCell ref="G1348:J1348"/>
    <mergeCell ref="K1348:V1348"/>
    <mergeCell ref="C1349:F1349"/>
    <mergeCell ref="G1349:J1349"/>
    <mergeCell ref="K1349:V1349"/>
    <mergeCell ref="C1350:F1350"/>
    <mergeCell ref="G1350:J1350"/>
    <mergeCell ref="K1350:V1350"/>
    <mergeCell ref="C1351:F1351"/>
    <mergeCell ref="G1351:J1351"/>
    <mergeCell ref="K1351:V1351"/>
    <mergeCell ref="C1352:F1352"/>
    <mergeCell ref="G1352:J1352"/>
    <mergeCell ref="K1352:V1352"/>
    <mergeCell ref="C1353:F1353"/>
    <mergeCell ref="G1353:J1353"/>
    <mergeCell ref="K1353:V1353"/>
    <mergeCell ref="C1342:F1342"/>
    <mergeCell ref="G1342:J1342"/>
    <mergeCell ref="K1342:V1342"/>
    <mergeCell ref="C1343:F1343"/>
    <mergeCell ref="G1343:J1343"/>
    <mergeCell ref="K1343:V1343"/>
    <mergeCell ref="C1344:F1344"/>
    <mergeCell ref="G1344:J1344"/>
    <mergeCell ref="K1344:V1344"/>
    <mergeCell ref="C1345:F1345"/>
    <mergeCell ref="G1345:J1345"/>
    <mergeCell ref="K1345:V1345"/>
    <mergeCell ref="C1346:F1346"/>
    <mergeCell ref="G1346:J1346"/>
    <mergeCell ref="K1346:V1346"/>
    <mergeCell ref="C1347:F1347"/>
    <mergeCell ref="G1347:J1347"/>
    <mergeCell ref="K1347:V1347"/>
    <mergeCell ref="C1336:F1336"/>
    <mergeCell ref="G1336:J1336"/>
    <mergeCell ref="K1336:V1336"/>
    <mergeCell ref="C1337:F1337"/>
    <mergeCell ref="G1337:J1337"/>
    <mergeCell ref="K1337:V1337"/>
    <mergeCell ref="C1338:F1338"/>
    <mergeCell ref="G1338:J1338"/>
    <mergeCell ref="K1338:V1338"/>
    <mergeCell ref="C1339:F1339"/>
    <mergeCell ref="G1339:J1339"/>
    <mergeCell ref="K1339:V1339"/>
    <mergeCell ref="C1340:F1340"/>
    <mergeCell ref="G1340:J1340"/>
    <mergeCell ref="K1340:V1340"/>
    <mergeCell ref="C1341:F1341"/>
    <mergeCell ref="G1341:J1341"/>
    <mergeCell ref="K1341:V1341"/>
    <mergeCell ref="C1330:F1330"/>
    <mergeCell ref="G1330:J1330"/>
    <mergeCell ref="K1330:V1330"/>
    <mergeCell ref="C1331:F1331"/>
    <mergeCell ref="G1331:J1331"/>
    <mergeCell ref="K1331:V1331"/>
    <mergeCell ref="C1332:F1332"/>
    <mergeCell ref="G1332:J1332"/>
    <mergeCell ref="K1332:V1332"/>
    <mergeCell ref="C1333:F1333"/>
    <mergeCell ref="G1333:J1333"/>
    <mergeCell ref="K1333:V1333"/>
    <mergeCell ref="C1334:F1334"/>
    <mergeCell ref="G1334:J1334"/>
    <mergeCell ref="K1334:V1334"/>
    <mergeCell ref="C1335:F1335"/>
    <mergeCell ref="G1335:J1335"/>
    <mergeCell ref="K1335:V1335"/>
    <mergeCell ref="C1324:F1324"/>
    <mergeCell ref="G1324:J1324"/>
    <mergeCell ref="K1324:V1324"/>
    <mergeCell ref="C1325:F1325"/>
    <mergeCell ref="G1325:J1325"/>
    <mergeCell ref="K1325:V1325"/>
    <mergeCell ref="C1326:F1326"/>
    <mergeCell ref="G1326:J1326"/>
    <mergeCell ref="K1326:V1326"/>
    <mergeCell ref="C1327:F1327"/>
    <mergeCell ref="G1327:J1327"/>
    <mergeCell ref="K1327:V1327"/>
    <mergeCell ref="C1328:F1328"/>
    <mergeCell ref="G1328:J1328"/>
    <mergeCell ref="K1328:V1328"/>
    <mergeCell ref="C1329:F1329"/>
    <mergeCell ref="G1329:J1329"/>
    <mergeCell ref="K1329:V1329"/>
    <mergeCell ref="C1298:F1298"/>
    <mergeCell ref="G1298:J1298"/>
    <mergeCell ref="K1298:V1298"/>
    <mergeCell ref="C1299:F1299"/>
    <mergeCell ref="G1299:J1299"/>
    <mergeCell ref="K1299:V1299"/>
    <mergeCell ref="B1301:F1301"/>
    <mergeCell ref="G1301:H1301"/>
    <mergeCell ref="B1302:F1302"/>
    <mergeCell ref="G1302:H1302"/>
    <mergeCell ref="B1303:F1303"/>
    <mergeCell ref="G1303:H1303"/>
    <mergeCell ref="B1316:W1316"/>
    <mergeCell ref="B1317:W1317"/>
    <mergeCell ref="B1318:W1318"/>
    <mergeCell ref="C1323:F1323"/>
    <mergeCell ref="G1323:J1323"/>
    <mergeCell ref="K1323:V1323"/>
    <mergeCell ref="C1292:F1292"/>
    <mergeCell ref="G1292:J1292"/>
    <mergeCell ref="K1292:V1292"/>
    <mergeCell ref="C1293:F1293"/>
    <mergeCell ref="G1293:J1293"/>
    <mergeCell ref="K1293:V1293"/>
    <mergeCell ref="C1294:F1294"/>
    <mergeCell ref="G1294:J1294"/>
    <mergeCell ref="K1294:V1294"/>
    <mergeCell ref="C1295:F1295"/>
    <mergeCell ref="G1295:J1295"/>
    <mergeCell ref="K1295:V1295"/>
    <mergeCell ref="C1296:F1296"/>
    <mergeCell ref="G1296:J1296"/>
    <mergeCell ref="K1296:V1296"/>
    <mergeCell ref="C1297:F1297"/>
    <mergeCell ref="G1297:J1297"/>
    <mergeCell ref="K1297:V1297"/>
    <mergeCell ref="C1286:F1286"/>
    <mergeCell ref="G1286:J1286"/>
    <mergeCell ref="K1286:V1286"/>
    <mergeCell ref="C1287:F1287"/>
    <mergeCell ref="G1287:J1287"/>
    <mergeCell ref="K1287:V1287"/>
    <mergeCell ref="C1288:F1288"/>
    <mergeCell ref="G1288:J1288"/>
    <mergeCell ref="K1288:V1288"/>
    <mergeCell ref="C1289:F1289"/>
    <mergeCell ref="G1289:J1289"/>
    <mergeCell ref="K1289:V1289"/>
    <mergeCell ref="C1290:F1290"/>
    <mergeCell ref="G1290:J1290"/>
    <mergeCell ref="K1290:V1290"/>
    <mergeCell ref="C1291:F1291"/>
    <mergeCell ref="G1291:J1291"/>
    <mergeCell ref="K1291:V1291"/>
    <mergeCell ref="C1280:F1280"/>
    <mergeCell ref="G1280:J1280"/>
    <mergeCell ref="K1280:V1280"/>
    <mergeCell ref="C1281:F1281"/>
    <mergeCell ref="G1281:J1281"/>
    <mergeCell ref="K1281:V1281"/>
    <mergeCell ref="C1282:F1282"/>
    <mergeCell ref="G1282:J1282"/>
    <mergeCell ref="K1282:V1282"/>
    <mergeCell ref="C1283:F1283"/>
    <mergeCell ref="G1283:J1283"/>
    <mergeCell ref="K1283:V1283"/>
    <mergeCell ref="C1284:F1284"/>
    <mergeCell ref="G1284:J1284"/>
    <mergeCell ref="K1284:V1284"/>
    <mergeCell ref="C1285:F1285"/>
    <mergeCell ref="G1285:J1285"/>
    <mergeCell ref="K1285:V1285"/>
    <mergeCell ref="C1274:F1274"/>
    <mergeCell ref="G1274:J1274"/>
    <mergeCell ref="K1274:V1274"/>
    <mergeCell ref="C1275:F1275"/>
    <mergeCell ref="G1275:J1275"/>
    <mergeCell ref="K1275:V1275"/>
    <mergeCell ref="C1276:F1276"/>
    <mergeCell ref="G1276:J1276"/>
    <mergeCell ref="K1276:V1276"/>
    <mergeCell ref="C1277:F1277"/>
    <mergeCell ref="G1277:J1277"/>
    <mergeCell ref="K1277:V1277"/>
    <mergeCell ref="C1278:F1278"/>
    <mergeCell ref="G1278:J1278"/>
    <mergeCell ref="K1278:V1278"/>
    <mergeCell ref="C1279:F1279"/>
    <mergeCell ref="G1279:J1279"/>
    <mergeCell ref="K1279:V1279"/>
    <mergeCell ref="C1268:F1268"/>
    <mergeCell ref="G1268:J1268"/>
    <mergeCell ref="K1268:V1268"/>
    <mergeCell ref="C1269:F1269"/>
    <mergeCell ref="G1269:J1269"/>
    <mergeCell ref="K1269:V1269"/>
    <mergeCell ref="C1270:F1270"/>
    <mergeCell ref="G1270:J1270"/>
    <mergeCell ref="K1270:V1270"/>
    <mergeCell ref="C1271:F1271"/>
    <mergeCell ref="G1271:J1271"/>
    <mergeCell ref="K1271:V1271"/>
    <mergeCell ref="C1272:F1272"/>
    <mergeCell ref="G1272:J1272"/>
    <mergeCell ref="K1272:V1272"/>
    <mergeCell ref="C1273:F1273"/>
    <mergeCell ref="G1273:J1273"/>
    <mergeCell ref="K1273:V1273"/>
    <mergeCell ref="C1262:F1262"/>
    <mergeCell ref="G1262:J1262"/>
    <mergeCell ref="K1262:V1262"/>
    <mergeCell ref="C1263:F1263"/>
    <mergeCell ref="G1263:J1263"/>
    <mergeCell ref="K1263:V1263"/>
    <mergeCell ref="C1264:F1264"/>
    <mergeCell ref="G1264:J1264"/>
    <mergeCell ref="K1264:V1264"/>
    <mergeCell ref="C1265:F1265"/>
    <mergeCell ref="G1265:J1265"/>
    <mergeCell ref="K1265:V1265"/>
    <mergeCell ref="C1266:F1266"/>
    <mergeCell ref="G1266:J1266"/>
    <mergeCell ref="K1266:V1266"/>
    <mergeCell ref="C1267:F1267"/>
    <mergeCell ref="G1267:J1267"/>
    <mergeCell ref="K1267:V1267"/>
    <mergeCell ref="C1256:F1256"/>
    <mergeCell ref="G1256:J1256"/>
    <mergeCell ref="K1256:V1256"/>
    <mergeCell ref="C1257:F1257"/>
    <mergeCell ref="G1257:J1257"/>
    <mergeCell ref="K1257:V1257"/>
    <mergeCell ref="C1258:F1258"/>
    <mergeCell ref="G1258:J1258"/>
    <mergeCell ref="K1258:V1258"/>
    <mergeCell ref="C1259:F1259"/>
    <mergeCell ref="G1259:J1259"/>
    <mergeCell ref="K1259:V1259"/>
    <mergeCell ref="C1260:F1260"/>
    <mergeCell ref="G1260:J1260"/>
    <mergeCell ref="K1260:V1260"/>
    <mergeCell ref="C1261:F1261"/>
    <mergeCell ref="G1261:J1261"/>
    <mergeCell ref="K1261:V1261"/>
    <mergeCell ref="B1231:F1231"/>
    <mergeCell ref="G1231:H1231"/>
    <mergeCell ref="B1232:F1232"/>
    <mergeCell ref="G1232:H1232"/>
    <mergeCell ref="B1233:F1233"/>
    <mergeCell ref="G1233:H1233"/>
    <mergeCell ref="B1246:W1246"/>
    <mergeCell ref="B1247:W1247"/>
    <mergeCell ref="B1248:W1248"/>
    <mergeCell ref="C1253:F1253"/>
    <mergeCell ref="G1253:J1253"/>
    <mergeCell ref="K1253:V1253"/>
    <mergeCell ref="C1254:F1254"/>
    <mergeCell ref="G1254:J1254"/>
    <mergeCell ref="K1254:V1254"/>
    <mergeCell ref="C1255:F1255"/>
    <mergeCell ref="G1255:J1255"/>
    <mergeCell ref="K1255:V1255"/>
    <mergeCell ref="C1224:F1224"/>
    <mergeCell ref="G1224:J1224"/>
    <mergeCell ref="K1224:V1224"/>
    <mergeCell ref="C1225:F1225"/>
    <mergeCell ref="G1225:J1225"/>
    <mergeCell ref="K1225:V1225"/>
    <mergeCell ref="C1226:F1226"/>
    <mergeCell ref="G1226:J1226"/>
    <mergeCell ref="K1226:V1226"/>
    <mergeCell ref="C1227:F1227"/>
    <mergeCell ref="G1227:J1227"/>
    <mergeCell ref="K1227:V1227"/>
    <mergeCell ref="C1228:F1228"/>
    <mergeCell ref="G1228:J1228"/>
    <mergeCell ref="K1228:V1228"/>
    <mergeCell ref="C1229:F1229"/>
    <mergeCell ref="G1229:J1229"/>
    <mergeCell ref="K1229:V1229"/>
    <mergeCell ref="C1218:F1218"/>
    <mergeCell ref="G1218:J1218"/>
    <mergeCell ref="K1218:V1218"/>
    <mergeCell ref="C1219:F1219"/>
    <mergeCell ref="G1219:J1219"/>
    <mergeCell ref="K1219:V1219"/>
    <mergeCell ref="C1220:F1220"/>
    <mergeCell ref="G1220:J1220"/>
    <mergeCell ref="K1220:V1220"/>
    <mergeCell ref="C1221:F1221"/>
    <mergeCell ref="G1221:J1221"/>
    <mergeCell ref="K1221:V1221"/>
    <mergeCell ref="C1222:F1222"/>
    <mergeCell ref="G1222:J1222"/>
    <mergeCell ref="K1222:V1222"/>
    <mergeCell ref="C1223:F1223"/>
    <mergeCell ref="G1223:J1223"/>
    <mergeCell ref="K1223:V1223"/>
    <mergeCell ref="C1212:F1212"/>
    <mergeCell ref="G1212:J1212"/>
    <mergeCell ref="K1212:V1212"/>
    <mergeCell ref="C1213:F1213"/>
    <mergeCell ref="G1213:J1213"/>
    <mergeCell ref="K1213:V1213"/>
    <mergeCell ref="C1214:F1214"/>
    <mergeCell ref="G1214:J1214"/>
    <mergeCell ref="K1214:V1214"/>
    <mergeCell ref="C1215:F1215"/>
    <mergeCell ref="G1215:J1215"/>
    <mergeCell ref="K1215:V1215"/>
    <mergeCell ref="C1216:F1216"/>
    <mergeCell ref="G1216:J1216"/>
    <mergeCell ref="K1216:V1216"/>
    <mergeCell ref="C1217:F1217"/>
    <mergeCell ref="G1217:J1217"/>
    <mergeCell ref="K1217:V1217"/>
    <mergeCell ref="C1206:F1206"/>
    <mergeCell ref="G1206:J1206"/>
    <mergeCell ref="K1206:V1206"/>
    <mergeCell ref="C1207:F1207"/>
    <mergeCell ref="G1207:J1207"/>
    <mergeCell ref="K1207:V1207"/>
    <mergeCell ref="C1208:F1208"/>
    <mergeCell ref="G1208:J1208"/>
    <mergeCell ref="K1208:V1208"/>
    <mergeCell ref="C1209:F1209"/>
    <mergeCell ref="G1209:J1209"/>
    <mergeCell ref="K1209:V1209"/>
    <mergeCell ref="C1210:F1210"/>
    <mergeCell ref="G1210:J1210"/>
    <mergeCell ref="K1210:V1210"/>
    <mergeCell ref="C1211:F1211"/>
    <mergeCell ref="G1211:J1211"/>
    <mergeCell ref="K1211:V1211"/>
    <mergeCell ref="C1200:F1200"/>
    <mergeCell ref="G1200:J1200"/>
    <mergeCell ref="K1200:V1200"/>
    <mergeCell ref="C1201:F1201"/>
    <mergeCell ref="G1201:J1201"/>
    <mergeCell ref="K1201:V1201"/>
    <mergeCell ref="C1202:F1202"/>
    <mergeCell ref="G1202:J1202"/>
    <mergeCell ref="K1202:V1202"/>
    <mergeCell ref="C1203:F1203"/>
    <mergeCell ref="G1203:J1203"/>
    <mergeCell ref="K1203:V1203"/>
    <mergeCell ref="C1204:F1204"/>
    <mergeCell ref="G1204:J1204"/>
    <mergeCell ref="K1204:V1204"/>
    <mergeCell ref="C1205:F1205"/>
    <mergeCell ref="G1205:J1205"/>
    <mergeCell ref="K1205:V1205"/>
    <mergeCell ref="C1194:F1194"/>
    <mergeCell ref="G1194:J1194"/>
    <mergeCell ref="K1194:V1194"/>
    <mergeCell ref="C1195:F1195"/>
    <mergeCell ref="G1195:J1195"/>
    <mergeCell ref="K1195:V1195"/>
    <mergeCell ref="C1196:F1196"/>
    <mergeCell ref="G1196:J1196"/>
    <mergeCell ref="K1196:V1196"/>
    <mergeCell ref="C1197:F1197"/>
    <mergeCell ref="G1197:J1197"/>
    <mergeCell ref="K1197:V1197"/>
    <mergeCell ref="C1198:F1198"/>
    <mergeCell ref="G1198:J1198"/>
    <mergeCell ref="K1198:V1198"/>
    <mergeCell ref="C1199:F1199"/>
    <mergeCell ref="G1199:J1199"/>
    <mergeCell ref="K1199:V1199"/>
    <mergeCell ref="C1188:F1188"/>
    <mergeCell ref="G1188:J1188"/>
    <mergeCell ref="K1188:V1188"/>
    <mergeCell ref="C1189:F1189"/>
    <mergeCell ref="G1189:J1189"/>
    <mergeCell ref="K1189:V1189"/>
    <mergeCell ref="C1190:F1190"/>
    <mergeCell ref="G1190:J1190"/>
    <mergeCell ref="K1190:V1190"/>
    <mergeCell ref="C1191:F1191"/>
    <mergeCell ref="G1191:J1191"/>
    <mergeCell ref="K1191:V1191"/>
    <mergeCell ref="C1192:F1192"/>
    <mergeCell ref="G1192:J1192"/>
    <mergeCell ref="K1192:V1192"/>
    <mergeCell ref="C1193:F1193"/>
    <mergeCell ref="G1193:J1193"/>
    <mergeCell ref="K1193:V1193"/>
    <mergeCell ref="B1176:W1176"/>
    <mergeCell ref="B1177:W1177"/>
    <mergeCell ref="B1178:W1178"/>
    <mergeCell ref="C1183:F1183"/>
    <mergeCell ref="G1183:J1183"/>
    <mergeCell ref="K1183:V1183"/>
    <mergeCell ref="C1184:F1184"/>
    <mergeCell ref="G1184:J1184"/>
    <mergeCell ref="K1184:V1184"/>
    <mergeCell ref="C1185:F1185"/>
    <mergeCell ref="G1185:J1185"/>
    <mergeCell ref="K1185:V1185"/>
    <mergeCell ref="C1186:F1186"/>
    <mergeCell ref="G1186:J1186"/>
    <mergeCell ref="K1186:V1186"/>
    <mergeCell ref="C1187:F1187"/>
    <mergeCell ref="G1187:J1187"/>
    <mergeCell ref="K1187:V1187"/>
    <mergeCell ref="C1156:F1156"/>
    <mergeCell ref="G1156:J1156"/>
    <mergeCell ref="K1156:V1156"/>
    <mergeCell ref="C1157:F1157"/>
    <mergeCell ref="G1157:J1157"/>
    <mergeCell ref="K1157:V1157"/>
    <mergeCell ref="C1158:F1158"/>
    <mergeCell ref="G1158:J1158"/>
    <mergeCell ref="K1158:V1158"/>
    <mergeCell ref="C1159:F1159"/>
    <mergeCell ref="G1159:J1159"/>
    <mergeCell ref="K1159:V1159"/>
    <mergeCell ref="B1161:F1161"/>
    <mergeCell ref="G1161:H1161"/>
    <mergeCell ref="B1162:F1162"/>
    <mergeCell ref="G1162:H1162"/>
    <mergeCell ref="B1163:F1163"/>
    <mergeCell ref="G1163:H1163"/>
    <mergeCell ref="C1150:F1150"/>
    <mergeCell ref="G1150:J1150"/>
    <mergeCell ref="K1150:V1150"/>
    <mergeCell ref="C1151:F1151"/>
    <mergeCell ref="G1151:J1151"/>
    <mergeCell ref="K1151:V1151"/>
    <mergeCell ref="C1152:F1152"/>
    <mergeCell ref="G1152:J1152"/>
    <mergeCell ref="K1152:V1152"/>
    <mergeCell ref="C1153:F1153"/>
    <mergeCell ref="G1153:J1153"/>
    <mergeCell ref="K1153:V1153"/>
    <mergeCell ref="C1154:F1154"/>
    <mergeCell ref="G1154:J1154"/>
    <mergeCell ref="K1154:V1154"/>
    <mergeCell ref="C1155:F1155"/>
    <mergeCell ref="G1155:J1155"/>
    <mergeCell ref="K1155:V1155"/>
    <mergeCell ref="C1144:F1144"/>
    <mergeCell ref="G1144:J1144"/>
    <mergeCell ref="K1144:V1144"/>
    <mergeCell ref="C1145:F1145"/>
    <mergeCell ref="G1145:J1145"/>
    <mergeCell ref="K1145:V1145"/>
    <mergeCell ref="C1146:F1146"/>
    <mergeCell ref="G1146:J1146"/>
    <mergeCell ref="K1146:V1146"/>
    <mergeCell ref="C1147:F1147"/>
    <mergeCell ref="G1147:J1147"/>
    <mergeCell ref="K1147:V1147"/>
    <mergeCell ref="C1148:F1148"/>
    <mergeCell ref="G1148:J1148"/>
    <mergeCell ref="K1148:V1148"/>
    <mergeCell ref="C1149:F1149"/>
    <mergeCell ref="G1149:J1149"/>
    <mergeCell ref="K1149:V1149"/>
    <mergeCell ref="C1138:F1138"/>
    <mergeCell ref="G1138:J1138"/>
    <mergeCell ref="K1138:V1138"/>
    <mergeCell ref="C1139:F1139"/>
    <mergeCell ref="G1139:J1139"/>
    <mergeCell ref="K1139:V1139"/>
    <mergeCell ref="C1140:F1140"/>
    <mergeCell ref="G1140:J1140"/>
    <mergeCell ref="K1140:V1140"/>
    <mergeCell ref="C1141:F1141"/>
    <mergeCell ref="G1141:J1141"/>
    <mergeCell ref="K1141:V1141"/>
    <mergeCell ref="C1142:F1142"/>
    <mergeCell ref="G1142:J1142"/>
    <mergeCell ref="K1142:V1142"/>
    <mergeCell ref="C1143:F1143"/>
    <mergeCell ref="G1143:J1143"/>
    <mergeCell ref="K1143:V1143"/>
    <mergeCell ref="C1132:F1132"/>
    <mergeCell ref="G1132:J1132"/>
    <mergeCell ref="K1132:V1132"/>
    <mergeCell ref="C1133:F1133"/>
    <mergeCell ref="G1133:J1133"/>
    <mergeCell ref="K1133:V1133"/>
    <mergeCell ref="C1134:F1134"/>
    <mergeCell ref="G1134:J1134"/>
    <mergeCell ref="K1134:V1134"/>
    <mergeCell ref="C1135:F1135"/>
    <mergeCell ref="G1135:J1135"/>
    <mergeCell ref="K1135:V1135"/>
    <mergeCell ref="C1136:F1136"/>
    <mergeCell ref="G1136:J1136"/>
    <mergeCell ref="K1136:V1136"/>
    <mergeCell ref="C1137:F1137"/>
    <mergeCell ref="G1137:J1137"/>
    <mergeCell ref="K1137:V1137"/>
    <mergeCell ref="C1126:F1126"/>
    <mergeCell ref="G1126:J1126"/>
    <mergeCell ref="K1126:V1126"/>
    <mergeCell ref="C1127:F1127"/>
    <mergeCell ref="G1127:J1127"/>
    <mergeCell ref="K1127:V1127"/>
    <mergeCell ref="C1128:F1128"/>
    <mergeCell ref="G1128:J1128"/>
    <mergeCell ref="K1128:V1128"/>
    <mergeCell ref="C1129:F1129"/>
    <mergeCell ref="G1129:J1129"/>
    <mergeCell ref="K1129:V1129"/>
    <mergeCell ref="C1130:F1130"/>
    <mergeCell ref="G1130:J1130"/>
    <mergeCell ref="K1130:V1130"/>
    <mergeCell ref="C1131:F1131"/>
    <mergeCell ref="G1131:J1131"/>
    <mergeCell ref="K1131:V1131"/>
    <mergeCell ref="C1120:F1120"/>
    <mergeCell ref="G1120:J1120"/>
    <mergeCell ref="K1120:V1120"/>
    <mergeCell ref="C1121:F1121"/>
    <mergeCell ref="G1121:J1121"/>
    <mergeCell ref="K1121:V1121"/>
    <mergeCell ref="C1122:F1122"/>
    <mergeCell ref="G1122:J1122"/>
    <mergeCell ref="K1122:V1122"/>
    <mergeCell ref="C1123:F1123"/>
    <mergeCell ref="G1123:J1123"/>
    <mergeCell ref="K1123:V1123"/>
    <mergeCell ref="C1124:F1124"/>
    <mergeCell ref="G1124:J1124"/>
    <mergeCell ref="K1124:V1124"/>
    <mergeCell ref="C1125:F1125"/>
    <mergeCell ref="G1125:J1125"/>
    <mergeCell ref="K1125:V1125"/>
    <mergeCell ref="C1114:F1114"/>
    <mergeCell ref="G1114:J1114"/>
    <mergeCell ref="K1114:V1114"/>
    <mergeCell ref="C1115:F1115"/>
    <mergeCell ref="G1115:J1115"/>
    <mergeCell ref="K1115:V1115"/>
    <mergeCell ref="C1116:F1116"/>
    <mergeCell ref="G1116:J1116"/>
    <mergeCell ref="K1116:V1116"/>
    <mergeCell ref="C1117:F1117"/>
    <mergeCell ref="G1117:J1117"/>
    <mergeCell ref="K1117:V1117"/>
    <mergeCell ref="C1118:F1118"/>
    <mergeCell ref="G1118:J1118"/>
    <mergeCell ref="K1118:V1118"/>
    <mergeCell ref="C1119:F1119"/>
    <mergeCell ref="G1119:J1119"/>
    <mergeCell ref="K1119:V1119"/>
    <mergeCell ref="C1088:F1088"/>
    <mergeCell ref="G1088:J1088"/>
    <mergeCell ref="K1088:V1088"/>
    <mergeCell ref="C1089:F1089"/>
    <mergeCell ref="G1089:J1089"/>
    <mergeCell ref="K1089:V1089"/>
    <mergeCell ref="B1091:F1091"/>
    <mergeCell ref="G1091:H1091"/>
    <mergeCell ref="B1092:F1092"/>
    <mergeCell ref="G1092:H1092"/>
    <mergeCell ref="B1093:F1093"/>
    <mergeCell ref="G1093:H1093"/>
    <mergeCell ref="B1106:W1106"/>
    <mergeCell ref="B1107:W1107"/>
    <mergeCell ref="B1108:W1108"/>
    <mergeCell ref="C1113:F1113"/>
    <mergeCell ref="G1113:J1113"/>
    <mergeCell ref="K1113:V1113"/>
    <mergeCell ref="C1082:F1082"/>
    <mergeCell ref="G1082:J1082"/>
    <mergeCell ref="K1082:V1082"/>
    <mergeCell ref="C1083:F1083"/>
    <mergeCell ref="G1083:J1083"/>
    <mergeCell ref="K1083:V1083"/>
    <mergeCell ref="C1084:F1084"/>
    <mergeCell ref="G1084:J1084"/>
    <mergeCell ref="K1084:V1084"/>
    <mergeCell ref="C1085:F1085"/>
    <mergeCell ref="G1085:J1085"/>
    <mergeCell ref="K1085:V1085"/>
    <mergeCell ref="C1086:F1086"/>
    <mergeCell ref="G1086:J1086"/>
    <mergeCell ref="K1086:V1086"/>
    <mergeCell ref="C1087:F1087"/>
    <mergeCell ref="G1087:J1087"/>
    <mergeCell ref="K1087:V1087"/>
    <mergeCell ref="C1076:F1076"/>
    <mergeCell ref="G1076:J1076"/>
    <mergeCell ref="K1076:V1076"/>
    <mergeCell ref="C1077:F1077"/>
    <mergeCell ref="G1077:J1077"/>
    <mergeCell ref="K1077:V1077"/>
    <mergeCell ref="C1078:F1078"/>
    <mergeCell ref="G1078:J1078"/>
    <mergeCell ref="K1078:V1078"/>
    <mergeCell ref="C1079:F1079"/>
    <mergeCell ref="G1079:J1079"/>
    <mergeCell ref="K1079:V1079"/>
    <mergeCell ref="C1080:F1080"/>
    <mergeCell ref="G1080:J1080"/>
    <mergeCell ref="K1080:V1080"/>
    <mergeCell ref="C1081:F1081"/>
    <mergeCell ref="G1081:J1081"/>
    <mergeCell ref="K1081:V1081"/>
    <mergeCell ref="C1070:F1070"/>
    <mergeCell ref="G1070:J1070"/>
    <mergeCell ref="K1070:V1070"/>
    <mergeCell ref="C1071:F1071"/>
    <mergeCell ref="G1071:J1071"/>
    <mergeCell ref="K1071:V1071"/>
    <mergeCell ref="C1072:F1072"/>
    <mergeCell ref="G1072:J1072"/>
    <mergeCell ref="K1072:V1072"/>
    <mergeCell ref="C1073:F1073"/>
    <mergeCell ref="G1073:J1073"/>
    <mergeCell ref="K1073:V1073"/>
    <mergeCell ref="C1074:F1074"/>
    <mergeCell ref="G1074:J1074"/>
    <mergeCell ref="K1074:V1074"/>
    <mergeCell ref="C1075:F1075"/>
    <mergeCell ref="G1075:J1075"/>
    <mergeCell ref="K1075:V1075"/>
    <mergeCell ref="C1064:F1064"/>
    <mergeCell ref="G1064:J1064"/>
    <mergeCell ref="K1064:V1064"/>
    <mergeCell ref="C1065:F1065"/>
    <mergeCell ref="G1065:J1065"/>
    <mergeCell ref="K1065:V1065"/>
    <mergeCell ref="C1066:F1066"/>
    <mergeCell ref="G1066:J1066"/>
    <mergeCell ref="K1066:V1066"/>
    <mergeCell ref="C1067:F1067"/>
    <mergeCell ref="G1067:J1067"/>
    <mergeCell ref="K1067:V1067"/>
    <mergeCell ref="C1068:F1068"/>
    <mergeCell ref="G1068:J1068"/>
    <mergeCell ref="K1068:V1068"/>
    <mergeCell ref="C1069:F1069"/>
    <mergeCell ref="G1069:J1069"/>
    <mergeCell ref="K1069:V1069"/>
    <mergeCell ref="C1058:F1058"/>
    <mergeCell ref="G1058:J1058"/>
    <mergeCell ref="K1058:V1058"/>
    <mergeCell ref="C1059:F1059"/>
    <mergeCell ref="G1059:J1059"/>
    <mergeCell ref="K1059:V1059"/>
    <mergeCell ref="C1060:F1060"/>
    <mergeCell ref="G1060:J1060"/>
    <mergeCell ref="K1060:V1060"/>
    <mergeCell ref="C1061:F1061"/>
    <mergeCell ref="G1061:J1061"/>
    <mergeCell ref="K1061:V1061"/>
    <mergeCell ref="C1062:F1062"/>
    <mergeCell ref="G1062:J1062"/>
    <mergeCell ref="K1062:V1062"/>
    <mergeCell ref="C1063:F1063"/>
    <mergeCell ref="G1063:J1063"/>
    <mergeCell ref="K1063:V1063"/>
    <mergeCell ref="C1052:F1052"/>
    <mergeCell ref="G1052:J1052"/>
    <mergeCell ref="K1052:V1052"/>
    <mergeCell ref="C1053:F1053"/>
    <mergeCell ref="G1053:J1053"/>
    <mergeCell ref="K1053:V1053"/>
    <mergeCell ref="C1054:F1054"/>
    <mergeCell ref="G1054:J1054"/>
    <mergeCell ref="K1054:V1054"/>
    <mergeCell ref="C1055:F1055"/>
    <mergeCell ref="G1055:J1055"/>
    <mergeCell ref="K1055:V1055"/>
    <mergeCell ref="C1056:F1056"/>
    <mergeCell ref="G1056:J1056"/>
    <mergeCell ref="K1056:V1056"/>
    <mergeCell ref="C1057:F1057"/>
    <mergeCell ref="G1057:J1057"/>
    <mergeCell ref="K1057:V1057"/>
    <mergeCell ref="C1046:F1046"/>
    <mergeCell ref="G1046:J1046"/>
    <mergeCell ref="K1046:V1046"/>
    <mergeCell ref="C1047:F1047"/>
    <mergeCell ref="G1047:J1047"/>
    <mergeCell ref="K1047:V1047"/>
    <mergeCell ref="C1048:F1048"/>
    <mergeCell ref="G1048:J1048"/>
    <mergeCell ref="K1048:V1048"/>
    <mergeCell ref="C1049:F1049"/>
    <mergeCell ref="G1049:J1049"/>
    <mergeCell ref="K1049:V1049"/>
    <mergeCell ref="C1050:F1050"/>
    <mergeCell ref="G1050:J1050"/>
    <mergeCell ref="K1050:V1050"/>
    <mergeCell ref="C1051:F1051"/>
    <mergeCell ref="G1051:J1051"/>
    <mergeCell ref="K1051:V1051"/>
    <mergeCell ref="B1021:F1021"/>
    <mergeCell ref="G1021:H1021"/>
    <mergeCell ref="B1022:F1022"/>
    <mergeCell ref="G1022:H1022"/>
    <mergeCell ref="B1023:F1023"/>
    <mergeCell ref="G1023:H1023"/>
    <mergeCell ref="B1036:W1036"/>
    <mergeCell ref="B1037:W1037"/>
    <mergeCell ref="B1038:W1038"/>
    <mergeCell ref="C1043:F1043"/>
    <mergeCell ref="G1043:J1043"/>
    <mergeCell ref="K1043:V1043"/>
    <mergeCell ref="C1044:F1044"/>
    <mergeCell ref="G1044:J1044"/>
    <mergeCell ref="K1044:V1044"/>
    <mergeCell ref="C1045:F1045"/>
    <mergeCell ref="G1045:J1045"/>
    <mergeCell ref="K1045:V1045"/>
    <mergeCell ref="C1014:F1014"/>
    <mergeCell ref="G1014:J1014"/>
    <mergeCell ref="K1014:V1014"/>
    <mergeCell ref="C1015:F1015"/>
    <mergeCell ref="G1015:J1015"/>
    <mergeCell ref="K1015:V1015"/>
    <mergeCell ref="C1016:F1016"/>
    <mergeCell ref="G1016:J1016"/>
    <mergeCell ref="K1016:V1016"/>
    <mergeCell ref="C1017:F1017"/>
    <mergeCell ref="G1017:J1017"/>
    <mergeCell ref="K1017:V1017"/>
    <mergeCell ref="C1018:F1018"/>
    <mergeCell ref="G1018:J1018"/>
    <mergeCell ref="K1018:V1018"/>
    <mergeCell ref="C1019:F1019"/>
    <mergeCell ref="G1019:J1019"/>
    <mergeCell ref="K1019:V1019"/>
    <mergeCell ref="C1008:F1008"/>
    <mergeCell ref="G1008:J1008"/>
    <mergeCell ref="K1008:V1008"/>
    <mergeCell ref="C1009:F1009"/>
    <mergeCell ref="G1009:J1009"/>
    <mergeCell ref="K1009:V1009"/>
    <mergeCell ref="C1010:F1010"/>
    <mergeCell ref="G1010:J1010"/>
    <mergeCell ref="K1010:V1010"/>
    <mergeCell ref="C1011:F1011"/>
    <mergeCell ref="G1011:J1011"/>
    <mergeCell ref="K1011:V1011"/>
    <mergeCell ref="C1012:F1012"/>
    <mergeCell ref="G1012:J1012"/>
    <mergeCell ref="K1012:V1012"/>
    <mergeCell ref="C1013:F1013"/>
    <mergeCell ref="G1013:J1013"/>
    <mergeCell ref="K1013:V1013"/>
    <mergeCell ref="C1002:F1002"/>
    <mergeCell ref="G1002:J1002"/>
    <mergeCell ref="K1002:V1002"/>
    <mergeCell ref="C1003:F1003"/>
    <mergeCell ref="G1003:J1003"/>
    <mergeCell ref="K1003:V1003"/>
    <mergeCell ref="C1004:F1004"/>
    <mergeCell ref="G1004:J1004"/>
    <mergeCell ref="K1004:V1004"/>
    <mergeCell ref="C1005:F1005"/>
    <mergeCell ref="G1005:J1005"/>
    <mergeCell ref="K1005:V1005"/>
    <mergeCell ref="C1006:F1006"/>
    <mergeCell ref="G1006:J1006"/>
    <mergeCell ref="K1006:V1006"/>
    <mergeCell ref="C1007:F1007"/>
    <mergeCell ref="G1007:J1007"/>
    <mergeCell ref="K1007:V1007"/>
    <mergeCell ref="C996:F996"/>
    <mergeCell ref="G996:J996"/>
    <mergeCell ref="K996:V996"/>
    <mergeCell ref="C997:F997"/>
    <mergeCell ref="G997:J997"/>
    <mergeCell ref="K997:V997"/>
    <mergeCell ref="C998:F998"/>
    <mergeCell ref="G998:J998"/>
    <mergeCell ref="K998:V998"/>
    <mergeCell ref="C999:F999"/>
    <mergeCell ref="G999:J999"/>
    <mergeCell ref="K999:V999"/>
    <mergeCell ref="C1000:F1000"/>
    <mergeCell ref="G1000:J1000"/>
    <mergeCell ref="K1000:V1000"/>
    <mergeCell ref="C1001:F1001"/>
    <mergeCell ref="G1001:J1001"/>
    <mergeCell ref="K1001:V1001"/>
    <mergeCell ref="C990:F990"/>
    <mergeCell ref="G990:J990"/>
    <mergeCell ref="K990:V990"/>
    <mergeCell ref="C991:F991"/>
    <mergeCell ref="G991:J991"/>
    <mergeCell ref="K991:V991"/>
    <mergeCell ref="C992:F992"/>
    <mergeCell ref="G992:J992"/>
    <mergeCell ref="K992:V992"/>
    <mergeCell ref="C993:F993"/>
    <mergeCell ref="G993:J993"/>
    <mergeCell ref="K993:V993"/>
    <mergeCell ref="C994:F994"/>
    <mergeCell ref="G994:J994"/>
    <mergeCell ref="K994:V994"/>
    <mergeCell ref="C995:F995"/>
    <mergeCell ref="G995:J995"/>
    <mergeCell ref="K995:V995"/>
    <mergeCell ref="C984:F984"/>
    <mergeCell ref="G984:J984"/>
    <mergeCell ref="K984:V984"/>
    <mergeCell ref="C985:F985"/>
    <mergeCell ref="G985:J985"/>
    <mergeCell ref="K985:V985"/>
    <mergeCell ref="C986:F986"/>
    <mergeCell ref="G986:J986"/>
    <mergeCell ref="K986:V986"/>
    <mergeCell ref="C987:F987"/>
    <mergeCell ref="G987:J987"/>
    <mergeCell ref="K987:V987"/>
    <mergeCell ref="C988:F988"/>
    <mergeCell ref="G988:J988"/>
    <mergeCell ref="K988:V988"/>
    <mergeCell ref="C989:F989"/>
    <mergeCell ref="G989:J989"/>
    <mergeCell ref="K989:V989"/>
    <mergeCell ref="C978:F978"/>
    <mergeCell ref="G978:J978"/>
    <mergeCell ref="K978:V978"/>
    <mergeCell ref="C979:F979"/>
    <mergeCell ref="G979:J979"/>
    <mergeCell ref="K979:V979"/>
    <mergeCell ref="C980:F980"/>
    <mergeCell ref="G980:J980"/>
    <mergeCell ref="K980:V980"/>
    <mergeCell ref="C981:F981"/>
    <mergeCell ref="G981:J981"/>
    <mergeCell ref="K981:V981"/>
    <mergeCell ref="C982:F982"/>
    <mergeCell ref="G982:J982"/>
    <mergeCell ref="K982:V982"/>
    <mergeCell ref="C983:F983"/>
    <mergeCell ref="G983:J983"/>
    <mergeCell ref="K983:V983"/>
    <mergeCell ref="B966:W966"/>
    <mergeCell ref="B967:W967"/>
    <mergeCell ref="B968:W968"/>
    <mergeCell ref="C973:F973"/>
    <mergeCell ref="G973:J973"/>
    <mergeCell ref="K973:V973"/>
    <mergeCell ref="C974:F974"/>
    <mergeCell ref="G974:J974"/>
    <mergeCell ref="K974:V974"/>
    <mergeCell ref="C975:F975"/>
    <mergeCell ref="G975:J975"/>
    <mergeCell ref="K975:V975"/>
    <mergeCell ref="C976:F976"/>
    <mergeCell ref="G976:J976"/>
    <mergeCell ref="K976:V976"/>
    <mergeCell ref="C977:F977"/>
    <mergeCell ref="G977:J977"/>
    <mergeCell ref="K977:V977"/>
    <mergeCell ref="C946:F946"/>
    <mergeCell ref="G946:J946"/>
    <mergeCell ref="K946:V946"/>
    <mergeCell ref="C947:F947"/>
    <mergeCell ref="G947:J947"/>
    <mergeCell ref="K947:V947"/>
    <mergeCell ref="C948:F948"/>
    <mergeCell ref="G948:J948"/>
    <mergeCell ref="K948:V948"/>
    <mergeCell ref="C949:F949"/>
    <mergeCell ref="G949:J949"/>
    <mergeCell ref="K949:V949"/>
    <mergeCell ref="B951:F951"/>
    <mergeCell ref="G951:H951"/>
    <mergeCell ref="B952:F952"/>
    <mergeCell ref="G952:H952"/>
    <mergeCell ref="B953:F953"/>
    <mergeCell ref="G953:H953"/>
    <mergeCell ref="C940:F940"/>
    <mergeCell ref="G940:J940"/>
    <mergeCell ref="K940:V940"/>
    <mergeCell ref="C941:F941"/>
    <mergeCell ref="G941:J941"/>
    <mergeCell ref="K941:V941"/>
    <mergeCell ref="C942:F942"/>
    <mergeCell ref="G942:J942"/>
    <mergeCell ref="K942:V942"/>
    <mergeCell ref="C943:F943"/>
    <mergeCell ref="G943:J943"/>
    <mergeCell ref="K943:V943"/>
    <mergeCell ref="C944:F944"/>
    <mergeCell ref="G944:J944"/>
    <mergeCell ref="K944:V944"/>
    <mergeCell ref="C945:F945"/>
    <mergeCell ref="G945:J945"/>
    <mergeCell ref="K945:V945"/>
    <mergeCell ref="C934:F934"/>
    <mergeCell ref="G934:J934"/>
    <mergeCell ref="K934:V934"/>
    <mergeCell ref="C935:F935"/>
    <mergeCell ref="G935:J935"/>
    <mergeCell ref="K935:V935"/>
    <mergeCell ref="C936:F936"/>
    <mergeCell ref="G936:J936"/>
    <mergeCell ref="K936:V936"/>
    <mergeCell ref="C937:F937"/>
    <mergeCell ref="G937:J937"/>
    <mergeCell ref="K937:V937"/>
    <mergeCell ref="C938:F938"/>
    <mergeCell ref="G938:J938"/>
    <mergeCell ref="K938:V938"/>
    <mergeCell ref="C939:F939"/>
    <mergeCell ref="G939:J939"/>
    <mergeCell ref="K939:V939"/>
    <mergeCell ref="C928:F928"/>
    <mergeCell ref="G928:J928"/>
    <mergeCell ref="K928:V928"/>
    <mergeCell ref="C929:F929"/>
    <mergeCell ref="G929:J929"/>
    <mergeCell ref="K929:V929"/>
    <mergeCell ref="C930:F930"/>
    <mergeCell ref="G930:J930"/>
    <mergeCell ref="K930:V930"/>
    <mergeCell ref="C931:F931"/>
    <mergeCell ref="G931:J931"/>
    <mergeCell ref="K931:V931"/>
    <mergeCell ref="C932:F932"/>
    <mergeCell ref="G932:J932"/>
    <mergeCell ref="K932:V932"/>
    <mergeCell ref="C933:F933"/>
    <mergeCell ref="G933:J933"/>
    <mergeCell ref="K933:V933"/>
    <mergeCell ref="C922:F922"/>
    <mergeCell ref="G922:J922"/>
    <mergeCell ref="K922:V922"/>
    <mergeCell ref="C923:F923"/>
    <mergeCell ref="G923:J923"/>
    <mergeCell ref="K923:V923"/>
    <mergeCell ref="C924:F924"/>
    <mergeCell ref="G924:J924"/>
    <mergeCell ref="K924:V924"/>
    <mergeCell ref="C925:F925"/>
    <mergeCell ref="G925:J925"/>
    <mergeCell ref="K925:V925"/>
    <mergeCell ref="C926:F926"/>
    <mergeCell ref="G926:J926"/>
    <mergeCell ref="K926:V926"/>
    <mergeCell ref="C927:F927"/>
    <mergeCell ref="G927:J927"/>
    <mergeCell ref="K927:V927"/>
    <mergeCell ref="C916:F916"/>
    <mergeCell ref="G916:J916"/>
    <mergeCell ref="K916:V916"/>
    <mergeCell ref="C917:F917"/>
    <mergeCell ref="G917:J917"/>
    <mergeCell ref="K917:V917"/>
    <mergeCell ref="C918:F918"/>
    <mergeCell ref="G918:J918"/>
    <mergeCell ref="K918:V918"/>
    <mergeCell ref="C919:F919"/>
    <mergeCell ref="G919:J919"/>
    <mergeCell ref="K919:V919"/>
    <mergeCell ref="C920:F920"/>
    <mergeCell ref="G920:J920"/>
    <mergeCell ref="K920:V920"/>
    <mergeCell ref="C921:F921"/>
    <mergeCell ref="G921:J921"/>
    <mergeCell ref="K921:V921"/>
    <mergeCell ref="C910:F910"/>
    <mergeCell ref="G910:J910"/>
    <mergeCell ref="K910:V910"/>
    <mergeCell ref="C911:F911"/>
    <mergeCell ref="G911:J911"/>
    <mergeCell ref="K911:V911"/>
    <mergeCell ref="C912:F912"/>
    <mergeCell ref="G912:J912"/>
    <mergeCell ref="K912:V912"/>
    <mergeCell ref="C913:F913"/>
    <mergeCell ref="G913:J913"/>
    <mergeCell ref="K913:V913"/>
    <mergeCell ref="C914:F914"/>
    <mergeCell ref="G914:J914"/>
    <mergeCell ref="K914:V914"/>
    <mergeCell ref="C915:F915"/>
    <mergeCell ref="G915:J915"/>
    <mergeCell ref="K915:V915"/>
    <mergeCell ref="C904:F904"/>
    <mergeCell ref="G904:J904"/>
    <mergeCell ref="K904:V904"/>
    <mergeCell ref="C905:F905"/>
    <mergeCell ref="G905:J905"/>
    <mergeCell ref="K905:V905"/>
    <mergeCell ref="C906:F906"/>
    <mergeCell ref="G906:J906"/>
    <mergeCell ref="K906:V906"/>
    <mergeCell ref="C907:F907"/>
    <mergeCell ref="G907:J907"/>
    <mergeCell ref="K907:V907"/>
    <mergeCell ref="C908:F908"/>
    <mergeCell ref="G908:J908"/>
    <mergeCell ref="K908:V908"/>
    <mergeCell ref="C909:F909"/>
    <mergeCell ref="G909:J909"/>
    <mergeCell ref="K909:V909"/>
    <mergeCell ref="C878:F878"/>
    <mergeCell ref="G878:J878"/>
    <mergeCell ref="K878:V878"/>
    <mergeCell ref="C879:F879"/>
    <mergeCell ref="G879:J879"/>
    <mergeCell ref="K879:V879"/>
    <mergeCell ref="B881:F881"/>
    <mergeCell ref="G881:H881"/>
    <mergeCell ref="B882:F882"/>
    <mergeCell ref="G882:H882"/>
    <mergeCell ref="B883:F883"/>
    <mergeCell ref="G883:H883"/>
    <mergeCell ref="B896:W896"/>
    <mergeCell ref="B897:W897"/>
    <mergeCell ref="B898:W898"/>
    <mergeCell ref="C903:F903"/>
    <mergeCell ref="G903:J903"/>
    <mergeCell ref="K903:V903"/>
    <mergeCell ref="C872:F872"/>
    <mergeCell ref="G872:J872"/>
    <mergeCell ref="K872:V872"/>
    <mergeCell ref="C873:F873"/>
    <mergeCell ref="G873:J873"/>
    <mergeCell ref="K873:V873"/>
    <mergeCell ref="C874:F874"/>
    <mergeCell ref="G874:J874"/>
    <mergeCell ref="K874:V874"/>
    <mergeCell ref="C875:F875"/>
    <mergeCell ref="G875:J875"/>
    <mergeCell ref="K875:V875"/>
    <mergeCell ref="C876:F876"/>
    <mergeCell ref="G876:J876"/>
    <mergeCell ref="K876:V876"/>
    <mergeCell ref="C877:F877"/>
    <mergeCell ref="G877:J877"/>
    <mergeCell ref="K877:V877"/>
    <mergeCell ref="C866:F866"/>
    <mergeCell ref="G866:J866"/>
    <mergeCell ref="K866:V866"/>
    <mergeCell ref="C867:F867"/>
    <mergeCell ref="G867:J867"/>
    <mergeCell ref="K867:V867"/>
    <mergeCell ref="C868:F868"/>
    <mergeCell ref="G868:J868"/>
    <mergeCell ref="K868:V868"/>
    <mergeCell ref="C869:F869"/>
    <mergeCell ref="G869:J869"/>
    <mergeCell ref="K869:V869"/>
    <mergeCell ref="C870:F870"/>
    <mergeCell ref="G870:J870"/>
    <mergeCell ref="K870:V870"/>
    <mergeCell ref="C871:F871"/>
    <mergeCell ref="G871:J871"/>
    <mergeCell ref="K871:V871"/>
    <mergeCell ref="C860:F860"/>
    <mergeCell ref="G860:J860"/>
    <mergeCell ref="K860:V860"/>
    <mergeCell ref="C861:F861"/>
    <mergeCell ref="G861:J861"/>
    <mergeCell ref="K861:V861"/>
    <mergeCell ref="C862:F862"/>
    <mergeCell ref="G862:J862"/>
    <mergeCell ref="K862:V862"/>
    <mergeCell ref="C863:F863"/>
    <mergeCell ref="G863:J863"/>
    <mergeCell ref="K863:V863"/>
    <mergeCell ref="C864:F864"/>
    <mergeCell ref="G864:J864"/>
    <mergeCell ref="K864:V864"/>
    <mergeCell ref="C865:F865"/>
    <mergeCell ref="G865:J865"/>
    <mergeCell ref="K865:V865"/>
    <mergeCell ref="C854:F854"/>
    <mergeCell ref="G854:J854"/>
    <mergeCell ref="K854:V854"/>
    <mergeCell ref="C855:F855"/>
    <mergeCell ref="G855:J855"/>
    <mergeCell ref="K855:V855"/>
    <mergeCell ref="C856:F856"/>
    <mergeCell ref="G856:J856"/>
    <mergeCell ref="K856:V856"/>
    <mergeCell ref="C857:F857"/>
    <mergeCell ref="G857:J857"/>
    <mergeCell ref="K857:V857"/>
    <mergeCell ref="C858:F858"/>
    <mergeCell ref="G858:J858"/>
    <mergeCell ref="K858:V858"/>
    <mergeCell ref="C859:F859"/>
    <mergeCell ref="G859:J859"/>
    <mergeCell ref="K859:V859"/>
    <mergeCell ref="C848:F848"/>
    <mergeCell ref="G848:J848"/>
    <mergeCell ref="K848:V848"/>
    <mergeCell ref="C849:F849"/>
    <mergeCell ref="G849:J849"/>
    <mergeCell ref="K849:V849"/>
    <mergeCell ref="C850:F850"/>
    <mergeCell ref="G850:J850"/>
    <mergeCell ref="K850:V850"/>
    <mergeCell ref="C851:F851"/>
    <mergeCell ref="G851:J851"/>
    <mergeCell ref="K851:V851"/>
    <mergeCell ref="C852:F852"/>
    <mergeCell ref="G852:J852"/>
    <mergeCell ref="K852:V852"/>
    <mergeCell ref="C853:F853"/>
    <mergeCell ref="G853:J853"/>
    <mergeCell ref="K853:V853"/>
    <mergeCell ref="C842:F842"/>
    <mergeCell ref="G842:J842"/>
    <mergeCell ref="K842:V842"/>
    <mergeCell ref="C843:F843"/>
    <mergeCell ref="G843:J843"/>
    <mergeCell ref="K843:V843"/>
    <mergeCell ref="C844:F844"/>
    <mergeCell ref="G844:J844"/>
    <mergeCell ref="K844:V844"/>
    <mergeCell ref="C845:F845"/>
    <mergeCell ref="G845:J845"/>
    <mergeCell ref="K845:V845"/>
    <mergeCell ref="C846:F846"/>
    <mergeCell ref="G846:J846"/>
    <mergeCell ref="K846:V846"/>
    <mergeCell ref="C847:F847"/>
    <mergeCell ref="G847:J847"/>
    <mergeCell ref="K847:V847"/>
    <mergeCell ref="C836:F836"/>
    <mergeCell ref="G836:J836"/>
    <mergeCell ref="K836:V836"/>
    <mergeCell ref="C837:F837"/>
    <mergeCell ref="G837:J837"/>
    <mergeCell ref="K837:V837"/>
    <mergeCell ref="C838:F838"/>
    <mergeCell ref="G838:J838"/>
    <mergeCell ref="K838:V838"/>
    <mergeCell ref="C839:F839"/>
    <mergeCell ref="G839:J839"/>
    <mergeCell ref="K839:V839"/>
    <mergeCell ref="C840:F840"/>
    <mergeCell ref="G840:J840"/>
    <mergeCell ref="K840:V840"/>
    <mergeCell ref="C841:F841"/>
    <mergeCell ref="G841:J841"/>
    <mergeCell ref="K841:V841"/>
    <mergeCell ref="B812:F812"/>
    <mergeCell ref="G812:H812"/>
    <mergeCell ref="B813:F813"/>
    <mergeCell ref="G813:H813"/>
    <mergeCell ref="B814:F814"/>
    <mergeCell ref="G814:H814"/>
    <mergeCell ref="B826:W826"/>
    <mergeCell ref="B827:W827"/>
    <mergeCell ref="B828:W828"/>
    <mergeCell ref="C833:F833"/>
    <mergeCell ref="G833:J833"/>
    <mergeCell ref="K833:V833"/>
    <mergeCell ref="C834:F834"/>
    <mergeCell ref="G834:J834"/>
    <mergeCell ref="K834:V834"/>
    <mergeCell ref="C835:F835"/>
    <mergeCell ref="G835:J835"/>
    <mergeCell ref="K835:V835"/>
    <mergeCell ref="C805:F805"/>
    <mergeCell ref="G805:J805"/>
    <mergeCell ref="K805:V805"/>
    <mergeCell ref="C806:F806"/>
    <mergeCell ref="G806:J806"/>
    <mergeCell ref="K806:V806"/>
    <mergeCell ref="C807:F807"/>
    <mergeCell ref="G807:J807"/>
    <mergeCell ref="K807:V807"/>
    <mergeCell ref="C808:F808"/>
    <mergeCell ref="G808:J808"/>
    <mergeCell ref="K808:V808"/>
    <mergeCell ref="C809:F809"/>
    <mergeCell ref="G809:J809"/>
    <mergeCell ref="K809:V809"/>
    <mergeCell ref="C810:F810"/>
    <mergeCell ref="G810:J810"/>
    <mergeCell ref="K810:V810"/>
    <mergeCell ref="C799:F799"/>
    <mergeCell ref="G799:J799"/>
    <mergeCell ref="K799:V799"/>
    <mergeCell ref="C800:F800"/>
    <mergeCell ref="G800:J800"/>
    <mergeCell ref="K800:V800"/>
    <mergeCell ref="C801:F801"/>
    <mergeCell ref="G801:J801"/>
    <mergeCell ref="K801:V801"/>
    <mergeCell ref="C802:F802"/>
    <mergeCell ref="G802:J802"/>
    <mergeCell ref="K802:V802"/>
    <mergeCell ref="C803:F803"/>
    <mergeCell ref="G803:J803"/>
    <mergeCell ref="K803:V803"/>
    <mergeCell ref="C804:F804"/>
    <mergeCell ref="G804:J804"/>
    <mergeCell ref="K804:V804"/>
    <mergeCell ref="C793:F793"/>
    <mergeCell ref="G793:J793"/>
    <mergeCell ref="K793:V793"/>
    <mergeCell ref="C794:F794"/>
    <mergeCell ref="G794:J794"/>
    <mergeCell ref="K794:V794"/>
    <mergeCell ref="C795:F795"/>
    <mergeCell ref="G795:J795"/>
    <mergeCell ref="K795:V795"/>
    <mergeCell ref="C796:F796"/>
    <mergeCell ref="G796:J796"/>
    <mergeCell ref="K796:V796"/>
    <mergeCell ref="C797:F797"/>
    <mergeCell ref="G797:J797"/>
    <mergeCell ref="K797:V797"/>
    <mergeCell ref="C798:F798"/>
    <mergeCell ref="G798:J798"/>
    <mergeCell ref="K798:V798"/>
    <mergeCell ref="C787:F787"/>
    <mergeCell ref="G787:J787"/>
    <mergeCell ref="K787:V787"/>
    <mergeCell ref="C788:F788"/>
    <mergeCell ref="G788:J788"/>
    <mergeCell ref="K788:V788"/>
    <mergeCell ref="C789:F789"/>
    <mergeCell ref="G789:J789"/>
    <mergeCell ref="K789:V789"/>
    <mergeCell ref="C790:F790"/>
    <mergeCell ref="G790:J790"/>
    <mergeCell ref="K790:V790"/>
    <mergeCell ref="C791:F791"/>
    <mergeCell ref="G791:J791"/>
    <mergeCell ref="K791:V791"/>
    <mergeCell ref="C792:F792"/>
    <mergeCell ref="G792:J792"/>
    <mergeCell ref="K792:V792"/>
    <mergeCell ref="C781:F781"/>
    <mergeCell ref="G781:J781"/>
    <mergeCell ref="K781:V781"/>
    <mergeCell ref="C782:F782"/>
    <mergeCell ref="G782:J782"/>
    <mergeCell ref="K782:V782"/>
    <mergeCell ref="C783:F783"/>
    <mergeCell ref="G783:J783"/>
    <mergeCell ref="K783:V783"/>
    <mergeCell ref="C784:F784"/>
    <mergeCell ref="G784:J784"/>
    <mergeCell ref="K784:V784"/>
    <mergeCell ref="C785:F785"/>
    <mergeCell ref="G785:J785"/>
    <mergeCell ref="K785:V785"/>
    <mergeCell ref="C786:F786"/>
    <mergeCell ref="G786:J786"/>
    <mergeCell ref="K786:V786"/>
    <mergeCell ref="C775:F775"/>
    <mergeCell ref="G775:J775"/>
    <mergeCell ref="K775:V775"/>
    <mergeCell ref="C776:F776"/>
    <mergeCell ref="G776:J776"/>
    <mergeCell ref="K776:V776"/>
    <mergeCell ref="C777:F777"/>
    <mergeCell ref="G777:J777"/>
    <mergeCell ref="K777:V777"/>
    <mergeCell ref="C778:F778"/>
    <mergeCell ref="G778:J778"/>
    <mergeCell ref="K778:V778"/>
    <mergeCell ref="C779:F779"/>
    <mergeCell ref="G779:J779"/>
    <mergeCell ref="K779:V779"/>
    <mergeCell ref="C780:F780"/>
    <mergeCell ref="G780:J780"/>
    <mergeCell ref="K780:V780"/>
    <mergeCell ref="C769:F769"/>
    <mergeCell ref="G769:J769"/>
    <mergeCell ref="K769:V769"/>
    <mergeCell ref="C770:F770"/>
    <mergeCell ref="G770:J770"/>
    <mergeCell ref="K770:V770"/>
    <mergeCell ref="C771:F771"/>
    <mergeCell ref="G771:J771"/>
    <mergeCell ref="K771:V771"/>
    <mergeCell ref="C772:F772"/>
    <mergeCell ref="G772:J772"/>
    <mergeCell ref="K772:V772"/>
    <mergeCell ref="C773:F773"/>
    <mergeCell ref="G773:J773"/>
    <mergeCell ref="K773:V773"/>
    <mergeCell ref="C774:F774"/>
    <mergeCell ref="G774:J774"/>
    <mergeCell ref="K774:V774"/>
    <mergeCell ref="B757:W757"/>
    <mergeCell ref="B758:W758"/>
    <mergeCell ref="B759:W759"/>
    <mergeCell ref="C764:F764"/>
    <mergeCell ref="G764:J764"/>
    <mergeCell ref="K764:V764"/>
    <mergeCell ref="C765:F765"/>
    <mergeCell ref="G765:J765"/>
    <mergeCell ref="K765:V765"/>
    <mergeCell ref="C766:F766"/>
    <mergeCell ref="G766:J766"/>
    <mergeCell ref="K766:V766"/>
    <mergeCell ref="C767:F767"/>
    <mergeCell ref="G767:J767"/>
    <mergeCell ref="K767:V767"/>
    <mergeCell ref="C768:F768"/>
    <mergeCell ref="G768:J768"/>
    <mergeCell ref="K768:V768"/>
    <mergeCell ref="B743:F743"/>
    <mergeCell ref="G743:H743"/>
    <mergeCell ref="B744:F744"/>
    <mergeCell ref="G744:H744"/>
    <mergeCell ref="B745:F745"/>
    <mergeCell ref="G745:H745"/>
    <mergeCell ref="C736:F736"/>
    <mergeCell ref="G736:J736"/>
    <mergeCell ref="K736:V736"/>
    <mergeCell ref="C737:F737"/>
    <mergeCell ref="G737:J737"/>
    <mergeCell ref="K737:V737"/>
    <mergeCell ref="C738:F738"/>
    <mergeCell ref="G738:J738"/>
    <mergeCell ref="K738:V738"/>
    <mergeCell ref="C739:F739"/>
    <mergeCell ref="G739:J739"/>
    <mergeCell ref="K739:V739"/>
    <mergeCell ref="C740:F740"/>
    <mergeCell ref="G740:J740"/>
    <mergeCell ref="K740:V740"/>
    <mergeCell ref="C741:F741"/>
    <mergeCell ref="G741:J741"/>
    <mergeCell ref="K741:V741"/>
    <mergeCell ref="C730:F730"/>
    <mergeCell ref="G730:J730"/>
    <mergeCell ref="K730:V730"/>
    <mergeCell ref="C731:F731"/>
    <mergeCell ref="G731:J731"/>
    <mergeCell ref="K731:V731"/>
    <mergeCell ref="C732:F732"/>
    <mergeCell ref="G732:J732"/>
    <mergeCell ref="K732:V732"/>
    <mergeCell ref="C733:F733"/>
    <mergeCell ref="G733:J733"/>
    <mergeCell ref="K733:V733"/>
    <mergeCell ref="C734:F734"/>
    <mergeCell ref="G734:J734"/>
    <mergeCell ref="K734:V734"/>
    <mergeCell ref="C735:F735"/>
    <mergeCell ref="G735:J735"/>
    <mergeCell ref="K735:V735"/>
    <mergeCell ref="C724:F724"/>
    <mergeCell ref="G724:J724"/>
    <mergeCell ref="K724:V724"/>
    <mergeCell ref="C725:F725"/>
    <mergeCell ref="G725:J725"/>
    <mergeCell ref="K725:V725"/>
    <mergeCell ref="C726:F726"/>
    <mergeCell ref="G726:J726"/>
    <mergeCell ref="K726:V726"/>
    <mergeCell ref="C727:F727"/>
    <mergeCell ref="G727:J727"/>
    <mergeCell ref="K727:V727"/>
    <mergeCell ref="C728:F728"/>
    <mergeCell ref="G728:J728"/>
    <mergeCell ref="K728:V728"/>
    <mergeCell ref="C729:F729"/>
    <mergeCell ref="G729:J729"/>
    <mergeCell ref="K729:V729"/>
    <mergeCell ref="C718:F718"/>
    <mergeCell ref="G718:J718"/>
    <mergeCell ref="K718:V718"/>
    <mergeCell ref="C719:F719"/>
    <mergeCell ref="G719:J719"/>
    <mergeCell ref="K719:V719"/>
    <mergeCell ref="C720:F720"/>
    <mergeCell ref="G720:J720"/>
    <mergeCell ref="K720:V720"/>
    <mergeCell ref="C721:F721"/>
    <mergeCell ref="G721:J721"/>
    <mergeCell ref="K721:V721"/>
    <mergeCell ref="C722:F722"/>
    <mergeCell ref="G722:J722"/>
    <mergeCell ref="K722:V722"/>
    <mergeCell ref="C723:F723"/>
    <mergeCell ref="G723:J723"/>
    <mergeCell ref="K723:V723"/>
    <mergeCell ref="C712:F712"/>
    <mergeCell ref="G712:J712"/>
    <mergeCell ref="K712:V712"/>
    <mergeCell ref="C713:F713"/>
    <mergeCell ref="G713:J713"/>
    <mergeCell ref="K713:V713"/>
    <mergeCell ref="C714:F714"/>
    <mergeCell ref="G714:J714"/>
    <mergeCell ref="K714:V714"/>
    <mergeCell ref="C715:F715"/>
    <mergeCell ref="G715:J715"/>
    <mergeCell ref="K715:V715"/>
    <mergeCell ref="C716:F716"/>
    <mergeCell ref="G716:J716"/>
    <mergeCell ref="K716:V716"/>
    <mergeCell ref="C717:F717"/>
    <mergeCell ref="G717:J717"/>
    <mergeCell ref="K717:V717"/>
    <mergeCell ref="C706:F706"/>
    <mergeCell ref="G706:J706"/>
    <mergeCell ref="K706:V706"/>
    <mergeCell ref="C707:F707"/>
    <mergeCell ref="G707:J707"/>
    <mergeCell ref="K707:V707"/>
    <mergeCell ref="C708:F708"/>
    <mergeCell ref="G708:J708"/>
    <mergeCell ref="K708:V708"/>
    <mergeCell ref="C709:F709"/>
    <mergeCell ref="G709:J709"/>
    <mergeCell ref="K709:V709"/>
    <mergeCell ref="C710:F710"/>
    <mergeCell ref="G710:J710"/>
    <mergeCell ref="K710:V710"/>
    <mergeCell ref="C711:F711"/>
    <mergeCell ref="G711:J711"/>
    <mergeCell ref="K711:V711"/>
    <mergeCell ref="C700:F700"/>
    <mergeCell ref="G700:J700"/>
    <mergeCell ref="K700:V700"/>
    <mergeCell ref="C701:F701"/>
    <mergeCell ref="G701:J701"/>
    <mergeCell ref="K701:V701"/>
    <mergeCell ref="C702:F702"/>
    <mergeCell ref="G702:J702"/>
    <mergeCell ref="K702:V702"/>
    <mergeCell ref="C703:F703"/>
    <mergeCell ref="G703:J703"/>
    <mergeCell ref="K703:V703"/>
    <mergeCell ref="C704:F704"/>
    <mergeCell ref="G704:J704"/>
    <mergeCell ref="K704:V704"/>
    <mergeCell ref="C705:F705"/>
    <mergeCell ref="G705:J705"/>
    <mergeCell ref="K705:V705"/>
    <mergeCell ref="B688:W688"/>
    <mergeCell ref="B689:W689"/>
    <mergeCell ref="B690:W690"/>
    <mergeCell ref="C695:F695"/>
    <mergeCell ref="G695:J695"/>
    <mergeCell ref="K695:V695"/>
    <mergeCell ref="C696:F696"/>
    <mergeCell ref="G696:J696"/>
    <mergeCell ref="K696:V696"/>
    <mergeCell ref="C697:F697"/>
    <mergeCell ref="G697:J697"/>
    <mergeCell ref="K697:V697"/>
    <mergeCell ref="C698:F698"/>
    <mergeCell ref="G698:J698"/>
    <mergeCell ref="K698:V698"/>
    <mergeCell ref="C699:F699"/>
    <mergeCell ref="G699:J699"/>
    <mergeCell ref="K699:V699"/>
    <mergeCell ref="G354:J354"/>
    <mergeCell ref="K354:V354"/>
    <mergeCell ref="C311:F311"/>
    <mergeCell ref="B278:W278"/>
    <mergeCell ref="B279:W279"/>
    <mergeCell ref="C284:F284"/>
    <mergeCell ref="B257:F257"/>
    <mergeCell ref="C219:F219"/>
    <mergeCell ref="G219:J219"/>
    <mergeCell ref="K219:V219"/>
    <mergeCell ref="B208:W208"/>
    <mergeCell ref="C160:F160"/>
    <mergeCell ref="G160:J160"/>
    <mergeCell ref="K160:V160"/>
    <mergeCell ref="B141:W141"/>
    <mergeCell ref="C104:F104"/>
    <mergeCell ref="G104:J104"/>
    <mergeCell ref="K104:V104"/>
    <mergeCell ref="C105:F105"/>
    <mergeCell ref="G105:J105"/>
    <mergeCell ref="K105:V105"/>
    <mergeCell ref="C106:F106"/>
    <mergeCell ref="G106:J106"/>
    <mergeCell ref="K106:V106"/>
    <mergeCell ref="B139:W139"/>
    <mergeCell ref="B140:W140"/>
    <mergeCell ref="C150:F150"/>
    <mergeCell ref="G150:J150"/>
    <mergeCell ref="K150:V150"/>
    <mergeCell ref="C151:F151"/>
    <mergeCell ref="G151:J151"/>
    <mergeCell ref="K151:V151"/>
    <mergeCell ref="AE1:AS1"/>
    <mergeCell ref="AC1:AD2"/>
    <mergeCell ref="B1:W1"/>
    <mergeCell ref="B2:W2"/>
    <mergeCell ref="AC3:AD3"/>
    <mergeCell ref="AC4:AD4"/>
    <mergeCell ref="AC5:AD5"/>
    <mergeCell ref="C8:F8"/>
    <mergeCell ref="C655:F655"/>
    <mergeCell ref="G655:J655"/>
    <mergeCell ref="K655:V655"/>
    <mergeCell ref="C638:F638"/>
    <mergeCell ref="C589:F589"/>
    <mergeCell ref="G589:J589"/>
    <mergeCell ref="C568:F568"/>
    <mergeCell ref="C519:F519"/>
    <mergeCell ref="G519:J519"/>
    <mergeCell ref="K519:V519"/>
    <mergeCell ref="C500:F500"/>
    <mergeCell ref="C451:F451"/>
    <mergeCell ref="G451:J451"/>
    <mergeCell ref="K451:V451"/>
    <mergeCell ref="C435:F435"/>
    <mergeCell ref="G435:J435"/>
    <mergeCell ref="K435:V435"/>
    <mergeCell ref="C436:F436"/>
    <mergeCell ref="C390:F390"/>
    <mergeCell ref="G390:J390"/>
    <mergeCell ref="K390:V390"/>
    <mergeCell ref="C369:F369"/>
    <mergeCell ref="C354:F354"/>
    <mergeCell ref="C12:F12"/>
    <mergeCell ref="G12:J12"/>
    <mergeCell ref="K12:V12"/>
    <mergeCell ref="C13:F13"/>
    <mergeCell ref="G13:J13"/>
    <mergeCell ref="K13:V13"/>
    <mergeCell ref="G9:J9"/>
    <mergeCell ref="K9:V9"/>
    <mergeCell ref="C10:F10"/>
    <mergeCell ref="G10:J10"/>
    <mergeCell ref="K10:V10"/>
    <mergeCell ref="C11:F11"/>
    <mergeCell ref="G11:J11"/>
    <mergeCell ref="K11:V11"/>
    <mergeCell ref="AE2:AI2"/>
    <mergeCell ref="AJ2:AN2"/>
    <mergeCell ref="AO2:AS2"/>
    <mergeCell ref="G8:J8"/>
    <mergeCell ref="K8:V8"/>
    <mergeCell ref="C9:F9"/>
    <mergeCell ref="B3:W3"/>
    <mergeCell ref="B5:E5"/>
    <mergeCell ref="B6:E6"/>
    <mergeCell ref="B7:E7"/>
    <mergeCell ref="C18:F18"/>
    <mergeCell ref="G18:J18"/>
    <mergeCell ref="C19:F19"/>
    <mergeCell ref="G19:J19"/>
    <mergeCell ref="C16:F16"/>
    <mergeCell ref="G16:J16"/>
    <mergeCell ref="C17:F17"/>
    <mergeCell ref="G17:J17"/>
    <mergeCell ref="C14:F14"/>
    <mergeCell ref="G14:J14"/>
    <mergeCell ref="C15:F15"/>
    <mergeCell ref="G15:J15"/>
    <mergeCell ref="C24:F24"/>
    <mergeCell ref="G24:J24"/>
    <mergeCell ref="C25:F25"/>
    <mergeCell ref="G25:J25"/>
    <mergeCell ref="C22:F22"/>
    <mergeCell ref="G22:J22"/>
    <mergeCell ref="C23:F23"/>
    <mergeCell ref="G23:J23"/>
    <mergeCell ref="C20:F20"/>
    <mergeCell ref="G20:J20"/>
    <mergeCell ref="C21:F21"/>
    <mergeCell ref="G21:J21"/>
    <mergeCell ref="G30:J30"/>
    <mergeCell ref="K30:V30"/>
    <mergeCell ref="C31:F31"/>
    <mergeCell ref="G31:J31"/>
    <mergeCell ref="K31:V31"/>
    <mergeCell ref="C32:F32"/>
    <mergeCell ref="G32:J32"/>
    <mergeCell ref="K32:V32"/>
    <mergeCell ref="C28:F28"/>
    <mergeCell ref="G28:J28"/>
    <mergeCell ref="K28:V28"/>
    <mergeCell ref="C29:F29"/>
    <mergeCell ref="G29:J29"/>
    <mergeCell ref="K29:V29"/>
    <mergeCell ref="C26:F26"/>
    <mergeCell ref="G26:J26"/>
    <mergeCell ref="K26:V26"/>
    <mergeCell ref="C27:F27"/>
    <mergeCell ref="G27:J27"/>
    <mergeCell ref="K27:V27"/>
    <mergeCell ref="C30:F30"/>
    <mergeCell ref="C37:F37"/>
    <mergeCell ref="G37:J37"/>
    <mergeCell ref="K37:V37"/>
    <mergeCell ref="C38:F38"/>
    <mergeCell ref="G38:J38"/>
    <mergeCell ref="K38:V38"/>
    <mergeCell ref="C35:F35"/>
    <mergeCell ref="G35:J35"/>
    <mergeCell ref="K35:V35"/>
    <mergeCell ref="C36:F36"/>
    <mergeCell ref="G36:J36"/>
    <mergeCell ref="K36:V36"/>
    <mergeCell ref="C33:F33"/>
    <mergeCell ref="G33:J33"/>
    <mergeCell ref="K33:V33"/>
    <mergeCell ref="C34:F34"/>
    <mergeCell ref="G34:J34"/>
    <mergeCell ref="K34:V34"/>
    <mergeCell ref="C43:F43"/>
    <mergeCell ref="G43:J43"/>
    <mergeCell ref="K43:V43"/>
    <mergeCell ref="C44:F44"/>
    <mergeCell ref="G44:J44"/>
    <mergeCell ref="K44:V44"/>
    <mergeCell ref="C41:F41"/>
    <mergeCell ref="G41:J41"/>
    <mergeCell ref="K41:V41"/>
    <mergeCell ref="C42:F42"/>
    <mergeCell ref="G42:J42"/>
    <mergeCell ref="K42:V42"/>
    <mergeCell ref="C39:F39"/>
    <mergeCell ref="G39:J39"/>
    <mergeCell ref="K39:V39"/>
    <mergeCell ref="C40:F40"/>
    <mergeCell ref="G40:J40"/>
    <mergeCell ref="K40:V40"/>
    <mergeCell ref="C79:F79"/>
    <mergeCell ref="G79:J79"/>
    <mergeCell ref="K79:V79"/>
    <mergeCell ref="C80:F80"/>
    <mergeCell ref="G80:J80"/>
    <mergeCell ref="K80:V80"/>
    <mergeCell ref="C77:F77"/>
    <mergeCell ref="G77:J77"/>
    <mergeCell ref="K77:V77"/>
    <mergeCell ref="C78:F78"/>
    <mergeCell ref="G78:J78"/>
    <mergeCell ref="K78:V78"/>
    <mergeCell ref="B50:F50"/>
    <mergeCell ref="G50:H50"/>
    <mergeCell ref="C45:F45"/>
    <mergeCell ref="G45:J45"/>
    <mergeCell ref="K45:V45"/>
    <mergeCell ref="C46:F46"/>
    <mergeCell ref="G46:J46"/>
    <mergeCell ref="K46:V46"/>
    <mergeCell ref="B70:W70"/>
    <mergeCell ref="B71:W71"/>
    <mergeCell ref="B72:W72"/>
    <mergeCell ref="B51:F51"/>
    <mergeCell ref="B52:F52"/>
    <mergeCell ref="G51:H51"/>
    <mergeCell ref="G52:H52"/>
    <mergeCell ref="C47:F47"/>
    <mergeCell ref="G47:J47"/>
    <mergeCell ref="K47:V47"/>
    <mergeCell ref="C48:F48"/>
    <mergeCell ref="G48:J48"/>
    <mergeCell ref="C86:F86"/>
    <mergeCell ref="G86:J86"/>
    <mergeCell ref="K86:V86"/>
    <mergeCell ref="C87:F87"/>
    <mergeCell ref="G87:J87"/>
    <mergeCell ref="K87:V87"/>
    <mergeCell ref="G83:J83"/>
    <mergeCell ref="K83:V83"/>
    <mergeCell ref="C84:F84"/>
    <mergeCell ref="G84:J84"/>
    <mergeCell ref="K84:V84"/>
    <mergeCell ref="C85:F85"/>
    <mergeCell ref="G85:J85"/>
    <mergeCell ref="K85:V85"/>
    <mergeCell ref="C81:F81"/>
    <mergeCell ref="G81:J81"/>
    <mergeCell ref="K81:V81"/>
    <mergeCell ref="C82:F82"/>
    <mergeCell ref="G82:J82"/>
    <mergeCell ref="K82:V82"/>
    <mergeCell ref="C83:F83"/>
    <mergeCell ref="C92:F92"/>
    <mergeCell ref="G92:J92"/>
    <mergeCell ref="K92:V92"/>
    <mergeCell ref="C93:F93"/>
    <mergeCell ref="G93:J93"/>
    <mergeCell ref="K93:V93"/>
    <mergeCell ref="C90:F90"/>
    <mergeCell ref="G90:J90"/>
    <mergeCell ref="K90:V90"/>
    <mergeCell ref="C91:F91"/>
    <mergeCell ref="G91:J91"/>
    <mergeCell ref="K91:V91"/>
    <mergeCell ref="C88:F88"/>
    <mergeCell ref="G88:J88"/>
    <mergeCell ref="K88:V88"/>
    <mergeCell ref="C89:F89"/>
    <mergeCell ref="G89:J89"/>
    <mergeCell ref="K89:V89"/>
    <mergeCell ref="C98:F98"/>
    <mergeCell ref="G98:J98"/>
    <mergeCell ref="K98:V98"/>
    <mergeCell ref="C99:F99"/>
    <mergeCell ref="G99:J99"/>
    <mergeCell ref="K99:V99"/>
    <mergeCell ref="C96:F96"/>
    <mergeCell ref="G96:J96"/>
    <mergeCell ref="K96:V96"/>
    <mergeCell ref="C97:F97"/>
    <mergeCell ref="G97:J97"/>
    <mergeCell ref="K97:V97"/>
    <mergeCell ref="C94:F94"/>
    <mergeCell ref="G94:J94"/>
    <mergeCell ref="K94:V94"/>
    <mergeCell ref="C95:F95"/>
    <mergeCell ref="G95:J95"/>
    <mergeCell ref="K95:V95"/>
    <mergeCell ref="G114:J114"/>
    <mergeCell ref="K114:V114"/>
    <mergeCell ref="C111:F111"/>
    <mergeCell ref="G111:J111"/>
    <mergeCell ref="K111:V111"/>
    <mergeCell ref="C112:F112"/>
    <mergeCell ref="G112:J112"/>
    <mergeCell ref="K112:V112"/>
    <mergeCell ref="C109:F109"/>
    <mergeCell ref="G109:J109"/>
    <mergeCell ref="K109:V109"/>
    <mergeCell ref="C110:F110"/>
    <mergeCell ref="G110:J110"/>
    <mergeCell ref="K110:V110"/>
    <mergeCell ref="C107:F107"/>
    <mergeCell ref="G107:J107"/>
    <mergeCell ref="K107:V107"/>
    <mergeCell ref="C108:F108"/>
    <mergeCell ref="G108:J108"/>
    <mergeCell ref="K108:V108"/>
    <mergeCell ref="K48:V48"/>
    <mergeCell ref="C117:F117"/>
    <mergeCell ref="G117:J117"/>
    <mergeCell ref="K117:V117"/>
    <mergeCell ref="B119:F119"/>
    <mergeCell ref="B120:F120"/>
    <mergeCell ref="B121:F121"/>
    <mergeCell ref="G119:H119"/>
    <mergeCell ref="G120:H120"/>
    <mergeCell ref="G121:H121"/>
    <mergeCell ref="C115:F115"/>
    <mergeCell ref="G115:J115"/>
    <mergeCell ref="K115:V115"/>
    <mergeCell ref="C116:F116"/>
    <mergeCell ref="G116:J116"/>
    <mergeCell ref="K116:V116"/>
    <mergeCell ref="C113:F113"/>
    <mergeCell ref="G113:J113"/>
    <mergeCell ref="K113:V113"/>
    <mergeCell ref="C114:F114"/>
    <mergeCell ref="C102:F102"/>
    <mergeCell ref="G102:J102"/>
    <mergeCell ref="K102:V102"/>
    <mergeCell ref="C103:F103"/>
    <mergeCell ref="G103:J103"/>
    <mergeCell ref="K103:V103"/>
    <mergeCell ref="C100:F100"/>
    <mergeCell ref="G100:J100"/>
    <mergeCell ref="K100:V100"/>
    <mergeCell ref="C101:F101"/>
    <mergeCell ref="G101:J101"/>
    <mergeCell ref="K101:V101"/>
    <mergeCell ref="C148:F148"/>
    <mergeCell ref="G148:J148"/>
    <mergeCell ref="K148:V148"/>
    <mergeCell ref="C149:F149"/>
    <mergeCell ref="G149:J149"/>
    <mergeCell ref="K149:V149"/>
    <mergeCell ref="C146:F146"/>
    <mergeCell ref="G146:J146"/>
    <mergeCell ref="K146:V146"/>
    <mergeCell ref="C147:F147"/>
    <mergeCell ref="G147:J147"/>
    <mergeCell ref="K147:V147"/>
    <mergeCell ref="C156:F156"/>
    <mergeCell ref="G156:J156"/>
    <mergeCell ref="K156:V156"/>
    <mergeCell ref="C157:F157"/>
    <mergeCell ref="G157:J157"/>
    <mergeCell ref="K157:V157"/>
    <mergeCell ref="C154:F154"/>
    <mergeCell ref="G154:J154"/>
    <mergeCell ref="K154:V154"/>
    <mergeCell ref="C155:F155"/>
    <mergeCell ref="G155:J155"/>
    <mergeCell ref="K155:V155"/>
    <mergeCell ref="C152:F152"/>
    <mergeCell ref="G152:J152"/>
    <mergeCell ref="K152:V152"/>
    <mergeCell ref="C153:F153"/>
    <mergeCell ref="G153:J153"/>
    <mergeCell ref="K153:V153"/>
    <mergeCell ref="C163:F163"/>
    <mergeCell ref="G163:J163"/>
    <mergeCell ref="K163:V163"/>
    <mergeCell ref="C164:F164"/>
    <mergeCell ref="G164:J164"/>
    <mergeCell ref="K164:V164"/>
    <mergeCell ref="C161:F161"/>
    <mergeCell ref="G161:J161"/>
    <mergeCell ref="K161:V161"/>
    <mergeCell ref="C162:F162"/>
    <mergeCell ref="G162:J162"/>
    <mergeCell ref="K162:V162"/>
    <mergeCell ref="C158:F158"/>
    <mergeCell ref="G158:J158"/>
    <mergeCell ref="K158:V158"/>
    <mergeCell ref="C159:F159"/>
    <mergeCell ref="G159:J159"/>
    <mergeCell ref="K159:V159"/>
    <mergeCell ref="C169:F169"/>
    <mergeCell ref="G169:J169"/>
    <mergeCell ref="K169:V169"/>
    <mergeCell ref="C170:F170"/>
    <mergeCell ref="G170:J170"/>
    <mergeCell ref="K170:V170"/>
    <mergeCell ref="C167:F167"/>
    <mergeCell ref="G167:J167"/>
    <mergeCell ref="K167:V167"/>
    <mergeCell ref="C168:F168"/>
    <mergeCell ref="G168:J168"/>
    <mergeCell ref="K168:V168"/>
    <mergeCell ref="C165:F165"/>
    <mergeCell ref="G165:J165"/>
    <mergeCell ref="K165:V165"/>
    <mergeCell ref="C166:F166"/>
    <mergeCell ref="G166:J166"/>
    <mergeCell ref="K166:V166"/>
    <mergeCell ref="C175:F175"/>
    <mergeCell ref="G175:J175"/>
    <mergeCell ref="K175:V175"/>
    <mergeCell ref="C176:F176"/>
    <mergeCell ref="G176:J176"/>
    <mergeCell ref="K176:V176"/>
    <mergeCell ref="C173:F173"/>
    <mergeCell ref="G173:J173"/>
    <mergeCell ref="K173:V173"/>
    <mergeCell ref="C174:F174"/>
    <mergeCell ref="G174:J174"/>
    <mergeCell ref="K174:V174"/>
    <mergeCell ref="C171:F171"/>
    <mergeCell ref="G171:J171"/>
    <mergeCell ref="K171:V171"/>
    <mergeCell ref="C172:F172"/>
    <mergeCell ref="G172:J172"/>
    <mergeCell ref="K172:V172"/>
    <mergeCell ref="C181:F181"/>
    <mergeCell ref="G181:J181"/>
    <mergeCell ref="K181:V181"/>
    <mergeCell ref="C182:F182"/>
    <mergeCell ref="G182:J182"/>
    <mergeCell ref="K182:V182"/>
    <mergeCell ref="C179:F179"/>
    <mergeCell ref="G179:J179"/>
    <mergeCell ref="K179:V179"/>
    <mergeCell ref="C180:F180"/>
    <mergeCell ref="G180:J180"/>
    <mergeCell ref="K180:V180"/>
    <mergeCell ref="C177:F177"/>
    <mergeCell ref="G177:J177"/>
    <mergeCell ref="K177:V177"/>
    <mergeCell ref="C178:F178"/>
    <mergeCell ref="G178:J178"/>
    <mergeCell ref="K178:V178"/>
    <mergeCell ref="B188:F188"/>
    <mergeCell ref="G188:H188"/>
    <mergeCell ref="B189:F189"/>
    <mergeCell ref="G189:H189"/>
    <mergeCell ref="B190:F190"/>
    <mergeCell ref="G190:H190"/>
    <mergeCell ref="C185:F185"/>
    <mergeCell ref="G185:J185"/>
    <mergeCell ref="K185:V185"/>
    <mergeCell ref="C186:F186"/>
    <mergeCell ref="G186:J186"/>
    <mergeCell ref="K186:V186"/>
    <mergeCell ref="C183:F183"/>
    <mergeCell ref="G183:J183"/>
    <mergeCell ref="K183:V183"/>
    <mergeCell ref="C184:F184"/>
    <mergeCell ref="G184:J184"/>
    <mergeCell ref="K184:V184"/>
    <mergeCell ref="C220:F220"/>
    <mergeCell ref="G220:J220"/>
    <mergeCell ref="K220:V220"/>
    <mergeCell ref="C221:F221"/>
    <mergeCell ref="G221:J221"/>
    <mergeCell ref="K221:V221"/>
    <mergeCell ref="C217:F217"/>
    <mergeCell ref="G217:J217"/>
    <mergeCell ref="K217:V217"/>
    <mergeCell ref="C218:F218"/>
    <mergeCell ref="G218:J218"/>
    <mergeCell ref="K218:V218"/>
    <mergeCell ref="B209:W209"/>
    <mergeCell ref="B210:W210"/>
    <mergeCell ref="C215:F215"/>
    <mergeCell ref="G215:J215"/>
    <mergeCell ref="K215:V215"/>
    <mergeCell ref="C216:F216"/>
    <mergeCell ref="G216:J216"/>
    <mergeCell ref="K216:V216"/>
    <mergeCell ref="C226:F226"/>
    <mergeCell ref="G226:J226"/>
    <mergeCell ref="K226:V226"/>
    <mergeCell ref="C227:F227"/>
    <mergeCell ref="G227:J227"/>
    <mergeCell ref="K227:V227"/>
    <mergeCell ref="C224:F224"/>
    <mergeCell ref="G224:J224"/>
    <mergeCell ref="K224:V224"/>
    <mergeCell ref="C225:F225"/>
    <mergeCell ref="G225:J225"/>
    <mergeCell ref="K225:V225"/>
    <mergeCell ref="C222:F222"/>
    <mergeCell ref="G222:J222"/>
    <mergeCell ref="K222:V222"/>
    <mergeCell ref="C223:F223"/>
    <mergeCell ref="G223:J223"/>
    <mergeCell ref="K223:V223"/>
    <mergeCell ref="C232:F232"/>
    <mergeCell ref="G232:J232"/>
    <mergeCell ref="K232:V232"/>
    <mergeCell ref="C233:F233"/>
    <mergeCell ref="G233:J233"/>
    <mergeCell ref="K233:V233"/>
    <mergeCell ref="C230:F230"/>
    <mergeCell ref="G230:J230"/>
    <mergeCell ref="K230:V230"/>
    <mergeCell ref="C231:F231"/>
    <mergeCell ref="G231:J231"/>
    <mergeCell ref="K231:V231"/>
    <mergeCell ref="C228:F228"/>
    <mergeCell ref="G228:J228"/>
    <mergeCell ref="K228:V228"/>
    <mergeCell ref="C229:F229"/>
    <mergeCell ref="G229:J229"/>
    <mergeCell ref="K229:V229"/>
    <mergeCell ref="C238:F238"/>
    <mergeCell ref="G238:J238"/>
    <mergeCell ref="K238:V238"/>
    <mergeCell ref="C239:F239"/>
    <mergeCell ref="G239:J239"/>
    <mergeCell ref="K239:V239"/>
    <mergeCell ref="C236:F236"/>
    <mergeCell ref="G236:J236"/>
    <mergeCell ref="K236:V236"/>
    <mergeCell ref="C237:F237"/>
    <mergeCell ref="G237:J237"/>
    <mergeCell ref="K237:V237"/>
    <mergeCell ref="C234:F234"/>
    <mergeCell ref="G234:J234"/>
    <mergeCell ref="K234:V234"/>
    <mergeCell ref="C235:F235"/>
    <mergeCell ref="G235:J235"/>
    <mergeCell ref="K235:V235"/>
    <mergeCell ref="C244:F244"/>
    <mergeCell ref="G244:J244"/>
    <mergeCell ref="K244:V244"/>
    <mergeCell ref="C245:F245"/>
    <mergeCell ref="G245:J245"/>
    <mergeCell ref="K245:V245"/>
    <mergeCell ref="C242:F242"/>
    <mergeCell ref="G242:J242"/>
    <mergeCell ref="K242:V242"/>
    <mergeCell ref="C243:F243"/>
    <mergeCell ref="G243:J243"/>
    <mergeCell ref="K243:V243"/>
    <mergeCell ref="C240:F240"/>
    <mergeCell ref="G240:J240"/>
    <mergeCell ref="K240:V240"/>
    <mergeCell ref="C241:F241"/>
    <mergeCell ref="G241:J241"/>
    <mergeCell ref="K241:V241"/>
    <mergeCell ref="C250:F250"/>
    <mergeCell ref="G250:J250"/>
    <mergeCell ref="K250:V250"/>
    <mergeCell ref="C251:F251"/>
    <mergeCell ref="G251:J251"/>
    <mergeCell ref="K251:V251"/>
    <mergeCell ref="C248:F248"/>
    <mergeCell ref="G248:J248"/>
    <mergeCell ref="K248:V248"/>
    <mergeCell ref="C249:F249"/>
    <mergeCell ref="G249:J249"/>
    <mergeCell ref="K249:V249"/>
    <mergeCell ref="C246:F246"/>
    <mergeCell ref="G246:J246"/>
    <mergeCell ref="K246:V246"/>
    <mergeCell ref="C247:F247"/>
    <mergeCell ref="G247:J247"/>
    <mergeCell ref="K247:V247"/>
    <mergeCell ref="G257:H257"/>
    <mergeCell ref="B258:F258"/>
    <mergeCell ref="G258:H258"/>
    <mergeCell ref="B259:F259"/>
    <mergeCell ref="G259:H259"/>
    <mergeCell ref="B277:W277"/>
    <mergeCell ref="C254:F254"/>
    <mergeCell ref="G254:J254"/>
    <mergeCell ref="K254:V254"/>
    <mergeCell ref="C255:F255"/>
    <mergeCell ref="G255:J255"/>
    <mergeCell ref="K255:V255"/>
    <mergeCell ref="C252:F252"/>
    <mergeCell ref="G252:J252"/>
    <mergeCell ref="K252:V252"/>
    <mergeCell ref="C253:F253"/>
    <mergeCell ref="G253:J253"/>
    <mergeCell ref="K253:V253"/>
    <mergeCell ref="C289:F289"/>
    <mergeCell ref="G289:J289"/>
    <mergeCell ref="K289:V289"/>
    <mergeCell ref="C290:F290"/>
    <mergeCell ref="G290:J290"/>
    <mergeCell ref="K290:V290"/>
    <mergeCell ref="C287:F287"/>
    <mergeCell ref="G287:J287"/>
    <mergeCell ref="K287:V287"/>
    <mergeCell ref="C288:F288"/>
    <mergeCell ref="G288:J288"/>
    <mergeCell ref="K288:V288"/>
    <mergeCell ref="G284:J284"/>
    <mergeCell ref="K284:V284"/>
    <mergeCell ref="C285:F285"/>
    <mergeCell ref="G285:J285"/>
    <mergeCell ref="K285:V285"/>
    <mergeCell ref="C286:F286"/>
    <mergeCell ref="G286:J286"/>
    <mergeCell ref="K286:V286"/>
    <mergeCell ref="C295:F295"/>
    <mergeCell ref="G295:J295"/>
    <mergeCell ref="K295:V295"/>
    <mergeCell ref="C296:F296"/>
    <mergeCell ref="G296:J296"/>
    <mergeCell ref="K296:V296"/>
    <mergeCell ref="C293:F293"/>
    <mergeCell ref="G293:J293"/>
    <mergeCell ref="K293:V293"/>
    <mergeCell ref="C294:F294"/>
    <mergeCell ref="G294:J294"/>
    <mergeCell ref="K294:V294"/>
    <mergeCell ref="C291:F291"/>
    <mergeCell ref="G291:J291"/>
    <mergeCell ref="K291:V291"/>
    <mergeCell ref="C292:F292"/>
    <mergeCell ref="G292:J292"/>
    <mergeCell ref="K292:V292"/>
    <mergeCell ref="C301:F301"/>
    <mergeCell ref="G301:J301"/>
    <mergeCell ref="K301:V301"/>
    <mergeCell ref="C302:F302"/>
    <mergeCell ref="G302:J302"/>
    <mergeCell ref="K302:V302"/>
    <mergeCell ref="C299:F299"/>
    <mergeCell ref="G299:J299"/>
    <mergeCell ref="K299:V299"/>
    <mergeCell ref="C300:F300"/>
    <mergeCell ref="G300:J300"/>
    <mergeCell ref="K300:V300"/>
    <mergeCell ref="C297:F297"/>
    <mergeCell ref="G297:J297"/>
    <mergeCell ref="K297:V297"/>
    <mergeCell ref="C298:F298"/>
    <mergeCell ref="G298:J298"/>
    <mergeCell ref="K298:V298"/>
    <mergeCell ref="C307:F307"/>
    <mergeCell ref="G307:J307"/>
    <mergeCell ref="K307:V307"/>
    <mergeCell ref="C308:F308"/>
    <mergeCell ref="G308:J308"/>
    <mergeCell ref="K308:V308"/>
    <mergeCell ref="C305:F305"/>
    <mergeCell ref="G305:J305"/>
    <mergeCell ref="K305:V305"/>
    <mergeCell ref="C306:F306"/>
    <mergeCell ref="G306:J306"/>
    <mergeCell ref="K306:V306"/>
    <mergeCell ref="C303:F303"/>
    <mergeCell ref="G303:J303"/>
    <mergeCell ref="K303:V303"/>
    <mergeCell ref="C304:F304"/>
    <mergeCell ref="G304:J304"/>
    <mergeCell ref="K304:V304"/>
    <mergeCell ref="C314:F314"/>
    <mergeCell ref="G314:J314"/>
    <mergeCell ref="K314:V314"/>
    <mergeCell ref="C315:F315"/>
    <mergeCell ref="G315:J315"/>
    <mergeCell ref="K315:V315"/>
    <mergeCell ref="G311:J311"/>
    <mergeCell ref="K311:V311"/>
    <mergeCell ref="C312:F312"/>
    <mergeCell ref="G312:J312"/>
    <mergeCell ref="K312:V312"/>
    <mergeCell ref="C313:F313"/>
    <mergeCell ref="G313:J313"/>
    <mergeCell ref="K313:V313"/>
    <mergeCell ref="C309:F309"/>
    <mergeCell ref="G309:J309"/>
    <mergeCell ref="K309:V309"/>
    <mergeCell ref="C310:F310"/>
    <mergeCell ref="G310:J310"/>
    <mergeCell ref="K310:V310"/>
    <mergeCell ref="C320:F320"/>
    <mergeCell ref="G320:J320"/>
    <mergeCell ref="K320:V320"/>
    <mergeCell ref="C321:F321"/>
    <mergeCell ref="G321:J321"/>
    <mergeCell ref="K321:V321"/>
    <mergeCell ref="C318:F318"/>
    <mergeCell ref="G318:J318"/>
    <mergeCell ref="K318:V318"/>
    <mergeCell ref="C319:F319"/>
    <mergeCell ref="G319:J319"/>
    <mergeCell ref="K319:V319"/>
    <mergeCell ref="C316:F316"/>
    <mergeCell ref="G316:J316"/>
    <mergeCell ref="K316:V316"/>
    <mergeCell ref="C317:F317"/>
    <mergeCell ref="G317:J317"/>
    <mergeCell ref="K317:V317"/>
    <mergeCell ref="B328:F328"/>
    <mergeCell ref="G328:H328"/>
    <mergeCell ref="B346:W346"/>
    <mergeCell ref="B347:W347"/>
    <mergeCell ref="B348:W348"/>
    <mergeCell ref="C353:F353"/>
    <mergeCell ref="G353:J353"/>
    <mergeCell ref="K353:V353"/>
    <mergeCell ref="C324:F324"/>
    <mergeCell ref="G324:J324"/>
    <mergeCell ref="K324:V324"/>
    <mergeCell ref="B326:F326"/>
    <mergeCell ref="G326:H326"/>
    <mergeCell ref="B327:F327"/>
    <mergeCell ref="G327:H327"/>
    <mergeCell ref="C322:F322"/>
    <mergeCell ref="G322:J322"/>
    <mergeCell ref="K322:V322"/>
    <mergeCell ref="C323:F323"/>
    <mergeCell ref="G323:J323"/>
    <mergeCell ref="K323:V323"/>
    <mergeCell ref="C359:F359"/>
    <mergeCell ref="G359:J359"/>
    <mergeCell ref="K359:V359"/>
    <mergeCell ref="C360:F360"/>
    <mergeCell ref="G360:J360"/>
    <mergeCell ref="K360:V360"/>
    <mergeCell ref="C357:F357"/>
    <mergeCell ref="G357:J357"/>
    <mergeCell ref="K357:V357"/>
    <mergeCell ref="C358:F358"/>
    <mergeCell ref="G358:J358"/>
    <mergeCell ref="K358:V358"/>
    <mergeCell ref="C355:F355"/>
    <mergeCell ref="G355:J355"/>
    <mergeCell ref="K355:V355"/>
    <mergeCell ref="C356:F356"/>
    <mergeCell ref="G356:J356"/>
    <mergeCell ref="K356:V356"/>
    <mergeCell ref="C365:F365"/>
    <mergeCell ref="G365:J365"/>
    <mergeCell ref="K365:V365"/>
    <mergeCell ref="C366:F366"/>
    <mergeCell ref="G366:J366"/>
    <mergeCell ref="K366:V366"/>
    <mergeCell ref="C363:F363"/>
    <mergeCell ref="G363:J363"/>
    <mergeCell ref="K363:V363"/>
    <mergeCell ref="C364:F364"/>
    <mergeCell ref="G364:J364"/>
    <mergeCell ref="K364:V364"/>
    <mergeCell ref="C361:F361"/>
    <mergeCell ref="G361:J361"/>
    <mergeCell ref="K361:V361"/>
    <mergeCell ref="C362:F362"/>
    <mergeCell ref="G362:J362"/>
    <mergeCell ref="K362:V362"/>
    <mergeCell ref="C372:F372"/>
    <mergeCell ref="G372:J372"/>
    <mergeCell ref="K372:V372"/>
    <mergeCell ref="C373:F373"/>
    <mergeCell ref="G373:J373"/>
    <mergeCell ref="K373:V373"/>
    <mergeCell ref="G369:J369"/>
    <mergeCell ref="K369:V369"/>
    <mergeCell ref="C370:F370"/>
    <mergeCell ref="G370:J370"/>
    <mergeCell ref="K370:V370"/>
    <mergeCell ref="C371:F371"/>
    <mergeCell ref="G371:J371"/>
    <mergeCell ref="K371:V371"/>
    <mergeCell ref="C367:F367"/>
    <mergeCell ref="G367:J367"/>
    <mergeCell ref="K367:V367"/>
    <mergeCell ref="C368:F368"/>
    <mergeCell ref="G368:J368"/>
    <mergeCell ref="K368:V368"/>
    <mergeCell ref="C378:F378"/>
    <mergeCell ref="G378:J378"/>
    <mergeCell ref="K378:V378"/>
    <mergeCell ref="C379:F379"/>
    <mergeCell ref="G379:J379"/>
    <mergeCell ref="K379:V379"/>
    <mergeCell ref="C376:F376"/>
    <mergeCell ref="G376:J376"/>
    <mergeCell ref="K376:V376"/>
    <mergeCell ref="C377:F377"/>
    <mergeCell ref="G377:J377"/>
    <mergeCell ref="K377:V377"/>
    <mergeCell ref="C374:F374"/>
    <mergeCell ref="G374:J374"/>
    <mergeCell ref="K374:V374"/>
    <mergeCell ref="C375:F375"/>
    <mergeCell ref="G375:J375"/>
    <mergeCell ref="K375:V375"/>
    <mergeCell ref="C384:F384"/>
    <mergeCell ref="G384:J384"/>
    <mergeCell ref="K384:V384"/>
    <mergeCell ref="C385:F385"/>
    <mergeCell ref="G385:J385"/>
    <mergeCell ref="K385:V385"/>
    <mergeCell ref="C382:F382"/>
    <mergeCell ref="G382:J382"/>
    <mergeCell ref="K382:V382"/>
    <mergeCell ref="C383:F383"/>
    <mergeCell ref="G383:J383"/>
    <mergeCell ref="K383:V383"/>
    <mergeCell ref="C380:F380"/>
    <mergeCell ref="G380:J380"/>
    <mergeCell ref="K380:V380"/>
    <mergeCell ref="C381:F381"/>
    <mergeCell ref="G381:J381"/>
    <mergeCell ref="K381:V381"/>
    <mergeCell ref="C391:F391"/>
    <mergeCell ref="G391:J391"/>
    <mergeCell ref="K391:V391"/>
    <mergeCell ref="C392:F392"/>
    <mergeCell ref="G392:J392"/>
    <mergeCell ref="K392:V392"/>
    <mergeCell ref="C388:F388"/>
    <mergeCell ref="G388:J388"/>
    <mergeCell ref="K388:V388"/>
    <mergeCell ref="C389:F389"/>
    <mergeCell ref="G389:J389"/>
    <mergeCell ref="K389:V389"/>
    <mergeCell ref="C386:F386"/>
    <mergeCell ref="G386:J386"/>
    <mergeCell ref="K386:V386"/>
    <mergeCell ref="C387:F387"/>
    <mergeCell ref="G387:J387"/>
    <mergeCell ref="K387:V387"/>
    <mergeCell ref="C423:F423"/>
    <mergeCell ref="G423:J423"/>
    <mergeCell ref="K423:V423"/>
    <mergeCell ref="C424:F424"/>
    <mergeCell ref="G424:J424"/>
    <mergeCell ref="K424:V424"/>
    <mergeCell ref="B397:F397"/>
    <mergeCell ref="G397:H397"/>
    <mergeCell ref="B415:W415"/>
    <mergeCell ref="B416:W416"/>
    <mergeCell ref="B417:W417"/>
    <mergeCell ref="C422:F422"/>
    <mergeCell ref="G422:J422"/>
    <mergeCell ref="K422:V422"/>
    <mergeCell ref="C393:F393"/>
    <mergeCell ref="G393:J393"/>
    <mergeCell ref="K393:V393"/>
    <mergeCell ref="B395:F395"/>
    <mergeCell ref="G395:H395"/>
    <mergeCell ref="B396:F396"/>
    <mergeCell ref="G396:H396"/>
    <mergeCell ref="C429:F429"/>
    <mergeCell ref="G429:J429"/>
    <mergeCell ref="K429:V429"/>
    <mergeCell ref="C430:F430"/>
    <mergeCell ref="G430:J430"/>
    <mergeCell ref="K430:V430"/>
    <mergeCell ref="C427:F427"/>
    <mergeCell ref="G427:J427"/>
    <mergeCell ref="K427:V427"/>
    <mergeCell ref="C428:F428"/>
    <mergeCell ref="G428:J428"/>
    <mergeCell ref="K428:V428"/>
    <mergeCell ref="C425:F425"/>
    <mergeCell ref="G425:J425"/>
    <mergeCell ref="K425:V425"/>
    <mergeCell ref="C426:F426"/>
    <mergeCell ref="G426:J426"/>
    <mergeCell ref="K426:V426"/>
    <mergeCell ref="G436:J436"/>
    <mergeCell ref="K436:V436"/>
    <mergeCell ref="C437:F437"/>
    <mergeCell ref="G437:J437"/>
    <mergeCell ref="K437:V437"/>
    <mergeCell ref="C438:F438"/>
    <mergeCell ref="G438:J438"/>
    <mergeCell ref="K438:V438"/>
    <mergeCell ref="C433:F433"/>
    <mergeCell ref="G433:J433"/>
    <mergeCell ref="K433:V433"/>
    <mergeCell ref="C434:F434"/>
    <mergeCell ref="G434:J434"/>
    <mergeCell ref="K434:V434"/>
    <mergeCell ref="C431:F431"/>
    <mergeCell ref="G431:J431"/>
    <mergeCell ref="K431:V431"/>
    <mergeCell ref="C432:F432"/>
    <mergeCell ref="G432:J432"/>
    <mergeCell ref="K432:V432"/>
    <mergeCell ref="C443:F443"/>
    <mergeCell ref="G443:J443"/>
    <mergeCell ref="K443:V443"/>
    <mergeCell ref="C444:F444"/>
    <mergeCell ref="G444:J444"/>
    <mergeCell ref="K444:V444"/>
    <mergeCell ref="C441:F441"/>
    <mergeCell ref="G441:J441"/>
    <mergeCell ref="K441:V441"/>
    <mergeCell ref="C442:F442"/>
    <mergeCell ref="G442:J442"/>
    <mergeCell ref="K442:V442"/>
    <mergeCell ref="C439:F439"/>
    <mergeCell ref="G439:J439"/>
    <mergeCell ref="K439:V439"/>
    <mergeCell ref="C440:F440"/>
    <mergeCell ref="G440:J440"/>
    <mergeCell ref="K440:V440"/>
    <mergeCell ref="C449:F449"/>
    <mergeCell ref="G449:J449"/>
    <mergeCell ref="K449:V449"/>
    <mergeCell ref="C450:F450"/>
    <mergeCell ref="G450:J450"/>
    <mergeCell ref="K450:V450"/>
    <mergeCell ref="C447:F447"/>
    <mergeCell ref="G447:J447"/>
    <mergeCell ref="K447:V447"/>
    <mergeCell ref="C448:F448"/>
    <mergeCell ref="G448:J448"/>
    <mergeCell ref="K448:V448"/>
    <mergeCell ref="C445:F445"/>
    <mergeCell ref="G445:J445"/>
    <mergeCell ref="K445:V445"/>
    <mergeCell ref="C446:F446"/>
    <mergeCell ref="G446:J446"/>
    <mergeCell ref="K446:V446"/>
    <mergeCell ref="C456:F456"/>
    <mergeCell ref="G456:J456"/>
    <mergeCell ref="K456:V456"/>
    <mergeCell ref="C457:F457"/>
    <mergeCell ref="G457:J457"/>
    <mergeCell ref="K457:V457"/>
    <mergeCell ref="C454:F454"/>
    <mergeCell ref="G454:J454"/>
    <mergeCell ref="K454:V454"/>
    <mergeCell ref="C455:F455"/>
    <mergeCell ref="G455:J455"/>
    <mergeCell ref="K455:V455"/>
    <mergeCell ref="C452:F452"/>
    <mergeCell ref="G452:J452"/>
    <mergeCell ref="K452:V452"/>
    <mergeCell ref="C453:F453"/>
    <mergeCell ref="G453:J453"/>
    <mergeCell ref="K453:V453"/>
    <mergeCell ref="C462:F462"/>
    <mergeCell ref="G462:J462"/>
    <mergeCell ref="K462:V462"/>
    <mergeCell ref="B464:F464"/>
    <mergeCell ref="G464:H464"/>
    <mergeCell ref="B465:F465"/>
    <mergeCell ref="G465:H465"/>
    <mergeCell ref="C460:F460"/>
    <mergeCell ref="G460:J460"/>
    <mergeCell ref="K460:V460"/>
    <mergeCell ref="C461:F461"/>
    <mergeCell ref="G461:J461"/>
    <mergeCell ref="K461:V461"/>
    <mergeCell ref="C458:F458"/>
    <mergeCell ref="G458:J458"/>
    <mergeCell ref="K458:V458"/>
    <mergeCell ref="C459:F459"/>
    <mergeCell ref="G459:J459"/>
    <mergeCell ref="K459:V459"/>
    <mergeCell ref="C494:F494"/>
    <mergeCell ref="G494:J494"/>
    <mergeCell ref="K494:V494"/>
    <mergeCell ref="C495:F495"/>
    <mergeCell ref="G495:J495"/>
    <mergeCell ref="K495:V495"/>
    <mergeCell ref="C492:F492"/>
    <mergeCell ref="G492:J492"/>
    <mergeCell ref="K492:V492"/>
    <mergeCell ref="C493:F493"/>
    <mergeCell ref="G493:J493"/>
    <mergeCell ref="K493:V493"/>
    <mergeCell ref="B466:F466"/>
    <mergeCell ref="G466:H466"/>
    <mergeCell ref="B484:W484"/>
    <mergeCell ref="B485:W485"/>
    <mergeCell ref="B486:W486"/>
    <mergeCell ref="C491:F491"/>
    <mergeCell ref="G491:J491"/>
    <mergeCell ref="K491:V491"/>
    <mergeCell ref="G500:J500"/>
    <mergeCell ref="K500:V500"/>
    <mergeCell ref="C501:F501"/>
    <mergeCell ref="G501:J501"/>
    <mergeCell ref="K501:V501"/>
    <mergeCell ref="C502:F502"/>
    <mergeCell ref="G502:J502"/>
    <mergeCell ref="K502:V502"/>
    <mergeCell ref="C498:F498"/>
    <mergeCell ref="G498:J498"/>
    <mergeCell ref="K498:V498"/>
    <mergeCell ref="C499:F499"/>
    <mergeCell ref="G499:J499"/>
    <mergeCell ref="K499:V499"/>
    <mergeCell ref="C496:F496"/>
    <mergeCell ref="G496:J496"/>
    <mergeCell ref="K496:V496"/>
    <mergeCell ref="C497:F497"/>
    <mergeCell ref="G497:J497"/>
    <mergeCell ref="K497:V497"/>
    <mergeCell ref="C507:F507"/>
    <mergeCell ref="G507:J507"/>
    <mergeCell ref="K507:V507"/>
    <mergeCell ref="C508:F508"/>
    <mergeCell ref="G508:J508"/>
    <mergeCell ref="K508:V508"/>
    <mergeCell ref="C505:F505"/>
    <mergeCell ref="G505:J505"/>
    <mergeCell ref="K505:V505"/>
    <mergeCell ref="C506:F506"/>
    <mergeCell ref="G506:J506"/>
    <mergeCell ref="K506:V506"/>
    <mergeCell ref="C503:F503"/>
    <mergeCell ref="G503:J503"/>
    <mergeCell ref="K503:V503"/>
    <mergeCell ref="C504:F504"/>
    <mergeCell ref="G504:J504"/>
    <mergeCell ref="K504:V504"/>
    <mergeCell ref="C513:F513"/>
    <mergeCell ref="G513:J513"/>
    <mergeCell ref="K513:V513"/>
    <mergeCell ref="C514:F514"/>
    <mergeCell ref="G514:J514"/>
    <mergeCell ref="K514:V514"/>
    <mergeCell ref="C511:F511"/>
    <mergeCell ref="G511:J511"/>
    <mergeCell ref="K511:V511"/>
    <mergeCell ref="C512:F512"/>
    <mergeCell ref="G512:J512"/>
    <mergeCell ref="K512:V512"/>
    <mergeCell ref="C509:F509"/>
    <mergeCell ref="G509:J509"/>
    <mergeCell ref="K509:V509"/>
    <mergeCell ref="C510:F510"/>
    <mergeCell ref="G510:J510"/>
    <mergeCell ref="K510:V510"/>
    <mergeCell ref="C520:F520"/>
    <mergeCell ref="G520:J520"/>
    <mergeCell ref="K520:V520"/>
    <mergeCell ref="C521:F521"/>
    <mergeCell ref="G521:J521"/>
    <mergeCell ref="K521:V521"/>
    <mergeCell ref="C517:F517"/>
    <mergeCell ref="G517:J517"/>
    <mergeCell ref="K517:V517"/>
    <mergeCell ref="C518:F518"/>
    <mergeCell ref="G518:J518"/>
    <mergeCell ref="K518:V518"/>
    <mergeCell ref="C515:F515"/>
    <mergeCell ref="G515:J515"/>
    <mergeCell ref="K515:V515"/>
    <mergeCell ref="C516:F516"/>
    <mergeCell ref="G516:J516"/>
    <mergeCell ref="K516:V516"/>
    <mergeCell ref="C526:F526"/>
    <mergeCell ref="G526:J526"/>
    <mergeCell ref="K526:V526"/>
    <mergeCell ref="C527:F527"/>
    <mergeCell ref="G527:J527"/>
    <mergeCell ref="K527:V527"/>
    <mergeCell ref="C524:F524"/>
    <mergeCell ref="G524:J524"/>
    <mergeCell ref="K524:V524"/>
    <mergeCell ref="C525:F525"/>
    <mergeCell ref="G525:J525"/>
    <mergeCell ref="K525:V525"/>
    <mergeCell ref="C522:F522"/>
    <mergeCell ref="G522:J522"/>
    <mergeCell ref="K522:V522"/>
    <mergeCell ref="C523:F523"/>
    <mergeCell ref="G523:J523"/>
    <mergeCell ref="K523:V523"/>
    <mergeCell ref="B533:F533"/>
    <mergeCell ref="G533:H533"/>
    <mergeCell ref="B534:F534"/>
    <mergeCell ref="G534:H534"/>
    <mergeCell ref="B535:F535"/>
    <mergeCell ref="G535:H535"/>
    <mergeCell ref="C530:F530"/>
    <mergeCell ref="G530:J530"/>
    <mergeCell ref="K530:V530"/>
    <mergeCell ref="C531:F531"/>
    <mergeCell ref="G531:J531"/>
    <mergeCell ref="K531:V531"/>
    <mergeCell ref="C528:F528"/>
    <mergeCell ref="G528:J528"/>
    <mergeCell ref="K528:V528"/>
    <mergeCell ref="C529:F529"/>
    <mergeCell ref="G529:J529"/>
    <mergeCell ref="K529:V529"/>
    <mergeCell ref="C562:F562"/>
    <mergeCell ref="G562:J562"/>
    <mergeCell ref="K562:V562"/>
    <mergeCell ref="C563:F563"/>
    <mergeCell ref="G563:J563"/>
    <mergeCell ref="K563:V563"/>
    <mergeCell ref="C560:F560"/>
    <mergeCell ref="G560:J560"/>
    <mergeCell ref="K560:V560"/>
    <mergeCell ref="C561:F561"/>
    <mergeCell ref="G561:J561"/>
    <mergeCell ref="K561:V561"/>
    <mergeCell ref="B552:W552"/>
    <mergeCell ref="B553:W553"/>
    <mergeCell ref="B554:W554"/>
    <mergeCell ref="C559:F559"/>
    <mergeCell ref="G559:J559"/>
    <mergeCell ref="K559:V559"/>
    <mergeCell ref="G568:J568"/>
    <mergeCell ref="K568:V568"/>
    <mergeCell ref="C569:F569"/>
    <mergeCell ref="G569:J569"/>
    <mergeCell ref="K569:V569"/>
    <mergeCell ref="C570:F570"/>
    <mergeCell ref="G570:J570"/>
    <mergeCell ref="K570:V570"/>
    <mergeCell ref="C566:F566"/>
    <mergeCell ref="G566:J566"/>
    <mergeCell ref="K566:V566"/>
    <mergeCell ref="C567:F567"/>
    <mergeCell ref="G567:J567"/>
    <mergeCell ref="K567:V567"/>
    <mergeCell ref="C564:F564"/>
    <mergeCell ref="G564:J564"/>
    <mergeCell ref="K564:V564"/>
    <mergeCell ref="C565:F565"/>
    <mergeCell ref="G565:J565"/>
    <mergeCell ref="K565:V565"/>
    <mergeCell ref="C575:F575"/>
    <mergeCell ref="G575:J575"/>
    <mergeCell ref="K575:V575"/>
    <mergeCell ref="C576:F576"/>
    <mergeCell ref="G576:J576"/>
    <mergeCell ref="K576:V576"/>
    <mergeCell ref="C573:F573"/>
    <mergeCell ref="G573:J573"/>
    <mergeCell ref="K573:V573"/>
    <mergeCell ref="C574:F574"/>
    <mergeCell ref="G574:J574"/>
    <mergeCell ref="K574:V574"/>
    <mergeCell ref="C571:F571"/>
    <mergeCell ref="G571:J571"/>
    <mergeCell ref="K571:V571"/>
    <mergeCell ref="C572:F572"/>
    <mergeCell ref="G572:J572"/>
    <mergeCell ref="K572:V572"/>
    <mergeCell ref="C581:F581"/>
    <mergeCell ref="G581:J581"/>
    <mergeCell ref="K581:V581"/>
    <mergeCell ref="C582:F582"/>
    <mergeCell ref="G582:J582"/>
    <mergeCell ref="K582:V582"/>
    <mergeCell ref="C579:F579"/>
    <mergeCell ref="G579:J579"/>
    <mergeCell ref="K579:V579"/>
    <mergeCell ref="C580:F580"/>
    <mergeCell ref="G580:J580"/>
    <mergeCell ref="K580:V580"/>
    <mergeCell ref="C577:F577"/>
    <mergeCell ref="G577:J577"/>
    <mergeCell ref="K577:V577"/>
    <mergeCell ref="C578:F578"/>
    <mergeCell ref="G578:J578"/>
    <mergeCell ref="K578:V578"/>
    <mergeCell ref="C587:F587"/>
    <mergeCell ref="G587:J587"/>
    <mergeCell ref="K588:V588"/>
    <mergeCell ref="C588:F588"/>
    <mergeCell ref="G588:J588"/>
    <mergeCell ref="K590:V590"/>
    <mergeCell ref="C585:F585"/>
    <mergeCell ref="G585:J585"/>
    <mergeCell ref="K587:V587"/>
    <mergeCell ref="C586:F586"/>
    <mergeCell ref="G586:J586"/>
    <mergeCell ref="K589:V589"/>
    <mergeCell ref="C583:F583"/>
    <mergeCell ref="G583:J583"/>
    <mergeCell ref="K585:V585"/>
    <mergeCell ref="C584:F584"/>
    <mergeCell ref="G584:J584"/>
    <mergeCell ref="K586:V586"/>
    <mergeCell ref="K584:V584"/>
    <mergeCell ref="K583:V583"/>
    <mergeCell ref="C594:F594"/>
    <mergeCell ref="G594:J594"/>
    <mergeCell ref="K594:V594"/>
    <mergeCell ref="C595:F595"/>
    <mergeCell ref="G595:J595"/>
    <mergeCell ref="K595:V595"/>
    <mergeCell ref="C592:F592"/>
    <mergeCell ref="G592:J592"/>
    <mergeCell ref="K592:V592"/>
    <mergeCell ref="C593:F593"/>
    <mergeCell ref="G593:J593"/>
    <mergeCell ref="K593:V593"/>
    <mergeCell ref="C590:F590"/>
    <mergeCell ref="G590:J590"/>
    <mergeCell ref="C591:F591"/>
    <mergeCell ref="G591:J591"/>
    <mergeCell ref="K591:V591"/>
    <mergeCell ref="B601:F601"/>
    <mergeCell ref="G601:H601"/>
    <mergeCell ref="B602:F602"/>
    <mergeCell ref="G602:H602"/>
    <mergeCell ref="B603:F603"/>
    <mergeCell ref="G603:H603"/>
    <mergeCell ref="C598:F598"/>
    <mergeCell ref="G598:J598"/>
    <mergeCell ref="K598:V598"/>
    <mergeCell ref="C599:F599"/>
    <mergeCell ref="G599:J599"/>
    <mergeCell ref="K599:V599"/>
    <mergeCell ref="C596:F596"/>
    <mergeCell ref="G596:J596"/>
    <mergeCell ref="K596:V596"/>
    <mergeCell ref="C597:F597"/>
    <mergeCell ref="G597:J597"/>
    <mergeCell ref="K597:V597"/>
    <mergeCell ref="C630:F630"/>
    <mergeCell ref="G630:J630"/>
    <mergeCell ref="K630:V630"/>
    <mergeCell ref="C631:F631"/>
    <mergeCell ref="G631:J631"/>
    <mergeCell ref="K631:V631"/>
    <mergeCell ref="C628:F628"/>
    <mergeCell ref="G628:J628"/>
    <mergeCell ref="K628:V628"/>
    <mergeCell ref="C629:F629"/>
    <mergeCell ref="G629:J629"/>
    <mergeCell ref="K629:V629"/>
    <mergeCell ref="B620:W620"/>
    <mergeCell ref="B621:W621"/>
    <mergeCell ref="B622:W622"/>
    <mergeCell ref="C627:F627"/>
    <mergeCell ref="G627:J627"/>
    <mergeCell ref="K627:V627"/>
    <mergeCell ref="C636:F636"/>
    <mergeCell ref="G636:J636"/>
    <mergeCell ref="K636:V636"/>
    <mergeCell ref="C637:F637"/>
    <mergeCell ref="G637:J637"/>
    <mergeCell ref="K637:V637"/>
    <mergeCell ref="C634:F634"/>
    <mergeCell ref="G634:J634"/>
    <mergeCell ref="K634:V634"/>
    <mergeCell ref="C635:F635"/>
    <mergeCell ref="G635:J635"/>
    <mergeCell ref="K635:V635"/>
    <mergeCell ref="C632:F632"/>
    <mergeCell ref="G632:J632"/>
    <mergeCell ref="K632:V632"/>
    <mergeCell ref="C633:F633"/>
    <mergeCell ref="G633:J633"/>
    <mergeCell ref="K633:V633"/>
    <mergeCell ref="C643:F643"/>
    <mergeCell ref="G643:J643"/>
    <mergeCell ref="K643:V643"/>
    <mergeCell ref="C644:F644"/>
    <mergeCell ref="G644:J644"/>
    <mergeCell ref="K644:V644"/>
    <mergeCell ref="C641:F641"/>
    <mergeCell ref="G641:J641"/>
    <mergeCell ref="K641:V641"/>
    <mergeCell ref="C642:F642"/>
    <mergeCell ref="G642:J642"/>
    <mergeCell ref="K642:V642"/>
    <mergeCell ref="G638:J638"/>
    <mergeCell ref="K638:V638"/>
    <mergeCell ref="C639:F639"/>
    <mergeCell ref="G639:J639"/>
    <mergeCell ref="K639:V639"/>
    <mergeCell ref="C640:F640"/>
    <mergeCell ref="G640:J640"/>
    <mergeCell ref="K640:V640"/>
    <mergeCell ref="C649:F649"/>
    <mergeCell ref="G649:J649"/>
    <mergeCell ref="K649:V649"/>
    <mergeCell ref="C650:F650"/>
    <mergeCell ref="G650:J650"/>
    <mergeCell ref="K650:V650"/>
    <mergeCell ref="C647:F647"/>
    <mergeCell ref="G647:J647"/>
    <mergeCell ref="K647:V647"/>
    <mergeCell ref="C648:F648"/>
    <mergeCell ref="G648:J648"/>
    <mergeCell ref="K648:V648"/>
    <mergeCell ref="C645:F645"/>
    <mergeCell ref="G645:J645"/>
    <mergeCell ref="K645:V645"/>
    <mergeCell ref="C646:F646"/>
    <mergeCell ref="G646:J646"/>
    <mergeCell ref="K646:V646"/>
    <mergeCell ref="C656:F656"/>
    <mergeCell ref="G656:J656"/>
    <mergeCell ref="K656:V656"/>
    <mergeCell ref="C657:F657"/>
    <mergeCell ref="G657:J657"/>
    <mergeCell ref="K657:V657"/>
    <mergeCell ref="C653:F653"/>
    <mergeCell ref="G653:J653"/>
    <mergeCell ref="K653:V653"/>
    <mergeCell ref="C654:F654"/>
    <mergeCell ref="G654:J654"/>
    <mergeCell ref="K654:V654"/>
    <mergeCell ref="C651:F651"/>
    <mergeCell ref="G651:J651"/>
    <mergeCell ref="K651:V651"/>
    <mergeCell ref="C652:F652"/>
    <mergeCell ref="G652:J652"/>
    <mergeCell ref="K652:V652"/>
    <mergeCell ref="C662:F662"/>
    <mergeCell ref="G662:J662"/>
    <mergeCell ref="K662:V662"/>
    <mergeCell ref="C663:F663"/>
    <mergeCell ref="G663:J663"/>
    <mergeCell ref="K663:V663"/>
    <mergeCell ref="C660:F660"/>
    <mergeCell ref="G660:J660"/>
    <mergeCell ref="K660:V660"/>
    <mergeCell ref="C661:F661"/>
    <mergeCell ref="G661:J661"/>
    <mergeCell ref="K661:V661"/>
    <mergeCell ref="C658:F658"/>
    <mergeCell ref="G658:J658"/>
    <mergeCell ref="K658:V658"/>
    <mergeCell ref="C659:F659"/>
    <mergeCell ref="G659:J659"/>
    <mergeCell ref="K659:V659"/>
    <mergeCell ref="B669:F669"/>
    <mergeCell ref="G669:H669"/>
    <mergeCell ref="B670:F670"/>
    <mergeCell ref="G670:H670"/>
    <mergeCell ref="B671:F671"/>
    <mergeCell ref="G671:H671"/>
    <mergeCell ref="C666:F666"/>
    <mergeCell ref="G666:J666"/>
    <mergeCell ref="K666:V666"/>
    <mergeCell ref="C667:F667"/>
    <mergeCell ref="G667:J667"/>
    <mergeCell ref="K667:V667"/>
    <mergeCell ref="C664:F664"/>
    <mergeCell ref="G664:J664"/>
    <mergeCell ref="K664:V664"/>
    <mergeCell ref="C665:F665"/>
    <mergeCell ref="G665:J665"/>
    <mergeCell ref="K665:V665"/>
  </mergeCells>
  <pageMargins left="0.31496062992125984" right="0.31496062992125984" top="0.35433070866141736" bottom="1.3385826771653544" header="0" footer="0"/>
  <pageSetup paperSize="5" orientation="portrait" horizontalDpi="4294967293"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N16"/>
  <sheetViews>
    <sheetView topLeftCell="A4" workbookViewId="0">
      <selection activeCell="H11" sqref="H11"/>
    </sheetView>
  </sheetViews>
  <sheetFormatPr defaultColWidth="0" defaultRowHeight="15" x14ac:dyDescent="0.25"/>
  <cols>
    <col min="1" max="1" width="3.5703125" customWidth="1"/>
    <col min="2" max="2" width="3.28515625" customWidth="1"/>
    <col min="3" max="3" width="3.140625" customWidth="1"/>
    <col min="4" max="12" width="9.140625" customWidth="1"/>
    <col min="13" max="13" width="12.5703125" customWidth="1"/>
    <col min="14" max="14" width="13.85546875" customWidth="1"/>
    <col min="15" max="16384" width="9.140625" hidden="1"/>
  </cols>
  <sheetData>
    <row r="2" spans="1:13" ht="15.75" x14ac:dyDescent="0.25">
      <c r="A2" s="493" t="s">
        <v>1221</v>
      </c>
      <c r="B2" s="493"/>
      <c r="C2" s="493"/>
      <c r="D2" s="493"/>
      <c r="E2" s="493"/>
      <c r="F2" s="493"/>
      <c r="G2" s="493"/>
      <c r="H2" s="493"/>
      <c r="I2" s="493"/>
      <c r="J2" s="493"/>
      <c r="K2" s="493"/>
      <c r="L2" s="493"/>
      <c r="M2" s="493"/>
    </row>
    <row r="4" spans="1:13" ht="94.5" customHeight="1" x14ac:dyDescent="0.25">
      <c r="A4" s="494" t="s">
        <v>1225</v>
      </c>
      <c r="B4" s="494"/>
      <c r="C4" s="494"/>
      <c r="D4" s="494"/>
      <c r="E4" s="494"/>
      <c r="F4" s="494"/>
      <c r="G4" s="494"/>
      <c r="H4" s="494"/>
      <c r="I4" s="494"/>
      <c r="J4" s="494"/>
      <c r="K4" s="494"/>
      <c r="L4" s="494"/>
      <c r="M4" s="494"/>
    </row>
    <row r="5" spans="1:13" s="311" customFormat="1" ht="94.5" customHeight="1" x14ac:dyDescent="0.25">
      <c r="A5" s="309"/>
      <c r="B5" s="309"/>
      <c r="C5" s="309"/>
      <c r="D5" s="309"/>
      <c r="E5" s="309"/>
      <c r="F5" s="309"/>
      <c r="G5" s="309"/>
      <c r="H5" s="309"/>
      <c r="I5" s="309"/>
      <c r="J5" s="309"/>
      <c r="K5" s="309"/>
      <c r="L5" s="309"/>
      <c r="M5" s="309"/>
    </row>
    <row r="6" spans="1:13" x14ac:dyDescent="0.25">
      <c r="B6" s="329" t="s">
        <v>1538</v>
      </c>
    </row>
    <row r="7" spans="1:13" ht="30.75" customHeight="1" x14ac:dyDescent="0.25">
      <c r="A7" s="24">
        <v>1</v>
      </c>
      <c r="B7" s="495" t="s">
        <v>1224</v>
      </c>
      <c r="C7" s="495"/>
      <c r="D7" s="495"/>
      <c r="E7" s="495"/>
      <c r="F7" s="495"/>
      <c r="G7" s="495"/>
      <c r="H7" s="495"/>
      <c r="I7" s="495"/>
      <c r="J7" s="495"/>
      <c r="K7" s="495"/>
      <c r="L7" s="495"/>
      <c r="M7" s="495"/>
    </row>
    <row r="8" spans="1:13" ht="15.75" x14ac:dyDescent="0.25">
      <c r="A8" s="9"/>
      <c r="B8" t="s">
        <v>1222</v>
      </c>
      <c r="C8" s="23" t="s">
        <v>1223</v>
      </c>
    </row>
    <row r="9" spans="1:13" ht="90.75" x14ac:dyDescent="0.25">
      <c r="B9" s="328">
        <v>1</v>
      </c>
      <c r="C9" s="336" t="s">
        <v>2230</v>
      </c>
      <c r="D9" s="337" t="s">
        <v>2229</v>
      </c>
      <c r="E9" s="337">
        <v>1</v>
      </c>
      <c r="F9" s="340" t="s">
        <v>1277</v>
      </c>
      <c r="G9" s="334" t="s">
        <v>2231</v>
      </c>
      <c r="H9" s="328"/>
      <c r="I9" s="328"/>
      <c r="J9" s="328"/>
      <c r="K9" s="328"/>
    </row>
    <row r="10" spans="1:13" ht="90.75" x14ac:dyDescent="0.25">
      <c r="B10" s="69"/>
      <c r="C10" s="342"/>
      <c r="D10" s="337" t="s">
        <v>1577</v>
      </c>
      <c r="E10" s="337">
        <v>1</v>
      </c>
      <c r="F10" s="340" t="s">
        <v>1309</v>
      </c>
      <c r="G10" s="334" t="s">
        <v>2231</v>
      </c>
      <c r="H10" s="328"/>
      <c r="I10" s="328"/>
      <c r="J10" s="328"/>
      <c r="K10" s="328"/>
    </row>
    <row r="11" spans="1:13" ht="102" x14ac:dyDescent="0.25">
      <c r="B11" s="69">
        <v>2</v>
      </c>
      <c r="C11" s="336" t="s">
        <v>2232</v>
      </c>
      <c r="D11" s="337" t="s">
        <v>2229</v>
      </c>
      <c r="E11" s="337">
        <v>2</v>
      </c>
      <c r="F11" s="338" t="s">
        <v>1274</v>
      </c>
      <c r="G11" s="334" t="s">
        <v>2233</v>
      </c>
      <c r="H11" s="328"/>
      <c r="I11" s="328"/>
      <c r="J11" s="328"/>
      <c r="K11" s="328"/>
    </row>
    <row r="12" spans="1:13" ht="102" x14ac:dyDescent="0.25">
      <c r="B12" s="69"/>
      <c r="C12" s="337"/>
      <c r="D12" s="337" t="s">
        <v>1270</v>
      </c>
      <c r="E12" s="337">
        <v>1</v>
      </c>
      <c r="F12" s="342" t="s">
        <v>2234</v>
      </c>
      <c r="G12" s="334" t="s">
        <v>2233</v>
      </c>
      <c r="H12" s="328"/>
      <c r="I12" s="328"/>
      <c r="J12" s="328"/>
      <c r="K12" s="328"/>
    </row>
    <row r="13" spans="1:13" ht="90" x14ac:dyDescent="0.25">
      <c r="B13" s="69">
        <v>3</v>
      </c>
      <c r="C13" s="336" t="s">
        <v>2235</v>
      </c>
      <c r="D13" s="35" t="s">
        <v>1565</v>
      </c>
      <c r="E13" s="93">
        <v>1</v>
      </c>
      <c r="F13" s="342" t="s">
        <v>1273</v>
      </c>
      <c r="G13" s="34" t="s">
        <v>2236</v>
      </c>
      <c r="H13" s="328"/>
      <c r="I13" s="328"/>
      <c r="J13" s="328"/>
      <c r="K13" s="328"/>
    </row>
    <row r="14" spans="1:13" ht="56.25" x14ac:dyDescent="0.25">
      <c r="B14" s="69"/>
      <c r="C14" s="336"/>
      <c r="D14" s="35" t="s">
        <v>1566</v>
      </c>
      <c r="E14" s="336">
        <v>1</v>
      </c>
      <c r="F14" s="342" t="s">
        <v>1274</v>
      </c>
      <c r="G14" s="34" t="s">
        <v>2236</v>
      </c>
      <c r="H14" s="328"/>
      <c r="I14" s="328"/>
      <c r="J14" s="328"/>
      <c r="K14" s="328"/>
    </row>
    <row r="15" spans="1:13" x14ac:dyDescent="0.25">
      <c r="B15" s="69"/>
      <c r="C15" s="336"/>
      <c r="D15" s="336"/>
      <c r="E15" s="336"/>
      <c r="F15" s="339"/>
      <c r="G15" s="334"/>
      <c r="H15" s="328"/>
      <c r="I15" s="328"/>
      <c r="J15" s="328"/>
      <c r="K15" s="328"/>
    </row>
    <row r="16" spans="1:13" x14ac:dyDescent="0.25">
      <c r="B16" s="69"/>
      <c r="C16" s="336"/>
      <c r="D16" s="336"/>
      <c r="E16" s="336"/>
      <c r="F16" s="339"/>
      <c r="G16" s="334"/>
      <c r="H16" s="328"/>
      <c r="I16" s="328"/>
      <c r="J16" s="328"/>
      <c r="K16" s="328"/>
    </row>
  </sheetData>
  <mergeCells count="3">
    <mergeCell ref="A2:M2"/>
    <mergeCell ref="A4:M4"/>
    <mergeCell ref="B7:M7"/>
  </mergeCells>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36"/>
  <sheetViews>
    <sheetView topLeftCell="B1" workbookViewId="0">
      <pane ySplit="5" topLeftCell="A6" activePane="bottomLeft" state="frozen"/>
      <selection pane="bottomLeft" activeCell="G140" sqref="G140"/>
    </sheetView>
  </sheetViews>
  <sheetFormatPr defaultColWidth="0" defaultRowHeight="14.25" x14ac:dyDescent="0.2"/>
  <cols>
    <col min="1" max="1" width="2" style="8" customWidth="1"/>
    <col min="2" max="2" width="4.140625" style="31" customWidth="1"/>
    <col min="3" max="3" width="11.140625" style="31" customWidth="1"/>
    <col min="4" max="4" width="8" style="31" customWidth="1"/>
    <col min="5" max="5" width="10.5703125" style="31" customWidth="1"/>
    <col min="6" max="6" width="4.42578125" style="31" customWidth="1"/>
    <col min="7" max="7" width="38.28515625" style="31" customWidth="1"/>
    <col min="8" max="8" width="15.85546875" style="31" customWidth="1"/>
    <col min="9" max="9" width="5.28515625" style="31" customWidth="1"/>
    <col min="10" max="10" width="6.140625" style="31" customWidth="1"/>
    <col min="11" max="11" width="11.7109375" style="31" customWidth="1"/>
    <col min="12" max="12" width="16.28515625" style="8" customWidth="1"/>
    <col min="13" max="13" width="9.140625" style="8" hidden="1" customWidth="1"/>
    <col min="14" max="14" width="0" style="8" hidden="1" customWidth="1"/>
    <col min="15" max="16" width="9.140625" style="8" hidden="1" customWidth="1"/>
    <col min="17" max="24" width="0" style="8" hidden="1" customWidth="1"/>
    <col min="25" max="16384" width="9.140625" style="8" hidden="1"/>
  </cols>
  <sheetData>
    <row r="1" spans="1:11" ht="30.75" customHeight="1" x14ac:dyDescent="0.2">
      <c r="A1" s="7"/>
      <c r="B1" s="513" t="str">
        <f>"AGENDA KEGIATAN PEMBELAJARAN GURU SEMESTER "&amp;'DATA UTAMA'!G28</f>
        <v>AGENDA KEGIATAN PEMBELAJARAN GURU SEMESTER GANJIL</v>
      </c>
      <c r="C1" s="513"/>
      <c r="D1" s="513"/>
      <c r="E1" s="513"/>
      <c r="F1" s="513"/>
      <c r="G1" s="513"/>
      <c r="H1" s="513"/>
      <c r="I1" s="513"/>
      <c r="J1" s="513"/>
      <c r="K1" s="513"/>
    </row>
    <row r="2" spans="1:11" x14ac:dyDescent="0.2">
      <c r="A2" s="7"/>
      <c r="B2" s="25"/>
      <c r="C2" s="25"/>
      <c r="D2" s="25"/>
      <c r="E2" s="25"/>
      <c r="F2" s="25"/>
      <c r="G2" s="25"/>
      <c r="H2" s="25"/>
      <c r="I2" s="25"/>
      <c r="J2" s="25"/>
      <c r="K2" s="25"/>
    </row>
    <row r="3" spans="1:11" s="7" customFormat="1" ht="12" x14ac:dyDescent="0.2">
      <c r="B3" s="26" t="s">
        <v>188</v>
      </c>
      <c r="C3" s="26"/>
      <c r="D3" s="27"/>
      <c r="E3" s="27"/>
      <c r="F3" s="27" t="s">
        <v>1275</v>
      </c>
      <c r="G3" s="29"/>
      <c r="H3" s="26" t="s">
        <v>189</v>
      </c>
      <c r="I3" s="28"/>
      <c r="J3" s="28" t="s">
        <v>2</v>
      </c>
      <c r="K3" s="30" t="str">
        <f>'DATA UTAMA'!G26</f>
        <v>2018-2019</v>
      </c>
    </row>
    <row r="4" spans="1:11" s="7" customFormat="1" ht="12" x14ac:dyDescent="0.2">
      <c r="B4" s="26" t="s">
        <v>1231</v>
      </c>
      <c r="C4" s="26"/>
      <c r="D4" s="27"/>
      <c r="E4" s="27"/>
      <c r="F4" s="27" t="str">
        <f>": "&amp;'DATA UTAMA'!G22</f>
        <v>: Harun Arrosyid, S.Pd.I</v>
      </c>
      <c r="G4" s="29"/>
      <c r="H4" s="26" t="s">
        <v>1226</v>
      </c>
      <c r="I4" s="28"/>
      <c r="J4" s="28" t="s">
        <v>2</v>
      </c>
      <c r="K4" s="27" t="s">
        <v>2414</v>
      </c>
    </row>
    <row r="5" spans="1:11" s="7" customFormat="1" ht="12" x14ac:dyDescent="0.2">
      <c r="B5" s="26"/>
      <c r="C5" s="26"/>
      <c r="D5" s="27"/>
      <c r="E5" s="27"/>
      <c r="F5" s="27"/>
      <c r="G5" s="29"/>
      <c r="H5" s="26"/>
      <c r="I5" s="28"/>
      <c r="J5" s="28"/>
      <c r="K5" s="27"/>
    </row>
    <row r="6" spans="1:11" x14ac:dyDescent="0.2">
      <c r="B6" s="33" t="s">
        <v>1538</v>
      </c>
    </row>
    <row r="7" spans="1:11" s="32" customFormat="1" x14ac:dyDescent="0.2">
      <c r="B7" s="514" t="s">
        <v>194</v>
      </c>
      <c r="C7" s="516" t="s">
        <v>1233</v>
      </c>
      <c r="D7" s="514" t="s">
        <v>193</v>
      </c>
      <c r="E7" s="515" t="s">
        <v>191</v>
      </c>
      <c r="F7" s="516" t="s">
        <v>1234</v>
      </c>
      <c r="G7" s="516" t="s">
        <v>1232</v>
      </c>
      <c r="H7" s="36" t="s">
        <v>1235</v>
      </c>
      <c r="I7" s="514" t="s">
        <v>1227</v>
      </c>
      <c r="J7" s="514"/>
      <c r="K7" s="516" t="s">
        <v>1228</v>
      </c>
    </row>
    <row r="8" spans="1:11" s="32" customFormat="1" ht="21.75" customHeight="1" x14ac:dyDescent="0.2">
      <c r="B8" s="515"/>
      <c r="C8" s="517"/>
      <c r="D8" s="515"/>
      <c r="E8" s="518"/>
      <c r="F8" s="517"/>
      <c r="G8" s="517"/>
      <c r="H8" s="310" t="s">
        <v>1236</v>
      </c>
      <c r="I8" s="310" t="s">
        <v>1229</v>
      </c>
      <c r="J8" s="310" t="s">
        <v>1230</v>
      </c>
      <c r="K8" s="517"/>
    </row>
    <row r="9" spans="1:11" ht="22.5" x14ac:dyDescent="0.2">
      <c r="B9" s="327">
        <v>1</v>
      </c>
      <c r="C9" s="321" t="s">
        <v>2230</v>
      </c>
      <c r="D9" s="319" t="s">
        <v>2229</v>
      </c>
      <c r="E9" s="319">
        <v>1</v>
      </c>
      <c r="F9" s="320" t="s">
        <v>1277</v>
      </c>
      <c r="G9" s="330" t="s">
        <v>2231</v>
      </c>
      <c r="H9" s="325"/>
      <c r="I9" s="325"/>
      <c r="J9" s="325"/>
      <c r="K9" s="325"/>
    </row>
    <row r="10" spans="1:11" ht="22.5" x14ac:dyDescent="0.2">
      <c r="B10" s="326"/>
      <c r="C10" s="322"/>
      <c r="D10" s="319" t="s">
        <v>1577</v>
      </c>
      <c r="E10" s="319">
        <v>1</v>
      </c>
      <c r="F10" s="331" t="s">
        <v>1309</v>
      </c>
      <c r="G10" s="330" t="s">
        <v>2231</v>
      </c>
      <c r="H10" s="325"/>
      <c r="I10" s="325"/>
      <c r="J10" s="325"/>
      <c r="K10" s="325"/>
    </row>
    <row r="11" spans="1:11" ht="22.5" x14ac:dyDescent="0.2">
      <c r="B11" s="326">
        <v>2</v>
      </c>
      <c r="C11" s="335" t="s">
        <v>2232</v>
      </c>
      <c r="D11" s="341" t="s">
        <v>2229</v>
      </c>
      <c r="E11" s="341">
        <v>2</v>
      </c>
      <c r="F11" s="343" t="s">
        <v>1274</v>
      </c>
      <c r="G11" s="333" t="s">
        <v>2233</v>
      </c>
      <c r="H11" s="332"/>
      <c r="I11" s="332"/>
      <c r="J11" s="332"/>
      <c r="K11" s="332"/>
    </row>
    <row r="12" spans="1:11" ht="22.5" x14ac:dyDescent="0.2">
      <c r="B12" s="326"/>
      <c r="C12" s="319"/>
      <c r="D12" s="319" t="s">
        <v>1270</v>
      </c>
      <c r="E12" s="319">
        <v>1</v>
      </c>
      <c r="F12" s="322" t="s">
        <v>2234</v>
      </c>
      <c r="G12" s="333" t="s">
        <v>2233</v>
      </c>
      <c r="H12" s="325"/>
      <c r="I12" s="325"/>
      <c r="J12" s="325"/>
      <c r="K12" s="325"/>
    </row>
    <row r="13" spans="1:11" ht="22.5" x14ac:dyDescent="0.2">
      <c r="B13" s="326">
        <v>3</v>
      </c>
      <c r="C13" s="321" t="s">
        <v>2235</v>
      </c>
      <c r="D13" s="321" t="s">
        <v>1565</v>
      </c>
      <c r="E13" s="324">
        <v>1</v>
      </c>
      <c r="F13" s="322" t="s">
        <v>1273</v>
      </c>
      <c r="G13" s="323" t="s">
        <v>2236</v>
      </c>
      <c r="H13" s="325"/>
      <c r="I13" s="325"/>
      <c r="J13" s="325"/>
      <c r="K13" s="325"/>
    </row>
    <row r="14" spans="1:11" ht="22.5" x14ac:dyDescent="0.2">
      <c r="B14" s="326"/>
      <c r="C14" s="321"/>
      <c r="D14" s="321" t="s">
        <v>1566</v>
      </c>
      <c r="E14" s="321">
        <v>1</v>
      </c>
      <c r="F14" s="322" t="s">
        <v>1274</v>
      </c>
      <c r="G14" s="323" t="s">
        <v>2236</v>
      </c>
      <c r="H14" s="325"/>
      <c r="I14" s="325"/>
      <c r="J14" s="325"/>
      <c r="K14" s="325"/>
    </row>
    <row r="15" spans="1:11" ht="22.5" x14ac:dyDescent="0.2">
      <c r="B15" s="326">
        <v>4</v>
      </c>
      <c r="C15" s="321" t="s">
        <v>2339</v>
      </c>
      <c r="D15" s="321" t="s">
        <v>1270</v>
      </c>
      <c r="E15" s="321">
        <v>2</v>
      </c>
      <c r="F15" s="331" t="s">
        <v>1273</v>
      </c>
      <c r="G15" s="333" t="s">
        <v>2340</v>
      </c>
      <c r="H15" s="325"/>
      <c r="I15" s="325"/>
      <c r="J15" s="325"/>
      <c r="K15" s="325"/>
    </row>
    <row r="16" spans="1:11" ht="22.5" x14ac:dyDescent="0.2">
      <c r="B16" s="326"/>
      <c r="C16" s="321"/>
      <c r="D16" s="321" t="s">
        <v>1577</v>
      </c>
      <c r="E16" s="321">
        <v>2</v>
      </c>
      <c r="F16" s="346" t="s">
        <v>1274</v>
      </c>
      <c r="G16" s="333" t="s">
        <v>2340</v>
      </c>
      <c r="H16" s="325"/>
      <c r="I16" s="325"/>
      <c r="J16" s="325"/>
      <c r="K16" s="325"/>
    </row>
    <row r="17" spans="2:11" ht="22.5" x14ac:dyDescent="0.2">
      <c r="B17" s="347">
        <v>5</v>
      </c>
      <c r="C17" s="348" t="s">
        <v>2341</v>
      </c>
      <c r="D17" s="348" t="s">
        <v>2217</v>
      </c>
      <c r="E17" s="348">
        <v>1</v>
      </c>
      <c r="F17" s="349" t="s">
        <v>2342</v>
      </c>
      <c r="G17" s="330" t="s">
        <v>2343</v>
      </c>
      <c r="H17" s="330"/>
      <c r="I17" s="330"/>
      <c r="J17" s="330"/>
      <c r="K17" s="330"/>
    </row>
    <row r="18" spans="2:11" x14ac:dyDescent="0.2">
      <c r="B18" s="347"/>
      <c r="C18" s="348"/>
      <c r="D18" s="348" t="s">
        <v>2215</v>
      </c>
      <c r="E18" s="348">
        <v>1</v>
      </c>
      <c r="F18" s="349" t="s">
        <v>1273</v>
      </c>
      <c r="G18" s="330" t="s">
        <v>2343</v>
      </c>
      <c r="H18" s="330"/>
      <c r="I18" s="330"/>
      <c r="J18" s="330"/>
      <c r="K18" s="330"/>
    </row>
    <row r="19" spans="2:11" x14ac:dyDescent="0.2">
      <c r="B19" s="347"/>
      <c r="C19" s="348"/>
      <c r="D19" s="348" t="s">
        <v>2216</v>
      </c>
      <c r="E19" s="348">
        <v>1</v>
      </c>
      <c r="F19" s="349" t="s">
        <v>2234</v>
      </c>
      <c r="G19" s="330" t="s">
        <v>2343</v>
      </c>
      <c r="H19" s="330"/>
      <c r="I19" s="330"/>
      <c r="J19" s="330"/>
      <c r="K19" s="330"/>
    </row>
    <row r="20" spans="2:11" ht="22.5" x14ac:dyDescent="0.2">
      <c r="B20" s="347">
        <v>6</v>
      </c>
      <c r="C20" s="321" t="s">
        <v>2230</v>
      </c>
      <c r="D20" s="319" t="s">
        <v>2229</v>
      </c>
      <c r="E20" s="319">
        <v>2</v>
      </c>
      <c r="F20" s="320" t="s">
        <v>1277</v>
      </c>
      <c r="G20" s="333" t="s">
        <v>2340</v>
      </c>
      <c r="H20" s="330"/>
      <c r="I20" s="330"/>
      <c r="J20" s="330"/>
      <c r="K20" s="330"/>
    </row>
    <row r="21" spans="2:11" ht="22.5" x14ac:dyDescent="0.2">
      <c r="B21" s="347"/>
      <c r="C21" s="322"/>
      <c r="D21" s="319" t="s">
        <v>1577</v>
      </c>
      <c r="E21" s="319">
        <v>3</v>
      </c>
      <c r="F21" s="331" t="s">
        <v>1273</v>
      </c>
      <c r="G21" s="333" t="s">
        <v>2371</v>
      </c>
      <c r="H21" s="330"/>
      <c r="I21" s="330"/>
      <c r="J21" s="330"/>
      <c r="K21" s="330"/>
    </row>
    <row r="22" spans="2:11" x14ac:dyDescent="0.2">
      <c r="B22" s="347"/>
      <c r="C22" s="322"/>
      <c r="D22" s="319" t="s">
        <v>1412</v>
      </c>
      <c r="E22" s="319">
        <v>1</v>
      </c>
      <c r="F22" s="331" t="s">
        <v>1274</v>
      </c>
      <c r="G22" s="330" t="s">
        <v>2343</v>
      </c>
      <c r="H22" s="330"/>
      <c r="I22" s="330"/>
      <c r="J22" s="330"/>
      <c r="K22" s="330"/>
    </row>
    <row r="23" spans="2:11" ht="22.5" x14ac:dyDescent="0.2">
      <c r="B23" s="347">
        <v>7</v>
      </c>
      <c r="C23" s="335" t="s">
        <v>2232</v>
      </c>
      <c r="D23" s="341" t="s">
        <v>2229</v>
      </c>
      <c r="E23" s="341">
        <v>3</v>
      </c>
      <c r="F23" s="343" t="s">
        <v>1274</v>
      </c>
      <c r="G23" s="330" t="s">
        <v>2406</v>
      </c>
      <c r="H23" s="330"/>
      <c r="I23" s="330"/>
      <c r="J23" s="330"/>
      <c r="K23" s="330"/>
    </row>
    <row r="24" spans="2:11" ht="22.5" x14ac:dyDescent="0.2">
      <c r="B24" s="347"/>
      <c r="C24" s="319"/>
      <c r="D24" s="319" t="s">
        <v>1270</v>
      </c>
      <c r="E24" s="319">
        <v>1</v>
      </c>
      <c r="F24" s="322" t="s">
        <v>2234</v>
      </c>
      <c r="G24" s="330" t="s">
        <v>2406</v>
      </c>
      <c r="H24" s="330"/>
      <c r="I24" s="330"/>
      <c r="J24" s="330"/>
      <c r="K24" s="330"/>
    </row>
    <row r="25" spans="2:11" ht="22.5" x14ac:dyDescent="0.2">
      <c r="B25" s="326">
        <v>8</v>
      </c>
      <c r="C25" s="321" t="s">
        <v>2235</v>
      </c>
      <c r="D25" s="321" t="s">
        <v>1565</v>
      </c>
      <c r="E25" s="324">
        <v>2</v>
      </c>
      <c r="F25" s="322" t="s">
        <v>1273</v>
      </c>
      <c r="G25" s="330" t="s">
        <v>2407</v>
      </c>
      <c r="H25" s="325"/>
      <c r="I25" s="325"/>
      <c r="J25" s="325"/>
      <c r="K25" s="325"/>
    </row>
    <row r="26" spans="2:11" ht="22.5" x14ac:dyDescent="0.2">
      <c r="B26" s="326"/>
      <c r="C26" s="321"/>
      <c r="D26" s="321" t="s">
        <v>1566</v>
      </c>
      <c r="E26" s="321">
        <v>2</v>
      </c>
      <c r="F26" s="322" t="s">
        <v>1274</v>
      </c>
      <c r="G26" s="330" t="s">
        <v>2407</v>
      </c>
      <c r="H26" s="325"/>
      <c r="I26" s="325"/>
      <c r="J26" s="325"/>
      <c r="K26" s="325"/>
    </row>
    <row r="27" spans="2:11" ht="22.5" x14ac:dyDescent="0.2">
      <c r="B27" s="326">
        <v>9</v>
      </c>
      <c r="C27" s="321" t="s">
        <v>2339</v>
      </c>
      <c r="D27" s="321" t="s">
        <v>1270</v>
      </c>
      <c r="E27" s="321">
        <v>3</v>
      </c>
      <c r="F27" s="331" t="s">
        <v>1273</v>
      </c>
      <c r="G27" s="330" t="s">
        <v>2406</v>
      </c>
      <c r="H27" s="326"/>
      <c r="I27" s="326"/>
      <c r="J27" s="326"/>
      <c r="K27" s="326"/>
    </row>
    <row r="28" spans="2:11" ht="22.5" x14ac:dyDescent="0.2">
      <c r="B28" s="326"/>
      <c r="C28" s="321"/>
      <c r="D28" s="321" t="s">
        <v>1577</v>
      </c>
      <c r="E28" s="321">
        <v>3</v>
      </c>
      <c r="F28" s="331" t="s">
        <v>1274</v>
      </c>
      <c r="G28" s="330" t="s">
        <v>2406</v>
      </c>
      <c r="H28" s="326"/>
      <c r="I28" s="326"/>
      <c r="J28" s="326"/>
      <c r="K28" s="326"/>
    </row>
    <row r="29" spans="2:11" ht="22.5" x14ac:dyDescent="0.2">
      <c r="B29" s="326">
        <v>10</v>
      </c>
      <c r="C29" s="348" t="s">
        <v>2408</v>
      </c>
      <c r="D29" s="348" t="s">
        <v>2217</v>
      </c>
      <c r="E29" s="348">
        <v>1</v>
      </c>
      <c r="F29" s="349" t="s">
        <v>2342</v>
      </c>
      <c r="G29" s="504" t="s">
        <v>2413</v>
      </c>
      <c r="H29" s="505"/>
      <c r="I29" s="505"/>
      <c r="J29" s="505"/>
      <c r="K29" s="506"/>
    </row>
    <row r="30" spans="2:11" x14ac:dyDescent="0.2">
      <c r="B30" s="326"/>
      <c r="C30" s="348"/>
      <c r="D30" s="348" t="s">
        <v>2215</v>
      </c>
      <c r="E30" s="348">
        <v>1</v>
      </c>
      <c r="F30" s="349" t="s">
        <v>1273</v>
      </c>
      <c r="G30" s="507"/>
      <c r="H30" s="508"/>
      <c r="I30" s="508"/>
      <c r="J30" s="508"/>
      <c r="K30" s="509"/>
    </row>
    <row r="31" spans="2:11" x14ac:dyDescent="0.2">
      <c r="B31" s="326"/>
      <c r="C31" s="348"/>
      <c r="D31" s="348" t="s">
        <v>2216</v>
      </c>
      <c r="E31" s="348">
        <v>1</v>
      </c>
      <c r="F31" s="349" t="s">
        <v>2234</v>
      </c>
      <c r="G31" s="510"/>
      <c r="H31" s="511"/>
      <c r="I31" s="511"/>
      <c r="J31" s="511"/>
      <c r="K31" s="512"/>
    </row>
    <row r="32" spans="2:11" ht="22.5" x14ac:dyDescent="0.2">
      <c r="B32" s="326">
        <v>11</v>
      </c>
      <c r="C32" s="321" t="s">
        <v>2409</v>
      </c>
      <c r="D32" s="319" t="s">
        <v>2229</v>
      </c>
      <c r="E32" s="319">
        <v>4</v>
      </c>
      <c r="F32" s="320" t="s">
        <v>1277</v>
      </c>
      <c r="G32" s="330" t="s">
        <v>2407</v>
      </c>
      <c r="H32" s="326"/>
      <c r="I32" s="326"/>
      <c r="J32" s="326"/>
      <c r="K32" s="326"/>
    </row>
    <row r="33" spans="2:11" ht="22.5" x14ac:dyDescent="0.2">
      <c r="B33" s="326"/>
      <c r="C33" s="322"/>
      <c r="D33" s="319" t="s">
        <v>1577</v>
      </c>
      <c r="E33" s="319">
        <v>4</v>
      </c>
      <c r="F33" s="331" t="s">
        <v>1273</v>
      </c>
      <c r="G33" s="330" t="s">
        <v>2407</v>
      </c>
      <c r="H33" s="326"/>
      <c r="I33" s="326"/>
      <c r="J33" s="326"/>
      <c r="K33" s="326"/>
    </row>
    <row r="34" spans="2:11" ht="25.5" customHeight="1" x14ac:dyDescent="0.2">
      <c r="B34" s="326"/>
      <c r="C34" s="322"/>
      <c r="D34" s="319" t="s">
        <v>1412</v>
      </c>
      <c r="E34" s="319">
        <v>2</v>
      </c>
      <c r="F34" s="331" t="s">
        <v>1274</v>
      </c>
      <c r="G34" s="330" t="s">
        <v>2418</v>
      </c>
      <c r="H34" s="326"/>
      <c r="I34" s="326"/>
      <c r="J34" s="326"/>
      <c r="K34" s="326"/>
    </row>
    <row r="35" spans="2:11" ht="22.5" x14ac:dyDescent="0.2">
      <c r="B35" s="326">
        <v>12</v>
      </c>
      <c r="C35" s="335" t="s">
        <v>2410</v>
      </c>
      <c r="D35" s="341" t="s">
        <v>2229</v>
      </c>
      <c r="E35" s="341">
        <v>5</v>
      </c>
      <c r="F35" s="343" t="s">
        <v>1274</v>
      </c>
      <c r="G35" s="330" t="s">
        <v>2419</v>
      </c>
      <c r="H35" s="326"/>
      <c r="I35" s="326"/>
      <c r="J35" s="326"/>
      <c r="K35" s="326"/>
    </row>
    <row r="36" spans="2:11" ht="22.5" x14ac:dyDescent="0.2">
      <c r="B36" s="326"/>
      <c r="C36" s="319"/>
      <c r="D36" s="319" t="s">
        <v>1270</v>
      </c>
      <c r="E36" s="319">
        <v>4</v>
      </c>
      <c r="F36" s="322" t="s">
        <v>2234</v>
      </c>
      <c r="G36" s="330" t="s">
        <v>2419</v>
      </c>
      <c r="H36" s="326"/>
      <c r="I36" s="326"/>
      <c r="J36" s="326"/>
      <c r="K36" s="326"/>
    </row>
    <row r="37" spans="2:11" ht="22.5" x14ac:dyDescent="0.2">
      <c r="B37" s="326">
        <v>13</v>
      </c>
      <c r="C37" s="321" t="s">
        <v>2411</v>
      </c>
      <c r="D37" s="321" t="s">
        <v>1565</v>
      </c>
      <c r="E37" s="324">
        <v>3</v>
      </c>
      <c r="F37" s="322" t="s">
        <v>1273</v>
      </c>
      <c r="G37" s="363" t="s">
        <v>2446</v>
      </c>
      <c r="H37" s="326"/>
      <c r="I37" s="326"/>
      <c r="J37" s="326"/>
      <c r="K37" s="326"/>
    </row>
    <row r="38" spans="2:11" x14ac:dyDescent="0.2">
      <c r="B38" s="326"/>
      <c r="C38" s="321"/>
      <c r="D38" s="321" t="s">
        <v>1566</v>
      </c>
      <c r="E38" s="321">
        <v>3</v>
      </c>
      <c r="F38" s="322" t="s">
        <v>1274</v>
      </c>
      <c r="G38" s="363" t="s">
        <v>2446</v>
      </c>
      <c r="H38" s="326"/>
      <c r="I38" s="326"/>
      <c r="J38" s="326"/>
      <c r="K38" s="326"/>
    </row>
    <row r="39" spans="2:11" ht="22.5" x14ac:dyDescent="0.2">
      <c r="B39" s="326">
        <v>14</v>
      </c>
      <c r="C39" s="321" t="s">
        <v>2412</v>
      </c>
      <c r="D39" s="321" t="s">
        <v>1270</v>
      </c>
      <c r="E39" s="321">
        <v>5</v>
      </c>
      <c r="F39" s="331" t="s">
        <v>1273</v>
      </c>
      <c r="G39" s="364" t="s">
        <v>2425</v>
      </c>
      <c r="H39" s="326"/>
      <c r="I39" s="326"/>
      <c r="J39" s="326"/>
      <c r="K39" s="326"/>
    </row>
    <row r="40" spans="2:11" ht="22.5" x14ac:dyDescent="0.2">
      <c r="B40" s="326"/>
      <c r="C40" s="326"/>
      <c r="D40" s="321" t="s">
        <v>1577</v>
      </c>
      <c r="E40" s="321">
        <v>5</v>
      </c>
      <c r="F40" s="331" t="s">
        <v>1274</v>
      </c>
      <c r="G40" s="330" t="s">
        <v>2419</v>
      </c>
      <c r="H40" s="326"/>
      <c r="I40" s="326"/>
      <c r="J40" s="326"/>
      <c r="K40" s="326"/>
    </row>
    <row r="41" spans="2:11" ht="33.75" x14ac:dyDescent="0.2">
      <c r="B41" s="326"/>
      <c r="C41" s="348" t="s">
        <v>2426</v>
      </c>
      <c r="D41" s="348" t="s">
        <v>2217</v>
      </c>
      <c r="E41" s="348">
        <v>2</v>
      </c>
      <c r="F41" s="349" t="s">
        <v>2342</v>
      </c>
      <c r="G41" s="330" t="s">
        <v>2418</v>
      </c>
      <c r="H41" s="326"/>
      <c r="I41" s="326"/>
      <c r="J41" s="326"/>
      <c r="K41" s="326"/>
    </row>
    <row r="42" spans="2:11" ht="33.75" x14ac:dyDescent="0.2">
      <c r="B42" s="326"/>
      <c r="C42" s="348"/>
      <c r="D42" s="348" t="s">
        <v>2215</v>
      </c>
      <c r="E42" s="348">
        <v>2</v>
      </c>
      <c r="F42" s="349" t="s">
        <v>1273</v>
      </c>
      <c r="G42" s="330" t="s">
        <v>2418</v>
      </c>
      <c r="H42" s="326"/>
      <c r="I42" s="326"/>
      <c r="J42" s="326"/>
      <c r="K42" s="326"/>
    </row>
    <row r="43" spans="2:11" ht="33.75" x14ac:dyDescent="0.2">
      <c r="B43" s="326"/>
      <c r="C43" s="348"/>
      <c r="D43" s="348" t="s">
        <v>2216</v>
      </c>
      <c r="E43" s="348">
        <v>2</v>
      </c>
      <c r="F43" s="349" t="s">
        <v>2234</v>
      </c>
      <c r="G43" s="330" t="s">
        <v>2418</v>
      </c>
      <c r="H43" s="326"/>
      <c r="I43" s="326"/>
      <c r="J43" s="326"/>
      <c r="K43" s="326"/>
    </row>
    <row r="44" spans="2:11" ht="22.5" x14ac:dyDescent="0.2">
      <c r="B44" s="326">
        <v>15</v>
      </c>
      <c r="C44" s="321" t="s">
        <v>2427</v>
      </c>
      <c r="D44" s="319" t="s">
        <v>2229</v>
      </c>
      <c r="E44" s="319">
        <v>5</v>
      </c>
      <c r="F44" s="320" t="s">
        <v>1277</v>
      </c>
      <c r="G44" s="364" t="s">
        <v>2425</v>
      </c>
      <c r="H44" s="326"/>
      <c r="I44" s="326"/>
      <c r="J44" s="326"/>
      <c r="K44" s="326"/>
    </row>
    <row r="45" spans="2:11" x14ac:dyDescent="0.2">
      <c r="B45" s="326"/>
      <c r="C45" s="322"/>
      <c r="D45" s="319" t="s">
        <v>1577</v>
      </c>
      <c r="E45" s="319">
        <v>5</v>
      </c>
      <c r="F45" s="331" t="s">
        <v>1273</v>
      </c>
      <c r="G45" s="364" t="s">
        <v>2425</v>
      </c>
      <c r="H45" s="326"/>
      <c r="I45" s="326"/>
      <c r="J45" s="326"/>
      <c r="K45" s="326"/>
    </row>
    <row r="46" spans="2:11" x14ac:dyDescent="0.2">
      <c r="B46" s="326"/>
      <c r="C46" s="322"/>
      <c r="D46" s="319" t="s">
        <v>1412</v>
      </c>
      <c r="E46" s="319">
        <v>3</v>
      </c>
      <c r="F46" s="331" t="s">
        <v>1274</v>
      </c>
      <c r="G46" s="330" t="s">
        <v>2441</v>
      </c>
      <c r="H46" s="326"/>
      <c r="I46" s="326"/>
      <c r="J46" s="326"/>
      <c r="K46" s="326"/>
    </row>
    <row r="47" spans="2:11" ht="22.5" x14ac:dyDescent="0.2">
      <c r="B47" s="326">
        <v>16</v>
      </c>
      <c r="C47" s="335" t="s">
        <v>2428</v>
      </c>
      <c r="D47" s="341" t="s">
        <v>2229</v>
      </c>
      <c r="E47" s="341">
        <v>6</v>
      </c>
      <c r="F47" s="343" t="s">
        <v>1274</v>
      </c>
      <c r="G47" s="364" t="s">
        <v>2443</v>
      </c>
      <c r="H47" s="326"/>
      <c r="I47" s="326"/>
      <c r="J47" s="326"/>
      <c r="K47" s="326"/>
    </row>
    <row r="48" spans="2:11" ht="22.5" x14ac:dyDescent="0.2">
      <c r="B48" s="326"/>
      <c r="C48" s="319"/>
      <c r="D48" s="319" t="s">
        <v>1270</v>
      </c>
      <c r="E48" s="319">
        <v>5</v>
      </c>
      <c r="F48" s="322" t="s">
        <v>2234</v>
      </c>
      <c r="G48" s="364" t="s">
        <v>2443</v>
      </c>
      <c r="H48" s="326"/>
      <c r="I48" s="326"/>
      <c r="J48" s="326"/>
      <c r="K48" s="326"/>
    </row>
    <row r="49" spans="2:11" ht="22.5" x14ac:dyDescent="0.2">
      <c r="B49" s="326">
        <v>17</v>
      </c>
      <c r="C49" s="321" t="s">
        <v>2429</v>
      </c>
      <c r="D49" s="321" t="s">
        <v>1565</v>
      </c>
      <c r="E49" s="324">
        <v>3</v>
      </c>
      <c r="F49" s="322" t="s">
        <v>1273</v>
      </c>
      <c r="G49" s="365" t="s">
        <v>2431</v>
      </c>
      <c r="H49" s="366"/>
      <c r="I49" s="366"/>
      <c r="J49" s="366"/>
      <c r="K49" s="366"/>
    </row>
    <row r="50" spans="2:11" x14ac:dyDescent="0.2">
      <c r="B50" s="326"/>
      <c r="C50" s="321"/>
      <c r="D50" s="321" t="s">
        <v>1566</v>
      </c>
      <c r="E50" s="321">
        <v>3</v>
      </c>
      <c r="F50" s="322" t="s">
        <v>1274</v>
      </c>
      <c r="G50" s="365" t="s">
        <v>2431</v>
      </c>
      <c r="H50" s="366"/>
      <c r="I50" s="366"/>
      <c r="J50" s="366"/>
      <c r="K50" s="366"/>
    </row>
    <row r="51" spans="2:11" ht="22.5" x14ac:dyDescent="0.2">
      <c r="B51" s="326">
        <v>18</v>
      </c>
      <c r="C51" s="321" t="s">
        <v>2430</v>
      </c>
      <c r="D51" s="321" t="s">
        <v>1270</v>
      </c>
      <c r="E51" s="321">
        <v>6</v>
      </c>
      <c r="F51" s="331" t="s">
        <v>1273</v>
      </c>
      <c r="G51" s="364" t="s">
        <v>2425</v>
      </c>
      <c r="H51" s="326"/>
      <c r="I51" s="326"/>
      <c r="J51" s="326"/>
      <c r="K51" s="326"/>
    </row>
    <row r="52" spans="2:11" x14ac:dyDescent="0.2">
      <c r="B52" s="326"/>
      <c r="C52" s="326"/>
      <c r="D52" s="321" t="s">
        <v>1577</v>
      </c>
      <c r="E52" s="321">
        <v>6</v>
      </c>
      <c r="F52" s="331" t="s">
        <v>1274</v>
      </c>
      <c r="G52" s="364" t="s">
        <v>2425</v>
      </c>
      <c r="H52" s="326"/>
      <c r="I52" s="326"/>
      <c r="J52" s="326"/>
      <c r="K52" s="326"/>
    </row>
    <row r="53" spans="2:11" ht="22.5" x14ac:dyDescent="0.2">
      <c r="B53" s="326">
        <v>19</v>
      </c>
      <c r="C53" s="348" t="s">
        <v>2440</v>
      </c>
      <c r="D53" s="348" t="s">
        <v>2217</v>
      </c>
      <c r="E53" s="348">
        <v>3</v>
      </c>
      <c r="F53" s="349" t="s">
        <v>2342</v>
      </c>
      <c r="G53" s="330" t="s">
        <v>2441</v>
      </c>
      <c r="H53" s="326"/>
      <c r="I53" s="326"/>
      <c r="J53" s="326"/>
      <c r="K53" s="326"/>
    </row>
    <row r="54" spans="2:11" x14ac:dyDescent="0.2">
      <c r="B54" s="326"/>
      <c r="C54" s="348"/>
      <c r="D54" s="348" t="s">
        <v>2215</v>
      </c>
      <c r="E54" s="348">
        <v>3</v>
      </c>
      <c r="F54" s="349" t="s">
        <v>1273</v>
      </c>
      <c r="G54" s="330" t="s">
        <v>2441</v>
      </c>
      <c r="H54" s="326"/>
      <c r="I54" s="326"/>
      <c r="J54" s="326"/>
      <c r="K54" s="326"/>
    </row>
    <row r="55" spans="2:11" x14ac:dyDescent="0.2">
      <c r="B55" s="326"/>
      <c r="C55" s="348"/>
      <c r="D55" s="348" t="s">
        <v>2216</v>
      </c>
      <c r="E55" s="348">
        <v>3</v>
      </c>
      <c r="F55" s="349" t="s">
        <v>2234</v>
      </c>
      <c r="G55" s="330" t="s">
        <v>2441</v>
      </c>
      <c r="H55" s="326"/>
      <c r="I55" s="326"/>
      <c r="J55" s="326"/>
      <c r="K55" s="326"/>
    </row>
    <row r="56" spans="2:11" ht="22.5" x14ac:dyDescent="0.2">
      <c r="B56" s="326">
        <v>20</v>
      </c>
      <c r="C56" s="321" t="s">
        <v>2442</v>
      </c>
      <c r="D56" s="319" t="s">
        <v>2229</v>
      </c>
      <c r="E56" s="319">
        <v>7</v>
      </c>
      <c r="F56" s="320" t="s">
        <v>1277</v>
      </c>
      <c r="G56" s="364" t="s">
        <v>2443</v>
      </c>
      <c r="H56" s="326"/>
      <c r="I56" s="326"/>
      <c r="J56" s="326"/>
      <c r="K56" s="326"/>
    </row>
    <row r="57" spans="2:11" ht="22.5" x14ac:dyDescent="0.2">
      <c r="B57" s="326"/>
      <c r="C57" s="322"/>
      <c r="D57" s="319" t="s">
        <v>1577</v>
      </c>
      <c r="E57" s="319">
        <v>7</v>
      </c>
      <c r="F57" s="331" t="s">
        <v>1273</v>
      </c>
      <c r="G57" s="364" t="s">
        <v>2443</v>
      </c>
      <c r="H57" s="326"/>
      <c r="I57" s="326"/>
      <c r="J57" s="326"/>
      <c r="K57" s="326"/>
    </row>
    <row r="58" spans="2:11" x14ac:dyDescent="0.2">
      <c r="B58" s="326"/>
      <c r="C58" s="322"/>
      <c r="D58" s="319" t="s">
        <v>1412</v>
      </c>
      <c r="E58" s="319">
        <v>4</v>
      </c>
      <c r="F58" s="331" t="s">
        <v>1274</v>
      </c>
      <c r="G58" s="330" t="s">
        <v>2444</v>
      </c>
      <c r="H58" s="326"/>
      <c r="I58" s="326"/>
      <c r="J58" s="326"/>
      <c r="K58" s="326"/>
    </row>
    <row r="59" spans="2:11" ht="22.5" x14ac:dyDescent="0.2">
      <c r="B59" s="326">
        <v>21</v>
      </c>
      <c r="C59" s="335" t="s">
        <v>2476</v>
      </c>
      <c r="D59" s="341" t="s">
        <v>2229</v>
      </c>
      <c r="E59" s="341">
        <v>8</v>
      </c>
      <c r="F59" s="343" t="s">
        <v>1274</v>
      </c>
      <c r="G59" s="364" t="s">
        <v>2445</v>
      </c>
      <c r="H59" s="326"/>
      <c r="I59" s="326"/>
      <c r="J59" s="326"/>
      <c r="K59" s="326"/>
    </row>
    <row r="60" spans="2:11" ht="22.5" x14ac:dyDescent="0.2">
      <c r="B60" s="326"/>
      <c r="C60" s="319"/>
      <c r="D60" s="319" t="s">
        <v>1270</v>
      </c>
      <c r="E60" s="319">
        <v>7</v>
      </c>
      <c r="F60" s="322" t="s">
        <v>2234</v>
      </c>
      <c r="G60" s="364" t="s">
        <v>2445</v>
      </c>
      <c r="H60" s="326"/>
      <c r="I60" s="326"/>
      <c r="J60" s="326"/>
      <c r="K60" s="326"/>
    </row>
    <row r="61" spans="2:11" ht="33.75" x14ac:dyDescent="0.2">
      <c r="B61" s="326">
        <v>22</v>
      </c>
      <c r="C61" s="321" t="s">
        <v>2475</v>
      </c>
      <c r="D61" s="321" t="s">
        <v>1565</v>
      </c>
      <c r="E61" s="324">
        <v>4</v>
      </c>
      <c r="F61" s="322" t="s">
        <v>1273</v>
      </c>
      <c r="G61" s="363" t="s">
        <v>2470</v>
      </c>
      <c r="H61" s="325"/>
      <c r="I61" s="325"/>
      <c r="J61" s="325"/>
      <c r="K61" s="325"/>
    </row>
    <row r="62" spans="2:11" ht="33.75" x14ac:dyDescent="0.2">
      <c r="B62" s="326"/>
      <c r="C62" s="321"/>
      <c r="D62" s="321" t="s">
        <v>1566</v>
      </c>
      <c r="E62" s="321">
        <v>4</v>
      </c>
      <c r="F62" s="322" t="s">
        <v>1274</v>
      </c>
      <c r="G62" s="363" t="s">
        <v>2470</v>
      </c>
      <c r="H62" s="325"/>
      <c r="I62" s="325"/>
      <c r="J62" s="325"/>
      <c r="K62" s="325"/>
    </row>
    <row r="63" spans="2:11" ht="22.5" x14ac:dyDescent="0.2">
      <c r="B63" s="326">
        <v>23</v>
      </c>
      <c r="C63" s="321" t="s">
        <v>2474</v>
      </c>
      <c r="D63" s="321" t="s">
        <v>1270</v>
      </c>
      <c r="E63" s="321">
        <v>8</v>
      </c>
      <c r="F63" s="380" t="s">
        <v>1273</v>
      </c>
      <c r="G63" s="364" t="s">
        <v>2465</v>
      </c>
      <c r="H63" s="326"/>
      <c r="I63" s="326"/>
      <c r="J63" s="326"/>
      <c r="K63" s="326"/>
    </row>
    <row r="64" spans="2:11" x14ac:dyDescent="0.2">
      <c r="B64" s="326"/>
      <c r="C64" s="326"/>
      <c r="D64" s="321" t="s">
        <v>1577</v>
      </c>
      <c r="E64" s="321">
        <v>8</v>
      </c>
      <c r="F64" s="380" t="s">
        <v>1274</v>
      </c>
      <c r="G64" s="364" t="s">
        <v>2465</v>
      </c>
      <c r="H64" s="326"/>
      <c r="I64" s="326"/>
      <c r="J64" s="326"/>
      <c r="K64" s="326"/>
    </row>
    <row r="65" spans="2:11" ht="22.5" x14ac:dyDescent="0.2">
      <c r="B65" s="326">
        <v>24</v>
      </c>
      <c r="C65" s="348" t="s">
        <v>2472</v>
      </c>
      <c r="D65" s="321" t="s">
        <v>2217</v>
      </c>
      <c r="E65" s="321">
        <v>4</v>
      </c>
      <c r="F65" s="349" t="s">
        <v>2342</v>
      </c>
      <c r="G65" s="330" t="s">
        <v>2466</v>
      </c>
      <c r="H65" s="326"/>
      <c r="I65" s="326"/>
      <c r="J65" s="326"/>
      <c r="K65" s="326"/>
    </row>
    <row r="66" spans="2:11" x14ac:dyDescent="0.2">
      <c r="B66" s="326"/>
      <c r="C66" s="348"/>
      <c r="D66" s="321" t="s">
        <v>2215</v>
      </c>
      <c r="E66" s="321">
        <v>4</v>
      </c>
      <c r="F66" s="349" t="s">
        <v>1273</v>
      </c>
      <c r="G66" s="330" t="s">
        <v>2466</v>
      </c>
      <c r="H66" s="326"/>
      <c r="I66" s="326"/>
      <c r="J66" s="326"/>
      <c r="K66" s="326"/>
    </row>
    <row r="67" spans="2:11" x14ac:dyDescent="0.2">
      <c r="B67" s="326"/>
      <c r="C67" s="348"/>
      <c r="D67" s="321" t="s">
        <v>2216</v>
      </c>
      <c r="E67" s="321">
        <v>4</v>
      </c>
      <c r="F67" s="349" t="s">
        <v>2234</v>
      </c>
      <c r="G67" s="330"/>
      <c r="H67" s="326"/>
      <c r="I67" s="326"/>
      <c r="J67" s="326"/>
      <c r="K67" s="326"/>
    </row>
    <row r="68" spans="2:11" ht="22.5" x14ac:dyDescent="0.2">
      <c r="B68" s="326">
        <v>25</v>
      </c>
      <c r="C68" s="321" t="s">
        <v>2473</v>
      </c>
      <c r="D68" s="319" t="s">
        <v>2229</v>
      </c>
      <c r="E68" s="319">
        <v>8</v>
      </c>
      <c r="F68" s="320" t="s">
        <v>1277</v>
      </c>
      <c r="G68" s="364" t="s">
        <v>2467</v>
      </c>
      <c r="H68" s="326"/>
      <c r="I68" s="326"/>
      <c r="J68" s="326"/>
      <c r="K68" s="326"/>
    </row>
    <row r="69" spans="2:11" x14ac:dyDescent="0.2">
      <c r="B69" s="326"/>
      <c r="C69" s="322"/>
      <c r="D69" s="319" t="s">
        <v>2468</v>
      </c>
      <c r="E69" s="319">
        <v>5</v>
      </c>
      <c r="F69" s="331" t="s">
        <v>1274</v>
      </c>
      <c r="G69" s="364" t="s">
        <v>2469</v>
      </c>
      <c r="H69" s="326"/>
      <c r="I69" s="326"/>
      <c r="J69" s="326"/>
      <c r="K69" s="326"/>
    </row>
    <row r="70" spans="2:11" x14ac:dyDescent="0.2">
      <c r="B70" s="326"/>
      <c r="C70" s="322"/>
      <c r="D70" s="319" t="s">
        <v>1577</v>
      </c>
      <c r="E70" s="319">
        <v>8</v>
      </c>
      <c r="F70" s="331" t="s">
        <v>2234</v>
      </c>
      <c r="G70" s="364" t="s">
        <v>2467</v>
      </c>
      <c r="H70" s="326"/>
      <c r="I70" s="326"/>
      <c r="J70" s="326"/>
      <c r="K70" s="326"/>
    </row>
    <row r="71" spans="2:11" ht="22.5" x14ac:dyDescent="0.2">
      <c r="B71" s="326">
        <v>26</v>
      </c>
      <c r="C71" s="335" t="s">
        <v>2477</v>
      </c>
      <c r="D71" s="341" t="s">
        <v>2229</v>
      </c>
      <c r="E71" s="341">
        <v>9</v>
      </c>
      <c r="F71" s="343" t="s">
        <v>1274</v>
      </c>
      <c r="G71" s="364" t="s">
        <v>2467</v>
      </c>
      <c r="H71" s="326"/>
      <c r="I71" s="326"/>
      <c r="J71" s="326"/>
      <c r="K71" s="326"/>
    </row>
    <row r="72" spans="2:11" x14ac:dyDescent="0.2">
      <c r="B72" s="326"/>
      <c r="C72" s="319"/>
      <c r="D72" s="319" t="s">
        <v>1270</v>
      </c>
      <c r="E72" s="319">
        <v>8</v>
      </c>
      <c r="F72" s="322" t="s">
        <v>2234</v>
      </c>
      <c r="G72" s="364" t="s">
        <v>2467</v>
      </c>
      <c r="H72" s="326"/>
      <c r="I72" s="326"/>
      <c r="J72" s="326"/>
      <c r="K72" s="326"/>
    </row>
    <row r="73" spans="2:11" ht="22.5" x14ac:dyDescent="0.2">
      <c r="B73" s="326">
        <v>27</v>
      </c>
      <c r="C73" s="321" t="s">
        <v>2478</v>
      </c>
      <c r="D73" s="321" t="s">
        <v>1565</v>
      </c>
      <c r="E73" s="324">
        <v>5</v>
      </c>
      <c r="F73" s="322" t="s">
        <v>1273</v>
      </c>
      <c r="G73" s="363" t="s">
        <v>2512</v>
      </c>
      <c r="H73" s="325"/>
      <c r="I73" s="325"/>
      <c r="J73" s="325"/>
      <c r="K73" s="325"/>
    </row>
    <row r="74" spans="2:11" x14ac:dyDescent="0.2">
      <c r="B74" s="326"/>
      <c r="C74" s="321"/>
      <c r="D74" s="321" t="s">
        <v>1566</v>
      </c>
      <c r="E74" s="321">
        <v>5</v>
      </c>
      <c r="F74" s="322" t="s">
        <v>1274</v>
      </c>
      <c r="G74" s="363" t="s">
        <v>2512</v>
      </c>
      <c r="H74" s="325"/>
      <c r="I74" s="325"/>
      <c r="J74" s="325"/>
      <c r="K74" s="325"/>
    </row>
    <row r="75" spans="2:11" ht="22.5" x14ac:dyDescent="0.2">
      <c r="B75" s="326">
        <v>28</v>
      </c>
      <c r="C75" s="321" t="s">
        <v>2479</v>
      </c>
      <c r="D75" s="321" t="s">
        <v>1270</v>
      </c>
      <c r="E75" s="321">
        <v>8</v>
      </c>
      <c r="F75" s="380" t="s">
        <v>1273</v>
      </c>
      <c r="G75" s="498" t="s">
        <v>2471</v>
      </c>
      <c r="H75" s="499"/>
      <c r="I75" s="499"/>
      <c r="J75" s="499"/>
      <c r="K75" s="500"/>
    </row>
    <row r="76" spans="2:11" x14ac:dyDescent="0.2">
      <c r="B76" s="326"/>
      <c r="C76" s="326"/>
      <c r="D76" s="321" t="s">
        <v>1577</v>
      </c>
      <c r="E76" s="321">
        <v>8</v>
      </c>
      <c r="F76" s="380" t="s">
        <v>1274</v>
      </c>
      <c r="G76" s="501"/>
      <c r="H76" s="502"/>
      <c r="I76" s="502"/>
      <c r="J76" s="502"/>
      <c r="K76" s="503"/>
    </row>
    <row r="77" spans="2:11" ht="22.5" x14ac:dyDescent="0.2">
      <c r="B77" s="326">
        <v>29</v>
      </c>
      <c r="C77" s="348" t="s">
        <v>2515</v>
      </c>
      <c r="D77" s="321" t="s">
        <v>2217</v>
      </c>
      <c r="E77" s="321">
        <v>5</v>
      </c>
      <c r="F77" s="349" t="s">
        <v>2342</v>
      </c>
      <c r="G77" s="330" t="s">
        <v>2516</v>
      </c>
      <c r="H77" s="326"/>
      <c r="I77" s="326"/>
      <c r="J77" s="326"/>
      <c r="K77" s="326"/>
    </row>
    <row r="78" spans="2:11" x14ac:dyDescent="0.2">
      <c r="B78" s="326"/>
      <c r="C78" s="348"/>
      <c r="D78" s="321" t="s">
        <v>2215</v>
      </c>
      <c r="E78" s="321">
        <v>5</v>
      </c>
      <c r="F78" s="349" t="s">
        <v>1273</v>
      </c>
      <c r="G78" s="330" t="s">
        <v>2516</v>
      </c>
      <c r="H78" s="326"/>
      <c r="I78" s="326"/>
      <c r="J78" s="326"/>
      <c r="K78" s="326"/>
    </row>
    <row r="79" spans="2:11" x14ac:dyDescent="0.2">
      <c r="B79" s="326"/>
      <c r="C79" s="348"/>
      <c r="D79" s="321" t="s">
        <v>2216</v>
      </c>
      <c r="E79" s="321">
        <v>4</v>
      </c>
      <c r="F79" s="349" t="s">
        <v>2234</v>
      </c>
      <c r="G79" s="330" t="s">
        <v>2686</v>
      </c>
      <c r="H79" s="326"/>
      <c r="I79" s="326"/>
      <c r="J79" s="326"/>
      <c r="K79" s="326"/>
    </row>
    <row r="80" spans="2:11" ht="22.5" x14ac:dyDescent="0.2">
      <c r="B80" s="326">
        <v>30</v>
      </c>
      <c r="C80" s="321" t="s">
        <v>2688</v>
      </c>
      <c r="D80" s="319" t="s">
        <v>2229</v>
      </c>
      <c r="E80" s="319">
        <v>10</v>
      </c>
      <c r="F80" s="320" t="s">
        <v>1277</v>
      </c>
      <c r="G80" s="364" t="s">
        <v>2519</v>
      </c>
      <c r="H80" s="326"/>
      <c r="I80" s="326"/>
      <c r="J80" s="326"/>
      <c r="K80" s="326"/>
    </row>
    <row r="81" spans="2:11" ht="33.75" x14ac:dyDescent="0.2">
      <c r="B81" s="326"/>
      <c r="C81" s="322"/>
      <c r="D81" s="319" t="s">
        <v>2468</v>
      </c>
      <c r="E81" s="319">
        <v>5</v>
      </c>
      <c r="F81" s="380" t="s">
        <v>1274</v>
      </c>
      <c r="G81" s="364" t="s">
        <v>2518</v>
      </c>
      <c r="H81" s="326"/>
      <c r="I81" s="326"/>
      <c r="J81" s="326"/>
      <c r="K81" s="326"/>
    </row>
    <row r="82" spans="2:11" x14ac:dyDescent="0.2">
      <c r="B82" s="326"/>
      <c r="C82" s="322"/>
      <c r="D82" s="319" t="s">
        <v>1577</v>
      </c>
      <c r="E82" s="319">
        <v>10</v>
      </c>
      <c r="F82" s="331" t="s">
        <v>2234</v>
      </c>
      <c r="G82" s="364" t="s">
        <v>2517</v>
      </c>
      <c r="H82" s="326"/>
      <c r="I82" s="326"/>
      <c r="J82" s="326"/>
      <c r="K82" s="326"/>
    </row>
    <row r="83" spans="2:11" ht="22.5" x14ac:dyDescent="0.2">
      <c r="B83" s="326">
        <v>31</v>
      </c>
      <c r="C83" s="335" t="s">
        <v>2689</v>
      </c>
      <c r="D83" s="341" t="s">
        <v>2229</v>
      </c>
      <c r="E83" s="341">
        <v>11</v>
      </c>
      <c r="F83" s="343" t="s">
        <v>1274</v>
      </c>
      <c r="G83" s="364" t="s">
        <v>2520</v>
      </c>
      <c r="H83" s="326"/>
      <c r="I83" s="326"/>
      <c r="J83" s="326"/>
      <c r="K83" s="326"/>
    </row>
    <row r="84" spans="2:11" ht="22.5" x14ac:dyDescent="0.2">
      <c r="B84" s="326"/>
      <c r="C84" s="319"/>
      <c r="D84" s="319" t="s">
        <v>1270</v>
      </c>
      <c r="E84" s="319">
        <v>10</v>
      </c>
      <c r="F84" s="322" t="s">
        <v>2234</v>
      </c>
      <c r="G84" s="363" t="s">
        <v>2700</v>
      </c>
      <c r="H84" s="326"/>
      <c r="I84" s="326"/>
      <c r="J84" s="326"/>
      <c r="K84" s="326"/>
    </row>
    <row r="85" spans="2:11" ht="22.5" x14ac:dyDescent="0.2">
      <c r="B85" s="326">
        <v>32</v>
      </c>
      <c r="C85" s="321" t="s">
        <v>2690</v>
      </c>
      <c r="D85" s="321" t="s">
        <v>1565</v>
      </c>
      <c r="E85" s="324">
        <v>6</v>
      </c>
      <c r="F85" s="322" t="s">
        <v>1273</v>
      </c>
      <c r="G85" s="363" t="s">
        <v>2700</v>
      </c>
      <c r="H85" s="325"/>
      <c r="I85" s="325"/>
      <c r="J85" s="325"/>
      <c r="K85" s="325"/>
    </row>
    <row r="86" spans="2:11" ht="22.5" x14ac:dyDescent="0.2">
      <c r="B86" s="326"/>
      <c r="C86" s="321"/>
      <c r="D86" s="321" t="s">
        <v>1566</v>
      </c>
      <c r="E86" s="321">
        <v>6</v>
      </c>
      <c r="F86" s="322" t="s">
        <v>1274</v>
      </c>
      <c r="G86" s="363" t="s">
        <v>2687</v>
      </c>
      <c r="H86" s="325"/>
      <c r="I86" s="325"/>
      <c r="J86" s="325"/>
      <c r="K86" s="325"/>
    </row>
    <row r="87" spans="2:11" ht="22.5" x14ac:dyDescent="0.2">
      <c r="B87" s="326">
        <v>33</v>
      </c>
      <c r="C87" s="321" t="s">
        <v>2691</v>
      </c>
      <c r="D87" s="321" t="s">
        <v>1270</v>
      </c>
      <c r="E87" s="321">
        <v>11</v>
      </c>
      <c r="F87" s="380" t="s">
        <v>1273</v>
      </c>
      <c r="G87" s="364" t="s">
        <v>2520</v>
      </c>
      <c r="H87" s="386"/>
      <c r="I87" s="386"/>
      <c r="J87" s="386"/>
      <c r="K87" s="386"/>
    </row>
    <row r="88" spans="2:11" ht="14.25" customHeight="1" x14ac:dyDescent="0.2">
      <c r="B88" s="326"/>
      <c r="C88" s="326"/>
      <c r="D88" s="321" t="s">
        <v>1577</v>
      </c>
      <c r="E88" s="321">
        <v>11</v>
      </c>
      <c r="F88" s="380" t="s">
        <v>1274</v>
      </c>
      <c r="G88" s="364" t="s">
        <v>2520</v>
      </c>
      <c r="H88" s="386"/>
      <c r="I88" s="386"/>
      <c r="J88" s="386"/>
      <c r="K88" s="386"/>
    </row>
    <row r="89" spans="2:11" ht="22.5" x14ac:dyDescent="0.2">
      <c r="B89" s="326">
        <v>34</v>
      </c>
      <c r="C89" s="348" t="s">
        <v>2692</v>
      </c>
      <c r="D89" s="321" t="s">
        <v>2217</v>
      </c>
      <c r="E89" s="321">
        <v>6</v>
      </c>
      <c r="F89" s="349" t="s">
        <v>2342</v>
      </c>
      <c r="G89" s="330" t="s">
        <v>2697</v>
      </c>
      <c r="H89" s="326"/>
      <c r="I89" s="326"/>
      <c r="J89" s="326"/>
      <c r="K89" s="326"/>
    </row>
    <row r="90" spans="2:11" x14ac:dyDescent="0.2">
      <c r="B90" s="326"/>
      <c r="C90" s="348"/>
      <c r="D90" s="321" t="s">
        <v>2215</v>
      </c>
      <c r="E90" s="321">
        <v>6</v>
      </c>
      <c r="F90" s="349" t="s">
        <v>1273</v>
      </c>
      <c r="G90" s="330" t="s">
        <v>2698</v>
      </c>
      <c r="H90" s="326"/>
      <c r="I90" s="326"/>
      <c r="J90" s="326"/>
      <c r="K90" s="326"/>
    </row>
    <row r="91" spans="2:11" x14ac:dyDescent="0.2">
      <c r="B91" s="326"/>
      <c r="C91" s="348"/>
      <c r="D91" s="321" t="s">
        <v>2216</v>
      </c>
      <c r="E91" s="321">
        <v>6</v>
      </c>
      <c r="F91" s="349" t="s">
        <v>2234</v>
      </c>
      <c r="G91" s="330" t="s">
        <v>2516</v>
      </c>
      <c r="H91" s="326"/>
      <c r="I91" s="326"/>
      <c r="J91" s="326"/>
      <c r="K91" s="326"/>
    </row>
    <row r="92" spans="2:11" ht="22.5" x14ac:dyDescent="0.2">
      <c r="B92" s="326">
        <v>35</v>
      </c>
      <c r="C92" s="321" t="s">
        <v>2693</v>
      </c>
      <c r="D92" s="319" t="s">
        <v>2229</v>
      </c>
      <c r="E92" s="319">
        <v>11</v>
      </c>
      <c r="F92" s="320" t="s">
        <v>1277</v>
      </c>
      <c r="G92" s="364" t="s">
        <v>2699</v>
      </c>
      <c r="H92" s="326"/>
      <c r="I92" s="326"/>
      <c r="J92" s="326"/>
      <c r="K92" s="326"/>
    </row>
    <row r="93" spans="2:11" x14ac:dyDescent="0.2">
      <c r="B93" s="326"/>
      <c r="C93" s="322"/>
      <c r="D93" s="319" t="s">
        <v>2468</v>
      </c>
      <c r="E93" s="319">
        <v>6</v>
      </c>
      <c r="F93" s="380" t="s">
        <v>1274</v>
      </c>
      <c r="G93" s="330" t="s">
        <v>2516</v>
      </c>
      <c r="H93" s="326"/>
      <c r="I93" s="326"/>
      <c r="J93" s="326"/>
      <c r="K93" s="326"/>
    </row>
    <row r="94" spans="2:11" x14ac:dyDescent="0.2">
      <c r="B94" s="326"/>
      <c r="C94" s="322"/>
      <c r="D94" s="319" t="s">
        <v>1577</v>
      </c>
      <c r="E94" s="319">
        <v>11</v>
      </c>
      <c r="F94" s="331" t="s">
        <v>2234</v>
      </c>
      <c r="G94" s="364" t="s">
        <v>2699</v>
      </c>
      <c r="H94" s="326"/>
      <c r="I94" s="326"/>
      <c r="J94" s="326"/>
      <c r="K94" s="326"/>
    </row>
    <row r="95" spans="2:11" ht="22.5" x14ac:dyDescent="0.2">
      <c r="B95" s="326">
        <v>36</v>
      </c>
      <c r="C95" s="335" t="s">
        <v>2694</v>
      </c>
      <c r="D95" s="341" t="s">
        <v>2229</v>
      </c>
      <c r="E95" s="341">
        <v>12</v>
      </c>
      <c r="F95" s="343" t="s">
        <v>1274</v>
      </c>
      <c r="G95" s="364" t="s">
        <v>2712</v>
      </c>
      <c r="H95" s="326"/>
      <c r="I95" s="326"/>
      <c r="J95" s="326"/>
      <c r="K95" s="326"/>
    </row>
    <row r="96" spans="2:11" x14ac:dyDescent="0.2">
      <c r="B96" s="326"/>
      <c r="C96" s="319"/>
      <c r="D96" s="319" t="s">
        <v>1270</v>
      </c>
      <c r="E96" s="319">
        <v>11</v>
      </c>
      <c r="F96" s="322" t="s">
        <v>2234</v>
      </c>
      <c r="G96" s="364" t="s">
        <v>2699</v>
      </c>
      <c r="H96" s="326"/>
      <c r="I96" s="326"/>
      <c r="J96" s="326"/>
      <c r="K96" s="326"/>
    </row>
    <row r="97" spans="2:11" ht="22.5" x14ac:dyDescent="0.2">
      <c r="B97" s="326">
        <v>37</v>
      </c>
      <c r="C97" s="321" t="s">
        <v>2695</v>
      </c>
      <c r="D97" s="321" t="s">
        <v>1565</v>
      </c>
      <c r="E97" s="324">
        <v>7</v>
      </c>
      <c r="F97" s="322" t="s">
        <v>1273</v>
      </c>
      <c r="G97" s="363" t="s">
        <v>2701</v>
      </c>
      <c r="H97" s="325"/>
      <c r="I97" s="325"/>
      <c r="J97" s="325"/>
      <c r="K97" s="325"/>
    </row>
    <row r="98" spans="2:11" ht="22.5" x14ac:dyDescent="0.2">
      <c r="B98" s="326"/>
      <c r="C98" s="321"/>
      <c r="D98" s="321" t="s">
        <v>1566</v>
      </c>
      <c r="E98" s="321">
        <v>7</v>
      </c>
      <c r="F98" s="322" t="s">
        <v>1274</v>
      </c>
      <c r="G98" s="363" t="s">
        <v>2701</v>
      </c>
      <c r="H98" s="325"/>
      <c r="I98" s="325"/>
      <c r="J98" s="325"/>
      <c r="K98" s="325"/>
    </row>
    <row r="99" spans="2:11" ht="22.5" x14ac:dyDescent="0.2">
      <c r="B99" s="326">
        <v>38</v>
      </c>
      <c r="C99" s="321" t="s">
        <v>2696</v>
      </c>
      <c r="D99" s="321" t="s">
        <v>1270</v>
      </c>
      <c r="E99" s="321">
        <v>12</v>
      </c>
      <c r="F99" s="380" t="s">
        <v>1273</v>
      </c>
      <c r="G99" s="364" t="s">
        <v>2712</v>
      </c>
      <c r="H99" s="386"/>
      <c r="I99" s="386"/>
      <c r="J99" s="386"/>
      <c r="K99" s="386"/>
    </row>
    <row r="100" spans="2:11" ht="15" x14ac:dyDescent="0.2">
      <c r="B100" s="326"/>
      <c r="C100" s="326"/>
      <c r="D100" s="321" t="s">
        <v>1577</v>
      </c>
      <c r="E100" s="321">
        <v>12</v>
      </c>
      <c r="F100" s="380" t="s">
        <v>1274</v>
      </c>
      <c r="G100" s="364" t="s">
        <v>2712</v>
      </c>
      <c r="H100" s="386"/>
      <c r="I100" s="386"/>
      <c r="J100" s="386"/>
      <c r="K100" s="386"/>
    </row>
    <row r="101" spans="2:11" ht="33.75" x14ac:dyDescent="0.2">
      <c r="B101" s="326">
        <v>39</v>
      </c>
      <c r="C101" s="348" t="s">
        <v>2713</v>
      </c>
      <c r="D101" s="321" t="s">
        <v>2217</v>
      </c>
      <c r="E101" s="321">
        <v>7</v>
      </c>
      <c r="F101" s="349" t="s">
        <v>2342</v>
      </c>
      <c r="G101" s="401" t="s">
        <v>2718</v>
      </c>
      <c r="H101" s="326"/>
      <c r="I101" s="326"/>
      <c r="J101" s="326"/>
      <c r="K101" s="326"/>
    </row>
    <row r="102" spans="2:11" ht="27" customHeight="1" x14ac:dyDescent="0.2">
      <c r="B102" s="326"/>
      <c r="C102" s="348"/>
      <c r="D102" s="321" t="s">
        <v>2215</v>
      </c>
      <c r="E102" s="321">
        <v>7</v>
      </c>
      <c r="F102" s="349" t="s">
        <v>1273</v>
      </c>
      <c r="G102" s="330" t="s">
        <v>2718</v>
      </c>
      <c r="H102" s="326"/>
      <c r="I102" s="326"/>
      <c r="J102" s="326"/>
      <c r="K102" s="326"/>
    </row>
    <row r="103" spans="2:11" ht="27" customHeight="1" x14ac:dyDescent="0.2">
      <c r="B103" s="326"/>
      <c r="C103" s="348"/>
      <c r="D103" s="321" t="s">
        <v>2216</v>
      </c>
      <c r="E103" s="321">
        <v>7</v>
      </c>
      <c r="F103" s="349" t="s">
        <v>2234</v>
      </c>
      <c r="G103" s="330" t="s">
        <v>2718</v>
      </c>
      <c r="H103" s="326"/>
      <c r="I103" s="326"/>
      <c r="J103" s="326"/>
      <c r="K103" s="326"/>
    </row>
    <row r="104" spans="2:11" ht="22.5" x14ac:dyDescent="0.2">
      <c r="B104" s="326">
        <v>40</v>
      </c>
      <c r="C104" s="321" t="s">
        <v>2714</v>
      </c>
      <c r="D104" s="319" t="s">
        <v>2229</v>
      </c>
      <c r="E104" s="319">
        <v>13</v>
      </c>
      <c r="F104" s="320" t="s">
        <v>1277</v>
      </c>
      <c r="G104" s="364" t="s">
        <v>2719</v>
      </c>
      <c r="H104" s="326"/>
      <c r="I104" s="326"/>
      <c r="J104" s="326"/>
      <c r="K104" s="326"/>
    </row>
    <row r="105" spans="2:11" ht="25.5" customHeight="1" x14ac:dyDescent="0.2">
      <c r="B105" s="326"/>
      <c r="C105" s="322"/>
      <c r="D105" s="319" t="s">
        <v>2468</v>
      </c>
      <c r="E105" s="319">
        <v>7</v>
      </c>
      <c r="F105" s="380" t="s">
        <v>1274</v>
      </c>
      <c r="G105" s="330" t="s">
        <v>2718</v>
      </c>
      <c r="H105" s="326"/>
      <c r="I105" s="326"/>
      <c r="J105" s="326"/>
      <c r="K105" s="326"/>
    </row>
    <row r="106" spans="2:11" ht="22.5" x14ac:dyDescent="0.2">
      <c r="B106" s="326"/>
      <c r="C106" s="322"/>
      <c r="D106" s="319" t="s">
        <v>1577</v>
      </c>
      <c r="E106" s="319">
        <v>13</v>
      </c>
      <c r="F106" s="331" t="s">
        <v>2234</v>
      </c>
      <c r="G106" s="364" t="s">
        <v>2719</v>
      </c>
      <c r="H106" s="326"/>
      <c r="I106" s="326"/>
      <c r="J106" s="326"/>
      <c r="K106" s="326"/>
    </row>
    <row r="107" spans="2:11" ht="22.5" x14ac:dyDescent="0.2">
      <c r="B107" s="326">
        <v>41</v>
      </c>
      <c r="C107" s="335" t="s">
        <v>2715</v>
      </c>
      <c r="D107" s="341" t="s">
        <v>2229</v>
      </c>
      <c r="E107" s="341">
        <v>14</v>
      </c>
      <c r="F107" s="343" t="s">
        <v>1274</v>
      </c>
      <c r="G107" s="364" t="s">
        <v>2726</v>
      </c>
      <c r="H107" s="326"/>
      <c r="I107" s="326"/>
      <c r="J107" s="326"/>
      <c r="K107" s="326"/>
    </row>
    <row r="108" spans="2:11" x14ac:dyDescent="0.2">
      <c r="B108" s="326"/>
      <c r="C108" s="319"/>
      <c r="D108" s="319" t="s">
        <v>1270</v>
      </c>
      <c r="E108" s="319">
        <v>13</v>
      </c>
      <c r="F108" s="322" t="s">
        <v>2234</v>
      </c>
      <c r="G108" s="364"/>
      <c r="H108" s="326"/>
      <c r="I108" s="326"/>
      <c r="J108" s="326"/>
      <c r="K108" s="326"/>
    </row>
    <row r="109" spans="2:11" ht="22.5" x14ac:dyDescent="0.2">
      <c r="B109" s="326">
        <v>42</v>
      </c>
      <c r="C109" s="321" t="s">
        <v>2716</v>
      </c>
      <c r="D109" s="321" t="s">
        <v>1565</v>
      </c>
      <c r="E109" s="324">
        <v>7</v>
      </c>
      <c r="F109" s="322" t="s">
        <v>1273</v>
      </c>
      <c r="G109" s="496" t="s">
        <v>2720</v>
      </c>
      <c r="H109" s="325"/>
      <c r="I109" s="325"/>
      <c r="J109" s="325"/>
      <c r="K109" s="325"/>
    </row>
    <row r="110" spans="2:11" x14ac:dyDescent="0.2">
      <c r="B110" s="326"/>
      <c r="C110" s="321"/>
      <c r="D110" s="321" t="s">
        <v>1566</v>
      </c>
      <c r="E110" s="321">
        <v>7</v>
      </c>
      <c r="F110" s="322" t="s">
        <v>1274</v>
      </c>
      <c r="G110" s="497"/>
      <c r="H110" s="325"/>
      <c r="I110" s="325"/>
      <c r="J110" s="325"/>
      <c r="K110" s="325"/>
    </row>
    <row r="111" spans="2:11" ht="22.5" x14ac:dyDescent="0.2">
      <c r="B111" s="326">
        <v>43</v>
      </c>
      <c r="C111" s="321" t="s">
        <v>2717</v>
      </c>
      <c r="D111" s="321" t="s">
        <v>1270</v>
      </c>
      <c r="E111" s="321">
        <v>13</v>
      </c>
      <c r="F111" s="380" t="s">
        <v>1273</v>
      </c>
      <c r="G111" s="496" t="s">
        <v>2725</v>
      </c>
      <c r="H111" s="386"/>
      <c r="I111" s="386"/>
      <c r="J111" s="386"/>
      <c r="K111" s="386"/>
    </row>
    <row r="112" spans="2:11" ht="15" x14ac:dyDescent="0.2">
      <c r="B112" s="326"/>
      <c r="C112" s="326"/>
      <c r="D112" s="321" t="s">
        <v>1577</v>
      </c>
      <c r="E112" s="321">
        <v>13</v>
      </c>
      <c r="F112" s="380" t="s">
        <v>1274</v>
      </c>
      <c r="G112" s="497"/>
      <c r="H112" s="386"/>
      <c r="I112" s="386"/>
      <c r="J112" s="386"/>
      <c r="K112" s="386"/>
    </row>
    <row r="113" spans="2:11" ht="22.5" x14ac:dyDescent="0.2">
      <c r="B113" s="326">
        <v>44</v>
      </c>
      <c r="C113" s="348" t="s">
        <v>2737</v>
      </c>
      <c r="D113" s="321" t="s">
        <v>2217</v>
      </c>
      <c r="E113" s="321">
        <v>8</v>
      </c>
      <c r="F113" s="349" t="s">
        <v>2342</v>
      </c>
      <c r="G113" s="401" t="s">
        <v>2727</v>
      </c>
      <c r="H113" s="326"/>
      <c r="I113" s="326"/>
      <c r="J113" s="326"/>
      <c r="K113" s="326"/>
    </row>
    <row r="114" spans="2:11" x14ac:dyDescent="0.2">
      <c r="B114" s="326"/>
      <c r="C114" s="348"/>
      <c r="D114" s="321" t="s">
        <v>2215</v>
      </c>
      <c r="E114" s="321">
        <v>8</v>
      </c>
      <c r="F114" s="349" t="s">
        <v>1273</v>
      </c>
      <c r="G114" s="401" t="s">
        <v>2727</v>
      </c>
      <c r="H114" s="326"/>
      <c r="I114" s="326"/>
      <c r="J114" s="326"/>
      <c r="K114" s="326"/>
    </row>
    <row r="115" spans="2:11" x14ac:dyDescent="0.2">
      <c r="B115" s="326"/>
      <c r="C115" s="348"/>
      <c r="D115" s="321" t="s">
        <v>2216</v>
      </c>
      <c r="E115" s="321">
        <v>8</v>
      </c>
      <c r="F115" s="349" t="s">
        <v>2234</v>
      </c>
      <c r="G115" s="401" t="s">
        <v>2727</v>
      </c>
      <c r="H115" s="326"/>
      <c r="I115" s="326"/>
      <c r="J115" s="326"/>
      <c r="K115" s="326"/>
    </row>
    <row r="116" spans="2:11" ht="22.5" x14ac:dyDescent="0.2">
      <c r="B116" s="326">
        <v>45</v>
      </c>
      <c r="C116" s="321" t="s">
        <v>2738</v>
      </c>
      <c r="D116" s="319" t="s">
        <v>2229</v>
      </c>
      <c r="E116" s="319">
        <v>14</v>
      </c>
      <c r="F116" s="320" t="s">
        <v>1277</v>
      </c>
      <c r="G116" s="364" t="s">
        <v>2735</v>
      </c>
      <c r="H116" s="326"/>
      <c r="I116" s="326"/>
      <c r="J116" s="326"/>
      <c r="K116" s="326"/>
    </row>
    <row r="117" spans="2:11" x14ac:dyDescent="0.2">
      <c r="B117" s="326"/>
      <c r="C117" s="322"/>
      <c r="D117" s="319" t="s">
        <v>2468</v>
      </c>
      <c r="E117" s="319">
        <v>8</v>
      </c>
      <c r="F117" s="380" t="s">
        <v>1274</v>
      </c>
      <c r="G117" s="401" t="s">
        <v>2727</v>
      </c>
      <c r="H117" s="326"/>
      <c r="I117" s="326"/>
      <c r="J117" s="326"/>
      <c r="K117" s="326"/>
    </row>
    <row r="118" spans="2:11" x14ac:dyDescent="0.2">
      <c r="B118" s="326"/>
      <c r="C118" s="322"/>
      <c r="D118" s="319" t="s">
        <v>1577</v>
      </c>
      <c r="E118" s="319">
        <v>14</v>
      </c>
      <c r="F118" s="331" t="s">
        <v>2234</v>
      </c>
      <c r="G118" s="364" t="s">
        <v>2726</v>
      </c>
      <c r="H118" s="326"/>
      <c r="I118" s="326"/>
      <c r="J118" s="326"/>
      <c r="K118" s="326"/>
    </row>
    <row r="119" spans="2:11" ht="22.5" x14ac:dyDescent="0.2">
      <c r="B119" s="326">
        <v>46</v>
      </c>
      <c r="C119" s="335" t="s">
        <v>2739</v>
      </c>
      <c r="D119" s="341" t="s">
        <v>2229</v>
      </c>
      <c r="E119" s="341">
        <v>15</v>
      </c>
      <c r="F119" s="343" t="s">
        <v>1274</v>
      </c>
      <c r="G119" s="364" t="s">
        <v>2736</v>
      </c>
      <c r="H119" s="326"/>
      <c r="I119" s="326"/>
      <c r="J119" s="326"/>
      <c r="K119" s="326"/>
    </row>
    <row r="120" spans="2:11" x14ac:dyDescent="0.2">
      <c r="B120" s="326"/>
      <c r="C120" s="319"/>
      <c r="D120" s="319" t="s">
        <v>1270</v>
      </c>
      <c r="E120" s="319">
        <v>14</v>
      </c>
      <c r="F120" s="322" t="s">
        <v>2234</v>
      </c>
      <c r="G120" s="364" t="s">
        <v>2726</v>
      </c>
      <c r="H120" s="326"/>
      <c r="I120" s="326"/>
      <c r="J120" s="326"/>
      <c r="K120" s="326"/>
    </row>
    <row r="121" spans="2:11" ht="22.5" x14ac:dyDescent="0.2">
      <c r="B121" s="326">
        <v>47</v>
      </c>
      <c r="C121" s="321" t="s">
        <v>2740</v>
      </c>
      <c r="D121" s="321" t="s">
        <v>1565</v>
      </c>
      <c r="E121" s="324">
        <v>8</v>
      </c>
      <c r="F121" s="322" t="s">
        <v>1273</v>
      </c>
      <c r="G121" s="401" t="s">
        <v>2750</v>
      </c>
      <c r="H121" s="325"/>
      <c r="I121" s="325"/>
      <c r="J121" s="325"/>
      <c r="K121" s="325"/>
    </row>
    <row r="122" spans="2:11" x14ac:dyDescent="0.2">
      <c r="B122" s="326"/>
      <c r="C122" s="321"/>
      <c r="D122" s="321" t="s">
        <v>1566</v>
      </c>
      <c r="E122" s="321">
        <v>8</v>
      </c>
      <c r="F122" s="322" t="s">
        <v>1274</v>
      </c>
      <c r="G122" s="406"/>
      <c r="H122" s="325"/>
      <c r="I122" s="325"/>
      <c r="J122" s="325"/>
      <c r="K122" s="325"/>
    </row>
    <row r="123" spans="2:11" ht="22.5" x14ac:dyDescent="0.2">
      <c r="B123" s="326">
        <v>48</v>
      </c>
      <c r="C123" s="321" t="s">
        <v>2741</v>
      </c>
      <c r="D123" s="321" t="s">
        <v>1270</v>
      </c>
      <c r="E123" s="321">
        <v>15</v>
      </c>
      <c r="F123" s="380" t="s">
        <v>1273</v>
      </c>
      <c r="G123" s="364" t="s">
        <v>2719</v>
      </c>
      <c r="H123" s="386"/>
      <c r="I123" s="386"/>
      <c r="J123" s="386"/>
      <c r="K123" s="386"/>
    </row>
    <row r="124" spans="2:11" ht="22.5" x14ac:dyDescent="0.2">
      <c r="B124" s="326"/>
      <c r="C124" s="326"/>
      <c r="D124" s="321" t="s">
        <v>1577</v>
      </c>
      <c r="E124" s="321">
        <v>15</v>
      </c>
      <c r="F124" s="380" t="s">
        <v>1274</v>
      </c>
      <c r="G124" s="364" t="s">
        <v>2735</v>
      </c>
      <c r="H124" s="386"/>
      <c r="I124" s="386"/>
      <c r="J124" s="386"/>
      <c r="K124" s="386"/>
    </row>
    <row r="125" spans="2:11" ht="22.5" x14ac:dyDescent="0.2">
      <c r="B125" s="407">
        <v>49</v>
      </c>
      <c r="C125" s="408" t="s">
        <v>2742</v>
      </c>
      <c r="D125" s="409" t="s">
        <v>2217</v>
      </c>
      <c r="E125" s="409">
        <v>9</v>
      </c>
      <c r="F125" s="410" t="s">
        <v>2342</v>
      </c>
      <c r="G125" s="411" t="s">
        <v>2747</v>
      </c>
      <c r="H125" s="407"/>
      <c r="I125" s="407"/>
      <c r="J125" s="407"/>
      <c r="K125" s="407"/>
    </row>
    <row r="126" spans="2:11" x14ac:dyDescent="0.2">
      <c r="B126" s="407"/>
      <c r="C126" s="408"/>
      <c r="D126" s="409" t="s">
        <v>2215</v>
      </c>
      <c r="E126" s="409">
        <v>9</v>
      </c>
      <c r="F126" s="410" t="s">
        <v>1273</v>
      </c>
      <c r="G126" s="411" t="s">
        <v>2747</v>
      </c>
      <c r="H126" s="407"/>
      <c r="I126" s="407"/>
      <c r="J126" s="407"/>
      <c r="K126" s="407"/>
    </row>
    <row r="127" spans="2:11" x14ac:dyDescent="0.2">
      <c r="B127" s="407"/>
      <c r="C127" s="408"/>
      <c r="D127" s="409" t="s">
        <v>2216</v>
      </c>
      <c r="E127" s="409">
        <v>9</v>
      </c>
      <c r="F127" s="410" t="s">
        <v>2234</v>
      </c>
      <c r="G127" s="411" t="s">
        <v>2747</v>
      </c>
      <c r="H127" s="407"/>
      <c r="I127" s="407"/>
      <c r="J127" s="407"/>
      <c r="K127" s="407"/>
    </row>
    <row r="128" spans="2:11" ht="22.5" x14ac:dyDescent="0.2">
      <c r="B128" s="407">
        <v>50</v>
      </c>
      <c r="C128" s="409" t="s">
        <v>2743</v>
      </c>
      <c r="D128" s="412" t="s">
        <v>2229</v>
      </c>
      <c r="E128" s="412">
        <v>16</v>
      </c>
      <c r="F128" s="413" t="s">
        <v>1277</v>
      </c>
      <c r="G128" s="414" t="s">
        <v>2748</v>
      </c>
      <c r="H128" s="407"/>
      <c r="I128" s="407"/>
      <c r="J128" s="407"/>
      <c r="K128" s="407"/>
    </row>
    <row r="129" spans="2:11" x14ac:dyDescent="0.2">
      <c r="B129" s="407"/>
      <c r="C129" s="415"/>
      <c r="D129" s="412" t="s">
        <v>2468</v>
      </c>
      <c r="E129" s="412">
        <v>9</v>
      </c>
      <c r="F129" s="416" t="s">
        <v>1274</v>
      </c>
      <c r="G129" s="411" t="s">
        <v>2747</v>
      </c>
      <c r="H129" s="407"/>
      <c r="I129" s="407"/>
      <c r="J129" s="407"/>
      <c r="K129" s="407"/>
    </row>
    <row r="130" spans="2:11" x14ac:dyDescent="0.2">
      <c r="B130" s="407"/>
      <c r="C130" s="415"/>
      <c r="D130" s="412" t="s">
        <v>1577</v>
      </c>
      <c r="E130" s="412">
        <v>16</v>
      </c>
      <c r="F130" s="417" t="s">
        <v>2234</v>
      </c>
      <c r="G130" s="414" t="s">
        <v>2748</v>
      </c>
      <c r="H130" s="407"/>
      <c r="I130" s="407"/>
      <c r="J130" s="407"/>
      <c r="K130" s="407"/>
    </row>
    <row r="131" spans="2:11" ht="22.5" x14ac:dyDescent="0.2">
      <c r="B131" s="407">
        <v>51</v>
      </c>
      <c r="C131" s="418" t="s">
        <v>2744</v>
      </c>
      <c r="D131" s="419" t="s">
        <v>2229</v>
      </c>
      <c r="E131" s="419">
        <v>17</v>
      </c>
      <c r="F131" s="420" t="s">
        <v>1274</v>
      </c>
      <c r="G131" s="414"/>
      <c r="H131" s="407"/>
      <c r="I131" s="407"/>
      <c r="J131" s="407"/>
      <c r="K131" s="407"/>
    </row>
    <row r="132" spans="2:11" ht="22.5" x14ac:dyDescent="0.2">
      <c r="B132" s="407"/>
      <c r="C132" s="412"/>
      <c r="D132" s="412" t="s">
        <v>1270</v>
      </c>
      <c r="E132" s="412">
        <v>16</v>
      </c>
      <c r="F132" s="415" t="s">
        <v>2234</v>
      </c>
      <c r="G132" s="414" t="s">
        <v>2749</v>
      </c>
      <c r="H132" s="407"/>
      <c r="I132" s="407"/>
      <c r="J132" s="407"/>
      <c r="K132" s="407"/>
    </row>
    <row r="133" spans="2:11" ht="22.5" x14ac:dyDescent="0.2">
      <c r="B133" s="407">
        <v>52</v>
      </c>
      <c r="C133" s="409" t="s">
        <v>2745</v>
      </c>
      <c r="D133" s="409" t="s">
        <v>1565</v>
      </c>
      <c r="E133" s="421">
        <v>9</v>
      </c>
      <c r="F133" s="415" t="s">
        <v>1273</v>
      </c>
      <c r="G133" s="411" t="s">
        <v>2751</v>
      </c>
      <c r="H133" s="407"/>
      <c r="I133" s="407"/>
      <c r="J133" s="407"/>
      <c r="K133" s="407"/>
    </row>
    <row r="134" spans="2:11" x14ac:dyDescent="0.2">
      <c r="B134" s="407"/>
      <c r="C134" s="409"/>
      <c r="D134" s="409" t="s">
        <v>1566</v>
      </c>
      <c r="E134" s="409">
        <v>9</v>
      </c>
      <c r="F134" s="415" t="s">
        <v>1274</v>
      </c>
      <c r="G134" s="411" t="s">
        <v>2750</v>
      </c>
      <c r="H134" s="407"/>
      <c r="I134" s="407"/>
      <c r="J134" s="407"/>
      <c r="K134" s="407"/>
    </row>
    <row r="135" spans="2:11" ht="22.5" x14ac:dyDescent="0.2">
      <c r="B135" s="407">
        <v>53</v>
      </c>
      <c r="C135" s="409" t="s">
        <v>2746</v>
      </c>
      <c r="D135" s="409" t="s">
        <v>1270</v>
      </c>
      <c r="E135" s="409">
        <v>17</v>
      </c>
      <c r="F135" s="416" t="s">
        <v>1273</v>
      </c>
      <c r="G135" s="414" t="s">
        <v>2748</v>
      </c>
      <c r="H135" s="422"/>
      <c r="I135" s="422"/>
      <c r="J135" s="422"/>
      <c r="K135" s="422"/>
    </row>
    <row r="136" spans="2:11" ht="15" x14ac:dyDescent="0.2">
      <c r="B136" s="407"/>
      <c r="C136" s="407"/>
      <c r="D136" s="409" t="s">
        <v>1577</v>
      </c>
      <c r="E136" s="409">
        <v>17</v>
      </c>
      <c r="F136" s="416" t="s">
        <v>1274</v>
      </c>
      <c r="G136" s="414"/>
      <c r="H136" s="422"/>
      <c r="I136" s="422"/>
      <c r="J136" s="422"/>
      <c r="K136" s="422"/>
    </row>
  </sheetData>
  <mergeCells count="13">
    <mergeCell ref="G111:G112"/>
    <mergeCell ref="G109:G110"/>
    <mergeCell ref="G75:K76"/>
    <mergeCell ref="G29:K31"/>
    <mergeCell ref="B1:K1"/>
    <mergeCell ref="B7:B8"/>
    <mergeCell ref="D7:D8"/>
    <mergeCell ref="F7:F8"/>
    <mergeCell ref="G7:G8"/>
    <mergeCell ref="I7:J7"/>
    <mergeCell ref="K7:K8"/>
    <mergeCell ref="C7:C8"/>
    <mergeCell ref="E7:E8"/>
  </mergeCells>
  <conditionalFormatting sqref="F9">
    <cfRule type="cellIs" dxfId="54" priority="55" operator="equal">
      <formula>0</formula>
    </cfRule>
  </conditionalFormatting>
  <conditionalFormatting sqref="F20">
    <cfRule type="cellIs" dxfId="53" priority="14" operator="equal">
      <formula>0</formula>
    </cfRule>
  </conditionalFormatting>
  <conditionalFormatting sqref="F32">
    <cfRule type="cellIs" dxfId="52" priority="13" operator="equal">
      <formula>0</formula>
    </cfRule>
  </conditionalFormatting>
  <conditionalFormatting sqref="F44">
    <cfRule type="cellIs" dxfId="51" priority="12" operator="equal">
      <formula>0</formula>
    </cfRule>
  </conditionalFormatting>
  <conditionalFormatting sqref="F56">
    <cfRule type="cellIs" dxfId="50" priority="11" operator="equal">
      <formula>0</formula>
    </cfRule>
  </conditionalFormatting>
  <conditionalFormatting sqref="F68">
    <cfRule type="cellIs" dxfId="49" priority="10" operator="equal">
      <formula>0</formula>
    </cfRule>
  </conditionalFormatting>
  <conditionalFormatting sqref="F80">
    <cfRule type="cellIs" dxfId="48" priority="9" operator="equal">
      <formula>0</formula>
    </cfRule>
  </conditionalFormatting>
  <conditionalFormatting sqref="F92">
    <cfRule type="cellIs" dxfId="47" priority="8" operator="equal">
      <formula>0</formula>
    </cfRule>
  </conditionalFormatting>
  <conditionalFormatting sqref="F92">
    <cfRule type="cellIs" dxfId="46" priority="7" operator="equal">
      <formula>0</formula>
    </cfRule>
  </conditionalFormatting>
  <conditionalFormatting sqref="F104">
    <cfRule type="cellIs" dxfId="45" priority="6" operator="equal">
      <formula>0</formula>
    </cfRule>
  </conditionalFormatting>
  <conditionalFormatting sqref="F104">
    <cfRule type="cellIs" dxfId="44" priority="5" operator="equal">
      <formula>0</formula>
    </cfRule>
  </conditionalFormatting>
  <conditionalFormatting sqref="F116">
    <cfRule type="cellIs" dxfId="43" priority="4" operator="equal">
      <formula>0</formula>
    </cfRule>
  </conditionalFormatting>
  <conditionalFormatting sqref="F116">
    <cfRule type="cellIs" dxfId="42" priority="3" operator="equal">
      <formula>0</formula>
    </cfRule>
  </conditionalFormatting>
  <conditionalFormatting sqref="F128">
    <cfRule type="cellIs" dxfId="41" priority="2" operator="equal">
      <formula>0</formula>
    </cfRule>
  </conditionalFormatting>
  <conditionalFormatting sqref="F128">
    <cfRule type="cellIs" dxfId="40" priority="1" operator="equal">
      <formula>0</formula>
    </cfRule>
  </conditionalFormatting>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E2590"/>
  <sheetViews>
    <sheetView zoomScale="93" zoomScaleNormal="93" workbookViewId="0">
      <pane ySplit="2" topLeftCell="A400" activePane="bottomLeft" state="frozen"/>
      <selection pane="bottomLeft" activeCell="AP2" sqref="AP2:AT2"/>
    </sheetView>
  </sheetViews>
  <sheetFormatPr defaultColWidth="0" defaultRowHeight="12.75" zeroHeight="1" x14ac:dyDescent="0.25"/>
  <cols>
    <col min="1" max="1" width="3.140625" style="170" customWidth="1"/>
    <col min="2" max="2" width="25.5703125" style="170" customWidth="1"/>
    <col min="3" max="3" width="3.28515625" style="172" customWidth="1"/>
    <col min="4" max="33" width="2.5703125" style="172" customWidth="1"/>
    <col min="34" max="36" width="2.42578125" style="172" customWidth="1"/>
    <col min="37" max="37" width="3.28515625" style="172" customWidth="1"/>
    <col min="38" max="38" width="4.85546875" style="172" customWidth="1"/>
    <col min="39" max="39" width="0.85546875" style="170" customWidth="1"/>
    <col min="40" max="40" width="3.42578125" style="203" customWidth="1"/>
    <col min="41" max="52" width="3.42578125" style="204" customWidth="1"/>
    <col min="53" max="57" width="3.42578125" style="203" customWidth="1"/>
    <col min="58" max="16384" width="3.42578125" style="170" hidden="1"/>
  </cols>
  <sheetData>
    <row r="1" spans="1:57" s="37" customFormat="1" ht="15.75" x14ac:dyDescent="0.25">
      <c r="A1" s="523" t="s">
        <v>1237</v>
      </c>
      <c r="B1" s="523"/>
      <c r="C1" s="523"/>
      <c r="D1" s="523"/>
      <c r="E1" s="523"/>
      <c r="F1" s="523"/>
      <c r="G1" s="523"/>
      <c r="H1" s="523"/>
      <c r="I1" s="523"/>
      <c r="J1" s="523"/>
      <c r="K1" s="523"/>
      <c r="L1" s="523"/>
      <c r="M1" s="523"/>
      <c r="N1" s="523"/>
      <c r="O1" s="523"/>
      <c r="P1" s="523"/>
      <c r="Q1" s="523"/>
      <c r="R1" s="523"/>
      <c r="S1" s="523"/>
      <c r="T1" s="523"/>
      <c r="U1" s="523"/>
      <c r="V1" s="523"/>
      <c r="W1" s="523"/>
      <c r="X1" s="523"/>
      <c r="Y1" s="523"/>
      <c r="Z1" s="523"/>
      <c r="AA1" s="523"/>
      <c r="AB1" s="523"/>
      <c r="AC1" s="523"/>
      <c r="AD1" s="523"/>
      <c r="AE1" s="523"/>
      <c r="AF1" s="523"/>
      <c r="AG1" s="523"/>
      <c r="AH1" s="523"/>
      <c r="AI1" s="523"/>
      <c r="AJ1" s="523"/>
      <c r="AK1" s="523"/>
      <c r="AL1" s="523"/>
      <c r="AN1" s="540" t="s">
        <v>1545</v>
      </c>
      <c r="AO1" s="540"/>
      <c r="AP1" s="541" t="s">
        <v>17</v>
      </c>
      <c r="AQ1" s="541"/>
      <c r="AR1" s="541"/>
      <c r="AS1" s="541"/>
      <c r="AT1" s="541"/>
      <c r="AU1" s="541"/>
      <c r="AV1" s="541"/>
      <c r="AW1" s="541"/>
      <c r="AX1" s="541"/>
      <c r="AY1" s="541"/>
      <c r="AZ1" s="541"/>
      <c r="BA1" s="541"/>
      <c r="BB1" s="541"/>
      <c r="BC1" s="541"/>
      <c r="BD1" s="541"/>
      <c r="BE1" s="151"/>
    </row>
    <row r="2" spans="1:57" s="37" customFormat="1" ht="15.75" x14ac:dyDescent="0.25">
      <c r="A2" s="523" t="s">
        <v>2820</v>
      </c>
      <c r="B2" s="523"/>
      <c r="C2" s="523"/>
      <c r="D2" s="523"/>
      <c r="E2" s="523"/>
      <c r="F2" s="523"/>
      <c r="G2" s="523"/>
      <c r="H2" s="523"/>
      <c r="I2" s="523"/>
      <c r="J2" s="523"/>
      <c r="K2" s="523"/>
      <c r="L2" s="523"/>
      <c r="M2" s="523"/>
      <c r="N2" s="523"/>
      <c r="O2" s="523"/>
      <c r="P2" s="523"/>
      <c r="Q2" s="523"/>
      <c r="R2" s="523"/>
      <c r="S2" s="523"/>
      <c r="T2" s="523"/>
      <c r="U2" s="523"/>
      <c r="V2" s="523"/>
      <c r="W2" s="523"/>
      <c r="X2" s="523"/>
      <c r="Y2" s="523"/>
      <c r="Z2" s="523"/>
      <c r="AA2" s="523"/>
      <c r="AB2" s="523"/>
      <c r="AC2" s="523"/>
      <c r="AD2" s="523"/>
      <c r="AE2" s="523"/>
      <c r="AF2" s="523"/>
      <c r="AG2" s="523"/>
      <c r="AH2" s="523"/>
      <c r="AI2" s="523"/>
      <c r="AJ2" s="523"/>
      <c r="AK2" s="523"/>
      <c r="AL2" s="523"/>
      <c r="AN2" s="540"/>
      <c r="AO2" s="540"/>
      <c r="AP2" s="542" t="s">
        <v>1546</v>
      </c>
      <c r="AQ2" s="542"/>
      <c r="AR2" s="542"/>
      <c r="AS2" s="542"/>
      <c r="AT2" s="542"/>
      <c r="AU2" s="543" t="s">
        <v>1547</v>
      </c>
      <c r="AV2" s="543"/>
      <c r="AW2" s="543"/>
      <c r="AX2" s="543"/>
      <c r="AY2" s="543"/>
      <c r="AZ2" s="544" t="s">
        <v>1548</v>
      </c>
      <c r="BA2" s="544"/>
      <c r="BB2" s="544"/>
      <c r="BC2" s="544"/>
      <c r="BD2" s="544"/>
      <c r="BE2" s="151"/>
    </row>
    <row r="3" spans="1:57" s="37" customFormat="1" ht="15.75" customHeight="1" x14ac:dyDescent="0.25">
      <c r="A3" s="528" t="str">
        <f>"Tahun Pelajaran "&amp;'DATA UTAMA'!G26</f>
        <v>Tahun Pelajaran 2018-2019</v>
      </c>
      <c r="B3" s="528"/>
      <c r="C3" s="528"/>
      <c r="D3" s="528"/>
      <c r="E3" s="528"/>
      <c r="F3" s="528"/>
      <c r="G3" s="528"/>
      <c r="H3" s="528"/>
      <c r="I3" s="528"/>
      <c r="J3" s="528"/>
      <c r="K3" s="528"/>
      <c r="L3" s="528"/>
      <c r="M3" s="528"/>
      <c r="N3" s="528"/>
      <c r="O3" s="528"/>
      <c r="P3" s="528"/>
      <c r="Q3" s="528"/>
      <c r="R3" s="528"/>
      <c r="S3" s="528"/>
      <c r="T3" s="528"/>
      <c r="U3" s="528"/>
      <c r="V3" s="528"/>
      <c r="W3" s="528"/>
      <c r="X3" s="528"/>
      <c r="Y3" s="528"/>
      <c r="Z3" s="528"/>
      <c r="AA3" s="528"/>
      <c r="AB3" s="528"/>
      <c r="AC3" s="528"/>
      <c r="AD3" s="528"/>
      <c r="AE3" s="528"/>
      <c r="AF3" s="528"/>
      <c r="AG3" s="528"/>
      <c r="AH3" s="528"/>
      <c r="AI3" s="528"/>
      <c r="AJ3" s="528"/>
      <c r="AK3" s="528"/>
      <c r="AL3" s="528"/>
      <c r="AN3" s="545" t="s">
        <v>1544</v>
      </c>
      <c r="AO3" s="545"/>
      <c r="AP3" s="216">
        <v>1</v>
      </c>
      <c r="AQ3" s="220"/>
      <c r="AR3" s="220"/>
      <c r="AS3" s="220"/>
      <c r="AT3" s="220"/>
      <c r="AU3" s="216">
        <v>1</v>
      </c>
      <c r="AV3" s="220"/>
      <c r="AW3" s="220"/>
      <c r="AX3" s="220"/>
      <c r="AY3" s="220"/>
      <c r="AZ3" s="216">
        <v>1</v>
      </c>
      <c r="BA3" s="220"/>
      <c r="BB3" s="220"/>
      <c r="BC3" s="220"/>
      <c r="BD3" s="220"/>
      <c r="BE3" s="151"/>
    </row>
    <row r="4" spans="1:57" s="37" customFormat="1" ht="15.75" customHeight="1" x14ac:dyDescent="0.25">
      <c r="A4" s="103"/>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N4" s="537" t="s">
        <v>1551</v>
      </c>
      <c r="AO4" s="537"/>
      <c r="AP4" s="217">
        <v>1</v>
      </c>
      <c r="AQ4" s="217">
        <v>2</v>
      </c>
      <c r="AR4" s="217">
        <v>3</v>
      </c>
      <c r="AS4" s="217">
        <v>4</v>
      </c>
      <c r="AT4" s="217">
        <v>5</v>
      </c>
      <c r="AU4" s="217">
        <v>1</v>
      </c>
      <c r="AV4" s="217">
        <v>2</v>
      </c>
      <c r="AW4" s="217">
        <v>3</v>
      </c>
      <c r="AX4" s="217">
        <v>4</v>
      </c>
      <c r="AY4" s="217">
        <v>5</v>
      </c>
      <c r="AZ4" s="217">
        <v>1</v>
      </c>
      <c r="BA4" s="217">
        <v>2</v>
      </c>
      <c r="BB4" s="217">
        <v>3</v>
      </c>
      <c r="BC4" s="217">
        <v>4</v>
      </c>
      <c r="BD4" s="217">
        <v>5</v>
      </c>
      <c r="BE4" s="151"/>
    </row>
    <row r="5" spans="1:57" s="37" customFormat="1" x14ac:dyDescent="0.25">
      <c r="A5" s="103"/>
      <c r="B5" s="103"/>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N5" s="538" t="s">
        <v>1543</v>
      </c>
      <c r="AO5" s="538"/>
      <c r="AP5" s="218">
        <v>1</v>
      </c>
      <c r="AQ5" s="218">
        <v>2</v>
      </c>
      <c r="AR5" s="218">
        <v>3</v>
      </c>
      <c r="AS5" s="218">
        <v>4</v>
      </c>
      <c r="AT5" s="221"/>
      <c r="AU5" s="218">
        <v>1</v>
      </c>
      <c r="AV5" s="218">
        <v>2</v>
      </c>
      <c r="AW5" s="218">
        <v>3</v>
      </c>
      <c r="AX5" s="218">
        <v>4</v>
      </c>
      <c r="AY5" s="221"/>
      <c r="AZ5" s="218">
        <v>1</v>
      </c>
      <c r="BA5" s="218">
        <v>2</v>
      </c>
      <c r="BB5" s="218">
        <v>3</v>
      </c>
      <c r="BC5" s="218">
        <v>4</v>
      </c>
      <c r="BD5" s="221"/>
      <c r="BE5" s="132"/>
    </row>
    <row r="6" spans="1:57" s="37" customFormat="1" ht="13.5" customHeight="1" x14ac:dyDescent="0.25">
      <c r="A6" s="38" t="s">
        <v>2228</v>
      </c>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8" t="s">
        <v>2210</v>
      </c>
      <c r="AI6" s="39"/>
      <c r="AJ6" s="38" t="str">
        <f>'DATA UTAMA'!G28</f>
        <v>GANJIL</v>
      </c>
      <c r="AK6" s="39"/>
      <c r="AL6" s="39"/>
      <c r="AN6" s="152"/>
      <c r="AO6" s="152"/>
      <c r="AP6" s="219"/>
      <c r="AQ6" s="219"/>
      <c r="AR6" s="219"/>
      <c r="AS6" s="219"/>
      <c r="AT6" s="219"/>
      <c r="AU6" s="219"/>
      <c r="AV6" s="219"/>
      <c r="AW6" s="219"/>
      <c r="AX6" s="219"/>
      <c r="AY6" s="219"/>
      <c r="AZ6" s="219"/>
      <c r="BA6" s="219"/>
      <c r="BB6" s="219"/>
      <c r="BC6" s="219"/>
      <c r="BD6" s="219"/>
      <c r="BE6" s="152"/>
    </row>
    <row r="7" spans="1:57" s="40" customFormat="1" ht="12.75" customHeight="1" x14ac:dyDescent="0.25">
      <c r="A7" s="522" t="s">
        <v>194</v>
      </c>
      <c r="B7" s="522" t="s">
        <v>1238</v>
      </c>
      <c r="C7" s="522"/>
      <c r="D7" s="522" t="s">
        <v>1250</v>
      </c>
      <c r="E7" s="522"/>
      <c r="F7" s="522"/>
      <c r="G7" s="522"/>
      <c r="H7" s="522"/>
      <c r="I7" s="522"/>
      <c r="J7" s="522"/>
      <c r="K7" s="522"/>
      <c r="L7" s="522"/>
      <c r="M7" s="522"/>
      <c r="N7" s="522"/>
      <c r="O7" s="522"/>
      <c r="P7" s="522"/>
      <c r="Q7" s="522"/>
      <c r="R7" s="522"/>
      <c r="S7" s="522"/>
      <c r="T7" s="522"/>
      <c r="U7" s="522"/>
      <c r="V7" s="522"/>
      <c r="W7" s="522"/>
      <c r="X7" s="522"/>
      <c r="Y7" s="522"/>
      <c r="Z7" s="522"/>
      <c r="AA7" s="522"/>
      <c r="AB7" s="522"/>
      <c r="AC7" s="522"/>
      <c r="AD7" s="522"/>
      <c r="AE7" s="522"/>
      <c r="AF7" s="522"/>
      <c r="AG7" s="522"/>
      <c r="AH7" s="529" t="s">
        <v>1251</v>
      </c>
      <c r="AI7" s="530"/>
      <c r="AJ7" s="530"/>
      <c r="AK7" s="531"/>
      <c r="AL7" s="527" t="s">
        <v>1252</v>
      </c>
      <c r="AN7" s="152"/>
      <c r="AO7" s="152"/>
      <c r="AP7" s="219"/>
      <c r="AQ7" s="219"/>
      <c r="AR7" s="219"/>
      <c r="AS7" s="219"/>
      <c r="AT7" s="219"/>
      <c r="AU7" s="219"/>
      <c r="AV7" s="219"/>
      <c r="AW7" s="219"/>
      <c r="AX7" s="219"/>
      <c r="AY7" s="219"/>
      <c r="AZ7" s="219"/>
      <c r="BA7" s="219"/>
      <c r="BB7" s="219"/>
      <c r="BC7" s="219"/>
      <c r="BD7" s="219"/>
      <c r="BE7" s="152"/>
    </row>
    <row r="8" spans="1:57" s="40" customFormat="1" ht="32.25" customHeight="1" x14ac:dyDescent="0.25">
      <c r="A8" s="522"/>
      <c r="B8" s="522" t="s">
        <v>1239</v>
      </c>
      <c r="C8" s="527" t="s">
        <v>21</v>
      </c>
      <c r="D8" s="164" t="s">
        <v>2293</v>
      </c>
      <c r="E8" s="164" t="s">
        <v>2734</v>
      </c>
      <c r="F8" s="164" t="s">
        <v>2432</v>
      </c>
      <c r="G8" s="164" t="s">
        <v>2436</v>
      </c>
      <c r="H8" s="164" t="s">
        <v>2457</v>
      </c>
      <c r="I8" s="164" t="s">
        <v>2150</v>
      </c>
      <c r="J8" s="164" t="s">
        <v>2513</v>
      </c>
      <c r="K8" s="164" t="s">
        <v>2684</v>
      </c>
      <c r="L8" s="164" t="s">
        <v>2732</v>
      </c>
      <c r="M8" s="164" t="s">
        <v>2154</v>
      </c>
      <c r="N8" s="164" t="s">
        <v>2155</v>
      </c>
      <c r="O8" s="164" t="s">
        <v>2156</v>
      </c>
      <c r="P8" s="164" t="s">
        <v>2157</v>
      </c>
      <c r="Q8" s="164" t="s">
        <v>2158</v>
      </c>
      <c r="R8" s="164" t="s">
        <v>2159</v>
      </c>
      <c r="S8" s="164" t="s">
        <v>2160</v>
      </c>
      <c r="T8" s="164" t="s">
        <v>2161</v>
      </c>
      <c r="U8" s="164" t="s">
        <v>2162</v>
      </c>
      <c r="V8" s="164" t="s">
        <v>2163</v>
      </c>
      <c r="W8" s="164" t="s">
        <v>2164</v>
      </c>
      <c r="X8" s="164" t="s">
        <v>2165</v>
      </c>
      <c r="Y8" s="164" t="s">
        <v>2166</v>
      </c>
      <c r="Z8" s="164" t="s">
        <v>2167</v>
      </c>
      <c r="AA8" s="164" t="s">
        <v>2168</v>
      </c>
      <c r="AB8" s="164" t="s">
        <v>2169</v>
      </c>
      <c r="AC8" s="164" t="s">
        <v>2170</v>
      </c>
      <c r="AD8" s="164" t="s">
        <v>2171</v>
      </c>
      <c r="AE8" s="164" t="s">
        <v>2172</v>
      </c>
      <c r="AF8" s="164" t="s">
        <v>2173</v>
      </c>
      <c r="AG8" s="164" t="s">
        <v>2174</v>
      </c>
      <c r="AH8" s="532"/>
      <c r="AI8" s="533"/>
      <c r="AJ8" s="533"/>
      <c r="AK8" s="534"/>
      <c r="AL8" s="527"/>
      <c r="AN8" s="152"/>
      <c r="AO8" s="152"/>
      <c r="AP8" s="219"/>
      <c r="AQ8" s="219"/>
      <c r="AR8" s="219"/>
      <c r="AS8" s="219"/>
      <c r="AT8" s="219"/>
      <c r="AU8" s="219"/>
      <c r="AV8" s="219"/>
      <c r="AW8" s="219"/>
      <c r="AX8" s="219"/>
      <c r="AY8" s="219"/>
      <c r="AZ8" s="219"/>
      <c r="BA8" s="153"/>
      <c r="BB8" s="153"/>
      <c r="BC8" s="153"/>
      <c r="BD8" s="153"/>
      <c r="BE8" s="153"/>
    </row>
    <row r="9" spans="1:57" s="40" customFormat="1" ht="21" x14ac:dyDescent="0.25">
      <c r="A9" s="522"/>
      <c r="B9" s="522"/>
      <c r="C9" s="527"/>
      <c r="D9" s="155">
        <v>1</v>
      </c>
      <c r="E9" s="156">
        <v>2</v>
      </c>
      <c r="F9" s="155">
        <v>3</v>
      </c>
      <c r="G9" s="156">
        <v>4</v>
      </c>
      <c r="H9" s="155">
        <v>5</v>
      </c>
      <c r="I9" s="156">
        <v>6</v>
      </c>
      <c r="J9" s="155">
        <v>7</v>
      </c>
      <c r="K9" s="156">
        <v>8</v>
      </c>
      <c r="L9" s="155">
        <v>9</v>
      </c>
      <c r="M9" s="156">
        <v>10</v>
      </c>
      <c r="N9" s="155">
        <v>11</v>
      </c>
      <c r="O9" s="156">
        <v>12</v>
      </c>
      <c r="P9" s="155">
        <v>13</v>
      </c>
      <c r="Q9" s="156">
        <v>14</v>
      </c>
      <c r="R9" s="155">
        <v>15</v>
      </c>
      <c r="S9" s="156">
        <v>16</v>
      </c>
      <c r="T9" s="155">
        <v>17</v>
      </c>
      <c r="U9" s="156">
        <v>18</v>
      </c>
      <c r="V9" s="155">
        <v>19</v>
      </c>
      <c r="W9" s="156">
        <v>20</v>
      </c>
      <c r="X9" s="155">
        <v>21</v>
      </c>
      <c r="Y9" s="156">
        <v>22</v>
      </c>
      <c r="Z9" s="155">
        <v>23</v>
      </c>
      <c r="AA9" s="156">
        <v>24</v>
      </c>
      <c r="AB9" s="155">
        <v>25</v>
      </c>
      <c r="AC9" s="156">
        <v>26</v>
      </c>
      <c r="AD9" s="155">
        <v>27</v>
      </c>
      <c r="AE9" s="156">
        <v>28</v>
      </c>
      <c r="AF9" s="155">
        <v>29</v>
      </c>
      <c r="AG9" s="157">
        <v>30</v>
      </c>
      <c r="AH9" s="163" t="s">
        <v>187</v>
      </c>
      <c r="AI9" s="162" t="s">
        <v>1240</v>
      </c>
      <c r="AJ9" s="161" t="s">
        <v>1241</v>
      </c>
      <c r="AK9" s="158" t="s">
        <v>2144</v>
      </c>
      <c r="AL9" s="52" t="s">
        <v>1272</v>
      </c>
      <c r="AN9" s="199"/>
      <c r="AO9" s="539" t="s">
        <v>2175</v>
      </c>
      <c r="AP9" s="539"/>
      <c r="AQ9" s="539"/>
      <c r="AR9" s="539"/>
      <c r="AS9" s="539"/>
      <c r="AT9" s="539"/>
      <c r="AU9" s="539"/>
      <c r="AV9" s="539"/>
      <c r="AW9" s="539"/>
      <c r="AX9" s="539"/>
      <c r="AY9" s="539"/>
      <c r="AZ9" s="539"/>
      <c r="BA9" s="539"/>
      <c r="BB9" s="539"/>
      <c r="BC9" s="539"/>
      <c r="BD9" s="539"/>
      <c r="BE9" s="200"/>
    </row>
    <row r="10" spans="1:57" s="37" customFormat="1" x14ac:dyDescent="0.25">
      <c r="A10" s="41">
        <v>1</v>
      </c>
      <c r="B10" s="165" t="s">
        <v>2826</v>
      </c>
      <c r="C10" s="212" t="str">
        <f>'Absen 2017-2018'!W9</f>
        <v>P</v>
      </c>
      <c r="D10" s="167">
        <v>1</v>
      </c>
      <c r="E10" s="167"/>
      <c r="F10" s="167">
        <v>1</v>
      </c>
      <c r="G10" s="167">
        <v>1</v>
      </c>
      <c r="H10" s="167">
        <v>1</v>
      </c>
      <c r="I10" s="167"/>
      <c r="J10" s="167"/>
      <c r="K10" s="167">
        <v>1</v>
      </c>
      <c r="L10" s="167">
        <v>1</v>
      </c>
      <c r="M10" s="167"/>
      <c r="N10" s="167"/>
      <c r="O10" s="167"/>
      <c r="P10" s="167"/>
      <c r="Q10" s="167"/>
      <c r="R10" s="167"/>
      <c r="S10" s="167"/>
      <c r="T10" s="167"/>
      <c r="U10" s="167"/>
      <c r="V10" s="167"/>
      <c r="W10" s="167"/>
      <c r="X10" s="167"/>
      <c r="Y10" s="167"/>
      <c r="Z10" s="167"/>
      <c r="AA10" s="167"/>
      <c r="AB10" s="167"/>
      <c r="AC10" s="167"/>
      <c r="AD10" s="167"/>
      <c r="AE10" s="167"/>
      <c r="AF10" s="167"/>
      <c r="AG10" s="167"/>
      <c r="AH10" s="166" t="str">
        <f>IF(COUNTIF(D10:AG10,"S")&lt;&gt;0,COUNTIF(D10:AG10,"S"),"")</f>
        <v/>
      </c>
      <c r="AI10" s="166" t="str">
        <f>IF(COUNTIF(D10:AG10,"I")&lt;&gt;0,COUNTIF(D10:AG10,"I"),"")</f>
        <v/>
      </c>
      <c r="AJ10" s="166" t="str">
        <f>IF(COUNTIF(D10:AG10,"A")&lt;&gt;0,COUNTIF(D10:AG10,"A"),"")</f>
        <v/>
      </c>
      <c r="AK10" s="166">
        <f>SUM(AH10:AJ10)</f>
        <v>0</v>
      </c>
      <c r="AL10" s="166">
        <f>SUM(D10:AG10)</f>
        <v>6</v>
      </c>
      <c r="AM10" s="102"/>
      <c r="AN10" s="199"/>
      <c r="AO10" s="205">
        <v>1</v>
      </c>
      <c r="AP10" s="546" t="s">
        <v>2685</v>
      </c>
      <c r="AQ10" s="547"/>
      <c r="AR10" s="547"/>
      <c r="AS10" s="547"/>
      <c r="AT10" s="547"/>
      <c r="AU10" s="547"/>
      <c r="AV10" s="547"/>
      <c r="AW10" s="547"/>
      <c r="AX10" s="547"/>
      <c r="AY10" s="547"/>
      <c r="AZ10" s="547"/>
      <c r="BA10" s="547"/>
      <c r="BB10" s="547"/>
      <c r="BC10" s="547"/>
      <c r="BD10" s="548"/>
      <c r="BE10" s="201"/>
    </row>
    <row r="11" spans="1:57" s="37" customFormat="1" x14ac:dyDescent="0.25">
      <c r="A11" s="41">
        <v>2</v>
      </c>
      <c r="B11" s="165" t="str">
        <f>'Absen 2017-2018'!K10</f>
        <v>ADNES KOMALA D</v>
      </c>
      <c r="C11" s="212" t="str">
        <f>'Absen 2017-2018'!W10</f>
        <v>P</v>
      </c>
      <c r="D11" s="167">
        <v>1</v>
      </c>
      <c r="E11" s="167"/>
      <c r="F11" s="167">
        <v>1</v>
      </c>
      <c r="G11" s="167">
        <v>1</v>
      </c>
      <c r="H11" s="167">
        <v>1</v>
      </c>
      <c r="I11" s="167"/>
      <c r="J11" s="167"/>
      <c r="K11" s="167" t="s">
        <v>1241</v>
      </c>
      <c r="L11" s="167">
        <v>1</v>
      </c>
      <c r="M11" s="167"/>
      <c r="N11" s="167"/>
      <c r="O11" s="167"/>
      <c r="P11" s="167"/>
      <c r="Q11" s="167"/>
      <c r="R11" s="167"/>
      <c r="S11" s="167"/>
      <c r="T11" s="167"/>
      <c r="U11" s="167"/>
      <c r="V11" s="167"/>
      <c r="W11" s="167"/>
      <c r="X11" s="167"/>
      <c r="Y11" s="167"/>
      <c r="Z11" s="167"/>
      <c r="AA11" s="167"/>
      <c r="AB11" s="167"/>
      <c r="AC11" s="167"/>
      <c r="AD11" s="167"/>
      <c r="AE11" s="167"/>
      <c r="AF11" s="167"/>
      <c r="AG11" s="167"/>
      <c r="AH11" s="166" t="str">
        <f t="shared" ref="AH11:AH54" si="0">IF(COUNTIF(D11:AG11,"S")&lt;&gt;0,COUNTIF(D11:AG11,"S"),"")</f>
        <v/>
      </c>
      <c r="AI11" s="166" t="str">
        <f t="shared" ref="AI11:AI54" si="1">IF(COUNTIF(D11:AG11,"I")&lt;&gt;0,COUNTIF(D11:AG11,"I"),"")</f>
        <v/>
      </c>
      <c r="AJ11" s="166">
        <f t="shared" ref="AJ11:AJ54" si="2">IF(COUNTIF(D11:AG11,"A")&lt;&gt;0,COUNTIF(D11:AG11,"A"),"")</f>
        <v>1</v>
      </c>
      <c r="AK11" s="166">
        <f t="shared" ref="AK11:AK54" si="3">SUM(AH11:AJ11)</f>
        <v>1</v>
      </c>
      <c r="AL11" s="166">
        <f t="shared" ref="AL11:AL54" si="4">SUM(D11:AG11)</f>
        <v>5</v>
      </c>
      <c r="AN11" s="199"/>
      <c r="AO11" s="205">
        <v>2</v>
      </c>
      <c r="AP11" s="535"/>
      <c r="AQ11" s="535"/>
      <c r="AR11" s="535"/>
      <c r="AS11" s="535"/>
      <c r="AT11" s="535"/>
      <c r="AU11" s="535"/>
      <c r="AV11" s="535"/>
      <c r="AW11" s="535"/>
      <c r="AX11" s="535"/>
      <c r="AY11" s="535"/>
      <c r="AZ11" s="535"/>
      <c r="BA11" s="535"/>
      <c r="BB11" s="535"/>
      <c r="BC11" s="535"/>
      <c r="BD11" s="535"/>
      <c r="BE11" s="201"/>
    </row>
    <row r="12" spans="1:57" s="37" customFormat="1" x14ac:dyDescent="0.25">
      <c r="A12" s="41">
        <v>3</v>
      </c>
      <c r="B12" s="165" t="str">
        <f>'Absen 2017-2018'!K11</f>
        <v>AGUNG BUDI P</v>
      </c>
      <c r="C12" s="212" t="str">
        <f>'Absen 2017-2018'!W11</f>
        <v>L</v>
      </c>
      <c r="D12" s="167">
        <v>1</v>
      </c>
      <c r="E12" s="167"/>
      <c r="F12" s="167">
        <v>1</v>
      </c>
      <c r="G12" s="167">
        <v>1</v>
      </c>
      <c r="H12" s="167">
        <v>1</v>
      </c>
      <c r="I12" s="167"/>
      <c r="J12" s="167"/>
      <c r="K12" s="167">
        <v>1</v>
      </c>
      <c r="L12" s="167">
        <v>1</v>
      </c>
      <c r="M12" s="167"/>
      <c r="N12" s="167"/>
      <c r="O12" s="167"/>
      <c r="P12" s="167"/>
      <c r="Q12" s="167"/>
      <c r="R12" s="167"/>
      <c r="S12" s="167"/>
      <c r="T12" s="167"/>
      <c r="U12" s="167"/>
      <c r="V12" s="167"/>
      <c r="W12" s="167"/>
      <c r="X12" s="167"/>
      <c r="Y12" s="167"/>
      <c r="Z12" s="167"/>
      <c r="AA12" s="167"/>
      <c r="AB12" s="167"/>
      <c r="AC12" s="167"/>
      <c r="AD12" s="167"/>
      <c r="AE12" s="167"/>
      <c r="AF12" s="167"/>
      <c r="AG12" s="167"/>
      <c r="AH12" s="166" t="str">
        <f t="shared" si="0"/>
        <v/>
      </c>
      <c r="AI12" s="166" t="str">
        <f t="shared" si="1"/>
        <v/>
      </c>
      <c r="AJ12" s="166" t="str">
        <f t="shared" si="2"/>
        <v/>
      </c>
      <c r="AK12" s="166">
        <f t="shared" si="3"/>
        <v>0</v>
      </c>
      <c r="AL12" s="166">
        <f t="shared" si="4"/>
        <v>6</v>
      </c>
      <c r="AN12" s="199"/>
      <c r="AO12" s="205">
        <v>3</v>
      </c>
      <c r="AP12" s="535" t="s">
        <v>2733</v>
      </c>
      <c r="AQ12" s="535"/>
      <c r="AR12" s="535"/>
      <c r="AS12" s="535"/>
      <c r="AT12" s="535"/>
      <c r="AU12" s="535"/>
      <c r="AV12" s="535"/>
      <c r="AW12" s="535"/>
      <c r="AX12" s="535"/>
      <c r="AY12" s="535"/>
      <c r="AZ12" s="535"/>
      <c r="BA12" s="535"/>
      <c r="BB12" s="535"/>
      <c r="BC12" s="535"/>
      <c r="BD12" s="535"/>
      <c r="BE12" s="201"/>
    </row>
    <row r="13" spans="1:57" s="37" customFormat="1" x14ac:dyDescent="0.25">
      <c r="A13" s="41">
        <v>4</v>
      </c>
      <c r="B13" s="165" t="str">
        <f>'Absen 2017-2018'!K12</f>
        <v>AISYAH</v>
      </c>
      <c r="C13" s="212" t="str">
        <f>'Absen 2017-2018'!W12</f>
        <v>P</v>
      </c>
      <c r="D13" s="167">
        <v>1</v>
      </c>
      <c r="E13" s="167"/>
      <c r="F13" s="167">
        <v>2</v>
      </c>
      <c r="G13" s="167">
        <v>1</v>
      </c>
      <c r="H13" s="167" t="s">
        <v>1240</v>
      </c>
      <c r="I13" s="167"/>
      <c r="J13" s="167"/>
      <c r="K13" s="167" t="s">
        <v>187</v>
      </c>
      <c r="L13" s="167">
        <v>1</v>
      </c>
      <c r="M13" s="167"/>
      <c r="N13" s="167"/>
      <c r="O13" s="167"/>
      <c r="P13" s="167"/>
      <c r="Q13" s="167"/>
      <c r="R13" s="167"/>
      <c r="S13" s="167"/>
      <c r="T13" s="167"/>
      <c r="U13" s="167"/>
      <c r="V13" s="167"/>
      <c r="W13" s="167"/>
      <c r="X13" s="167"/>
      <c r="Y13" s="167"/>
      <c r="Z13" s="167"/>
      <c r="AA13" s="167"/>
      <c r="AB13" s="167"/>
      <c r="AC13" s="167"/>
      <c r="AD13" s="167"/>
      <c r="AE13" s="167"/>
      <c r="AF13" s="167"/>
      <c r="AG13" s="167"/>
      <c r="AH13" s="166">
        <f t="shared" si="0"/>
        <v>1</v>
      </c>
      <c r="AI13" s="166">
        <f t="shared" si="1"/>
        <v>1</v>
      </c>
      <c r="AJ13" s="166" t="str">
        <f t="shared" si="2"/>
        <v/>
      </c>
      <c r="AK13" s="166">
        <f t="shared" si="3"/>
        <v>2</v>
      </c>
      <c r="AL13" s="166">
        <f t="shared" si="4"/>
        <v>5</v>
      </c>
      <c r="AN13" s="199"/>
      <c r="AO13" s="205">
        <v>4</v>
      </c>
      <c r="AP13" s="535"/>
      <c r="AQ13" s="535"/>
      <c r="AR13" s="535"/>
      <c r="AS13" s="535"/>
      <c r="AT13" s="535"/>
      <c r="AU13" s="535"/>
      <c r="AV13" s="535"/>
      <c r="AW13" s="535"/>
      <c r="AX13" s="535"/>
      <c r="AY13" s="535"/>
      <c r="AZ13" s="535"/>
      <c r="BA13" s="535"/>
      <c r="BB13" s="535"/>
      <c r="BC13" s="535"/>
      <c r="BD13" s="535"/>
      <c r="BE13" s="201"/>
    </row>
    <row r="14" spans="1:57" s="37" customFormat="1" x14ac:dyDescent="0.25">
      <c r="A14" s="41">
        <v>5</v>
      </c>
      <c r="B14" s="165" t="str">
        <f>'Absen 2017-2018'!K13</f>
        <v>ARYA DYTA W</v>
      </c>
      <c r="C14" s="212" t="str">
        <f>'Absen 2017-2018'!W13</f>
        <v>L</v>
      </c>
      <c r="D14" s="167">
        <v>1</v>
      </c>
      <c r="E14" s="167"/>
      <c r="F14" s="167">
        <v>2</v>
      </c>
      <c r="G14" s="167">
        <v>1</v>
      </c>
      <c r="H14" s="167">
        <v>1</v>
      </c>
      <c r="I14" s="167"/>
      <c r="J14" s="167"/>
      <c r="K14" s="167" t="s">
        <v>187</v>
      </c>
      <c r="L14" s="167">
        <v>1</v>
      </c>
      <c r="M14" s="167"/>
      <c r="N14" s="167"/>
      <c r="O14" s="167"/>
      <c r="P14" s="167"/>
      <c r="Q14" s="167"/>
      <c r="R14" s="167"/>
      <c r="S14" s="167"/>
      <c r="T14" s="167"/>
      <c r="U14" s="167"/>
      <c r="V14" s="167"/>
      <c r="W14" s="167"/>
      <c r="X14" s="167"/>
      <c r="Y14" s="167"/>
      <c r="Z14" s="167"/>
      <c r="AA14" s="167"/>
      <c r="AB14" s="167"/>
      <c r="AC14" s="167"/>
      <c r="AD14" s="167"/>
      <c r="AE14" s="167"/>
      <c r="AF14" s="167"/>
      <c r="AG14" s="167"/>
      <c r="AH14" s="166">
        <f t="shared" si="0"/>
        <v>1</v>
      </c>
      <c r="AI14" s="166" t="str">
        <f t="shared" si="1"/>
        <v/>
      </c>
      <c r="AJ14" s="166" t="str">
        <f t="shared" si="2"/>
        <v/>
      </c>
      <c r="AK14" s="166">
        <f t="shared" si="3"/>
        <v>1</v>
      </c>
      <c r="AL14" s="166">
        <f t="shared" si="4"/>
        <v>6</v>
      </c>
      <c r="AN14" s="199"/>
      <c r="AO14" s="205">
        <v>5</v>
      </c>
      <c r="AP14" s="535"/>
      <c r="AQ14" s="535"/>
      <c r="AR14" s="535"/>
      <c r="AS14" s="535"/>
      <c r="AT14" s="535"/>
      <c r="AU14" s="535"/>
      <c r="AV14" s="535"/>
      <c r="AW14" s="535"/>
      <c r="AX14" s="535"/>
      <c r="AY14" s="535"/>
      <c r="AZ14" s="535"/>
      <c r="BA14" s="535"/>
      <c r="BB14" s="535"/>
      <c r="BC14" s="535"/>
      <c r="BD14" s="535"/>
      <c r="BE14" s="201"/>
    </row>
    <row r="15" spans="1:57" s="37" customFormat="1" x14ac:dyDescent="0.25">
      <c r="A15" s="41">
        <v>6</v>
      </c>
      <c r="B15" s="165" t="str">
        <f>'Absen 2017-2018'!K14</f>
        <v>AZRIEL TAMA S</v>
      </c>
      <c r="C15" s="212" t="str">
        <f>'Absen 2017-2018'!W14</f>
        <v>L</v>
      </c>
      <c r="D15" s="167">
        <v>1</v>
      </c>
      <c r="E15" s="167"/>
      <c r="F15" s="167">
        <v>1</v>
      </c>
      <c r="G15" s="167">
        <v>1</v>
      </c>
      <c r="H15" s="167">
        <v>1</v>
      </c>
      <c r="I15" s="167"/>
      <c r="J15" s="167"/>
      <c r="K15" s="167" t="s">
        <v>1241</v>
      </c>
      <c r="L15" s="167">
        <v>1</v>
      </c>
      <c r="M15" s="167"/>
      <c r="N15" s="167"/>
      <c r="O15" s="167"/>
      <c r="P15" s="167"/>
      <c r="Q15" s="167"/>
      <c r="R15" s="167"/>
      <c r="S15" s="167"/>
      <c r="T15" s="167"/>
      <c r="U15" s="167"/>
      <c r="V15" s="167"/>
      <c r="W15" s="167"/>
      <c r="X15" s="167"/>
      <c r="Y15" s="167"/>
      <c r="Z15" s="167"/>
      <c r="AA15" s="167"/>
      <c r="AB15" s="167"/>
      <c r="AC15" s="167"/>
      <c r="AD15" s="167"/>
      <c r="AE15" s="167"/>
      <c r="AF15" s="167"/>
      <c r="AG15" s="167"/>
      <c r="AH15" s="166" t="str">
        <f t="shared" si="0"/>
        <v/>
      </c>
      <c r="AI15" s="166" t="str">
        <f t="shared" si="1"/>
        <v/>
      </c>
      <c r="AJ15" s="166">
        <f t="shared" si="2"/>
        <v>1</v>
      </c>
      <c r="AK15" s="166">
        <f t="shared" si="3"/>
        <v>1</v>
      </c>
      <c r="AL15" s="166">
        <f t="shared" si="4"/>
        <v>5</v>
      </c>
      <c r="AN15" s="199"/>
      <c r="AO15" s="205">
        <v>6</v>
      </c>
      <c r="AP15" s="535"/>
      <c r="AQ15" s="535"/>
      <c r="AR15" s="535"/>
      <c r="AS15" s="535"/>
      <c r="AT15" s="535"/>
      <c r="AU15" s="535"/>
      <c r="AV15" s="535"/>
      <c r="AW15" s="535"/>
      <c r="AX15" s="535"/>
      <c r="AY15" s="535"/>
      <c r="AZ15" s="535"/>
      <c r="BA15" s="535"/>
      <c r="BB15" s="535"/>
      <c r="BC15" s="535"/>
      <c r="BD15" s="535"/>
      <c r="BE15" s="201"/>
    </row>
    <row r="16" spans="1:57" s="37" customFormat="1" x14ac:dyDescent="0.25">
      <c r="A16" s="41">
        <v>7</v>
      </c>
      <c r="B16" s="165" t="str">
        <f>'Absen 2017-2018'!K15</f>
        <v>AZZUHRI HAUDI</v>
      </c>
      <c r="C16" s="212" t="str">
        <f>'Absen 2017-2018'!W15</f>
        <v>L</v>
      </c>
      <c r="D16" s="167">
        <v>1</v>
      </c>
      <c r="E16" s="167"/>
      <c r="F16" s="167">
        <v>1</v>
      </c>
      <c r="G16" s="167">
        <v>1</v>
      </c>
      <c r="H16" s="167">
        <v>1</v>
      </c>
      <c r="I16" s="167"/>
      <c r="J16" s="167"/>
      <c r="K16" s="167" t="s">
        <v>187</v>
      </c>
      <c r="L16" s="167">
        <v>1</v>
      </c>
      <c r="M16" s="167"/>
      <c r="N16" s="167"/>
      <c r="O16" s="167"/>
      <c r="P16" s="167"/>
      <c r="Q16" s="167"/>
      <c r="R16" s="167"/>
      <c r="S16" s="167"/>
      <c r="T16" s="167"/>
      <c r="U16" s="167"/>
      <c r="V16" s="167"/>
      <c r="W16" s="167"/>
      <c r="X16" s="167"/>
      <c r="Y16" s="167"/>
      <c r="Z16" s="167"/>
      <c r="AA16" s="167"/>
      <c r="AB16" s="167"/>
      <c r="AC16" s="167"/>
      <c r="AD16" s="167"/>
      <c r="AE16" s="167"/>
      <c r="AF16" s="167"/>
      <c r="AG16" s="167"/>
      <c r="AH16" s="166">
        <f t="shared" si="0"/>
        <v>1</v>
      </c>
      <c r="AI16" s="166" t="str">
        <f t="shared" si="1"/>
        <v/>
      </c>
      <c r="AJ16" s="166" t="str">
        <f t="shared" si="2"/>
        <v/>
      </c>
      <c r="AK16" s="166">
        <f t="shared" si="3"/>
        <v>1</v>
      </c>
      <c r="AL16" s="166">
        <f t="shared" si="4"/>
        <v>5</v>
      </c>
      <c r="AN16" s="201"/>
      <c r="AO16" s="205">
        <v>7</v>
      </c>
      <c r="AP16" s="535"/>
      <c r="AQ16" s="535"/>
      <c r="AR16" s="535"/>
      <c r="AS16" s="535"/>
      <c r="AT16" s="535"/>
      <c r="AU16" s="535"/>
      <c r="AV16" s="535"/>
      <c r="AW16" s="535"/>
      <c r="AX16" s="535"/>
      <c r="AY16" s="535"/>
      <c r="AZ16" s="535"/>
      <c r="BA16" s="535"/>
      <c r="BB16" s="535"/>
      <c r="BC16" s="535"/>
      <c r="BD16" s="535"/>
      <c r="BE16" s="201"/>
    </row>
    <row r="17" spans="1:57" s="37" customFormat="1" x14ac:dyDescent="0.25">
      <c r="A17" s="41">
        <v>8</v>
      </c>
      <c r="B17" s="302" t="str">
        <f>'Absen 2017-2018'!K16</f>
        <v>BAYU BATARA SURYA P</v>
      </c>
      <c r="C17" s="212" t="str">
        <f>'Absen 2017-2018'!W16</f>
        <v>L</v>
      </c>
      <c r="D17" s="167">
        <v>1</v>
      </c>
      <c r="E17" s="167"/>
      <c r="F17" s="167">
        <v>2</v>
      </c>
      <c r="G17" s="167">
        <v>1</v>
      </c>
      <c r="H17" s="167">
        <v>1</v>
      </c>
      <c r="I17" s="167"/>
      <c r="J17" s="167"/>
      <c r="K17" s="167">
        <v>1</v>
      </c>
      <c r="L17" s="167">
        <v>1</v>
      </c>
      <c r="M17" s="167"/>
      <c r="N17" s="167"/>
      <c r="O17" s="167"/>
      <c r="P17" s="167"/>
      <c r="Q17" s="167"/>
      <c r="R17" s="167"/>
      <c r="S17" s="167"/>
      <c r="T17" s="167"/>
      <c r="U17" s="167"/>
      <c r="V17" s="167"/>
      <c r="W17" s="167"/>
      <c r="X17" s="167"/>
      <c r="Y17" s="167"/>
      <c r="Z17" s="167"/>
      <c r="AA17" s="167"/>
      <c r="AB17" s="167"/>
      <c r="AC17" s="167"/>
      <c r="AD17" s="167"/>
      <c r="AE17" s="167"/>
      <c r="AF17" s="167"/>
      <c r="AG17" s="167"/>
      <c r="AH17" s="166" t="str">
        <f t="shared" si="0"/>
        <v/>
      </c>
      <c r="AI17" s="166" t="str">
        <f t="shared" si="1"/>
        <v/>
      </c>
      <c r="AJ17" s="166" t="str">
        <f t="shared" si="2"/>
        <v/>
      </c>
      <c r="AK17" s="166">
        <f t="shared" si="3"/>
        <v>0</v>
      </c>
      <c r="AL17" s="166">
        <f t="shared" si="4"/>
        <v>7</v>
      </c>
      <c r="AN17" s="201"/>
      <c r="AO17" s="205">
        <v>8</v>
      </c>
      <c r="AP17" s="535"/>
      <c r="AQ17" s="535"/>
      <c r="AR17" s="535"/>
      <c r="AS17" s="535"/>
      <c r="AT17" s="535"/>
      <c r="AU17" s="535"/>
      <c r="AV17" s="535"/>
      <c r="AW17" s="535"/>
      <c r="AX17" s="535"/>
      <c r="AY17" s="535"/>
      <c r="AZ17" s="535"/>
      <c r="BA17" s="535"/>
      <c r="BB17" s="535"/>
      <c r="BC17" s="535"/>
      <c r="BD17" s="535"/>
      <c r="BE17" s="201"/>
    </row>
    <row r="18" spans="1:57" s="37" customFormat="1" x14ac:dyDescent="0.25">
      <c r="A18" s="41">
        <v>9</v>
      </c>
      <c r="B18" s="302" t="str">
        <f>'Absen 2017-2018'!K17</f>
        <v>DANDY ERVAN P</v>
      </c>
      <c r="C18" s="212" t="str">
        <f>'Absen 2017-2018'!W17</f>
        <v>L</v>
      </c>
      <c r="D18" s="167">
        <v>2</v>
      </c>
      <c r="E18" s="167"/>
      <c r="F18" s="167">
        <v>2</v>
      </c>
      <c r="G18" s="167">
        <v>1</v>
      </c>
      <c r="H18" s="167">
        <v>1</v>
      </c>
      <c r="I18" s="167"/>
      <c r="J18" s="167"/>
      <c r="K18" s="167">
        <v>1</v>
      </c>
      <c r="L18" s="167">
        <v>1</v>
      </c>
      <c r="M18" s="167"/>
      <c r="N18" s="167"/>
      <c r="O18" s="167"/>
      <c r="P18" s="167"/>
      <c r="Q18" s="167"/>
      <c r="R18" s="167"/>
      <c r="S18" s="167"/>
      <c r="T18" s="167"/>
      <c r="U18" s="167"/>
      <c r="V18" s="167"/>
      <c r="W18" s="167"/>
      <c r="X18" s="167"/>
      <c r="Y18" s="167"/>
      <c r="Z18" s="167"/>
      <c r="AA18" s="167"/>
      <c r="AB18" s="167"/>
      <c r="AC18" s="167"/>
      <c r="AD18" s="167"/>
      <c r="AE18" s="167"/>
      <c r="AF18" s="167"/>
      <c r="AG18" s="167"/>
      <c r="AH18" s="166" t="str">
        <f t="shared" si="0"/>
        <v/>
      </c>
      <c r="AI18" s="166" t="str">
        <f t="shared" si="1"/>
        <v/>
      </c>
      <c r="AJ18" s="166" t="str">
        <f t="shared" si="2"/>
        <v/>
      </c>
      <c r="AK18" s="166">
        <f t="shared" si="3"/>
        <v>0</v>
      </c>
      <c r="AL18" s="166">
        <f t="shared" si="4"/>
        <v>8</v>
      </c>
      <c r="AN18" s="201"/>
      <c r="AO18" s="205">
        <v>9</v>
      </c>
      <c r="AP18" s="535"/>
      <c r="AQ18" s="535"/>
      <c r="AR18" s="535"/>
      <c r="AS18" s="535"/>
      <c r="AT18" s="535"/>
      <c r="AU18" s="535"/>
      <c r="AV18" s="535"/>
      <c r="AW18" s="535"/>
      <c r="AX18" s="535"/>
      <c r="AY18" s="535"/>
      <c r="AZ18" s="535"/>
      <c r="BA18" s="535"/>
      <c r="BB18" s="535"/>
      <c r="BC18" s="535"/>
      <c r="BD18" s="535"/>
      <c r="BE18" s="201"/>
    </row>
    <row r="19" spans="1:57" s="37" customFormat="1" x14ac:dyDescent="0.25">
      <c r="A19" s="41">
        <v>10</v>
      </c>
      <c r="B19" s="302" t="str">
        <f>'Absen 2017-2018'!K18</f>
        <v>DENISA ASTI R</v>
      </c>
      <c r="C19" s="212" t="str">
        <f>'Absen 2017-2018'!W18</f>
        <v>L</v>
      </c>
      <c r="D19" s="167">
        <v>10</v>
      </c>
      <c r="E19" s="167"/>
      <c r="F19" s="167">
        <v>2</v>
      </c>
      <c r="G19" s="167">
        <v>1</v>
      </c>
      <c r="H19" s="167">
        <v>1</v>
      </c>
      <c r="I19" s="167"/>
      <c r="J19" s="167"/>
      <c r="K19" s="167">
        <v>1</v>
      </c>
      <c r="L19" s="167">
        <v>2</v>
      </c>
      <c r="M19" s="167"/>
      <c r="N19" s="167"/>
      <c r="O19" s="167"/>
      <c r="P19" s="167"/>
      <c r="Q19" s="167"/>
      <c r="R19" s="167"/>
      <c r="S19" s="167"/>
      <c r="T19" s="167"/>
      <c r="U19" s="167"/>
      <c r="V19" s="167"/>
      <c r="W19" s="167"/>
      <c r="X19" s="167"/>
      <c r="Y19" s="167"/>
      <c r="Z19" s="167"/>
      <c r="AA19" s="167"/>
      <c r="AB19" s="167"/>
      <c r="AC19" s="167"/>
      <c r="AD19" s="167"/>
      <c r="AE19" s="167"/>
      <c r="AF19" s="167"/>
      <c r="AG19" s="167"/>
      <c r="AH19" s="166" t="str">
        <f t="shared" si="0"/>
        <v/>
      </c>
      <c r="AI19" s="166" t="str">
        <f t="shared" si="1"/>
        <v/>
      </c>
      <c r="AJ19" s="166" t="str">
        <f t="shared" si="2"/>
        <v/>
      </c>
      <c r="AK19" s="166">
        <f t="shared" si="3"/>
        <v>0</v>
      </c>
      <c r="AL19" s="166">
        <f t="shared" si="4"/>
        <v>17</v>
      </c>
      <c r="AN19" s="201"/>
      <c r="AO19" s="205">
        <v>10</v>
      </c>
      <c r="AP19" s="535"/>
      <c r="AQ19" s="535"/>
      <c r="AR19" s="535"/>
      <c r="AS19" s="535"/>
      <c r="AT19" s="535"/>
      <c r="AU19" s="535"/>
      <c r="AV19" s="535"/>
      <c r="AW19" s="535"/>
      <c r="AX19" s="535"/>
      <c r="AY19" s="535"/>
      <c r="AZ19" s="535"/>
      <c r="BA19" s="535"/>
      <c r="BB19" s="535"/>
      <c r="BC19" s="535"/>
      <c r="BD19" s="535"/>
      <c r="BE19" s="201"/>
    </row>
    <row r="20" spans="1:57" s="37" customFormat="1" x14ac:dyDescent="0.25">
      <c r="A20" s="41">
        <v>11</v>
      </c>
      <c r="B20" s="302" t="str">
        <f>'Absen 2017-2018'!K19</f>
        <v>DIAN RAMDHAN S</v>
      </c>
      <c r="C20" s="212" t="str">
        <f>'Absen 2017-2018'!W19</f>
        <v>L</v>
      </c>
      <c r="D20" s="167">
        <v>1</v>
      </c>
      <c r="E20" s="167"/>
      <c r="F20" s="167">
        <v>1</v>
      </c>
      <c r="G20" s="167">
        <v>1</v>
      </c>
      <c r="H20" s="167">
        <v>1</v>
      </c>
      <c r="I20" s="167"/>
      <c r="J20" s="167"/>
      <c r="K20" s="167">
        <v>1</v>
      </c>
      <c r="L20" s="167">
        <v>2</v>
      </c>
      <c r="M20" s="167"/>
      <c r="N20" s="167"/>
      <c r="O20" s="167"/>
      <c r="P20" s="167"/>
      <c r="Q20" s="167"/>
      <c r="R20" s="167"/>
      <c r="S20" s="167"/>
      <c r="T20" s="167"/>
      <c r="U20" s="167"/>
      <c r="V20" s="167"/>
      <c r="W20" s="167"/>
      <c r="X20" s="167"/>
      <c r="Y20" s="167"/>
      <c r="Z20" s="167"/>
      <c r="AA20" s="167"/>
      <c r="AB20" s="167"/>
      <c r="AC20" s="167"/>
      <c r="AD20" s="167"/>
      <c r="AE20" s="167"/>
      <c r="AF20" s="167"/>
      <c r="AG20" s="167"/>
      <c r="AH20" s="166" t="str">
        <f t="shared" si="0"/>
        <v/>
      </c>
      <c r="AI20" s="166" t="str">
        <f t="shared" si="1"/>
        <v/>
      </c>
      <c r="AJ20" s="166" t="str">
        <f t="shared" si="2"/>
        <v/>
      </c>
      <c r="AK20" s="166">
        <f t="shared" si="3"/>
        <v>0</v>
      </c>
      <c r="AL20" s="166">
        <f t="shared" si="4"/>
        <v>7</v>
      </c>
      <c r="AN20" s="201"/>
      <c r="AO20" s="205">
        <v>11</v>
      </c>
      <c r="AP20" s="535"/>
      <c r="AQ20" s="535"/>
      <c r="AR20" s="535"/>
      <c r="AS20" s="535"/>
      <c r="AT20" s="535"/>
      <c r="AU20" s="535"/>
      <c r="AV20" s="535"/>
      <c r="AW20" s="535"/>
      <c r="AX20" s="535"/>
      <c r="AY20" s="535"/>
      <c r="AZ20" s="535"/>
      <c r="BA20" s="535"/>
      <c r="BB20" s="535"/>
      <c r="BC20" s="535"/>
      <c r="BD20" s="535"/>
      <c r="BE20" s="201"/>
    </row>
    <row r="21" spans="1:57" s="37" customFormat="1" x14ac:dyDescent="0.25">
      <c r="A21" s="41">
        <v>12</v>
      </c>
      <c r="B21" s="302" t="str">
        <f>'Absen 2017-2018'!K20</f>
        <v>DIVYA ADHIANI</v>
      </c>
      <c r="C21" s="212" t="str">
        <f>'Absen 2017-2018'!W20</f>
        <v>L</v>
      </c>
      <c r="D21" s="167">
        <v>1</v>
      </c>
      <c r="E21" s="167"/>
      <c r="F21" s="167">
        <v>1</v>
      </c>
      <c r="G21" s="167">
        <v>1</v>
      </c>
      <c r="H21" s="167">
        <v>1</v>
      </c>
      <c r="I21" s="167"/>
      <c r="J21" s="167"/>
      <c r="K21" s="167">
        <v>1</v>
      </c>
      <c r="L21" s="167" t="s">
        <v>187</v>
      </c>
      <c r="M21" s="167"/>
      <c r="N21" s="167"/>
      <c r="O21" s="167"/>
      <c r="P21" s="167"/>
      <c r="Q21" s="167"/>
      <c r="R21" s="167"/>
      <c r="S21" s="167"/>
      <c r="T21" s="167"/>
      <c r="U21" s="167"/>
      <c r="V21" s="167"/>
      <c r="W21" s="167"/>
      <c r="X21" s="167"/>
      <c r="Y21" s="167"/>
      <c r="Z21" s="167"/>
      <c r="AA21" s="167"/>
      <c r="AB21" s="167"/>
      <c r="AC21" s="167"/>
      <c r="AD21" s="167"/>
      <c r="AE21" s="167"/>
      <c r="AF21" s="167"/>
      <c r="AG21" s="167"/>
      <c r="AH21" s="166">
        <f t="shared" si="0"/>
        <v>1</v>
      </c>
      <c r="AI21" s="166" t="str">
        <f t="shared" si="1"/>
        <v/>
      </c>
      <c r="AJ21" s="166" t="str">
        <f t="shared" si="2"/>
        <v/>
      </c>
      <c r="AK21" s="166">
        <f t="shared" si="3"/>
        <v>1</v>
      </c>
      <c r="AL21" s="166">
        <f t="shared" si="4"/>
        <v>5</v>
      </c>
      <c r="AN21" s="201"/>
      <c r="AO21" s="205">
        <v>12</v>
      </c>
      <c r="AP21" s="535"/>
      <c r="AQ21" s="535"/>
      <c r="AR21" s="535"/>
      <c r="AS21" s="535"/>
      <c r="AT21" s="535"/>
      <c r="AU21" s="535"/>
      <c r="AV21" s="535"/>
      <c r="AW21" s="535"/>
      <c r="AX21" s="535"/>
      <c r="AY21" s="535"/>
      <c r="AZ21" s="535"/>
      <c r="BA21" s="535"/>
      <c r="BB21" s="535"/>
      <c r="BC21" s="535"/>
      <c r="BD21" s="535"/>
      <c r="BE21" s="201"/>
    </row>
    <row r="22" spans="1:57" s="37" customFormat="1" x14ac:dyDescent="0.25">
      <c r="A22" s="41">
        <v>13</v>
      </c>
      <c r="B22" s="302" t="str">
        <f>'Absen 2017-2018'!K21</f>
        <v>DWIKI DARMAWAN</v>
      </c>
      <c r="C22" s="212" t="str">
        <f>'Absen 2017-2018'!W21</f>
        <v>L</v>
      </c>
      <c r="D22" s="167">
        <v>1</v>
      </c>
      <c r="E22" s="167"/>
      <c r="F22" s="167">
        <v>2</v>
      </c>
      <c r="G22" s="167">
        <v>1</v>
      </c>
      <c r="H22" s="167">
        <v>1</v>
      </c>
      <c r="I22" s="167"/>
      <c r="J22" s="167"/>
      <c r="K22" s="167">
        <v>1</v>
      </c>
      <c r="L22" s="167">
        <v>1</v>
      </c>
      <c r="M22" s="167"/>
      <c r="N22" s="167"/>
      <c r="O22" s="167"/>
      <c r="P22" s="167"/>
      <c r="Q22" s="167"/>
      <c r="R22" s="167"/>
      <c r="S22" s="167"/>
      <c r="T22" s="167"/>
      <c r="U22" s="167"/>
      <c r="V22" s="167"/>
      <c r="W22" s="167"/>
      <c r="X22" s="167"/>
      <c r="Y22" s="167"/>
      <c r="Z22" s="167"/>
      <c r="AA22" s="167"/>
      <c r="AB22" s="167"/>
      <c r="AC22" s="167"/>
      <c r="AD22" s="167"/>
      <c r="AE22" s="167"/>
      <c r="AF22" s="167"/>
      <c r="AG22" s="167"/>
      <c r="AH22" s="166" t="str">
        <f t="shared" si="0"/>
        <v/>
      </c>
      <c r="AI22" s="166" t="str">
        <f t="shared" si="1"/>
        <v/>
      </c>
      <c r="AJ22" s="166" t="str">
        <f t="shared" si="2"/>
        <v/>
      </c>
      <c r="AK22" s="166">
        <f t="shared" si="3"/>
        <v>0</v>
      </c>
      <c r="AL22" s="166">
        <f t="shared" si="4"/>
        <v>7</v>
      </c>
      <c r="AN22" s="201"/>
      <c r="AO22" s="205">
        <v>13</v>
      </c>
      <c r="AP22" s="535"/>
      <c r="AQ22" s="535"/>
      <c r="AR22" s="535"/>
      <c r="AS22" s="535"/>
      <c r="AT22" s="535"/>
      <c r="AU22" s="535"/>
      <c r="AV22" s="535"/>
      <c r="AW22" s="535"/>
      <c r="AX22" s="535"/>
      <c r="AY22" s="535"/>
      <c r="AZ22" s="535"/>
      <c r="BA22" s="535"/>
      <c r="BB22" s="535"/>
      <c r="BC22" s="535"/>
      <c r="BD22" s="535"/>
      <c r="BE22" s="201"/>
    </row>
    <row r="23" spans="1:57" s="37" customFormat="1" x14ac:dyDescent="0.25">
      <c r="A23" s="41">
        <v>14</v>
      </c>
      <c r="B23" s="302" t="str">
        <f>'Absen 2017-2018'!K22</f>
        <v>ENCEP CANDRA</v>
      </c>
      <c r="C23" s="212" t="str">
        <f>'Absen 2017-2018'!W22</f>
        <v>L</v>
      </c>
      <c r="D23" s="167">
        <v>1</v>
      </c>
      <c r="E23" s="167"/>
      <c r="F23" s="167">
        <v>2</v>
      </c>
      <c r="G23" s="167">
        <v>1</v>
      </c>
      <c r="H23" s="167">
        <v>1</v>
      </c>
      <c r="I23" s="167"/>
      <c r="J23" s="167"/>
      <c r="K23" s="167">
        <v>1</v>
      </c>
      <c r="L23" s="167">
        <v>1</v>
      </c>
      <c r="M23" s="167"/>
      <c r="N23" s="167"/>
      <c r="O23" s="167"/>
      <c r="P23" s="167"/>
      <c r="Q23" s="167"/>
      <c r="R23" s="167"/>
      <c r="S23" s="167"/>
      <c r="T23" s="167"/>
      <c r="U23" s="167"/>
      <c r="V23" s="167"/>
      <c r="W23" s="167"/>
      <c r="X23" s="167"/>
      <c r="Y23" s="167"/>
      <c r="Z23" s="167"/>
      <c r="AA23" s="167"/>
      <c r="AB23" s="167"/>
      <c r="AC23" s="167"/>
      <c r="AD23" s="167"/>
      <c r="AE23" s="167"/>
      <c r="AF23" s="167"/>
      <c r="AG23" s="167"/>
      <c r="AH23" s="166" t="str">
        <f t="shared" si="0"/>
        <v/>
      </c>
      <c r="AI23" s="166" t="str">
        <f t="shared" si="1"/>
        <v/>
      </c>
      <c r="AJ23" s="166" t="str">
        <f t="shared" si="2"/>
        <v/>
      </c>
      <c r="AK23" s="166">
        <f t="shared" si="3"/>
        <v>0</v>
      </c>
      <c r="AL23" s="166">
        <f t="shared" si="4"/>
        <v>7</v>
      </c>
      <c r="AN23" s="201"/>
      <c r="AO23" s="205">
        <v>14</v>
      </c>
      <c r="AP23" s="535"/>
      <c r="AQ23" s="535"/>
      <c r="AR23" s="535"/>
      <c r="AS23" s="535"/>
      <c r="AT23" s="535"/>
      <c r="AU23" s="535"/>
      <c r="AV23" s="535"/>
      <c r="AW23" s="535"/>
      <c r="AX23" s="535"/>
      <c r="AY23" s="535"/>
      <c r="AZ23" s="535"/>
      <c r="BA23" s="535"/>
      <c r="BB23" s="535"/>
      <c r="BC23" s="535"/>
      <c r="BD23" s="535"/>
      <c r="BE23" s="201"/>
    </row>
    <row r="24" spans="1:57" s="37" customFormat="1" x14ac:dyDescent="0.25">
      <c r="A24" s="41">
        <v>15</v>
      </c>
      <c r="B24" s="302" t="str">
        <f>'Absen 2017-2018'!K23</f>
        <v>FAIZAL EGI</v>
      </c>
      <c r="C24" s="212" t="str">
        <f>'Absen 2017-2018'!W23</f>
        <v>L</v>
      </c>
      <c r="D24" s="167">
        <v>3</v>
      </c>
      <c r="E24" s="167"/>
      <c r="F24" s="167">
        <v>2</v>
      </c>
      <c r="G24" s="167">
        <v>1</v>
      </c>
      <c r="H24" s="167">
        <v>1</v>
      </c>
      <c r="I24" s="167"/>
      <c r="J24" s="167"/>
      <c r="K24" s="167">
        <v>1</v>
      </c>
      <c r="L24" s="167">
        <v>1</v>
      </c>
      <c r="M24" s="167"/>
      <c r="N24" s="167"/>
      <c r="O24" s="167"/>
      <c r="P24" s="167"/>
      <c r="Q24" s="167"/>
      <c r="R24" s="167"/>
      <c r="S24" s="167"/>
      <c r="T24" s="167"/>
      <c r="U24" s="167"/>
      <c r="V24" s="167"/>
      <c r="W24" s="167"/>
      <c r="X24" s="167"/>
      <c r="Y24" s="167"/>
      <c r="Z24" s="167"/>
      <c r="AA24" s="167"/>
      <c r="AB24" s="167"/>
      <c r="AC24" s="167"/>
      <c r="AD24" s="167"/>
      <c r="AE24" s="167"/>
      <c r="AF24" s="167"/>
      <c r="AG24" s="167"/>
      <c r="AH24" s="166" t="str">
        <f t="shared" si="0"/>
        <v/>
      </c>
      <c r="AI24" s="166" t="str">
        <f t="shared" si="1"/>
        <v/>
      </c>
      <c r="AJ24" s="166" t="str">
        <f t="shared" si="2"/>
        <v/>
      </c>
      <c r="AK24" s="166">
        <f t="shared" si="3"/>
        <v>0</v>
      </c>
      <c r="AL24" s="166">
        <f t="shared" si="4"/>
        <v>9</v>
      </c>
      <c r="AN24" s="201"/>
      <c r="AO24" s="205">
        <v>15</v>
      </c>
      <c r="AP24" s="535"/>
      <c r="AQ24" s="535"/>
      <c r="AR24" s="535"/>
      <c r="AS24" s="535"/>
      <c r="AT24" s="535"/>
      <c r="AU24" s="535"/>
      <c r="AV24" s="535"/>
      <c r="AW24" s="535"/>
      <c r="AX24" s="535"/>
      <c r="AY24" s="535"/>
      <c r="AZ24" s="535"/>
      <c r="BA24" s="535"/>
      <c r="BB24" s="535"/>
      <c r="BC24" s="535"/>
      <c r="BD24" s="535"/>
      <c r="BE24" s="201"/>
    </row>
    <row r="25" spans="1:57" s="37" customFormat="1" x14ac:dyDescent="0.25">
      <c r="A25" s="41">
        <v>16</v>
      </c>
      <c r="B25" s="302" t="str">
        <f>'Absen 2017-2018'!K24</f>
        <v>FAUZI DHALFADLIL A</v>
      </c>
      <c r="C25" s="212" t="str">
        <f>'Absen 2017-2018'!W24</f>
        <v>L</v>
      </c>
      <c r="D25" s="167">
        <v>1</v>
      </c>
      <c r="E25" s="167"/>
      <c r="F25" s="167">
        <v>1</v>
      </c>
      <c r="G25" s="167">
        <v>1</v>
      </c>
      <c r="H25" s="167">
        <v>1</v>
      </c>
      <c r="I25" s="167"/>
      <c r="J25" s="167"/>
      <c r="K25" s="167" t="s">
        <v>187</v>
      </c>
      <c r="L25" s="167">
        <v>1</v>
      </c>
      <c r="M25" s="167"/>
      <c r="N25" s="167"/>
      <c r="O25" s="167"/>
      <c r="P25" s="167"/>
      <c r="Q25" s="167"/>
      <c r="R25" s="167"/>
      <c r="S25" s="167"/>
      <c r="T25" s="167"/>
      <c r="U25" s="167"/>
      <c r="V25" s="167"/>
      <c r="W25" s="167"/>
      <c r="X25" s="167"/>
      <c r="Y25" s="167"/>
      <c r="Z25" s="167"/>
      <c r="AA25" s="167"/>
      <c r="AB25" s="167"/>
      <c r="AC25" s="167"/>
      <c r="AD25" s="167"/>
      <c r="AE25" s="167"/>
      <c r="AF25" s="167"/>
      <c r="AG25" s="167"/>
      <c r="AH25" s="166">
        <f t="shared" si="0"/>
        <v>1</v>
      </c>
      <c r="AI25" s="166" t="str">
        <f t="shared" si="1"/>
        <v/>
      </c>
      <c r="AJ25" s="166" t="str">
        <f t="shared" si="2"/>
        <v/>
      </c>
      <c r="AK25" s="166">
        <f t="shared" si="3"/>
        <v>1</v>
      </c>
      <c r="AL25" s="166">
        <f t="shared" si="4"/>
        <v>5</v>
      </c>
      <c r="AN25" s="201"/>
      <c r="AO25" s="205">
        <v>16</v>
      </c>
      <c r="AP25" s="535"/>
      <c r="AQ25" s="535"/>
      <c r="AR25" s="535"/>
      <c r="AS25" s="535"/>
      <c r="AT25" s="535"/>
      <c r="AU25" s="535"/>
      <c r="AV25" s="535"/>
      <c r="AW25" s="535"/>
      <c r="AX25" s="535"/>
      <c r="AY25" s="535"/>
      <c r="AZ25" s="535"/>
      <c r="BA25" s="535"/>
      <c r="BB25" s="535"/>
      <c r="BC25" s="535"/>
      <c r="BD25" s="535"/>
      <c r="BE25" s="201"/>
    </row>
    <row r="26" spans="1:57" s="37" customFormat="1" x14ac:dyDescent="0.25">
      <c r="A26" s="41">
        <v>17</v>
      </c>
      <c r="B26" s="302" t="str">
        <f>'Absen 2017-2018'!K25</f>
        <v>HILMAN PUTRA F</v>
      </c>
      <c r="C26" s="212" t="str">
        <f>'Absen 2017-2018'!W25</f>
        <v>L</v>
      </c>
      <c r="D26" s="167">
        <v>10</v>
      </c>
      <c r="E26" s="167"/>
      <c r="F26" s="167">
        <v>2</v>
      </c>
      <c r="G26" s="167">
        <v>1</v>
      </c>
      <c r="H26" s="167">
        <v>1</v>
      </c>
      <c r="I26" s="167"/>
      <c r="J26" s="167"/>
      <c r="K26" s="167">
        <v>1</v>
      </c>
      <c r="L26" s="167">
        <v>1</v>
      </c>
      <c r="M26" s="167"/>
      <c r="N26" s="167"/>
      <c r="O26" s="167"/>
      <c r="P26" s="167"/>
      <c r="Q26" s="167"/>
      <c r="R26" s="167"/>
      <c r="S26" s="167"/>
      <c r="T26" s="167"/>
      <c r="U26" s="167"/>
      <c r="V26" s="167"/>
      <c r="W26" s="167"/>
      <c r="X26" s="167"/>
      <c r="Y26" s="167"/>
      <c r="Z26" s="167"/>
      <c r="AA26" s="167"/>
      <c r="AB26" s="167"/>
      <c r="AC26" s="167"/>
      <c r="AD26" s="167"/>
      <c r="AE26" s="167"/>
      <c r="AF26" s="167"/>
      <c r="AG26" s="167"/>
      <c r="AH26" s="166" t="str">
        <f t="shared" si="0"/>
        <v/>
      </c>
      <c r="AI26" s="166" t="str">
        <f t="shared" si="1"/>
        <v/>
      </c>
      <c r="AJ26" s="166" t="str">
        <f t="shared" si="2"/>
        <v/>
      </c>
      <c r="AK26" s="166">
        <f t="shared" si="3"/>
        <v>0</v>
      </c>
      <c r="AL26" s="166">
        <f t="shared" si="4"/>
        <v>16</v>
      </c>
      <c r="AN26" s="201"/>
      <c r="AO26" s="205">
        <v>17</v>
      </c>
      <c r="AP26" s="535"/>
      <c r="AQ26" s="535"/>
      <c r="AR26" s="535"/>
      <c r="AS26" s="535"/>
      <c r="AT26" s="535"/>
      <c r="AU26" s="535"/>
      <c r="AV26" s="535"/>
      <c r="AW26" s="535"/>
      <c r="AX26" s="535"/>
      <c r="AY26" s="535"/>
      <c r="AZ26" s="535"/>
      <c r="BA26" s="535"/>
      <c r="BB26" s="535"/>
      <c r="BC26" s="535"/>
      <c r="BD26" s="535"/>
      <c r="BE26" s="201"/>
    </row>
    <row r="27" spans="1:57" s="37" customFormat="1" x14ac:dyDescent="0.25">
      <c r="A27" s="41">
        <v>18</v>
      </c>
      <c r="B27" s="302" t="str">
        <f>'Absen 2017-2018'!K26</f>
        <v>IHSYA FADILLAH M</v>
      </c>
      <c r="C27" s="212" t="str">
        <f>'Absen 2017-2018'!W26</f>
        <v>L</v>
      </c>
      <c r="D27" s="167">
        <v>1</v>
      </c>
      <c r="E27" s="167"/>
      <c r="F27" s="167">
        <v>1</v>
      </c>
      <c r="G27" s="167">
        <v>1</v>
      </c>
      <c r="H27" s="167" t="s">
        <v>187</v>
      </c>
      <c r="I27" s="167"/>
      <c r="J27" s="167"/>
      <c r="K27" s="167" t="s">
        <v>1241</v>
      </c>
      <c r="L27" s="167" t="s">
        <v>1241</v>
      </c>
      <c r="M27" s="167"/>
      <c r="N27" s="167"/>
      <c r="O27" s="167"/>
      <c r="P27" s="167"/>
      <c r="Q27" s="167"/>
      <c r="R27" s="167"/>
      <c r="S27" s="167"/>
      <c r="T27" s="167"/>
      <c r="U27" s="167"/>
      <c r="V27" s="167"/>
      <c r="W27" s="167"/>
      <c r="X27" s="167"/>
      <c r="Y27" s="167"/>
      <c r="Z27" s="167"/>
      <c r="AA27" s="167"/>
      <c r="AB27" s="167"/>
      <c r="AC27" s="167"/>
      <c r="AD27" s="167"/>
      <c r="AE27" s="167"/>
      <c r="AF27" s="167"/>
      <c r="AG27" s="167"/>
      <c r="AH27" s="166">
        <f t="shared" si="0"/>
        <v>1</v>
      </c>
      <c r="AI27" s="166" t="str">
        <f t="shared" si="1"/>
        <v/>
      </c>
      <c r="AJ27" s="166">
        <f t="shared" si="2"/>
        <v>2</v>
      </c>
      <c r="AK27" s="166">
        <f t="shared" si="3"/>
        <v>3</v>
      </c>
      <c r="AL27" s="166">
        <f t="shared" si="4"/>
        <v>3</v>
      </c>
      <c r="AN27" s="201"/>
      <c r="AO27" s="205">
        <v>18</v>
      </c>
      <c r="AP27" s="535"/>
      <c r="AQ27" s="535"/>
      <c r="AR27" s="535"/>
      <c r="AS27" s="535"/>
      <c r="AT27" s="535"/>
      <c r="AU27" s="535"/>
      <c r="AV27" s="535"/>
      <c r="AW27" s="535"/>
      <c r="AX27" s="535"/>
      <c r="AY27" s="535"/>
      <c r="AZ27" s="535"/>
      <c r="BA27" s="535"/>
      <c r="BB27" s="535"/>
      <c r="BC27" s="535"/>
      <c r="BD27" s="535"/>
      <c r="BE27" s="201"/>
    </row>
    <row r="28" spans="1:57" s="37" customFormat="1" x14ac:dyDescent="0.25">
      <c r="A28" s="41">
        <v>19</v>
      </c>
      <c r="B28" s="302" t="str">
        <f>'Absen 2017-2018'!K27</f>
        <v>JIHAD AKBAR</v>
      </c>
      <c r="C28" s="212" t="str">
        <f>'Absen 2017-2018'!W27</f>
        <v>L</v>
      </c>
      <c r="D28" s="167">
        <v>1</v>
      </c>
      <c r="E28" s="167"/>
      <c r="F28" s="167">
        <v>2</v>
      </c>
      <c r="G28" s="167">
        <v>1</v>
      </c>
      <c r="H28" s="167">
        <v>1</v>
      </c>
      <c r="I28" s="167"/>
      <c r="J28" s="167"/>
      <c r="K28" s="167">
        <v>1</v>
      </c>
      <c r="L28" s="167">
        <v>1</v>
      </c>
      <c r="M28" s="167"/>
      <c r="N28" s="167"/>
      <c r="O28" s="167"/>
      <c r="P28" s="167"/>
      <c r="Q28" s="167"/>
      <c r="R28" s="167"/>
      <c r="S28" s="167"/>
      <c r="T28" s="167"/>
      <c r="U28" s="167"/>
      <c r="V28" s="167"/>
      <c r="W28" s="167"/>
      <c r="X28" s="167"/>
      <c r="Y28" s="167"/>
      <c r="Z28" s="167"/>
      <c r="AA28" s="167"/>
      <c r="AB28" s="167"/>
      <c r="AC28" s="167"/>
      <c r="AD28" s="167"/>
      <c r="AE28" s="167"/>
      <c r="AF28" s="167"/>
      <c r="AG28" s="167"/>
      <c r="AH28" s="166" t="str">
        <f t="shared" si="0"/>
        <v/>
      </c>
      <c r="AI28" s="166" t="str">
        <f t="shared" si="1"/>
        <v/>
      </c>
      <c r="AJ28" s="166" t="str">
        <f t="shared" si="2"/>
        <v/>
      </c>
      <c r="AK28" s="166">
        <f t="shared" si="3"/>
        <v>0</v>
      </c>
      <c r="AL28" s="166">
        <f t="shared" si="4"/>
        <v>7</v>
      </c>
      <c r="AN28" s="201"/>
      <c r="AO28" s="205">
        <v>19</v>
      </c>
      <c r="AP28" s="535"/>
      <c r="AQ28" s="535"/>
      <c r="AR28" s="535"/>
      <c r="AS28" s="535"/>
      <c r="AT28" s="535"/>
      <c r="AU28" s="535"/>
      <c r="AV28" s="535"/>
      <c r="AW28" s="535"/>
      <c r="AX28" s="535"/>
      <c r="AY28" s="535"/>
      <c r="AZ28" s="535"/>
      <c r="BA28" s="535"/>
      <c r="BB28" s="535"/>
      <c r="BC28" s="535"/>
      <c r="BD28" s="535"/>
      <c r="BE28" s="201"/>
    </row>
    <row r="29" spans="1:57" s="37" customFormat="1" x14ac:dyDescent="0.25">
      <c r="A29" s="41">
        <v>20</v>
      </c>
      <c r="B29" s="302" t="str">
        <f>'Absen 2017-2018'!K28</f>
        <v>MUHAMMAD IZZAZUL FIKRIAN</v>
      </c>
      <c r="C29" s="212" t="str">
        <f>'Absen 2017-2018'!W28</f>
        <v>L</v>
      </c>
      <c r="D29" s="167">
        <v>1</v>
      </c>
      <c r="E29" s="167"/>
      <c r="F29" s="167">
        <v>2</v>
      </c>
      <c r="G29" s="167">
        <v>1</v>
      </c>
      <c r="H29" s="167">
        <v>1</v>
      </c>
      <c r="I29" s="167"/>
      <c r="J29" s="167"/>
      <c r="K29" s="167">
        <v>1</v>
      </c>
      <c r="L29" s="167">
        <v>1</v>
      </c>
      <c r="M29" s="167"/>
      <c r="N29" s="167"/>
      <c r="O29" s="167"/>
      <c r="P29" s="167"/>
      <c r="Q29" s="167"/>
      <c r="R29" s="167"/>
      <c r="S29" s="167"/>
      <c r="T29" s="167"/>
      <c r="U29" s="167"/>
      <c r="V29" s="167"/>
      <c r="W29" s="167"/>
      <c r="X29" s="167"/>
      <c r="Y29" s="167"/>
      <c r="Z29" s="167"/>
      <c r="AA29" s="167"/>
      <c r="AB29" s="167"/>
      <c r="AC29" s="167"/>
      <c r="AD29" s="167"/>
      <c r="AE29" s="167"/>
      <c r="AF29" s="167"/>
      <c r="AG29" s="167"/>
      <c r="AH29" s="166" t="str">
        <f t="shared" si="0"/>
        <v/>
      </c>
      <c r="AI29" s="166" t="str">
        <f t="shared" si="1"/>
        <v/>
      </c>
      <c r="AJ29" s="166" t="str">
        <f t="shared" si="2"/>
        <v/>
      </c>
      <c r="AK29" s="166">
        <f t="shared" si="3"/>
        <v>0</v>
      </c>
      <c r="AL29" s="166">
        <f t="shared" si="4"/>
        <v>7</v>
      </c>
      <c r="AN29" s="201"/>
      <c r="AO29" s="205">
        <v>20</v>
      </c>
      <c r="AP29" s="535"/>
      <c r="AQ29" s="535"/>
      <c r="AR29" s="535"/>
      <c r="AS29" s="535"/>
      <c r="AT29" s="535"/>
      <c r="AU29" s="535"/>
      <c r="AV29" s="535"/>
      <c r="AW29" s="535"/>
      <c r="AX29" s="535"/>
      <c r="AY29" s="535"/>
      <c r="AZ29" s="535"/>
      <c r="BA29" s="535"/>
      <c r="BB29" s="535"/>
      <c r="BC29" s="535"/>
      <c r="BD29" s="535"/>
      <c r="BE29" s="201"/>
    </row>
    <row r="30" spans="1:57" s="37" customFormat="1" x14ac:dyDescent="0.25">
      <c r="A30" s="41">
        <v>21</v>
      </c>
      <c r="B30" s="302" t="str">
        <f>'Absen 2017-2018'!K29</f>
        <v>NESHA RAUDHATUL Z</v>
      </c>
      <c r="C30" s="212" t="str">
        <f>'Absen 2017-2018'!W29</f>
        <v>P</v>
      </c>
      <c r="D30" s="167">
        <v>1</v>
      </c>
      <c r="E30" s="167"/>
      <c r="F30" s="167">
        <v>2</v>
      </c>
      <c r="G30" s="167">
        <v>1</v>
      </c>
      <c r="H30" s="167">
        <v>1</v>
      </c>
      <c r="I30" s="167"/>
      <c r="J30" s="167"/>
      <c r="K30" s="167">
        <v>1</v>
      </c>
      <c r="L30" s="167">
        <v>1</v>
      </c>
      <c r="M30" s="167"/>
      <c r="N30" s="167"/>
      <c r="O30" s="167"/>
      <c r="P30" s="167"/>
      <c r="Q30" s="167"/>
      <c r="R30" s="167"/>
      <c r="S30" s="167"/>
      <c r="T30" s="167"/>
      <c r="U30" s="167"/>
      <c r="V30" s="167"/>
      <c r="W30" s="167"/>
      <c r="X30" s="167"/>
      <c r="Y30" s="167"/>
      <c r="Z30" s="167"/>
      <c r="AA30" s="167"/>
      <c r="AB30" s="167"/>
      <c r="AC30" s="167"/>
      <c r="AD30" s="167"/>
      <c r="AE30" s="167"/>
      <c r="AF30" s="167"/>
      <c r="AG30" s="167"/>
      <c r="AH30" s="166" t="str">
        <f t="shared" si="0"/>
        <v/>
      </c>
      <c r="AI30" s="166" t="str">
        <f t="shared" si="1"/>
        <v/>
      </c>
      <c r="AJ30" s="166" t="str">
        <f t="shared" si="2"/>
        <v/>
      </c>
      <c r="AK30" s="166">
        <f t="shared" si="3"/>
        <v>0</v>
      </c>
      <c r="AL30" s="166">
        <f t="shared" si="4"/>
        <v>7</v>
      </c>
      <c r="AN30" s="201"/>
      <c r="AO30" s="205">
        <v>21</v>
      </c>
      <c r="AP30" s="535"/>
      <c r="AQ30" s="535"/>
      <c r="AR30" s="535"/>
      <c r="AS30" s="535"/>
      <c r="AT30" s="535"/>
      <c r="AU30" s="535"/>
      <c r="AV30" s="535"/>
      <c r="AW30" s="535"/>
      <c r="AX30" s="535"/>
      <c r="AY30" s="535"/>
      <c r="AZ30" s="535"/>
      <c r="BA30" s="535"/>
      <c r="BB30" s="535"/>
      <c r="BC30" s="535"/>
      <c r="BD30" s="535"/>
      <c r="BE30" s="201"/>
    </row>
    <row r="31" spans="1:57" s="37" customFormat="1" x14ac:dyDescent="0.25">
      <c r="A31" s="41">
        <v>22</v>
      </c>
      <c r="B31" s="302" t="str">
        <f>'Absen 2017-2018'!K30</f>
        <v>PUTRI ANGGRAENI</v>
      </c>
      <c r="C31" s="212" t="str">
        <f>'Absen 2017-2018'!W30</f>
        <v>P</v>
      </c>
      <c r="D31" s="167">
        <v>5</v>
      </c>
      <c r="E31" s="167"/>
      <c r="F31" s="167">
        <v>2</v>
      </c>
      <c r="G31" s="167">
        <v>1</v>
      </c>
      <c r="H31" s="167">
        <v>1</v>
      </c>
      <c r="I31" s="167"/>
      <c r="J31" s="167"/>
      <c r="K31" s="167">
        <v>1</v>
      </c>
      <c r="L31" s="167">
        <v>2</v>
      </c>
      <c r="M31" s="167"/>
      <c r="N31" s="167"/>
      <c r="O31" s="167"/>
      <c r="P31" s="167"/>
      <c r="Q31" s="167"/>
      <c r="R31" s="167"/>
      <c r="S31" s="167"/>
      <c r="T31" s="167"/>
      <c r="U31" s="167"/>
      <c r="V31" s="167"/>
      <c r="W31" s="167"/>
      <c r="X31" s="167"/>
      <c r="Y31" s="167"/>
      <c r="Z31" s="167"/>
      <c r="AA31" s="167"/>
      <c r="AB31" s="167"/>
      <c r="AC31" s="167"/>
      <c r="AD31" s="167"/>
      <c r="AE31" s="167"/>
      <c r="AF31" s="167"/>
      <c r="AG31" s="167"/>
      <c r="AH31" s="166" t="str">
        <f t="shared" si="0"/>
        <v/>
      </c>
      <c r="AI31" s="166" t="str">
        <f t="shared" si="1"/>
        <v/>
      </c>
      <c r="AJ31" s="166" t="str">
        <f t="shared" si="2"/>
        <v/>
      </c>
      <c r="AK31" s="166">
        <f t="shared" si="3"/>
        <v>0</v>
      </c>
      <c r="AL31" s="166">
        <f t="shared" si="4"/>
        <v>12</v>
      </c>
      <c r="AN31" s="201"/>
      <c r="AO31" s="205">
        <v>22</v>
      </c>
      <c r="AP31" s="535"/>
      <c r="AQ31" s="535"/>
      <c r="AR31" s="535"/>
      <c r="AS31" s="535"/>
      <c r="AT31" s="535"/>
      <c r="AU31" s="535"/>
      <c r="AV31" s="535"/>
      <c r="AW31" s="535"/>
      <c r="AX31" s="535"/>
      <c r="AY31" s="535"/>
      <c r="AZ31" s="535"/>
      <c r="BA31" s="535"/>
      <c r="BB31" s="535"/>
      <c r="BC31" s="535"/>
      <c r="BD31" s="535"/>
      <c r="BE31" s="201"/>
    </row>
    <row r="32" spans="1:57" s="37" customFormat="1" x14ac:dyDescent="0.25">
      <c r="A32" s="41">
        <v>23</v>
      </c>
      <c r="B32" s="302" t="str">
        <f>'Absen 2017-2018'!K31</f>
        <v>PUTRI WULANDARI</v>
      </c>
      <c r="C32" s="212" t="str">
        <f>'Absen 2017-2018'!W31</f>
        <v>P</v>
      </c>
      <c r="D32" s="167">
        <v>10</v>
      </c>
      <c r="E32" s="167"/>
      <c r="F32" s="167">
        <v>2</v>
      </c>
      <c r="G32" s="167">
        <v>1</v>
      </c>
      <c r="H32" s="167">
        <v>1</v>
      </c>
      <c r="I32" s="167"/>
      <c r="J32" s="167"/>
      <c r="K32" s="167">
        <v>1</v>
      </c>
      <c r="L32" s="167">
        <v>2</v>
      </c>
      <c r="M32" s="167"/>
      <c r="N32" s="167"/>
      <c r="O32" s="167"/>
      <c r="P32" s="167"/>
      <c r="Q32" s="167"/>
      <c r="R32" s="167"/>
      <c r="S32" s="167"/>
      <c r="T32" s="167"/>
      <c r="U32" s="167"/>
      <c r="V32" s="167"/>
      <c r="W32" s="167"/>
      <c r="X32" s="167"/>
      <c r="Y32" s="167"/>
      <c r="Z32" s="167"/>
      <c r="AA32" s="167"/>
      <c r="AB32" s="167"/>
      <c r="AC32" s="167"/>
      <c r="AD32" s="167"/>
      <c r="AE32" s="167"/>
      <c r="AF32" s="167"/>
      <c r="AG32" s="167"/>
      <c r="AH32" s="166" t="str">
        <f t="shared" si="0"/>
        <v/>
      </c>
      <c r="AI32" s="166" t="str">
        <f t="shared" si="1"/>
        <v/>
      </c>
      <c r="AJ32" s="166" t="str">
        <f t="shared" si="2"/>
        <v/>
      </c>
      <c r="AK32" s="166">
        <f t="shared" si="3"/>
        <v>0</v>
      </c>
      <c r="AL32" s="166">
        <f t="shared" si="4"/>
        <v>17</v>
      </c>
      <c r="AN32" s="201"/>
      <c r="AO32" s="205">
        <v>23</v>
      </c>
      <c r="AP32" s="535"/>
      <c r="AQ32" s="535"/>
      <c r="AR32" s="535"/>
      <c r="AS32" s="535"/>
      <c r="AT32" s="535"/>
      <c r="AU32" s="535"/>
      <c r="AV32" s="535"/>
      <c r="AW32" s="535"/>
      <c r="AX32" s="535"/>
      <c r="AY32" s="535"/>
      <c r="AZ32" s="535"/>
      <c r="BA32" s="535"/>
      <c r="BB32" s="535"/>
      <c r="BC32" s="535"/>
      <c r="BD32" s="535"/>
      <c r="BE32" s="201"/>
    </row>
    <row r="33" spans="1:57" s="37" customFormat="1" x14ac:dyDescent="0.25">
      <c r="A33" s="41">
        <v>24</v>
      </c>
      <c r="B33" s="302" t="str">
        <f>'Absen 2017-2018'!K32</f>
        <v>RAFLY GYMNASTIAR</v>
      </c>
      <c r="C33" s="212" t="str">
        <f>'Absen 2017-2018'!W32</f>
        <v>L</v>
      </c>
      <c r="D33" s="167">
        <v>1</v>
      </c>
      <c r="E33" s="167"/>
      <c r="F33" s="167">
        <v>1</v>
      </c>
      <c r="G33" s="167">
        <v>1</v>
      </c>
      <c r="H33" s="167" t="s">
        <v>1240</v>
      </c>
      <c r="I33" s="167"/>
      <c r="J33" s="167"/>
      <c r="K33" s="167">
        <v>1</v>
      </c>
      <c r="L33" s="167">
        <v>1</v>
      </c>
      <c r="M33" s="167"/>
      <c r="N33" s="167"/>
      <c r="O33" s="167"/>
      <c r="P33" s="167"/>
      <c r="Q33" s="167"/>
      <c r="R33" s="167"/>
      <c r="S33" s="167"/>
      <c r="T33" s="167"/>
      <c r="U33" s="167"/>
      <c r="V33" s="167"/>
      <c r="W33" s="167"/>
      <c r="X33" s="167"/>
      <c r="Y33" s="167"/>
      <c r="Z33" s="167"/>
      <c r="AA33" s="167"/>
      <c r="AB33" s="167"/>
      <c r="AC33" s="167"/>
      <c r="AD33" s="167"/>
      <c r="AE33" s="167"/>
      <c r="AF33" s="167"/>
      <c r="AG33" s="167"/>
      <c r="AH33" s="166" t="str">
        <f t="shared" si="0"/>
        <v/>
      </c>
      <c r="AI33" s="166">
        <f t="shared" si="1"/>
        <v>1</v>
      </c>
      <c r="AJ33" s="166" t="str">
        <f t="shared" si="2"/>
        <v/>
      </c>
      <c r="AK33" s="166">
        <f t="shared" si="3"/>
        <v>1</v>
      </c>
      <c r="AL33" s="166">
        <f t="shared" si="4"/>
        <v>5</v>
      </c>
      <c r="AN33" s="201"/>
      <c r="AO33" s="205">
        <v>24</v>
      </c>
      <c r="AP33" s="535"/>
      <c r="AQ33" s="535"/>
      <c r="AR33" s="535"/>
      <c r="AS33" s="535"/>
      <c r="AT33" s="535"/>
      <c r="AU33" s="535"/>
      <c r="AV33" s="535"/>
      <c r="AW33" s="535"/>
      <c r="AX33" s="535"/>
      <c r="AY33" s="535"/>
      <c r="AZ33" s="535"/>
      <c r="BA33" s="535"/>
      <c r="BB33" s="535"/>
      <c r="BC33" s="535"/>
      <c r="BD33" s="535"/>
      <c r="BE33" s="201"/>
    </row>
    <row r="34" spans="1:57" s="37" customFormat="1" x14ac:dyDescent="0.25">
      <c r="A34" s="41">
        <v>25</v>
      </c>
      <c r="B34" s="302" t="str">
        <f>'Absen 2017-2018'!K33</f>
        <v>REFIANA</v>
      </c>
      <c r="C34" s="212" t="str">
        <f>'Absen 2017-2018'!W33</f>
        <v>P</v>
      </c>
      <c r="D34" s="167">
        <v>1</v>
      </c>
      <c r="E34" s="167"/>
      <c r="F34" s="167">
        <v>1</v>
      </c>
      <c r="G34" s="167">
        <v>1</v>
      </c>
      <c r="H34" s="167">
        <v>1</v>
      </c>
      <c r="I34" s="167"/>
      <c r="J34" s="167"/>
      <c r="K34" s="167">
        <v>1</v>
      </c>
      <c r="L34" s="167">
        <v>1</v>
      </c>
      <c r="M34" s="167"/>
      <c r="N34" s="167"/>
      <c r="O34" s="167"/>
      <c r="P34" s="167"/>
      <c r="Q34" s="167"/>
      <c r="R34" s="167"/>
      <c r="S34" s="167"/>
      <c r="T34" s="167"/>
      <c r="U34" s="167"/>
      <c r="V34" s="167"/>
      <c r="W34" s="167"/>
      <c r="X34" s="167"/>
      <c r="Y34" s="167"/>
      <c r="Z34" s="167"/>
      <c r="AA34" s="167"/>
      <c r="AB34" s="167"/>
      <c r="AC34" s="167"/>
      <c r="AD34" s="167"/>
      <c r="AE34" s="167"/>
      <c r="AF34" s="167"/>
      <c r="AG34" s="167"/>
      <c r="AH34" s="166" t="str">
        <f t="shared" si="0"/>
        <v/>
      </c>
      <c r="AI34" s="166" t="str">
        <f t="shared" si="1"/>
        <v/>
      </c>
      <c r="AJ34" s="166" t="str">
        <f t="shared" si="2"/>
        <v/>
      </c>
      <c r="AK34" s="166">
        <f t="shared" si="3"/>
        <v>0</v>
      </c>
      <c r="AL34" s="166">
        <f t="shared" si="4"/>
        <v>6</v>
      </c>
      <c r="AN34" s="201"/>
      <c r="AO34" s="205">
        <v>25</v>
      </c>
      <c r="AP34" s="535"/>
      <c r="AQ34" s="535"/>
      <c r="AR34" s="535"/>
      <c r="AS34" s="535"/>
      <c r="AT34" s="535"/>
      <c r="AU34" s="535"/>
      <c r="AV34" s="535"/>
      <c r="AW34" s="535"/>
      <c r="AX34" s="535"/>
      <c r="AY34" s="535"/>
      <c r="AZ34" s="535"/>
      <c r="BA34" s="535"/>
      <c r="BB34" s="535"/>
      <c r="BC34" s="535"/>
      <c r="BD34" s="535"/>
      <c r="BE34" s="201"/>
    </row>
    <row r="35" spans="1:57" s="37" customFormat="1" x14ac:dyDescent="0.25">
      <c r="A35" s="41">
        <v>26</v>
      </c>
      <c r="B35" s="302" t="str">
        <f>'Absen 2017-2018'!K34</f>
        <v>RENALDI PRIYATAMA</v>
      </c>
      <c r="C35" s="212" t="str">
        <f>'Absen 2017-2018'!W34</f>
        <v>L</v>
      </c>
      <c r="D35" s="167">
        <v>1</v>
      </c>
      <c r="E35" s="167"/>
      <c r="F35" s="167">
        <v>2</v>
      </c>
      <c r="G35" s="167">
        <v>1</v>
      </c>
      <c r="H35" s="167">
        <v>1</v>
      </c>
      <c r="I35" s="167"/>
      <c r="J35" s="167"/>
      <c r="K35" s="167">
        <v>1</v>
      </c>
      <c r="L35" s="167">
        <v>1</v>
      </c>
      <c r="M35" s="167"/>
      <c r="N35" s="167"/>
      <c r="O35" s="167"/>
      <c r="P35" s="167"/>
      <c r="Q35" s="167"/>
      <c r="R35" s="167"/>
      <c r="S35" s="167"/>
      <c r="T35" s="167"/>
      <c r="U35" s="167"/>
      <c r="V35" s="167"/>
      <c r="W35" s="167"/>
      <c r="X35" s="167"/>
      <c r="Y35" s="167"/>
      <c r="Z35" s="167"/>
      <c r="AA35" s="167"/>
      <c r="AB35" s="167"/>
      <c r="AC35" s="167"/>
      <c r="AD35" s="167"/>
      <c r="AE35" s="167"/>
      <c r="AF35" s="167"/>
      <c r="AG35" s="167"/>
      <c r="AH35" s="166" t="str">
        <f t="shared" si="0"/>
        <v/>
      </c>
      <c r="AI35" s="166" t="str">
        <f t="shared" si="1"/>
        <v/>
      </c>
      <c r="AJ35" s="166" t="str">
        <f t="shared" si="2"/>
        <v/>
      </c>
      <c r="AK35" s="166">
        <f t="shared" si="3"/>
        <v>0</v>
      </c>
      <c r="AL35" s="166">
        <f t="shared" si="4"/>
        <v>7</v>
      </c>
      <c r="AN35" s="201"/>
      <c r="AO35" s="205">
        <v>26</v>
      </c>
      <c r="AP35" s="535"/>
      <c r="AQ35" s="535"/>
      <c r="AR35" s="535"/>
      <c r="AS35" s="535"/>
      <c r="AT35" s="535"/>
      <c r="AU35" s="535"/>
      <c r="AV35" s="535"/>
      <c r="AW35" s="535"/>
      <c r="AX35" s="535"/>
      <c r="AY35" s="535"/>
      <c r="AZ35" s="535"/>
      <c r="BA35" s="535"/>
      <c r="BB35" s="535"/>
      <c r="BC35" s="535"/>
      <c r="BD35" s="535"/>
      <c r="BE35" s="201"/>
    </row>
    <row r="36" spans="1:57" s="37" customFormat="1" x14ac:dyDescent="0.25">
      <c r="A36" s="41">
        <v>27</v>
      </c>
      <c r="B36" s="302" t="str">
        <f>'Absen 2017-2018'!K35</f>
        <v xml:space="preserve">RENATA </v>
      </c>
      <c r="C36" s="212" t="str">
        <f>'Absen 2017-2018'!W35</f>
        <v>P</v>
      </c>
      <c r="D36" s="167">
        <v>1</v>
      </c>
      <c r="E36" s="167"/>
      <c r="F36" s="167">
        <v>1</v>
      </c>
      <c r="G36" s="167">
        <v>1</v>
      </c>
      <c r="H36" s="167">
        <v>1</v>
      </c>
      <c r="I36" s="167"/>
      <c r="J36" s="167"/>
      <c r="K36" s="167">
        <v>1</v>
      </c>
      <c r="L36" s="167" t="s">
        <v>187</v>
      </c>
      <c r="M36" s="167"/>
      <c r="N36" s="167"/>
      <c r="O36" s="167"/>
      <c r="P36" s="167"/>
      <c r="Q36" s="167"/>
      <c r="R36" s="167"/>
      <c r="S36" s="167"/>
      <c r="T36" s="167"/>
      <c r="U36" s="167"/>
      <c r="V36" s="167"/>
      <c r="W36" s="167"/>
      <c r="X36" s="167"/>
      <c r="Y36" s="167"/>
      <c r="Z36" s="167"/>
      <c r="AA36" s="167"/>
      <c r="AB36" s="167"/>
      <c r="AC36" s="167"/>
      <c r="AD36" s="167"/>
      <c r="AE36" s="167"/>
      <c r="AF36" s="167"/>
      <c r="AG36" s="167"/>
      <c r="AH36" s="166">
        <f t="shared" si="0"/>
        <v>1</v>
      </c>
      <c r="AI36" s="166" t="str">
        <f t="shared" si="1"/>
        <v/>
      </c>
      <c r="AJ36" s="166" t="str">
        <f t="shared" si="2"/>
        <v/>
      </c>
      <c r="AK36" s="166">
        <f t="shared" si="3"/>
        <v>1</v>
      </c>
      <c r="AL36" s="166">
        <f t="shared" si="4"/>
        <v>5</v>
      </c>
      <c r="AN36" s="201"/>
      <c r="AO36" s="205">
        <v>27</v>
      </c>
      <c r="AP36" s="535"/>
      <c r="AQ36" s="535"/>
      <c r="AR36" s="535"/>
      <c r="AS36" s="535"/>
      <c r="AT36" s="535"/>
      <c r="AU36" s="535"/>
      <c r="AV36" s="535"/>
      <c r="AW36" s="535"/>
      <c r="AX36" s="535"/>
      <c r="AY36" s="535"/>
      <c r="AZ36" s="535"/>
      <c r="BA36" s="535"/>
      <c r="BB36" s="535"/>
      <c r="BC36" s="535"/>
      <c r="BD36" s="535"/>
      <c r="BE36" s="201"/>
    </row>
    <row r="37" spans="1:57" s="37" customFormat="1" x14ac:dyDescent="0.25">
      <c r="A37" s="41">
        <v>28</v>
      </c>
      <c r="B37" s="302" t="str">
        <f>'Absen 2017-2018'!K36</f>
        <v>REZA ERNANDA</v>
      </c>
      <c r="C37" s="212" t="str">
        <f>'Absen 2017-2018'!W36</f>
        <v>P</v>
      </c>
      <c r="D37" s="167">
        <v>1</v>
      </c>
      <c r="E37" s="167"/>
      <c r="F37" s="167">
        <v>2</v>
      </c>
      <c r="G37" s="167">
        <v>1</v>
      </c>
      <c r="H37" s="167">
        <v>1</v>
      </c>
      <c r="I37" s="167"/>
      <c r="J37" s="167"/>
      <c r="K37" s="167">
        <v>1</v>
      </c>
      <c r="L37" s="167">
        <v>1</v>
      </c>
      <c r="M37" s="167"/>
      <c r="N37" s="167"/>
      <c r="O37" s="167"/>
      <c r="P37" s="167"/>
      <c r="Q37" s="167"/>
      <c r="R37" s="167"/>
      <c r="S37" s="167"/>
      <c r="T37" s="167"/>
      <c r="U37" s="167"/>
      <c r="V37" s="167"/>
      <c r="W37" s="167"/>
      <c r="X37" s="167"/>
      <c r="Y37" s="167"/>
      <c r="Z37" s="167"/>
      <c r="AA37" s="167"/>
      <c r="AB37" s="167"/>
      <c r="AC37" s="167"/>
      <c r="AD37" s="167"/>
      <c r="AE37" s="167"/>
      <c r="AF37" s="167"/>
      <c r="AG37" s="167"/>
      <c r="AH37" s="166" t="str">
        <f t="shared" si="0"/>
        <v/>
      </c>
      <c r="AI37" s="166" t="str">
        <f t="shared" si="1"/>
        <v/>
      </c>
      <c r="AJ37" s="166" t="str">
        <f t="shared" si="2"/>
        <v/>
      </c>
      <c r="AK37" s="166">
        <f t="shared" si="3"/>
        <v>0</v>
      </c>
      <c r="AL37" s="166">
        <f t="shared" si="4"/>
        <v>7</v>
      </c>
      <c r="AN37" s="201"/>
      <c r="AO37" s="205">
        <v>28</v>
      </c>
      <c r="AP37" s="535"/>
      <c r="AQ37" s="535"/>
      <c r="AR37" s="535"/>
      <c r="AS37" s="535"/>
      <c r="AT37" s="535"/>
      <c r="AU37" s="535"/>
      <c r="AV37" s="535"/>
      <c r="AW37" s="535"/>
      <c r="AX37" s="535"/>
      <c r="AY37" s="535"/>
      <c r="AZ37" s="535"/>
      <c r="BA37" s="535"/>
      <c r="BB37" s="535"/>
      <c r="BC37" s="535"/>
      <c r="BD37" s="535"/>
      <c r="BE37" s="201"/>
    </row>
    <row r="38" spans="1:57" s="37" customFormat="1" x14ac:dyDescent="0.25">
      <c r="A38" s="41">
        <v>29</v>
      </c>
      <c r="B38" s="302" t="str">
        <f>'Absen 2017-2018'!K37</f>
        <v>RISMA SURYANI</v>
      </c>
      <c r="C38" s="212" t="str">
        <f>'Absen 2017-2018'!W37</f>
        <v>P</v>
      </c>
      <c r="D38" s="167">
        <v>1</v>
      </c>
      <c r="E38" s="167"/>
      <c r="F38" s="167">
        <v>1</v>
      </c>
      <c r="G38" s="167">
        <v>1</v>
      </c>
      <c r="H38" s="167">
        <v>1</v>
      </c>
      <c r="I38" s="167"/>
      <c r="J38" s="167"/>
      <c r="K38" s="167">
        <v>1</v>
      </c>
      <c r="L38" s="167">
        <v>1</v>
      </c>
      <c r="M38" s="167"/>
      <c r="N38" s="167"/>
      <c r="O38" s="167"/>
      <c r="P38" s="167"/>
      <c r="Q38" s="167"/>
      <c r="R38" s="167"/>
      <c r="S38" s="167"/>
      <c r="T38" s="167"/>
      <c r="U38" s="167"/>
      <c r="V38" s="167"/>
      <c r="W38" s="167"/>
      <c r="X38" s="167"/>
      <c r="Y38" s="167"/>
      <c r="Z38" s="167"/>
      <c r="AA38" s="167"/>
      <c r="AB38" s="167"/>
      <c r="AC38" s="167"/>
      <c r="AD38" s="167"/>
      <c r="AE38" s="167"/>
      <c r="AF38" s="167"/>
      <c r="AG38" s="167"/>
      <c r="AH38" s="166" t="str">
        <f t="shared" si="0"/>
        <v/>
      </c>
      <c r="AI38" s="166" t="str">
        <f t="shared" si="1"/>
        <v/>
      </c>
      <c r="AJ38" s="166" t="str">
        <f t="shared" si="2"/>
        <v/>
      </c>
      <c r="AK38" s="166">
        <f t="shared" si="3"/>
        <v>0</v>
      </c>
      <c r="AL38" s="166">
        <f t="shared" si="4"/>
        <v>6</v>
      </c>
      <c r="AN38" s="201"/>
      <c r="AO38" s="205">
        <v>29</v>
      </c>
      <c r="AP38" s="535"/>
      <c r="AQ38" s="535"/>
      <c r="AR38" s="535"/>
      <c r="AS38" s="535"/>
      <c r="AT38" s="535"/>
      <c r="AU38" s="535"/>
      <c r="AV38" s="535"/>
      <c r="AW38" s="535"/>
      <c r="AX38" s="535"/>
      <c r="AY38" s="535"/>
      <c r="AZ38" s="535"/>
      <c r="BA38" s="535"/>
      <c r="BB38" s="535"/>
      <c r="BC38" s="535"/>
      <c r="BD38" s="535"/>
      <c r="BE38" s="201"/>
    </row>
    <row r="39" spans="1:57" s="37" customFormat="1" x14ac:dyDescent="0.25">
      <c r="A39" s="41">
        <v>30</v>
      </c>
      <c r="B39" s="302" t="str">
        <f>'Absen 2017-2018'!K38</f>
        <v>RITA SRI NUR CAHYAWATI</v>
      </c>
      <c r="C39" s="212" t="str">
        <f>'Absen 2017-2018'!W38</f>
        <v>P</v>
      </c>
      <c r="D39" s="167">
        <v>1</v>
      </c>
      <c r="E39" s="167"/>
      <c r="F39" s="167">
        <v>1</v>
      </c>
      <c r="G39" s="167">
        <v>1</v>
      </c>
      <c r="H39" s="167">
        <v>1</v>
      </c>
      <c r="I39" s="167"/>
      <c r="J39" s="167"/>
      <c r="K39" s="167">
        <v>1</v>
      </c>
      <c r="L39" s="167">
        <v>1</v>
      </c>
      <c r="M39" s="167"/>
      <c r="N39" s="167"/>
      <c r="O39" s="167"/>
      <c r="P39" s="167"/>
      <c r="Q39" s="167"/>
      <c r="R39" s="167"/>
      <c r="S39" s="167"/>
      <c r="T39" s="167"/>
      <c r="U39" s="167"/>
      <c r="V39" s="167"/>
      <c r="W39" s="167"/>
      <c r="X39" s="167"/>
      <c r="Y39" s="167"/>
      <c r="Z39" s="167"/>
      <c r="AA39" s="167"/>
      <c r="AB39" s="167"/>
      <c r="AC39" s="167"/>
      <c r="AD39" s="167"/>
      <c r="AE39" s="167"/>
      <c r="AF39" s="167"/>
      <c r="AG39" s="167"/>
      <c r="AH39" s="166" t="str">
        <f t="shared" si="0"/>
        <v/>
      </c>
      <c r="AI39" s="166" t="str">
        <f t="shared" si="1"/>
        <v/>
      </c>
      <c r="AJ39" s="166" t="str">
        <f t="shared" si="2"/>
        <v/>
      </c>
      <c r="AK39" s="166">
        <f t="shared" si="3"/>
        <v>0</v>
      </c>
      <c r="AL39" s="166">
        <f t="shared" si="4"/>
        <v>6</v>
      </c>
      <c r="AN39" s="201"/>
      <c r="AO39" s="205">
        <v>30</v>
      </c>
      <c r="AP39" s="535"/>
      <c r="AQ39" s="535"/>
      <c r="AR39" s="535"/>
      <c r="AS39" s="535"/>
      <c r="AT39" s="535"/>
      <c r="AU39" s="535"/>
      <c r="AV39" s="535"/>
      <c r="AW39" s="535"/>
      <c r="AX39" s="535"/>
      <c r="AY39" s="535"/>
      <c r="AZ39" s="535"/>
      <c r="BA39" s="535"/>
      <c r="BB39" s="535"/>
      <c r="BC39" s="535"/>
      <c r="BD39" s="535"/>
      <c r="BE39" s="201"/>
    </row>
    <row r="40" spans="1:57" s="37" customFormat="1" x14ac:dyDescent="0.25">
      <c r="A40" s="41">
        <v>31</v>
      </c>
      <c r="B40" s="302" t="str">
        <f>'Absen 2017-2018'!K39</f>
        <v>RISNA TIRANI</v>
      </c>
      <c r="C40" s="212" t="str">
        <f>'Absen 2017-2018'!W39</f>
        <v>P</v>
      </c>
      <c r="D40" s="167">
        <v>1</v>
      </c>
      <c r="E40" s="167"/>
      <c r="F40" s="167">
        <v>1</v>
      </c>
      <c r="G40" s="167">
        <v>1</v>
      </c>
      <c r="H40" s="167">
        <v>1</v>
      </c>
      <c r="I40" s="167"/>
      <c r="J40" s="167"/>
      <c r="K40" s="167">
        <v>1</v>
      </c>
      <c r="L40" s="167">
        <v>1</v>
      </c>
      <c r="M40" s="167"/>
      <c r="N40" s="167"/>
      <c r="O40" s="167"/>
      <c r="P40" s="167"/>
      <c r="Q40" s="167"/>
      <c r="R40" s="167"/>
      <c r="S40" s="167"/>
      <c r="T40" s="167"/>
      <c r="U40" s="167"/>
      <c r="V40" s="167"/>
      <c r="W40" s="167"/>
      <c r="X40" s="167"/>
      <c r="Y40" s="167"/>
      <c r="Z40" s="167"/>
      <c r="AA40" s="167"/>
      <c r="AB40" s="167"/>
      <c r="AC40" s="167"/>
      <c r="AD40" s="167"/>
      <c r="AE40" s="167"/>
      <c r="AF40" s="167"/>
      <c r="AG40" s="167"/>
      <c r="AH40" s="166" t="str">
        <f t="shared" si="0"/>
        <v/>
      </c>
      <c r="AI40" s="166" t="str">
        <f t="shared" si="1"/>
        <v/>
      </c>
      <c r="AJ40" s="166" t="str">
        <f t="shared" si="2"/>
        <v/>
      </c>
      <c r="AK40" s="166">
        <f t="shared" si="3"/>
        <v>0</v>
      </c>
      <c r="AL40" s="166">
        <f t="shared" si="4"/>
        <v>6</v>
      </c>
      <c r="AN40" s="201"/>
      <c r="AO40" s="205">
        <v>31</v>
      </c>
      <c r="AP40" s="535"/>
      <c r="AQ40" s="535"/>
      <c r="AR40" s="535"/>
      <c r="AS40" s="535"/>
      <c r="AT40" s="535"/>
      <c r="AU40" s="535"/>
      <c r="AV40" s="535"/>
      <c r="AW40" s="535"/>
      <c r="AX40" s="535"/>
      <c r="AY40" s="535"/>
      <c r="AZ40" s="535"/>
      <c r="BA40" s="535"/>
      <c r="BB40" s="535"/>
      <c r="BC40" s="535"/>
      <c r="BD40" s="535"/>
      <c r="BE40" s="201"/>
    </row>
    <row r="41" spans="1:57" s="37" customFormat="1" x14ac:dyDescent="0.25">
      <c r="A41" s="41">
        <v>32</v>
      </c>
      <c r="B41" s="302" t="str">
        <f>'Absen 2017-2018'!K40</f>
        <v>SRI DEWI MURNI ASIH</v>
      </c>
      <c r="C41" s="212" t="str">
        <f>'Absen 2017-2018'!W40</f>
        <v>P</v>
      </c>
      <c r="D41" s="167">
        <v>1</v>
      </c>
      <c r="E41" s="167"/>
      <c r="F41" s="167">
        <v>2</v>
      </c>
      <c r="G41" s="167">
        <v>1</v>
      </c>
      <c r="H41" s="167">
        <v>1</v>
      </c>
      <c r="I41" s="167"/>
      <c r="J41" s="167"/>
      <c r="K41" s="167">
        <v>1</v>
      </c>
      <c r="L41" s="167">
        <v>1</v>
      </c>
      <c r="M41" s="167"/>
      <c r="N41" s="167"/>
      <c r="O41" s="167"/>
      <c r="P41" s="167"/>
      <c r="Q41" s="167"/>
      <c r="R41" s="167"/>
      <c r="S41" s="167"/>
      <c r="T41" s="167"/>
      <c r="U41" s="167"/>
      <c r="V41" s="167"/>
      <c r="W41" s="167"/>
      <c r="X41" s="167"/>
      <c r="Y41" s="167"/>
      <c r="Z41" s="167"/>
      <c r="AA41" s="167"/>
      <c r="AB41" s="167"/>
      <c r="AC41" s="167"/>
      <c r="AD41" s="167"/>
      <c r="AE41" s="167"/>
      <c r="AF41" s="167"/>
      <c r="AG41" s="167"/>
      <c r="AH41" s="166" t="str">
        <f t="shared" si="0"/>
        <v/>
      </c>
      <c r="AI41" s="166" t="str">
        <f t="shared" si="1"/>
        <v/>
      </c>
      <c r="AJ41" s="166" t="str">
        <f t="shared" si="2"/>
        <v/>
      </c>
      <c r="AK41" s="166">
        <f t="shared" si="3"/>
        <v>0</v>
      </c>
      <c r="AL41" s="166">
        <f t="shared" si="4"/>
        <v>7</v>
      </c>
      <c r="AN41" s="201"/>
      <c r="AO41" s="205">
        <v>32</v>
      </c>
      <c r="AP41" s="535"/>
      <c r="AQ41" s="535"/>
      <c r="AR41" s="535"/>
      <c r="AS41" s="535"/>
      <c r="AT41" s="535"/>
      <c r="AU41" s="535"/>
      <c r="AV41" s="535"/>
      <c r="AW41" s="535"/>
      <c r="AX41" s="535"/>
      <c r="AY41" s="535"/>
      <c r="AZ41" s="535"/>
      <c r="BA41" s="535"/>
      <c r="BB41" s="535"/>
      <c r="BC41" s="535"/>
      <c r="BD41" s="535"/>
      <c r="BE41" s="201"/>
    </row>
    <row r="42" spans="1:57" s="37" customFormat="1" x14ac:dyDescent="0.25">
      <c r="A42" s="41">
        <v>33</v>
      </c>
      <c r="B42" s="302" t="str">
        <f>'Absen 2017-2018'!K41</f>
        <v>RULI PRATAMA R</v>
      </c>
      <c r="C42" s="212" t="str">
        <f>'Absen 2017-2018'!W41</f>
        <v>L</v>
      </c>
      <c r="D42" s="167">
        <v>8</v>
      </c>
      <c r="E42" s="167"/>
      <c r="F42" s="167">
        <v>2</v>
      </c>
      <c r="G42" s="167">
        <v>1</v>
      </c>
      <c r="H42" s="167">
        <v>1</v>
      </c>
      <c r="I42" s="167"/>
      <c r="J42" s="167"/>
      <c r="K42" s="167">
        <v>1</v>
      </c>
      <c r="L42" s="167">
        <v>1</v>
      </c>
      <c r="M42" s="167"/>
      <c r="N42" s="167"/>
      <c r="O42" s="167"/>
      <c r="P42" s="167"/>
      <c r="Q42" s="167"/>
      <c r="R42" s="167"/>
      <c r="S42" s="167"/>
      <c r="T42" s="167"/>
      <c r="U42" s="167"/>
      <c r="V42" s="167"/>
      <c r="W42" s="167"/>
      <c r="X42" s="167"/>
      <c r="Y42" s="167"/>
      <c r="Z42" s="167"/>
      <c r="AA42" s="167"/>
      <c r="AB42" s="167"/>
      <c r="AC42" s="167"/>
      <c r="AD42" s="167"/>
      <c r="AE42" s="167"/>
      <c r="AF42" s="167"/>
      <c r="AG42" s="167"/>
      <c r="AH42" s="166" t="str">
        <f t="shared" si="0"/>
        <v/>
      </c>
      <c r="AI42" s="166" t="str">
        <f t="shared" si="1"/>
        <v/>
      </c>
      <c r="AJ42" s="166" t="str">
        <f t="shared" si="2"/>
        <v/>
      </c>
      <c r="AK42" s="166">
        <f t="shared" si="3"/>
        <v>0</v>
      </c>
      <c r="AL42" s="166">
        <f t="shared" si="4"/>
        <v>14</v>
      </c>
      <c r="AN42" s="201"/>
      <c r="AO42" s="205">
        <v>33</v>
      </c>
      <c r="AP42" s="535"/>
      <c r="AQ42" s="535"/>
      <c r="AR42" s="535"/>
      <c r="AS42" s="535"/>
      <c r="AT42" s="535"/>
      <c r="AU42" s="535"/>
      <c r="AV42" s="535"/>
      <c r="AW42" s="535"/>
      <c r="AX42" s="535"/>
      <c r="AY42" s="535"/>
      <c r="AZ42" s="535"/>
      <c r="BA42" s="535"/>
      <c r="BB42" s="535"/>
      <c r="BC42" s="535"/>
      <c r="BD42" s="535"/>
      <c r="BE42" s="201"/>
    </row>
    <row r="43" spans="1:57" s="37" customFormat="1" x14ac:dyDescent="0.25">
      <c r="A43" s="41">
        <v>34</v>
      </c>
      <c r="B43" s="302" t="s">
        <v>2859</v>
      </c>
      <c r="C43" s="212" t="str">
        <f>'Absen 2017-2018'!W42</f>
        <v>P</v>
      </c>
      <c r="D43" s="167">
        <v>1</v>
      </c>
      <c r="E43" s="167"/>
      <c r="F43" s="167">
        <v>1</v>
      </c>
      <c r="G43" s="167">
        <v>1</v>
      </c>
      <c r="H43" s="167">
        <v>1</v>
      </c>
      <c r="I43" s="167"/>
      <c r="J43" s="167"/>
      <c r="K43" s="167">
        <v>1</v>
      </c>
      <c r="L43" s="167">
        <v>1</v>
      </c>
      <c r="M43" s="167"/>
      <c r="N43" s="167"/>
      <c r="O43" s="167"/>
      <c r="P43" s="167"/>
      <c r="Q43" s="167"/>
      <c r="R43" s="167"/>
      <c r="S43" s="167"/>
      <c r="T43" s="167"/>
      <c r="U43" s="167"/>
      <c r="V43" s="167"/>
      <c r="W43" s="167"/>
      <c r="X43" s="167"/>
      <c r="Y43" s="167"/>
      <c r="Z43" s="167"/>
      <c r="AA43" s="167"/>
      <c r="AB43" s="167"/>
      <c r="AC43" s="167"/>
      <c r="AD43" s="167"/>
      <c r="AE43" s="167"/>
      <c r="AF43" s="167"/>
      <c r="AG43" s="167"/>
      <c r="AH43" s="166" t="str">
        <f t="shared" si="0"/>
        <v/>
      </c>
      <c r="AI43" s="166" t="str">
        <f t="shared" si="1"/>
        <v/>
      </c>
      <c r="AJ43" s="166" t="str">
        <f t="shared" si="2"/>
        <v/>
      </c>
      <c r="AK43" s="166">
        <f t="shared" si="3"/>
        <v>0</v>
      </c>
      <c r="AL43" s="166">
        <f t="shared" si="4"/>
        <v>6</v>
      </c>
      <c r="AN43" s="201"/>
      <c r="AO43" s="205">
        <v>34</v>
      </c>
      <c r="AP43" s="535"/>
      <c r="AQ43" s="535"/>
      <c r="AR43" s="535"/>
      <c r="AS43" s="535"/>
      <c r="AT43" s="535"/>
      <c r="AU43" s="535"/>
      <c r="AV43" s="535"/>
      <c r="AW43" s="535"/>
      <c r="AX43" s="535"/>
      <c r="AY43" s="535"/>
      <c r="AZ43" s="535"/>
      <c r="BA43" s="535"/>
      <c r="BB43" s="535"/>
      <c r="BC43" s="535"/>
      <c r="BD43" s="535"/>
      <c r="BE43" s="201"/>
    </row>
    <row r="44" spans="1:57" s="37" customFormat="1" x14ac:dyDescent="0.25">
      <c r="A44" s="41">
        <v>35</v>
      </c>
      <c r="B44" s="302" t="s">
        <v>2860</v>
      </c>
      <c r="C44" s="212" t="str">
        <f>'Absen 2017-2018'!W43</f>
        <v>P</v>
      </c>
      <c r="D44" s="167">
        <v>1</v>
      </c>
      <c r="E44" s="167"/>
      <c r="F44" s="167">
        <v>2</v>
      </c>
      <c r="G44" s="167">
        <v>1</v>
      </c>
      <c r="H44" s="167">
        <v>1</v>
      </c>
      <c r="I44" s="167"/>
      <c r="J44" s="167"/>
      <c r="K44" s="167" t="s">
        <v>187</v>
      </c>
      <c r="L44" s="167">
        <v>1</v>
      </c>
      <c r="M44" s="167"/>
      <c r="N44" s="167"/>
      <c r="O44" s="167"/>
      <c r="P44" s="167"/>
      <c r="Q44" s="167"/>
      <c r="R44" s="167"/>
      <c r="S44" s="167"/>
      <c r="T44" s="167"/>
      <c r="U44" s="167"/>
      <c r="V44" s="167"/>
      <c r="W44" s="167"/>
      <c r="X44" s="167"/>
      <c r="Y44" s="167"/>
      <c r="Z44" s="167"/>
      <c r="AA44" s="167"/>
      <c r="AB44" s="167"/>
      <c r="AC44" s="167"/>
      <c r="AD44" s="167"/>
      <c r="AE44" s="167"/>
      <c r="AF44" s="167"/>
      <c r="AG44" s="167"/>
      <c r="AH44" s="166">
        <f t="shared" si="0"/>
        <v>1</v>
      </c>
      <c r="AI44" s="166" t="str">
        <f t="shared" si="1"/>
        <v/>
      </c>
      <c r="AJ44" s="166" t="str">
        <f t="shared" si="2"/>
        <v/>
      </c>
      <c r="AK44" s="166">
        <f t="shared" si="3"/>
        <v>1</v>
      </c>
      <c r="AL44" s="166">
        <f t="shared" si="4"/>
        <v>6</v>
      </c>
      <c r="AN44" s="201"/>
      <c r="AO44" s="205">
        <v>35</v>
      </c>
      <c r="AP44" s="535"/>
      <c r="AQ44" s="535"/>
      <c r="AR44" s="535"/>
      <c r="AS44" s="535"/>
      <c r="AT44" s="535"/>
      <c r="AU44" s="535"/>
      <c r="AV44" s="535"/>
      <c r="AW44" s="535"/>
      <c r="AX44" s="535"/>
      <c r="AY44" s="535"/>
      <c r="AZ44" s="535"/>
      <c r="BA44" s="535"/>
      <c r="BB44" s="535"/>
      <c r="BC44" s="535"/>
      <c r="BD44" s="535"/>
      <c r="BE44" s="201"/>
    </row>
    <row r="45" spans="1:57" s="37" customFormat="1" x14ac:dyDescent="0.25">
      <c r="A45" s="41">
        <v>36</v>
      </c>
      <c r="B45" s="302"/>
      <c r="C45" s="212" t="str">
        <f>'Absen 2017-2018'!W44</f>
        <v>L</v>
      </c>
      <c r="D45" s="167">
        <v>1</v>
      </c>
      <c r="E45" s="167"/>
      <c r="F45" s="167">
        <v>1</v>
      </c>
      <c r="G45" s="167">
        <v>1</v>
      </c>
      <c r="H45" s="167">
        <v>1</v>
      </c>
      <c r="I45" s="167"/>
      <c r="J45" s="167"/>
      <c r="K45" s="167">
        <v>1</v>
      </c>
      <c r="L45" s="167">
        <v>1</v>
      </c>
      <c r="M45" s="167"/>
      <c r="N45" s="167"/>
      <c r="O45" s="167"/>
      <c r="P45" s="167"/>
      <c r="Q45" s="167"/>
      <c r="R45" s="167"/>
      <c r="S45" s="167"/>
      <c r="T45" s="167"/>
      <c r="U45" s="167"/>
      <c r="V45" s="167"/>
      <c r="W45" s="167"/>
      <c r="X45" s="167"/>
      <c r="Y45" s="167"/>
      <c r="Z45" s="167"/>
      <c r="AA45" s="167"/>
      <c r="AB45" s="167"/>
      <c r="AC45" s="167"/>
      <c r="AD45" s="167"/>
      <c r="AE45" s="167"/>
      <c r="AF45" s="167"/>
      <c r="AG45" s="167"/>
      <c r="AH45" s="166" t="str">
        <f t="shared" si="0"/>
        <v/>
      </c>
      <c r="AI45" s="166" t="str">
        <f t="shared" si="1"/>
        <v/>
      </c>
      <c r="AJ45" s="166" t="str">
        <f t="shared" si="2"/>
        <v/>
      </c>
      <c r="AK45" s="166">
        <f t="shared" si="3"/>
        <v>0</v>
      </c>
      <c r="AL45" s="166">
        <f t="shared" si="4"/>
        <v>6</v>
      </c>
      <c r="AN45" s="201"/>
      <c r="AO45" s="205">
        <v>36</v>
      </c>
      <c r="AP45" s="535"/>
      <c r="AQ45" s="535"/>
      <c r="AR45" s="535"/>
      <c r="AS45" s="535"/>
      <c r="AT45" s="535"/>
      <c r="AU45" s="535"/>
      <c r="AV45" s="535"/>
      <c r="AW45" s="535"/>
      <c r="AX45" s="535"/>
      <c r="AY45" s="535"/>
      <c r="AZ45" s="535"/>
      <c r="BA45" s="535"/>
      <c r="BB45" s="535"/>
      <c r="BC45" s="535"/>
      <c r="BD45" s="535"/>
      <c r="BE45" s="201"/>
    </row>
    <row r="46" spans="1:57" s="37" customFormat="1" x14ac:dyDescent="0.25">
      <c r="A46" s="41">
        <v>37</v>
      </c>
      <c r="B46" s="302">
        <f>'Absen 2017-2018'!K45</f>
        <v>0</v>
      </c>
      <c r="C46" s="212">
        <f>'Absen 2017-2018'!W45</f>
        <v>0</v>
      </c>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6" t="str">
        <f t="shared" si="0"/>
        <v/>
      </c>
      <c r="AI46" s="166" t="str">
        <f t="shared" si="1"/>
        <v/>
      </c>
      <c r="AJ46" s="166" t="str">
        <f t="shared" si="2"/>
        <v/>
      </c>
      <c r="AK46" s="166">
        <f t="shared" si="3"/>
        <v>0</v>
      </c>
      <c r="AL46" s="166">
        <f t="shared" si="4"/>
        <v>0</v>
      </c>
      <c r="AN46" s="201"/>
      <c r="AO46" s="205">
        <v>37</v>
      </c>
      <c r="AP46" s="535"/>
      <c r="AQ46" s="535"/>
      <c r="AR46" s="535"/>
      <c r="AS46" s="535"/>
      <c r="AT46" s="535"/>
      <c r="AU46" s="535"/>
      <c r="AV46" s="535"/>
      <c r="AW46" s="535"/>
      <c r="AX46" s="535"/>
      <c r="AY46" s="535"/>
      <c r="AZ46" s="535"/>
      <c r="BA46" s="535"/>
      <c r="BB46" s="535"/>
      <c r="BC46" s="535"/>
      <c r="BD46" s="535"/>
      <c r="BE46" s="201"/>
    </row>
    <row r="47" spans="1:57" s="37" customFormat="1" x14ac:dyDescent="0.25">
      <c r="A47" s="41">
        <v>38</v>
      </c>
      <c r="B47" s="302">
        <f>'Absen 2017-2018'!K46</f>
        <v>0</v>
      </c>
      <c r="C47" s="212">
        <f>'Absen 2017-2018'!W46</f>
        <v>0</v>
      </c>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6" t="str">
        <f t="shared" si="0"/>
        <v/>
      </c>
      <c r="AI47" s="166" t="str">
        <f t="shared" si="1"/>
        <v/>
      </c>
      <c r="AJ47" s="166" t="str">
        <f t="shared" si="2"/>
        <v/>
      </c>
      <c r="AK47" s="166">
        <f t="shared" si="3"/>
        <v>0</v>
      </c>
      <c r="AL47" s="166">
        <f t="shared" si="4"/>
        <v>0</v>
      </c>
      <c r="AN47" s="201"/>
      <c r="AO47" s="205">
        <v>38</v>
      </c>
      <c r="AP47" s="535"/>
      <c r="AQ47" s="535"/>
      <c r="AR47" s="535"/>
      <c r="AS47" s="535"/>
      <c r="AT47" s="535"/>
      <c r="AU47" s="535"/>
      <c r="AV47" s="535"/>
      <c r="AW47" s="535"/>
      <c r="AX47" s="535"/>
      <c r="AY47" s="535"/>
      <c r="AZ47" s="535"/>
      <c r="BA47" s="535"/>
      <c r="BB47" s="535"/>
      <c r="BC47" s="535"/>
      <c r="BD47" s="535"/>
      <c r="BE47" s="201"/>
    </row>
    <row r="48" spans="1:57" s="37" customFormat="1" x14ac:dyDescent="0.25">
      <c r="A48" s="41">
        <v>39</v>
      </c>
      <c r="B48" s="302">
        <f>'Absen 2017-2018'!K47</f>
        <v>0</v>
      </c>
      <c r="C48" s="212">
        <f>'Absen 2017-2018'!W47</f>
        <v>0</v>
      </c>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6" t="str">
        <f t="shared" si="0"/>
        <v/>
      </c>
      <c r="AI48" s="166" t="str">
        <f t="shared" si="1"/>
        <v/>
      </c>
      <c r="AJ48" s="166" t="str">
        <f t="shared" si="2"/>
        <v/>
      </c>
      <c r="AK48" s="166">
        <f t="shared" si="3"/>
        <v>0</v>
      </c>
      <c r="AL48" s="166">
        <f t="shared" si="4"/>
        <v>0</v>
      </c>
      <c r="AN48" s="201"/>
      <c r="AO48" s="205">
        <v>39</v>
      </c>
      <c r="AP48" s="535"/>
      <c r="AQ48" s="535"/>
      <c r="AR48" s="535"/>
      <c r="AS48" s="535"/>
      <c r="AT48" s="535"/>
      <c r="AU48" s="535"/>
      <c r="AV48" s="535"/>
      <c r="AW48" s="535"/>
      <c r="AX48" s="535"/>
      <c r="AY48" s="535"/>
      <c r="AZ48" s="535"/>
      <c r="BA48" s="535"/>
      <c r="BB48" s="535"/>
      <c r="BC48" s="535"/>
      <c r="BD48" s="535"/>
      <c r="BE48" s="201"/>
    </row>
    <row r="49" spans="1:57" s="37" customFormat="1" x14ac:dyDescent="0.25">
      <c r="A49" s="41">
        <v>40</v>
      </c>
      <c r="B49" s="302">
        <f>'Absen 2017-2018'!K48</f>
        <v>0</v>
      </c>
      <c r="C49" s="212">
        <f>'Absen 2017-2018'!W48</f>
        <v>0</v>
      </c>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6" t="str">
        <f t="shared" si="0"/>
        <v/>
      </c>
      <c r="AI49" s="166" t="str">
        <f t="shared" si="1"/>
        <v/>
      </c>
      <c r="AJ49" s="166" t="str">
        <f t="shared" si="2"/>
        <v/>
      </c>
      <c r="AK49" s="166">
        <f t="shared" si="3"/>
        <v>0</v>
      </c>
      <c r="AL49" s="166">
        <f t="shared" si="4"/>
        <v>0</v>
      </c>
      <c r="AN49" s="201"/>
      <c r="AO49" s="205">
        <v>40</v>
      </c>
      <c r="AP49" s="535"/>
      <c r="AQ49" s="535"/>
      <c r="AR49" s="535"/>
      <c r="AS49" s="535"/>
      <c r="AT49" s="535"/>
      <c r="AU49" s="535"/>
      <c r="AV49" s="535"/>
      <c r="AW49" s="535"/>
      <c r="AX49" s="535"/>
      <c r="AY49" s="535"/>
      <c r="AZ49" s="535"/>
      <c r="BA49" s="535"/>
      <c r="BB49" s="535"/>
      <c r="BC49" s="535"/>
      <c r="BD49" s="535"/>
      <c r="BE49" s="201"/>
    </row>
    <row r="50" spans="1:57" s="37" customFormat="1" x14ac:dyDescent="0.25">
      <c r="A50" s="41">
        <v>41</v>
      </c>
      <c r="B50" s="302">
        <f>'Absen 2017-2018'!K49</f>
        <v>0</v>
      </c>
      <c r="C50" s="212">
        <f>'Absen 2017-2018'!W49</f>
        <v>0</v>
      </c>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6" t="str">
        <f t="shared" si="0"/>
        <v/>
      </c>
      <c r="AI50" s="166" t="str">
        <f t="shared" si="1"/>
        <v/>
      </c>
      <c r="AJ50" s="166" t="str">
        <f t="shared" si="2"/>
        <v/>
      </c>
      <c r="AK50" s="166">
        <f t="shared" si="3"/>
        <v>0</v>
      </c>
      <c r="AL50" s="166">
        <f t="shared" si="4"/>
        <v>0</v>
      </c>
      <c r="AN50" s="201"/>
      <c r="AO50" s="205">
        <v>41</v>
      </c>
      <c r="AP50" s="535"/>
      <c r="AQ50" s="535"/>
      <c r="AR50" s="535"/>
      <c r="AS50" s="535"/>
      <c r="AT50" s="535"/>
      <c r="AU50" s="535"/>
      <c r="AV50" s="535"/>
      <c r="AW50" s="535"/>
      <c r="AX50" s="535"/>
      <c r="AY50" s="535"/>
      <c r="AZ50" s="535"/>
      <c r="BA50" s="535"/>
      <c r="BB50" s="535"/>
      <c r="BC50" s="535"/>
      <c r="BD50" s="535"/>
      <c r="BE50" s="201"/>
    </row>
    <row r="51" spans="1:57" s="37" customFormat="1" x14ac:dyDescent="0.25">
      <c r="A51" s="41">
        <v>42</v>
      </c>
      <c r="B51" s="302">
        <f>'Absen 2017-2018'!K50</f>
        <v>0</v>
      </c>
      <c r="C51" s="212">
        <f>'Absen 2017-2018'!W50</f>
        <v>0</v>
      </c>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6" t="str">
        <f t="shared" si="0"/>
        <v/>
      </c>
      <c r="AI51" s="166" t="str">
        <f t="shared" si="1"/>
        <v/>
      </c>
      <c r="AJ51" s="166" t="str">
        <f t="shared" si="2"/>
        <v/>
      </c>
      <c r="AK51" s="166">
        <f t="shared" si="3"/>
        <v>0</v>
      </c>
      <c r="AL51" s="166">
        <f t="shared" si="4"/>
        <v>0</v>
      </c>
      <c r="AN51" s="201"/>
      <c r="AO51" s="205">
        <v>42</v>
      </c>
      <c r="AP51" s="535"/>
      <c r="AQ51" s="535"/>
      <c r="AR51" s="535"/>
      <c r="AS51" s="535"/>
      <c r="AT51" s="535"/>
      <c r="AU51" s="535"/>
      <c r="AV51" s="535"/>
      <c r="AW51" s="535"/>
      <c r="AX51" s="535"/>
      <c r="AY51" s="535"/>
      <c r="AZ51" s="535"/>
      <c r="BA51" s="535"/>
      <c r="BB51" s="535"/>
      <c r="BC51" s="535"/>
      <c r="BD51" s="535"/>
      <c r="BE51" s="201"/>
    </row>
    <row r="52" spans="1:57" s="37" customFormat="1" x14ac:dyDescent="0.25">
      <c r="A52" s="41">
        <v>43</v>
      </c>
      <c r="B52" s="302">
        <f>'Absen 2017-2018'!K51</f>
        <v>0</v>
      </c>
      <c r="C52" s="212">
        <f>'Absen 2017-2018'!W51</f>
        <v>0</v>
      </c>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6" t="str">
        <f t="shared" si="0"/>
        <v/>
      </c>
      <c r="AI52" s="166" t="str">
        <f t="shared" si="1"/>
        <v/>
      </c>
      <c r="AJ52" s="166" t="str">
        <f t="shared" si="2"/>
        <v/>
      </c>
      <c r="AK52" s="166">
        <f t="shared" si="3"/>
        <v>0</v>
      </c>
      <c r="AL52" s="166">
        <f t="shared" si="4"/>
        <v>0</v>
      </c>
      <c r="AN52" s="201"/>
      <c r="AO52" s="205">
        <v>43</v>
      </c>
      <c r="AP52" s="535"/>
      <c r="AQ52" s="535"/>
      <c r="AR52" s="535"/>
      <c r="AS52" s="535"/>
      <c r="AT52" s="535"/>
      <c r="AU52" s="535"/>
      <c r="AV52" s="535"/>
      <c r="AW52" s="535"/>
      <c r="AX52" s="535"/>
      <c r="AY52" s="535"/>
      <c r="AZ52" s="535"/>
      <c r="BA52" s="535"/>
      <c r="BB52" s="535"/>
      <c r="BC52" s="535"/>
      <c r="BD52" s="535"/>
      <c r="BE52" s="201"/>
    </row>
    <row r="53" spans="1:57" s="37" customFormat="1" x14ac:dyDescent="0.25">
      <c r="A53" s="41">
        <v>44</v>
      </c>
      <c r="B53" s="302">
        <f>'Absen 2017-2018'!K52</f>
        <v>0</v>
      </c>
      <c r="C53" s="212">
        <f>'Absen 2017-2018'!W52</f>
        <v>0</v>
      </c>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6" t="str">
        <f t="shared" si="0"/>
        <v/>
      </c>
      <c r="AI53" s="166" t="str">
        <f t="shared" si="1"/>
        <v/>
      </c>
      <c r="AJ53" s="166" t="str">
        <f t="shared" si="2"/>
        <v/>
      </c>
      <c r="AK53" s="166">
        <f t="shared" si="3"/>
        <v>0</v>
      </c>
      <c r="AL53" s="166">
        <f t="shared" si="4"/>
        <v>0</v>
      </c>
      <c r="AN53" s="201"/>
      <c r="AO53" s="205">
        <v>44</v>
      </c>
      <c r="AP53" s="535"/>
      <c r="AQ53" s="535"/>
      <c r="AR53" s="535"/>
      <c r="AS53" s="535"/>
      <c r="AT53" s="535"/>
      <c r="AU53" s="535"/>
      <c r="AV53" s="535"/>
      <c r="AW53" s="535"/>
      <c r="AX53" s="535"/>
      <c r="AY53" s="535"/>
      <c r="AZ53" s="535"/>
      <c r="BA53" s="535"/>
      <c r="BB53" s="535"/>
      <c r="BC53" s="535"/>
      <c r="BD53" s="535"/>
      <c r="BE53" s="201"/>
    </row>
    <row r="54" spans="1:57" s="37" customFormat="1" x14ac:dyDescent="0.25">
      <c r="A54" s="41">
        <v>45</v>
      </c>
      <c r="B54" s="165"/>
      <c r="C54" s="165"/>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6" t="str">
        <f t="shared" si="0"/>
        <v/>
      </c>
      <c r="AI54" s="166" t="str">
        <f t="shared" si="1"/>
        <v/>
      </c>
      <c r="AJ54" s="166" t="str">
        <f t="shared" si="2"/>
        <v/>
      </c>
      <c r="AK54" s="166">
        <f t="shared" si="3"/>
        <v>0</v>
      </c>
      <c r="AL54" s="166">
        <f t="shared" si="4"/>
        <v>0</v>
      </c>
      <c r="AN54" s="201"/>
      <c r="AO54" s="205">
        <v>45</v>
      </c>
      <c r="AP54" s="535"/>
      <c r="AQ54" s="535"/>
      <c r="AR54" s="535"/>
      <c r="AS54" s="535"/>
      <c r="AT54" s="535"/>
      <c r="AU54" s="535"/>
      <c r="AV54" s="535"/>
      <c r="AW54" s="535"/>
      <c r="AX54" s="535"/>
      <c r="AY54" s="535"/>
      <c r="AZ54" s="535"/>
      <c r="BA54" s="535"/>
      <c r="BB54" s="535"/>
      <c r="BC54" s="535"/>
      <c r="BD54" s="535"/>
      <c r="BE54" s="201"/>
    </row>
    <row r="55" spans="1:57" s="37" customFormat="1" x14ac:dyDescent="0.25">
      <c r="A55" s="42"/>
      <c r="B55" s="43" t="s">
        <v>1242</v>
      </c>
      <c r="C55" s="44" t="s">
        <v>187</v>
      </c>
      <c r="D55" s="524" t="s">
        <v>1243</v>
      </c>
      <c r="E55" s="525"/>
      <c r="F55" s="525"/>
      <c r="G55" s="525"/>
      <c r="H55" s="526" t="s">
        <v>1244</v>
      </c>
      <c r="I55" s="526"/>
      <c r="J55" s="526"/>
      <c r="K55" s="526"/>
      <c r="L55" s="526"/>
      <c r="M55" s="526"/>
      <c r="N55" s="526"/>
      <c r="O55" s="526"/>
      <c r="P55" s="526"/>
      <c r="Q55" s="526"/>
      <c r="R55" s="526"/>
      <c r="S55" s="526"/>
      <c r="T55" s="526"/>
      <c r="U55" s="526"/>
      <c r="V55" s="526"/>
      <c r="W55" s="526"/>
      <c r="X55" s="526"/>
      <c r="Y55" s="526"/>
      <c r="Z55" s="526"/>
      <c r="AA55" s="526"/>
      <c r="AB55" s="526"/>
      <c r="AC55" s="526"/>
      <c r="AD55" s="526"/>
      <c r="AE55" s="526"/>
      <c r="AF55" s="526"/>
      <c r="AG55" s="526"/>
      <c r="AH55" s="159">
        <f>SUM(AH10:AH54)</f>
        <v>8</v>
      </c>
      <c r="AI55" s="159">
        <f>SUM(AI10:AI54)</f>
        <v>2</v>
      </c>
      <c r="AJ55" s="159">
        <f>SUM(AJ10:AJ54)</f>
        <v>4</v>
      </c>
      <c r="AK55" s="159">
        <f>SUM(AK10:AK54)</f>
        <v>14</v>
      </c>
      <c r="AL55" s="159">
        <f>SUM(AL10:AL54)</f>
        <v>266</v>
      </c>
      <c r="AN55" s="201"/>
      <c r="AO55" s="205">
        <v>46</v>
      </c>
      <c r="AP55" s="535"/>
      <c r="AQ55" s="535"/>
      <c r="AR55" s="535"/>
      <c r="AS55" s="535"/>
      <c r="AT55" s="535"/>
      <c r="AU55" s="535"/>
      <c r="AV55" s="535"/>
      <c r="AW55" s="535"/>
      <c r="AX55" s="535"/>
      <c r="AY55" s="535"/>
      <c r="AZ55" s="535"/>
      <c r="BA55" s="535"/>
      <c r="BB55" s="535"/>
      <c r="BC55" s="535"/>
      <c r="BD55" s="535"/>
      <c r="BE55" s="201"/>
    </row>
    <row r="56" spans="1:57" s="37" customFormat="1" x14ac:dyDescent="0.25">
      <c r="A56" s="45"/>
      <c r="B56" s="43" t="s">
        <v>1245</v>
      </c>
      <c r="C56" s="44" t="s">
        <v>1240</v>
      </c>
      <c r="D56" s="524" t="s">
        <v>1246</v>
      </c>
      <c r="E56" s="525"/>
      <c r="F56" s="525"/>
      <c r="G56" s="525"/>
      <c r="H56" s="526" t="s">
        <v>1247</v>
      </c>
      <c r="I56" s="526"/>
      <c r="J56" s="526"/>
      <c r="K56" s="526"/>
      <c r="L56" s="526"/>
      <c r="M56" s="526"/>
      <c r="N56" s="526"/>
      <c r="O56" s="526"/>
      <c r="P56" s="526"/>
      <c r="Q56" s="526"/>
      <c r="R56" s="526"/>
      <c r="S56" s="526"/>
      <c r="T56" s="526"/>
      <c r="U56" s="526"/>
      <c r="V56" s="526"/>
      <c r="W56" s="526"/>
      <c r="X56" s="526"/>
      <c r="Y56" s="526"/>
      <c r="Z56" s="526"/>
      <c r="AA56" s="526"/>
      <c r="AB56" s="526"/>
      <c r="AC56" s="526"/>
      <c r="AD56" s="526"/>
      <c r="AE56" s="526"/>
      <c r="AF56" s="526"/>
      <c r="AG56" s="526"/>
      <c r="AH56" s="160">
        <f>COUNT(AH10:AH54)</f>
        <v>8</v>
      </c>
      <c r="AI56" s="160">
        <f>COUNT(AI10:AI54)</f>
        <v>2</v>
      </c>
      <c r="AJ56" s="160">
        <f>COUNT(AJ10:AJ54)</f>
        <v>3</v>
      </c>
      <c r="AK56" s="159"/>
      <c r="AL56" s="46"/>
      <c r="AN56" s="201"/>
      <c r="AO56" s="205">
        <v>47</v>
      </c>
      <c r="AP56" s="535"/>
      <c r="AQ56" s="535"/>
      <c r="AR56" s="535"/>
      <c r="AS56" s="535"/>
      <c r="AT56" s="535"/>
      <c r="AU56" s="535"/>
      <c r="AV56" s="535"/>
      <c r="AW56" s="535"/>
      <c r="AX56" s="535"/>
      <c r="AY56" s="535"/>
      <c r="AZ56" s="535"/>
      <c r="BA56" s="535"/>
      <c r="BB56" s="535"/>
      <c r="BC56" s="535"/>
      <c r="BD56" s="535"/>
      <c r="BE56" s="201"/>
    </row>
    <row r="57" spans="1:57" s="37" customFormat="1" x14ac:dyDescent="0.25">
      <c r="A57" s="47"/>
      <c r="B57" s="43" t="s">
        <v>192</v>
      </c>
      <c r="C57" s="44" t="s">
        <v>1241</v>
      </c>
      <c r="D57" s="524" t="s">
        <v>1248</v>
      </c>
      <c r="E57" s="525"/>
      <c r="F57" s="525"/>
      <c r="G57" s="525"/>
      <c r="H57" s="526" t="s">
        <v>1249</v>
      </c>
      <c r="I57" s="526"/>
      <c r="J57" s="526"/>
      <c r="K57" s="526"/>
      <c r="L57" s="526"/>
      <c r="M57" s="526"/>
      <c r="N57" s="526"/>
      <c r="O57" s="526"/>
      <c r="P57" s="526"/>
      <c r="Q57" s="526"/>
      <c r="R57" s="526"/>
      <c r="S57" s="526"/>
      <c r="T57" s="526"/>
      <c r="U57" s="526"/>
      <c r="V57" s="526"/>
      <c r="W57" s="526"/>
      <c r="X57" s="526"/>
      <c r="Y57" s="526"/>
      <c r="Z57" s="526"/>
      <c r="AA57" s="526"/>
      <c r="AB57" s="526"/>
      <c r="AC57" s="526"/>
      <c r="AD57" s="526"/>
      <c r="AE57" s="526"/>
      <c r="AF57" s="526"/>
      <c r="AG57" s="526"/>
      <c r="AH57" s="48">
        <f>IFERROR((AH56/COUNTA($B10:$B54))*(AH55)/(COUNTA($B10:$B54)*COUNTA($D10:$AG10))*100,"")</f>
        <v>0.5768884081485488</v>
      </c>
      <c r="AI57" s="48">
        <f>IFERROR((AI56/COUNTA($B10:$B54))*(AI55)/(COUNTA($B10:$B54)*COUNTA($D10:$AG10))*100,"")</f>
        <v>3.60555255092843E-2</v>
      </c>
      <c r="AJ57" s="48">
        <f>IFERROR((AJ56/COUNTA($B10:$B54))*(AJ55)/(COUNTA($B10:$B54)*COUNTA($D10:$AG10))*100,"")</f>
        <v>0.1081665765278529</v>
      </c>
      <c r="AK57" s="48"/>
      <c r="AL57" s="48"/>
      <c r="AN57" s="201"/>
      <c r="AO57" s="205">
        <v>48</v>
      </c>
      <c r="AP57" s="535"/>
      <c r="AQ57" s="535"/>
      <c r="AR57" s="535"/>
      <c r="AS57" s="535"/>
      <c r="AT57" s="535"/>
      <c r="AU57" s="535"/>
      <c r="AV57" s="535"/>
      <c r="AW57" s="535"/>
      <c r="AX57" s="535"/>
      <c r="AY57" s="535"/>
      <c r="AZ57" s="535"/>
      <c r="BA57" s="535"/>
      <c r="BB57" s="535"/>
      <c r="BC57" s="535"/>
      <c r="BD57" s="535"/>
      <c r="BE57" s="201"/>
    </row>
    <row r="58" spans="1:57" s="37" customFormat="1" x14ac:dyDescent="0.25">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N58" s="201"/>
      <c r="AO58" s="201"/>
      <c r="AP58" s="201"/>
      <c r="AQ58" s="201"/>
      <c r="AR58" s="201"/>
      <c r="AS58" s="201"/>
      <c r="AT58" s="201"/>
      <c r="AU58" s="201"/>
      <c r="AV58" s="201"/>
      <c r="AW58" s="201"/>
      <c r="AX58" s="201"/>
      <c r="AY58" s="201"/>
      <c r="AZ58" s="201"/>
      <c r="BA58" s="201"/>
      <c r="BB58" s="201"/>
      <c r="BC58" s="201"/>
      <c r="BD58" s="201"/>
      <c r="BE58" s="201"/>
    </row>
    <row r="59" spans="1:57" s="37" customFormat="1" x14ac:dyDescent="0.2">
      <c r="C59" s="49"/>
      <c r="D59" s="49"/>
      <c r="F59" s="39"/>
      <c r="G59" s="39"/>
      <c r="H59" s="39"/>
      <c r="I59" s="39"/>
      <c r="J59" s="39"/>
      <c r="K59" s="39"/>
      <c r="L59" s="39"/>
      <c r="M59" s="39"/>
      <c r="N59" s="39"/>
      <c r="O59" s="39"/>
      <c r="P59" s="39"/>
      <c r="Q59" s="39"/>
      <c r="R59" s="39"/>
      <c r="S59" s="39"/>
      <c r="T59" s="39"/>
      <c r="V59" s="39"/>
      <c r="W59" s="39"/>
      <c r="X59" s="39"/>
      <c r="Y59" s="39"/>
      <c r="Z59" s="39"/>
      <c r="AA59" s="39"/>
      <c r="AB59" s="39"/>
      <c r="AC59" s="39"/>
      <c r="AD59" s="39"/>
      <c r="AE59" s="39"/>
      <c r="AF59" s="39"/>
      <c r="AG59" s="39"/>
      <c r="AH59" s="51"/>
      <c r="AI59" s="51"/>
      <c r="AJ59" s="51"/>
      <c r="AK59" s="51"/>
      <c r="AL59" s="50"/>
      <c r="AN59" s="201"/>
      <c r="AO59" s="201"/>
      <c r="AP59" s="201"/>
      <c r="AQ59" s="201"/>
      <c r="AR59" s="201"/>
      <c r="AS59" s="201"/>
      <c r="AT59" s="201"/>
      <c r="AU59" s="201"/>
      <c r="AV59" s="201"/>
      <c r="AW59" s="201"/>
      <c r="AX59" s="201"/>
      <c r="AY59" s="201"/>
      <c r="AZ59" s="201"/>
      <c r="BA59" s="201"/>
      <c r="BB59" s="201"/>
      <c r="BC59" s="201"/>
      <c r="BD59" s="201"/>
      <c r="BE59" s="201"/>
    </row>
    <row r="60" spans="1:57" s="37" customFormat="1" x14ac:dyDescent="0.25">
      <c r="B60" s="37" t="e">
        <f>#REF!</f>
        <v>#REF!</v>
      </c>
      <c r="AC60" s="37" t="e">
        <f>#REF!</f>
        <v>#REF!</v>
      </c>
      <c r="AL60" s="39"/>
      <c r="AN60" s="201"/>
      <c r="AO60" s="201"/>
      <c r="AP60" s="201"/>
      <c r="AQ60" s="201"/>
      <c r="AR60" s="201"/>
      <c r="AS60" s="201"/>
      <c r="AT60" s="201"/>
      <c r="AU60" s="201"/>
      <c r="AV60" s="201"/>
      <c r="AW60" s="201"/>
      <c r="AX60" s="201"/>
      <c r="AY60" s="201"/>
      <c r="AZ60" s="201"/>
      <c r="BA60" s="201"/>
      <c r="BB60" s="201"/>
      <c r="BC60" s="201"/>
      <c r="BD60" s="201"/>
      <c r="BE60" s="201"/>
    </row>
    <row r="61" spans="1:57" s="37" customFormat="1" x14ac:dyDescent="0.2">
      <c r="B61" s="37" t="e">
        <f>#REF!</f>
        <v>#REF!</v>
      </c>
      <c r="C61" s="49"/>
      <c r="D61" s="49"/>
      <c r="F61" s="39"/>
      <c r="G61" s="39"/>
      <c r="H61" s="39"/>
      <c r="I61" s="39"/>
      <c r="J61" s="39"/>
      <c r="K61" s="39"/>
      <c r="L61" s="39"/>
      <c r="M61" s="39"/>
      <c r="N61" s="39"/>
      <c r="O61" s="39"/>
      <c r="P61" s="39"/>
      <c r="Q61" s="39"/>
      <c r="R61" s="39"/>
      <c r="S61" s="39"/>
      <c r="T61" s="39"/>
      <c r="V61" s="39"/>
      <c r="W61" s="39"/>
      <c r="X61" s="39"/>
      <c r="Y61" s="39"/>
      <c r="Z61" s="39"/>
      <c r="AA61" s="39"/>
      <c r="AB61" s="39"/>
      <c r="AC61" s="37" t="e">
        <f>#REF!</f>
        <v>#REF!</v>
      </c>
      <c r="AD61" s="39"/>
      <c r="AE61" s="39"/>
      <c r="AF61" s="39"/>
      <c r="AG61" s="39"/>
      <c r="AH61" s="39"/>
      <c r="AI61" s="39"/>
      <c r="AJ61" s="39"/>
      <c r="AK61" s="39"/>
      <c r="AL61" s="39"/>
      <c r="AN61" s="201"/>
      <c r="AO61" s="201"/>
      <c r="AP61" s="201"/>
      <c r="AQ61" s="201"/>
      <c r="AR61" s="201"/>
      <c r="AS61" s="201"/>
      <c r="AT61" s="201"/>
      <c r="AU61" s="201"/>
      <c r="AV61" s="201"/>
      <c r="AW61" s="201"/>
      <c r="AX61" s="201"/>
      <c r="AY61" s="201"/>
      <c r="AZ61" s="201"/>
      <c r="BA61" s="201"/>
      <c r="BB61" s="201"/>
      <c r="BC61" s="201"/>
      <c r="BD61" s="201"/>
      <c r="BE61" s="201"/>
    </row>
    <row r="62" spans="1:57" s="37" customFormat="1" x14ac:dyDescent="0.2">
      <c r="C62" s="49"/>
      <c r="D62" s="49"/>
      <c r="F62" s="39"/>
      <c r="G62" s="39"/>
      <c r="H62" s="39"/>
      <c r="I62" s="39"/>
      <c r="J62" s="39"/>
      <c r="K62" s="39"/>
      <c r="L62" s="39"/>
      <c r="M62" s="39"/>
      <c r="N62" s="39"/>
      <c r="O62" s="39"/>
      <c r="P62" s="39"/>
      <c r="Q62" s="39"/>
      <c r="R62" s="39"/>
      <c r="S62" s="39"/>
      <c r="T62" s="39"/>
      <c r="V62" s="39"/>
      <c r="W62" s="39"/>
      <c r="X62" s="39"/>
      <c r="Y62" s="39"/>
      <c r="Z62" s="39"/>
      <c r="AA62" s="39"/>
      <c r="AB62" s="39"/>
      <c r="AD62" s="39"/>
      <c r="AE62" s="39"/>
      <c r="AF62" s="39"/>
      <c r="AG62" s="39"/>
      <c r="AH62" s="39"/>
      <c r="AI62" s="39"/>
      <c r="AJ62" s="39"/>
      <c r="AK62" s="39"/>
      <c r="AL62" s="39"/>
      <c r="AN62" s="201"/>
      <c r="AO62" s="201"/>
      <c r="AP62" s="201"/>
      <c r="AQ62" s="201"/>
      <c r="AR62" s="201"/>
      <c r="AS62" s="201"/>
      <c r="AT62" s="201"/>
      <c r="AU62" s="201"/>
      <c r="AV62" s="201"/>
      <c r="AW62" s="201"/>
      <c r="AX62" s="201"/>
      <c r="AY62" s="201"/>
      <c r="AZ62" s="201"/>
      <c r="BA62" s="201"/>
      <c r="BB62" s="201"/>
      <c r="BC62" s="201"/>
      <c r="BD62" s="201"/>
      <c r="BE62" s="201"/>
    </row>
    <row r="63" spans="1:57" s="37" customFormat="1" x14ac:dyDescent="0.2">
      <c r="C63" s="49"/>
      <c r="D63" s="49"/>
      <c r="F63" s="39"/>
      <c r="G63" s="39"/>
      <c r="H63" s="39"/>
      <c r="I63" s="39"/>
      <c r="J63" s="39"/>
      <c r="K63" s="39"/>
      <c r="L63" s="39"/>
      <c r="M63" s="39"/>
      <c r="N63" s="39"/>
      <c r="O63" s="39"/>
      <c r="P63" s="39"/>
      <c r="Q63" s="39"/>
      <c r="R63" s="39"/>
      <c r="S63" s="39"/>
      <c r="T63" s="39"/>
      <c r="V63" s="39"/>
      <c r="W63" s="39"/>
      <c r="X63" s="39"/>
      <c r="Y63" s="39"/>
      <c r="Z63" s="39"/>
      <c r="AA63" s="39"/>
      <c r="AB63" s="39"/>
      <c r="AD63" s="39"/>
      <c r="AE63" s="39"/>
      <c r="AF63" s="39"/>
      <c r="AG63" s="39"/>
      <c r="AH63" s="39"/>
      <c r="AI63" s="39"/>
      <c r="AJ63" s="39"/>
      <c r="AK63" s="39"/>
      <c r="AL63" s="39"/>
      <c r="AN63" s="201"/>
      <c r="AO63" s="201"/>
      <c r="AP63" s="201"/>
      <c r="AQ63" s="201"/>
      <c r="AR63" s="201"/>
      <c r="AS63" s="201"/>
      <c r="AT63" s="201"/>
      <c r="AU63" s="201"/>
      <c r="AV63" s="201"/>
      <c r="AW63" s="201"/>
      <c r="AX63" s="201"/>
      <c r="AY63" s="201"/>
      <c r="AZ63" s="201"/>
      <c r="BA63" s="201"/>
      <c r="BB63" s="201"/>
      <c r="BC63" s="201"/>
      <c r="BD63" s="201"/>
      <c r="BE63" s="201"/>
    </row>
    <row r="64" spans="1:57" s="37" customFormat="1" x14ac:dyDescent="0.2">
      <c r="C64" s="49"/>
      <c r="D64" s="49"/>
      <c r="F64" s="39"/>
      <c r="G64" s="39"/>
      <c r="H64" s="39"/>
      <c r="I64" s="39"/>
      <c r="J64" s="39"/>
      <c r="K64" s="39"/>
      <c r="L64" s="39"/>
      <c r="M64" s="39"/>
      <c r="N64" s="39"/>
      <c r="O64" s="39"/>
      <c r="P64" s="39"/>
      <c r="Q64" s="39"/>
      <c r="R64" s="39"/>
      <c r="S64" s="39"/>
      <c r="T64" s="39"/>
      <c r="U64" s="38"/>
      <c r="V64" s="39"/>
      <c r="W64" s="39"/>
      <c r="X64" s="39"/>
      <c r="Y64" s="39"/>
      <c r="Z64" s="39"/>
      <c r="AA64" s="39"/>
      <c r="AB64" s="39"/>
      <c r="AD64" s="39"/>
      <c r="AE64" s="39"/>
      <c r="AF64" s="39"/>
      <c r="AG64" s="39"/>
      <c r="AH64" s="39"/>
      <c r="AI64" s="39"/>
      <c r="AJ64" s="39"/>
      <c r="AK64" s="39"/>
      <c r="AL64" s="39"/>
      <c r="AN64" s="201"/>
      <c r="AO64" s="201"/>
      <c r="AP64" s="201"/>
      <c r="AQ64" s="201"/>
      <c r="AR64" s="201"/>
      <c r="AS64" s="201"/>
      <c r="AT64" s="201"/>
      <c r="AU64" s="201"/>
      <c r="AV64" s="201"/>
      <c r="AW64" s="201"/>
      <c r="AX64" s="201"/>
      <c r="AY64" s="201"/>
      <c r="AZ64" s="201"/>
      <c r="BA64" s="201"/>
      <c r="BB64" s="201"/>
      <c r="BC64" s="201"/>
      <c r="BD64" s="201"/>
      <c r="BE64" s="201"/>
    </row>
    <row r="65" spans="1:57" s="37" customFormat="1" x14ac:dyDescent="0.2">
      <c r="C65" s="49"/>
      <c r="F65" s="39"/>
      <c r="G65" s="39"/>
      <c r="H65" s="39"/>
      <c r="I65" s="39"/>
      <c r="J65" s="39"/>
      <c r="K65" s="39"/>
      <c r="L65" s="39"/>
      <c r="M65" s="39"/>
      <c r="N65" s="39"/>
      <c r="O65" s="39"/>
      <c r="P65" s="39"/>
      <c r="Q65" s="39"/>
      <c r="R65" s="39"/>
      <c r="S65" s="39"/>
      <c r="T65" s="39"/>
      <c r="V65" s="39"/>
      <c r="W65" s="39"/>
      <c r="X65" s="39"/>
      <c r="Y65" s="39"/>
      <c r="Z65" s="39"/>
      <c r="AA65" s="39"/>
      <c r="AB65" s="39"/>
      <c r="AD65" s="39"/>
      <c r="AE65" s="39"/>
      <c r="AF65" s="39"/>
      <c r="AG65" s="39"/>
      <c r="AH65" s="39"/>
      <c r="AI65" s="39"/>
      <c r="AJ65" s="39"/>
      <c r="AK65" s="39"/>
      <c r="AL65" s="39"/>
      <c r="AN65" s="201"/>
      <c r="AO65" s="201"/>
      <c r="AP65" s="201"/>
      <c r="AQ65" s="201"/>
      <c r="AR65" s="201"/>
      <c r="AS65" s="201"/>
      <c r="AT65" s="201"/>
      <c r="AU65" s="201"/>
      <c r="AV65" s="201"/>
      <c r="AW65" s="201"/>
      <c r="AX65" s="201"/>
      <c r="AY65" s="201"/>
      <c r="AZ65" s="201"/>
      <c r="BA65" s="201"/>
      <c r="BB65" s="201"/>
      <c r="BC65" s="201"/>
      <c r="BD65" s="201"/>
      <c r="BE65" s="201"/>
    </row>
    <row r="66" spans="1:57" s="37" customFormat="1" x14ac:dyDescent="0.2">
      <c r="B66" s="38" t="e">
        <f>#REF!</f>
        <v>#REF!</v>
      </c>
      <c r="C66" s="49"/>
      <c r="F66" s="39"/>
      <c r="G66" s="39"/>
      <c r="H66" s="39"/>
      <c r="I66" s="39"/>
      <c r="J66" s="39"/>
      <c r="K66" s="39"/>
      <c r="L66" s="39"/>
      <c r="M66" s="39"/>
      <c r="N66" s="39"/>
      <c r="O66" s="39"/>
      <c r="P66" s="39"/>
      <c r="Q66" s="39"/>
      <c r="R66" s="39"/>
      <c r="S66" s="39"/>
      <c r="T66" s="39"/>
      <c r="V66" s="39"/>
      <c r="W66" s="39"/>
      <c r="X66" s="39"/>
      <c r="Y66" s="39"/>
      <c r="Z66" s="39"/>
      <c r="AA66" s="39"/>
      <c r="AB66" s="39"/>
      <c r="AC66" s="38" t="e">
        <f>#REF!</f>
        <v>#REF!</v>
      </c>
      <c r="AD66" s="39"/>
      <c r="AE66" s="39"/>
      <c r="AF66" s="39"/>
      <c r="AG66" s="39"/>
      <c r="AH66" s="39"/>
      <c r="AI66" s="39"/>
      <c r="AJ66" s="39"/>
      <c r="AK66" s="39"/>
      <c r="AL66" s="39"/>
      <c r="AN66" s="201"/>
      <c r="AO66" s="201"/>
      <c r="AP66" s="201"/>
      <c r="AQ66" s="201"/>
      <c r="AR66" s="201"/>
      <c r="AS66" s="201"/>
      <c r="AT66" s="201"/>
      <c r="AU66" s="201"/>
      <c r="AV66" s="201"/>
      <c r="AW66" s="201"/>
      <c r="AX66" s="201"/>
      <c r="AY66" s="201"/>
      <c r="AZ66" s="201"/>
      <c r="BA66" s="201"/>
      <c r="BB66" s="201"/>
      <c r="BC66" s="201"/>
      <c r="BD66" s="201"/>
      <c r="BE66" s="201"/>
    </row>
    <row r="67" spans="1:57" s="37" customFormat="1" x14ac:dyDescent="0.25">
      <c r="B67" s="37" t="e">
        <f>#REF!</f>
        <v>#REF!</v>
      </c>
      <c r="AC67" s="37" t="e">
        <f>#REF!</f>
        <v>#REF!</v>
      </c>
      <c r="AN67" s="201"/>
      <c r="AO67" s="201"/>
      <c r="AP67" s="201"/>
      <c r="AQ67" s="201"/>
      <c r="AR67" s="201"/>
      <c r="AS67" s="201"/>
      <c r="AT67" s="201"/>
      <c r="AU67" s="201"/>
      <c r="AV67" s="201"/>
      <c r="AW67" s="201"/>
      <c r="AX67" s="201"/>
      <c r="AY67" s="201"/>
      <c r="AZ67" s="201"/>
      <c r="BA67" s="201"/>
      <c r="BB67" s="201"/>
      <c r="BC67" s="201"/>
      <c r="BD67" s="201"/>
      <c r="BE67" s="201"/>
    </row>
    <row r="68" spans="1:57" s="37" customFormat="1" x14ac:dyDescent="0.25">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N68" s="201"/>
      <c r="AO68" s="202"/>
      <c r="AP68" s="202"/>
      <c r="AQ68" s="202"/>
      <c r="AR68" s="202"/>
      <c r="AS68" s="202"/>
      <c r="AT68" s="202"/>
      <c r="AU68" s="202"/>
      <c r="AV68" s="202"/>
      <c r="AW68" s="202"/>
      <c r="AX68" s="202"/>
      <c r="AY68" s="202"/>
      <c r="AZ68" s="202"/>
      <c r="BA68" s="201"/>
      <c r="BB68" s="201"/>
      <c r="BC68" s="201"/>
      <c r="BD68" s="201"/>
      <c r="BE68" s="201"/>
    </row>
    <row r="69" spans="1:57" s="37" customFormat="1" x14ac:dyDescent="0.25">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N69" s="201"/>
      <c r="AO69" s="202"/>
      <c r="AP69" s="202"/>
      <c r="AQ69" s="202"/>
      <c r="AR69" s="202"/>
      <c r="AS69" s="202"/>
      <c r="AT69" s="202"/>
      <c r="AU69" s="202"/>
      <c r="AV69" s="202"/>
      <c r="AW69" s="202"/>
      <c r="AX69" s="202"/>
      <c r="AY69" s="202"/>
      <c r="AZ69" s="202"/>
      <c r="BA69" s="201"/>
      <c r="BB69" s="201"/>
      <c r="BC69" s="201"/>
      <c r="BD69" s="201"/>
      <c r="BE69" s="201"/>
    </row>
    <row r="70" spans="1:57" s="37" customFormat="1" x14ac:dyDescent="0.25">
      <c r="C70" s="39"/>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N70" s="201"/>
      <c r="AO70" s="202"/>
      <c r="AP70" s="202"/>
      <c r="AQ70" s="202"/>
      <c r="AR70" s="202"/>
      <c r="AS70" s="202"/>
      <c r="AT70" s="202"/>
      <c r="AU70" s="202"/>
      <c r="AV70" s="202"/>
      <c r="AW70" s="202"/>
      <c r="AX70" s="202"/>
      <c r="AY70" s="202"/>
      <c r="AZ70" s="202"/>
      <c r="BA70" s="201"/>
      <c r="BB70" s="201"/>
      <c r="BC70" s="201"/>
      <c r="BD70" s="201"/>
      <c r="BE70" s="201"/>
    </row>
    <row r="71" spans="1:57" s="37" customFormat="1" x14ac:dyDescent="0.25">
      <c r="C71" s="39"/>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N71" s="201"/>
      <c r="AO71" s="202"/>
      <c r="AP71" s="202"/>
      <c r="AQ71" s="202"/>
      <c r="AR71" s="202"/>
      <c r="AS71" s="202"/>
      <c r="AT71" s="202"/>
      <c r="AU71" s="202"/>
      <c r="AV71" s="202"/>
      <c r="AW71" s="202"/>
      <c r="AX71" s="202"/>
      <c r="AY71" s="202"/>
      <c r="AZ71" s="202"/>
      <c r="BA71" s="201"/>
      <c r="BB71" s="201"/>
      <c r="BC71" s="201"/>
      <c r="BD71" s="201"/>
      <c r="BE71" s="201"/>
    </row>
    <row r="72" spans="1:57" s="37" customFormat="1" x14ac:dyDescent="0.25">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N72" s="201"/>
      <c r="AO72" s="202"/>
      <c r="AP72" s="202"/>
      <c r="AQ72" s="202"/>
      <c r="AR72" s="202"/>
      <c r="AS72" s="202"/>
      <c r="AT72" s="202"/>
      <c r="AU72" s="202"/>
      <c r="AV72" s="202"/>
      <c r="AW72" s="202"/>
      <c r="AX72" s="202"/>
      <c r="AY72" s="202"/>
      <c r="AZ72" s="202"/>
      <c r="BA72" s="201"/>
      <c r="BB72" s="201"/>
      <c r="BC72" s="201"/>
      <c r="BD72" s="201"/>
      <c r="BE72" s="201"/>
    </row>
    <row r="73" spans="1:57" ht="15.75" x14ac:dyDescent="0.25">
      <c r="A73" s="196"/>
      <c r="B73" s="196"/>
      <c r="C73" s="196"/>
      <c r="D73" s="196"/>
      <c r="E73" s="196"/>
      <c r="F73" s="196"/>
      <c r="G73" s="196"/>
      <c r="H73" s="196"/>
      <c r="I73" s="196"/>
      <c r="J73" s="196"/>
      <c r="K73" s="196"/>
      <c r="L73" s="196"/>
      <c r="M73" s="196"/>
      <c r="N73" s="196"/>
      <c r="O73" s="196"/>
      <c r="P73" s="196"/>
      <c r="Q73" s="196"/>
      <c r="R73" s="196"/>
      <c r="S73" s="196"/>
      <c r="T73" s="196"/>
      <c r="U73" s="196"/>
      <c r="V73" s="196"/>
      <c r="W73" s="196"/>
      <c r="X73" s="196"/>
      <c r="Y73" s="196"/>
      <c r="Z73" s="196"/>
      <c r="AA73" s="196"/>
      <c r="AB73" s="196"/>
      <c r="AC73" s="196"/>
      <c r="AD73" s="196"/>
      <c r="AE73" s="196"/>
      <c r="AF73" s="196"/>
      <c r="AG73" s="196"/>
      <c r="AH73" s="196"/>
      <c r="AI73" s="196"/>
      <c r="AJ73" s="196"/>
      <c r="AK73" s="196"/>
      <c r="AL73" s="169"/>
    </row>
    <row r="74" spans="1:57" ht="15.75" x14ac:dyDescent="0.25">
      <c r="A74" s="196"/>
      <c r="B74" s="196"/>
      <c r="C74" s="196"/>
      <c r="D74" s="196"/>
      <c r="E74" s="196"/>
      <c r="F74" s="196"/>
      <c r="G74" s="196"/>
      <c r="H74" s="196"/>
      <c r="I74" s="196"/>
      <c r="J74" s="196"/>
      <c r="K74" s="196"/>
      <c r="L74" s="196"/>
      <c r="M74" s="196"/>
      <c r="N74" s="196"/>
      <c r="O74" s="196"/>
      <c r="P74" s="196"/>
      <c r="Q74" s="196"/>
      <c r="R74" s="196"/>
      <c r="S74" s="196"/>
      <c r="T74" s="196"/>
      <c r="U74" s="196"/>
      <c r="V74" s="196"/>
      <c r="W74" s="196"/>
      <c r="X74" s="196"/>
      <c r="Y74" s="196"/>
      <c r="Z74" s="196"/>
      <c r="AA74" s="196"/>
      <c r="AB74" s="196"/>
      <c r="AC74" s="196"/>
      <c r="AD74" s="196"/>
      <c r="AE74" s="196"/>
      <c r="AF74" s="196"/>
      <c r="AG74" s="196"/>
      <c r="AH74" s="196"/>
      <c r="AI74" s="196"/>
      <c r="AJ74" s="196"/>
      <c r="AK74" s="196"/>
      <c r="AL74" s="169"/>
    </row>
    <row r="75" spans="1:57" x14ac:dyDescent="0.25">
      <c r="A75" s="181"/>
      <c r="B75" s="181"/>
      <c r="C75" s="181"/>
      <c r="D75" s="181"/>
      <c r="E75" s="181"/>
      <c r="F75" s="181"/>
      <c r="G75" s="181"/>
      <c r="H75" s="181"/>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69"/>
    </row>
    <row r="76" spans="1:57" x14ac:dyDescent="0.25">
      <c r="A76" s="169"/>
      <c r="B76" s="169"/>
      <c r="C76" s="169"/>
      <c r="D76" s="169"/>
      <c r="E76" s="169"/>
      <c r="F76" s="169"/>
      <c r="G76" s="169"/>
      <c r="H76" s="169"/>
      <c r="I76" s="169"/>
      <c r="J76" s="169"/>
      <c r="K76" s="169"/>
      <c r="L76" s="169"/>
      <c r="M76" s="169"/>
      <c r="N76" s="169"/>
      <c r="O76" s="169"/>
      <c r="P76" s="169"/>
      <c r="Q76" s="169"/>
      <c r="R76" s="169"/>
      <c r="S76" s="169"/>
      <c r="T76" s="169"/>
      <c r="U76" s="169"/>
      <c r="V76" s="169"/>
      <c r="W76" s="169"/>
      <c r="X76" s="169"/>
      <c r="Y76" s="169"/>
      <c r="Z76" s="169"/>
      <c r="AA76" s="169"/>
      <c r="AB76" s="169"/>
      <c r="AC76" s="169"/>
      <c r="AD76" s="169"/>
      <c r="AE76" s="169"/>
      <c r="AF76" s="169"/>
      <c r="AG76" s="169"/>
      <c r="AH76" s="169"/>
      <c r="AI76" s="169"/>
      <c r="AJ76" s="169"/>
      <c r="AK76" s="169"/>
      <c r="AL76" s="169"/>
    </row>
    <row r="77" spans="1:57" x14ac:dyDescent="0.25">
      <c r="A77" s="169"/>
      <c r="B77" s="169"/>
      <c r="C77" s="169"/>
      <c r="D77" s="169"/>
      <c r="E77" s="169"/>
      <c r="F77" s="169"/>
      <c r="G77" s="169"/>
      <c r="H77" s="169"/>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169"/>
      <c r="AK77" s="169"/>
      <c r="AL77" s="169"/>
    </row>
    <row r="78" spans="1:57" x14ac:dyDescent="0.25">
      <c r="A78" s="171"/>
      <c r="AH78" s="173"/>
      <c r="AO78" s="203"/>
      <c r="AP78" s="203"/>
      <c r="AQ78" s="203"/>
      <c r="AR78" s="203"/>
      <c r="AS78" s="203"/>
      <c r="AT78" s="203"/>
      <c r="AU78" s="203"/>
      <c r="AV78" s="203"/>
      <c r="AW78" s="203"/>
      <c r="AX78" s="203"/>
      <c r="AY78" s="203"/>
      <c r="AZ78" s="203"/>
    </row>
    <row r="79" spans="1:57" x14ac:dyDescent="0.25">
      <c r="A79" s="197"/>
      <c r="B79" s="197"/>
      <c r="C79" s="197"/>
      <c r="D79" s="197"/>
      <c r="E79" s="197"/>
      <c r="F79" s="197"/>
      <c r="G79" s="197"/>
      <c r="H79" s="197"/>
      <c r="I79" s="197"/>
      <c r="J79" s="197"/>
      <c r="K79" s="197"/>
      <c r="L79" s="197"/>
      <c r="M79" s="197"/>
      <c r="N79" s="197"/>
      <c r="O79" s="197"/>
      <c r="P79" s="197"/>
      <c r="Q79" s="197"/>
      <c r="R79" s="197"/>
      <c r="S79" s="197"/>
      <c r="T79" s="197"/>
      <c r="U79" s="197"/>
      <c r="V79" s="197"/>
      <c r="W79" s="197"/>
      <c r="X79" s="197"/>
      <c r="Y79" s="197"/>
      <c r="Z79" s="197"/>
      <c r="AA79" s="197"/>
      <c r="AB79" s="197"/>
      <c r="AC79" s="197"/>
      <c r="AD79" s="197"/>
      <c r="AE79" s="197"/>
      <c r="AF79" s="197"/>
      <c r="AG79" s="197"/>
      <c r="AH79" s="198"/>
      <c r="AI79" s="198"/>
      <c r="AJ79" s="198"/>
      <c r="AK79" s="198"/>
      <c r="AL79" s="198"/>
      <c r="AO79" s="203"/>
      <c r="AP79" s="203"/>
      <c r="AQ79" s="203"/>
      <c r="AR79" s="203"/>
      <c r="AS79" s="203"/>
      <c r="AT79" s="203"/>
      <c r="AU79" s="203"/>
      <c r="AV79" s="203"/>
      <c r="AW79" s="203"/>
      <c r="AX79" s="203"/>
      <c r="AY79" s="203"/>
      <c r="AZ79" s="203"/>
    </row>
    <row r="80" spans="1:57" ht="30" customHeight="1" x14ac:dyDescent="0.25">
      <c r="A80" s="197"/>
      <c r="B80" s="197"/>
      <c r="C80" s="197"/>
      <c r="D80" s="174"/>
      <c r="E80" s="174"/>
      <c r="F80" s="174"/>
      <c r="G80" s="174"/>
      <c r="H80" s="174"/>
      <c r="I80" s="174"/>
      <c r="J80" s="174"/>
      <c r="K80" s="174"/>
      <c r="L80" s="174"/>
      <c r="M80" s="174"/>
      <c r="N80" s="174"/>
      <c r="O80" s="174"/>
      <c r="P80" s="174"/>
      <c r="Q80" s="174"/>
      <c r="R80" s="174"/>
      <c r="S80" s="174"/>
      <c r="T80" s="174"/>
      <c r="U80" s="174"/>
      <c r="V80" s="174"/>
      <c r="W80" s="174"/>
      <c r="X80" s="174"/>
      <c r="Y80" s="174"/>
      <c r="Z80" s="174"/>
      <c r="AA80" s="174"/>
      <c r="AB80" s="174"/>
      <c r="AC80" s="174"/>
      <c r="AD80" s="174"/>
      <c r="AE80" s="174"/>
      <c r="AF80" s="174"/>
      <c r="AG80" s="174"/>
      <c r="AH80" s="198"/>
      <c r="AI80" s="198"/>
      <c r="AJ80" s="198"/>
      <c r="AK80" s="198"/>
      <c r="AL80" s="198"/>
      <c r="AM80" s="175"/>
      <c r="AO80" s="203"/>
      <c r="AP80" s="203"/>
      <c r="AQ80" s="203"/>
      <c r="AR80" s="203"/>
      <c r="AS80" s="203"/>
      <c r="AT80" s="203"/>
      <c r="AU80" s="203"/>
      <c r="AV80" s="203"/>
      <c r="AW80" s="203"/>
      <c r="AX80" s="203"/>
      <c r="AY80" s="203"/>
      <c r="AZ80" s="203"/>
    </row>
    <row r="81" spans="1:56" x14ac:dyDescent="0.25">
      <c r="A81" s="197"/>
      <c r="B81" s="197"/>
      <c r="C81" s="197"/>
      <c r="D81" s="176"/>
      <c r="E81" s="177"/>
      <c r="F81" s="176"/>
      <c r="G81" s="177"/>
      <c r="H81" s="176"/>
      <c r="I81" s="177"/>
      <c r="J81" s="176"/>
      <c r="K81" s="177"/>
      <c r="L81" s="176"/>
      <c r="M81" s="177"/>
      <c r="N81" s="176"/>
      <c r="O81" s="177"/>
      <c r="P81" s="176"/>
      <c r="Q81" s="177"/>
      <c r="R81" s="176"/>
      <c r="S81" s="177"/>
      <c r="T81" s="176"/>
      <c r="U81" s="177"/>
      <c r="V81" s="176"/>
      <c r="W81" s="176"/>
      <c r="X81" s="176"/>
      <c r="Y81" s="176"/>
      <c r="Z81" s="176"/>
      <c r="AA81" s="176"/>
      <c r="AB81" s="176"/>
      <c r="AC81" s="176"/>
      <c r="AD81" s="176"/>
      <c r="AE81" s="176"/>
      <c r="AF81" s="176"/>
      <c r="AG81" s="176"/>
      <c r="AH81" s="178"/>
      <c r="AI81" s="178"/>
      <c r="AJ81" s="178"/>
      <c r="AK81" s="178"/>
      <c r="AL81" s="179"/>
      <c r="AO81" s="203"/>
      <c r="AP81" s="203"/>
      <c r="AQ81" s="203"/>
      <c r="AR81" s="203"/>
      <c r="AS81" s="203"/>
      <c r="AT81" s="203"/>
      <c r="AU81" s="203"/>
      <c r="AV81" s="203"/>
      <c r="AW81" s="203"/>
      <c r="AX81" s="203"/>
      <c r="AY81" s="203"/>
      <c r="AZ81" s="203"/>
    </row>
    <row r="82" spans="1:56" ht="13.5" x14ac:dyDescent="0.25">
      <c r="A82" s="172"/>
      <c r="B82" s="121"/>
      <c r="C82" s="122"/>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c r="AG82" s="180"/>
      <c r="AO82" s="203"/>
      <c r="AP82" s="203"/>
      <c r="AQ82" s="203"/>
      <c r="AR82" s="203"/>
      <c r="AS82" s="203"/>
      <c r="AT82" s="203"/>
      <c r="AU82" s="203"/>
      <c r="AV82" s="203"/>
      <c r="AW82" s="203"/>
      <c r="AX82" s="203"/>
      <c r="AY82" s="203"/>
      <c r="AZ82" s="203"/>
    </row>
    <row r="83" spans="1:56" ht="13.5" x14ac:dyDescent="0.25">
      <c r="A83" s="172"/>
      <c r="B83" s="121"/>
      <c r="C83" s="122"/>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c r="AG83" s="180"/>
      <c r="AO83" s="203"/>
      <c r="AP83" s="203"/>
      <c r="AQ83" s="203"/>
      <c r="AR83" s="203"/>
      <c r="AS83" s="203"/>
      <c r="AT83" s="203"/>
      <c r="AU83" s="203"/>
      <c r="AV83" s="203"/>
      <c r="AW83" s="203"/>
      <c r="AX83" s="203"/>
      <c r="AY83" s="203"/>
      <c r="AZ83" s="203"/>
    </row>
    <row r="84" spans="1:56" ht="13.5" x14ac:dyDescent="0.25">
      <c r="A84" s="172"/>
      <c r="B84" s="121"/>
      <c r="C84" s="122"/>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O84" s="203"/>
      <c r="AP84" s="203"/>
      <c r="AQ84" s="203"/>
      <c r="AR84" s="203"/>
      <c r="AS84" s="203"/>
      <c r="AT84" s="203"/>
      <c r="AU84" s="203"/>
      <c r="AV84" s="203"/>
      <c r="AW84" s="203"/>
      <c r="AX84" s="203"/>
      <c r="AY84" s="203"/>
      <c r="AZ84" s="203"/>
    </row>
    <row r="85" spans="1:56" ht="13.5" hidden="1" x14ac:dyDescent="0.25">
      <c r="A85" s="172"/>
      <c r="B85" s="121"/>
      <c r="C85" s="122"/>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c r="AG85" s="180"/>
      <c r="AO85" s="203"/>
      <c r="AP85" s="203"/>
      <c r="AQ85" s="203"/>
      <c r="AR85" s="203"/>
      <c r="AS85" s="203"/>
      <c r="AT85" s="203"/>
      <c r="AU85" s="203"/>
      <c r="AV85" s="203"/>
      <c r="AW85" s="203"/>
      <c r="AX85" s="203"/>
      <c r="AY85" s="203"/>
      <c r="AZ85" s="203"/>
    </row>
    <row r="86" spans="1:56" ht="15.75" x14ac:dyDescent="0.25">
      <c r="A86" s="523" t="s">
        <v>1237</v>
      </c>
      <c r="B86" s="523"/>
      <c r="C86" s="523"/>
      <c r="D86" s="523"/>
      <c r="E86" s="523"/>
      <c r="F86" s="523"/>
      <c r="G86" s="523"/>
      <c r="H86" s="523"/>
      <c r="I86" s="523"/>
      <c r="J86" s="523"/>
      <c r="K86" s="523"/>
      <c r="L86" s="523"/>
      <c r="M86" s="523"/>
      <c r="N86" s="523"/>
      <c r="O86" s="523"/>
      <c r="P86" s="523"/>
      <c r="Q86" s="523"/>
      <c r="R86" s="523"/>
      <c r="S86" s="523"/>
      <c r="T86" s="523"/>
      <c r="U86" s="523"/>
      <c r="V86" s="523"/>
      <c r="W86" s="523"/>
      <c r="X86" s="523"/>
      <c r="Y86" s="523"/>
      <c r="Z86" s="523"/>
      <c r="AA86" s="523"/>
      <c r="AB86" s="523"/>
      <c r="AC86" s="523"/>
      <c r="AD86" s="523"/>
      <c r="AE86" s="523"/>
      <c r="AF86" s="523"/>
      <c r="AG86" s="523"/>
      <c r="AH86" s="523"/>
      <c r="AI86" s="523"/>
      <c r="AJ86" s="523"/>
      <c r="AK86" s="523"/>
      <c r="AL86" s="523"/>
      <c r="AO86" s="203"/>
      <c r="AP86" s="203"/>
      <c r="AQ86" s="203"/>
      <c r="AR86" s="203"/>
      <c r="AS86" s="203"/>
      <c r="AT86" s="203"/>
      <c r="AU86" s="203"/>
      <c r="AV86" s="203"/>
      <c r="AW86" s="203"/>
      <c r="AX86" s="203"/>
      <c r="AY86" s="203"/>
      <c r="AZ86" s="203"/>
    </row>
    <row r="87" spans="1:56" ht="15.75" x14ac:dyDescent="0.25">
      <c r="A87" s="523" t="str">
        <f>A2</f>
        <v>SMA PASUNDAN BANJARAN</v>
      </c>
      <c r="B87" s="523"/>
      <c r="C87" s="523"/>
      <c r="D87" s="523"/>
      <c r="E87" s="523"/>
      <c r="F87" s="523"/>
      <c r="G87" s="523"/>
      <c r="H87" s="523"/>
      <c r="I87" s="523"/>
      <c r="J87" s="523"/>
      <c r="K87" s="523"/>
      <c r="L87" s="523"/>
      <c r="M87" s="523"/>
      <c r="N87" s="523"/>
      <c r="O87" s="523"/>
      <c r="P87" s="523"/>
      <c r="Q87" s="523"/>
      <c r="R87" s="523"/>
      <c r="S87" s="523"/>
      <c r="T87" s="523"/>
      <c r="U87" s="523"/>
      <c r="V87" s="523"/>
      <c r="W87" s="523"/>
      <c r="X87" s="523"/>
      <c r="Y87" s="523"/>
      <c r="Z87" s="523"/>
      <c r="AA87" s="523"/>
      <c r="AB87" s="523"/>
      <c r="AC87" s="523"/>
      <c r="AD87" s="523"/>
      <c r="AE87" s="523"/>
      <c r="AF87" s="523"/>
      <c r="AG87" s="523"/>
      <c r="AH87" s="523"/>
      <c r="AI87" s="523"/>
      <c r="AJ87" s="523"/>
      <c r="AK87" s="523"/>
      <c r="AL87" s="523"/>
      <c r="AO87" s="203"/>
      <c r="AP87" s="203"/>
      <c r="AQ87" s="203"/>
      <c r="AR87" s="203"/>
      <c r="AS87" s="203"/>
      <c r="AT87" s="203"/>
      <c r="AU87" s="203"/>
      <c r="AV87" s="203"/>
      <c r="AW87" s="203"/>
      <c r="AX87" s="203"/>
      <c r="AY87" s="203"/>
      <c r="AZ87" s="203"/>
    </row>
    <row r="88" spans="1:56" x14ac:dyDescent="0.25">
      <c r="A88" s="528" t="str">
        <f>A3</f>
        <v>Tahun Pelajaran 2018-2019</v>
      </c>
      <c r="B88" s="528"/>
      <c r="C88" s="528"/>
      <c r="D88" s="528"/>
      <c r="E88" s="528"/>
      <c r="F88" s="528"/>
      <c r="G88" s="528"/>
      <c r="H88" s="528"/>
      <c r="I88" s="528"/>
      <c r="J88" s="528"/>
      <c r="K88" s="528"/>
      <c r="L88" s="528"/>
      <c r="M88" s="528"/>
      <c r="N88" s="528"/>
      <c r="O88" s="528"/>
      <c r="P88" s="528"/>
      <c r="Q88" s="528"/>
      <c r="R88" s="528"/>
      <c r="S88" s="528"/>
      <c r="T88" s="528"/>
      <c r="U88" s="528"/>
      <c r="V88" s="528"/>
      <c r="W88" s="528"/>
      <c r="X88" s="528"/>
      <c r="Y88" s="528"/>
      <c r="Z88" s="528"/>
      <c r="AA88" s="528"/>
      <c r="AB88" s="528"/>
      <c r="AC88" s="528"/>
      <c r="AD88" s="528"/>
      <c r="AE88" s="528"/>
      <c r="AF88" s="528"/>
      <c r="AG88" s="528"/>
      <c r="AH88" s="528"/>
      <c r="AI88" s="528"/>
      <c r="AJ88" s="528"/>
      <c r="AK88" s="528"/>
      <c r="AL88" s="528"/>
      <c r="AO88" s="203"/>
      <c r="AP88" s="203"/>
      <c r="AQ88" s="203"/>
      <c r="AR88" s="203"/>
      <c r="AS88" s="203"/>
      <c r="AT88" s="203"/>
      <c r="AU88" s="203"/>
      <c r="AV88" s="203"/>
      <c r="AW88" s="203"/>
      <c r="AX88" s="203"/>
      <c r="AY88" s="203"/>
      <c r="AZ88" s="203"/>
    </row>
    <row r="89" spans="1:56" x14ac:dyDescent="0.25">
      <c r="A89" s="103"/>
      <c r="B89" s="103"/>
      <c r="C89" s="103"/>
      <c r="D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O89" s="203"/>
      <c r="AP89" s="203"/>
      <c r="AQ89" s="203"/>
      <c r="AR89" s="203"/>
      <c r="AS89" s="203"/>
      <c r="AT89" s="203"/>
      <c r="AU89" s="203"/>
      <c r="AV89" s="203"/>
      <c r="AW89" s="203"/>
      <c r="AX89" s="203"/>
      <c r="AY89" s="203"/>
      <c r="AZ89" s="203"/>
    </row>
    <row r="90" spans="1:56" x14ac:dyDescent="0.25">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c r="AO90" s="203"/>
      <c r="AP90" s="203"/>
      <c r="AQ90" s="203"/>
      <c r="AR90" s="203"/>
      <c r="AS90" s="203"/>
      <c r="AT90" s="203"/>
      <c r="AU90" s="203"/>
      <c r="AV90" s="203"/>
      <c r="AW90" s="203"/>
      <c r="AX90" s="203"/>
      <c r="AY90" s="203"/>
      <c r="AZ90" s="203"/>
    </row>
    <row r="91" spans="1:56" x14ac:dyDescent="0.25">
      <c r="A91" s="38" t="s">
        <v>2176</v>
      </c>
      <c r="B91" s="37"/>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8" t="s">
        <v>2210</v>
      </c>
      <c r="AF91" s="37"/>
      <c r="AG91" s="37"/>
      <c r="AH91" s="37"/>
      <c r="AI91" s="39"/>
      <c r="AJ91" s="38" t="str">
        <f>AJ6</f>
        <v>GANJIL</v>
      </c>
      <c r="AK91" s="39"/>
      <c r="AL91" s="39"/>
      <c r="AO91" s="203"/>
      <c r="AP91" s="203"/>
      <c r="AQ91" s="203"/>
      <c r="AR91" s="203"/>
      <c r="AS91" s="203"/>
      <c r="AT91" s="203"/>
      <c r="AU91" s="203"/>
      <c r="AV91" s="203"/>
      <c r="AW91" s="203"/>
      <c r="AX91" s="203"/>
      <c r="AY91" s="203"/>
      <c r="AZ91" s="203"/>
    </row>
    <row r="92" spans="1:56" ht="12.75" customHeight="1" x14ac:dyDescent="0.25">
      <c r="A92" s="522" t="s">
        <v>194</v>
      </c>
      <c r="B92" s="522" t="s">
        <v>1238</v>
      </c>
      <c r="C92" s="522"/>
      <c r="D92" s="522" t="s">
        <v>1250</v>
      </c>
      <c r="E92" s="522"/>
      <c r="F92" s="522"/>
      <c r="G92" s="522"/>
      <c r="H92" s="522"/>
      <c r="I92" s="522"/>
      <c r="J92" s="522"/>
      <c r="K92" s="522"/>
      <c r="L92" s="522"/>
      <c r="M92" s="522"/>
      <c r="N92" s="522"/>
      <c r="O92" s="522"/>
      <c r="P92" s="522"/>
      <c r="Q92" s="522"/>
      <c r="R92" s="522"/>
      <c r="S92" s="522"/>
      <c r="T92" s="522"/>
      <c r="U92" s="522"/>
      <c r="V92" s="522"/>
      <c r="W92" s="522"/>
      <c r="X92" s="522"/>
      <c r="Y92" s="522"/>
      <c r="Z92" s="522"/>
      <c r="AA92" s="522"/>
      <c r="AB92" s="522"/>
      <c r="AC92" s="522"/>
      <c r="AD92" s="522"/>
      <c r="AE92" s="522"/>
      <c r="AF92" s="522"/>
      <c r="AG92" s="522"/>
      <c r="AH92" s="529" t="s">
        <v>1251</v>
      </c>
      <c r="AI92" s="530"/>
      <c r="AJ92" s="530"/>
      <c r="AK92" s="531"/>
      <c r="AL92" s="527" t="s">
        <v>1252</v>
      </c>
      <c r="AO92" s="203"/>
      <c r="AP92" s="203"/>
      <c r="AQ92" s="203"/>
      <c r="AR92" s="203"/>
      <c r="AS92" s="203"/>
      <c r="AT92" s="203"/>
      <c r="AU92" s="203"/>
      <c r="AV92" s="203"/>
      <c r="AW92" s="203"/>
      <c r="AX92" s="203"/>
      <c r="AY92" s="203"/>
      <c r="AZ92" s="203"/>
    </row>
    <row r="93" spans="1:56" ht="28.5" customHeight="1" x14ac:dyDescent="0.25">
      <c r="A93" s="522"/>
      <c r="B93" s="522" t="s">
        <v>1239</v>
      </c>
      <c r="C93" s="527" t="s">
        <v>21</v>
      </c>
      <c r="D93" s="164" t="s">
        <v>2223</v>
      </c>
      <c r="E93" s="164" t="s">
        <v>2146</v>
      </c>
      <c r="F93" s="164" t="s">
        <v>2147</v>
      </c>
      <c r="G93" s="164" t="s">
        <v>2148</v>
      </c>
      <c r="H93" s="164" t="s">
        <v>2149</v>
      </c>
      <c r="I93" s="164" t="s">
        <v>2150</v>
      </c>
      <c r="J93" s="164" t="s">
        <v>2151</v>
      </c>
      <c r="K93" s="164" t="s">
        <v>2152</v>
      </c>
      <c r="L93" s="164" t="s">
        <v>2153</v>
      </c>
      <c r="M93" s="164" t="s">
        <v>2154</v>
      </c>
      <c r="N93" s="164" t="s">
        <v>2155</v>
      </c>
      <c r="O93" s="164" t="s">
        <v>2156</v>
      </c>
      <c r="P93" s="164" t="s">
        <v>2157</v>
      </c>
      <c r="Q93" s="164" t="s">
        <v>2158</v>
      </c>
      <c r="R93" s="164" t="s">
        <v>2159</v>
      </c>
      <c r="S93" s="164" t="s">
        <v>2160</v>
      </c>
      <c r="T93" s="164" t="s">
        <v>2161</v>
      </c>
      <c r="U93" s="164" t="s">
        <v>2162</v>
      </c>
      <c r="V93" s="164" t="s">
        <v>2163</v>
      </c>
      <c r="W93" s="164" t="s">
        <v>2164</v>
      </c>
      <c r="X93" s="164" t="s">
        <v>2165</v>
      </c>
      <c r="Y93" s="164" t="s">
        <v>2166</v>
      </c>
      <c r="Z93" s="164" t="s">
        <v>2167</v>
      </c>
      <c r="AA93" s="164" t="s">
        <v>2168</v>
      </c>
      <c r="AB93" s="164" t="s">
        <v>2169</v>
      </c>
      <c r="AC93" s="164" t="s">
        <v>2170</v>
      </c>
      <c r="AD93" s="164" t="s">
        <v>2171</v>
      </c>
      <c r="AE93" s="164" t="s">
        <v>2172</v>
      </c>
      <c r="AF93" s="164" t="s">
        <v>2173</v>
      </c>
      <c r="AG93" s="164" t="s">
        <v>2174</v>
      </c>
      <c r="AH93" s="532"/>
      <c r="AI93" s="533"/>
      <c r="AJ93" s="533"/>
      <c r="AK93" s="534"/>
      <c r="AL93" s="527"/>
      <c r="AO93" s="203"/>
      <c r="AP93" s="203"/>
      <c r="AQ93" s="203"/>
      <c r="AR93" s="203"/>
      <c r="AS93" s="203"/>
      <c r="AT93" s="203"/>
      <c r="AU93" s="203"/>
      <c r="AV93" s="203"/>
      <c r="AW93" s="203"/>
      <c r="AX93" s="203"/>
      <c r="AY93" s="203"/>
      <c r="AZ93" s="203"/>
    </row>
    <row r="94" spans="1:56" ht="22.5" customHeight="1" x14ac:dyDescent="0.25">
      <c r="A94" s="522"/>
      <c r="B94" s="522"/>
      <c r="C94" s="527"/>
      <c r="D94" s="155">
        <v>1</v>
      </c>
      <c r="E94" s="156">
        <v>2</v>
      </c>
      <c r="F94" s="155">
        <v>3</v>
      </c>
      <c r="G94" s="156">
        <v>4</v>
      </c>
      <c r="H94" s="155">
        <v>5</v>
      </c>
      <c r="I94" s="156">
        <v>6</v>
      </c>
      <c r="J94" s="155">
        <v>7</v>
      </c>
      <c r="K94" s="156">
        <v>8</v>
      </c>
      <c r="L94" s="155">
        <v>9</v>
      </c>
      <c r="M94" s="156">
        <v>10</v>
      </c>
      <c r="N94" s="155">
        <v>11</v>
      </c>
      <c r="O94" s="156">
        <v>12</v>
      </c>
      <c r="P94" s="155">
        <v>13</v>
      </c>
      <c r="Q94" s="156">
        <v>14</v>
      </c>
      <c r="R94" s="155">
        <v>15</v>
      </c>
      <c r="S94" s="156">
        <v>16</v>
      </c>
      <c r="T94" s="155">
        <v>17</v>
      </c>
      <c r="U94" s="156">
        <v>18</v>
      </c>
      <c r="V94" s="155">
        <v>19</v>
      </c>
      <c r="W94" s="156">
        <v>20</v>
      </c>
      <c r="X94" s="155">
        <v>21</v>
      </c>
      <c r="Y94" s="156">
        <v>22</v>
      </c>
      <c r="Z94" s="155">
        <v>23</v>
      </c>
      <c r="AA94" s="156">
        <v>24</v>
      </c>
      <c r="AB94" s="155">
        <v>25</v>
      </c>
      <c r="AC94" s="156">
        <v>26</v>
      </c>
      <c r="AD94" s="155">
        <v>27</v>
      </c>
      <c r="AE94" s="156">
        <v>28</v>
      </c>
      <c r="AF94" s="155">
        <v>29</v>
      </c>
      <c r="AG94" s="157">
        <v>30</v>
      </c>
      <c r="AH94" s="163" t="s">
        <v>187</v>
      </c>
      <c r="AI94" s="162" t="s">
        <v>1240</v>
      </c>
      <c r="AJ94" s="161" t="s">
        <v>1241</v>
      </c>
      <c r="AK94" s="158" t="s">
        <v>2144</v>
      </c>
      <c r="AL94" s="52" t="s">
        <v>1272</v>
      </c>
      <c r="AO94" s="549" t="s">
        <v>2175</v>
      </c>
      <c r="AP94" s="549"/>
      <c r="AQ94" s="549"/>
      <c r="AR94" s="549"/>
      <c r="AS94" s="549"/>
      <c r="AT94" s="549"/>
      <c r="AU94" s="549"/>
      <c r="AV94" s="549"/>
      <c r="AW94" s="549"/>
      <c r="AX94" s="549"/>
      <c r="AY94" s="549"/>
      <c r="AZ94" s="549"/>
      <c r="BA94" s="549"/>
      <c r="BB94" s="549"/>
      <c r="BC94" s="549"/>
      <c r="BD94" s="549"/>
    </row>
    <row r="95" spans="1:56" x14ac:dyDescent="0.25">
      <c r="A95" s="41">
        <v>1</v>
      </c>
      <c r="B95" s="302" t="str">
        <f>'Absen 2017-2018'!K78</f>
        <v xml:space="preserve">ADHISTY MAIDATUL SOLIHAH </v>
      </c>
      <c r="C95" s="212" t="str">
        <f>'Absen 2017-2018'!W78</f>
        <v xml:space="preserve">P </v>
      </c>
      <c r="D95" s="167">
        <v>4</v>
      </c>
      <c r="E95" s="167"/>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6" t="str">
        <f>IF(COUNTIF(D95:AG95,"S")&lt;&gt;0,COUNTIF(D95:AG95,"S"),"")</f>
        <v/>
      </c>
      <c r="AI95" s="166" t="str">
        <f>IF(COUNTIF(D95:AG95,"I")&lt;&gt;0,COUNTIF(D95:AG95,"I"),"")</f>
        <v/>
      </c>
      <c r="AJ95" s="166" t="str">
        <f>IF(COUNTIF(D95:AG95,"A")&lt;&gt;0,COUNTIF(D95:AG95,"A"),"")</f>
        <v/>
      </c>
      <c r="AK95" s="166">
        <f>SUM(AH95:AJ95)</f>
        <v>0</v>
      </c>
      <c r="AL95" s="166">
        <f>SUM(D95:AG95)</f>
        <v>4</v>
      </c>
      <c r="AO95" s="206">
        <v>1</v>
      </c>
      <c r="AP95" s="536"/>
      <c r="AQ95" s="536"/>
      <c r="AR95" s="536"/>
      <c r="AS95" s="536"/>
      <c r="AT95" s="536"/>
      <c r="AU95" s="536"/>
      <c r="AV95" s="536"/>
      <c r="AW95" s="536"/>
      <c r="AX95" s="536"/>
      <c r="AY95" s="536"/>
      <c r="AZ95" s="536"/>
      <c r="BA95" s="536"/>
      <c r="BB95" s="536"/>
      <c r="BC95" s="536"/>
      <c r="BD95" s="536"/>
    </row>
    <row r="96" spans="1:56" x14ac:dyDescent="0.25">
      <c r="A96" s="41">
        <v>2</v>
      </c>
      <c r="B96" s="302" t="str">
        <f>'Absen 2017-2018'!K79</f>
        <v xml:space="preserve">ALMAIDHA NUR SEPTIKA </v>
      </c>
      <c r="C96" s="212" t="str">
        <f>'Absen 2017-2018'!W79</f>
        <v xml:space="preserve">P </v>
      </c>
      <c r="D96" s="167">
        <v>1</v>
      </c>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6" t="str">
        <f t="shared" ref="AH96:AH139" si="5">IF(COUNTIF(D96:AG96,"S")&lt;&gt;0,COUNTIF(D96:AG96,"S"),"")</f>
        <v/>
      </c>
      <c r="AI96" s="166" t="str">
        <f t="shared" ref="AI96:AI139" si="6">IF(COUNTIF(D96:AG96,"I")&lt;&gt;0,COUNTIF(D96:AG96,"I"),"")</f>
        <v/>
      </c>
      <c r="AJ96" s="166" t="str">
        <f t="shared" ref="AJ96:AJ139" si="7">IF(COUNTIF(D96:AG96,"A")&lt;&gt;0,COUNTIF(D96:AG96,"A"),"")</f>
        <v/>
      </c>
      <c r="AK96" s="166">
        <f t="shared" ref="AK96:AK139" si="8">SUM(AH96:AJ96)</f>
        <v>0</v>
      </c>
      <c r="AL96" s="166">
        <f t="shared" ref="AL96:AL139" si="9">SUM(D96:AG96)</f>
        <v>1</v>
      </c>
      <c r="AO96" s="206">
        <v>2</v>
      </c>
      <c r="AP96" s="536"/>
      <c r="AQ96" s="536"/>
      <c r="AR96" s="536"/>
      <c r="AS96" s="536"/>
      <c r="AT96" s="536"/>
      <c r="AU96" s="536"/>
      <c r="AV96" s="536"/>
      <c r="AW96" s="536"/>
      <c r="AX96" s="536"/>
      <c r="AY96" s="536"/>
      <c r="AZ96" s="536"/>
      <c r="BA96" s="536"/>
      <c r="BB96" s="536"/>
      <c r="BC96" s="536"/>
      <c r="BD96" s="536"/>
    </row>
    <row r="97" spans="1:56" x14ac:dyDescent="0.25">
      <c r="A97" s="41">
        <v>3</v>
      </c>
      <c r="B97" s="302" t="str">
        <f>'Absen 2017-2018'!K80</f>
        <v xml:space="preserve">DANI SUGIANA </v>
      </c>
      <c r="C97" s="212" t="str">
        <f>'Absen 2017-2018'!W80</f>
        <v xml:space="preserve">L </v>
      </c>
      <c r="D97" s="167">
        <v>1</v>
      </c>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6" t="str">
        <f t="shared" si="5"/>
        <v/>
      </c>
      <c r="AI97" s="166" t="str">
        <f t="shared" si="6"/>
        <v/>
      </c>
      <c r="AJ97" s="166" t="str">
        <f t="shared" si="7"/>
        <v/>
      </c>
      <c r="AK97" s="166">
        <f t="shared" si="8"/>
        <v>0</v>
      </c>
      <c r="AL97" s="166">
        <f t="shared" si="9"/>
        <v>1</v>
      </c>
      <c r="AO97" s="206">
        <v>3</v>
      </c>
      <c r="AP97" s="536"/>
      <c r="AQ97" s="536"/>
      <c r="AR97" s="536"/>
      <c r="AS97" s="536"/>
      <c r="AT97" s="536"/>
      <c r="AU97" s="536"/>
      <c r="AV97" s="536"/>
      <c r="AW97" s="536"/>
      <c r="AX97" s="536"/>
      <c r="AY97" s="536"/>
      <c r="AZ97" s="536"/>
      <c r="BA97" s="536"/>
      <c r="BB97" s="536"/>
      <c r="BC97" s="536"/>
      <c r="BD97" s="536"/>
    </row>
    <row r="98" spans="1:56" x14ac:dyDescent="0.25">
      <c r="A98" s="41">
        <v>4</v>
      </c>
      <c r="B98" s="302" t="str">
        <f>'Absen 2017-2018'!K81</f>
        <v xml:space="preserve">DEDE AGUSTIN </v>
      </c>
      <c r="C98" s="212" t="str">
        <f>'Absen 2017-2018'!W81</f>
        <v xml:space="preserve">P </v>
      </c>
      <c r="D98" s="167">
        <v>1</v>
      </c>
      <c r="E98" s="167"/>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6" t="str">
        <f t="shared" si="5"/>
        <v/>
      </c>
      <c r="AI98" s="166" t="str">
        <f t="shared" si="6"/>
        <v/>
      </c>
      <c r="AJ98" s="166" t="str">
        <f t="shared" si="7"/>
        <v/>
      </c>
      <c r="AK98" s="166">
        <f t="shared" si="8"/>
        <v>0</v>
      </c>
      <c r="AL98" s="166">
        <f t="shared" si="9"/>
        <v>1</v>
      </c>
      <c r="AO98" s="206">
        <v>4</v>
      </c>
      <c r="AP98" s="536"/>
      <c r="AQ98" s="536"/>
      <c r="AR98" s="536"/>
      <c r="AS98" s="536"/>
      <c r="AT98" s="536"/>
      <c r="AU98" s="536"/>
      <c r="AV98" s="536"/>
      <c r="AW98" s="536"/>
      <c r="AX98" s="536"/>
      <c r="AY98" s="536"/>
      <c r="AZ98" s="536"/>
      <c r="BA98" s="536"/>
      <c r="BB98" s="536"/>
      <c r="BC98" s="536"/>
      <c r="BD98" s="536"/>
    </row>
    <row r="99" spans="1:56" x14ac:dyDescent="0.25">
      <c r="A99" s="41">
        <v>5</v>
      </c>
      <c r="B99" s="302" t="str">
        <f>'Absen 2017-2018'!K82</f>
        <v xml:space="preserve">DELIA SRI NURFADILAH </v>
      </c>
      <c r="C99" s="212" t="str">
        <f>'Absen 2017-2018'!W82</f>
        <v xml:space="preserve">P </v>
      </c>
      <c r="D99" s="167">
        <v>1</v>
      </c>
      <c r="E99" s="167"/>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6" t="str">
        <f t="shared" si="5"/>
        <v/>
      </c>
      <c r="AI99" s="166" t="str">
        <f t="shared" si="6"/>
        <v/>
      </c>
      <c r="AJ99" s="166" t="str">
        <f t="shared" si="7"/>
        <v/>
      </c>
      <c r="AK99" s="166">
        <f t="shared" si="8"/>
        <v>0</v>
      </c>
      <c r="AL99" s="166">
        <f t="shared" si="9"/>
        <v>1</v>
      </c>
      <c r="AO99" s="206">
        <v>5</v>
      </c>
      <c r="AP99" s="536"/>
      <c r="AQ99" s="536"/>
      <c r="AR99" s="536"/>
      <c r="AS99" s="536"/>
      <c r="AT99" s="536"/>
      <c r="AU99" s="536"/>
      <c r="AV99" s="536"/>
      <c r="AW99" s="536"/>
      <c r="AX99" s="536"/>
      <c r="AY99" s="536"/>
      <c r="AZ99" s="536"/>
      <c r="BA99" s="536"/>
      <c r="BB99" s="536"/>
      <c r="BC99" s="536"/>
      <c r="BD99" s="536"/>
    </row>
    <row r="100" spans="1:56" x14ac:dyDescent="0.25">
      <c r="A100" s="41">
        <v>6</v>
      </c>
      <c r="B100" s="302" t="str">
        <f>'Absen 2017-2018'!K83</f>
        <v xml:space="preserve">DENISA DEWI PUSPITA </v>
      </c>
      <c r="C100" s="212" t="str">
        <f>'Absen 2017-2018'!W83</f>
        <v xml:space="preserve">P </v>
      </c>
      <c r="D100" s="167">
        <v>2</v>
      </c>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6" t="str">
        <f t="shared" si="5"/>
        <v/>
      </c>
      <c r="AI100" s="166" t="str">
        <f t="shared" si="6"/>
        <v/>
      </c>
      <c r="AJ100" s="166" t="str">
        <f t="shared" si="7"/>
        <v/>
      </c>
      <c r="AK100" s="166">
        <f t="shared" si="8"/>
        <v>0</v>
      </c>
      <c r="AL100" s="166">
        <f t="shared" si="9"/>
        <v>2</v>
      </c>
      <c r="AO100" s="206">
        <v>6</v>
      </c>
      <c r="AP100" s="536"/>
      <c r="AQ100" s="536"/>
      <c r="AR100" s="536"/>
      <c r="AS100" s="536"/>
      <c r="AT100" s="536"/>
      <c r="AU100" s="536"/>
      <c r="AV100" s="536"/>
      <c r="AW100" s="536"/>
      <c r="AX100" s="536"/>
      <c r="AY100" s="536"/>
      <c r="AZ100" s="536"/>
      <c r="BA100" s="536"/>
      <c r="BB100" s="536"/>
      <c r="BC100" s="536"/>
      <c r="BD100" s="536"/>
    </row>
    <row r="101" spans="1:56" x14ac:dyDescent="0.25">
      <c r="A101" s="41">
        <v>7</v>
      </c>
      <c r="B101" s="302" t="str">
        <f>'Absen 2017-2018'!K84</f>
        <v xml:space="preserve">DETI SRI RAHAYU </v>
      </c>
      <c r="C101" s="212" t="str">
        <f>'Absen 2017-2018'!W84</f>
        <v xml:space="preserve">P </v>
      </c>
      <c r="D101" s="167">
        <v>1</v>
      </c>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6" t="str">
        <f t="shared" si="5"/>
        <v/>
      </c>
      <c r="AI101" s="166" t="str">
        <f t="shared" si="6"/>
        <v/>
      </c>
      <c r="AJ101" s="166" t="str">
        <f t="shared" si="7"/>
        <v/>
      </c>
      <c r="AK101" s="166">
        <f t="shared" si="8"/>
        <v>0</v>
      </c>
      <c r="AL101" s="166">
        <f t="shared" si="9"/>
        <v>1</v>
      </c>
      <c r="AO101" s="206">
        <v>7</v>
      </c>
      <c r="AP101" s="536"/>
      <c r="AQ101" s="536"/>
      <c r="AR101" s="536"/>
      <c r="AS101" s="536"/>
      <c r="AT101" s="536"/>
      <c r="AU101" s="536"/>
      <c r="AV101" s="536"/>
      <c r="AW101" s="536"/>
      <c r="AX101" s="536"/>
      <c r="AY101" s="536"/>
      <c r="AZ101" s="536"/>
      <c r="BA101" s="536"/>
      <c r="BB101" s="536"/>
      <c r="BC101" s="536"/>
      <c r="BD101" s="536"/>
    </row>
    <row r="102" spans="1:56" x14ac:dyDescent="0.25">
      <c r="A102" s="41">
        <v>8</v>
      </c>
      <c r="B102" s="302" t="str">
        <f>'Absen 2017-2018'!K85</f>
        <v xml:space="preserve">ERFADYN YAQIZH ALSHAHBY </v>
      </c>
      <c r="C102" s="212" t="str">
        <f>'Absen 2017-2018'!W85</f>
        <v xml:space="preserve">L </v>
      </c>
      <c r="D102" s="167">
        <v>4</v>
      </c>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6" t="str">
        <f t="shared" si="5"/>
        <v/>
      </c>
      <c r="AI102" s="166" t="str">
        <f t="shared" si="6"/>
        <v/>
      </c>
      <c r="AJ102" s="166" t="str">
        <f t="shared" si="7"/>
        <v/>
      </c>
      <c r="AK102" s="166">
        <f t="shared" si="8"/>
        <v>0</v>
      </c>
      <c r="AL102" s="166">
        <f t="shared" si="9"/>
        <v>4</v>
      </c>
      <c r="AO102" s="206">
        <v>8</v>
      </c>
      <c r="AP102" s="536"/>
      <c r="AQ102" s="536"/>
      <c r="AR102" s="536"/>
      <c r="AS102" s="536"/>
      <c r="AT102" s="536"/>
      <c r="AU102" s="536"/>
      <c r="AV102" s="536"/>
      <c r="AW102" s="536"/>
      <c r="AX102" s="536"/>
      <c r="AY102" s="536"/>
      <c r="AZ102" s="536"/>
      <c r="BA102" s="536"/>
      <c r="BB102" s="536"/>
      <c r="BC102" s="536"/>
      <c r="BD102" s="536"/>
    </row>
    <row r="103" spans="1:56" x14ac:dyDescent="0.25">
      <c r="A103" s="41">
        <v>9</v>
      </c>
      <c r="B103" s="302" t="str">
        <f>'Absen 2017-2018'!K86</f>
        <v xml:space="preserve">ERI RAHMAWATI </v>
      </c>
      <c r="C103" s="212" t="str">
        <f>'Absen 2017-2018'!W86</f>
        <v xml:space="preserve">P </v>
      </c>
      <c r="D103" s="167">
        <v>1</v>
      </c>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6" t="str">
        <f t="shared" si="5"/>
        <v/>
      </c>
      <c r="AI103" s="166" t="str">
        <f t="shared" si="6"/>
        <v/>
      </c>
      <c r="AJ103" s="166" t="str">
        <f t="shared" si="7"/>
        <v/>
      </c>
      <c r="AK103" s="166">
        <f t="shared" si="8"/>
        <v>0</v>
      </c>
      <c r="AL103" s="166">
        <f t="shared" si="9"/>
        <v>1</v>
      </c>
      <c r="AO103" s="206">
        <v>9</v>
      </c>
      <c r="AP103" s="536"/>
      <c r="AQ103" s="536"/>
      <c r="AR103" s="536"/>
      <c r="AS103" s="536"/>
      <c r="AT103" s="536"/>
      <c r="AU103" s="536"/>
      <c r="AV103" s="536"/>
      <c r="AW103" s="536"/>
      <c r="AX103" s="536"/>
      <c r="AY103" s="536"/>
      <c r="AZ103" s="536"/>
      <c r="BA103" s="536"/>
      <c r="BB103" s="536"/>
      <c r="BC103" s="536"/>
      <c r="BD103" s="536"/>
    </row>
    <row r="104" spans="1:56" x14ac:dyDescent="0.25">
      <c r="A104" s="41">
        <v>10</v>
      </c>
      <c r="B104" s="302" t="str">
        <f>'Absen 2017-2018'!K87</f>
        <v xml:space="preserve">HARI GUNARDI </v>
      </c>
      <c r="C104" s="212" t="str">
        <f>'Absen 2017-2018'!W87</f>
        <v xml:space="preserve">L </v>
      </c>
      <c r="D104" s="167">
        <v>1</v>
      </c>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6" t="str">
        <f t="shared" si="5"/>
        <v/>
      </c>
      <c r="AI104" s="166" t="str">
        <f t="shared" si="6"/>
        <v/>
      </c>
      <c r="AJ104" s="166" t="str">
        <f t="shared" si="7"/>
        <v/>
      </c>
      <c r="AK104" s="166">
        <f t="shared" si="8"/>
        <v>0</v>
      </c>
      <c r="AL104" s="166">
        <f t="shared" si="9"/>
        <v>1</v>
      </c>
      <c r="AO104" s="206">
        <v>10</v>
      </c>
      <c r="AP104" s="536"/>
      <c r="AQ104" s="536"/>
      <c r="AR104" s="536"/>
      <c r="AS104" s="536"/>
      <c r="AT104" s="536"/>
      <c r="AU104" s="536"/>
      <c r="AV104" s="536"/>
      <c r="AW104" s="536"/>
      <c r="AX104" s="536"/>
      <c r="AY104" s="536"/>
      <c r="AZ104" s="536"/>
      <c r="BA104" s="536"/>
      <c r="BB104" s="536"/>
      <c r="BC104" s="536"/>
      <c r="BD104" s="536"/>
    </row>
    <row r="105" spans="1:56" x14ac:dyDescent="0.25">
      <c r="A105" s="41">
        <v>11</v>
      </c>
      <c r="B105" s="302" t="str">
        <f>'Absen 2017-2018'!K88</f>
        <v xml:space="preserve">HIDA NURHIDAYAH </v>
      </c>
      <c r="C105" s="212" t="str">
        <f>'Absen 2017-2018'!W88</f>
        <v xml:space="preserve">P </v>
      </c>
      <c r="D105" s="167">
        <v>1</v>
      </c>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6" t="str">
        <f t="shared" si="5"/>
        <v/>
      </c>
      <c r="AI105" s="166" t="str">
        <f t="shared" si="6"/>
        <v/>
      </c>
      <c r="AJ105" s="166" t="str">
        <f t="shared" si="7"/>
        <v/>
      </c>
      <c r="AK105" s="166">
        <f t="shared" si="8"/>
        <v>0</v>
      </c>
      <c r="AL105" s="166">
        <f t="shared" si="9"/>
        <v>1</v>
      </c>
      <c r="AO105" s="206">
        <v>11</v>
      </c>
      <c r="AP105" s="536"/>
      <c r="AQ105" s="536"/>
      <c r="AR105" s="536"/>
      <c r="AS105" s="536"/>
      <c r="AT105" s="536"/>
      <c r="AU105" s="536"/>
      <c r="AV105" s="536"/>
      <c r="AW105" s="536"/>
      <c r="AX105" s="536"/>
      <c r="AY105" s="536"/>
      <c r="AZ105" s="536"/>
      <c r="BA105" s="536"/>
      <c r="BB105" s="536"/>
      <c r="BC105" s="536"/>
      <c r="BD105" s="536"/>
    </row>
    <row r="106" spans="1:56" x14ac:dyDescent="0.25">
      <c r="A106" s="41">
        <v>12</v>
      </c>
      <c r="B106" s="302" t="str">
        <f>'Absen 2017-2018'!K89</f>
        <v xml:space="preserve">IKA NURSANTIKA </v>
      </c>
      <c r="C106" s="212" t="str">
        <f>'Absen 2017-2018'!W89</f>
        <v xml:space="preserve">P </v>
      </c>
      <c r="D106" s="167">
        <v>1</v>
      </c>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6" t="str">
        <f t="shared" si="5"/>
        <v/>
      </c>
      <c r="AI106" s="166" t="str">
        <f t="shared" si="6"/>
        <v/>
      </c>
      <c r="AJ106" s="166" t="str">
        <f t="shared" si="7"/>
        <v/>
      </c>
      <c r="AK106" s="166">
        <f t="shared" si="8"/>
        <v>0</v>
      </c>
      <c r="AL106" s="166">
        <f t="shared" si="9"/>
        <v>1</v>
      </c>
      <c r="AO106" s="206">
        <v>12</v>
      </c>
      <c r="AP106" s="536"/>
      <c r="AQ106" s="536"/>
      <c r="AR106" s="536"/>
      <c r="AS106" s="536"/>
      <c r="AT106" s="536"/>
      <c r="AU106" s="536"/>
      <c r="AV106" s="536"/>
      <c r="AW106" s="536"/>
      <c r="AX106" s="536"/>
      <c r="AY106" s="536"/>
      <c r="AZ106" s="536"/>
      <c r="BA106" s="536"/>
      <c r="BB106" s="536"/>
      <c r="BC106" s="536"/>
      <c r="BD106" s="536"/>
    </row>
    <row r="107" spans="1:56" x14ac:dyDescent="0.25">
      <c r="A107" s="41">
        <v>13</v>
      </c>
      <c r="B107" s="302" t="str">
        <f>'Absen 2017-2018'!K90</f>
        <v xml:space="preserve">INDRA MULIYANA </v>
      </c>
      <c r="C107" s="212" t="str">
        <f>'Absen 2017-2018'!W90</f>
        <v xml:space="preserve">L </v>
      </c>
      <c r="D107" s="167">
        <v>1</v>
      </c>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6" t="str">
        <f t="shared" si="5"/>
        <v/>
      </c>
      <c r="AI107" s="166" t="str">
        <f t="shared" si="6"/>
        <v/>
      </c>
      <c r="AJ107" s="166" t="str">
        <f t="shared" si="7"/>
        <v/>
      </c>
      <c r="AK107" s="166">
        <f t="shared" si="8"/>
        <v>0</v>
      </c>
      <c r="AL107" s="166">
        <f t="shared" si="9"/>
        <v>1</v>
      </c>
      <c r="AO107" s="206">
        <v>13</v>
      </c>
      <c r="AP107" s="536"/>
      <c r="AQ107" s="536"/>
      <c r="AR107" s="536"/>
      <c r="AS107" s="536"/>
      <c r="AT107" s="536"/>
      <c r="AU107" s="536"/>
      <c r="AV107" s="536"/>
      <c r="AW107" s="536"/>
      <c r="AX107" s="536"/>
      <c r="AY107" s="536"/>
      <c r="AZ107" s="536"/>
      <c r="BA107" s="536"/>
      <c r="BB107" s="536"/>
      <c r="BC107" s="536"/>
      <c r="BD107" s="536"/>
    </row>
    <row r="108" spans="1:56" x14ac:dyDescent="0.25">
      <c r="A108" s="41">
        <v>14</v>
      </c>
      <c r="B108" s="302" t="str">
        <f>'Absen 2017-2018'!K91</f>
        <v xml:space="preserve">INTAN MAULIANI </v>
      </c>
      <c r="C108" s="212" t="str">
        <f>'Absen 2017-2018'!W91</f>
        <v xml:space="preserve">P </v>
      </c>
      <c r="D108" s="167">
        <v>1</v>
      </c>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6" t="str">
        <f t="shared" si="5"/>
        <v/>
      </c>
      <c r="AI108" s="166" t="str">
        <f t="shared" si="6"/>
        <v/>
      </c>
      <c r="AJ108" s="166" t="str">
        <f t="shared" si="7"/>
        <v/>
      </c>
      <c r="AK108" s="166">
        <f t="shared" si="8"/>
        <v>0</v>
      </c>
      <c r="AL108" s="166">
        <f t="shared" si="9"/>
        <v>1</v>
      </c>
      <c r="AO108" s="206">
        <v>14</v>
      </c>
      <c r="AP108" s="536"/>
      <c r="AQ108" s="536"/>
      <c r="AR108" s="536"/>
      <c r="AS108" s="536"/>
      <c r="AT108" s="536"/>
      <c r="AU108" s="536"/>
      <c r="AV108" s="536"/>
      <c r="AW108" s="536"/>
      <c r="AX108" s="536"/>
      <c r="AY108" s="536"/>
      <c r="AZ108" s="536"/>
      <c r="BA108" s="536"/>
      <c r="BB108" s="536"/>
      <c r="BC108" s="536"/>
      <c r="BD108" s="536"/>
    </row>
    <row r="109" spans="1:56" x14ac:dyDescent="0.25">
      <c r="A109" s="41">
        <v>15</v>
      </c>
      <c r="B109" s="302" t="str">
        <f>'Absen 2017-2018'!K92</f>
        <v xml:space="preserve">IRNA IKMALIA </v>
      </c>
      <c r="C109" s="212" t="str">
        <f>'Absen 2017-2018'!W92</f>
        <v xml:space="preserve">P </v>
      </c>
      <c r="D109" s="167">
        <v>1</v>
      </c>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6" t="str">
        <f t="shared" si="5"/>
        <v/>
      </c>
      <c r="AI109" s="166" t="str">
        <f t="shared" si="6"/>
        <v/>
      </c>
      <c r="AJ109" s="166" t="str">
        <f t="shared" si="7"/>
        <v/>
      </c>
      <c r="AK109" s="166">
        <f t="shared" si="8"/>
        <v>0</v>
      </c>
      <c r="AL109" s="166">
        <f t="shared" si="9"/>
        <v>1</v>
      </c>
      <c r="AO109" s="206">
        <v>15</v>
      </c>
      <c r="AP109" s="536"/>
      <c r="AQ109" s="536"/>
      <c r="AR109" s="536"/>
      <c r="AS109" s="536"/>
      <c r="AT109" s="536"/>
      <c r="AU109" s="536"/>
      <c r="AV109" s="536"/>
      <c r="AW109" s="536"/>
      <c r="AX109" s="536"/>
      <c r="AY109" s="536"/>
      <c r="AZ109" s="536"/>
      <c r="BA109" s="536"/>
      <c r="BB109" s="536"/>
      <c r="BC109" s="536"/>
      <c r="BD109" s="536"/>
    </row>
    <row r="110" spans="1:56" x14ac:dyDescent="0.25">
      <c r="A110" s="41">
        <v>16</v>
      </c>
      <c r="B110" s="302" t="str">
        <f>'Absen 2017-2018'!K93</f>
        <v xml:space="preserve">KEVIN ARDIYANTO </v>
      </c>
      <c r="C110" s="212" t="str">
        <f>'Absen 2017-2018'!W93</f>
        <v xml:space="preserve">L </v>
      </c>
      <c r="D110" s="167" t="s">
        <v>1535</v>
      </c>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6" t="str">
        <f t="shared" si="5"/>
        <v/>
      </c>
      <c r="AI110" s="166">
        <f t="shared" si="6"/>
        <v>1</v>
      </c>
      <c r="AJ110" s="166" t="str">
        <f t="shared" si="7"/>
        <v/>
      </c>
      <c r="AK110" s="166">
        <f t="shared" si="8"/>
        <v>1</v>
      </c>
      <c r="AL110" s="166">
        <f t="shared" si="9"/>
        <v>0</v>
      </c>
      <c r="AO110" s="206">
        <v>16</v>
      </c>
      <c r="AP110" s="536"/>
      <c r="AQ110" s="536"/>
      <c r="AR110" s="536"/>
      <c r="AS110" s="536"/>
      <c r="AT110" s="536"/>
      <c r="AU110" s="536"/>
      <c r="AV110" s="536"/>
      <c r="AW110" s="536"/>
      <c r="AX110" s="536"/>
      <c r="AY110" s="536"/>
      <c r="AZ110" s="536"/>
      <c r="BA110" s="536"/>
      <c r="BB110" s="536"/>
      <c r="BC110" s="536"/>
      <c r="BD110" s="536"/>
    </row>
    <row r="111" spans="1:56" x14ac:dyDescent="0.25">
      <c r="A111" s="41">
        <v>17</v>
      </c>
      <c r="B111" s="302" t="str">
        <f>'Absen 2017-2018'!K94</f>
        <v xml:space="preserve">LIA AMELIA JUNI JUNIARTI </v>
      </c>
      <c r="C111" s="212" t="str">
        <f>'Absen 2017-2018'!W94</f>
        <v xml:space="preserve">P </v>
      </c>
      <c r="D111" s="167">
        <v>1</v>
      </c>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6" t="str">
        <f t="shared" si="5"/>
        <v/>
      </c>
      <c r="AI111" s="166" t="str">
        <f t="shared" si="6"/>
        <v/>
      </c>
      <c r="AJ111" s="166" t="str">
        <f t="shared" si="7"/>
        <v/>
      </c>
      <c r="AK111" s="166">
        <f t="shared" si="8"/>
        <v>0</v>
      </c>
      <c r="AL111" s="166">
        <f t="shared" si="9"/>
        <v>1</v>
      </c>
      <c r="AO111" s="206">
        <v>17</v>
      </c>
      <c r="AP111" s="536"/>
      <c r="AQ111" s="536"/>
      <c r="AR111" s="536"/>
      <c r="AS111" s="536"/>
      <c r="AT111" s="536"/>
      <c r="AU111" s="536"/>
      <c r="AV111" s="536"/>
      <c r="AW111" s="536"/>
      <c r="AX111" s="536"/>
      <c r="AY111" s="536"/>
      <c r="AZ111" s="536"/>
      <c r="BA111" s="536"/>
      <c r="BB111" s="536"/>
      <c r="BC111" s="536"/>
      <c r="BD111" s="536"/>
    </row>
    <row r="112" spans="1:56" x14ac:dyDescent="0.25">
      <c r="A112" s="41">
        <v>18</v>
      </c>
      <c r="B112" s="302" t="str">
        <f>'Absen 2017-2018'!K95</f>
        <v xml:space="preserve">M. FARHAN HIDAYAT </v>
      </c>
      <c r="C112" s="212" t="str">
        <f>'Absen 2017-2018'!W95</f>
        <v xml:space="preserve">L </v>
      </c>
      <c r="D112" s="167">
        <v>1</v>
      </c>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6" t="str">
        <f t="shared" si="5"/>
        <v/>
      </c>
      <c r="AI112" s="166" t="str">
        <f t="shared" si="6"/>
        <v/>
      </c>
      <c r="AJ112" s="166" t="str">
        <f t="shared" si="7"/>
        <v/>
      </c>
      <c r="AK112" s="166">
        <f t="shared" si="8"/>
        <v>0</v>
      </c>
      <c r="AL112" s="166">
        <f t="shared" si="9"/>
        <v>1</v>
      </c>
      <c r="AO112" s="206">
        <v>18</v>
      </c>
      <c r="AP112" s="536"/>
      <c r="AQ112" s="536"/>
      <c r="AR112" s="536"/>
      <c r="AS112" s="536"/>
      <c r="AT112" s="536"/>
      <c r="AU112" s="536"/>
      <c r="AV112" s="536"/>
      <c r="AW112" s="536"/>
      <c r="AX112" s="536"/>
      <c r="AY112" s="536"/>
      <c r="AZ112" s="536"/>
      <c r="BA112" s="536"/>
      <c r="BB112" s="536"/>
      <c r="BC112" s="536"/>
      <c r="BD112" s="536"/>
    </row>
    <row r="113" spans="1:56" x14ac:dyDescent="0.25">
      <c r="A113" s="41">
        <v>19</v>
      </c>
      <c r="B113" s="302" t="str">
        <f>'Absen 2017-2018'!K96</f>
        <v xml:space="preserve">MIFTAH ESA NURIPA </v>
      </c>
      <c r="C113" s="212" t="str">
        <f>'Absen 2017-2018'!W96</f>
        <v xml:space="preserve">P </v>
      </c>
      <c r="D113" s="167">
        <v>1</v>
      </c>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6" t="str">
        <f t="shared" si="5"/>
        <v/>
      </c>
      <c r="AI113" s="166" t="str">
        <f t="shared" si="6"/>
        <v/>
      </c>
      <c r="AJ113" s="166" t="str">
        <f t="shared" si="7"/>
        <v/>
      </c>
      <c r="AK113" s="166">
        <f t="shared" si="8"/>
        <v>0</v>
      </c>
      <c r="AL113" s="166">
        <f t="shared" si="9"/>
        <v>1</v>
      </c>
      <c r="AO113" s="206">
        <v>19</v>
      </c>
      <c r="AP113" s="536"/>
      <c r="AQ113" s="536"/>
      <c r="AR113" s="536"/>
      <c r="AS113" s="536"/>
      <c r="AT113" s="536"/>
      <c r="AU113" s="536"/>
      <c r="AV113" s="536"/>
      <c r="AW113" s="536"/>
      <c r="AX113" s="536"/>
      <c r="AY113" s="536"/>
      <c r="AZ113" s="536"/>
      <c r="BA113" s="536"/>
      <c r="BB113" s="536"/>
      <c r="BC113" s="536"/>
      <c r="BD113" s="536"/>
    </row>
    <row r="114" spans="1:56" x14ac:dyDescent="0.25">
      <c r="A114" s="41">
        <v>20</v>
      </c>
      <c r="B114" s="302" t="str">
        <f>'Absen 2017-2018'!K97</f>
        <v xml:space="preserve">MONALISA ROSSA HIDAYATI </v>
      </c>
      <c r="C114" s="212" t="str">
        <f>'Absen 2017-2018'!W97</f>
        <v xml:space="preserve">P </v>
      </c>
      <c r="D114" s="167">
        <v>1</v>
      </c>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6" t="str">
        <f t="shared" si="5"/>
        <v/>
      </c>
      <c r="AI114" s="166" t="str">
        <f t="shared" si="6"/>
        <v/>
      </c>
      <c r="AJ114" s="166" t="str">
        <f t="shared" si="7"/>
        <v/>
      </c>
      <c r="AK114" s="166">
        <f t="shared" si="8"/>
        <v>0</v>
      </c>
      <c r="AL114" s="166">
        <f t="shared" si="9"/>
        <v>1</v>
      </c>
      <c r="AO114" s="206">
        <v>20</v>
      </c>
      <c r="AP114" s="536"/>
      <c r="AQ114" s="536"/>
      <c r="AR114" s="536"/>
      <c r="AS114" s="536"/>
      <c r="AT114" s="536"/>
      <c r="AU114" s="536"/>
      <c r="AV114" s="536"/>
      <c r="AW114" s="536"/>
      <c r="AX114" s="536"/>
      <c r="AY114" s="536"/>
      <c r="AZ114" s="536"/>
      <c r="BA114" s="536"/>
      <c r="BB114" s="536"/>
      <c r="BC114" s="536"/>
      <c r="BD114" s="536"/>
    </row>
    <row r="115" spans="1:56" x14ac:dyDescent="0.25">
      <c r="A115" s="41">
        <v>21</v>
      </c>
      <c r="B115" s="302" t="str">
        <f>'Absen 2017-2018'!K98</f>
        <v xml:space="preserve">MUHAMAD HAPIZ ZULKARNAEN </v>
      </c>
      <c r="C115" s="212" t="str">
        <f>'Absen 2017-2018'!W98</f>
        <v xml:space="preserve">L </v>
      </c>
      <c r="D115" s="167">
        <v>1</v>
      </c>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6" t="str">
        <f t="shared" si="5"/>
        <v/>
      </c>
      <c r="AI115" s="166" t="str">
        <f t="shared" si="6"/>
        <v/>
      </c>
      <c r="AJ115" s="166" t="str">
        <f t="shared" si="7"/>
        <v/>
      </c>
      <c r="AK115" s="166">
        <f t="shared" si="8"/>
        <v>0</v>
      </c>
      <c r="AL115" s="166">
        <f t="shared" si="9"/>
        <v>1</v>
      </c>
      <c r="AO115" s="206">
        <v>21</v>
      </c>
      <c r="AP115" s="536"/>
      <c r="AQ115" s="536"/>
      <c r="AR115" s="536"/>
      <c r="AS115" s="536"/>
      <c r="AT115" s="536"/>
      <c r="AU115" s="536"/>
      <c r="AV115" s="536"/>
      <c r="AW115" s="536"/>
      <c r="AX115" s="536"/>
      <c r="AY115" s="536"/>
      <c r="AZ115" s="536"/>
      <c r="BA115" s="536"/>
      <c r="BB115" s="536"/>
      <c r="BC115" s="536"/>
      <c r="BD115" s="536"/>
    </row>
    <row r="116" spans="1:56" x14ac:dyDescent="0.25">
      <c r="A116" s="41">
        <v>22</v>
      </c>
      <c r="B116" s="302" t="str">
        <f>'Absen 2017-2018'!K99</f>
        <v xml:space="preserve">NADILA ANDRIANI </v>
      </c>
      <c r="C116" s="212" t="str">
        <f>'Absen 2017-2018'!W99</f>
        <v xml:space="preserve">P </v>
      </c>
      <c r="D116" s="167">
        <v>1</v>
      </c>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6" t="str">
        <f t="shared" si="5"/>
        <v/>
      </c>
      <c r="AI116" s="166" t="str">
        <f t="shared" si="6"/>
        <v/>
      </c>
      <c r="AJ116" s="166" t="str">
        <f t="shared" si="7"/>
        <v/>
      </c>
      <c r="AK116" s="166">
        <f t="shared" si="8"/>
        <v>0</v>
      </c>
      <c r="AL116" s="166">
        <f t="shared" si="9"/>
        <v>1</v>
      </c>
      <c r="AO116" s="206">
        <v>22</v>
      </c>
      <c r="AP116" s="536"/>
      <c r="AQ116" s="536"/>
      <c r="AR116" s="536"/>
      <c r="AS116" s="536"/>
      <c r="AT116" s="536"/>
      <c r="AU116" s="536"/>
      <c r="AV116" s="536"/>
      <c r="AW116" s="536"/>
      <c r="AX116" s="536"/>
      <c r="AY116" s="536"/>
      <c r="AZ116" s="536"/>
      <c r="BA116" s="536"/>
      <c r="BB116" s="536"/>
      <c r="BC116" s="536"/>
      <c r="BD116" s="536"/>
    </row>
    <row r="117" spans="1:56" x14ac:dyDescent="0.25">
      <c r="A117" s="41">
        <v>23</v>
      </c>
      <c r="B117" s="302" t="str">
        <f>'Absen 2017-2018'!K100</f>
        <v xml:space="preserve">NIA IQMAYANTI </v>
      </c>
      <c r="C117" s="212" t="str">
        <f>'Absen 2017-2018'!W100</f>
        <v xml:space="preserve">P </v>
      </c>
      <c r="D117" s="167">
        <v>1</v>
      </c>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6" t="str">
        <f t="shared" si="5"/>
        <v/>
      </c>
      <c r="AI117" s="166" t="str">
        <f t="shared" si="6"/>
        <v/>
      </c>
      <c r="AJ117" s="166" t="str">
        <f t="shared" si="7"/>
        <v/>
      </c>
      <c r="AK117" s="166">
        <f t="shared" si="8"/>
        <v>0</v>
      </c>
      <c r="AL117" s="166">
        <f t="shared" si="9"/>
        <v>1</v>
      </c>
      <c r="AO117" s="206">
        <v>23</v>
      </c>
      <c r="AP117" s="536"/>
      <c r="AQ117" s="536"/>
      <c r="AR117" s="536"/>
      <c r="AS117" s="536"/>
      <c r="AT117" s="536"/>
      <c r="AU117" s="536"/>
      <c r="AV117" s="536"/>
      <c r="AW117" s="536"/>
      <c r="AX117" s="536"/>
      <c r="AY117" s="536"/>
      <c r="AZ117" s="536"/>
      <c r="BA117" s="536"/>
      <c r="BB117" s="536"/>
      <c r="BC117" s="536"/>
      <c r="BD117" s="536"/>
    </row>
    <row r="118" spans="1:56" x14ac:dyDescent="0.25">
      <c r="A118" s="41">
        <v>24</v>
      </c>
      <c r="B118" s="302" t="str">
        <f>'Absen 2017-2018'!K101</f>
        <v xml:space="preserve">NIDA MAULA SEPTYANI </v>
      </c>
      <c r="C118" s="212" t="str">
        <f>'Absen 2017-2018'!W101</f>
        <v xml:space="preserve">P </v>
      </c>
      <c r="D118" s="167">
        <v>1</v>
      </c>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6" t="str">
        <f t="shared" si="5"/>
        <v/>
      </c>
      <c r="AI118" s="166" t="str">
        <f t="shared" si="6"/>
        <v/>
      </c>
      <c r="AJ118" s="166" t="str">
        <f t="shared" si="7"/>
        <v/>
      </c>
      <c r="AK118" s="166">
        <f t="shared" si="8"/>
        <v>0</v>
      </c>
      <c r="AL118" s="166">
        <f t="shared" si="9"/>
        <v>1</v>
      </c>
      <c r="AO118" s="206">
        <v>24</v>
      </c>
      <c r="AP118" s="536"/>
      <c r="AQ118" s="536"/>
      <c r="AR118" s="536"/>
      <c r="AS118" s="536"/>
      <c r="AT118" s="536"/>
      <c r="AU118" s="536"/>
      <c r="AV118" s="536"/>
      <c r="AW118" s="536"/>
      <c r="AX118" s="536"/>
      <c r="AY118" s="536"/>
      <c r="AZ118" s="536"/>
      <c r="BA118" s="536"/>
      <c r="BB118" s="536"/>
      <c r="BC118" s="536"/>
      <c r="BD118" s="536"/>
    </row>
    <row r="119" spans="1:56" x14ac:dyDescent="0.25">
      <c r="A119" s="41">
        <v>25</v>
      </c>
      <c r="B119" s="302" t="str">
        <f>'Absen 2017-2018'!K102</f>
        <v xml:space="preserve">NISA NUR AMALIYAH </v>
      </c>
      <c r="C119" s="212" t="str">
        <f>'Absen 2017-2018'!W102</f>
        <v xml:space="preserve">P </v>
      </c>
      <c r="D119" s="167">
        <v>1</v>
      </c>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6" t="str">
        <f t="shared" si="5"/>
        <v/>
      </c>
      <c r="AI119" s="166" t="str">
        <f t="shared" si="6"/>
        <v/>
      </c>
      <c r="AJ119" s="166" t="str">
        <f t="shared" si="7"/>
        <v/>
      </c>
      <c r="AK119" s="166">
        <f t="shared" si="8"/>
        <v>0</v>
      </c>
      <c r="AL119" s="166">
        <f t="shared" si="9"/>
        <v>1</v>
      </c>
      <c r="AO119" s="206">
        <v>25</v>
      </c>
      <c r="AP119" s="536"/>
      <c r="AQ119" s="536"/>
      <c r="AR119" s="536"/>
      <c r="AS119" s="536"/>
      <c r="AT119" s="536"/>
      <c r="AU119" s="536"/>
      <c r="AV119" s="536"/>
      <c r="AW119" s="536"/>
      <c r="AX119" s="536"/>
      <c r="AY119" s="536"/>
      <c r="AZ119" s="536"/>
      <c r="BA119" s="536"/>
      <c r="BB119" s="536"/>
      <c r="BC119" s="536"/>
      <c r="BD119" s="536"/>
    </row>
    <row r="120" spans="1:56" x14ac:dyDescent="0.25">
      <c r="A120" s="41">
        <v>26</v>
      </c>
      <c r="B120" s="302" t="str">
        <f>'Absen 2017-2018'!K103</f>
        <v xml:space="preserve">NOVI FITRIA </v>
      </c>
      <c r="C120" s="212" t="str">
        <f>'Absen 2017-2018'!W103</f>
        <v xml:space="preserve">P </v>
      </c>
      <c r="D120" s="167">
        <v>1</v>
      </c>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6" t="str">
        <f t="shared" si="5"/>
        <v/>
      </c>
      <c r="AI120" s="166" t="str">
        <f t="shared" si="6"/>
        <v/>
      </c>
      <c r="AJ120" s="166" t="str">
        <f t="shared" si="7"/>
        <v/>
      </c>
      <c r="AK120" s="166">
        <f t="shared" si="8"/>
        <v>0</v>
      </c>
      <c r="AL120" s="166">
        <f t="shared" si="9"/>
        <v>1</v>
      </c>
      <c r="AO120" s="206">
        <v>26</v>
      </c>
      <c r="AP120" s="536"/>
      <c r="AQ120" s="536"/>
      <c r="AR120" s="536"/>
      <c r="AS120" s="536"/>
      <c r="AT120" s="536"/>
      <c r="AU120" s="536"/>
      <c r="AV120" s="536"/>
      <c r="AW120" s="536"/>
      <c r="AX120" s="536"/>
      <c r="AY120" s="536"/>
      <c r="AZ120" s="536"/>
      <c r="BA120" s="536"/>
      <c r="BB120" s="536"/>
      <c r="BC120" s="536"/>
      <c r="BD120" s="536"/>
    </row>
    <row r="121" spans="1:56" x14ac:dyDescent="0.25">
      <c r="A121" s="41">
        <v>27</v>
      </c>
      <c r="B121" s="302" t="str">
        <f>'Absen 2017-2018'!K104</f>
        <v xml:space="preserve">PUTRI CANDRA WULAN </v>
      </c>
      <c r="C121" s="212" t="str">
        <f>'Absen 2017-2018'!W104</f>
        <v xml:space="preserve">P </v>
      </c>
      <c r="D121" s="167">
        <v>1</v>
      </c>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6" t="str">
        <f t="shared" si="5"/>
        <v/>
      </c>
      <c r="AI121" s="166" t="str">
        <f t="shared" si="6"/>
        <v/>
      </c>
      <c r="AJ121" s="166" t="str">
        <f t="shared" si="7"/>
        <v/>
      </c>
      <c r="AK121" s="166">
        <f t="shared" si="8"/>
        <v>0</v>
      </c>
      <c r="AL121" s="166">
        <f t="shared" si="9"/>
        <v>1</v>
      </c>
      <c r="AO121" s="206">
        <v>27</v>
      </c>
      <c r="AP121" s="536"/>
      <c r="AQ121" s="536"/>
      <c r="AR121" s="536"/>
      <c r="AS121" s="536"/>
      <c r="AT121" s="536"/>
      <c r="AU121" s="536"/>
      <c r="AV121" s="536"/>
      <c r="AW121" s="536"/>
      <c r="AX121" s="536"/>
      <c r="AY121" s="536"/>
      <c r="AZ121" s="536"/>
      <c r="BA121" s="536"/>
      <c r="BB121" s="536"/>
      <c r="BC121" s="536"/>
      <c r="BD121" s="536"/>
    </row>
    <row r="122" spans="1:56" x14ac:dyDescent="0.25">
      <c r="A122" s="41">
        <v>28</v>
      </c>
      <c r="B122" s="302" t="str">
        <f>'Absen 2017-2018'!K105</f>
        <v xml:space="preserve">RAVINKA MELIAN SYAFENDAH </v>
      </c>
      <c r="C122" s="212" t="str">
        <f>'Absen 2017-2018'!W105</f>
        <v xml:space="preserve">P </v>
      </c>
      <c r="D122" s="167">
        <v>1</v>
      </c>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6" t="str">
        <f t="shared" si="5"/>
        <v/>
      </c>
      <c r="AI122" s="166" t="str">
        <f t="shared" si="6"/>
        <v/>
      </c>
      <c r="AJ122" s="166" t="str">
        <f t="shared" si="7"/>
        <v/>
      </c>
      <c r="AK122" s="166">
        <f t="shared" si="8"/>
        <v>0</v>
      </c>
      <c r="AL122" s="166">
        <f t="shared" si="9"/>
        <v>1</v>
      </c>
      <c r="AO122" s="206">
        <v>28</v>
      </c>
      <c r="AP122" s="536"/>
      <c r="AQ122" s="536"/>
      <c r="AR122" s="536"/>
      <c r="AS122" s="536"/>
      <c r="AT122" s="536"/>
      <c r="AU122" s="536"/>
      <c r="AV122" s="536"/>
      <c r="AW122" s="536"/>
      <c r="AX122" s="536"/>
      <c r="AY122" s="536"/>
      <c r="AZ122" s="536"/>
      <c r="BA122" s="536"/>
      <c r="BB122" s="536"/>
      <c r="BC122" s="536"/>
      <c r="BD122" s="536"/>
    </row>
    <row r="123" spans="1:56" x14ac:dyDescent="0.25">
      <c r="A123" s="41">
        <v>29</v>
      </c>
      <c r="B123" s="302" t="str">
        <f>'Absen 2017-2018'!K106</f>
        <v xml:space="preserve">RIZAL SEPTIADI </v>
      </c>
      <c r="C123" s="212" t="str">
        <f>'Absen 2017-2018'!W106</f>
        <v xml:space="preserve">L </v>
      </c>
      <c r="D123" s="167">
        <v>1</v>
      </c>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6" t="str">
        <f t="shared" si="5"/>
        <v/>
      </c>
      <c r="AI123" s="166" t="str">
        <f t="shared" si="6"/>
        <v/>
      </c>
      <c r="AJ123" s="166" t="str">
        <f t="shared" si="7"/>
        <v/>
      </c>
      <c r="AK123" s="166">
        <f t="shared" si="8"/>
        <v>0</v>
      </c>
      <c r="AL123" s="166">
        <f t="shared" si="9"/>
        <v>1</v>
      </c>
      <c r="AO123" s="206">
        <v>29</v>
      </c>
      <c r="AP123" s="536"/>
      <c r="AQ123" s="536"/>
      <c r="AR123" s="536"/>
      <c r="AS123" s="536"/>
      <c r="AT123" s="536"/>
      <c r="AU123" s="536"/>
      <c r="AV123" s="536"/>
      <c r="AW123" s="536"/>
      <c r="AX123" s="536"/>
      <c r="AY123" s="536"/>
      <c r="AZ123" s="536"/>
      <c r="BA123" s="536"/>
      <c r="BB123" s="536"/>
      <c r="BC123" s="536"/>
      <c r="BD123" s="536"/>
    </row>
    <row r="124" spans="1:56" x14ac:dyDescent="0.25">
      <c r="A124" s="41">
        <v>30</v>
      </c>
      <c r="B124" s="302" t="str">
        <f>'Absen 2017-2018'!K107</f>
        <v xml:space="preserve">RULI HAFI PRATAMA </v>
      </c>
      <c r="C124" s="212" t="str">
        <f>'Absen 2017-2018'!W107</f>
        <v xml:space="preserve">L </v>
      </c>
      <c r="D124" s="167" t="s">
        <v>1240</v>
      </c>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6" t="str">
        <f t="shared" si="5"/>
        <v/>
      </c>
      <c r="AI124" s="166">
        <f t="shared" si="6"/>
        <v>1</v>
      </c>
      <c r="AJ124" s="166" t="str">
        <f t="shared" si="7"/>
        <v/>
      </c>
      <c r="AK124" s="166">
        <f t="shared" si="8"/>
        <v>1</v>
      </c>
      <c r="AL124" s="166">
        <f t="shared" si="9"/>
        <v>0</v>
      </c>
      <c r="AO124" s="206">
        <v>30</v>
      </c>
      <c r="AP124" s="536"/>
      <c r="AQ124" s="536"/>
      <c r="AR124" s="536"/>
      <c r="AS124" s="536"/>
      <c r="AT124" s="536"/>
      <c r="AU124" s="536"/>
      <c r="AV124" s="536"/>
      <c r="AW124" s="536"/>
      <c r="AX124" s="536"/>
      <c r="AY124" s="536"/>
      <c r="AZ124" s="536"/>
      <c r="BA124" s="536"/>
      <c r="BB124" s="536"/>
      <c r="BC124" s="536"/>
      <c r="BD124" s="536"/>
    </row>
    <row r="125" spans="1:56" x14ac:dyDescent="0.25">
      <c r="A125" s="41">
        <v>31</v>
      </c>
      <c r="B125" s="302" t="str">
        <f>'Absen 2017-2018'!K108</f>
        <v xml:space="preserve">SETIA DEVI PUSPITA NINGRUM </v>
      </c>
      <c r="C125" s="212" t="str">
        <f>'Absen 2017-2018'!W108</f>
        <v xml:space="preserve">P </v>
      </c>
      <c r="D125" s="167">
        <v>3</v>
      </c>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6" t="str">
        <f t="shared" si="5"/>
        <v/>
      </c>
      <c r="AI125" s="166" t="str">
        <f t="shared" si="6"/>
        <v/>
      </c>
      <c r="AJ125" s="166" t="str">
        <f t="shared" si="7"/>
        <v/>
      </c>
      <c r="AK125" s="166">
        <f t="shared" si="8"/>
        <v>0</v>
      </c>
      <c r="AL125" s="166">
        <f t="shared" si="9"/>
        <v>3</v>
      </c>
      <c r="AO125" s="206">
        <v>31</v>
      </c>
      <c r="AP125" s="536"/>
      <c r="AQ125" s="536"/>
      <c r="AR125" s="536"/>
      <c r="AS125" s="536"/>
      <c r="AT125" s="536"/>
      <c r="AU125" s="536"/>
      <c r="AV125" s="536"/>
      <c r="AW125" s="536"/>
      <c r="AX125" s="536"/>
      <c r="AY125" s="536"/>
      <c r="AZ125" s="536"/>
      <c r="BA125" s="536"/>
      <c r="BB125" s="536"/>
      <c r="BC125" s="536"/>
      <c r="BD125" s="536"/>
    </row>
    <row r="126" spans="1:56" x14ac:dyDescent="0.25">
      <c r="A126" s="41">
        <v>32</v>
      </c>
      <c r="B126" s="302" t="str">
        <f>'Absen 2017-2018'!K109</f>
        <v xml:space="preserve">SYIFA AULIA RAHMAN </v>
      </c>
      <c r="C126" s="212" t="str">
        <f>'Absen 2017-2018'!W109</f>
        <v xml:space="preserve">P </v>
      </c>
      <c r="D126" s="167">
        <v>1</v>
      </c>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6" t="str">
        <f t="shared" si="5"/>
        <v/>
      </c>
      <c r="AI126" s="166" t="str">
        <f t="shared" si="6"/>
        <v/>
      </c>
      <c r="AJ126" s="166" t="str">
        <f t="shared" si="7"/>
        <v/>
      </c>
      <c r="AK126" s="166">
        <f t="shared" si="8"/>
        <v>0</v>
      </c>
      <c r="AL126" s="166">
        <f t="shared" si="9"/>
        <v>1</v>
      </c>
      <c r="AO126" s="206">
        <v>32</v>
      </c>
      <c r="AP126" s="536"/>
      <c r="AQ126" s="536"/>
      <c r="AR126" s="536"/>
      <c r="AS126" s="536"/>
      <c r="AT126" s="536"/>
      <c r="AU126" s="536"/>
      <c r="AV126" s="536"/>
      <c r="AW126" s="536"/>
      <c r="AX126" s="536"/>
      <c r="AY126" s="536"/>
      <c r="AZ126" s="536"/>
      <c r="BA126" s="536"/>
      <c r="BB126" s="536"/>
      <c r="BC126" s="536"/>
      <c r="BD126" s="536"/>
    </row>
    <row r="127" spans="1:56" x14ac:dyDescent="0.25">
      <c r="A127" s="41">
        <v>33</v>
      </c>
      <c r="B127" s="302" t="str">
        <f>'Absen 2017-2018'!K110</f>
        <v xml:space="preserve">TITA SETIANINGRUM </v>
      </c>
      <c r="C127" s="212" t="str">
        <f>'Absen 2017-2018'!W110</f>
        <v xml:space="preserve">P </v>
      </c>
      <c r="D127" s="167">
        <v>1</v>
      </c>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6" t="str">
        <f t="shared" si="5"/>
        <v/>
      </c>
      <c r="AI127" s="166" t="str">
        <f t="shared" si="6"/>
        <v/>
      </c>
      <c r="AJ127" s="166" t="str">
        <f t="shared" si="7"/>
        <v/>
      </c>
      <c r="AK127" s="166">
        <f t="shared" si="8"/>
        <v>0</v>
      </c>
      <c r="AL127" s="166">
        <f t="shared" si="9"/>
        <v>1</v>
      </c>
      <c r="AO127" s="206">
        <v>33</v>
      </c>
      <c r="AP127" s="536"/>
      <c r="AQ127" s="536"/>
      <c r="AR127" s="536"/>
      <c r="AS127" s="536"/>
      <c r="AT127" s="536"/>
      <c r="AU127" s="536"/>
      <c r="AV127" s="536"/>
      <c r="AW127" s="536"/>
      <c r="AX127" s="536"/>
      <c r="AY127" s="536"/>
      <c r="AZ127" s="536"/>
      <c r="BA127" s="536"/>
      <c r="BB127" s="536"/>
      <c r="BC127" s="536"/>
      <c r="BD127" s="536"/>
    </row>
    <row r="128" spans="1:56" x14ac:dyDescent="0.25">
      <c r="A128" s="41">
        <v>34</v>
      </c>
      <c r="B128" s="302" t="str">
        <f>'Absen 2017-2018'!K111</f>
        <v xml:space="preserve">TRIYA PRAMESTI </v>
      </c>
      <c r="C128" s="212" t="str">
        <f>'Absen 2017-2018'!W111</f>
        <v xml:space="preserve">P </v>
      </c>
      <c r="D128" s="167">
        <v>1</v>
      </c>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6" t="str">
        <f t="shared" si="5"/>
        <v/>
      </c>
      <c r="AI128" s="166" t="str">
        <f t="shared" si="6"/>
        <v/>
      </c>
      <c r="AJ128" s="166" t="str">
        <f t="shared" si="7"/>
        <v/>
      </c>
      <c r="AK128" s="166">
        <f t="shared" si="8"/>
        <v>0</v>
      </c>
      <c r="AL128" s="166">
        <f t="shared" si="9"/>
        <v>1</v>
      </c>
      <c r="AO128" s="206">
        <v>34</v>
      </c>
      <c r="AP128" s="536"/>
      <c r="AQ128" s="536"/>
      <c r="AR128" s="536"/>
      <c r="AS128" s="536"/>
      <c r="AT128" s="536"/>
      <c r="AU128" s="536"/>
      <c r="AV128" s="536"/>
      <c r="AW128" s="536"/>
      <c r="AX128" s="536"/>
      <c r="AY128" s="536"/>
      <c r="AZ128" s="536"/>
      <c r="BA128" s="536"/>
      <c r="BB128" s="536"/>
      <c r="BC128" s="536"/>
      <c r="BD128" s="536"/>
    </row>
    <row r="129" spans="1:56" x14ac:dyDescent="0.25">
      <c r="A129" s="41">
        <v>35</v>
      </c>
      <c r="B129" s="302" t="str">
        <f>'Absen 2017-2018'!K112</f>
        <v xml:space="preserve">VIA CANTIKA AENUNISA </v>
      </c>
      <c r="C129" s="212" t="str">
        <f>'Absen 2017-2018'!W112</f>
        <v xml:space="preserve">P </v>
      </c>
      <c r="D129" s="167" t="s">
        <v>1241</v>
      </c>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6" t="str">
        <f t="shared" si="5"/>
        <v/>
      </c>
      <c r="AI129" s="166" t="str">
        <f t="shared" si="6"/>
        <v/>
      </c>
      <c r="AJ129" s="166">
        <f t="shared" si="7"/>
        <v>1</v>
      </c>
      <c r="AK129" s="166">
        <f t="shared" si="8"/>
        <v>1</v>
      </c>
      <c r="AL129" s="166">
        <f t="shared" si="9"/>
        <v>0</v>
      </c>
      <c r="AO129" s="206">
        <v>35</v>
      </c>
      <c r="AP129" s="536"/>
      <c r="AQ129" s="536"/>
      <c r="AR129" s="536"/>
      <c r="AS129" s="536"/>
      <c r="AT129" s="536"/>
      <c r="AU129" s="536"/>
      <c r="AV129" s="536"/>
      <c r="AW129" s="536"/>
      <c r="AX129" s="536"/>
      <c r="AY129" s="536"/>
      <c r="AZ129" s="536"/>
      <c r="BA129" s="536"/>
      <c r="BB129" s="536"/>
      <c r="BC129" s="536"/>
      <c r="BD129" s="536"/>
    </row>
    <row r="130" spans="1:56" x14ac:dyDescent="0.25">
      <c r="A130" s="41">
        <v>36</v>
      </c>
      <c r="B130" s="302" t="str">
        <f>'Absen 2017-2018'!K113</f>
        <v xml:space="preserve">YOGI FIRMANSYAH </v>
      </c>
      <c r="C130" s="212" t="str">
        <f>'Absen 2017-2018'!W113</f>
        <v xml:space="preserve">L </v>
      </c>
      <c r="D130" s="167">
        <v>1</v>
      </c>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6" t="str">
        <f t="shared" si="5"/>
        <v/>
      </c>
      <c r="AI130" s="166" t="str">
        <f t="shared" si="6"/>
        <v/>
      </c>
      <c r="AJ130" s="166" t="str">
        <f t="shared" si="7"/>
        <v/>
      </c>
      <c r="AK130" s="166">
        <f t="shared" si="8"/>
        <v>0</v>
      </c>
      <c r="AL130" s="166">
        <f t="shared" si="9"/>
        <v>1</v>
      </c>
      <c r="AO130" s="206">
        <v>36</v>
      </c>
      <c r="AP130" s="536"/>
      <c r="AQ130" s="536"/>
      <c r="AR130" s="536"/>
      <c r="AS130" s="536"/>
      <c r="AT130" s="536"/>
      <c r="AU130" s="536"/>
      <c r="AV130" s="536"/>
      <c r="AW130" s="536"/>
      <c r="AX130" s="536"/>
      <c r="AY130" s="536"/>
      <c r="AZ130" s="536"/>
      <c r="BA130" s="536"/>
      <c r="BB130" s="536"/>
      <c r="BC130" s="536"/>
      <c r="BD130" s="536"/>
    </row>
    <row r="131" spans="1:56" ht="13.5" customHeight="1" x14ac:dyDescent="0.25">
      <c r="A131" s="41">
        <v>37</v>
      </c>
      <c r="B131" s="302">
        <f>'Absen 2017-2018'!K114</f>
        <v>0</v>
      </c>
      <c r="C131" s="212">
        <f>'Absen 2017-2018'!W114</f>
        <v>0</v>
      </c>
      <c r="D131" s="167">
        <v>1</v>
      </c>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6" t="str">
        <f t="shared" si="5"/>
        <v/>
      </c>
      <c r="AI131" s="166" t="str">
        <f t="shared" si="6"/>
        <v/>
      </c>
      <c r="AJ131" s="166" t="str">
        <f t="shared" si="7"/>
        <v/>
      </c>
      <c r="AK131" s="166">
        <f t="shared" si="8"/>
        <v>0</v>
      </c>
      <c r="AL131" s="166">
        <f t="shared" si="9"/>
        <v>1</v>
      </c>
      <c r="AO131" s="206">
        <v>37</v>
      </c>
      <c r="AP131" s="536"/>
      <c r="AQ131" s="536"/>
      <c r="AR131" s="536"/>
      <c r="AS131" s="536"/>
      <c r="AT131" s="536"/>
      <c r="AU131" s="536"/>
      <c r="AV131" s="536"/>
      <c r="AW131" s="536"/>
      <c r="AX131" s="536"/>
      <c r="AY131" s="536"/>
      <c r="AZ131" s="536"/>
      <c r="BA131" s="536"/>
      <c r="BB131" s="536"/>
      <c r="BC131" s="536"/>
      <c r="BD131" s="536"/>
    </row>
    <row r="132" spans="1:56" ht="13.5" customHeight="1" x14ac:dyDescent="0.25">
      <c r="A132" s="41">
        <v>38</v>
      </c>
      <c r="B132" s="302">
        <f>'Absen 2017-2018'!K115</f>
        <v>0</v>
      </c>
      <c r="C132" s="212">
        <f>'Absen 2017-2018'!W115</f>
        <v>0</v>
      </c>
      <c r="D132" s="167">
        <v>3</v>
      </c>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6" t="str">
        <f t="shared" si="5"/>
        <v/>
      </c>
      <c r="AI132" s="166" t="str">
        <f t="shared" si="6"/>
        <v/>
      </c>
      <c r="AJ132" s="166" t="str">
        <f t="shared" si="7"/>
        <v/>
      </c>
      <c r="AK132" s="166">
        <f t="shared" si="8"/>
        <v>0</v>
      </c>
      <c r="AL132" s="166">
        <f t="shared" si="9"/>
        <v>3</v>
      </c>
      <c r="AO132" s="206">
        <v>38</v>
      </c>
      <c r="AP132" s="536"/>
      <c r="AQ132" s="536"/>
      <c r="AR132" s="536"/>
      <c r="AS132" s="536"/>
      <c r="AT132" s="536"/>
      <c r="AU132" s="536"/>
      <c r="AV132" s="536"/>
      <c r="AW132" s="536"/>
      <c r="AX132" s="536"/>
      <c r="AY132" s="536"/>
      <c r="AZ132" s="536"/>
      <c r="BA132" s="536"/>
      <c r="BB132" s="536"/>
      <c r="BC132" s="536"/>
      <c r="BD132" s="536"/>
    </row>
    <row r="133" spans="1:56" x14ac:dyDescent="0.25">
      <c r="A133" s="41">
        <v>39</v>
      </c>
      <c r="B133" s="302">
        <f>'Absen 2017-2018'!K116</f>
        <v>0</v>
      </c>
      <c r="C133" s="212">
        <f>'Absen 2017-2018'!W116</f>
        <v>0</v>
      </c>
      <c r="D133" s="167">
        <v>3</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6" t="str">
        <f t="shared" si="5"/>
        <v/>
      </c>
      <c r="AI133" s="166" t="str">
        <f t="shared" si="6"/>
        <v/>
      </c>
      <c r="AJ133" s="166" t="str">
        <f t="shared" si="7"/>
        <v/>
      </c>
      <c r="AK133" s="166">
        <f t="shared" si="8"/>
        <v>0</v>
      </c>
      <c r="AL133" s="166">
        <f t="shared" si="9"/>
        <v>3</v>
      </c>
      <c r="AO133" s="206">
        <v>39</v>
      </c>
      <c r="AP133" s="536"/>
      <c r="AQ133" s="536"/>
      <c r="AR133" s="536"/>
      <c r="AS133" s="536"/>
      <c r="AT133" s="536"/>
      <c r="AU133" s="536"/>
      <c r="AV133" s="536"/>
      <c r="AW133" s="536"/>
      <c r="AX133" s="536"/>
      <c r="AY133" s="536"/>
      <c r="AZ133" s="536"/>
      <c r="BA133" s="536"/>
      <c r="BB133" s="536"/>
      <c r="BC133" s="536"/>
      <c r="BD133" s="536"/>
    </row>
    <row r="134" spans="1:56" x14ac:dyDescent="0.25">
      <c r="A134" s="41">
        <v>40</v>
      </c>
      <c r="B134" s="302">
        <f>'Absen 2017-2018'!K117</f>
        <v>0</v>
      </c>
      <c r="C134" s="212">
        <f>'Absen 2017-2018'!W117</f>
        <v>0</v>
      </c>
      <c r="D134" s="167">
        <v>1</v>
      </c>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6" t="str">
        <f t="shared" si="5"/>
        <v/>
      </c>
      <c r="AI134" s="166" t="str">
        <f t="shared" si="6"/>
        <v/>
      </c>
      <c r="AJ134" s="166" t="str">
        <f t="shared" si="7"/>
        <v/>
      </c>
      <c r="AK134" s="166">
        <f t="shared" si="8"/>
        <v>0</v>
      </c>
      <c r="AL134" s="166">
        <f t="shared" si="9"/>
        <v>1</v>
      </c>
      <c r="AO134" s="206">
        <v>40</v>
      </c>
      <c r="AP134" s="536"/>
      <c r="AQ134" s="536"/>
      <c r="AR134" s="536"/>
      <c r="AS134" s="536"/>
      <c r="AT134" s="536"/>
      <c r="AU134" s="536"/>
      <c r="AV134" s="536"/>
      <c r="AW134" s="536"/>
      <c r="AX134" s="536"/>
      <c r="AY134" s="536"/>
      <c r="AZ134" s="536"/>
      <c r="BA134" s="536"/>
      <c r="BB134" s="536"/>
      <c r="BC134" s="536"/>
      <c r="BD134" s="536"/>
    </row>
    <row r="135" spans="1:56" x14ac:dyDescent="0.25">
      <c r="A135" s="41">
        <v>41</v>
      </c>
      <c r="B135" s="302">
        <f>'Absen 2017-2018'!K118</f>
        <v>0</v>
      </c>
      <c r="C135" s="212">
        <f>'Absen 2017-2018'!W118</f>
        <v>0</v>
      </c>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6" t="str">
        <f t="shared" si="5"/>
        <v/>
      </c>
      <c r="AI135" s="166" t="str">
        <f t="shared" si="6"/>
        <v/>
      </c>
      <c r="AJ135" s="166" t="str">
        <f t="shared" si="7"/>
        <v/>
      </c>
      <c r="AK135" s="166">
        <f t="shared" si="8"/>
        <v>0</v>
      </c>
      <c r="AL135" s="166">
        <f t="shared" si="9"/>
        <v>0</v>
      </c>
      <c r="AO135" s="206">
        <v>41</v>
      </c>
      <c r="AP135" s="536"/>
      <c r="AQ135" s="536"/>
      <c r="AR135" s="536"/>
      <c r="AS135" s="536"/>
      <c r="AT135" s="536"/>
      <c r="AU135" s="536"/>
      <c r="AV135" s="536"/>
      <c r="AW135" s="536"/>
      <c r="AX135" s="536"/>
      <c r="AY135" s="536"/>
      <c r="AZ135" s="536"/>
      <c r="BA135" s="536"/>
      <c r="BB135" s="536"/>
      <c r="BC135" s="536"/>
      <c r="BD135" s="536"/>
    </row>
    <row r="136" spans="1:56" x14ac:dyDescent="0.25">
      <c r="A136" s="41">
        <v>42</v>
      </c>
      <c r="B136" s="302">
        <f>'Absen 2017-2018'!K119</f>
        <v>0</v>
      </c>
      <c r="C136" s="212">
        <f>'Absen 2017-2018'!W119</f>
        <v>0</v>
      </c>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6" t="str">
        <f t="shared" si="5"/>
        <v/>
      </c>
      <c r="AI136" s="166" t="str">
        <f t="shared" si="6"/>
        <v/>
      </c>
      <c r="AJ136" s="166" t="str">
        <f t="shared" si="7"/>
        <v/>
      </c>
      <c r="AK136" s="166">
        <f t="shared" si="8"/>
        <v>0</v>
      </c>
      <c r="AL136" s="166">
        <f t="shared" si="9"/>
        <v>0</v>
      </c>
      <c r="AO136" s="206">
        <v>42</v>
      </c>
      <c r="AP136" s="536"/>
      <c r="AQ136" s="536"/>
      <c r="AR136" s="536"/>
      <c r="AS136" s="536"/>
      <c r="AT136" s="536"/>
      <c r="AU136" s="536"/>
      <c r="AV136" s="536"/>
      <c r="AW136" s="536"/>
      <c r="AX136" s="536"/>
      <c r="AY136" s="536"/>
      <c r="AZ136" s="536"/>
      <c r="BA136" s="536"/>
      <c r="BB136" s="536"/>
      <c r="BC136" s="536"/>
      <c r="BD136" s="536"/>
    </row>
    <row r="137" spans="1:56" x14ac:dyDescent="0.25">
      <c r="A137" s="41">
        <v>43</v>
      </c>
      <c r="B137" s="302">
        <f>'Absen 2017-2018'!K120</f>
        <v>0</v>
      </c>
      <c r="C137" s="212">
        <f>'Absen 2017-2018'!W120</f>
        <v>0</v>
      </c>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6" t="str">
        <f t="shared" si="5"/>
        <v/>
      </c>
      <c r="AI137" s="166" t="str">
        <f t="shared" si="6"/>
        <v/>
      </c>
      <c r="AJ137" s="166" t="str">
        <f t="shared" si="7"/>
        <v/>
      </c>
      <c r="AK137" s="166">
        <f t="shared" si="8"/>
        <v>0</v>
      </c>
      <c r="AL137" s="166">
        <f t="shared" si="9"/>
        <v>0</v>
      </c>
      <c r="AO137" s="206">
        <v>43</v>
      </c>
      <c r="AP137" s="536"/>
      <c r="AQ137" s="536"/>
      <c r="AR137" s="536"/>
      <c r="AS137" s="536"/>
      <c r="AT137" s="536"/>
      <c r="AU137" s="536"/>
      <c r="AV137" s="536"/>
      <c r="AW137" s="536"/>
      <c r="AX137" s="536"/>
      <c r="AY137" s="536"/>
      <c r="AZ137" s="536"/>
      <c r="BA137" s="536"/>
      <c r="BB137" s="536"/>
      <c r="BC137" s="536"/>
      <c r="BD137" s="536"/>
    </row>
    <row r="138" spans="1:56" x14ac:dyDescent="0.25">
      <c r="A138" s="41">
        <v>44</v>
      </c>
      <c r="B138" s="302">
        <f>'Absen 2017-2018'!K121</f>
        <v>0</v>
      </c>
      <c r="C138" s="212">
        <f>'Absen 2017-2018'!W121</f>
        <v>0</v>
      </c>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6" t="str">
        <f t="shared" si="5"/>
        <v/>
      </c>
      <c r="AI138" s="166" t="str">
        <f t="shared" si="6"/>
        <v/>
      </c>
      <c r="AJ138" s="166" t="str">
        <f t="shared" si="7"/>
        <v/>
      </c>
      <c r="AK138" s="166">
        <f t="shared" si="8"/>
        <v>0</v>
      </c>
      <c r="AL138" s="166">
        <f t="shared" si="9"/>
        <v>0</v>
      </c>
      <c r="AO138" s="206">
        <v>44</v>
      </c>
      <c r="AP138" s="536"/>
      <c r="AQ138" s="536"/>
      <c r="AR138" s="536"/>
      <c r="AS138" s="536"/>
      <c r="AT138" s="536"/>
      <c r="AU138" s="536"/>
      <c r="AV138" s="536"/>
      <c r="AW138" s="536"/>
      <c r="AX138" s="536"/>
      <c r="AY138" s="536"/>
      <c r="AZ138" s="536"/>
      <c r="BA138" s="536"/>
      <c r="BB138" s="536"/>
      <c r="BC138" s="536"/>
      <c r="BD138" s="536"/>
    </row>
    <row r="139" spans="1:56" x14ac:dyDescent="0.25">
      <c r="A139" s="41">
        <v>45</v>
      </c>
      <c r="B139" s="165"/>
      <c r="C139" s="165"/>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6" t="str">
        <f t="shared" si="5"/>
        <v/>
      </c>
      <c r="AI139" s="166" t="str">
        <f t="shared" si="6"/>
        <v/>
      </c>
      <c r="AJ139" s="166" t="str">
        <f t="shared" si="7"/>
        <v/>
      </c>
      <c r="AK139" s="166">
        <f t="shared" si="8"/>
        <v>0</v>
      </c>
      <c r="AL139" s="166">
        <f t="shared" si="9"/>
        <v>0</v>
      </c>
      <c r="AO139" s="206">
        <v>45</v>
      </c>
      <c r="AP139" s="536"/>
      <c r="AQ139" s="536"/>
      <c r="AR139" s="536"/>
      <c r="AS139" s="536"/>
      <c r="AT139" s="536"/>
      <c r="AU139" s="536"/>
      <c r="AV139" s="536"/>
      <c r="AW139" s="536"/>
      <c r="AX139" s="536"/>
      <c r="AY139" s="536"/>
      <c r="AZ139" s="536"/>
      <c r="BA139" s="536"/>
      <c r="BB139" s="536"/>
      <c r="BC139" s="536"/>
      <c r="BD139" s="536"/>
    </row>
    <row r="140" spans="1:56" x14ac:dyDescent="0.25">
      <c r="A140" s="42"/>
      <c r="B140" s="43" t="s">
        <v>1242</v>
      </c>
      <c r="C140" s="44" t="s">
        <v>187</v>
      </c>
      <c r="D140" s="524" t="s">
        <v>1243</v>
      </c>
      <c r="E140" s="525"/>
      <c r="F140" s="525"/>
      <c r="G140" s="525"/>
      <c r="H140" s="526" t="s">
        <v>1244</v>
      </c>
      <c r="I140" s="526"/>
      <c r="J140" s="526"/>
      <c r="K140" s="526"/>
      <c r="L140" s="526"/>
      <c r="M140" s="526"/>
      <c r="N140" s="526"/>
      <c r="O140" s="526"/>
      <c r="P140" s="526"/>
      <c r="Q140" s="526"/>
      <c r="R140" s="526"/>
      <c r="S140" s="526"/>
      <c r="T140" s="526"/>
      <c r="U140" s="526"/>
      <c r="V140" s="526"/>
      <c r="W140" s="526"/>
      <c r="X140" s="526"/>
      <c r="Y140" s="526"/>
      <c r="Z140" s="526"/>
      <c r="AA140" s="526"/>
      <c r="AB140" s="526"/>
      <c r="AC140" s="526"/>
      <c r="AD140" s="526"/>
      <c r="AE140" s="526"/>
      <c r="AF140" s="526"/>
      <c r="AG140" s="526"/>
      <c r="AH140" s="159">
        <f>SUM(AH95:AH139)</f>
        <v>0</v>
      </c>
      <c r="AI140" s="159">
        <f>SUM(AI95:AI139)</f>
        <v>2</v>
      </c>
      <c r="AJ140" s="159">
        <f>SUM(AJ95:AJ139)</f>
        <v>1</v>
      </c>
      <c r="AK140" s="159">
        <f>SUM(AK95:AK139)</f>
        <v>3</v>
      </c>
      <c r="AL140" s="159">
        <f>SUM(AL95:AL139)</f>
        <v>50</v>
      </c>
      <c r="AO140" s="206">
        <v>46</v>
      </c>
      <c r="AP140" s="536"/>
      <c r="AQ140" s="536"/>
      <c r="AR140" s="536"/>
      <c r="AS140" s="536"/>
      <c r="AT140" s="536"/>
      <c r="AU140" s="536"/>
      <c r="AV140" s="536"/>
      <c r="AW140" s="536"/>
      <c r="AX140" s="536"/>
      <c r="AY140" s="536"/>
      <c r="AZ140" s="536"/>
      <c r="BA140" s="536"/>
      <c r="BB140" s="536"/>
      <c r="BC140" s="536"/>
      <c r="BD140" s="536"/>
    </row>
    <row r="141" spans="1:56" x14ac:dyDescent="0.25">
      <c r="A141" s="45"/>
      <c r="B141" s="43" t="s">
        <v>1245</v>
      </c>
      <c r="C141" s="44" t="s">
        <v>1240</v>
      </c>
      <c r="D141" s="524" t="s">
        <v>1246</v>
      </c>
      <c r="E141" s="525"/>
      <c r="F141" s="525"/>
      <c r="G141" s="525"/>
      <c r="H141" s="526" t="s">
        <v>1247</v>
      </c>
      <c r="I141" s="526"/>
      <c r="J141" s="526"/>
      <c r="K141" s="526"/>
      <c r="L141" s="526"/>
      <c r="M141" s="526"/>
      <c r="N141" s="526"/>
      <c r="O141" s="526"/>
      <c r="P141" s="526"/>
      <c r="Q141" s="526"/>
      <c r="R141" s="526"/>
      <c r="S141" s="526"/>
      <c r="T141" s="526"/>
      <c r="U141" s="526"/>
      <c r="V141" s="526"/>
      <c r="W141" s="526"/>
      <c r="X141" s="526"/>
      <c r="Y141" s="526"/>
      <c r="Z141" s="526"/>
      <c r="AA141" s="526"/>
      <c r="AB141" s="526"/>
      <c r="AC141" s="526"/>
      <c r="AD141" s="526"/>
      <c r="AE141" s="526"/>
      <c r="AF141" s="526"/>
      <c r="AG141" s="526"/>
      <c r="AH141" s="160">
        <f>COUNT(AH95:AH139)</f>
        <v>0</v>
      </c>
      <c r="AI141" s="160">
        <f>COUNT(AI95:AI139)</f>
        <v>2</v>
      </c>
      <c r="AJ141" s="160">
        <f>COUNT(AJ95:AJ139)</f>
        <v>1</v>
      </c>
      <c r="AK141" s="159"/>
      <c r="AL141" s="46"/>
      <c r="AO141" s="206">
        <v>47</v>
      </c>
      <c r="AP141" s="536"/>
      <c r="AQ141" s="536"/>
      <c r="AR141" s="536"/>
      <c r="AS141" s="536"/>
      <c r="AT141" s="536"/>
      <c r="AU141" s="536"/>
      <c r="AV141" s="536"/>
      <c r="AW141" s="536"/>
      <c r="AX141" s="536"/>
      <c r="AY141" s="536"/>
      <c r="AZ141" s="536"/>
      <c r="BA141" s="536"/>
      <c r="BB141" s="536"/>
      <c r="BC141" s="536"/>
      <c r="BD141" s="536"/>
    </row>
    <row r="142" spans="1:56" x14ac:dyDescent="0.25">
      <c r="A142" s="47"/>
      <c r="B142" s="43" t="s">
        <v>192</v>
      </c>
      <c r="C142" s="44" t="s">
        <v>1241</v>
      </c>
      <c r="D142" s="524" t="s">
        <v>1248</v>
      </c>
      <c r="E142" s="525"/>
      <c r="F142" s="525"/>
      <c r="G142" s="525"/>
      <c r="H142" s="526" t="s">
        <v>1249</v>
      </c>
      <c r="I142" s="526"/>
      <c r="J142" s="526"/>
      <c r="K142" s="526"/>
      <c r="L142" s="526"/>
      <c r="M142" s="526"/>
      <c r="N142" s="526"/>
      <c r="O142" s="526"/>
      <c r="P142" s="526"/>
      <c r="Q142" s="526"/>
      <c r="R142" s="526"/>
      <c r="S142" s="526"/>
      <c r="T142" s="526"/>
      <c r="U142" s="526"/>
      <c r="V142" s="526"/>
      <c r="W142" s="526"/>
      <c r="X142" s="526"/>
      <c r="Y142" s="526"/>
      <c r="Z142" s="526"/>
      <c r="AA142" s="526"/>
      <c r="AB142" s="526"/>
      <c r="AC142" s="526"/>
      <c r="AD142" s="526"/>
      <c r="AE142" s="526"/>
      <c r="AF142" s="526"/>
      <c r="AG142" s="526"/>
      <c r="AH142" s="48">
        <f>IFERROR((AH141/COUNTA($B95:$B139))*(AH140)/(COUNTA($B95:$B139)*COUNTA($D95:$AG95))*100,"")</f>
        <v>0</v>
      </c>
      <c r="AI142" s="48">
        <f>IFERROR((AI141/COUNTA($B95:$B139))*(AI140)/(COUNTA($B95:$B139)*COUNTA($D95:$AG95))*100,"")</f>
        <v>0.20661157024793389</v>
      </c>
      <c r="AJ142" s="48">
        <f>IFERROR((AJ141/COUNTA($B95:$B139))*(AJ140)/(COUNTA($B95:$B139)*COUNTA($D95:$AG95))*100,"")</f>
        <v>5.1652892561983473E-2</v>
      </c>
      <c r="AK142" s="48"/>
      <c r="AL142" s="48"/>
      <c r="AO142" s="206">
        <v>48</v>
      </c>
      <c r="AP142" s="536"/>
      <c r="AQ142" s="536"/>
      <c r="AR142" s="536"/>
      <c r="AS142" s="536"/>
      <c r="AT142" s="536"/>
      <c r="AU142" s="536"/>
      <c r="AV142" s="536"/>
      <c r="AW142" s="536"/>
      <c r="AX142" s="536"/>
      <c r="AY142" s="536"/>
      <c r="AZ142" s="536"/>
      <c r="BA142" s="536"/>
      <c r="BB142" s="536"/>
      <c r="BC142" s="536"/>
      <c r="BD142" s="536"/>
    </row>
    <row r="143" spans="1:56" x14ac:dyDescent="0.25">
      <c r="A143" s="37"/>
      <c r="B143" s="37"/>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O143" s="203"/>
      <c r="AP143" s="203"/>
      <c r="AQ143" s="203"/>
      <c r="AR143" s="203"/>
      <c r="AS143" s="203"/>
      <c r="AT143" s="203"/>
      <c r="AU143" s="203"/>
      <c r="AV143" s="203"/>
      <c r="AW143" s="203"/>
      <c r="AX143" s="203"/>
      <c r="AY143" s="203"/>
      <c r="AZ143" s="203"/>
    </row>
    <row r="144" spans="1:56" x14ac:dyDescent="0.2">
      <c r="A144" s="37"/>
      <c r="B144" s="37"/>
      <c r="C144" s="49"/>
      <c r="D144" s="49"/>
      <c r="E144" s="37"/>
      <c r="F144" s="39"/>
      <c r="G144" s="39"/>
      <c r="H144" s="39"/>
      <c r="I144" s="39"/>
      <c r="J144" s="39"/>
      <c r="K144" s="39"/>
      <c r="L144" s="39"/>
      <c r="M144" s="39"/>
      <c r="N144" s="39"/>
      <c r="O144" s="39"/>
      <c r="P144" s="39"/>
      <c r="Q144" s="39"/>
      <c r="R144" s="39"/>
      <c r="S144" s="39"/>
      <c r="T144" s="39"/>
      <c r="U144" s="37"/>
      <c r="V144" s="39"/>
      <c r="W144" s="39"/>
      <c r="X144" s="39"/>
      <c r="Y144" s="39"/>
      <c r="Z144" s="39"/>
      <c r="AA144" s="39"/>
      <c r="AB144" s="39"/>
      <c r="AC144" s="39"/>
      <c r="AD144" s="39"/>
      <c r="AE144" s="39"/>
      <c r="AF144" s="39"/>
      <c r="AG144" s="39"/>
      <c r="AH144" s="51"/>
      <c r="AI144" s="51"/>
      <c r="AJ144" s="51"/>
      <c r="AK144" s="51"/>
      <c r="AL144" s="50"/>
      <c r="AO144" s="203"/>
      <c r="AP144" s="203"/>
      <c r="AQ144" s="203"/>
      <c r="AR144" s="203"/>
      <c r="AS144" s="203"/>
      <c r="AT144" s="203"/>
      <c r="AU144" s="203"/>
      <c r="AV144" s="203"/>
      <c r="AW144" s="203"/>
      <c r="AX144" s="203"/>
      <c r="AY144" s="203"/>
      <c r="AZ144" s="203"/>
    </row>
    <row r="145" spans="1:52" x14ac:dyDescent="0.25">
      <c r="A145" s="37"/>
      <c r="B145" s="37" t="e">
        <f>B60</f>
        <v>#REF!</v>
      </c>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t="e">
        <f t="shared" ref="AC145" si="10">AC60</f>
        <v>#REF!</v>
      </c>
      <c r="AD145" s="37"/>
      <c r="AE145" s="37"/>
      <c r="AF145" s="37"/>
      <c r="AG145" s="37"/>
      <c r="AH145" s="37"/>
      <c r="AI145" s="37"/>
      <c r="AJ145" s="37"/>
      <c r="AK145" s="37"/>
      <c r="AL145" s="39"/>
      <c r="AO145" s="203"/>
      <c r="AP145" s="203"/>
      <c r="AQ145" s="203"/>
      <c r="AR145" s="203"/>
      <c r="AS145" s="203"/>
      <c r="AT145" s="203"/>
      <c r="AU145" s="203"/>
      <c r="AV145" s="203"/>
      <c r="AW145" s="203"/>
      <c r="AX145" s="203"/>
      <c r="AY145" s="203"/>
      <c r="AZ145" s="203"/>
    </row>
    <row r="146" spans="1:52" x14ac:dyDescent="0.2">
      <c r="A146" s="37"/>
      <c r="B146" s="37" t="e">
        <f t="shared" ref="B146:B152" si="11">B61</f>
        <v>#REF!</v>
      </c>
      <c r="C146" s="49"/>
      <c r="D146" s="49"/>
      <c r="E146" s="37"/>
      <c r="F146" s="39"/>
      <c r="G146" s="39"/>
      <c r="H146" s="39"/>
      <c r="I146" s="39"/>
      <c r="J146" s="39"/>
      <c r="K146" s="39"/>
      <c r="L146" s="39"/>
      <c r="M146" s="39"/>
      <c r="N146" s="39"/>
      <c r="O146" s="39"/>
      <c r="P146" s="39"/>
      <c r="Q146" s="39"/>
      <c r="R146" s="39"/>
      <c r="S146" s="39"/>
      <c r="T146" s="39"/>
      <c r="U146" s="37"/>
      <c r="V146" s="39"/>
      <c r="W146" s="39"/>
      <c r="X146" s="39"/>
      <c r="Y146" s="39"/>
      <c r="Z146" s="39"/>
      <c r="AA146" s="39"/>
      <c r="AB146" s="39"/>
      <c r="AC146" s="37" t="e">
        <f t="shared" ref="AC146" si="12">AC61</f>
        <v>#REF!</v>
      </c>
      <c r="AD146" s="39"/>
      <c r="AE146" s="39"/>
      <c r="AF146" s="39"/>
      <c r="AG146" s="39"/>
      <c r="AH146" s="39"/>
      <c r="AI146" s="39"/>
      <c r="AJ146" s="39"/>
      <c r="AK146" s="39"/>
      <c r="AL146" s="39"/>
      <c r="AO146" s="203"/>
      <c r="AP146" s="203"/>
      <c r="AQ146" s="203"/>
      <c r="AR146" s="203"/>
      <c r="AS146" s="203"/>
      <c r="AT146" s="203"/>
      <c r="AU146" s="203"/>
      <c r="AV146" s="203"/>
      <c r="AW146" s="203"/>
      <c r="AX146" s="203"/>
      <c r="AY146" s="203"/>
      <c r="AZ146" s="203"/>
    </row>
    <row r="147" spans="1:52" x14ac:dyDescent="0.2">
      <c r="A147" s="37"/>
      <c r="B147" s="37"/>
      <c r="C147" s="49"/>
      <c r="D147" s="49"/>
      <c r="E147" s="37"/>
      <c r="F147" s="39"/>
      <c r="G147" s="39"/>
      <c r="H147" s="39"/>
      <c r="I147" s="39"/>
      <c r="J147" s="39"/>
      <c r="K147" s="39"/>
      <c r="L147" s="39"/>
      <c r="M147" s="39"/>
      <c r="N147" s="39"/>
      <c r="O147" s="39"/>
      <c r="P147" s="39"/>
      <c r="Q147" s="39"/>
      <c r="R147" s="39"/>
      <c r="S147" s="39"/>
      <c r="T147" s="39"/>
      <c r="U147" s="37"/>
      <c r="V147" s="39"/>
      <c r="W147" s="39"/>
      <c r="X147" s="39"/>
      <c r="Y147" s="39"/>
      <c r="Z147" s="39"/>
      <c r="AA147" s="39"/>
      <c r="AB147" s="39"/>
      <c r="AC147" s="37"/>
      <c r="AD147" s="39"/>
      <c r="AE147" s="39"/>
      <c r="AF147" s="39"/>
      <c r="AG147" s="39"/>
      <c r="AH147" s="39"/>
      <c r="AI147" s="39"/>
      <c r="AJ147" s="39"/>
      <c r="AK147" s="39"/>
      <c r="AL147" s="39"/>
      <c r="AO147" s="203"/>
      <c r="AP147" s="203"/>
      <c r="AQ147" s="203"/>
      <c r="AR147" s="203"/>
      <c r="AS147" s="203"/>
      <c r="AT147" s="203"/>
      <c r="AU147" s="203"/>
      <c r="AV147" s="203"/>
      <c r="AW147" s="203"/>
      <c r="AX147" s="203"/>
      <c r="AY147" s="203"/>
      <c r="AZ147" s="203"/>
    </row>
    <row r="148" spans="1:52" x14ac:dyDescent="0.2">
      <c r="A148" s="37"/>
      <c r="B148" s="37"/>
      <c r="C148" s="49"/>
      <c r="D148" s="49"/>
      <c r="E148" s="37"/>
      <c r="F148" s="39"/>
      <c r="G148" s="39"/>
      <c r="H148" s="39"/>
      <c r="I148" s="39"/>
      <c r="J148" s="39"/>
      <c r="K148" s="39"/>
      <c r="L148" s="39"/>
      <c r="M148" s="39"/>
      <c r="N148" s="39"/>
      <c r="O148" s="39"/>
      <c r="P148" s="39"/>
      <c r="Q148" s="39"/>
      <c r="R148" s="39"/>
      <c r="S148" s="39"/>
      <c r="T148" s="39"/>
      <c r="U148" s="37"/>
      <c r="V148" s="39"/>
      <c r="W148" s="39"/>
      <c r="X148" s="39"/>
      <c r="Y148" s="39"/>
      <c r="Z148" s="39"/>
      <c r="AA148" s="39"/>
      <c r="AB148" s="39"/>
      <c r="AC148" s="37"/>
      <c r="AD148" s="39"/>
      <c r="AE148" s="39"/>
      <c r="AF148" s="39"/>
      <c r="AG148" s="39"/>
      <c r="AH148" s="39"/>
      <c r="AI148" s="39"/>
      <c r="AJ148" s="39"/>
      <c r="AK148" s="39"/>
      <c r="AL148" s="39"/>
      <c r="AO148" s="203"/>
      <c r="AP148" s="203"/>
      <c r="AQ148" s="203"/>
      <c r="AR148" s="203"/>
      <c r="AS148" s="203"/>
      <c r="AT148" s="203"/>
      <c r="AU148" s="203"/>
      <c r="AV148" s="203"/>
      <c r="AW148" s="203"/>
      <c r="AX148" s="203"/>
      <c r="AY148" s="203"/>
      <c r="AZ148" s="203"/>
    </row>
    <row r="149" spans="1:52" x14ac:dyDescent="0.2">
      <c r="A149" s="37"/>
      <c r="B149" s="37"/>
      <c r="C149" s="49"/>
      <c r="D149" s="49"/>
      <c r="E149" s="37"/>
      <c r="F149" s="39"/>
      <c r="G149" s="39"/>
      <c r="H149" s="39"/>
      <c r="I149" s="39"/>
      <c r="J149" s="39"/>
      <c r="K149" s="39"/>
      <c r="L149" s="39"/>
      <c r="M149" s="39"/>
      <c r="N149" s="39"/>
      <c r="O149" s="39"/>
      <c r="P149" s="39"/>
      <c r="Q149" s="39"/>
      <c r="R149" s="39"/>
      <c r="S149" s="39"/>
      <c r="T149" s="39"/>
      <c r="U149" s="38"/>
      <c r="V149" s="39"/>
      <c r="W149" s="39"/>
      <c r="X149" s="39"/>
      <c r="Y149" s="39"/>
      <c r="Z149" s="39"/>
      <c r="AA149" s="39"/>
      <c r="AB149" s="39"/>
      <c r="AC149" s="37"/>
      <c r="AD149" s="39"/>
      <c r="AE149" s="39"/>
      <c r="AF149" s="39"/>
      <c r="AG149" s="39"/>
      <c r="AH149" s="39"/>
      <c r="AI149" s="39"/>
      <c r="AJ149" s="39"/>
      <c r="AK149" s="39"/>
      <c r="AL149" s="39"/>
      <c r="AO149" s="203"/>
      <c r="AP149" s="203"/>
      <c r="AQ149" s="203"/>
      <c r="AR149" s="203"/>
      <c r="AS149" s="203"/>
      <c r="AT149" s="203"/>
      <c r="AU149" s="203"/>
      <c r="AV149" s="203"/>
      <c r="AW149" s="203"/>
      <c r="AX149" s="203"/>
      <c r="AY149" s="203"/>
      <c r="AZ149" s="203"/>
    </row>
    <row r="150" spans="1:52" x14ac:dyDescent="0.2">
      <c r="A150" s="37"/>
      <c r="B150" s="37"/>
      <c r="C150" s="49"/>
      <c r="D150" s="37"/>
      <c r="E150" s="37"/>
      <c r="F150" s="39"/>
      <c r="G150" s="39"/>
      <c r="H150" s="39"/>
      <c r="I150" s="39"/>
      <c r="J150" s="39"/>
      <c r="K150" s="39"/>
      <c r="L150" s="39"/>
      <c r="M150" s="39"/>
      <c r="N150" s="39"/>
      <c r="O150" s="39"/>
      <c r="P150" s="39"/>
      <c r="Q150" s="39"/>
      <c r="R150" s="39"/>
      <c r="S150" s="39"/>
      <c r="T150" s="39"/>
      <c r="U150" s="37"/>
      <c r="V150" s="39"/>
      <c r="W150" s="39"/>
      <c r="X150" s="39"/>
      <c r="Y150" s="39"/>
      <c r="Z150" s="39"/>
      <c r="AA150" s="39"/>
      <c r="AB150" s="39"/>
      <c r="AC150" s="37"/>
      <c r="AD150" s="39"/>
      <c r="AE150" s="39"/>
      <c r="AF150" s="39"/>
      <c r="AG150" s="39"/>
      <c r="AH150" s="39"/>
      <c r="AI150" s="39"/>
      <c r="AJ150" s="39"/>
      <c r="AK150" s="39"/>
      <c r="AL150" s="39"/>
      <c r="AO150" s="203"/>
      <c r="AP150" s="203"/>
      <c r="AQ150" s="203"/>
      <c r="AR150" s="203"/>
      <c r="AS150" s="203"/>
      <c r="AT150" s="203"/>
      <c r="AU150" s="203"/>
      <c r="AV150" s="203"/>
      <c r="AW150" s="203"/>
      <c r="AX150" s="203"/>
      <c r="AY150" s="203"/>
      <c r="AZ150" s="203"/>
    </row>
    <row r="151" spans="1:52" x14ac:dyDescent="0.2">
      <c r="A151" s="37"/>
      <c r="B151" s="38" t="e">
        <f t="shared" si="11"/>
        <v>#REF!</v>
      </c>
      <c r="C151" s="49"/>
      <c r="D151" s="37"/>
      <c r="E151" s="37"/>
      <c r="F151" s="39"/>
      <c r="G151" s="39"/>
      <c r="H151" s="39"/>
      <c r="I151" s="39"/>
      <c r="J151" s="39"/>
      <c r="K151" s="39"/>
      <c r="L151" s="39"/>
      <c r="M151" s="39"/>
      <c r="N151" s="39"/>
      <c r="O151" s="39"/>
      <c r="P151" s="39"/>
      <c r="Q151" s="39"/>
      <c r="R151" s="39"/>
      <c r="S151" s="39"/>
      <c r="T151" s="39"/>
      <c r="U151" s="37"/>
      <c r="V151" s="39"/>
      <c r="W151" s="39"/>
      <c r="X151" s="39"/>
      <c r="Y151" s="39"/>
      <c r="Z151" s="39"/>
      <c r="AA151" s="39"/>
      <c r="AB151" s="39"/>
      <c r="AC151" s="38" t="e">
        <f t="shared" ref="AC151" si="13">AC66</f>
        <v>#REF!</v>
      </c>
      <c r="AD151" s="39"/>
      <c r="AE151" s="39"/>
      <c r="AF151" s="39"/>
      <c r="AG151" s="39"/>
      <c r="AH151" s="39"/>
      <c r="AI151" s="39"/>
      <c r="AJ151" s="39"/>
      <c r="AK151" s="39"/>
      <c r="AL151" s="39"/>
      <c r="AO151" s="203"/>
      <c r="AP151" s="203"/>
      <c r="AQ151" s="203"/>
      <c r="AR151" s="203"/>
      <c r="AS151" s="203"/>
      <c r="AT151" s="203"/>
      <c r="AU151" s="203"/>
      <c r="AV151" s="203"/>
      <c r="AW151" s="203"/>
      <c r="AX151" s="203"/>
      <c r="AY151" s="203"/>
      <c r="AZ151" s="203"/>
    </row>
    <row r="152" spans="1:52" x14ac:dyDescent="0.25">
      <c r="A152" s="37"/>
      <c r="B152" s="37" t="e">
        <f t="shared" si="11"/>
        <v>#REF!</v>
      </c>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t="e">
        <f t="shared" ref="AC152" si="14">AC67</f>
        <v>#REF!</v>
      </c>
      <c r="AD152" s="37"/>
      <c r="AE152" s="37"/>
      <c r="AF152" s="37"/>
      <c r="AG152" s="37"/>
      <c r="AH152" s="37"/>
      <c r="AI152" s="37"/>
      <c r="AJ152" s="37"/>
      <c r="AK152" s="37"/>
      <c r="AL152" s="37"/>
      <c r="AO152" s="203"/>
      <c r="AP152" s="203"/>
      <c r="AQ152" s="203"/>
      <c r="AR152" s="203"/>
      <c r="AS152" s="203"/>
      <c r="AT152" s="203"/>
      <c r="AU152" s="203"/>
      <c r="AV152" s="203"/>
      <c r="AW152" s="203"/>
      <c r="AX152" s="203"/>
      <c r="AY152" s="203"/>
      <c r="AZ152" s="203"/>
    </row>
    <row r="153" spans="1:52" x14ac:dyDescent="0.25">
      <c r="A153" s="37"/>
      <c r="B153" s="37"/>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O153" s="203"/>
      <c r="AP153" s="203"/>
      <c r="AQ153" s="203"/>
      <c r="AR153" s="203"/>
      <c r="AS153" s="203"/>
      <c r="AT153" s="203"/>
      <c r="AU153" s="203"/>
      <c r="AV153" s="203"/>
      <c r="AW153" s="203"/>
      <c r="AX153" s="203"/>
      <c r="AY153" s="203"/>
      <c r="AZ153" s="203"/>
    </row>
    <row r="154" spans="1:52" ht="13.5" x14ac:dyDescent="0.25">
      <c r="A154" s="172"/>
      <c r="B154" s="121"/>
      <c r="C154" s="122"/>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O154" s="203"/>
      <c r="AP154" s="203"/>
      <c r="AQ154" s="203"/>
      <c r="AR154" s="203"/>
      <c r="AS154" s="203"/>
      <c r="AT154" s="203"/>
      <c r="AU154" s="203"/>
      <c r="AV154" s="203"/>
      <c r="AW154" s="203"/>
      <c r="AX154" s="203"/>
      <c r="AY154" s="203"/>
      <c r="AZ154" s="203"/>
    </row>
    <row r="155" spans="1:52" ht="13.5" x14ac:dyDescent="0.25">
      <c r="A155" s="172"/>
      <c r="B155" s="121"/>
      <c r="C155" s="122"/>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O155" s="203"/>
      <c r="AP155" s="203"/>
      <c r="AQ155" s="203"/>
      <c r="AR155" s="203"/>
      <c r="AS155" s="203"/>
      <c r="AT155" s="203"/>
      <c r="AU155" s="203"/>
      <c r="AV155" s="203"/>
      <c r="AW155" s="203"/>
      <c r="AX155" s="203"/>
      <c r="AY155" s="203"/>
      <c r="AZ155" s="203"/>
    </row>
    <row r="156" spans="1:52" ht="13.5" x14ac:dyDescent="0.25">
      <c r="A156" s="172"/>
      <c r="B156" s="121"/>
      <c r="C156" s="122"/>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O156" s="203"/>
      <c r="AP156" s="203"/>
      <c r="AQ156" s="203"/>
      <c r="AR156" s="203"/>
      <c r="AS156" s="203"/>
      <c r="AT156" s="203"/>
      <c r="AU156" s="203"/>
      <c r="AV156" s="203"/>
      <c r="AW156" s="203"/>
      <c r="AX156" s="203"/>
      <c r="AY156" s="203"/>
      <c r="AZ156" s="203"/>
    </row>
    <row r="157" spans="1:52" ht="13.5" x14ac:dyDescent="0.25">
      <c r="A157" s="172"/>
      <c r="B157" s="121"/>
      <c r="C157" s="122"/>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c r="AG157" s="180"/>
      <c r="AO157" s="203"/>
      <c r="AP157" s="203"/>
      <c r="AQ157" s="203"/>
      <c r="AR157" s="203"/>
      <c r="AS157" s="203"/>
      <c r="AT157" s="203"/>
      <c r="AU157" s="203"/>
      <c r="AV157" s="203"/>
      <c r="AW157" s="203"/>
      <c r="AX157" s="203"/>
      <c r="AY157" s="203"/>
      <c r="AZ157" s="203"/>
    </row>
    <row r="158" spans="1:52" ht="13.5" x14ac:dyDescent="0.25">
      <c r="A158" s="172"/>
      <c r="B158" s="121"/>
      <c r="C158" s="122"/>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c r="AG158" s="180"/>
      <c r="AO158" s="203"/>
      <c r="AP158" s="203"/>
      <c r="AQ158" s="203"/>
      <c r="AR158" s="203"/>
      <c r="AS158" s="203"/>
      <c r="AT158" s="203"/>
      <c r="AU158" s="203"/>
      <c r="AV158" s="203"/>
      <c r="AW158" s="203"/>
      <c r="AX158" s="203"/>
      <c r="AY158" s="203"/>
      <c r="AZ158" s="203"/>
    </row>
    <row r="159" spans="1:52" ht="13.5" x14ac:dyDescent="0.25">
      <c r="A159" s="172"/>
      <c r="B159" s="121"/>
      <c r="C159" s="122"/>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O159" s="203"/>
      <c r="AP159" s="203"/>
      <c r="AQ159" s="203"/>
      <c r="AR159" s="203"/>
      <c r="AS159" s="203"/>
      <c r="AT159" s="203"/>
      <c r="AU159" s="203"/>
      <c r="AV159" s="203"/>
      <c r="AW159" s="203"/>
      <c r="AX159" s="203"/>
      <c r="AY159" s="203"/>
      <c r="AZ159" s="203"/>
    </row>
    <row r="160" spans="1:52" x14ac:dyDescent="0.25">
      <c r="A160" s="181"/>
      <c r="B160" s="181"/>
      <c r="C160" s="169"/>
      <c r="D160" s="181"/>
      <c r="E160" s="181"/>
      <c r="F160" s="181"/>
      <c r="G160" s="181"/>
      <c r="H160" s="181"/>
      <c r="I160" s="181"/>
      <c r="J160" s="181"/>
      <c r="K160" s="181"/>
      <c r="L160" s="181"/>
      <c r="M160" s="181"/>
      <c r="N160" s="181"/>
      <c r="O160" s="181"/>
      <c r="P160" s="181"/>
      <c r="Q160" s="181"/>
      <c r="R160" s="181"/>
      <c r="S160" s="181"/>
      <c r="T160" s="181"/>
      <c r="U160" s="181"/>
      <c r="V160" s="181"/>
      <c r="W160" s="181"/>
      <c r="X160" s="181"/>
      <c r="Y160" s="181"/>
      <c r="Z160" s="181"/>
      <c r="AA160" s="181"/>
      <c r="AB160" s="181"/>
      <c r="AC160" s="181"/>
      <c r="AD160" s="181"/>
      <c r="AE160" s="181"/>
      <c r="AF160" s="181"/>
      <c r="AG160" s="181"/>
      <c r="AH160" s="169"/>
      <c r="AI160" s="169"/>
      <c r="AJ160" s="169"/>
      <c r="AK160" s="169"/>
      <c r="AL160" s="169"/>
      <c r="AO160" s="203"/>
      <c r="AP160" s="203"/>
      <c r="AQ160" s="203"/>
      <c r="AR160" s="203"/>
      <c r="AS160" s="203"/>
      <c r="AT160" s="203"/>
      <c r="AU160" s="203"/>
      <c r="AV160" s="203"/>
      <c r="AW160" s="203"/>
      <c r="AX160" s="203"/>
      <c r="AY160" s="203"/>
      <c r="AZ160" s="203"/>
    </row>
    <row r="161" spans="1:52" x14ac:dyDescent="0.25">
      <c r="A161" s="181"/>
      <c r="B161" s="181"/>
      <c r="C161" s="169"/>
      <c r="D161" s="181"/>
      <c r="E161" s="181"/>
      <c r="F161" s="181"/>
      <c r="G161" s="181"/>
      <c r="H161" s="181"/>
      <c r="I161" s="181"/>
      <c r="J161" s="181"/>
      <c r="K161" s="181"/>
      <c r="L161" s="181"/>
      <c r="M161" s="181"/>
      <c r="N161" s="181"/>
      <c r="O161" s="181"/>
      <c r="P161" s="181"/>
      <c r="Q161" s="181"/>
      <c r="R161" s="181"/>
      <c r="S161" s="181"/>
      <c r="T161" s="181"/>
      <c r="U161" s="181"/>
      <c r="V161" s="181"/>
      <c r="W161" s="181"/>
      <c r="X161" s="181"/>
      <c r="Y161" s="181"/>
      <c r="Z161" s="181"/>
      <c r="AA161" s="181"/>
      <c r="AB161" s="181"/>
      <c r="AC161" s="181"/>
      <c r="AD161" s="181"/>
      <c r="AE161" s="181"/>
      <c r="AF161" s="181"/>
      <c r="AG161" s="181"/>
      <c r="AH161" s="182"/>
      <c r="AI161" s="182"/>
      <c r="AJ161" s="182"/>
      <c r="AK161" s="182"/>
      <c r="AL161" s="182"/>
      <c r="AO161" s="203"/>
      <c r="AP161" s="203"/>
      <c r="AQ161" s="203"/>
      <c r="AR161" s="203"/>
      <c r="AS161" s="203"/>
      <c r="AT161" s="203"/>
      <c r="AU161" s="203"/>
      <c r="AV161" s="203"/>
      <c r="AW161" s="203"/>
      <c r="AX161" s="203"/>
      <c r="AY161" s="203"/>
      <c r="AZ161" s="203"/>
    </row>
    <row r="162" spans="1:52" x14ac:dyDescent="0.25">
      <c r="A162" s="181"/>
      <c r="B162" s="181"/>
      <c r="C162" s="169"/>
      <c r="D162" s="181"/>
      <c r="E162" s="181"/>
      <c r="F162" s="181"/>
      <c r="G162" s="181"/>
      <c r="H162" s="181"/>
      <c r="I162" s="181"/>
      <c r="J162" s="181"/>
      <c r="K162" s="181"/>
      <c r="L162" s="181"/>
      <c r="M162" s="181"/>
      <c r="N162" s="181"/>
      <c r="O162" s="181"/>
      <c r="P162" s="181"/>
      <c r="Q162" s="181"/>
      <c r="R162" s="181"/>
      <c r="S162" s="181"/>
      <c r="T162" s="181"/>
      <c r="U162" s="181"/>
      <c r="V162" s="181"/>
      <c r="W162" s="181"/>
      <c r="X162" s="181"/>
      <c r="Y162" s="181"/>
      <c r="Z162" s="181"/>
      <c r="AA162" s="181"/>
      <c r="AB162" s="181"/>
      <c r="AC162" s="181"/>
      <c r="AD162" s="181"/>
      <c r="AE162" s="181"/>
      <c r="AF162" s="181"/>
      <c r="AG162" s="181"/>
      <c r="AH162" s="183"/>
      <c r="AI162" s="183"/>
      <c r="AJ162" s="183"/>
      <c r="AK162" s="183"/>
      <c r="AL162" s="183"/>
      <c r="AO162" s="203"/>
      <c r="AP162" s="203"/>
      <c r="AQ162" s="203"/>
      <c r="AR162" s="203"/>
      <c r="AS162" s="203"/>
      <c r="AT162" s="203"/>
      <c r="AU162" s="203"/>
      <c r="AV162" s="203"/>
      <c r="AW162" s="203"/>
      <c r="AX162" s="203"/>
      <c r="AY162" s="203"/>
      <c r="AZ162" s="203"/>
    </row>
    <row r="163" spans="1:52" x14ac:dyDescent="0.25">
      <c r="AO163" s="203"/>
      <c r="AP163" s="203"/>
      <c r="AQ163" s="203"/>
      <c r="AR163" s="203"/>
      <c r="AS163" s="203"/>
      <c r="AT163" s="203"/>
      <c r="AU163" s="203"/>
      <c r="AV163" s="203"/>
      <c r="AW163" s="203"/>
      <c r="AX163" s="203"/>
      <c r="AY163" s="203"/>
      <c r="AZ163" s="203"/>
    </row>
    <row r="164" spans="1:52" x14ac:dyDescent="0.2">
      <c r="C164" s="184"/>
      <c r="D164" s="184"/>
      <c r="E164" s="170"/>
      <c r="U164" s="170"/>
      <c r="AH164" s="185"/>
      <c r="AI164" s="185"/>
      <c r="AJ164" s="185"/>
      <c r="AK164" s="185"/>
      <c r="AL164" s="186"/>
      <c r="AO164" s="203"/>
      <c r="AP164" s="203"/>
      <c r="AQ164" s="203"/>
      <c r="AR164" s="203"/>
      <c r="AS164" s="203"/>
      <c r="AT164" s="203"/>
      <c r="AU164" s="203"/>
      <c r="AV164" s="203"/>
      <c r="AW164" s="203"/>
      <c r="AX164" s="203"/>
      <c r="AY164" s="203"/>
      <c r="AZ164" s="203"/>
    </row>
    <row r="165" spans="1:52" x14ac:dyDescent="0.2">
      <c r="C165" s="184"/>
      <c r="D165" s="184"/>
      <c r="E165" s="170"/>
      <c r="U165" s="170"/>
      <c r="AO165" s="203"/>
      <c r="AP165" s="203"/>
      <c r="AQ165" s="203"/>
      <c r="AR165" s="203"/>
      <c r="AS165" s="203"/>
      <c r="AT165" s="203"/>
      <c r="AU165" s="203"/>
      <c r="AV165" s="203"/>
      <c r="AW165" s="203"/>
      <c r="AX165" s="203"/>
      <c r="AY165" s="203"/>
      <c r="AZ165" s="203"/>
    </row>
    <row r="166" spans="1:52" x14ac:dyDescent="0.2">
      <c r="C166" s="184"/>
      <c r="D166" s="184"/>
      <c r="E166" s="170"/>
      <c r="U166" s="170"/>
      <c r="AO166" s="203"/>
      <c r="AP166" s="203"/>
      <c r="AQ166" s="203"/>
      <c r="AR166" s="203"/>
      <c r="AS166" s="203"/>
      <c r="AT166" s="203"/>
      <c r="AU166" s="203"/>
      <c r="AV166" s="203"/>
      <c r="AW166" s="203"/>
      <c r="AX166" s="203"/>
      <c r="AY166" s="203"/>
      <c r="AZ166" s="203"/>
    </row>
    <row r="167" spans="1:52" x14ac:dyDescent="0.2">
      <c r="C167" s="184"/>
      <c r="D167" s="184"/>
      <c r="E167" s="170"/>
      <c r="U167" s="170"/>
      <c r="AO167" s="203"/>
      <c r="AP167" s="203"/>
      <c r="AQ167" s="203"/>
      <c r="AR167" s="203"/>
      <c r="AS167" s="203"/>
      <c r="AT167" s="203"/>
      <c r="AU167" s="203"/>
      <c r="AV167" s="203"/>
      <c r="AW167" s="203"/>
      <c r="AX167" s="203"/>
      <c r="AY167" s="203"/>
      <c r="AZ167" s="203"/>
    </row>
    <row r="168" spans="1:52" x14ac:dyDescent="0.2">
      <c r="C168" s="184"/>
      <c r="D168" s="184"/>
      <c r="E168" s="170"/>
      <c r="U168" s="170"/>
      <c r="AO168" s="203"/>
      <c r="AP168" s="203"/>
      <c r="AQ168" s="203"/>
      <c r="AR168" s="203"/>
      <c r="AS168" s="203"/>
      <c r="AT168" s="203"/>
      <c r="AU168" s="203"/>
      <c r="AV168" s="203"/>
      <c r="AW168" s="203"/>
      <c r="AX168" s="203"/>
      <c r="AY168" s="203"/>
      <c r="AZ168" s="203"/>
    </row>
    <row r="169" spans="1:52" x14ac:dyDescent="0.2">
      <c r="B169" s="171"/>
      <c r="C169" s="184"/>
      <c r="D169" s="184"/>
      <c r="E169" s="170"/>
      <c r="U169" s="171"/>
      <c r="AO169" s="203"/>
      <c r="AP169" s="203"/>
      <c r="AQ169" s="203"/>
      <c r="AR169" s="203"/>
      <c r="AS169" s="203"/>
      <c r="AT169" s="203"/>
      <c r="AU169" s="203"/>
      <c r="AV169" s="203"/>
      <c r="AW169" s="203"/>
      <c r="AX169" s="203"/>
      <c r="AY169" s="203"/>
      <c r="AZ169" s="203"/>
    </row>
    <row r="170" spans="1:52" x14ac:dyDescent="0.2">
      <c r="C170" s="184"/>
      <c r="D170" s="170"/>
      <c r="E170" s="184"/>
      <c r="U170" s="170"/>
      <c r="AO170" s="203"/>
      <c r="AP170" s="203"/>
      <c r="AQ170" s="203"/>
      <c r="AR170" s="203"/>
      <c r="AS170" s="203"/>
      <c r="AT170" s="203"/>
      <c r="AU170" s="203"/>
      <c r="AV170" s="203"/>
      <c r="AW170" s="203"/>
      <c r="AX170" s="203"/>
      <c r="AY170" s="203"/>
      <c r="AZ170" s="203"/>
    </row>
    <row r="171" spans="1:52" ht="15.75" x14ac:dyDescent="0.25">
      <c r="A171" s="523" t="s">
        <v>1237</v>
      </c>
      <c r="B171" s="523"/>
      <c r="C171" s="523"/>
      <c r="D171" s="523"/>
      <c r="E171" s="523"/>
      <c r="F171" s="523"/>
      <c r="G171" s="523"/>
      <c r="H171" s="523"/>
      <c r="I171" s="523"/>
      <c r="J171" s="523"/>
      <c r="K171" s="523"/>
      <c r="L171" s="523"/>
      <c r="M171" s="523"/>
      <c r="N171" s="523"/>
      <c r="O171" s="523"/>
      <c r="P171" s="523"/>
      <c r="Q171" s="523"/>
      <c r="R171" s="523"/>
      <c r="S171" s="523"/>
      <c r="T171" s="523"/>
      <c r="U171" s="523"/>
      <c r="V171" s="523"/>
      <c r="W171" s="523"/>
      <c r="X171" s="523"/>
      <c r="Y171" s="523"/>
      <c r="Z171" s="523"/>
      <c r="AA171" s="523"/>
      <c r="AB171" s="523"/>
      <c r="AC171" s="523"/>
      <c r="AD171" s="523"/>
      <c r="AE171" s="523"/>
      <c r="AF171" s="523"/>
      <c r="AG171" s="523"/>
      <c r="AH171" s="523"/>
      <c r="AI171" s="523"/>
      <c r="AJ171" s="523"/>
      <c r="AK171" s="523"/>
      <c r="AL171" s="523"/>
      <c r="AO171" s="203"/>
      <c r="AP171" s="203"/>
      <c r="AQ171" s="203"/>
      <c r="AR171" s="203"/>
      <c r="AS171" s="203"/>
      <c r="AT171" s="203"/>
      <c r="AU171" s="203"/>
      <c r="AV171" s="203"/>
      <c r="AW171" s="203"/>
      <c r="AX171" s="203"/>
      <c r="AY171" s="203"/>
      <c r="AZ171" s="203"/>
    </row>
    <row r="172" spans="1:52" ht="15.75" x14ac:dyDescent="0.25">
      <c r="A172" s="523" t="str">
        <f>A87</f>
        <v>SMA PASUNDAN BANJARAN</v>
      </c>
      <c r="B172" s="523"/>
      <c r="C172" s="523"/>
      <c r="D172" s="523"/>
      <c r="E172" s="523"/>
      <c r="F172" s="523"/>
      <c r="G172" s="523"/>
      <c r="H172" s="523"/>
      <c r="I172" s="523"/>
      <c r="J172" s="523"/>
      <c r="K172" s="523"/>
      <c r="L172" s="523"/>
      <c r="M172" s="523"/>
      <c r="N172" s="523"/>
      <c r="O172" s="523"/>
      <c r="P172" s="523"/>
      <c r="Q172" s="523"/>
      <c r="R172" s="523"/>
      <c r="S172" s="523"/>
      <c r="T172" s="523"/>
      <c r="U172" s="523"/>
      <c r="V172" s="523"/>
      <c r="W172" s="523"/>
      <c r="X172" s="523"/>
      <c r="Y172" s="523"/>
      <c r="Z172" s="523"/>
      <c r="AA172" s="523"/>
      <c r="AB172" s="523"/>
      <c r="AC172" s="523"/>
      <c r="AD172" s="523"/>
      <c r="AE172" s="523"/>
      <c r="AF172" s="523"/>
      <c r="AG172" s="523"/>
      <c r="AH172" s="523"/>
      <c r="AI172" s="523"/>
      <c r="AJ172" s="523"/>
      <c r="AK172" s="523"/>
      <c r="AL172" s="523"/>
      <c r="AO172" s="203"/>
      <c r="AP172" s="203"/>
      <c r="AQ172" s="203"/>
      <c r="AR172" s="203"/>
      <c r="AS172" s="203"/>
      <c r="AT172" s="203"/>
      <c r="AU172" s="203"/>
      <c r="AV172" s="203"/>
      <c r="AW172" s="203"/>
      <c r="AX172" s="203"/>
      <c r="AY172" s="203"/>
      <c r="AZ172" s="203"/>
    </row>
    <row r="173" spans="1:52" x14ac:dyDescent="0.25">
      <c r="A173" s="528" t="str">
        <f>A88</f>
        <v>Tahun Pelajaran 2018-2019</v>
      </c>
      <c r="B173" s="528"/>
      <c r="C173" s="528"/>
      <c r="D173" s="528"/>
      <c r="E173" s="528"/>
      <c r="F173" s="528"/>
      <c r="G173" s="528"/>
      <c r="H173" s="528"/>
      <c r="I173" s="528"/>
      <c r="J173" s="528"/>
      <c r="K173" s="528"/>
      <c r="L173" s="528"/>
      <c r="M173" s="528"/>
      <c r="N173" s="528"/>
      <c r="O173" s="528"/>
      <c r="P173" s="528"/>
      <c r="Q173" s="528"/>
      <c r="R173" s="528"/>
      <c r="S173" s="528"/>
      <c r="T173" s="528"/>
      <c r="U173" s="528"/>
      <c r="V173" s="528"/>
      <c r="W173" s="528"/>
      <c r="X173" s="528"/>
      <c r="Y173" s="528"/>
      <c r="Z173" s="528"/>
      <c r="AA173" s="528"/>
      <c r="AB173" s="528"/>
      <c r="AC173" s="528"/>
      <c r="AD173" s="528"/>
      <c r="AE173" s="528"/>
      <c r="AF173" s="528"/>
      <c r="AG173" s="528"/>
      <c r="AH173" s="528"/>
      <c r="AI173" s="528"/>
      <c r="AJ173" s="528"/>
      <c r="AK173" s="528"/>
      <c r="AL173" s="528"/>
      <c r="AO173" s="203"/>
      <c r="AP173" s="203"/>
      <c r="AQ173" s="203"/>
      <c r="AR173" s="203"/>
      <c r="AS173" s="203"/>
      <c r="AT173" s="203"/>
      <c r="AU173" s="203"/>
      <c r="AV173" s="203"/>
      <c r="AW173" s="203"/>
      <c r="AX173" s="203"/>
      <c r="AY173" s="203"/>
      <c r="AZ173" s="203"/>
    </row>
    <row r="174" spans="1:52" x14ac:dyDescent="0.25">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c r="AO174" s="203"/>
      <c r="AP174" s="203"/>
      <c r="AQ174" s="203"/>
      <c r="AR174" s="203"/>
      <c r="AS174" s="203"/>
      <c r="AT174" s="203"/>
      <c r="AU174" s="203"/>
      <c r="AV174" s="203"/>
      <c r="AW174" s="203"/>
      <c r="AX174" s="203"/>
      <c r="AY174" s="203"/>
      <c r="AZ174" s="203"/>
    </row>
    <row r="175" spans="1:52" x14ac:dyDescent="0.25">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c r="AO175" s="203"/>
      <c r="AP175" s="203"/>
      <c r="AQ175" s="203"/>
      <c r="AR175" s="203"/>
      <c r="AS175" s="203"/>
      <c r="AT175" s="203"/>
      <c r="AU175" s="203"/>
      <c r="AV175" s="203"/>
      <c r="AW175" s="203"/>
      <c r="AX175" s="203"/>
      <c r="AY175" s="203"/>
      <c r="AZ175" s="203"/>
    </row>
    <row r="176" spans="1:52" x14ac:dyDescent="0.25">
      <c r="A176" s="38" t="s">
        <v>2177</v>
      </c>
      <c r="B176" s="37"/>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8" t="s">
        <v>2210</v>
      </c>
      <c r="AG176" s="37"/>
      <c r="AH176" s="37"/>
      <c r="AI176" s="258"/>
      <c r="AJ176" s="38" t="str">
        <f>AJ6</f>
        <v>GANJIL</v>
      </c>
      <c r="AK176" s="39"/>
      <c r="AL176" s="39"/>
      <c r="AO176" s="203"/>
      <c r="AP176" s="203"/>
      <c r="AQ176" s="203"/>
      <c r="AR176" s="203"/>
      <c r="AS176" s="203"/>
      <c r="AT176" s="203"/>
      <c r="AU176" s="203"/>
      <c r="AV176" s="203"/>
      <c r="AW176" s="203"/>
      <c r="AX176" s="203"/>
      <c r="AY176" s="203"/>
      <c r="AZ176" s="203"/>
    </row>
    <row r="177" spans="1:56" x14ac:dyDescent="0.25">
      <c r="A177" s="522" t="s">
        <v>194</v>
      </c>
      <c r="B177" s="522" t="s">
        <v>1238</v>
      </c>
      <c r="C177" s="522"/>
      <c r="D177" s="522" t="s">
        <v>1250</v>
      </c>
      <c r="E177" s="522"/>
      <c r="F177" s="522"/>
      <c r="G177" s="522"/>
      <c r="H177" s="522"/>
      <c r="I177" s="522"/>
      <c r="J177" s="522"/>
      <c r="K177" s="522"/>
      <c r="L177" s="522"/>
      <c r="M177" s="522"/>
      <c r="N177" s="522"/>
      <c r="O177" s="522"/>
      <c r="P177" s="522"/>
      <c r="Q177" s="522"/>
      <c r="R177" s="522"/>
      <c r="S177" s="522"/>
      <c r="T177" s="522"/>
      <c r="U177" s="522"/>
      <c r="V177" s="522"/>
      <c r="W177" s="522"/>
      <c r="X177" s="522"/>
      <c r="Y177" s="522"/>
      <c r="Z177" s="522"/>
      <c r="AA177" s="522"/>
      <c r="AB177" s="522"/>
      <c r="AC177" s="522"/>
      <c r="AD177" s="522"/>
      <c r="AE177" s="522"/>
      <c r="AF177" s="522"/>
      <c r="AG177" s="522"/>
      <c r="AH177" s="529" t="s">
        <v>1251</v>
      </c>
      <c r="AI177" s="530"/>
      <c r="AJ177" s="530"/>
      <c r="AK177" s="531"/>
      <c r="AL177" s="527" t="s">
        <v>1252</v>
      </c>
      <c r="AO177" s="203"/>
      <c r="AP177" s="203"/>
      <c r="AQ177" s="203"/>
      <c r="AR177" s="203"/>
      <c r="AS177" s="203"/>
      <c r="AT177" s="203"/>
      <c r="AU177" s="203"/>
      <c r="AV177" s="203"/>
      <c r="AW177" s="203"/>
      <c r="AX177" s="203"/>
      <c r="AY177" s="203"/>
      <c r="AZ177" s="203"/>
    </row>
    <row r="178" spans="1:56" ht="29.25" customHeight="1" x14ac:dyDescent="0.25">
      <c r="A178" s="522"/>
      <c r="B178" s="522" t="s">
        <v>1239</v>
      </c>
      <c r="C178" s="527" t="s">
        <v>21</v>
      </c>
      <c r="D178" s="164" t="s">
        <v>2223</v>
      </c>
      <c r="E178" s="164" t="s">
        <v>2146</v>
      </c>
      <c r="F178" s="164" t="s">
        <v>2147</v>
      </c>
      <c r="G178" s="164" t="s">
        <v>2148</v>
      </c>
      <c r="H178" s="164" t="s">
        <v>2149</v>
      </c>
      <c r="I178" s="164" t="s">
        <v>2150</v>
      </c>
      <c r="J178" s="164" t="s">
        <v>2151</v>
      </c>
      <c r="K178" s="164" t="s">
        <v>2152</v>
      </c>
      <c r="L178" s="164" t="s">
        <v>2153</v>
      </c>
      <c r="M178" s="164" t="s">
        <v>2154</v>
      </c>
      <c r="N178" s="164" t="s">
        <v>2155</v>
      </c>
      <c r="O178" s="164" t="s">
        <v>2156</v>
      </c>
      <c r="P178" s="164" t="s">
        <v>2157</v>
      </c>
      <c r="Q178" s="164" t="s">
        <v>2158</v>
      </c>
      <c r="R178" s="164" t="s">
        <v>2159</v>
      </c>
      <c r="S178" s="164" t="s">
        <v>2160</v>
      </c>
      <c r="T178" s="164" t="s">
        <v>2161</v>
      </c>
      <c r="U178" s="164" t="s">
        <v>2162</v>
      </c>
      <c r="V178" s="164" t="s">
        <v>2163</v>
      </c>
      <c r="W178" s="164" t="s">
        <v>2164</v>
      </c>
      <c r="X178" s="164" t="s">
        <v>2165</v>
      </c>
      <c r="Y178" s="164" t="s">
        <v>2166</v>
      </c>
      <c r="Z178" s="164" t="s">
        <v>2167</v>
      </c>
      <c r="AA178" s="164" t="s">
        <v>2168</v>
      </c>
      <c r="AB178" s="164" t="s">
        <v>2169</v>
      </c>
      <c r="AC178" s="164" t="s">
        <v>2170</v>
      </c>
      <c r="AD178" s="164" t="s">
        <v>2171</v>
      </c>
      <c r="AE178" s="164" t="s">
        <v>2172</v>
      </c>
      <c r="AF178" s="164" t="s">
        <v>2173</v>
      </c>
      <c r="AG178" s="164" t="s">
        <v>2174</v>
      </c>
      <c r="AH178" s="532"/>
      <c r="AI178" s="533"/>
      <c r="AJ178" s="533"/>
      <c r="AK178" s="534"/>
      <c r="AL178" s="527"/>
      <c r="AO178" s="203"/>
      <c r="AP178" s="203"/>
      <c r="AQ178" s="203"/>
      <c r="AR178" s="203"/>
      <c r="AS178" s="203"/>
      <c r="AT178" s="203"/>
      <c r="AU178" s="203"/>
      <c r="AV178" s="203"/>
      <c r="AW178" s="203"/>
      <c r="AX178" s="203"/>
      <c r="AY178" s="203"/>
      <c r="AZ178" s="203"/>
    </row>
    <row r="179" spans="1:56" ht="21" x14ac:dyDescent="0.25">
      <c r="A179" s="522"/>
      <c r="B179" s="522"/>
      <c r="C179" s="527"/>
      <c r="D179" s="155">
        <v>1</v>
      </c>
      <c r="E179" s="156">
        <v>2</v>
      </c>
      <c r="F179" s="155">
        <v>3</v>
      </c>
      <c r="G179" s="156">
        <v>4</v>
      </c>
      <c r="H179" s="155">
        <v>5</v>
      </c>
      <c r="I179" s="156">
        <v>6</v>
      </c>
      <c r="J179" s="155">
        <v>7</v>
      </c>
      <c r="K179" s="156">
        <v>8</v>
      </c>
      <c r="L179" s="155">
        <v>9</v>
      </c>
      <c r="M179" s="156">
        <v>10</v>
      </c>
      <c r="N179" s="155">
        <v>11</v>
      </c>
      <c r="O179" s="156">
        <v>12</v>
      </c>
      <c r="P179" s="155">
        <v>13</v>
      </c>
      <c r="Q179" s="156">
        <v>14</v>
      </c>
      <c r="R179" s="155">
        <v>15</v>
      </c>
      <c r="S179" s="156">
        <v>16</v>
      </c>
      <c r="T179" s="155">
        <v>17</v>
      </c>
      <c r="U179" s="156">
        <v>18</v>
      </c>
      <c r="V179" s="155">
        <v>19</v>
      </c>
      <c r="W179" s="156">
        <v>20</v>
      </c>
      <c r="X179" s="155">
        <v>21</v>
      </c>
      <c r="Y179" s="156">
        <v>22</v>
      </c>
      <c r="Z179" s="155">
        <v>23</v>
      </c>
      <c r="AA179" s="156">
        <v>24</v>
      </c>
      <c r="AB179" s="155">
        <v>25</v>
      </c>
      <c r="AC179" s="156">
        <v>26</v>
      </c>
      <c r="AD179" s="155">
        <v>27</v>
      </c>
      <c r="AE179" s="156">
        <v>28</v>
      </c>
      <c r="AF179" s="155">
        <v>29</v>
      </c>
      <c r="AG179" s="157">
        <v>30</v>
      </c>
      <c r="AH179" s="163" t="s">
        <v>187</v>
      </c>
      <c r="AI179" s="162" t="s">
        <v>1240</v>
      </c>
      <c r="AJ179" s="161" t="s">
        <v>1241</v>
      </c>
      <c r="AK179" s="158" t="s">
        <v>2144</v>
      </c>
      <c r="AL179" s="52" t="s">
        <v>1272</v>
      </c>
      <c r="AO179" s="550" t="s">
        <v>2175</v>
      </c>
      <c r="AP179" s="550"/>
      <c r="AQ179" s="550"/>
      <c r="AR179" s="550"/>
      <c r="AS179" s="550"/>
      <c r="AT179" s="550"/>
      <c r="AU179" s="550"/>
      <c r="AV179" s="550"/>
      <c r="AW179" s="550"/>
      <c r="AX179" s="550"/>
      <c r="AY179" s="550"/>
      <c r="AZ179" s="550"/>
      <c r="BA179" s="550"/>
      <c r="BB179" s="550"/>
      <c r="BC179" s="550"/>
      <c r="BD179" s="550"/>
    </row>
    <row r="180" spans="1:56" x14ac:dyDescent="0.25">
      <c r="A180" s="41">
        <v>1</v>
      </c>
      <c r="B180" s="302"/>
      <c r="C180" s="212" t="str">
        <f>'Absen 2017-2018'!W147</f>
        <v>L</v>
      </c>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6" t="str">
        <f>IF(COUNTIF(D180:AG180,"S")&lt;&gt;0,COUNTIF(D180:AG180,"S"),"")</f>
        <v/>
      </c>
      <c r="AI180" s="166" t="str">
        <f>IF(COUNTIF(D180:AG180,"I")&lt;&gt;0,COUNTIF(D180:AG180,"I"),"")</f>
        <v/>
      </c>
      <c r="AJ180" s="166" t="str">
        <f>IF(COUNTIF(D180:AG180,"A")&lt;&gt;0,COUNTIF(D180:AG180,"A"),"")</f>
        <v/>
      </c>
      <c r="AK180" s="166">
        <f>SUM(AH180:AJ180)</f>
        <v>0</v>
      </c>
      <c r="AL180" s="166">
        <f>SUM(D180:AG180)</f>
        <v>0</v>
      </c>
      <c r="AO180" s="206">
        <v>1</v>
      </c>
      <c r="AP180" s="536"/>
      <c r="AQ180" s="536"/>
      <c r="AR180" s="536"/>
      <c r="AS180" s="536"/>
      <c r="AT180" s="536"/>
      <c r="AU180" s="536"/>
      <c r="AV180" s="536"/>
      <c r="AW180" s="536"/>
      <c r="AX180" s="536"/>
      <c r="AY180" s="536"/>
      <c r="AZ180" s="536"/>
      <c r="BA180" s="536"/>
      <c r="BB180" s="536"/>
      <c r="BC180" s="536"/>
      <c r="BD180" s="536"/>
    </row>
    <row r="181" spans="1:56" x14ac:dyDescent="0.25">
      <c r="A181" s="41">
        <v>2</v>
      </c>
      <c r="B181" s="302"/>
      <c r="C181" s="212" t="str">
        <f>'Absen 2017-2018'!W148</f>
        <v>P</v>
      </c>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6" t="str">
        <f t="shared" ref="AH181:AH224" si="15">IF(COUNTIF(D181:AG181,"S")&lt;&gt;0,COUNTIF(D181:AG181,"S"),"")</f>
        <v/>
      </c>
      <c r="AI181" s="166" t="str">
        <f t="shared" ref="AI181:AI224" si="16">IF(COUNTIF(D181:AG181,"I")&lt;&gt;0,COUNTIF(D181:AG181,"I"),"")</f>
        <v/>
      </c>
      <c r="AJ181" s="166" t="str">
        <f t="shared" ref="AJ181:AJ224" si="17">IF(COUNTIF(D181:AG181,"A")&lt;&gt;0,COUNTIF(D181:AG181,"A"),"")</f>
        <v/>
      </c>
      <c r="AK181" s="166">
        <f t="shared" ref="AK181:AK224" si="18">SUM(AH181:AJ181)</f>
        <v>0</v>
      </c>
      <c r="AL181" s="166">
        <f t="shared" ref="AL181:AL224" si="19">SUM(D181:AG181)</f>
        <v>0</v>
      </c>
      <c r="AO181" s="206">
        <v>2</v>
      </c>
      <c r="AP181" s="536"/>
      <c r="AQ181" s="536"/>
      <c r="AR181" s="536"/>
      <c r="AS181" s="536"/>
      <c r="AT181" s="536"/>
      <c r="AU181" s="536"/>
      <c r="AV181" s="536"/>
      <c r="AW181" s="536"/>
      <c r="AX181" s="536"/>
      <c r="AY181" s="536"/>
      <c r="AZ181" s="536"/>
      <c r="BA181" s="536"/>
      <c r="BB181" s="536"/>
      <c r="BC181" s="536"/>
      <c r="BD181" s="536"/>
    </row>
    <row r="182" spans="1:56" x14ac:dyDescent="0.25">
      <c r="A182" s="41">
        <v>3</v>
      </c>
      <c r="B182" s="302"/>
      <c r="C182" s="212" t="str">
        <f>'Absen 2017-2018'!W149</f>
        <v>P</v>
      </c>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6" t="str">
        <f t="shared" si="15"/>
        <v/>
      </c>
      <c r="AI182" s="166" t="str">
        <f t="shared" si="16"/>
        <v/>
      </c>
      <c r="AJ182" s="166" t="str">
        <f t="shared" si="17"/>
        <v/>
      </c>
      <c r="AK182" s="166">
        <f t="shared" si="18"/>
        <v>0</v>
      </c>
      <c r="AL182" s="166">
        <f t="shared" si="19"/>
        <v>0</v>
      </c>
      <c r="AO182" s="206">
        <v>3</v>
      </c>
      <c r="AP182" s="536"/>
      <c r="AQ182" s="536"/>
      <c r="AR182" s="536"/>
      <c r="AS182" s="536"/>
      <c r="AT182" s="536"/>
      <c r="AU182" s="536"/>
      <c r="AV182" s="536"/>
      <c r="AW182" s="536"/>
      <c r="AX182" s="536"/>
      <c r="AY182" s="536"/>
      <c r="AZ182" s="536"/>
      <c r="BA182" s="536"/>
      <c r="BB182" s="536"/>
      <c r="BC182" s="536"/>
      <c r="BD182" s="536"/>
    </row>
    <row r="183" spans="1:56" x14ac:dyDescent="0.25">
      <c r="A183" s="41">
        <v>4</v>
      </c>
      <c r="B183" s="302"/>
      <c r="C183" s="212" t="str">
        <f>'Absen 2017-2018'!W150</f>
        <v>P</v>
      </c>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6" t="str">
        <f t="shared" si="15"/>
        <v/>
      </c>
      <c r="AI183" s="166" t="str">
        <f t="shared" si="16"/>
        <v/>
      </c>
      <c r="AJ183" s="166" t="str">
        <f t="shared" si="17"/>
        <v/>
      </c>
      <c r="AK183" s="166">
        <f t="shared" si="18"/>
        <v>0</v>
      </c>
      <c r="AL183" s="166">
        <f t="shared" si="19"/>
        <v>0</v>
      </c>
      <c r="AO183" s="206">
        <v>4</v>
      </c>
      <c r="AP183" s="536"/>
      <c r="AQ183" s="536"/>
      <c r="AR183" s="536"/>
      <c r="AS183" s="536"/>
      <c r="AT183" s="536"/>
      <c r="AU183" s="536"/>
      <c r="AV183" s="536"/>
      <c r="AW183" s="536"/>
      <c r="AX183" s="536"/>
      <c r="AY183" s="536"/>
      <c r="AZ183" s="536"/>
      <c r="BA183" s="536"/>
      <c r="BB183" s="536"/>
      <c r="BC183" s="536"/>
      <c r="BD183" s="536"/>
    </row>
    <row r="184" spans="1:56" x14ac:dyDescent="0.25">
      <c r="A184" s="41">
        <v>5</v>
      </c>
      <c r="B184" s="302"/>
      <c r="C184" s="212" t="str">
        <f>'Absen 2017-2018'!W151</f>
        <v>P</v>
      </c>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6" t="str">
        <f t="shared" si="15"/>
        <v/>
      </c>
      <c r="AI184" s="166" t="str">
        <f t="shared" si="16"/>
        <v/>
      </c>
      <c r="AJ184" s="166" t="str">
        <f t="shared" si="17"/>
        <v/>
      </c>
      <c r="AK184" s="166">
        <f t="shared" si="18"/>
        <v>0</v>
      </c>
      <c r="AL184" s="166">
        <f t="shared" si="19"/>
        <v>0</v>
      </c>
      <c r="AO184" s="206">
        <v>5</v>
      </c>
      <c r="AP184" s="536"/>
      <c r="AQ184" s="536"/>
      <c r="AR184" s="536"/>
      <c r="AS184" s="536"/>
      <c r="AT184" s="536"/>
      <c r="AU184" s="536"/>
      <c r="AV184" s="536"/>
      <c r="AW184" s="536"/>
      <c r="AX184" s="536"/>
      <c r="AY184" s="536"/>
      <c r="AZ184" s="536"/>
      <c r="BA184" s="536"/>
      <c r="BB184" s="536"/>
      <c r="BC184" s="536"/>
      <c r="BD184" s="536"/>
    </row>
    <row r="185" spans="1:56" x14ac:dyDescent="0.25">
      <c r="A185" s="41">
        <v>6</v>
      </c>
      <c r="B185" s="302"/>
      <c r="C185" s="212" t="str">
        <f>'Absen 2017-2018'!W152</f>
        <v>P</v>
      </c>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6" t="str">
        <f t="shared" si="15"/>
        <v/>
      </c>
      <c r="AI185" s="166" t="str">
        <f t="shared" si="16"/>
        <v/>
      </c>
      <c r="AJ185" s="166" t="str">
        <f t="shared" si="17"/>
        <v/>
      </c>
      <c r="AK185" s="166">
        <f t="shared" si="18"/>
        <v>0</v>
      </c>
      <c r="AL185" s="166">
        <f t="shared" si="19"/>
        <v>0</v>
      </c>
      <c r="AO185" s="206">
        <v>6</v>
      </c>
      <c r="AP185" s="536"/>
      <c r="AQ185" s="536"/>
      <c r="AR185" s="536"/>
      <c r="AS185" s="536"/>
      <c r="AT185" s="536"/>
      <c r="AU185" s="536"/>
      <c r="AV185" s="536"/>
      <c r="AW185" s="536"/>
      <c r="AX185" s="536"/>
      <c r="AY185" s="536"/>
      <c r="AZ185" s="536"/>
      <c r="BA185" s="536"/>
      <c r="BB185" s="536"/>
      <c r="BC185" s="536"/>
      <c r="BD185" s="536"/>
    </row>
    <row r="186" spans="1:56" x14ac:dyDescent="0.25">
      <c r="A186" s="41">
        <v>7</v>
      </c>
      <c r="B186" s="302"/>
      <c r="C186" s="212" t="str">
        <f>'Absen 2017-2018'!W153</f>
        <v>L</v>
      </c>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6" t="str">
        <f t="shared" si="15"/>
        <v/>
      </c>
      <c r="AI186" s="166" t="str">
        <f t="shared" si="16"/>
        <v/>
      </c>
      <c r="AJ186" s="166" t="str">
        <f t="shared" si="17"/>
        <v/>
      </c>
      <c r="AK186" s="166">
        <f t="shared" si="18"/>
        <v>0</v>
      </c>
      <c r="AL186" s="166">
        <f t="shared" si="19"/>
        <v>0</v>
      </c>
      <c r="AO186" s="206">
        <v>7</v>
      </c>
      <c r="AP186" s="536"/>
      <c r="AQ186" s="536"/>
      <c r="AR186" s="536"/>
      <c r="AS186" s="536"/>
      <c r="AT186" s="536"/>
      <c r="AU186" s="536"/>
      <c r="AV186" s="536"/>
      <c r="AW186" s="536"/>
      <c r="AX186" s="536"/>
      <c r="AY186" s="536"/>
      <c r="AZ186" s="536"/>
      <c r="BA186" s="536"/>
      <c r="BB186" s="536"/>
      <c r="BC186" s="536"/>
      <c r="BD186" s="536"/>
    </row>
    <row r="187" spans="1:56" ht="14.25" customHeight="1" x14ac:dyDescent="0.25">
      <c r="A187" s="41">
        <v>8</v>
      </c>
      <c r="B187" s="302"/>
      <c r="C187" s="212" t="str">
        <f>'Absen 2017-2018'!W154</f>
        <v>P</v>
      </c>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6" t="str">
        <f t="shared" si="15"/>
        <v/>
      </c>
      <c r="AI187" s="166" t="str">
        <f t="shared" si="16"/>
        <v/>
      </c>
      <c r="AJ187" s="166" t="str">
        <f t="shared" si="17"/>
        <v/>
      </c>
      <c r="AK187" s="166">
        <f t="shared" si="18"/>
        <v>0</v>
      </c>
      <c r="AL187" s="166">
        <f t="shared" si="19"/>
        <v>0</v>
      </c>
      <c r="AO187" s="206">
        <v>8</v>
      </c>
      <c r="AP187" s="536"/>
      <c r="AQ187" s="536"/>
      <c r="AR187" s="536"/>
      <c r="AS187" s="536"/>
      <c r="AT187" s="536"/>
      <c r="AU187" s="536"/>
      <c r="AV187" s="536"/>
      <c r="AW187" s="536"/>
      <c r="AX187" s="536"/>
      <c r="AY187" s="536"/>
      <c r="AZ187" s="536"/>
      <c r="BA187" s="536"/>
      <c r="BB187" s="536"/>
      <c r="BC187" s="536"/>
      <c r="BD187" s="536"/>
    </row>
    <row r="188" spans="1:56" x14ac:dyDescent="0.25">
      <c r="A188" s="41">
        <v>9</v>
      </c>
      <c r="B188" s="302"/>
      <c r="C188" s="212" t="str">
        <f>'Absen 2017-2018'!W155</f>
        <v>P</v>
      </c>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6" t="str">
        <f t="shared" si="15"/>
        <v/>
      </c>
      <c r="AI188" s="166" t="str">
        <f t="shared" si="16"/>
        <v/>
      </c>
      <c r="AJ188" s="166" t="str">
        <f t="shared" si="17"/>
        <v/>
      </c>
      <c r="AK188" s="166">
        <f t="shared" si="18"/>
        <v>0</v>
      </c>
      <c r="AL188" s="166">
        <f t="shared" si="19"/>
        <v>0</v>
      </c>
      <c r="AO188" s="206">
        <v>9</v>
      </c>
      <c r="AP188" s="536"/>
      <c r="AQ188" s="536"/>
      <c r="AR188" s="536"/>
      <c r="AS188" s="536"/>
      <c r="AT188" s="536"/>
      <c r="AU188" s="536"/>
      <c r="AV188" s="536"/>
      <c r="AW188" s="536"/>
      <c r="AX188" s="536"/>
      <c r="AY188" s="536"/>
      <c r="AZ188" s="536"/>
      <c r="BA188" s="536"/>
      <c r="BB188" s="536"/>
      <c r="BC188" s="536"/>
      <c r="BD188" s="536"/>
    </row>
    <row r="189" spans="1:56" x14ac:dyDescent="0.25">
      <c r="A189" s="41">
        <v>10</v>
      </c>
      <c r="B189" s="302"/>
      <c r="C189" s="212" t="str">
        <f>'Absen 2017-2018'!W156</f>
        <v>P</v>
      </c>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6" t="str">
        <f t="shared" si="15"/>
        <v/>
      </c>
      <c r="AI189" s="166" t="str">
        <f t="shared" si="16"/>
        <v/>
      </c>
      <c r="AJ189" s="166" t="str">
        <f t="shared" si="17"/>
        <v/>
      </c>
      <c r="AK189" s="166">
        <f t="shared" si="18"/>
        <v>0</v>
      </c>
      <c r="AL189" s="166">
        <f t="shared" si="19"/>
        <v>0</v>
      </c>
      <c r="AM189" s="175"/>
      <c r="AO189" s="206">
        <v>10</v>
      </c>
      <c r="AP189" s="536"/>
      <c r="AQ189" s="536"/>
      <c r="AR189" s="536"/>
      <c r="AS189" s="536"/>
      <c r="AT189" s="536"/>
      <c r="AU189" s="536"/>
      <c r="AV189" s="536"/>
      <c r="AW189" s="536"/>
      <c r="AX189" s="536"/>
      <c r="AY189" s="536"/>
      <c r="AZ189" s="536"/>
      <c r="BA189" s="536"/>
      <c r="BB189" s="536"/>
      <c r="BC189" s="536"/>
      <c r="BD189" s="536"/>
    </row>
    <row r="190" spans="1:56" x14ac:dyDescent="0.25">
      <c r="A190" s="41">
        <v>11</v>
      </c>
      <c r="B190" s="302"/>
      <c r="C190" s="212" t="str">
        <f>'Absen 2017-2018'!W157</f>
        <v>L</v>
      </c>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6" t="str">
        <f t="shared" si="15"/>
        <v/>
      </c>
      <c r="AI190" s="166" t="str">
        <f t="shared" si="16"/>
        <v/>
      </c>
      <c r="AJ190" s="166" t="str">
        <f t="shared" si="17"/>
        <v/>
      </c>
      <c r="AK190" s="166">
        <f t="shared" si="18"/>
        <v>0</v>
      </c>
      <c r="AL190" s="166">
        <f t="shared" si="19"/>
        <v>0</v>
      </c>
      <c r="AO190" s="206">
        <v>11</v>
      </c>
      <c r="AP190" s="536"/>
      <c r="AQ190" s="536"/>
      <c r="AR190" s="536"/>
      <c r="AS190" s="536"/>
      <c r="AT190" s="536"/>
      <c r="AU190" s="536"/>
      <c r="AV190" s="536"/>
      <c r="AW190" s="536"/>
      <c r="AX190" s="536"/>
      <c r="AY190" s="536"/>
      <c r="AZ190" s="536"/>
      <c r="BA190" s="536"/>
      <c r="BB190" s="536"/>
      <c r="BC190" s="536"/>
      <c r="BD190" s="536"/>
    </row>
    <row r="191" spans="1:56" x14ac:dyDescent="0.25">
      <c r="A191" s="41">
        <v>12</v>
      </c>
      <c r="B191" s="302"/>
      <c r="C191" s="212">
        <f>'Absen 2017-2018'!W158</f>
        <v>0</v>
      </c>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6" t="str">
        <f t="shared" si="15"/>
        <v/>
      </c>
      <c r="AI191" s="166" t="str">
        <f t="shared" si="16"/>
        <v/>
      </c>
      <c r="AJ191" s="166" t="str">
        <f t="shared" si="17"/>
        <v/>
      </c>
      <c r="AK191" s="166">
        <f t="shared" si="18"/>
        <v>0</v>
      </c>
      <c r="AL191" s="166">
        <f t="shared" si="19"/>
        <v>0</v>
      </c>
      <c r="AO191" s="206">
        <v>12</v>
      </c>
      <c r="AP191" s="536"/>
      <c r="AQ191" s="536"/>
      <c r="AR191" s="536"/>
      <c r="AS191" s="536"/>
      <c r="AT191" s="536"/>
      <c r="AU191" s="536"/>
      <c r="AV191" s="536"/>
      <c r="AW191" s="536"/>
      <c r="AX191" s="536"/>
      <c r="AY191" s="536"/>
      <c r="AZ191" s="536"/>
      <c r="BA191" s="536"/>
      <c r="BB191" s="536"/>
      <c r="BC191" s="536"/>
      <c r="BD191" s="536"/>
    </row>
    <row r="192" spans="1:56" x14ac:dyDescent="0.25">
      <c r="A192" s="41">
        <v>13</v>
      </c>
      <c r="B192" s="302"/>
      <c r="C192" s="212" t="str">
        <f>'Absen 2017-2018'!W159</f>
        <v>P</v>
      </c>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6" t="str">
        <f t="shared" si="15"/>
        <v/>
      </c>
      <c r="AI192" s="166" t="str">
        <f t="shared" si="16"/>
        <v/>
      </c>
      <c r="AJ192" s="166" t="str">
        <f t="shared" si="17"/>
        <v/>
      </c>
      <c r="AK192" s="166">
        <f t="shared" si="18"/>
        <v>0</v>
      </c>
      <c r="AL192" s="166">
        <f t="shared" si="19"/>
        <v>0</v>
      </c>
      <c r="AO192" s="206">
        <v>13</v>
      </c>
      <c r="AP192" s="536"/>
      <c r="AQ192" s="536"/>
      <c r="AR192" s="536"/>
      <c r="AS192" s="536"/>
      <c r="AT192" s="536"/>
      <c r="AU192" s="536"/>
      <c r="AV192" s="536"/>
      <c r="AW192" s="536"/>
      <c r="AX192" s="536"/>
      <c r="AY192" s="536"/>
      <c r="AZ192" s="536"/>
      <c r="BA192" s="536"/>
      <c r="BB192" s="536"/>
      <c r="BC192" s="536"/>
      <c r="BD192" s="536"/>
    </row>
    <row r="193" spans="1:56" x14ac:dyDescent="0.25">
      <c r="A193" s="41">
        <v>14</v>
      </c>
      <c r="B193" s="302"/>
      <c r="C193" s="212" t="str">
        <f>'Absen 2017-2018'!W160</f>
        <v>L</v>
      </c>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6" t="str">
        <f t="shared" si="15"/>
        <v/>
      </c>
      <c r="AI193" s="166" t="str">
        <f t="shared" si="16"/>
        <v/>
      </c>
      <c r="AJ193" s="166" t="str">
        <f t="shared" si="17"/>
        <v/>
      </c>
      <c r="AK193" s="166">
        <f t="shared" si="18"/>
        <v>0</v>
      </c>
      <c r="AL193" s="166">
        <f t="shared" si="19"/>
        <v>0</v>
      </c>
      <c r="AO193" s="206">
        <v>14</v>
      </c>
      <c r="AP193" s="536"/>
      <c r="AQ193" s="536"/>
      <c r="AR193" s="536"/>
      <c r="AS193" s="536"/>
      <c r="AT193" s="536"/>
      <c r="AU193" s="536"/>
      <c r="AV193" s="536"/>
      <c r="AW193" s="536"/>
      <c r="AX193" s="536"/>
      <c r="AY193" s="536"/>
      <c r="AZ193" s="536"/>
      <c r="BA193" s="536"/>
      <c r="BB193" s="536"/>
      <c r="BC193" s="536"/>
      <c r="BD193" s="536"/>
    </row>
    <row r="194" spans="1:56" x14ac:dyDescent="0.25">
      <c r="A194" s="41">
        <v>15</v>
      </c>
      <c r="B194" s="302"/>
      <c r="C194" s="212" t="str">
        <f>'Absen 2017-2018'!W161</f>
        <v>P</v>
      </c>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6" t="str">
        <f t="shared" si="15"/>
        <v/>
      </c>
      <c r="AI194" s="166" t="str">
        <f t="shared" si="16"/>
        <v/>
      </c>
      <c r="AJ194" s="166" t="str">
        <f t="shared" si="17"/>
        <v/>
      </c>
      <c r="AK194" s="166">
        <f t="shared" si="18"/>
        <v>0</v>
      </c>
      <c r="AL194" s="166">
        <f t="shared" si="19"/>
        <v>0</v>
      </c>
      <c r="AO194" s="206">
        <v>15</v>
      </c>
      <c r="AP194" s="536"/>
      <c r="AQ194" s="536"/>
      <c r="AR194" s="536"/>
      <c r="AS194" s="536"/>
      <c r="AT194" s="536"/>
      <c r="AU194" s="536"/>
      <c r="AV194" s="536"/>
      <c r="AW194" s="536"/>
      <c r="AX194" s="536"/>
      <c r="AY194" s="536"/>
      <c r="AZ194" s="536"/>
      <c r="BA194" s="536"/>
      <c r="BB194" s="536"/>
      <c r="BC194" s="536"/>
      <c r="BD194" s="536"/>
    </row>
    <row r="195" spans="1:56" x14ac:dyDescent="0.25">
      <c r="A195" s="41">
        <v>16</v>
      </c>
      <c r="B195" s="302"/>
      <c r="C195" s="212" t="str">
        <f>'Absen 2017-2018'!W162</f>
        <v>P</v>
      </c>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6" t="str">
        <f t="shared" si="15"/>
        <v/>
      </c>
      <c r="AI195" s="166" t="str">
        <f t="shared" si="16"/>
        <v/>
      </c>
      <c r="AJ195" s="166" t="str">
        <f t="shared" si="17"/>
        <v/>
      </c>
      <c r="AK195" s="166">
        <f t="shared" si="18"/>
        <v>0</v>
      </c>
      <c r="AL195" s="166">
        <f t="shared" si="19"/>
        <v>0</v>
      </c>
      <c r="AO195" s="206">
        <v>16</v>
      </c>
      <c r="AP195" s="536"/>
      <c r="AQ195" s="536"/>
      <c r="AR195" s="536"/>
      <c r="AS195" s="536"/>
      <c r="AT195" s="536"/>
      <c r="AU195" s="536"/>
      <c r="AV195" s="536"/>
      <c r="AW195" s="536"/>
      <c r="AX195" s="536"/>
      <c r="AY195" s="536"/>
      <c r="AZ195" s="536"/>
      <c r="BA195" s="536"/>
      <c r="BB195" s="536"/>
      <c r="BC195" s="536"/>
      <c r="BD195" s="536"/>
    </row>
    <row r="196" spans="1:56" x14ac:dyDescent="0.25">
      <c r="A196" s="41">
        <v>17</v>
      </c>
      <c r="B196" s="302"/>
      <c r="C196" s="212" t="str">
        <f>'Absen 2017-2018'!W163</f>
        <v>P</v>
      </c>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6" t="str">
        <f t="shared" si="15"/>
        <v/>
      </c>
      <c r="AI196" s="166" t="str">
        <f t="shared" si="16"/>
        <v/>
      </c>
      <c r="AJ196" s="166" t="str">
        <f t="shared" si="17"/>
        <v/>
      </c>
      <c r="AK196" s="166">
        <f t="shared" si="18"/>
        <v>0</v>
      </c>
      <c r="AL196" s="166">
        <f t="shared" si="19"/>
        <v>0</v>
      </c>
      <c r="AO196" s="206">
        <v>17</v>
      </c>
      <c r="AP196" s="536"/>
      <c r="AQ196" s="536"/>
      <c r="AR196" s="536"/>
      <c r="AS196" s="536"/>
      <c r="AT196" s="536"/>
      <c r="AU196" s="536"/>
      <c r="AV196" s="536"/>
      <c r="AW196" s="536"/>
      <c r="AX196" s="536"/>
      <c r="AY196" s="536"/>
      <c r="AZ196" s="536"/>
      <c r="BA196" s="536"/>
      <c r="BB196" s="536"/>
      <c r="BC196" s="536"/>
      <c r="BD196" s="536"/>
    </row>
    <row r="197" spans="1:56" x14ac:dyDescent="0.25">
      <c r="A197" s="41">
        <v>18</v>
      </c>
      <c r="B197" s="302"/>
      <c r="C197" s="212" t="str">
        <f>'Absen 2017-2018'!W164</f>
        <v>L</v>
      </c>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6" t="str">
        <f t="shared" si="15"/>
        <v/>
      </c>
      <c r="AI197" s="166" t="str">
        <f t="shared" si="16"/>
        <v/>
      </c>
      <c r="AJ197" s="166" t="str">
        <f t="shared" si="17"/>
        <v/>
      </c>
      <c r="AK197" s="166">
        <f t="shared" si="18"/>
        <v>0</v>
      </c>
      <c r="AL197" s="166">
        <f t="shared" si="19"/>
        <v>0</v>
      </c>
      <c r="AO197" s="206">
        <v>18</v>
      </c>
      <c r="AP197" s="536"/>
      <c r="AQ197" s="536"/>
      <c r="AR197" s="536"/>
      <c r="AS197" s="536"/>
      <c r="AT197" s="536"/>
      <c r="AU197" s="536"/>
      <c r="AV197" s="536"/>
      <c r="AW197" s="536"/>
      <c r="AX197" s="536"/>
      <c r="AY197" s="536"/>
      <c r="AZ197" s="536"/>
      <c r="BA197" s="536"/>
      <c r="BB197" s="536"/>
      <c r="BC197" s="536"/>
      <c r="BD197" s="536"/>
    </row>
    <row r="198" spans="1:56" x14ac:dyDescent="0.25">
      <c r="A198" s="41">
        <v>19</v>
      </c>
      <c r="B198" s="302"/>
      <c r="C198" s="212" t="str">
        <f>'Absen 2017-2018'!W165</f>
        <v>L</v>
      </c>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6" t="str">
        <f t="shared" si="15"/>
        <v/>
      </c>
      <c r="AI198" s="166" t="str">
        <f t="shared" si="16"/>
        <v/>
      </c>
      <c r="AJ198" s="166" t="str">
        <f t="shared" si="17"/>
        <v/>
      </c>
      <c r="AK198" s="166">
        <f t="shared" si="18"/>
        <v>0</v>
      </c>
      <c r="AL198" s="166">
        <f t="shared" si="19"/>
        <v>0</v>
      </c>
      <c r="AO198" s="206">
        <v>19</v>
      </c>
      <c r="AP198" s="536"/>
      <c r="AQ198" s="536"/>
      <c r="AR198" s="536"/>
      <c r="AS198" s="536"/>
      <c r="AT198" s="536"/>
      <c r="AU198" s="536"/>
      <c r="AV198" s="536"/>
      <c r="AW198" s="536"/>
      <c r="AX198" s="536"/>
      <c r="AY198" s="536"/>
      <c r="AZ198" s="536"/>
      <c r="BA198" s="536"/>
      <c r="BB198" s="536"/>
      <c r="BC198" s="536"/>
      <c r="BD198" s="536"/>
    </row>
    <row r="199" spans="1:56" x14ac:dyDescent="0.25">
      <c r="A199" s="41">
        <v>20</v>
      </c>
      <c r="B199" s="302"/>
      <c r="C199" s="212" t="str">
        <f>'Absen 2017-2018'!W166</f>
        <v>P</v>
      </c>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6" t="str">
        <f t="shared" si="15"/>
        <v/>
      </c>
      <c r="AI199" s="166" t="str">
        <f t="shared" si="16"/>
        <v/>
      </c>
      <c r="AJ199" s="166" t="str">
        <f t="shared" si="17"/>
        <v/>
      </c>
      <c r="AK199" s="166">
        <f t="shared" si="18"/>
        <v>0</v>
      </c>
      <c r="AL199" s="166">
        <f t="shared" si="19"/>
        <v>0</v>
      </c>
      <c r="AO199" s="206">
        <v>20</v>
      </c>
      <c r="AP199" s="536"/>
      <c r="AQ199" s="536"/>
      <c r="AR199" s="536"/>
      <c r="AS199" s="536"/>
      <c r="AT199" s="536"/>
      <c r="AU199" s="536"/>
      <c r="AV199" s="536"/>
      <c r="AW199" s="536"/>
      <c r="AX199" s="536"/>
      <c r="AY199" s="536"/>
      <c r="AZ199" s="536"/>
      <c r="BA199" s="536"/>
      <c r="BB199" s="536"/>
      <c r="BC199" s="536"/>
      <c r="BD199" s="536"/>
    </row>
    <row r="200" spans="1:56" x14ac:dyDescent="0.25">
      <c r="A200" s="41">
        <v>21</v>
      </c>
      <c r="B200" s="302"/>
      <c r="C200" s="212" t="str">
        <f>'Absen 2017-2018'!W167</f>
        <v>P</v>
      </c>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6" t="str">
        <f t="shared" si="15"/>
        <v/>
      </c>
      <c r="AI200" s="166" t="str">
        <f t="shared" si="16"/>
        <v/>
      </c>
      <c r="AJ200" s="166" t="str">
        <f t="shared" si="17"/>
        <v/>
      </c>
      <c r="AK200" s="166">
        <f t="shared" si="18"/>
        <v>0</v>
      </c>
      <c r="AL200" s="166">
        <f t="shared" si="19"/>
        <v>0</v>
      </c>
      <c r="AO200" s="206">
        <v>21</v>
      </c>
      <c r="AP200" s="536"/>
      <c r="AQ200" s="536"/>
      <c r="AR200" s="536"/>
      <c r="AS200" s="536"/>
      <c r="AT200" s="536"/>
      <c r="AU200" s="536"/>
      <c r="AV200" s="536"/>
      <c r="AW200" s="536"/>
      <c r="AX200" s="536"/>
      <c r="AY200" s="536"/>
      <c r="AZ200" s="536"/>
      <c r="BA200" s="536"/>
      <c r="BB200" s="536"/>
      <c r="BC200" s="536"/>
      <c r="BD200" s="536"/>
    </row>
    <row r="201" spans="1:56" x14ac:dyDescent="0.25">
      <c r="A201" s="41">
        <v>22</v>
      </c>
      <c r="B201" s="302"/>
      <c r="C201" s="212" t="str">
        <f>'Absen 2017-2018'!W168</f>
        <v>P</v>
      </c>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6" t="str">
        <f t="shared" si="15"/>
        <v/>
      </c>
      <c r="AI201" s="166" t="str">
        <f t="shared" si="16"/>
        <v/>
      </c>
      <c r="AJ201" s="166" t="str">
        <f t="shared" si="17"/>
        <v/>
      </c>
      <c r="AK201" s="166">
        <f t="shared" si="18"/>
        <v>0</v>
      </c>
      <c r="AL201" s="166">
        <f t="shared" si="19"/>
        <v>0</v>
      </c>
      <c r="AO201" s="206">
        <v>22</v>
      </c>
      <c r="AP201" s="536"/>
      <c r="AQ201" s="536"/>
      <c r="AR201" s="536"/>
      <c r="AS201" s="536"/>
      <c r="AT201" s="536"/>
      <c r="AU201" s="536"/>
      <c r="AV201" s="536"/>
      <c r="AW201" s="536"/>
      <c r="AX201" s="536"/>
      <c r="AY201" s="536"/>
      <c r="AZ201" s="536"/>
      <c r="BA201" s="536"/>
      <c r="BB201" s="536"/>
      <c r="BC201" s="536"/>
      <c r="BD201" s="536"/>
    </row>
    <row r="202" spans="1:56" x14ac:dyDescent="0.25">
      <c r="A202" s="41">
        <v>23</v>
      </c>
      <c r="B202" s="302"/>
      <c r="C202" s="212" t="str">
        <f>'Absen 2017-2018'!W169</f>
        <v>P</v>
      </c>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6" t="str">
        <f t="shared" si="15"/>
        <v/>
      </c>
      <c r="AI202" s="166" t="str">
        <f t="shared" si="16"/>
        <v/>
      </c>
      <c r="AJ202" s="166" t="str">
        <f t="shared" si="17"/>
        <v/>
      </c>
      <c r="AK202" s="166">
        <f t="shared" si="18"/>
        <v>0</v>
      </c>
      <c r="AL202" s="166">
        <f t="shared" si="19"/>
        <v>0</v>
      </c>
      <c r="AO202" s="206">
        <v>23</v>
      </c>
      <c r="AP202" s="536"/>
      <c r="AQ202" s="536"/>
      <c r="AR202" s="536"/>
      <c r="AS202" s="536"/>
      <c r="AT202" s="536"/>
      <c r="AU202" s="536"/>
      <c r="AV202" s="536"/>
      <c r="AW202" s="536"/>
      <c r="AX202" s="536"/>
      <c r="AY202" s="536"/>
      <c r="AZ202" s="536"/>
      <c r="BA202" s="536"/>
      <c r="BB202" s="536"/>
      <c r="BC202" s="536"/>
      <c r="BD202" s="536"/>
    </row>
    <row r="203" spans="1:56" x14ac:dyDescent="0.25">
      <c r="A203" s="41">
        <v>24</v>
      </c>
      <c r="B203" s="302"/>
      <c r="C203" s="212" t="str">
        <f>'Absen 2017-2018'!W170</f>
        <v>P</v>
      </c>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6" t="str">
        <f t="shared" si="15"/>
        <v/>
      </c>
      <c r="AI203" s="166" t="str">
        <f t="shared" si="16"/>
        <v/>
      </c>
      <c r="AJ203" s="166" t="str">
        <f t="shared" si="17"/>
        <v/>
      </c>
      <c r="AK203" s="166">
        <f t="shared" si="18"/>
        <v>0</v>
      </c>
      <c r="AL203" s="166">
        <f t="shared" si="19"/>
        <v>0</v>
      </c>
      <c r="AO203" s="206">
        <v>24</v>
      </c>
      <c r="AP203" s="536"/>
      <c r="AQ203" s="536"/>
      <c r="AR203" s="536"/>
      <c r="AS203" s="536"/>
      <c r="AT203" s="536"/>
      <c r="AU203" s="536"/>
      <c r="AV203" s="536"/>
      <c r="AW203" s="536"/>
      <c r="AX203" s="536"/>
      <c r="AY203" s="536"/>
      <c r="AZ203" s="536"/>
      <c r="BA203" s="536"/>
      <c r="BB203" s="536"/>
      <c r="BC203" s="536"/>
      <c r="BD203" s="536"/>
    </row>
    <row r="204" spans="1:56" x14ac:dyDescent="0.25">
      <c r="A204" s="41">
        <v>25</v>
      </c>
      <c r="B204" s="302"/>
      <c r="C204" s="212" t="str">
        <f>'Absen 2017-2018'!W171</f>
        <v>P</v>
      </c>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6" t="str">
        <f t="shared" si="15"/>
        <v/>
      </c>
      <c r="AI204" s="166" t="str">
        <f t="shared" si="16"/>
        <v/>
      </c>
      <c r="AJ204" s="166" t="str">
        <f t="shared" si="17"/>
        <v/>
      </c>
      <c r="AK204" s="166">
        <f t="shared" si="18"/>
        <v>0</v>
      </c>
      <c r="AL204" s="166">
        <f t="shared" si="19"/>
        <v>0</v>
      </c>
      <c r="AO204" s="206">
        <v>25</v>
      </c>
      <c r="AP204" s="536"/>
      <c r="AQ204" s="536"/>
      <c r="AR204" s="536"/>
      <c r="AS204" s="536"/>
      <c r="AT204" s="536"/>
      <c r="AU204" s="536"/>
      <c r="AV204" s="536"/>
      <c r="AW204" s="536"/>
      <c r="AX204" s="536"/>
      <c r="AY204" s="536"/>
      <c r="AZ204" s="536"/>
      <c r="BA204" s="536"/>
      <c r="BB204" s="536"/>
      <c r="BC204" s="536"/>
      <c r="BD204" s="536"/>
    </row>
    <row r="205" spans="1:56" x14ac:dyDescent="0.25">
      <c r="A205" s="41">
        <v>26</v>
      </c>
      <c r="B205" s="302"/>
      <c r="C205" s="212" t="str">
        <f>'Absen 2017-2018'!W172</f>
        <v>P</v>
      </c>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6" t="str">
        <f t="shared" si="15"/>
        <v/>
      </c>
      <c r="AI205" s="166" t="str">
        <f t="shared" si="16"/>
        <v/>
      </c>
      <c r="AJ205" s="166" t="str">
        <f t="shared" si="17"/>
        <v/>
      </c>
      <c r="AK205" s="166">
        <f t="shared" si="18"/>
        <v>0</v>
      </c>
      <c r="AL205" s="166">
        <f t="shared" si="19"/>
        <v>0</v>
      </c>
      <c r="AO205" s="206">
        <v>26</v>
      </c>
      <c r="AP205" s="536"/>
      <c r="AQ205" s="536"/>
      <c r="AR205" s="536"/>
      <c r="AS205" s="536"/>
      <c r="AT205" s="536"/>
      <c r="AU205" s="536"/>
      <c r="AV205" s="536"/>
      <c r="AW205" s="536"/>
      <c r="AX205" s="536"/>
      <c r="AY205" s="536"/>
      <c r="AZ205" s="536"/>
      <c r="BA205" s="536"/>
      <c r="BB205" s="536"/>
      <c r="BC205" s="536"/>
      <c r="BD205" s="536"/>
    </row>
    <row r="206" spans="1:56" x14ac:dyDescent="0.25">
      <c r="A206" s="41">
        <v>27</v>
      </c>
      <c r="B206" s="302"/>
      <c r="C206" s="212" t="str">
        <f>'Absen 2017-2018'!W173</f>
        <v>P</v>
      </c>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6" t="str">
        <f t="shared" si="15"/>
        <v/>
      </c>
      <c r="AI206" s="166" t="str">
        <f t="shared" si="16"/>
        <v/>
      </c>
      <c r="AJ206" s="166" t="str">
        <f t="shared" si="17"/>
        <v/>
      </c>
      <c r="AK206" s="166">
        <f t="shared" si="18"/>
        <v>0</v>
      </c>
      <c r="AL206" s="166">
        <f t="shared" si="19"/>
        <v>0</v>
      </c>
      <c r="AO206" s="206">
        <v>27</v>
      </c>
      <c r="AP206" s="536"/>
      <c r="AQ206" s="536"/>
      <c r="AR206" s="536"/>
      <c r="AS206" s="536"/>
      <c r="AT206" s="536"/>
      <c r="AU206" s="536"/>
      <c r="AV206" s="536"/>
      <c r="AW206" s="536"/>
      <c r="AX206" s="536"/>
      <c r="AY206" s="536"/>
      <c r="AZ206" s="536"/>
      <c r="BA206" s="536"/>
      <c r="BB206" s="536"/>
      <c r="BC206" s="536"/>
      <c r="BD206" s="536"/>
    </row>
    <row r="207" spans="1:56" x14ac:dyDescent="0.25">
      <c r="A207" s="41">
        <v>28</v>
      </c>
      <c r="B207" s="302"/>
      <c r="C207" s="212" t="str">
        <f>'Absen 2017-2018'!W174</f>
        <v>P</v>
      </c>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6" t="str">
        <f t="shared" si="15"/>
        <v/>
      </c>
      <c r="AI207" s="166" t="str">
        <f t="shared" si="16"/>
        <v/>
      </c>
      <c r="AJ207" s="166" t="str">
        <f t="shared" si="17"/>
        <v/>
      </c>
      <c r="AK207" s="166">
        <f t="shared" si="18"/>
        <v>0</v>
      </c>
      <c r="AL207" s="166">
        <f t="shared" si="19"/>
        <v>0</v>
      </c>
      <c r="AO207" s="206">
        <v>28</v>
      </c>
      <c r="AP207" s="536"/>
      <c r="AQ207" s="536"/>
      <c r="AR207" s="536"/>
      <c r="AS207" s="536"/>
      <c r="AT207" s="536"/>
      <c r="AU207" s="536"/>
      <c r="AV207" s="536"/>
      <c r="AW207" s="536"/>
      <c r="AX207" s="536"/>
      <c r="AY207" s="536"/>
      <c r="AZ207" s="536"/>
      <c r="BA207" s="536"/>
      <c r="BB207" s="536"/>
      <c r="BC207" s="536"/>
      <c r="BD207" s="536"/>
    </row>
    <row r="208" spans="1:56" x14ac:dyDescent="0.25">
      <c r="A208" s="41">
        <v>29</v>
      </c>
      <c r="B208" s="302"/>
      <c r="C208" s="212" t="str">
        <f>'Absen 2017-2018'!W175</f>
        <v>P</v>
      </c>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6" t="str">
        <f t="shared" si="15"/>
        <v/>
      </c>
      <c r="AI208" s="166" t="str">
        <f t="shared" si="16"/>
        <v/>
      </c>
      <c r="AJ208" s="166" t="str">
        <f t="shared" si="17"/>
        <v/>
      </c>
      <c r="AK208" s="166">
        <f t="shared" si="18"/>
        <v>0</v>
      </c>
      <c r="AL208" s="166">
        <f t="shared" si="19"/>
        <v>0</v>
      </c>
      <c r="AO208" s="206">
        <v>29</v>
      </c>
      <c r="AP208" s="536"/>
      <c r="AQ208" s="536"/>
      <c r="AR208" s="536"/>
      <c r="AS208" s="536"/>
      <c r="AT208" s="536"/>
      <c r="AU208" s="536"/>
      <c r="AV208" s="536"/>
      <c r="AW208" s="536"/>
      <c r="AX208" s="536"/>
      <c r="AY208" s="536"/>
      <c r="AZ208" s="536"/>
      <c r="BA208" s="536"/>
      <c r="BB208" s="536"/>
      <c r="BC208" s="536"/>
      <c r="BD208" s="536"/>
    </row>
    <row r="209" spans="1:56" x14ac:dyDescent="0.25">
      <c r="A209" s="41">
        <v>30</v>
      </c>
      <c r="B209" s="302"/>
      <c r="C209" s="212" t="str">
        <f>'Absen 2017-2018'!W176</f>
        <v>P</v>
      </c>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6" t="str">
        <f t="shared" si="15"/>
        <v/>
      </c>
      <c r="AI209" s="166" t="str">
        <f t="shared" si="16"/>
        <v/>
      </c>
      <c r="AJ209" s="166" t="str">
        <f t="shared" si="17"/>
        <v/>
      </c>
      <c r="AK209" s="166">
        <f t="shared" si="18"/>
        <v>0</v>
      </c>
      <c r="AL209" s="166">
        <f t="shared" si="19"/>
        <v>0</v>
      </c>
      <c r="AO209" s="206">
        <v>30</v>
      </c>
      <c r="AP209" s="536"/>
      <c r="AQ209" s="536"/>
      <c r="AR209" s="536"/>
      <c r="AS209" s="536"/>
      <c r="AT209" s="536"/>
      <c r="AU209" s="536"/>
      <c r="AV209" s="536"/>
      <c r="AW209" s="536"/>
      <c r="AX209" s="536"/>
      <c r="AY209" s="536"/>
      <c r="AZ209" s="536"/>
      <c r="BA209" s="536"/>
      <c r="BB209" s="536"/>
      <c r="BC209" s="536"/>
      <c r="BD209" s="536"/>
    </row>
    <row r="210" spans="1:56" x14ac:dyDescent="0.25">
      <c r="A210" s="41">
        <v>31</v>
      </c>
      <c r="B210" s="302"/>
      <c r="C210" s="212" t="str">
        <f>'Absen 2017-2018'!W177</f>
        <v>P</v>
      </c>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6" t="str">
        <f t="shared" si="15"/>
        <v/>
      </c>
      <c r="AI210" s="166" t="str">
        <f t="shared" si="16"/>
        <v/>
      </c>
      <c r="AJ210" s="166" t="str">
        <f t="shared" si="17"/>
        <v/>
      </c>
      <c r="AK210" s="166">
        <f t="shared" si="18"/>
        <v>0</v>
      </c>
      <c r="AL210" s="166">
        <f t="shared" si="19"/>
        <v>0</v>
      </c>
      <c r="AO210" s="206">
        <v>31</v>
      </c>
      <c r="AP210" s="536"/>
      <c r="AQ210" s="536"/>
      <c r="AR210" s="536"/>
      <c r="AS210" s="536"/>
      <c r="AT210" s="536"/>
      <c r="AU210" s="536"/>
      <c r="AV210" s="536"/>
      <c r="AW210" s="536"/>
      <c r="AX210" s="536"/>
      <c r="AY210" s="536"/>
      <c r="AZ210" s="536"/>
      <c r="BA210" s="536"/>
      <c r="BB210" s="536"/>
      <c r="BC210" s="536"/>
      <c r="BD210" s="536"/>
    </row>
    <row r="211" spans="1:56" x14ac:dyDescent="0.25">
      <c r="A211" s="41">
        <v>32</v>
      </c>
      <c r="B211" s="302"/>
      <c r="C211" s="212" t="str">
        <f>'Absen 2017-2018'!W178</f>
        <v>L</v>
      </c>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6" t="str">
        <f t="shared" si="15"/>
        <v/>
      </c>
      <c r="AI211" s="166" t="str">
        <f t="shared" si="16"/>
        <v/>
      </c>
      <c r="AJ211" s="166" t="str">
        <f t="shared" si="17"/>
        <v/>
      </c>
      <c r="AK211" s="166">
        <f t="shared" si="18"/>
        <v>0</v>
      </c>
      <c r="AL211" s="166">
        <f t="shared" si="19"/>
        <v>0</v>
      </c>
      <c r="AO211" s="206">
        <v>32</v>
      </c>
      <c r="AP211" s="536"/>
      <c r="AQ211" s="536"/>
      <c r="AR211" s="536"/>
      <c r="AS211" s="536"/>
      <c r="AT211" s="536"/>
      <c r="AU211" s="536"/>
      <c r="AV211" s="536"/>
      <c r="AW211" s="536"/>
      <c r="AX211" s="536"/>
      <c r="AY211" s="536"/>
      <c r="AZ211" s="536"/>
      <c r="BA211" s="536"/>
      <c r="BB211" s="536"/>
      <c r="BC211" s="536"/>
      <c r="BD211" s="536"/>
    </row>
    <row r="212" spans="1:56" x14ac:dyDescent="0.25">
      <c r="A212" s="41">
        <v>33</v>
      </c>
      <c r="B212" s="302"/>
      <c r="C212" s="212" t="str">
        <f>'Absen 2017-2018'!W179</f>
        <v>P</v>
      </c>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6" t="str">
        <f t="shared" si="15"/>
        <v/>
      </c>
      <c r="AI212" s="166" t="str">
        <f t="shared" si="16"/>
        <v/>
      </c>
      <c r="AJ212" s="166" t="str">
        <f t="shared" si="17"/>
        <v/>
      </c>
      <c r="AK212" s="166">
        <f t="shared" si="18"/>
        <v>0</v>
      </c>
      <c r="AL212" s="166">
        <f t="shared" si="19"/>
        <v>0</v>
      </c>
      <c r="AO212" s="206">
        <v>33</v>
      </c>
      <c r="AP212" s="536"/>
      <c r="AQ212" s="536"/>
      <c r="AR212" s="536"/>
      <c r="AS212" s="536"/>
      <c r="AT212" s="536"/>
      <c r="AU212" s="536"/>
      <c r="AV212" s="536"/>
      <c r="AW212" s="536"/>
      <c r="AX212" s="536"/>
      <c r="AY212" s="536"/>
      <c r="AZ212" s="536"/>
      <c r="BA212" s="536"/>
      <c r="BB212" s="536"/>
      <c r="BC212" s="536"/>
      <c r="BD212" s="536"/>
    </row>
    <row r="213" spans="1:56" x14ac:dyDescent="0.25">
      <c r="A213" s="41">
        <v>34</v>
      </c>
      <c r="B213" s="302"/>
      <c r="C213" s="212" t="str">
        <f>'Absen 2017-2018'!W180</f>
        <v>L</v>
      </c>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6" t="str">
        <f t="shared" si="15"/>
        <v/>
      </c>
      <c r="AI213" s="166" t="str">
        <f t="shared" si="16"/>
        <v/>
      </c>
      <c r="AJ213" s="166" t="str">
        <f t="shared" si="17"/>
        <v/>
      </c>
      <c r="AK213" s="166">
        <f t="shared" si="18"/>
        <v>0</v>
      </c>
      <c r="AL213" s="166">
        <f t="shared" si="19"/>
        <v>0</v>
      </c>
      <c r="AO213" s="206">
        <v>34</v>
      </c>
      <c r="AP213" s="536"/>
      <c r="AQ213" s="536"/>
      <c r="AR213" s="536"/>
      <c r="AS213" s="536"/>
      <c r="AT213" s="536"/>
      <c r="AU213" s="536"/>
      <c r="AV213" s="536"/>
      <c r="AW213" s="536"/>
      <c r="AX213" s="536"/>
      <c r="AY213" s="536"/>
      <c r="AZ213" s="536"/>
      <c r="BA213" s="536"/>
      <c r="BB213" s="536"/>
      <c r="BC213" s="536"/>
      <c r="BD213" s="536"/>
    </row>
    <row r="214" spans="1:56" x14ac:dyDescent="0.25">
      <c r="A214" s="41">
        <v>35</v>
      </c>
      <c r="B214" s="302"/>
      <c r="C214" s="212" t="str">
        <f>'Absen 2017-2018'!W181</f>
        <v>P</v>
      </c>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6" t="str">
        <f t="shared" si="15"/>
        <v/>
      </c>
      <c r="AI214" s="166" t="str">
        <f t="shared" si="16"/>
        <v/>
      </c>
      <c r="AJ214" s="166" t="str">
        <f t="shared" si="17"/>
        <v/>
      </c>
      <c r="AK214" s="166">
        <f t="shared" si="18"/>
        <v>0</v>
      </c>
      <c r="AL214" s="166">
        <f t="shared" si="19"/>
        <v>0</v>
      </c>
      <c r="AO214" s="206">
        <v>35</v>
      </c>
      <c r="AP214" s="536"/>
      <c r="AQ214" s="536"/>
      <c r="AR214" s="536"/>
      <c r="AS214" s="536"/>
      <c r="AT214" s="536"/>
      <c r="AU214" s="536"/>
      <c r="AV214" s="536"/>
      <c r="AW214" s="536"/>
      <c r="AX214" s="536"/>
      <c r="AY214" s="536"/>
      <c r="AZ214" s="536"/>
      <c r="BA214" s="536"/>
      <c r="BB214" s="536"/>
      <c r="BC214" s="536"/>
      <c r="BD214" s="536"/>
    </row>
    <row r="215" spans="1:56" x14ac:dyDescent="0.25">
      <c r="A215" s="41">
        <v>36</v>
      </c>
      <c r="B215" s="302"/>
      <c r="C215" s="212" t="str">
        <f>'Absen 2017-2018'!W182</f>
        <v>P</v>
      </c>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6" t="str">
        <f t="shared" si="15"/>
        <v/>
      </c>
      <c r="AI215" s="166" t="str">
        <f t="shared" si="16"/>
        <v/>
      </c>
      <c r="AJ215" s="166" t="str">
        <f t="shared" si="17"/>
        <v/>
      </c>
      <c r="AK215" s="166">
        <f t="shared" si="18"/>
        <v>0</v>
      </c>
      <c r="AL215" s="166">
        <f t="shared" si="19"/>
        <v>0</v>
      </c>
      <c r="AO215" s="206">
        <v>36</v>
      </c>
      <c r="AP215" s="536"/>
      <c r="AQ215" s="536"/>
      <c r="AR215" s="536"/>
      <c r="AS215" s="536"/>
      <c r="AT215" s="536"/>
      <c r="AU215" s="536"/>
      <c r="AV215" s="536"/>
      <c r="AW215" s="536"/>
      <c r="AX215" s="536"/>
      <c r="AY215" s="536"/>
      <c r="AZ215" s="536"/>
      <c r="BA215" s="536"/>
      <c r="BB215" s="536"/>
      <c r="BC215" s="536"/>
      <c r="BD215" s="536"/>
    </row>
    <row r="216" spans="1:56" x14ac:dyDescent="0.25">
      <c r="A216" s="41">
        <v>37</v>
      </c>
      <c r="B216" s="302"/>
      <c r="C216" s="212">
        <f>'Absen 2017-2018'!W183</f>
        <v>0</v>
      </c>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6" t="str">
        <f t="shared" si="15"/>
        <v/>
      </c>
      <c r="AI216" s="166" t="str">
        <f t="shared" si="16"/>
        <v/>
      </c>
      <c r="AJ216" s="166" t="str">
        <f t="shared" si="17"/>
        <v/>
      </c>
      <c r="AK216" s="166">
        <f t="shared" si="18"/>
        <v>0</v>
      </c>
      <c r="AL216" s="166">
        <f t="shared" si="19"/>
        <v>0</v>
      </c>
      <c r="AO216" s="206">
        <v>37</v>
      </c>
      <c r="AP216" s="536"/>
      <c r="AQ216" s="536"/>
      <c r="AR216" s="536"/>
      <c r="AS216" s="536"/>
      <c r="AT216" s="536"/>
      <c r="AU216" s="536"/>
      <c r="AV216" s="536"/>
      <c r="AW216" s="536"/>
      <c r="AX216" s="536"/>
      <c r="AY216" s="536"/>
      <c r="AZ216" s="536"/>
      <c r="BA216" s="536"/>
      <c r="BB216" s="536"/>
      <c r="BC216" s="536"/>
      <c r="BD216" s="536"/>
    </row>
    <row r="217" spans="1:56" x14ac:dyDescent="0.25">
      <c r="A217" s="41">
        <v>38</v>
      </c>
      <c r="B217" s="302"/>
      <c r="C217" s="212">
        <f>'Absen 2017-2018'!W184</f>
        <v>0</v>
      </c>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6" t="str">
        <f t="shared" si="15"/>
        <v/>
      </c>
      <c r="AI217" s="166" t="str">
        <f t="shared" si="16"/>
        <v/>
      </c>
      <c r="AJ217" s="166" t="str">
        <f t="shared" si="17"/>
        <v/>
      </c>
      <c r="AK217" s="166">
        <f t="shared" si="18"/>
        <v>0</v>
      </c>
      <c r="AL217" s="166">
        <f t="shared" si="19"/>
        <v>0</v>
      </c>
      <c r="AO217" s="206">
        <v>38</v>
      </c>
      <c r="AP217" s="536"/>
      <c r="AQ217" s="536"/>
      <c r="AR217" s="536"/>
      <c r="AS217" s="536"/>
      <c r="AT217" s="536"/>
      <c r="AU217" s="536"/>
      <c r="AV217" s="536"/>
      <c r="AW217" s="536"/>
      <c r="AX217" s="536"/>
      <c r="AY217" s="536"/>
      <c r="AZ217" s="536"/>
      <c r="BA217" s="536"/>
      <c r="BB217" s="536"/>
      <c r="BC217" s="536"/>
      <c r="BD217" s="536"/>
    </row>
    <row r="218" spans="1:56" x14ac:dyDescent="0.25">
      <c r="A218" s="41">
        <v>39</v>
      </c>
      <c r="B218" s="302"/>
      <c r="C218" s="212">
        <f>'Absen 2017-2018'!W185</f>
        <v>0</v>
      </c>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6" t="str">
        <f t="shared" si="15"/>
        <v/>
      </c>
      <c r="AI218" s="166" t="str">
        <f t="shared" si="16"/>
        <v/>
      </c>
      <c r="AJ218" s="166" t="str">
        <f t="shared" si="17"/>
        <v/>
      </c>
      <c r="AK218" s="166">
        <f t="shared" si="18"/>
        <v>0</v>
      </c>
      <c r="AL218" s="166">
        <f t="shared" si="19"/>
        <v>0</v>
      </c>
      <c r="AO218" s="206">
        <v>39</v>
      </c>
      <c r="AP218" s="536"/>
      <c r="AQ218" s="536"/>
      <c r="AR218" s="536"/>
      <c r="AS218" s="536"/>
      <c r="AT218" s="536"/>
      <c r="AU218" s="536"/>
      <c r="AV218" s="536"/>
      <c r="AW218" s="536"/>
      <c r="AX218" s="536"/>
      <c r="AY218" s="536"/>
      <c r="AZ218" s="536"/>
      <c r="BA218" s="536"/>
      <c r="BB218" s="536"/>
      <c r="BC218" s="536"/>
      <c r="BD218" s="536"/>
    </row>
    <row r="219" spans="1:56" x14ac:dyDescent="0.25">
      <c r="A219" s="41">
        <v>40</v>
      </c>
      <c r="B219" s="302"/>
      <c r="C219" s="212">
        <f>'Absen 2017-2018'!W186</f>
        <v>0</v>
      </c>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6" t="str">
        <f t="shared" si="15"/>
        <v/>
      </c>
      <c r="AI219" s="166" t="str">
        <f t="shared" si="16"/>
        <v/>
      </c>
      <c r="AJ219" s="166" t="str">
        <f t="shared" si="17"/>
        <v/>
      </c>
      <c r="AK219" s="166">
        <f t="shared" si="18"/>
        <v>0</v>
      </c>
      <c r="AL219" s="166">
        <f t="shared" si="19"/>
        <v>0</v>
      </c>
      <c r="AO219" s="206">
        <v>40</v>
      </c>
      <c r="AP219" s="536"/>
      <c r="AQ219" s="536"/>
      <c r="AR219" s="536"/>
      <c r="AS219" s="536"/>
      <c r="AT219" s="536"/>
      <c r="AU219" s="536"/>
      <c r="AV219" s="536"/>
      <c r="AW219" s="536"/>
      <c r="AX219" s="536"/>
      <c r="AY219" s="536"/>
      <c r="AZ219" s="536"/>
      <c r="BA219" s="536"/>
      <c r="BB219" s="536"/>
      <c r="BC219" s="536"/>
      <c r="BD219" s="536"/>
    </row>
    <row r="220" spans="1:56" x14ac:dyDescent="0.25">
      <c r="A220" s="41">
        <v>41</v>
      </c>
      <c r="B220" s="302"/>
      <c r="C220" s="212">
        <f>'Absen 2017-2018'!W187</f>
        <v>0</v>
      </c>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6" t="str">
        <f t="shared" si="15"/>
        <v/>
      </c>
      <c r="AI220" s="166" t="str">
        <f t="shared" si="16"/>
        <v/>
      </c>
      <c r="AJ220" s="166" t="str">
        <f t="shared" si="17"/>
        <v/>
      </c>
      <c r="AK220" s="166">
        <f t="shared" si="18"/>
        <v>0</v>
      </c>
      <c r="AL220" s="166">
        <f t="shared" si="19"/>
        <v>0</v>
      </c>
      <c r="AO220" s="206">
        <v>41</v>
      </c>
      <c r="AP220" s="536"/>
      <c r="AQ220" s="536"/>
      <c r="AR220" s="536"/>
      <c r="AS220" s="536"/>
      <c r="AT220" s="536"/>
      <c r="AU220" s="536"/>
      <c r="AV220" s="536"/>
      <c r="AW220" s="536"/>
      <c r="AX220" s="536"/>
      <c r="AY220" s="536"/>
      <c r="AZ220" s="536"/>
      <c r="BA220" s="536"/>
      <c r="BB220" s="536"/>
      <c r="BC220" s="536"/>
      <c r="BD220" s="536"/>
    </row>
    <row r="221" spans="1:56" x14ac:dyDescent="0.25">
      <c r="A221" s="41">
        <v>42</v>
      </c>
      <c r="B221" s="302"/>
      <c r="C221" s="212">
        <f>'Absen 2017-2018'!W188</f>
        <v>0</v>
      </c>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6" t="str">
        <f t="shared" si="15"/>
        <v/>
      </c>
      <c r="AI221" s="166" t="str">
        <f t="shared" si="16"/>
        <v/>
      </c>
      <c r="AJ221" s="166" t="str">
        <f t="shared" si="17"/>
        <v/>
      </c>
      <c r="AK221" s="166">
        <f t="shared" si="18"/>
        <v>0</v>
      </c>
      <c r="AL221" s="166">
        <f t="shared" si="19"/>
        <v>0</v>
      </c>
      <c r="AO221" s="206">
        <v>42</v>
      </c>
      <c r="AP221" s="536"/>
      <c r="AQ221" s="536"/>
      <c r="AR221" s="536"/>
      <c r="AS221" s="536"/>
      <c r="AT221" s="536"/>
      <c r="AU221" s="536"/>
      <c r="AV221" s="536"/>
      <c r="AW221" s="536"/>
      <c r="AX221" s="536"/>
      <c r="AY221" s="536"/>
      <c r="AZ221" s="536"/>
      <c r="BA221" s="536"/>
      <c r="BB221" s="536"/>
      <c r="BC221" s="536"/>
      <c r="BD221" s="536"/>
    </row>
    <row r="222" spans="1:56" x14ac:dyDescent="0.25">
      <c r="A222" s="41">
        <v>43</v>
      </c>
      <c r="B222" s="302"/>
      <c r="C222" s="212">
        <f>'Absen 2017-2018'!W189</f>
        <v>0</v>
      </c>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6" t="str">
        <f t="shared" si="15"/>
        <v/>
      </c>
      <c r="AI222" s="166" t="str">
        <f t="shared" si="16"/>
        <v/>
      </c>
      <c r="AJ222" s="166" t="str">
        <f t="shared" si="17"/>
        <v/>
      </c>
      <c r="AK222" s="166">
        <f t="shared" si="18"/>
        <v>0</v>
      </c>
      <c r="AL222" s="166">
        <f t="shared" si="19"/>
        <v>0</v>
      </c>
      <c r="AO222" s="206">
        <v>43</v>
      </c>
      <c r="AP222" s="536"/>
      <c r="AQ222" s="536"/>
      <c r="AR222" s="536"/>
      <c r="AS222" s="536"/>
      <c r="AT222" s="536"/>
      <c r="AU222" s="536"/>
      <c r="AV222" s="536"/>
      <c r="AW222" s="536"/>
      <c r="AX222" s="536"/>
      <c r="AY222" s="536"/>
      <c r="AZ222" s="536"/>
      <c r="BA222" s="536"/>
      <c r="BB222" s="536"/>
      <c r="BC222" s="536"/>
      <c r="BD222" s="536"/>
    </row>
    <row r="223" spans="1:56" x14ac:dyDescent="0.25">
      <c r="A223" s="41">
        <v>44</v>
      </c>
      <c r="B223" s="302"/>
      <c r="C223" s="212">
        <f>'Absen 2017-2018'!W190</f>
        <v>0</v>
      </c>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6" t="str">
        <f t="shared" si="15"/>
        <v/>
      </c>
      <c r="AI223" s="166" t="str">
        <f t="shared" si="16"/>
        <v/>
      </c>
      <c r="AJ223" s="166" t="str">
        <f t="shared" si="17"/>
        <v/>
      </c>
      <c r="AK223" s="166">
        <f t="shared" si="18"/>
        <v>0</v>
      </c>
      <c r="AL223" s="166">
        <f t="shared" si="19"/>
        <v>0</v>
      </c>
      <c r="AO223" s="206">
        <v>44</v>
      </c>
      <c r="AP223" s="536"/>
      <c r="AQ223" s="536"/>
      <c r="AR223" s="536"/>
      <c r="AS223" s="536"/>
      <c r="AT223" s="536"/>
      <c r="AU223" s="536"/>
      <c r="AV223" s="536"/>
      <c r="AW223" s="536"/>
      <c r="AX223" s="536"/>
      <c r="AY223" s="536"/>
      <c r="AZ223" s="536"/>
      <c r="BA223" s="536"/>
      <c r="BB223" s="536"/>
      <c r="BC223" s="536"/>
      <c r="BD223" s="536"/>
    </row>
    <row r="224" spans="1:56" x14ac:dyDescent="0.25">
      <c r="A224" s="41">
        <v>45</v>
      </c>
      <c r="B224" s="168"/>
      <c r="C224" s="166"/>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6" t="str">
        <f t="shared" si="15"/>
        <v/>
      </c>
      <c r="AI224" s="166" t="str">
        <f t="shared" si="16"/>
        <v/>
      </c>
      <c r="AJ224" s="166" t="str">
        <f t="shared" si="17"/>
        <v/>
      </c>
      <c r="AK224" s="166">
        <f t="shared" si="18"/>
        <v>0</v>
      </c>
      <c r="AL224" s="166">
        <f t="shared" si="19"/>
        <v>0</v>
      </c>
      <c r="AO224" s="206">
        <v>45</v>
      </c>
      <c r="AP224" s="536"/>
      <c r="AQ224" s="536"/>
      <c r="AR224" s="536"/>
      <c r="AS224" s="536"/>
      <c r="AT224" s="536"/>
      <c r="AU224" s="536"/>
      <c r="AV224" s="536"/>
      <c r="AW224" s="536"/>
      <c r="AX224" s="536"/>
      <c r="AY224" s="536"/>
      <c r="AZ224" s="536"/>
      <c r="BA224" s="536"/>
      <c r="BB224" s="536"/>
      <c r="BC224" s="536"/>
      <c r="BD224" s="536"/>
    </row>
    <row r="225" spans="1:56" x14ac:dyDescent="0.25">
      <c r="A225" s="42"/>
      <c r="B225" s="43" t="s">
        <v>1242</v>
      </c>
      <c r="C225" s="44" t="s">
        <v>187</v>
      </c>
      <c r="D225" s="524" t="s">
        <v>1243</v>
      </c>
      <c r="E225" s="525"/>
      <c r="F225" s="525"/>
      <c r="G225" s="525"/>
      <c r="H225" s="526" t="s">
        <v>1244</v>
      </c>
      <c r="I225" s="526"/>
      <c r="J225" s="526"/>
      <c r="K225" s="526"/>
      <c r="L225" s="526"/>
      <c r="M225" s="526"/>
      <c r="N225" s="526"/>
      <c r="O225" s="526"/>
      <c r="P225" s="526"/>
      <c r="Q225" s="526"/>
      <c r="R225" s="526"/>
      <c r="S225" s="526"/>
      <c r="T225" s="526"/>
      <c r="U225" s="526"/>
      <c r="V225" s="526"/>
      <c r="W225" s="526"/>
      <c r="X225" s="526"/>
      <c r="Y225" s="526"/>
      <c r="Z225" s="526"/>
      <c r="AA225" s="526"/>
      <c r="AB225" s="526"/>
      <c r="AC225" s="526"/>
      <c r="AD225" s="526"/>
      <c r="AE225" s="526"/>
      <c r="AF225" s="526"/>
      <c r="AG225" s="526"/>
      <c r="AH225" s="159">
        <f>SUM(AH180:AH224)</f>
        <v>0</v>
      </c>
      <c r="AI225" s="159">
        <f>SUM(AI180:AI224)</f>
        <v>0</v>
      </c>
      <c r="AJ225" s="159">
        <f>SUM(AJ180:AJ224)</f>
        <v>0</v>
      </c>
      <c r="AK225" s="159">
        <f>SUM(AK180:AK224)</f>
        <v>0</v>
      </c>
      <c r="AL225" s="159">
        <f>SUM(AL180:AL224)</f>
        <v>0</v>
      </c>
      <c r="AO225" s="206">
        <v>46</v>
      </c>
      <c r="AP225" s="536"/>
      <c r="AQ225" s="536"/>
      <c r="AR225" s="536"/>
      <c r="AS225" s="536"/>
      <c r="AT225" s="536"/>
      <c r="AU225" s="536"/>
      <c r="AV225" s="536"/>
      <c r="AW225" s="536"/>
      <c r="AX225" s="536"/>
      <c r="AY225" s="536"/>
      <c r="AZ225" s="536"/>
      <c r="BA225" s="536"/>
      <c r="BB225" s="536"/>
      <c r="BC225" s="536"/>
      <c r="BD225" s="536"/>
    </row>
    <row r="226" spans="1:56" x14ac:dyDescent="0.25">
      <c r="A226" s="45"/>
      <c r="B226" s="43" t="s">
        <v>1245</v>
      </c>
      <c r="C226" s="44" t="s">
        <v>1240</v>
      </c>
      <c r="D226" s="524" t="s">
        <v>1246</v>
      </c>
      <c r="E226" s="525"/>
      <c r="F226" s="525"/>
      <c r="G226" s="525"/>
      <c r="H226" s="526" t="s">
        <v>1247</v>
      </c>
      <c r="I226" s="526"/>
      <c r="J226" s="526"/>
      <c r="K226" s="526"/>
      <c r="L226" s="526"/>
      <c r="M226" s="526"/>
      <c r="N226" s="526"/>
      <c r="O226" s="526"/>
      <c r="P226" s="526"/>
      <c r="Q226" s="526"/>
      <c r="R226" s="526"/>
      <c r="S226" s="526"/>
      <c r="T226" s="526"/>
      <c r="U226" s="526"/>
      <c r="V226" s="526"/>
      <c r="W226" s="526"/>
      <c r="X226" s="526"/>
      <c r="Y226" s="526"/>
      <c r="Z226" s="526"/>
      <c r="AA226" s="526"/>
      <c r="AB226" s="526"/>
      <c r="AC226" s="526"/>
      <c r="AD226" s="526"/>
      <c r="AE226" s="526"/>
      <c r="AF226" s="526"/>
      <c r="AG226" s="526"/>
      <c r="AH226" s="160">
        <f>COUNT(AH180:AH224)</f>
        <v>0</v>
      </c>
      <c r="AI226" s="160">
        <f>COUNT(AI180:AI224)</f>
        <v>0</v>
      </c>
      <c r="AJ226" s="160">
        <f>COUNT(AJ180:AJ224)</f>
        <v>0</v>
      </c>
      <c r="AK226" s="159"/>
      <c r="AL226" s="46"/>
      <c r="AO226" s="206">
        <v>47</v>
      </c>
      <c r="AP226" s="536"/>
      <c r="AQ226" s="536"/>
      <c r="AR226" s="536"/>
      <c r="AS226" s="536"/>
      <c r="AT226" s="536"/>
      <c r="AU226" s="536"/>
      <c r="AV226" s="536"/>
      <c r="AW226" s="536"/>
      <c r="AX226" s="536"/>
      <c r="AY226" s="536"/>
      <c r="AZ226" s="536"/>
      <c r="BA226" s="536"/>
      <c r="BB226" s="536"/>
      <c r="BC226" s="536"/>
      <c r="BD226" s="536"/>
    </row>
    <row r="227" spans="1:56" x14ac:dyDescent="0.25">
      <c r="A227" s="47"/>
      <c r="B227" s="43" t="s">
        <v>192</v>
      </c>
      <c r="C227" s="44" t="s">
        <v>1241</v>
      </c>
      <c r="D227" s="524" t="s">
        <v>1248</v>
      </c>
      <c r="E227" s="525"/>
      <c r="F227" s="525"/>
      <c r="G227" s="525"/>
      <c r="H227" s="526" t="s">
        <v>1249</v>
      </c>
      <c r="I227" s="526"/>
      <c r="J227" s="526"/>
      <c r="K227" s="526"/>
      <c r="L227" s="526"/>
      <c r="M227" s="526"/>
      <c r="N227" s="526"/>
      <c r="O227" s="526"/>
      <c r="P227" s="526"/>
      <c r="Q227" s="526"/>
      <c r="R227" s="526"/>
      <c r="S227" s="526"/>
      <c r="T227" s="526"/>
      <c r="U227" s="526"/>
      <c r="V227" s="526"/>
      <c r="W227" s="526"/>
      <c r="X227" s="526"/>
      <c r="Y227" s="526"/>
      <c r="Z227" s="526"/>
      <c r="AA227" s="526"/>
      <c r="AB227" s="526"/>
      <c r="AC227" s="526"/>
      <c r="AD227" s="526"/>
      <c r="AE227" s="526"/>
      <c r="AF227" s="526"/>
      <c r="AG227" s="526"/>
      <c r="AH227" s="48" t="str">
        <f>IFERROR((AH226/COUNTA($B180:$B224))*(AH225)/(COUNTA($B180:$B224)*COUNTA($D180:$AG180))*100,"")</f>
        <v/>
      </c>
      <c r="AI227" s="48" t="str">
        <f>IFERROR((AI226/COUNTA($B180:$B224))*(AI225)/(COUNTA($B180:$B224)*COUNTA($D180:$AG180))*100,"")</f>
        <v/>
      </c>
      <c r="AJ227" s="48" t="str">
        <f>IFERROR((AJ226/COUNTA($B180:$B224))*(AJ225)/(COUNTA($B180:$B224)*COUNTA($D180:$AG180))*100,"")</f>
        <v/>
      </c>
      <c r="AK227" s="48"/>
      <c r="AL227" s="48"/>
      <c r="AO227" s="206">
        <v>48</v>
      </c>
      <c r="AP227" s="536"/>
      <c r="AQ227" s="536"/>
      <c r="AR227" s="536"/>
      <c r="AS227" s="536"/>
      <c r="AT227" s="536"/>
      <c r="AU227" s="536"/>
      <c r="AV227" s="536"/>
      <c r="AW227" s="536"/>
      <c r="AX227" s="536"/>
      <c r="AY227" s="536"/>
      <c r="AZ227" s="536"/>
      <c r="BA227" s="536"/>
      <c r="BB227" s="536"/>
      <c r="BC227" s="536"/>
      <c r="BD227" s="536"/>
    </row>
    <row r="228" spans="1:56" x14ac:dyDescent="0.25">
      <c r="A228" s="37"/>
      <c r="B228" s="37"/>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O228" s="203"/>
      <c r="AP228" s="203"/>
      <c r="AQ228" s="203"/>
      <c r="AR228" s="203"/>
      <c r="AS228" s="203"/>
      <c r="AT228" s="203"/>
      <c r="AU228" s="203"/>
      <c r="AV228" s="203"/>
      <c r="AW228" s="203"/>
      <c r="AX228" s="203"/>
      <c r="AY228" s="203"/>
      <c r="AZ228" s="203"/>
    </row>
    <row r="229" spans="1:56" x14ac:dyDescent="0.2">
      <c r="A229" s="37"/>
      <c r="B229" s="37"/>
      <c r="C229" s="49"/>
      <c r="D229" s="49"/>
      <c r="E229" s="37"/>
      <c r="F229" s="39"/>
      <c r="G229" s="39"/>
      <c r="H229" s="39"/>
      <c r="I229" s="39"/>
      <c r="J229" s="39"/>
      <c r="K229" s="39"/>
      <c r="L229" s="39"/>
      <c r="M229" s="39"/>
      <c r="N229" s="39"/>
      <c r="O229" s="39"/>
      <c r="P229" s="39"/>
      <c r="Q229" s="39"/>
      <c r="R229" s="39"/>
      <c r="S229" s="39"/>
      <c r="T229" s="39"/>
      <c r="U229" s="37"/>
      <c r="V229" s="39"/>
      <c r="W229" s="39"/>
      <c r="X229" s="39"/>
      <c r="Y229" s="39"/>
      <c r="Z229" s="39"/>
      <c r="AA229" s="39"/>
      <c r="AB229" s="39"/>
      <c r="AC229" s="39"/>
      <c r="AD229" s="39"/>
      <c r="AE229" s="39"/>
      <c r="AF229" s="39"/>
      <c r="AG229" s="39"/>
      <c r="AH229" s="51"/>
      <c r="AI229" s="51"/>
      <c r="AJ229" s="51"/>
      <c r="AK229" s="51"/>
      <c r="AL229" s="50"/>
      <c r="AO229" s="203"/>
      <c r="AP229" s="203"/>
      <c r="AQ229" s="203"/>
      <c r="AR229" s="203"/>
      <c r="AS229" s="203"/>
      <c r="AT229" s="203"/>
      <c r="AU229" s="203"/>
      <c r="AV229" s="203"/>
      <c r="AW229" s="203"/>
      <c r="AX229" s="203"/>
      <c r="AY229" s="203"/>
      <c r="AZ229" s="203"/>
    </row>
    <row r="230" spans="1:56" x14ac:dyDescent="0.25">
      <c r="A230" s="37"/>
      <c r="B230" s="37" t="e">
        <f>B145</f>
        <v>#REF!</v>
      </c>
      <c r="C230" s="37"/>
      <c r="D230" s="37"/>
      <c r="E230" s="37"/>
      <c r="F230" s="37"/>
      <c r="G230" s="37"/>
      <c r="H230" s="37"/>
      <c r="I230" s="37"/>
      <c r="J230" s="37"/>
      <c r="K230" s="37"/>
      <c r="L230" s="37"/>
      <c r="M230" s="37"/>
      <c r="N230" s="37"/>
      <c r="O230" s="37"/>
      <c r="P230" s="37"/>
      <c r="Q230" s="37"/>
      <c r="R230" s="37"/>
      <c r="S230" s="37"/>
      <c r="T230" s="37"/>
      <c r="U230" s="37"/>
      <c r="V230" s="37"/>
      <c r="W230" s="37"/>
      <c r="X230" s="37"/>
      <c r="Y230" s="37"/>
      <c r="Z230" s="37"/>
      <c r="AA230" s="37"/>
      <c r="AB230" s="37"/>
      <c r="AC230" s="37" t="e">
        <f t="shared" ref="AC230:AC231" si="20">AC145</f>
        <v>#REF!</v>
      </c>
      <c r="AD230" s="37"/>
      <c r="AE230" s="37"/>
      <c r="AF230" s="37"/>
      <c r="AG230" s="37"/>
      <c r="AH230" s="37"/>
      <c r="AI230" s="37"/>
      <c r="AJ230" s="37"/>
      <c r="AK230" s="37"/>
      <c r="AL230" s="39"/>
      <c r="AO230" s="203"/>
      <c r="AP230" s="203"/>
      <c r="AQ230" s="203"/>
      <c r="AR230" s="203"/>
      <c r="AS230" s="203"/>
      <c r="AT230" s="203"/>
      <c r="AU230" s="203"/>
      <c r="AV230" s="203"/>
      <c r="AW230" s="203"/>
      <c r="AX230" s="203"/>
      <c r="AY230" s="203"/>
      <c r="AZ230" s="203"/>
    </row>
    <row r="231" spans="1:56" x14ac:dyDescent="0.2">
      <c r="A231" s="37"/>
      <c r="B231" s="37" t="e">
        <f t="shared" ref="B231:B237" si="21">B146</f>
        <v>#REF!</v>
      </c>
      <c r="C231" s="49"/>
      <c r="D231" s="49"/>
      <c r="E231" s="37"/>
      <c r="F231" s="39"/>
      <c r="G231" s="39"/>
      <c r="H231" s="39"/>
      <c r="I231" s="39"/>
      <c r="J231" s="39"/>
      <c r="K231" s="39"/>
      <c r="L231" s="39"/>
      <c r="M231" s="39"/>
      <c r="N231" s="39"/>
      <c r="O231" s="39"/>
      <c r="P231" s="39"/>
      <c r="Q231" s="39"/>
      <c r="R231" s="39"/>
      <c r="S231" s="39"/>
      <c r="T231" s="39"/>
      <c r="U231" s="37"/>
      <c r="V231" s="39"/>
      <c r="W231" s="39"/>
      <c r="X231" s="39"/>
      <c r="Y231" s="39"/>
      <c r="Z231" s="39"/>
      <c r="AA231" s="39"/>
      <c r="AB231" s="39"/>
      <c r="AC231" s="37" t="e">
        <f t="shared" si="20"/>
        <v>#REF!</v>
      </c>
      <c r="AD231" s="39"/>
      <c r="AE231" s="39"/>
      <c r="AF231" s="39"/>
      <c r="AG231" s="39"/>
      <c r="AH231" s="39"/>
      <c r="AI231" s="39"/>
      <c r="AJ231" s="39"/>
      <c r="AK231" s="39"/>
      <c r="AL231" s="39"/>
      <c r="AO231" s="203"/>
      <c r="AP231" s="203"/>
      <c r="AQ231" s="203"/>
      <c r="AR231" s="203"/>
      <c r="AS231" s="203"/>
      <c r="AT231" s="203"/>
      <c r="AU231" s="203"/>
      <c r="AV231" s="203"/>
      <c r="AW231" s="203"/>
      <c r="AX231" s="203"/>
      <c r="AY231" s="203"/>
      <c r="AZ231" s="203"/>
    </row>
    <row r="232" spans="1:56" x14ac:dyDescent="0.2">
      <c r="A232" s="37"/>
      <c r="B232" s="37"/>
      <c r="C232" s="49"/>
      <c r="D232" s="49"/>
      <c r="E232" s="37"/>
      <c r="F232" s="39"/>
      <c r="G232" s="39"/>
      <c r="H232" s="39"/>
      <c r="I232" s="39"/>
      <c r="J232" s="39"/>
      <c r="K232" s="39"/>
      <c r="L232" s="39"/>
      <c r="M232" s="39"/>
      <c r="N232" s="39"/>
      <c r="O232" s="39"/>
      <c r="P232" s="39"/>
      <c r="Q232" s="39"/>
      <c r="R232" s="39"/>
      <c r="S232" s="39"/>
      <c r="T232" s="39"/>
      <c r="U232" s="37"/>
      <c r="V232" s="39"/>
      <c r="W232" s="39"/>
      <c r="X232" s="39"/>
      <c r="Y232" s="39"/>
      <c r="Z232" s="39"/>
      <c r="AA232" s="39"/>
      <c r="AB232" s="39"/>
      <c r="AC232" s="37"/>
      <c r="AD232" s="39"/>
      <c r="AE232" s="39"/>
      <c r="AF232" s="39"/>
      <c r="AG232" s="39"/>
      <c r="AH232" s="39"/>
      <c r="AI232" s="39"/>
      <c r="AJ232" s="39"/>
      <c r="AK232" s="39"/>
      <c r="AL232" s="39"/>
      <c r="AO232" s="203"/>
      <c r="AP232" s="203"/>
      <c r="AQ232" s="203"/>
      <c r="AR232" s="203"/>
      <c r="AS232" s="203"/>
      <c r="AT232" s="203"/>
      <c r="AU232" s="203"/>
      <c r="AV232" s="203"/>
      <c r="AW232" s="203"/>
      <c r="AX232" s="203"/>
      <c r="AY232" s="203"/>
      <c r="AZ232" s="203"/>
    </row>
    <row r="233" spans="1:56" x14ac:dyDescent="0.2">
      <c r="A233" s="37"/>
      <c r="B233" s="37"/>
      <c r="C233" s="49"/>
      <c r="D233" s="49"/>
      <c r="E233" s="37"/>
      <c r="F233" s="39"/>
      <c r="G233" s="39"/>
      <c r="H233" s="39"/>
      <c r="I233" s="39"/>
      <c r="J233" s="39"/>
      <c r="K233" s="39"/>
      <c r="L233" s="39"/>
      <c r="M233" s="39"/>
      <c r="N233" s="39"/>
      <c r="O233" s="39"/>
      <c r="P233" s="39"/>
      <c r="Q233" s="39"/>
      <c r="R233" s="39"/>
      <c r="S233" s="39"/>
      <c r="T233" s="39"/>
      <c r="U233" s="37"/>
      <c r="V233" s="39"/>
      <c r="W233" s="39"/>
      <c r="X233" s="39"/>
      <c r="Y233" s="39"/>
      <c r="Z233" s="39"/>
      <c r="AA233" s="39"/>
      <c r="AB233" s="39"/>
      <c r="AC233" s="37"/>
      <c r="AD233" s="39"/>
      <c r="AE233" s="39"/>
      <c r="AF233" s="39"/>
      <c r="AG233" s="39"/>
      <c r="AH233" s="39"/>
      <c r="AI233" s="39"/>
      <c r="AJ233" s="39"/>
      <c r="AK233" s="39"/>
      <c r="AL233" s="39"/>
      <c r="AO233" s="203"/>
      <c r="AP233" s="203"/>
      <c r="AQ233" s="203"/>
      <c r="AR233" s="203"/>
      <c r="AS233" s="203"/>
      <c r="AT233" s="203"/>
      <c r="AU233" s="203"/>
      <c r="AV233" s="203"/>
      <c r="AW233" s="203"/>
      <c r="AX233" s="203"/>
      <c r="AY233" s="203"/>
      <c r="AZ233" s="203"/>
    </row>
    <row r="234" spans="1:56" x14ac:dyDescent="0.2">
      <c r="A234" s="37"/>
      <c r="B234" s="37"/>
      <c r="C234" s="49"/>
      <c r="D234" s="49"/>
      <c r="E234" s="37"/>
      <c r="F234" s="39"/>
      <c r="G234" s="39"/>
      <c r="H234" s="39"/>
      <c r="I234" s="39"/>
      <c r="J234" s="39"/>
      <c r="K234" s="39"/>
      <c r="L234" s="39"/>
      <c r="M234" s="39"/>
      <c r="N234" s="39"/>
      <c r="O234" s="39"/>
      <c r="P234" s="39"/>
      <c r="Q234" s="39"/>
      <c r="R234" s="39"/>
      <c r="S234" s="39"/>
      <c r="T234" s="39"/>
      <c r="U234" s="38"/>
      <c r="V234" s="39"/>
      <c r="W234" s="39"/>
      <c r="X234" s="39"/>
      <c r="Y234" s="39"/>
      <c r="Z234" s="39"/>
      <c r="AA234" s="39"/>
      <c r="AB234" s="39"/>
      <c r="AC234" s="37"/>
      <c r="AD234" s="39"/>
      <c r="AE234" s="39"/>
      <c r="AF234" s="39"/>
      <c r="AG234" s="39"/>
      <c r="AH234" s="39"/>
      <c r="AI234" s="39"/>
      <c r="AJ234" s="39"/>
      <c r="AK234" s="39"/>
      <c r="AL234" s="39"/>
      <c r="AO234" s="203"/>
      <c r="AP234" s="203"/>
      <c r="AQ234" s="203"/>
      <c r="AR234" s="203"/>
      <c r="AS234" s="203"/>
      <c r="AT234" s="203"/>
      <c r="AU234" s="203"/>
      <c r="AV234" s="203"/>
      <c r="AW234" s="203"/>
      <c r="AX234" s="203"/>
      <c r="AY234" s="203"/>
      <c r="AZ234" s="203"/>
    </row>
    <row r="235" spans="1:56" x14ac:dyDescent="0.2">
      <c r="A235" s="37"/>
      <c r="B235" s="37"/>
      <c r="C235" s="49"/>
      <c r="D235" s="37"/>
      <c r="E235" s="37"/>
      <c r="F235" s="39"/>
      <c r="G235" s="39"/>
      <c r="H235" s="39"/>
      <c r="I235" s="39"/>
      <c r="J235" s="39"/>
      <c r="K235" s="39"/>
      <c r="L235" s="39"/>
      <c r="M235" s="39"/>
      <c r="N235" s="39"/>
      <c r="O235" s="39"/>
      <c r="P235" s="39"/>
      <c r="Q235" s="39"/>
      <c r="R235" s="39"/>
      <c r="S235" s="39"/>
      <c r="T235" s="39"/>
      <c r="U235" s="37"/>
      <c r="V235" s="39"/>
      <c r="W235" s="39"/>
      <c r="X235" s="39"/>
      <c r="Y235" s="39"/>
      <c r="Z235" s="39"/>
      <c r="AA235" s="39"/>
      <c r="AB235" s="39"/>
      <c r="AC235" s="37"/>
      <c r="AD235" s="39"/>
      <c r="AE235" s="39"/>
      <c r="AF235" s="39"/>
      <c r="AG235" s="39"/>
      <c r="AH235" s="39"/>
      <c r="AI235" s="39"/>
      <c r="AJ235" s="39"/>
      <c r="AK235" s="39"/>
      <c r="AL235" s="39"/>
      <c r="AO235" s="203"/>
      <c r="AP235" s="203"/>
      <c r="AQ235" s="203"/>
      <c r="AR235" s="203"/>
      <c r="AS235" s="203"/>
      <c r="AT235" s="203"/>
      <c r="AU235" s="203"/>
      <c r="AV235" s="203"/>
      <c r="AW235" s="203"/>
      <c r="AX235" s="203"/>
      <c r="AY235" s="203"/>
      <c r="AZ235" s="203"/>
    </row>
    <row r="236" spans="1:56" x14ac:dyDescent="0.2">
      <c r="A236" s="37"/>
      <c r="B236" s="38" t="e">
        <f t="shared" si="21"/>
        <v>#REF!</v>
      </c>
      <c r="C236" s="49"/>
      <c r="D236" s="37"/>
      <c r="E236" s="37"/>
      <c r="F236" s="39"/>
      <c r="G236" s="39"/>
      <c r="H236" s="39"/>
      <c r="I236" s="39"/>
      <c r="J236" s="39"/>
      <c r="K236" s="39"/>
      <c r="L236" s="39"/>
      <c r="M236" s="39"/>
      <c r="N236" s="39"/>
      <c r="O236" s="39"/>
      <c r="P236" s="39"/>
      <c r="Q236" s="39"/>
      <c r="R236" s="39"/>
      <c r="S236" s="39"/>
      <c r="T236" s="39"/>
      <c r="U236" s="37"/>
      <c r="V236" s="39"/>
      <c r="W236" s="39"/>
      <c r="X236" s="39"/>
      <c r="Y236" s="39"/>
      <c r="Z236" s="39"/>
      <c r="AA236" s="39"/>
      <c r="AB236" s="39"/>
      <c r="AC236" s="38" t="e">
        <f t="shared" ref="AC236:AC237" si="22">AC151</f>
        <v>#REF!</v>
      </c>
      <c r="AD236" s="39"/>
      <c r="AE236" s="39"/>
      <c r="AF236" s="39"/>
      <c r="AG236" s="39"/>
      <c r="AH236" s="39"/>
      <c r="AI236" s="39"/>
      <c r="AJ236" s="39"/>
      <c r="AK236" s="39"/>
      <c r="AL236" s="39"/>
      <c r="AO236" s="203"/>
      <c r="AP236" s="203"/>
      <c r="AQ236" s="203"/>
      <c r="AR236" s="203"/>
      <c r="AS236" s="203"/>
      <c r="AT236" s="203"/>
      <c r="AU236" s="203"/>
      <c r="AV236" s="203"/>
      <c r="AW236" s="203"/>
      <c r="AX236" s="203"/>
      <c r="AY236" s="203"/>
      <c r="AZ236" s="203"/>
    </row>
    <row r="237" spans="1:56" x14ac:dyDescent="0.25">
      <c r="A237" s="37"/>
      <c r="B237" s="37" t="e">
        <f t="shared" si="21"/>
        <v>#REF!</v>
      </c>
      <c r="C237" s="37"/>
      <c r="D237" s="37"/>
      <c r="E237" s="37"/>
      <c r="F237" s="37"/>
      <c r="G237" s="37"/>
      <c r="H237" s="37"/>
      <c r="I237" s="37"/>
      <c r="J237" s="37"/>
      <c r="K237" s="37"/>
      <c r="L237" s="37"/>
      <c r="M237" s="37"/>
      <c r="N237" s="37"/>
      <c r="O237" s="37"/>
      <c r="P237" s="37"/>
      <c r="Q237" s="37"/>
      <c r="R237" s="37"/>
      <c r="S237" s="37"/>
      <c r="T237" s="37"/>
      <c r="U237" s="37"/>
      <c r="V237" s="37"/>
      <c r="W237" s="37"/>
      <c r="X237" s="37"/>
      <c r="Y237" s="37"/>
      <c r="Z237" s="37"/>
      <c r="AA237" s="37"/>
      <c r="AB237" s="37"/>
      <c r="AC237" s="37" t="e">
        <f t="shared" si="22"/>
        <v>#REF!</v>
      </c>
      <c r="AD237" s="37"/>
      <c r="AE237" s="37"/>
      <c r="AF237" s="37"/>
      <c r="AG237" s="37"/>
      <c r="AH237" s="37"/>
      <c r="AI237" s="37"/>
      <c r="AJ237" s="37"/>
      <c r="AK237" s="37"/>
      <c r="AL237" s="37"/>
      <c r="AO237" s="203"/>
      <c r="AP237" s="203"/>
      <c r="AQ237" s="203"/>
      <c r="AR237" s="203"/>
      <c r="AS237" s="203"/>
      <c r="AT237" s="203"/>
      <c r="AU237" s="203"/>
      <c r="AV237" s="203"/>
      <c r="AW237" s="203"/>
      <c r="AX237" s="203"/>
      <c r="AY237" s="203"/>
      <c r="AZ237" s="203"/>
    </row>
    <row r="238" spans="1:56" x14ac:dyDescent="0.25">
      <c r="C238" s="170"/>
      <c r="D238" s="170"/>
      <c r="E238" s="170"/>
      <c r="F238" s="170"/>
      <c r="G238" s="170"/>
      <c r="H238" s="170"/>
      <c r="I238" s="170"/>
      <c r="J238" s="170"/>
      <c r="K238" s="170"/>
      <c r="L238" s="170"/>
      <c r="M238" s="170"/>
      <c r="N238" s="170"/>
      <c r="O238" s="170"/>
      <c r="P238" s="170"/>
      <c r="Q238" s="170"/>
      <c r="R238" s="170"/>
      <c r="S238" s="170"/>
      <c r="T238" s="170"/>
      <c r="U238" s="170"/>
      <c r="V238" s="170"/>
      <c r="W238" s="170"/>
      <c r="X238" s="170"/>
      <c r="Y238" s="170"/>
      <c r="Z238" s="170"/>
      <c r="AA238" s="170"/>
      <c r="AB238" s="170"/>
      <c r="AC238" s="170"/>
      <c r="AD238" s="170"/>
      <c r="AE238" s="170"/>
      <c r="AF238" s="170"/>
      <c r="AG238" s="170"/>
      <c r="AH238" s="170"/>
      <c r="AI238" s="170"/>
      <c r="AJ238" s="170"/>
      <c r="AK238" s="170"/>
      <c r="AL238" s="170"/>
      <c r="AO238" s="203"/>
      <c r="AP238" s="203"/>
      <c r="AQ238" s="203"/>
      <c r="AR238" s="203"/>
      <c r="AS238" s="203"/>
      <c r="AT238" s="203"/>
      <c r="AU238" s="203"/>
      <c r="AV238" s="203"/>
      <c r="AW238" s="203"/>
      <c r="AX238" s="203"/>
      <c r="AY238" s="203"/>
      <c r="AZ238" s="203"/>
    </row>
    <row r="239" spans="1:56" ht="15.75" x14ac:dyDescent="0.25">
      <c r="A239" s="196"/>
      <c r="B239" s="196"/>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196"/>
      <c r="Z239" s="196"/>
      <c r="AA239" s="196"/>
      <c r="AB239" s="196"/>
      <c r="AC239" s="196"/>
      <c r="AD239" s="196"/>
      <c r="AE239" s="196"/>
      <c r="AF239" s="196"/>
      <c r="AG239" s="196"/>
      <c r="AH239" s="196"/>
      <c r="AI239" s="196"/>
      <c r="AJ239" s="196"/>
      <c r="AK239" s="196"/>
      <c r="AL239" s="169"/>
      <c r="AO239" s="203"/>
      <c r="AP239" s="203"/>
      <c r="AQ239" s="203"/>
      <c r="AR239" s="203"/>
      <c r="AS239" s="203"/>
      <c r="AT239" s="203"/>
      <c r="AU239" s="203"/>
      <c r="AV239" s="203"/>
      <c r="AW239" s="203"/>
      <c r="AX239" s="203"/>
      <c r="AY239" s="203"/>
      <c r="AZ239" s="203"/>
    </row>
    <row r="240" spans="1:56" ht="15.75" x14ac:dyDescent="0.25">
      <c r="A240" s="196"/>
      <c r="B240" s="196"/>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196"/>
      <c r="Z240" s="196"/>
      <c r="AA240" s="196"/>
      <c r="AB240" s="196"/>
      <c r="AC240" s="196"/>
      <c r="AD240" s="196"/>
      <c r="AE240" s="196"/>
      <c r="AF240" s="196"/>
      <c r="AG240" s="196"/>
      <c r="AH240" s="196"/>
      <c r="AI240" s="196"/>
      <c r="AJ240" s="196"/>
      <c r="AK240" s="196"/>
      <c r="AL240" s="169"/>
      <c r="AO240" s="203"/>
      <c r="AP240" s="203"/>
      <c r="AQ240" s="203"/>
      <c r="AR240" s="203"/>
      <c r="AS240" s="203"/>
      <c r="AT240" s="203"/>
      <c r="AU240" s="203"/>
      <c r="AV240" s="203"/>
      <c r="AW240" s="203"/>
      <c r="AX240" s="203"/>
      <c r="AY240" s="203"/>
      <c r="AZ240" s="203"/>
    </row>
    <row r="241" spans="1:52" x14ac:dyDescent="0.25">
      <c r="A241" s="181"/>
      <c r="B241" s="181"/>
      <c r="C241" s="181"/>
      <c r="D241" s="181"/>
      <c r="E241" s="181"/>
      <c r="F241" s="181"/>
      <c r="G241" s="181"/>
      <c r="H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69"/>
      <c r="AO241" s="203"/>
      <c r="AP241" s="203"/>
      <c r="AQ241" s="203"/>
      <c r="AR241" s="203"/>
      <c r="AS241" s="203"/>
      <c r="AT241" s="203"/>
      <c r="AU241" s="203"/>
      <c r="AV241" s="203"/>
      <c r="AW241" s="203"/>
      <c r="AX241" s="203"/>
      <c r="AY241" s="203"/>
      <c r="AZ241" s="203"/>
    </row>
    <row r="242" spans="1:52" x14ac:dyDescent="0.25">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c r="AA242" s="169"/>
      <c r="AB242" s="169"/>
      <c r="AC242" s="169"/>
      <c r="AD242" s="169"/>
      <c r="AE242" s="169"/>
      <c r="AF242" s="169"/>
      <c r="AG242" s="169"/>
      <c r="AH242" s="169"/>
      <c r="AI242" s="169"/>
      <c r="AJ242" s="169"/>
      <c r="AK242" s="169"/>
      <c r="AL242" s="169"/>
      <c r="AO242" s="203"/>
      <c r="AP242" s="203"/>
      <c r="AQ242" s="203"/>
      <c r="AR242" s="203"/>
      <c r="AS242" s="203"/>
      <c r="AT242" s="203"/>
      <c r="AU242" s="203"/>
      <c r="AV242" s="203"/>
      <c r="AW242" s="203"/>
      <c r="AX242" s="203"/>
      <c r="AY242" s="203"/>
      <c r="AZ242" s="203"/>
    </row>
    <row r="243" spans="1:52" x14ac:dyDescent="0.25">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c r="AA243" s="169"/>
      <c r="AB243" s="169"/>
      <c r="AC243" s="169"/>
      <c r="AD243" s="169"/>
      <c r="AE243" s="169"/>
      <c r="AF243" s="169"/>
      <c r="AG243" s="169"/>
      <c r="AH243" s="169"/>
      <c r="AI243" s="169"/>
      <c r="AJ243" s="169"/>
      <c r="AK243" s="169"/>
      <c r="AL243" s="169"/>
      <c r="AO243" s="203"/>
      <c r="AP243" s="203"/>
      <c r="AQ243" s="203"/>
      <c r="AR243" s="203"/>
      <c r="AS243" s="203"/>
      <c r="AT243" s="203"/>
      <c r="AU243" s="203"/>
      <c r="AV243" s="203"/>
      <c r="AW243" s="203"/>
      <c r="AX243" s="203"/>
      <c r="AY243" s="203"/>
      <c r="AZ243" s="203"/>
    </row>
    <row r="244" spans="1:52" x14ac:dyDescent="0.25">
      <c r="A244" s="171"/>
      <c r="AI244" s="191"/>
      <c r="AO244" s="203"/>
      <c r="AP244" s="203"/>
      <c r="AQ244" s="203"/>
      <c r="AR244" s="203"/>
      <c r="AS244" s="203"/>
      <c r="AT244" s="203"/>
      <c r="AU244" s="203"/>
      <c r="AV244" s="203"/>
      <c r="AW244" s="203"/>
      <c r="AX244" s="203"/>
      <c r="AY244" s="203"/>
      <c r="AZ244" s="203"/>
    </row>
    <row r="245" spans="1:52" x14ac:dyDescent="0.25">
      <c r="A245" s="197"/>
      <c r="B245" s="197"/>
      <c r="C245" s="197"/>
      <c r="D245" s="197"/>
      <c r="E245" s="197"/>
      <c r="F245" s="197"/>
      <c r="G245" s="197"/>
      <c r="H245" s="197"/>
      <c r="I245" s="197"/>
      <c r="J245" s="197"/>
      <c r="K245" s="197"/>
      <c r="L245" s="197"/>
      <c r="M245" s="197"/>
      <c r="N245" s="197"/>
      <c r="O245" s="197"/>
      <c r="P245" s="197"/>
      <c r="Q245" s="197"/>
      <c r="R245" s="197"/>
      <c r="S245" s="197"/>
      <c r="T245" s="197"/>
      <c r="U245" s="197"/>
      <c r="V245" s="197"/>
      <c r="W245" s="197"/>
      <c r="X245" s="197"/>
      <c r="Y245" s="197"/>
      <c r="Z245" s="197"/>
      <c r="AA245" s="197"/>
      <c r="AB245" s="197"/>
      <c r="AC245" s="197"/>
      <c r="AD245" s="197"/>
      <c r="AE245" s="197"/>
      <c r="AF245" s="197"/>
      <c r="AG245" s="197"/>
      <c r="AH245" s="198"/>
      <c r="AI245" s="198"/>
      <c r="AJ245" s="198"/>
      <c r="AK245" s="198"/>
      <c r="AL245" s="198"/>
      <c r="AO245" s="203"/>
      <c r="AP245" s="203"/>
      <c r="AQ245" s="203"/>
      <c r="AR245" s="203"/>
      <c r="AS245" s="203"/>
      <c r="AT245" s="203"/>
      <c r="AU245" s="203"/>
      <c r="AV245" s="203"/>
      <c r="AW245" s="203"/>
      <c r="AX245" s="203"/>
      <c r="AY245" s="203"/>
      <c r="AZ245" s="203"/>
    </row>
    <row r="246" spans="1:52" ht="31.5" customHeight="1" x14ac:dyDescent="0.25">
      <c r="A246" s="197"/>
      <c r="B246" s="197"/>
      <c r="C246" s="197"/>
      <c r="D246" s="187"/>
      <c r="E246" s="174"/>
      <c r="F246" s="187"/>
      <c r="G246" s="187"/>
      <c r="H246" s="187"/>
      <c r="I246" s="187"/>
      <c r="J246" s="188"/>
      <c r="K246" s="187"/>
      <c r="L246" s="187"/>
      <c r="M246" s="187"/>
      <c r="N246" s="188"/>
      <c r="O246" s="187"/>
      <c r="P246" s="187"/>
      <c r="Q246" s="188"/>
      <c r="R246" s="188"/>
      <c r="S246" s="188"/>
      <c r="T246" s="188"/>
      <c r="U246" s="188"/>
      <c r="V246" s="188"/>
      <c r="W246" s="188"/>
      <c r="X246" s="188"/>
      <c r="Y246" s="188"/>
      <c r="Z246" s="188"/>
      <c r="AA246" s="188"/>
      <c r="AB246" s="188"/>
      <c r="AC246" s="188"/>
      <c r="AD246" s="188"/>
      <c r="AE246" s="188"/>
      <c r="AF246" s="188"/>
      <c r="AG246" s="188"/>
      <c r="AH246" s="198"/>
      <c r="AI246" s="198"/>
      <c r="AJ246" s="198"/>
      <c r="AK246" s="198"/>
      <c r="AL246" s="198"/>
      <c r="AO246" s="203"/>
      <c r="AP246" s="203"/>
      <c r="AQ246" s="203"/>
      <c r="AR246" s="203"/>
      <c r="AS246" s="203"/>
      <c r="AT246" s="203"/>
      <c r="AU246" s="203"/>
      <c r="AV246" s="203"/>
      <c r="AW246" s="203"/>
      <c r="AX246" s="203"/>
      <c r="AY246" s="203"/>
      <c r="AZ246" s="203"/>
    </row>
    <row r="247" spans="1:52" x14ac:dyDescent="0.25">
      <c r="A247" s="197"/>
      <c r="B247" s="197"/>
      <c r="C247" s="197"/>
      <c r="D247" s="189"/>
      <c r="E247" s="190"/>
      <c r="F247" s="189"/>
      <c r="G247" s="190"/>
      <c r="H247" s="189"/>
      <c r="I247" s="190"/>
      <c r="J247" s="189"/>
      <c r="K247" s="190"/>
      <c r="L247" s="189"/>
      <c r="M247" s="190"/>
      <c r="N247" s="189"/>
      <c r="O247" s="190"/>
      <c r="P247" s="189"/>
      <c r="Q247" s="190"/>
      <c r="R247" s="189"/>
      <c r="S247" s="190"/>
      <c r="T247" s="189"/>
      <c r="U247" s="190"/>
      <c r="V247" s="189"/>
      <c r="W247" s="189"/>
      <c r="X247" s="189"/>
      <c r="Y247" s="189"/>
      <c r="Z247" s="189"/>
      <c r="AA247" s="189"/>
      <c r="AB247" s="189"/>
      <c r="AC247" s="189"/>
      <c r="AD247" s="189"/>
      <c r="AE247" s="189"/>
      <c r="AF247" s="189"/>
      <c r="AG247" s="189"/>
      <c r="AH247" s="178"/>
      <c r="AI247" s="178"/>
      <c r="AJ247" s="178"/>
      <c r="AK247" s="178"/>
      <c r="AL247" s="179"/>
      <c r="AO247" s="203"/>
      <c r="AP247" s="203"/>
      <c r="AQ247" s="203"/>
      <c r="AR247" s="203"/>
      <c r="AS247" s="203"/>
      <c r="AT247" s="203"/>
      <c r="AU247" s="203"/>
      <c r="AV247" s="203"/>
      <c r="AW247" s="203"/>
      <c r="AX247" s="203"/>
      <c r="AY247" s="203"/>
      <c r="AZ247" s="203"/>
    </row>
    <row r="248" spans="1:52" ht="13.5" x14ac:dyDescent="0.25">
      <c r="A248" s="172"/>
      <c r="B248" s="121"/>
      <c r="C248" s="122"/>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O248" s="203"/>
      <c r="AP248" s="203"/>
      <c r="AQ248" s="203"/>
      <c r="AR248" s="203"/>
      <c r="AS248" s="203"/>
      <c r="AT248" s="203"/>
      <c r="AU248" s="203"/>
      <c r="AV248" s="203"/>
      <c r="AW248" s="203"/>
      <c r="AX248" s="203"/>
      <c r="AY248" s="203"/>
      <c r="AZ248" s="203"/>
    </row>
    <row r="249" spans="1:52" ht="13.5" x14ac:dyDescent="0.25">
      <c r="A249" s="172"/>
      <c r="B249" s="121"/>
      <c r="C249" s="122"/>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c r="AA249" s="180"/>
      <c r="AB249" s="180"/>
      <c r="AC249" s="180"/>
      <c r="AD249" s="180"/>
      <c r="AE249" s="180"/>
      <c r="AF249" s="180"/>
      <c r="AG249" s="180"/>
      <c r="AM249" s="175"/>
      <c r="AO249" s="203"/>
      <c r="AP249" s="203"/>
      <c r="AQ249" s="203"/>
      <c r="AR249" s="203"/>
      <c r="AS249" s="203"/>
      <c r="AT249" s="203"/>
      <c r="AU249" s="203"/>
      <c r="AV249" s="203"/>
      <c r="AW249" s="203"/>
      <c r="AX249" s="203"/>
      <c r="AY249" s="203"/>
      <c r="AZ249" s="203"/>
    </row>
    <row r="250" spans="1:52" ht="13.5" x14ac:dyDescent="0.25">
      <c r="A250" s="172"/>
      <c r="B250" s="121"/>
      <c r="C250" s="122"/>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c r="AA250" s="180"/>
      <c r="AB250" s="180"/>
      <c r="AC250" s="180"/>
      <c r="AD250" s="180"/>
      <c r="AE250" s="180"/>
      <c r="AF250" s="180"/>
      <c r="AG250" s="180"/>
      <c r="AO250" s="203"/>
      <c r="AP250" s="203"/>
      <c r="AQ250" s="203"/>
      <c r="AR250" s="203"/>
      <c r="AS250" s="203"/>
      <c r="AT250" s="203"/>
      <c r="AU250" s="203"/>
      <c r="AV250" s="203"/>
      <c r="AW250" s="203"/>
      <c r="AX250" s="203"/>
      <c r="AY250" s="203"/>
      <c r="AZ250" s="203"/>
    </row>
    <row r="251" spans="1:52" ht="13.5" x14ac:dyDescent="0.25">
      <c r="A251" s="172"/>
      <c r="B251" s="121"/>
      <c r="C251" s="122"/>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O251" s="203"/>
      <c r="AP251" s="203"/>
      <c r="AQ251" s="203"/>
      <c r="AR251" s="203"/>
      <c r="AS251" s="203"/>
      <c r="AT251" s="203"/>
      <c r="AU251" s="203"/>
      <c r="AV251" s="203"/>
      <c r="AW251" s="203"/>
      <c r="AX251" s="203"/>
      <c r="AY251" s="203"/>
      <c r="AZ251" s="203"/>
    </row>
    <row r="252" spans="1:52" ht="13.5" x14ac:dyDescent="0.25">
      <c r="A252" s="172"/>
      <c r="B252" s="121"/>
      <c r="C252" s="122"/>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c r="AA252" s="180"/>
      <c r="AB252" s="180"/>
      <c r="AC252" s="180"/>
      <c r="AD252" s="180"/>
      <c r="AE252" s="180"/>
      <c r="AF252" s="180"/>
      <c r="AG252" s="180"/>
      <c r="AO252" s="203"/>
      <c r="AP252" s="203"/>
      <c r="AQ252" s="203"/>
      <c r="AR252" s="203"/>
      <c r="AS252" s="203"/>
      <c r="AT252" s="203"/>
      <c r="AU252" s="203"/>
      <c r="AV252" s="203"/>
      <c r="AW252" s="203"/>
      <c r="AX252" s="203"/>
      <c r="AY252" s="203"/>
      <c r="AZ252" s="203"/>
    </row>
    <row r="253" spans="1:52" ht="13.5" x14ac:dyDescent="0.25">
      <c r="A253" s="172"/>
      <c r="B253" s="121"/>
      <c r="C253" s="122"/>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c r="AA253" s="180"/>
      <c r="AB253" s="180"/>
      <c r="AC253" s="180"/>
      <c r="AD253" s="180"/>
      <c r="AE253" s="180"/>
      <c r="AF253" s="180"/>
      <c r="AG253" s="180"/>
      <c r="AO253" s="203"/>
      <c r="AP253" s="203"/>
      <c r="AQ253" s="203"/>
      <c r="AR253" s="203"/>
      <c r="AS253" s="203"/>
      <c r="AT253" s="203"/>
      <c r="AU253" s="203"/>
      <c r="AV253" s="203"/>
      <c r="AW253" s="203"/>
      <c r="AX253" s="203"/>
      <c r="AY253" s="203"/>
      <c r="AZ253" s="203"/>
    </row>
    <row r="254" spans="1:52" ht="13.5" x14ac:dyDescent="0.25">
      <c r="A254" s="172"/>
      <c r="B254" s="121"/>
      <c r="C254" s="122"/>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O254" s="203"/>
      <c r="AP254" s="203"/>
      <c r="AQ254" s="203"/>
      <c r="AR254" s="203"/>
      <c r="AS254" s="203"/>
      <c r="AT254" s="203"/>
      <c r="AU254" s="203"/>
      <c r="AV254" s="203"/>
      <c r="AW254" s="203"/>
      <c r="AX254" s="203"/>
      <c r="AY254" s="203"/>
      <c r="AZ254" s="203"/>
    </row>
    <row r="255" spans="1:52" ht="15.75" x14ac:dyDescent="0.25">
      <c r="A255" s="523" t="s">
        <v>1237</v>
      </c>
      <c r="B255" s="523"/>
      <c r="C255" s="523"/>
      <c r="D255" s="523"/>
      <c r="E255" s="523"/>
      <c r="F255" s="523"/>
      <c r="G255" s="523"/>
      <c r="H255" s="523"/>
      <c r="I255" s="523"/>
      <c r="J255" s="523"/>
      <c r="K255" s="523"/>
      <c r="L255" s="523"/>
      <c r="M255" s="523"/>
      <c r="N255" s="523"/>
      <c r="O255" s="523"/>
      <c r="P255" s="523"/>
      <c r="Q255" s="523"/>
      <c r="R255" s="523"/>
      <c r="S255" s="523"/>
      <c r="T255" s="523"/>
      <c r="U255" s="523"/>
      <c r="V255" s="523"/>
      <c r="W255" s="523"/>
      <c r="X255" s="523"/>
      <c r="Y255" s="523"/>
      <c r="Z255" s="523"/>
      <c r="AA255" s="523"/>
      <c r="AB255" s="523"/>
      <c r="AC255" s="523"/>
      <c r="AD255" s="523"/>
      <c r="AE255" s="523"/>
      <c r="AF255" s="523"/>
      <c r="AG255" s="523"/>
      <c r="AH255" s="523"/>
      <c r="AI255" s="523"/>
      <c r="AJ255" s="523"/>
      <c r="AK255" s="523"/>
      <c r="AL255" s="523"/>
      <c r="AO255" s="203"/>
      <c r="AP255" s="203"/>
      <c r="AQ255" s="203"/>
      <c r="AR255" s="203"/>
      <c r="AS255" s="203"/>
      <c r="AT255" s="203"/>
      <c r="AU255" s="203"/>
      <c r="AV255" s="203"/>
      <c r="AW255" s="203"/>
      <c r="AX255" s="203"/>
      <c r="AY255" s="203"/>
      <c r="AZ255" s="203"/>
    </row>
    <row r="256" spans="1:52" ht="15.75" x14ac:dyDescent="0.25">
      <c r="A256" s="523" t="str">
        <f>A2</f>
        <v>SMA PASUNDAN BANJARAN</v>
      </c>
      <c r="B256" s="523"/>
      <c r="C256" s="523"/>
      <c r="D256" s="523"/>
      <c r="E256" s="523"/>
      <c r="F256" s="523"/>
      <c r="G256" s="523"/>
      <c r="H256" s="523"/>
      <c r="I256" s="523"/>
      <c r="J256" s="523"/>
      <c r="K256" s="523"/>
      <c r="L256" s="523"/>
      <c r="M256" s="523"/>
      <c r="N256" s="523"/>
      <c r="O256" s="523"/>
      <c r="P256" s="523"/>
      <c r="Q256" s="523"/>
      <c r="R256" s="523"/>
      <c r="S256" s="523"/>
      <c r="T256" s="523"/>
      <c r="U256" s="523"/>
      <c r="V256" s="523"/>
      <c r="W256" s="523"/>
      <c r="X256" s="523"/>
      <c r="Y256" s="523"/>
      <c r="Z256" s="523"/>
      <c r="AA256" s="523"/>
      <c r="AB256" s="523"/>
      <c r="AC256" s="523"/>
      <c r="AD256" s="523"/>
      <c r="AE256" s="523"/>
      <c r="AF256" s="523"/>
      <c r="AG256" s="523"/>
      <c r="AH256" s="523"/>
      <c r="AI256" s="523"/>
      <c r="AJ256" s="523"/>
      <c r="AK256" s="523"/>
      <c r="AL256" s="523"/>
      <c r="AO256" s="203"/>
      <c r="AP256" s="203"/>
      <c r="AQ256" s="203"/>
      <c r="AR256" s="203"/>
      <c r="AS256" s="203"/>
      <c r="AT256" s="203"/>
      <c r="AU256" s="203"/>
      <c r="AV256" s="203"/>
      <c r="AW256" s="203"/>
      <c r="AX256" s="203"/>
      <c r="AY256" s="203"/>
      <c r="AZ256" s="203"/>
    </row>
    <row r="257" spans="1:56" x14ac:dyDescent="0.25">
      <c r="A257" s="528" t="str">
        <f>A173</f>
        <v>Tahun Pelajaran 2018-2019</v>
      </c>
      <c r="B257" s="528"/>
      <c r="C257" s="528"/>
      <c r="D257" s="528"/>
      <c r="E257" s="528"/>
      <c r="F257" s="528"/>
      <c r="G257" s="528"/>
      <c r="H257" s="528"/>
      <c r="I257" s="528"/>
      <c r="J257" s="528"/>
      <c r="K257" s="528"/>
      <c r="L257" s="528"/>
      <c r="M257" s="528"/>
      <c r="N257" s="528"/>
      <c r="O257" s="528"/>
      <c r="P257" s="528"/>
      <c r="Q257" s="528"/>
      <c r="R257" s="528"/>
      <c r="S257" s="528"/>
      <c r="T257" s="528"/>
      <c r="U257" s="528"/>
      <c r="V257" s="528"/>
      <c r="W257" s="528"/>
      <c r="X257" s="528"/>
      <c r="Y257" s="528"/>
      <c r="Z257" s="528"/>
      <c r="AA257" s="528"/>
      <c r="AB257" s="528"/>
      <c r="AC257" s="528"/>
      <c r="AD257" s="528"/>
      <c r="AE257" s="528"/>
      <c r="AF257" s="528"/>
      <c r="AG257" s="528"/>
      <c r="AH257" s="528"/>
      <c r="AI257" s="528"/>
      <c r="AJ257" s="528"/>
      <c r="AK257" s="528"/>
      <c r="AL257" s="528"/>
      <c r="AO257" s="203"/>
      <c r="AP257" s="203"/>
      <c r="AQ257" s="203"/>
      <c r="AR257" s="203"/>
      <c r="AS257" s="203"/>
      <c r="AT257" s="203"/>
      <c r="AU257" s="203"/>
      <c r="AV257" s="203"/>
      <c r="AW257" s="203"/>
      <c r="AX257" s="203"/>
      <c r="AY257" s="203"/>
      <c r="AZ257" s="203"/>
    </row>
    <row r="258" spans="1:56" x14ac:dyDescent="0.25">
      <c r="A258" s="103"/>
      <c r="B258" s="103"/>
      <c r="C258" s="103"/>
      <c r="D258" s="103"/>
      <c r="E258" s="103"/>
      <c r="F258" s="103"/>
      <c r="G258" s="103"/>
      <c r="H258" s="103"/>
      <c r="I258" s="103"/>
      <c r="J258" s="103"/>
      <c r="K258" s="103"/>
      <c r="L258" s="103"/>
      <c r="M258" s="103"/>
      <c r="N258" s="103"/>
      <c r="O258" s="103"/>
      <c r="P258" s="103"/>
      <c r="Q258" s="103"/>
      <c r="R258" s="103"/>
      <c r="S258" s="103"/>
      <c r="T258" s="103"/>
      <c r="U258" s="103"/>
      <c r="V258" s="103"/>
      <c r="W258" s="103"/>
      <c r="X258" s="103"/>
      <c r="Y258" s="103"/>
      <c r="Z258" s="103"/>
      <c r="AA258" s="103"/>
      <c r="AB258" s="103"/>
      <c r="AC258" s="103"/>
      <c r="AD258" s="103"/>
      <c r="AE258" s="103"/>
      <c r="AF258" s="103"/>
      <c r="AG258" s="103"/>
      <c r="AH258" s="103"/>
      <c r="AI258" s="103"/>
      <c r="AJ258" s="103"/>
      <c r="AK258" s="103"/>
      <c r="AL258" s="103"/>
      <c r="AO258" s="203"/>
      <c r="AP258" s="203"/>
      <c r="AQ258" s="203"/>
      <c r="AR258" s="203"/>
      <c r="AS258" s="203"/>
      <c r="AT258" s="203"/>
      <c r="AU258" s="203"/>
      <c r="AV258" s="203"/>
      <c r="AW258" s="203"/>
      <c r="AX258" s="203"/>
      <c r="AY258" s="203"/>
      <c r="AZ258" s="203"/>
    </row>
    <row r="259" spans="1:56" x14ac:dyDescent="0.25">
      <c r="A259" s="103"/>
      <c r="B259" s="103"/>
      <c r="C259" s="103"/>
      <c r="D259" s="103"/>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c r="AO259" s="203"/>
      <c r="AP259" s="203"/>
      <c r="AQ259" s="203"/>
      <c r="AR259" s="203"/>
      <c r="AS259" s="203"/>
      <c r="AT259" s="203"/>
      <c r="AU259" s="203"/>
      <c r="AV259" s="203"/>
      <c r="AW259" s="203"/>
      <c r="AX259" s="203"/>
      <c r="AY259" s="203"/>
      <c r="AZ259" s="203"/>
    </row>
    <row r="260" spans="1:56" x14ac:dyDescent="0.25">
      <c r="A260" s="38" t="s">
        <v>2179</v>
      </c>
      <c r="B260" s="37"/>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8" t="s">
        <v>2210</v>
      </c>
      <c r="AH260" s="37"/>
      <c r="AI260" s="37"/>
      <c r="AJ260" s="258"/>
      <c r="AK260" s="38" t="str">
        <f>AJ6</f>
        <v>GANJIL</v>
      </c>
      <c r="AL260" s="39"/>
      <c r="AM260" s="39"/>
      <c r="AO260" s="203"/>
      <c r="AP260" s="203"/>
      <c r="AQ260" s="203"/>
      <c r="AR260" s="203"/>
      <c r="AS260" s="203"/>
      <c r="AT260" s="203"/>
      <c r="AU260" s="203"/>
      <c r="AV260" s="203"/>
      <c r="AW260" s="203"/>
      <c r="AX260" s="203"/>
      <c r="AY260" s="203"/>
      <c r="AZ260" s="203"/>
    </row>
    <row r="261" spans="1:56" ht="12.75" customHeight="1" x14ac:dyDescent="0.25">
      <c r="A261" s="522" t="s">
        <v>194</v>
      </c>
      <c r="B261" s="522" t="s">
        <v>1238</v>
      </c>
      <c r="C261" s="522"/>
      <c r="D261" s="522" t="s">
        <v>1250</v>
      </c>
      <c r="E261" s="522"/>
      <c r="F261" s="522"/>
      <c r="G261" s="522"/>
      <c r="H261" s="522"/>
      <c r="I261" s="522"/>
      <c r="J261" s="522"/>
      <c r="K261" s="522"/>
      <c r="L261" s="522"/>
      <c r="M261" s="522"/>
      <c r="N261" s="522"/>
      <c r="O261" s="522"/>
      <c r="P261" s="522"/>
      <c r="Q261" s="522"/>
      <c r="R261" s="522"/>
      <c r="S261" s="522"/>
      <c r="T261" s="522"/>
      <c r="U261" s="522"/>
      <c r="V261" s="522"/>
      <c r="W261" s="522"/>
      <c r="X261" s="522"/>
      <c r="Y261" s="522"/>
      <c r="Z261" s="522"/>
      <c r="AA261" s="522"/>
      <c r="AB261" s="522"/>
      <c r="AC261" s="522"/>
      <c r="AD261" s="522"/>
      <c r="AE261" s="522"/>
      <c r="AF261" s="522"/>
      <c r="AG261" s="522"/>
      <c r="AH261" s="529" t="s">
        <v>1251</v>
      </c>
      <c r="AI261" s="530"/>
      <c r="AJ261" s="530"/>
      <c r="AK261" s="531"/>
      <c r="AL261" s="527" t="s">
        <v>1252</v>
      </c>
      <c r="AO261" s="203"/>
      <c r="AP261" s="203"/>
      <c r="AQ261" s="203"/>
      <c r="AR261" s="203"/>
      <c r="AS261" s="203"/>
      <c r="AT261" s="203"/>
      <c r="AU261" s="203"/>
      <c r="AV261" s="203"/>
      <c r="AW261" s="203"/>
      <c r="AX261" s="203"/>
      <c r="AY261" s="203"/>
      <c r="AZ261" s="203"/>
    </row>
    <row r="262" spans="1:56" ht="27.75" customHeight="1" x14ac:dyDescent="0.25">
      <c r="A262" s="522"/>
      <c r="B262" s="522" t="s">
        <v>1239</v>
      </c>
      <c r="C262" s="527" t="s">
        <v>21</v>
      </c>
      <c r="D262" s="164" t="s">
        <v>2145</v>
      </c>
      <c r="E262" s="164" t="s">
        <v>2146</v>
      </c>
      <c r="F262" s="164" t="s">
        <v>2147</v>
      </c>
      <c r="G262" s="164" t="s">
        <v>2148</v>
      </c>
      <c r="H262" s="164" t="s">
        <v>2149</v>
      </c>
      <c r="I262" s="164" t="s">
        <v>2150</v>
      </c>
      <c r="J262" s="164" t="s">
        <v>2151</v>
      </c>
      <c r="K262" s="164" t="s">
        <v>2152</v>
      </c>
      <c r="L262" s="164" t="s">
        <v>2153</v>
      </c>
      <c r="M262" s="164" t="s">
        <v>2154</v>
      </c>
      <c r="N262" s="164" t="s">
        <v>2155</v>
      </c>
      <c r="O262" s="164" t="s">
        <v>2156</v>
      </c>
      <c r="P262" s="164" t="s">
        <v>2157</v>
      </c>
      <c r="Q262" s="164" t="s">
        <v>2158</v>
      </c>
      <c r="R262" s="164" t="s">
        <v>2159</v>
      </c>
      <c r="S262" s="164" t="s">
        <v>2160</v>
      </c>
      <c r="T262" s="164" t="s">
        <v>2161</v>
      </c>
      <c r="U262" s="164" t="s">
        <v>2162</v>
      </c>
      <c r="V262" s="164" t="s">
        <v>2163</v>
      </c>
      <c r="W262" s="164" t="s">
        <v>2164</v>
      </c>
      <c r="X262" s="164" t="s">
        <v>2165</v>
      </c>
      <c r="Y262" s="164" t="s">
        <v>2166</v>
      </c>
      <c r="Z262" s="164" t="s">
        <v>2167</v>
      </c>
      <c r="AA262" s="164" t="s">
        <v>2168</v>
      </c>
      <c r="AB262" s="164" t="s">
        <v>2169</v>
      </c>
      <c r="AC262" s="164" t="s">
        <v>2170</v>
      </c>
      <c r="AD262" s="164" t="s">
        <v>2171</v>
      </c>
      <c r="AE262" s="164" t="s">
        <v>2172</v>
      </c>
      <c r="AF262" s="164" t="s">
        <v>2173</v>
      </c>
      <c r="AG262" s="164" t="s">
        <v>2174</v>
      </c>
      <c r="AH262" s="532"/>
      <c r="AI262" s="533"/>
      <c r="AJ262" s="533"/>
      <c r="AK262" s="534"/>
      <c r="AL262" s="527"/>
      <c r="AO262" s="203"/>
      <c r="AP262" s="203"/>
      <c r="AQ262" s="203"/>
      <c r="AR262" s="203"/>
      <c r="AS262" s="203"/>
      <c r="AT262" s="203"/>
      <c r="AU262" s="203"/>
      <c r="AV262" s="203"/>
      <c r="AW262" s="203"/>
      <c r="AX262" s="203"/>
      <c r="AY262" s="203"/>
      <c r="AZ262" s="203"/>
    </row>
    <row r="263" spans="1:56" ht="21.75" customHeight="1" x14ac:dyDescent="0.25">
      <c r="A263" s="522"/>
      <c r="B263" s="522"/>
      <c r="C263" s="527"/>
      <c r="D263" s="155">
        <v>1</v>
      </c>
      <c r="E263" s="156">
        <v>2</v>
      </c>
      <c r="F263" s="155">
        <v>3</v>
      </c>
      <c r="G263" s="156">
        <v>4</v>
      </c>
      <c r="H263" s="155">
        <v>5</v>
      </c>
      <c r="I263" s="156">
        <v>6</v>
      </c>
      <c r="J263" s="155">
        <v>7</v>
      </c>
      <c r="K263" s="156">
        <v>8</v>
      </c>
      <c r="L263" s="155">
        <v>9</v>
      </c>
      <c r="M263" s="156">
        <v>10</v>
      </c>
      <c r="N263" s="155">
        <v>11</v>
      </c>
      <c r="O263" s="156">
        <v>12</v>
      </c>
      <c r="P263" s="155">
        <v>13</v>
      </c>
      <c r="Q263" s="156">
        <v>14</v>
      </c>
      <c r="R263" s="155">
        <v>15</v>
      </c>
      <c r="S263" s="156">
        <v>16</v>
      </c>
      <c r="T263" s="155">
        <v>17</v>
      </c>
      <c r="U263" s="156">
        <v>18</v>
      </c>
      <c r="V263" s="155">
        <v>19</v>
      </c>
      <c r="W263" s="156">
        <v>20</v>
      </c>
      <c r="X263" s="155">
        <v>21</v>
      </c>
      <c r="Y263" s="156">
        <v>22</v>
      </c>
      <c r="Z263" s="155">
        <v>23</v>
      </c>
      <c r="AA263" s="156">
        <v>24</v>
      </c>
      <c r="AB263" s="155">
        <v>25</v>
      </c>
      <c r="AC263" s="156">
        <v>26</v>
      </c>
      <c r="AD263" s="155">
        <v>27</v>
      </c>
      <c r="AE263" s="156">
        <v>28</v>
      </c>
      <c r="AF263" s="155">
        <v>29</v>
      </c>
      <c r="AG263" s="157">
        <v>30</v>
      </c>
      <c r="AH263" s="163" t="s">
        <v>187</v>
      </c>
      <c r="AI263" s="162" t="s">
        <v>1240</v>
      </c>
      <c r="AJ263" s="161" t="s">
        <v>1241</v>
      </c>
      <c r="AK263" s="158" t="s">
        <v>2144</v>
      </c>
      <c r="AL263" s="52" t="s">
        <v>1272</v>
      </c>
      <c r="AO263" s="549" t="s">
        <v>2175</v>
      </c>
      <c r="AP263" s="549"/>
      <c r="AQ263" s="549"/>
      <c r="AR263" s="549"/>
      <c r="AS263" s="549"/>
      <c r="AT263" s="549"/>
      <c r="AU263" s="549"/>
      <c r="AV263" s="549"/>
      <c r="AW263" s="549"/>
      <c r="AX263" s="549"/>
      <c r="AY263" s="549"/>
      <c r="AZ263" s="549"/>
      <c r="BA263" s="549"/>
      <c r="BB263" s="549"/>
      <c r="BC263" s="549"/>
      <c r="BD263" s="549"/>
    </row>
    <row r="264" spans="1:56" x14ac:dyDescent="0.25">
      <c r="A264" s="41">
        <v>1</v>
      </c>
      <c r="B264" s="165" t="str">
        <f>'Absen 2017-2018'!K216</f>
        <v>ALIF ALPIAN SAHRUL MUHAROM</v>
      </c>
      <c r="C264" s="165" t="str">
        <f>'Absen 2017-2018'!W216</f>
        <v>L</v>
      </c>
      <c r="D264" s="167">
        <v>1</v>
      </c>
      <c r="E264" s="167">
        <v>1</v>
      </c>
      <c r="F264" s="167">
        <v>1</v>
      </c>
      <c r="G264" s="167">
        <v>1</v>
      </c>
      <c r="H264" s="167">
        <v>1</v>
      </c>
      <c r="I264" s="167">
        <v>1</v>
      </c>
      <c r="J264" s="167">
        <v>1</v>
      </c>
      <c r="K264" s="167">
        <v>1</v>
      </c>
      <c r="L264" s="167">
        <v>1</v>
      </c>
      <c r="M264" s="167">
        <v>1</v>
      </c>
      <c r="N264" s="167">
        <v>1</v>
      </c>
      <c r="O264" s="167">
        <v>1</v>
      </c>
      <c r="P264" s="167">
        <v>1</v>
      </c>
      <c r="Q264" s="167">
        <v>1</v>
      </c>
      <c r="R264" s="167">
        <v>1</v>
      </c>
      <c r="S264" s="167" t="s">
        <v>1222</v>
      </c>
      <c r="T264" s="167"/>
      <c r="U264" s="167" t="s">
        <v>1222</v>
      </c>
      <c r="V264" s="167"/>
      <c r="W264" s="167"/>
      <c r="X264" s="167"/>
      <c r="Y264" s="167"/>
      <c r="Z264" s="167"/>
      <c r="AA264" s="167"/>
      <c r="AB264" s="167"/>
      <c r="AC264" s="167"/>
      <c r="AD264" s="167" t="s">
        <v>187</v>
      </c>
      <c r="AE264" s="167" t="s">
        <v>1535</v>
      </c>
      <c r="AF264" s="167" t="s">
        <v>1222</v>
      </c>
      <c r="AG264" s="167"/>
      <c r="AH264" s="166">
        <f>IF(COUNTIF(D264:AG264,"S")&lt;&gt;0,COUNTIF(D264:AG264,"S"),"")</f>
        <v>1</v>
      </c>
      <c r="AI264" s="166">
        <f>IF(COUNTIF(D264:AG264,"I")&lt;&gt;0,COUNTIF(D264:AG264,"I"),"")</f>
        <v>1</v>
      </c>
      <c r="AJ264" s="166">
        <f>IF(COUNTIF(D264:AG264,"A")&lt;&gt;0,COUNTIF(D264:AG264,"A"),"")</f>
        <v>3</v>
      </c>
      <c r="AK264" s="166">
        <f>SUM(AH264:AJ264)</f>
        <v>5</v>
      </c>
      <c r="AL264" s="166">
        <f>SUM(D264:AG264)</f>
        <v>15</v>
      </c>
      <c r="AO264" s="206">
        <v>1</v>
      </c>
      <c r="AP264" s="536"/>
      <c r="AQ264" s="536"/>
      <c r="AR264" s="536"/>
      <c r="AS264" s="536"/>
      <c r="AT264" s="536"/>
      <c r="AU264" s="536"/>
      <c r="AV264" s="536"/>
      <c r="AW264" s="536"/>
      <c r="AX264" s="536"/>
      <c r="AY264" s="536"/>
      <c r="AZ264" s="536"/>
      <c r="BA264" s="536"/>
      <c r="BB264" s="536"/>
      <c r="BC264" s="536"/>
      <c r="BD264" s="536"/>
    </row>
    <row r="265" spans="1:56" x14ac:dyDescent="0.25">
      <c r="A265" s="41">
        <v>2</v>
      </c>
      <c r="B265" s="302" t="str">
        <f>'Absen 2017-2018'!K217</f>
        <v>ANNISA NUR FAUZIAH</v>
      </c>
      <c r="C265" s="212" t="str">
        <f>'Absen 2017-2018'!W217</f>
        <v>P</v>
      </c>
      <c r="D265" s="167">
        <v>1</v>
      </c>
      <c r="E265" s="167">
        <v>1</v>
      </c>
      <c r="F265" s="167">
        <v>1</v>
      </c>
      <c r="G265" s="167">
        <v>1</v>
      </c>
      <c r="H265" s="167">
        <v>1</v>
      </c>
      <c r="I265" s="167">
        <v>1</v>
      </c>
      <c r="J265" s="167">
        <v>1</v>
      </c>
      <c r="K265" s="167">
        <v>1</v>
      </c>
      <c r="L265" s="167">
        <v>1</v>
      </c>
      <c r="M265" s="167">
        <v>1</v>
      </c>
      <c r="N265" s="167">
        <v>1</v>
      </c>
      <c r="O265" s="167">
        <v>1</v>
      </c>
      <c r="P265" s="167">
        <v>1</v>
      </c>
      <c r="Q265" s="167">
        <v>1</v>
      </c>
      <c r="R265" s="167">
        <v>1</v>
      </c>
      <c r="S265" s="167"/>
      <c r="T265" s="167"/>
      <c r="U265" s="167"/>
      <c r="V265" s="167"/>
      <c r="W265" s="167"/>
      <c r="X265" s="167"/>
      <c r="Y265" s="167"/>
      <c r="Z265" s="167"/>
      <c r="AA265" s="167"/>
      <c r="AB265" s="167"/>
      <c r="AC265" s="167"/>
      <c r="AD265" s="167"/>
      <c r="AE265" s="167"/>
      <c r="AF265" s="167"/>
      <c r="AG265" s="167"/>
      <c r="AH265" s="166" t="str">
        <f t="shared" ref="AH265:AH308" si="23">IF(COUNTIF(D265:AG265,"S")&lt;&gt;0,COUNTIF(D265:AG265,"S"),"")</f>
        <v/>
      </c>
      <c r="AI265" s="166" t="str">
        <f t="shared" ref="AI265:AI308" si="24">IF(COUNTIF(D265:AG265,"I")&lt;&gt;0,COUNTIF(D265:AG265,"I"),"")</f>
        <v/>
      </c>
      <c r="AJ265" s="166" t="str">
        <f t="shared" ref="AJ265:AJ308" si="25">IF(COUNTIF(D265:AG265,"A")&lt;&gt;0,COUNTIF(D265:AG265,"A"),"")</f>
        <v/>
      </c>
      <c r="AK265" s="166">
        <f t="shared" ref="AK265:AK308" si="26">SUM(AH265:AJ265)</f>
        <v>0</v>
      </c>
      <c r="AL265" s="166">
        <f t="shared" ref="AL265:AL308" si="27">SUM(D265:AG265)</f>
        <v>15</v>
      </c>
      <c r="AO265" s="206">
        <v>2</v>
      </c>
      <c r="AP265" s="536"/>
      <c r="AQ265" s="536"/>
      <c r="AR265" s="536"/>
      <c r="AS265" s="536"/>
      <c r="AT265" s="536"/>
      <c r="AU265" s="536"/>
      <c r="AV265" s="536"/>
      <c r="AW265" s="536"/>
      <c r="AX265" s="536"/>
      <c r="AY265" s="536"/>
      <c r="AZ265" s="536"/>
      <c r="BA265" s="536"/>
      <c r="BB265" s="536"/>
      <c r="BC265" s="536"/>
      <c r="BD265" s="536"/>
    </row>
    <row r="266" spans="1:56" x14ac:dyDescent="0.25">
      <c r="A266" s="41">
        <v>3</v>
      </c>
      <c r="B266" s="302" t="str">
        <f>'Absen 2017-2018'!K218</f>
        <v>ANTON JAENAL</v>
      </c>
      <c r="C266" s="212" t="str">
        <f>'Absen 2017-2018'!W218</f>
        <v>L</v>
      </c>
      <c r="D266" s="167">
        <v>1</v>
      </c>
      <c r="E266" s="167">
        <v>1</v>
      </c>
      <c r="F266" s="167">
        <v>1</v>
      </c>
      <c r="G266" s="167">
        <v>1</v>
      </c>
      <c r="H266" s="167">
        <v>1</v>
      </c>
      <c r="I266" s="167">
        <v>1</v>
      </c>
      <c r="J266" s="167">
        <v>1</v>
      </c>
      <c r="K266" s="167">
        <v>1</v>
      </c>
      <c r="L266" s="167">
        <v>1</v>
      </c>
      <c r="M266" s="167">
        <v>1</v>
      </c>
      <c r="N266" s="167">
        <v>1</v>
      </c>
      <c r="O266" s="167">
        <v>1</v>
      </c>
      <c r="P266" s="167">
        <v>1</v>
      </c>
      <c r="Q266" s="167">
        <v>1</v>
      </c>
      <c r="R266" s="167">
        <v>1</v>
      </c>
      <c r="S266" s="167"/>
      <c r="T266" s="167"/>
      <c r="U266" s="167"/>
      <c r="V266" s="167"/>
      <c r="W266" s="167"/>
      <c r="X266" s="167"/>
      <c r="Y266" s="167"/>
      <c r="Z266" s="167"/>
      <c r="AA266" s="167"/>
      <c r="AB266" s="167"/>
      <c r="AC266" s="167"/>
      <c r="AD266" s="167"/>
      <c r="AE266" s="167"/>
      <c r="AF266" s="167"/>
      <c r="AG266" s="167"/>
      <c r="AH266" s="166" t="str">
        <f t="shared" si="23"/>
        <v/>
      </c>
      <c r="AI266" s="166" t="str">
        <f t="shared" si="24"/>
        <v/>
      </c>
      <c r="AJ266" s="166" t="str">
        <f t="shared" si="25"/>
        <v/>
      </c>
      <c r="AK266" s="166">
        <f t="shared" si="26"/>
        <v>0</v>
      </c>
      <c r="AL266" s="166">
        <f t="shared" si="27"/>
        <v>15</v>
      </c>
      <c r="AO266" s="206">
        <v>3</v>
      </c>
      <c r="AP266" s="536"/>
      <c r="AQ266" s="536"/>
      <c r="AR266" s="536"/>
      <c r="AS266" s="536"/>
      <c r="AT266" s="536"/>
      <c r="AU266" s="536"/>
      <c r="AV266" s="536"/>
      <c r="AW266" s="536"/>
      <c r="AX266" s="536"/>
      <c r="AY266" s="536"/>
      <c r="AZ266" s="536"/>
      <c r="BA266" s="536"/>
      <c r="BB266" s="536"/>
      <c r="BC266" s="536"/>
      <c r="BD266" s="536"/>
    </row>
    <row r="267" spans="1:56" x14ac:dyDescent="0.25">
      <c r="A267" s="41">
        <v>4</v>
      </c>
      <c r="B267" s="302" t="str">
        <f>'Absen 2017-2018'!K219</f>
        <v>ASEP FIRMAN</v>
      </c>
      <c r="C267" s="212" t="str">
        <f>'Absen 2017-2018'!W219</f>
        <v>L</v>
      </c>
      <c r="D267" s="167">
        <v>1</v>
      </c>
      <c r="E267" s="167">
        <v>1</v>
      </c>
      <c r="F267" s="167">
        <v>1</v>
      </c>
      <c r="G267" s="167">
        <v>1</v>
      </c>
      <c r="H267" s="167">
        <v>1</v>
      </c>
      <c r="I267" s="167">
        <v>1</v>
      </c>
      <c r="J267" s="167">
        <v>1</v>
      </c>
      <c r="K267" s="167">
        <v>1</v>
      </c>
      <c r="L267" s="167">
        <v>1</v>
      </c>
      <c r="M267" s="167">
        <v>1</v>
      </c>
      <c r="N267" s="167">
        <v>1</v>
      </c>
      <c r="O267" s="167">
        <v>1</v>
      </c>
      <c r="P267" s="167">
        <v>1</v>
      </c>
      <c r="Q267" s="167">
        <v>1</v>
      </c>
      <c r="R267" s="167">
        <v>1</v>
      </c>
      <c r="S267" s="167"/>
      <c r="T267" s="167"/>
      <c r="U267" s="167"/>
      <c r="V267" s="167"/>
      <c r="W267" s="167"/>
      <c r="X267" s="167"/>
      <c r="Y267" s="167"/>
      <c r="Z267" s="167"/>
      <c r="AA267" s="167"/>
      <c r="AB267" s="167"/>
      <c r="AC267" s="167"/>
      <c r="AD267" s="167"/>
      <c r="AE267" s="167"/>
      <c r="AF267" s="167"/>
      <c r="AG267" s="167"/>
      <c r="AH267" s="166" t="str">
        <f t="shared" si="23"/>
        <v/>
      </c>
      <c r="AI267" s="166" t="str">
        <f t="shared" si="24"/>
        <v/>
      </c>
      <c r="AJ267" s="166" t="str">
        <f t="shared" si="25"/>
        <v/>
      </c>
      <c r="AK267" s="166">
        <f t="shared" si="26"/>
        <v>0</v>
      </c>
      <c r="AL267" s="166">
        <f t="shared" si="27"/>
        <v>15</v>
      </c>
      <c r="AO267" s="206">
        <v>4</v>
      </c>
      <c r="AP267" s="536"/>
      <c r="AQ267" s="536"/>
      <c r="AR267" s="536"/>
      <c r="AS267" s="536"/>
      <c r="AT267" s="536"/>
      <c r="AU267" s="536"/>
      <c r="AV267" s="536"/>
      <c r="AW267" s="536"/>
      <c r="AX267" s="536"/>
      <c r="AY267" s="536"/>
      <c r="AZ267" s="536"/>
      <c r="BA267" s="536"/>
      <c r="BB267" s="536"/>
      <c r="BC267" s="536"/>
      <c r="BD267" s="536"/>
    </row>
    <row r="268" spans="1:56" x14ac:dyDescent="0.25">
      <c r="A268" s="41">
        <v>5</v>
      </c>
      <c r="B268" s="302" t="str">
        <f>'Absen 2017-2018'!K220</f>
        <v xml:space="preserve">BANGGA FITRIYANDA UMAR </v>
      </c>
      <c r="C268" s="212" t="str">
        <f>'Absen 2017-2018'!W220</f>
        <v>L</v>
      </c>
      <c r="D268" s="167">
        <v>1</v>
      </c>
      <c r="E268" s="167">
        <v>1</v>
      </c>
      <c r="F268" s="167">
        <v>1</v>
      </c>
      <c r="G268" s="167">
        <v>1</v>
      </c>
      <c r="H268" s="167">
        <v>1</v>
      </c>
      <c r="I268" s="167">
        <v>1</v>
      </c>
      <c r="J268" s="167">
        <v>1</v>
      </c>
      <c r="K268" s="167">
        <v>1</v>
      </c>
      <c r="L268" s="167">
        <v>1</v>
      </c>
      <c r="M268" s="167">
        <v>1</v>
      </c>
      <c r="N268" s="167">
        <v>1</v>
      </c>
      <c r="O268" s="167">
        <v>1</v>
      </c>
      <c r="P268" s="167">
        <v>1</v>
      </c>
      <c r="Q268" s="167">
        <v>1</v>
      </c>
      <c r="R268" s="167">
        <v>1</v>
      </c>
      <c r="S268" s="167"/>
      <c r="T268" s="167"/>
      <c r="U268" s="167"/>
      <c r="V268" s="167"/>
      <c r="W268" s="167"/>
      <c r="X268" s="167"/>
      <c r="Y268" s="167"/>
      <c r="Z268" s="167"/>
      <c r="AA268" s="167"/>
      <c r="AB268" s="167"/>
      <c r="AC268" s="167"/>
      <c r="AD268" s="167"/>
      <c r="AE268" s="167"/>
      <c r="AF268" s="167"/>
      <c r="AG268" s="167"/>
      <c r="AH268" s="166" t="str">
        <f t="shared" si="23"/>
        <v/>
      </c>
      <c r="AI268" s="166" t="str">
        <f t="shared" si="24"/>
        <v/>
      </c>
      <c r="AJ268" s="166" t="str">
        <f t="shared" si="25"/>
        <v/>
      </c>
      <c r="AK268" s="166">
        <f t="shared" si="26"/>
        <v>0</v>
      </c>
      <c r="AL268" s="166">
        <f t="shared" si="27"/>
        <v>15</v>
      </c>
      <c r="AO268" s="206">
        <v>5</v>
      </c>
      <c r="AP268" s="536"/>
      <c r="AQ268" s="536"/>
      <c r="AR268" s="536"/>
      <c r="AS268" s="536"/>
      <c r="AT268" s="536"/>
      <c r="AU268" s="536"/>
      <c r="AV268" s="536"/>
      <c r="AW268" s="536"/>
      <c r="AX268" s="536"/>
      <c r="AY268" s="536"/>
      <c r="AZ268" s="536"/>
      <c r="BA268" s="536"/>
      <c r="BB268" s="536"/>
      <c r="BC268" s="536"/>
      <c r="BD268" s="536"/>
    </row>
    <row r="269" spans="1:56" x14ac:dyDescent="0.25">
      <c r="A269" s="41">
        <v>6</v>
      </c>
      <c r="B269" s="302" t="str">
        <f>'Absen 2017-2018'!K221</f>
        <v>EKA SARI</v>
      </c>
      <c r="C269" s="212" t="str">
        <f>'Absen 2017-2018'!W221</f>
        <v>P</v>
      </c>
      <c r="D269" s="167">
        <v>1</v>
      </c>
      <c r="E269" s="167">
        <v>1</v>
      </c>
      <c r="F269" s="167">
        <v>1</v>
      </c>
      <c r="G269" s="167">
        <v>1</v>
      </c>
      <c r="H269" s="167">
        <v>1</v>
      </c>
      <c r="I269" s="167">
        <v>1</v>
      </c>
      <c r="J269" s="167">
        <v>1</v>
      </c>
      <c r="K269" s="167">
        <v>1</v>
      </c>
      <c r="L269" s="167">
        <v>1</v>
      </c>
      <c r="M269" s="167">
        <v>1</v>
      </c>
      <c r="N269" s="167">
        <v>1</v>
      </c>
      <c r="O269" s="167">
        <v>1</v>
      </c>
      <c r="P269" s="167">
        <v>1</v>
      </c>
      <c r="Q269" s="167">
        <v>1</v>
      </c>
      <c r="R269" s="167">
        <v>1</v>
      </c>
      <c r="S269" s="167"/>
      <c r="T269" s="167"/>
      <c r="U269" s="167"/>
      <c r="V269" s="167"/>
      <c r="W269" s="167"/>
      <c r="X269" s="167"/>
      <c r="Y269" s="167"/>
      <c r="Z269" s="167"/>
      <c r="AA269" s="167"/>
      <c r="AB269" s="167"/>
      <c r="AC269" s="167"/>
      <c r="AD269" s="167"/>
      <c r="AE269" s="167"/>
      <c r="AF269" s="167"/>
      <c r="AG269" s="167"/>
      <c r="AH269" s="166" t="str">
        <f t="shared" si="23"/>
        <v/>
      </c>
      <c r="AI269" s="166" t="str">
        <f t="shared" si="24"/>
        <v/>
      </c>
      <c r="AJ269" s="166" t="str">
        <f t="shared" si="25"/>
        <v/>
      </c>
      <c r="AK269" s="166">
        <f t="shared" si="26"/>
        <v>0</v>
      </c>
      <c r="AL269" s="166">
        <f t="shared" si="27"/>
        <v>15</v>
      </c>
      <c r="AO269" s="206">
        <v>6</v>
      </c>
      <c r="AP269" s="536"/>
      <c r="AQ269" s="536"/>
      <c r="AR269" s="536"/>
      <c r="AS269" s="536"/>
      <c r="AT269" s="536"/>
      <c r="AU269" s="536"/>
      <c r="AV269" s="536"/>
      <c r="AW269" s="536"/>
      <c r="AX269" s="536"/>
      <c r="AY269" s="536"/>
      <c r="AZ269" s="536"/>
      <c r="BA269" s="536"/>
      <c r="BB269" s="536"/>
      <c r="BC269" s="536"/>
      <c r="BD269" s="536"/>
    </row>
    <row r="270" spans="1:56" x14ac:dyDescent="0.25">
      <c r="A270" s="41">
        <v>7</v>
      </c>
      <c r="B270" s="302" t="str">
        <f>'Absen 2017-2018'!K222</f>
        <v>ELLI ISLAHHIYAH</v>
      </c>
      <c r="C270" s="212" t="str">
        <f>'Absen 2017-2018'!W222</f>
        <v>P</v>
      </c>
      <c r="D270" s="167">
        <v>1</v>
      </c>
      <c r="E270" s="167">
        <v>1</v>
      </c>
      <c r="F270" s="167">
        <v>1</v>
      </c>
      <c r="G270" s="167">
        <v>1</v>
      </c>
      <c r="H270" s="167">
        <v>1</v>
      </c>
      <c r="I270" s="167">
        <v>1</v>
      </c>
      <c r="J270" s="167">
        <v>1</v>
      </c>
      <c r="K270" s="167">
        <v>1</v>
      </c>
      <c r="L270" s="167">
        <v>1</v>
      </c>
      <c r="M270" s="167">
        <v>1</v>
      </c>
      <c r="N270" s="167">
        <v>1</v>
      </c>
      <c r="O270" s="167">
        <v>1</v>
      </c>
      <c r="P270" s="167">
        <v>1</v>
      </c>
      <c r="Q270" s="167">
        <v>1</v>
      </c>
      <c r="R270" s="167">
        <v>1</v>
      </c>
      <c r="S270" s="167"/>
      <c r="T270" s="167"/>
      <c r="U270" s="167"/>
      <c r="V270" s="167"/>
      <c r="W270" s="167"/>
      <c r="X270" s="167"/>
      <c r="Y270" s="167"/>
      <c r="Z270" s="167"/>
      <c r="AA270" s="167"/>
      <c r="AB270" s="167"/>
      <c r="AC270" s="167"/>
      <c r="AD270" s="167"/>
      <c r="AE270" s="167"/>
      <c r="AF270" s="167"/>
      <c r="AG270" s="167"/>
      <c r="AH270" s="166" t="str">
        <f t="shared" si="23"/>
        <v/>
      </c>
      <c r="AI270" s="166" t="str">
        <f t="shared" si="24"/>
        <v/>
      </c>
      <c r="AJ270" s="166" t="str">
        <f t="shared" si="25"/>
        <v/>
      </c>
      <c r="AK270" s="166">
        <f t="shared" si="26"/>
        <v>0</v>
      </c>
      <c r="AL270" s="166">
        <f t="shared" si="27"/>
        <v>15</v>
      </c>
      <c r="AO270" s="206">
        <v>7</v>
      </c>
      <c r="AP270" s="536"/>
      <c r="AQ270" s="536"/>
      <c r="AR270" s="536"/>
      <c r="AS270" s="536"/>
      <c r="AT270" s="536"/>
      <c r="AU270" s="536"/>
      <c r="AV270" s="536"/>
      <c r="AW270" s="536"/>
      <c r="AX270" s="536"/>
      <c r="AY270" s="536"/>
      <c r="AZ270" s="536"/>
      <c r="BA270" s="536"/>
      <c r="BB270" s="536"/>
      <c r="BC270" s="536"/>
      <c r="BD270" s="536"/>
    </row>
    <row r="271" spans="1:56" x14ac:dyDescent="0.25">
      <c r="A271" s="41">
        <v>8</v>
      </c>
      <c r="B271" s="302" t="str">
        <f>'Absen 2017-2018'!K223</f>
        <v>FINA SITI SAFUROH</v>
      </c>
      <c r="C271" s="212" t="str">
        <f>'Absen 2017-2018'!W223</f>
        <v>P</v>
      </c>
      <c r="D271" s="167">
        <v>1</v>
      </c>
      <c r="E271" s="167">
        <v>1</v>
      </c>
      <c r="F271" s="167">
        <v>1</v>
      </c>
      <c r="G271" s="167">
        <v>1</v>
      </c>
      <c r="H271" s="167">
        <v>1</v>
      </c>
      <c r="I271" s="167">
        <v>1</v>
      </c>
      <c r="J271" s="167">
        <v>1</v>
      </c>
      <c r="K271" s="167">
        <v>1</v>
      </c>
      <c r="L271" s="167">
        <v>1</v>
      </c>
      <c r="M271" s="167">
        <v>1</v>
      </c>
      <c r="N271" s="167">
        <v>1</v>
      </c>
      <c r="O271" s="167">
        <v>1</v>
      </c>
      <c r="P271" s="167">
        <v>1</v>
      </c>
      <c r="Q271" s="167">
        <v>1</v>
      </c>
      <c r="R271" s="167">
        <v>1</v>
      </c>
      <c r="S271" s="167"/>
      <c r="T271" s="167"/>
      <c r="U271" s="167"/>
      <c r="V271" s="167"/>
      <c r="W271" s="167"/>
      <c r="X271" s="167"/>
      <c r="Y271" s="167" t="s">
        <v>2178</v>
      </c>
      <c r="Z271" s="167"/>
      <c r="AA271" s="167"/>
      <c r="AB271" s="167"/>
      <c r="AC271" s="167"/>
      <c r="AD271" s="167"/>
      <c r="AE271" s="167"/>
      <c r="AF271" s="167"/>
      <c r="AG271" s="167"/>
      <c r="AH271" s="166">
        <f t="shared" si="23"/>
        <v>1</v>
      </c>
      <c r="AI271" s="166" t="str">
        <f t="shared" si="24"/>
        <v/>
      </c>
      <c r="AJ271" s="166" t="str">
        <f t="shared" si="25"/>
        <v/>
      </c>
      <c r="AK271" s="166">
        <f t="shared" si="26"/>
        <v>1</v>
      </c>
      <c r="AL271" s="166">
        <f t="shared" si="27"/>
        <v>15</v>
      </c>
      <c r="AO271" s="206">
        <v>8</v>
      </c>
      <c r="AP271" s="536"/>
      <c r="AQ271" s="536"/>
      <c r="AR271" s="536"/>
      <c r="AS271" s="536"/>
      <c r="AT271" s="536"/>
      <c r="AU271" s="536"/>
      <c r="AV271" s="536"/>
      <c r="AW271" s="536"/>
      <c r="AX271" s="536"/>
      <c r="AY271" s="536"/>
      <c r="AZ271" s="536"/>
      <c r="BA271" s="536"/>
      <c r="BB271" s="536"/>
      <c r="BC271" s="536"/>
      <c r="BD271" s="536"/>
    </row>
    <row r="272" spans="1:56" x14ac:dyDescent="0.25">
      <c r="A272" s="41">
        <v>9</v>
      </c>
      <c r="B272" s="302" t="str">
        <f>'Absen 2017-2018'!K224</f>
        <v>GEA THALIBA ANDREA</v>
      </c>
      <c r="C272" s="212" t="str">
        <f>'Absen 2017-2018'!W224</f>
        <v>L</v>
      </c>
      <c r="D272" s="167">
        <v>1</v>
      </c>
      <c r="E272" s="167">
        <v>1</v>
      </c>
      <c r="F272" s="167">
        <v>1</v>
      </c>
      <c r="G272" s="167">
        <v>1</v>
      </c>
      <c r="H272" s="167">
        <v>1</v>
      </c>
      <c r="I272" s="167">
        <v>1</v>
      </c>
      <c r="J272" s="167">
        <v>1</v>
      </c>
      <c r="K272" s="167">
        <v>1</v>
      </c>
      <c r="L272" s="167">
        <v>1</v>
      </c>
      <c r="M272" s="167">
        <v>1</v>
      </c>
      <c r="N272" s="167">
        <v>1</v>
      </c>
      <c r="O272" s="167">
        <v>1</v>
      </c>
      <c r="P272" s="167">
        <v>1</v>
      </c>
      <c r="Q272" s="167">
        <v>1</v>
      </c>
      <c r="R272" s="167">
        <v>1</v>
      </c>
      <c r="S272" s="167"/>
      <c r="T272" s="167"/>
      <c r="U272" s="167"/>
      <c r="V272" s="167"/>
      <c r="W272" s="167"/>
      <c r="X272" s="167"/>
      <c r="Y272" s="167"/>
      <c r="Z272" s="167"/>
      <c r="AA272" s="167"/>
      <c r="AB272" s="167"/>
      <c r="AC272" s="167"/>
      <c r="AD272" s="167"/>
      <c r="AE272" s="167"/>
      <c r="AF272" s="167"/>
      <c r="AG272" s="167"/>
      <c r="AH272" s="166" t="str">
        <f t="shared" si="23"/>
        <v/>
      </c>
      <c r="AI272" s="166" t="str">
        <f t="shared" si="24"/>
        <v/>
      </c>
      <c r="AJ272" s="166" t="str">
        <f t="shared" si="25"/>
        <v/>
      </c>
      <c r="AK272" s="166">
        <f t="shared" si="26"/>
        <v>0</v>
      </c>
      <c r="AL272" s="166">
        <f t="shared" si="27"/>
        <v>15</v>
      </c>
      <c r="AO272" s="206">
        <v>9</v>
      </c>
      <c r="AP272" s="536"/>
      <c r="AQ272" s="536"/>
      <c r="AR272" s="536"/>
      <c r="AS272" s="536"/>
      <c r="AT272" s="536"/>
      <c r="AU272" s="536"/>
      <c r="AV272" s="536"/>
      <c r="AW272" s="536"/>
      <c r="AX272" s="536"/>
      <c r="AY272" s="536"/>
      <c r="AZ272" s="536"/>
      <c r="BA272" s="536"/>
      <c r="BB272" s="536"/>
      <c r="BC272" s="536"/>
      <c r="BD272" s="536"/>
    </row>
    <row r="273" spans="1:56" x14ac:dyDescent="0.25">
      <c r="A273" s="41">
        <v>10</v>
      </c>
      <c r="B273" s="302" t="str">
        <f>'Absen 2017-2018'!K225</f>
        <v>HANIPAH</v>
      </c>
      <c r="C273" s="212" t="str">
        <f>'Absen 2017-2018'!W225</f>
        <v>P</v>
      </c>
      <c r="D273" s="167">
        <v>1</v>
      </c>
      <c r="E273" s="167">
        <v>1</v>
      </c>
      <c r="F273" s="167">
        <v>1</v>
      </c>
      <c r="G273" s="167">
        <v>1</v>
      </c>
      <c r="H273" s="167">
        <v>1</v>
      </c>
      <c r="I273" s="167">
        <v>1</v>
      </c>
      <c r="J273" s="167">
        <v>1</v>
      </c>
      <c r="K273" s="167">
        <v>1</v>
      </c>
      <c r="L273" s="167">
        <v>1</v>
      </c>
      <c r="M273" s="167">
        <v>1</v>
      </c>
      <c r="N273" s="167">
        <v>1</v>
      </c>
      <c r="O273" s="167">
        <v>1</v>
      </c>
      <c r="P273" s="167">
        <v>1</v>
      </c>
      <c r="Q273" s="167">
        <v>1</v>
      </c>
      <c r="R273" s="167">
        <v>1</v>
      </c>
      <c r="S273" s="167"/>
      <c r="T273" s="167"/>
      <c r="U273" s="167"/>
      <c r="V273" s="167"/>
      <c r="W273" s="167"/>
      <c r="X273" s="167"/>
      <c r="Y273" s="167"/>
      <c r="Z273" s="167"/>
      <c r="AA273" s="167"/>
      <c r="AB273" s="167"/>
      <c r="AC273" s="167"/>
      <c r="AD273" s="167"/>
      <c r="AE273" s="167"/>
      <c r="AF273" s="167"/>
      <c r="AG273" s="167"/>
      <c r="AH273" s="166" t="str">
        <f t="shared" si="23"/>
        <v/>
      </c>
      <c r="AI273" s="166" t="str">
        <f t="shared" si="24"/>
        <v/>
      </c>
      <c r="AJ273" s="166" t="str">
        <f t="shared" si="25"/>
        <v/>
      </c>
      <c r="AK273" s="166">
        <f t="shared" si="26"/>
        <v>0</v>
      </c>
      <c r="AL273" s="166">
        <f t="shared" si="27"/>
        <v>15</v>
      </c>
      <c r="AO273" s="206">
        <v>10</v>
      </c>
      <c r="AP273" s="536"/>
      <c r="AQ273" s="536"/>
      <c r="AR273" s="536"/>
      <c r="AS273" s="536"/>
      <c r="AT273" s="536"/>
      <c r="AU273" s="536"/>
      <c r="AV273" s="536"/>
      <c r="AW273" s="536"/>
      <c r="AX273" s="536"/>
      <c r="AY273" s="536"/>
      <c r="AZ273" s="536"/>
      <c r="BA273" s="536"/>
      <c r="BB273" s="536"/>
      <c r="BC273" s="536"/>
      <c r="BD273" s="536"/>
    </row>
    <row r="274" spans="1:56" x14ac:dyDescent="0.25">
      <c r="A274" s="41">
        <v>11</v>
      </c>
      <c r="B274" s="302" t="str">
        <f>'Absen 2017-2018'!K226</f>
        <v>INDRI ZAHROTUL WAHDAH</v>
      </c>
      <c r="C274" s="212" t="str">
        <f>'Absen 2017-2018'!W226</f>
        <v>P</v>
      </c>
      <c r="D274" s="167">
        <v>1</v>
      </c>
      <c r="E274" s="167">
        <v>1</v>
      </c>
      <c r="F274" s="167">
        <v>1</v>
      </c>
      <c r="G274" s="167">
        <v>1</v>
      </c>
      <c r="H274" s="167">
        <v>1</v>
      </c>
      <c r="I274" s="167">
        <v>1</v>
      </c>
      <c r="J274" s="167">
        <v>1</v>
      </c>
      <c r="K274" s="167">
        <v>1</v>
      </c>
      <c r="L274" s="167">
        <v>1</v>
      </c>
      <c r="M274" s="167">
        <v>1</v>
      </c>
      <c r="N274" s="167">
        <v>1</v>
      </c>
      <c r="O274" s="167">
        <v>1</v>
      </c>
      <c r="P274" s="167">
        <v>1</v>
      </c>
      <c r="Q274" s="167" t="s">
        <v>187</v>
      </c>
      <c r="R274" s="167">
        <v>1</v>
      </c>
      <c r="S274" s="167"/>
      <c r="T274" s="167"/>
      <c r="U274" s="167"/>
      <c r="V274" s="167"/>
      <c r="W274" s="167"/>
      <c r="X274" s="167"/>
      <c r="Y274" s="167"/>
      <c r="Z274" s="167"/>
      <c r="AA274" s="167"/>
      <c r="AB274" s="167"/>
      <c r="AC274" s="167"/>
      <c r="AD274" s="167"/>
      <c r="AE274" s="167"/>
      <c r="AF274" s="167"/>
      <c r="AG274" s="167"/>
      <c r="AH274" s="166">
        <f t="shared" si="23"/>
        <v>1</v>
      </c>
      <c r="AI274" s="166" t="str">
        <f t="shared" si="24"/>
        <v/>
      </c>
      <c r="AJ274" s="166" t="str">
        <f t="shared" si="25"/>
        <v/>
      </c>
      <c r="AK274" s="166">
        <f t="shared" si="26"/>
        <v>1</v>
      </c>
      <c r="AL274" s="166">
        <f t="shared" si="27"/>
        <v>14</v>
      </c>
      <c r="AO274" s="206">
        <v>11</v>
      </c>
      <c r="AP274" s="536"/>
      <c r="AQ274" s="536"/>
      <c r="AR274" s="536"/>
      <c r="AS274" s="536"/>
      <c r="AT274" s="536"/>
      <c r="AU274" s="536"/>
      <c r="AV274" s="536"/>
      <c r="AW274" s="536"/>
      <c r="AX274" s="536"/>
      <c r="AY274" s="536"/>
      <c r="AZ274" s="536"/>
      <c r="BA274" s="536"/>
      <c r="BB274" s="536"/>
      <c r="BC274" s="536"/>
      <c r="BD274" s="536"/>
    </row>
    <row r="275" spans="1:56" x14ac:dyDescent="0.25">
      <c r="A275" s="41">
        <v>12</v>
      </c>
      <c r="B275" s="302" t="str">
        <f>'Absen 2017-2018'!K227</f>
        <v>ISMIRA NUR HAFIZHA</v>
      </c>
      <c r="C275" s="212" t="str">
        <f>'Absen 2017-2018'!W227</f>
        <v>P</v>
      </c>
      <c r="D275" s="167">
        <v>1</v>
      </c>
      <c r="E275" s="167">
        <v>1</v>
      </c>
      <c r="F275" s="167">
        <v>1</v>
      </c>
      <c r="G275" s="167">
        <v>1</v>
      </c>
      <c r="H275" s="167">
        <v>1</v>
      </c>
      <c r="I275" s="167">
        <v>1</v>
      </c>
      <c r="J275" s="167">
        <v>1</v>
      </c>
      <c r="K275" s="167">
        <v>1</v>
      </c>
      <c r="L275" s="167">
        <v>1</v>
      </c>
      <c r="M275" s="167">
        <v>1</v>
      </c>
      <c r="N275" s="167">
        <v>1</v>
      </c>
      <c r="O275" s="167">
        <v>1</v>
      </c>
      <c r="P275" s="167">
        <v>1</v>
      </c>
      <c r="Q275" s="167">
        <v>1</v>
      </c>
      <c r="R275" s="167">
        <v>1</v>
      </c>
      <c r="S275" s="167"/>
      <c r="T275" s="167"/>
      <c r="U275" s="167"/>
      <c r="V275" s="167"/>
      <c r="W275" s="167"/>
      <c r="X275" s="167"/>
      <c r="Y275" s="167"/>
      <c r="Z275" s="167"/>
      <c r="AA275" s="167"/>
      <c r="AB275" s="167"/>
      <c r="AC275" s="167"/>
      <c r="AD275" s="167"/>
      <c r="AE275" s="167"/>
      <c r="AF275" s="167"/>
      <c r="AG275" s="167"/>
      <c r="AH275" s="166" t="str">
        <f t="shared" si="23"/>
        <v/>
      </c>
      <c r="AI275" s="166" t="str">
        <f t="shared" si="24"/>
        <v/>
      </c>
      <c r="AJ275" s="166" t="str">
        <f t="shared" si="25"/>
        <v/>
      </c>
      <c r="AK275" s="166">
        <f t="shared" si="26"/>
        <v>0</v>
      </c>
      <c r="AL275" s="166">
        <f t="shared" si="27"/>
        <v>15</v>
      </c>
      <c r="AO275" s="206">
        <v>12</v>
      </c>
      <c r="AP275" s="536"/>
      <c r="AQ275" s="536"/>
      <c r="AR275" s="536"/>
      <c r="AS275" s="536"/>
      <c r="AT275" s="536"/>
      <c r="AU275" s="536"/>
      <c r="AV275" s="536"/>
      <c r="AW275" s="536"/>
      <c r="AX275" s="536"/>
      <c r="AY275" s="536"/>
      <c r="AZ275" s="536"/>
      <c r="BA275" s="536"/>
      <c r="BB275" s="536"/>
      <c r="BC275" s="536"/>
      <c r="BD275" s="536"/>
    </row>
    <row r="276" spans="1:56" x14ac:dyDescent="0.25">
      <c r="A276" s="41">
        <v>13</v>
      </c>
      <c r="B276" s="302" t="str">
        <f>'Absen 2017-2018'!K228</f>
        <v xml:space="preserve">LAURA ANISAH PRIHATINI </v>
      </c>
      <c r="C276" s="212" t="str">
        <f>'Absen 2017-2018'!W228</f>
        <v>P</v>
      </c>
      <c r="D276" s="167">
        <v>1</v>
      </c>
      <c r="E276" s="167">
        <v>1</v>
      </c>
      <c r="F276" s="167">
        <v>1</v>
      </c>
      <c r="G276" s="167">
        <v>1</v>
      </c>
      <c r="H276" s="167">
        <v>1</v>
      </c>
      <c r="I276" s="167">
        <v>1</v>
      </c>
      <c r="J276" s="167">
        <v>1</v>
      </c>
      <c r="K276" s="167">
        <v>1</v>
      </c>
      <c r="L276" s="167">
        <v>1</v>
      </c>
      <c r="M276" s="167">
        <v>1</v>
      </c>
      <c r="N276" s="167">
        <v>1</v>
      </c>
      <c r="O276" s="167">
        <v>1</v>
      </c>
      <c r="P276" s="167">
        <v>1</v>
      </c>
      <c r="Q276" s="167">
        <v>1</v>
      </c>
      <c r="R276" s="167">
        <v>1</v>
      </c>
      <c r="S276" s="167"/>
      <c r="T276" s="167"/>
      <c r="U276" s="167"/>
      <c r="V276" s="167"/>
      <c r="W276" s="167"/>
      <c r="X276" s="167"/>
      <c r="Y276" s="167"/>
      <c r="Z276" s="167"/>
      <c r="AA276" s="167"/>
      <c r="AB276" s="167"/>
      <c r="AC276" s="167"/>
      <c r="AD276" s="167"/>
      <c r="AE276" s="167"/>
      <c r="AF276" s="167"/>
      <c r="AG276" s="167"/>
      <c r="AH276" s="166" t="str">
        <f t="shared" si="23"/>
        <v/>
      </c>
      <c r="AI276" s="166" t="str">
        <f t="shared" si="24"/>
        <v/>
      </c>
      <c r="AJ276" s="166" t="str">
        <f t="shared" si="25"/>
        <v/>
      </c>
      <c r="AK276" s="166">
        <f t="shared" si="26"/>
        <v>0</v>
      </c>
      <c r="AL276" s="166">
        <f t="shared" si="27"/>
        <v>15</v>
      </c>
      <c r="AO276" s="206">
        <v>13</v>
      </c>
      <c r="AP276" s="536"/>
      <c r="AQ276" s="536"/>
      <c r="AR276" s="536"/>
      <c r="AS276" s="536"/>
      <c r="AT276" s="536"/>
      <c r="AU276" s="536"/>
      <c r="AV276" s="536"/>
      <c r="AW276" s="536"/>
      <c r="AX276" s="536"/>
      <c r="AY276" s="536"/>
      <c r="AZ276" s="536"/>
      <c r="BA276" s="536"/>
      <c r="BB276" s="536"/>
      <c r="BC276" s="536"/>
      <c r="BD276" s="536"/>
    </row>
    <row r="277" spans="1:56" x14ac:dyDescent="0.25">
      <c r="A277" s="41">
        <v>14</v>
      </c>
      <c r="B277" s="302" t="str">
        <f>'Absen 2017-2018'!K229</f>
        <v>LISNA PERMAYANTI RESMANA</v>
      </c>
      <c r="C277" s="212" t="str">
        <f>'Absen 2017-2018'!W229</f>
        <v>P</v>
      </c>
      <c r="D277" s="167">
        <v>1</v>
      </c>
      <c r="E277" s="167">
        <v>1</v>
      </c>
      <c r="F277" s="167">
        <v>1</v>
      </c>
      <c r="G277" s="167">
        <v>1</v>
      </c>
      <c r="H277" s="167">
        <v>1</v>
      </c>
      <c r="I277" s="167">
        <v>1</v>
      </c>
      <c r="J277" s="167">
        <v>1</v>
      </c>
      <c r="K277" s="167">
        <v>1</v>
      </c>
      <c r="L277" s="167">
        <v>1</v>
      </c>
      <c r="M277" s="167">
        <v>1</v>
      </c>
      <c r="N277" s="167">
        <v>1</v>
      </c>
      <c r="O277" s="167">
        <v>1</v>
      </c>
      <c r="P277" s="167">
        <v>1</v>
      </c>
      <c r="Q277" s="167">
        <v>1</v>
      </c>
      <c r="R277" s="167">
        <v>1</v>
      </c>
      <c r="S277" s="167"/>
      <c r="T277" s="167"/>
      <c r="U277" s="167"/>
      <c r="V277" s="167"/>
      <c r="W277" s="167"/>
      <c r="X277" s="167"/>
      <c r="Y277" s="167"/>
      <c r="Z277" s="167"/>
      <c r="AA277" s="167"/>
      <c r="AB277" s="167"/>
      <c r="AC277" s="167"/>
      <c r="AD277" s="167"/>
      <c r="AE277" s="167"/>
      <c r="AF277" s="167"/>
      <c r="AG277" s="167"/>
      <c r="AH277" s="166" t="str">
        <f t="shared" si="23"/>
        <v/>
      </c>
      <c r="AI277" s="166" t="str">
        <f t="shared" si="24"/>
        <v/>
      </c>
      <c r="AJ277" s="166" t="str">
        <f t="shared" si="25"/>
        <v/>
      </c>
      <c r="AK277" s="166">
        <f t="shared" si="26"/>
        <v>0</v>
      </c>
      <c r="AL277" s="166">
        <f t="shared" si="27"/>
        <v>15</v>
      </c>
      <c r="AO277" s="206">
        <v>14</v>
      </c>
      <c r="AP277" s="536"/>
      <c r="AQ277" s="536"/>
      <c r="AR277" s="536"/>
      <c r="AS277" s="536"/>
      <c r="AT277" s="536"/>
      <c r="AU277" s="536"/>
      <c r="AV277" s="536"/>
      <c r="AW277" s="536"/>
      <c r="AX277" s="536"/>
      <c r="AY277" s="536"/>
      <c r="AZ277" s="536"/>
      <c r="BA277" s="536"/>
      <c r="BB277" s="536"/>
      <c r="BC277" s="536"/>
      <c r="BD277" s="536"/>
    </row>
    <row r="278" spans="1:56" x14ac:dyDescent="0.25">
      <c r="A278" s="41">
        <v>15</v>
      </c>
      <c r="B278" s="302" t="str">
        <f>'Absen 2017-2018'!K230</f>
        <v>MAYA AULIA PUTRI KINASIH</v>
      </c>
      <c r="C278" s="212" t="str">
        <f>'Absen 2017-2018'!W230</f>
        <v>P</v>
      </c>
      <c r="D278" s="167">
        <v>1</v>
      </c>
      <c r="E278" s="167">
        <v>1</v>
      </c>
      <c r="F278" s="167">
        <v>1</v>
      </c>
      <c r="G278" s="167">
        <v>1</v>
      </c>
      <c r="H278" s="167">
        <v>1</v>
      </c>
      <c r="I278" s="167">
        <v>1</v>
      </c>
      <c r="J278" s="167">
        <v>1</v>
      </c>
      <c r="K278" s="167">
        <v>1</v>
      </c>
      <c r="L278" s="167">
        <v>1</v>
      </c>
      <c r="M278" s="167">
        <v>1</v>
      </c>
      <c r="N278" s="167">
        <v>1</v>
      </c>
      <c r="O278" s="167">
        <v>1</v>
      </c>
      <c r="P278" s="167">
        <v>1</v>
      </c>
      <c r="Q278" s="167">
        <v>1</v>
      </c>
      <c r="R278" s="167">
        <v>1</v>
      </c>
      <c r="S278" s="167"/>
      <c r="T278" s="167"/>
      <c r="U278" s="167"/>
      <c r="V278" s="167"/>
      <c r="W278" s="167"/>
      <c r="X278" s="167"/>
      <c r="Y278" s="167"/>
      <c r="Z278" s="167"/>
      <c r="AA278" s="167"/>
      <c r="AB278" s="167"/>
      <c r="AC278" s="167"/>
      <c r="AD278" s="167"/>
      <c r="AE278" s="167"/>
      <c r="AF278" s="167"/>
      <c r="AG278" s="167"/>
      <c r="AH278" s="166" t="str">
        <f t="shared" si="23"/>
        <v/>
      </c>
      <c r="AI278" s="166" t="str">
        <f t="shared" si="24"/>
        <v/>
      </c>
      <c r="AJ278" s="166" t="str">
        <f t="shared" si="25"/>
        <v/>
      </c>
      <c r="AK278" s="166">
        <f t="shared" si="26"/>
        <v>0</v>
      </c>
      <c r="AL278" s="166">
        <f t="shared" si="27"/>
        <v>15</v>
      </c>
      <c r="AO278" s="206">
        <v>15</v>
      </c>
      <c r="AP278" s="536"/>
      <c r="AQ278" s="536"/>
      <c r="AR278" s="536"/>
      <c r="AS278" s="536"/>
      <c r="AT278" s="536"/>
      <c r="AU278" s="536"/>
      <c r="AV278" s="536"/>
      <c r="AW278" s="536"/>
      <c r="AX278" s="536"/>
      <c r="AY278" s="536"/>
      <c r="AZ278" s="536"/>
      <c r="BA278" s="536"/>
      <c r="BB278" s="536"/>
      <c r="BC278" s="536"/>
      <c r="BD278" s="536"/>
    </row>
    <row r="279" spans="1:56" x14ac:dyDescent="0.25">
      <c r="A279" s="41">
        <v>16</v>
      </c>
      <c r="B279" s="302" t="str">
        <f>'Absen 2017-2018'!K231</f>
        <v>MUHAMMAD RAFID PRAYOGA</v>
      </c>
      <c r="C279" s="212" t="str">
        <f>'Absen 2017-2018'!W231</f>
        <v>L</v>
      </c>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c r="AA279" s="167"/>
      <c r="AB279" s="167"/>
      <c r="AC279" s="167"/>
      <c r="AD279" s="167"/>
      <c r="AE279" s="167"/>
      <c r="AF279" s="167"/>
      <c r="AG279" s="167"/>
      <c r="AH279" s="166" t="str">
        <f t="shared" si="23"/>
        <v/>
      </c>
      <c r="AI279" s="166" t="str">
        <f t="shared" si="24"/>
        <v/>
      </c>
      <c r="AJ279" s="166" t="str">
        <f t="shared" si="25"/>
        <v/>
      </c>
      <c r="AK279" s="166">
        <f t="shared" si="26"/>
        <v>0</v>
      </c>
      <c r="AL279" s="166">
        <f t="shared" si="27"/>
        <v>0</v>
      </c>
      <c r="AO279" s="206">
        <v>16</v>
      </c>
      <c r="AP279" s="536"/>
      <c r="AQ279" s="536"/>
      <c r="AR279" s="536"/>
      <c r="AS279" s="536"/>
      <c r="AT279" s="536"/>
      <c r="AU279" s="536"/>
      <c r="AV279" s="536"/>
      <c r="AW279" s="536"/>
      <c r="AX279" s="536"/>
      <c r="AY279" s="536"/>
      <c r="AZ279" s="536"/>
      <c r="BA279" s="536"/>
      <c r="BB279" s="536"/>
      <c r="BC279" s="536"/>
      <c r="BD279" s="536"/>
    </row>
    <row r="280" spans="1:56" x14ac:dyDescent="0.25">
      <c r="A280" s="41">
        <v>17</v>
      </c>
      <c r="B280" s="302" t="str">
        <f>'Absen 2017-2018'!K232</f>
        <v>NAILIL MAGHFIROH</v>
      </c>
      <c r="C280" s="212" t="str">
        <f>'Absen 2017-2018'!W232</f>
        <v>P</v>
      </c>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c r="AA280" s="167"/>
      <c r="AB280" s="167"/>
      <c r="AC280" s="167"/>
      <c r="AD280" s="167"/>
      <c r="AE280" s="167"/>
      <c r="AF280" s="167"/>
      <c r="AG280" s="167"/>
      <c r="AH280" s="166" t="str">
        <f t="shared" si="23"/>
        <v/>
      </c>
      <c r="AI280" s="166" t="str">
        <f t="shared" si="24"/>
        <v/>
      </c>
      <c r="AJ280" s="166" t="str">
        <f t="shared" si="25"/>
        <v/>
      </c>
      <c r="AK280" s="166">
        <f t="shared" si="26"/>
        <v>0</v>
      </c>
      <c r="AL280" s="166">
        <f t="shared" si="27"/>
        <v>0</v>
      </c>
      <c r="AO280" s="206">
        <v>17</v>
      </c>
      <c r="AP280" s="536"/>
      <c r="AQ280" s="536"/>
      <c r="AR280" s="536"/>
      <c r="AS280" s="536"/>
      <c r="AT280" s="536"/>
      <c r="AU280" s="536"/>
      <c r="AV280" s="536"/>
      <c r="AW280" s="536"/>
      <c r="AX280" s="536"/>
      <c r="AY280" s="536"/>
      <c r="AZ280" s="536"/>
      <c r="BA280" s="536"/>
      <c r="BB280" s="536"/>
      <c r="BC280" s="536"/>
      <c r="BD280" s="536"/>
    </row>
    <row r="281" spans="1:56" x14ac:dyDescent="0.25">
      <c r="A281" s="41">
        <v>18</v>
      </c>
      <c r="B281" s="302" t="str">
        <f>'Absen 2017-2018'!K233</f>
        <v>NIRMALA PUTRI MAHARANI</v>
      </c>
      <c r="C281" s="212" t="str">
        <f>'Absen 2017-2018'!W233</f>
        <v>P</v>
      </c>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6" t="str">
        <f t="shared" si="23"/>
        <v/>
      </c>
      <c r="AI281" s="166" t="str">
        <f t="shared" si="24"/>
        <v/>
      </c>
      <c r="AJ281" s="166" t="str">
        <f t="shared" si="25"/>
        <v/>
      </c>
      <c r="AK281" s="166">
        <f t="shared" si="26"/>
        <v>0</v>
      </c>
      <c r="AL281" s="166">
        <f t="shared" si="27"/>
        <v>0</v>
      </c>
      <c r="AO281" s="206">
        <v>18</v>
      </c>
      <c r="AP281" s="536"/>
      <c r="AQ281" s="536"/>
      <c r="AR281" s="536"/>
      <c r="AS281" s="536"/>
      <c r="AT281" s="536"/>
      <c r="AU281" s="536"/>
      <c r="AV281" s="536"/>
      <c r="AW281" s="536"/>
      <c r="AX281" s="536"/>
      <c r="AY281" s="536"/>
      <c r="AZ281" s="536"/>
      <c r="BA281" s="536"/>
      <c r="BB281" s="536"/>
      <c r="BC281" s="536"/>
      <c r="BD281" s="536"/>
    </row>
    <row r="282" spans="1:56" x14ac:dyDescent="0.25">
      <c r="A282" s="41">
        <v>19</v>
      </c>
      <c r="B282" s="302" t="str">
        <f>'Absen 2017-2018'!K234</f>
        <v>NOFA FAUZIYAH</v>
      </c>
      <c r="C282" s="212" t="str">
        <f>'Absen 2017-2018'!W234</f>
        <v>P</v>
      </c>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c r="AA282" s="167"/>
      <c r="AB282" s="167"/>
      <c r="AC282" s="167"/>
      <c r="AD282" s="167"/>
      <c r="AE282" s="167"/>
      <c r="AF282" s="167"/>
      <c r="AG282" s="167"/>
      <c r="AH282" s="166" t="str">
        <f t="shared" si="23"/>
        <v/>
      </c>
      <c r="AI282" s="166" t="str">
        <f t="shared" si="24"/>
        <v/>
      </c>
      <c r="AJ282" s="166" t="str">
        <f t="shared" si="25"/>
        <v/>
      </c>
      <c r="AK282" s="166">
        <f t="shared" si="26"/>
        <v>0</v>
      </c>
      <c r="AL282" s="166">
        <f t="shared" si="27"/>
        <v>0</v>
      </c>
      <c r="AO282" s="206">
        <v>19</v>
      </c>
      <c r="AP282" s="536"/>
      <c r="AQ282" s="536"/>
      <c r="AR282" s="536"/>
      <c r="AS282" s="536"/>
      <c r="AT282" s="536"/>
      <c r="AU282" s="536"/>
      <c r="AV282" s="536"/>
      <c r="AW282" s="536"/>
      <c r="AX282" s="536"/>
      <c r="AY282" s="536"/>
      <c r="AZ282" s="536"/>
      <c r="BA282" s="536"/>
      <c r="BB282" s="536"/>
      <c r="BC282" s="536"/>
      <c r="BD282" s="536"/>
    </row>
    <row r="283" spans="1:56" x14ac:dyDescent="0.25">
      <c r="A283" s="41">
        <v>20</v>
      </c>
      <c r="B283" s="302" t="str">
        <f>'Absen 2017-2018'!K235</f>
        <v>OPI ROPI'AH</v>
      </c>
      <c r="C283" s="212" t="str">
        <f>'Absen 2017-2018'!W235</f>
        <v>P</v>
      </c>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c r="AA283" s="167"/>
      <c r="AB283" s="167"/>
      <c r="AC283" s="167"/>
      <c r="AD283" s="167"/>
      <c r="AE283" s="167"/>
      <c r="AF283" s="167"/>
      <c r="AG283" s="167"/>
      <c r="AH283" s="166" t="str">
        <f t="shared" si="23"/>
        <v/>
      </c>
      <c r="AI283" s="166" t="str">
        <f t="shared" si="24"/>
        <v/>
      </c>
      <c r="AJ283" s="166" t="str">
        <f t="shared" si="25"/>
        <v/>
      </c>
      <c r="AK283" s="166">
        <f t="shared" si="26"/>
        <v>0</v>
      </c>
      <c r="AL283" s="166">
        <f t="shared" si="27"/>
        <v>0</v>
      </c>
      <c r="AO283" s="206">
        <v>20</v>
      </c>
      <c r="AP283" s="536"/>
      <c r="AQ283" s="536"/>
      <c r="AR283" s="536"/>
      <c r="AS283" s="536"/>
      <c r="AT283" s="536"/>
      <c r="AU283" s="536"/>
      <c r="AV283" s="536"/>
      <c r="AW283" s="536"/>
      <c r="AX283" s="536"/>
      <c r="AY283" s="536"/>
      <c r="AZ283" s="536"/>
      <c r="BA283" s="536"/>
      <c r="BB283" s="536"/>
      <c r="BC283" s="536"/>
      <c r="BD283" s="536"/>
    </row>
    <row r="284" spans="1:56" x14ac:dyDescent="0.25">
      <c r="A284" s="41">
        <v>21</v>
      </c>
      <c r="B284" s="302" t="str">
        <f>'Absen 2017-2018'!K236</f>
        <v>PUTRI SEKAR WANGI</v>
      </c>
      <c r="C284" s="212" t="str">
        <f>'Absen 2017-2018'!W236</f>
        <v>P</v>
      </c>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c r="AA284" s="167"/>
      <c r="AB284" s="167"/>
      <c r="AC284" s="167"/>
      <c r="AD284" s="167"/>
      <c r="AE284" s="167"/>
      <c r="AF284" s="167"/>
      <c r="AG284" s="167"/>
      <c r="AH284" s="166" t="str">
        <f t="shared" si="23"/>
        <v/>
      </c>
      <c r="AI284" s="166" t="str">
        <f t="shared" si="24"/>
        <v/>
      </c>
      <c r="AJ284" s="166" t="str">
        <f t="shared" si="25"/>
        <v/>
      </c>
      <c r="AK284" s="166">
        <f t="shared" si="26"/>
        <v>0</v>
      </c>
      <c r="AL284" s="166">
        <f t="shared" si="27"/>
        <v>0</v>
      </c>
      <c r="AO284" s="206">
        <v>21</v>
      </c>
      <c r="AP284" s="536"/>
      <c r="AQ284" s="536"/>
      <c r="AR284" s="536"/>
      <c r="AS284" s="536"/>
      <c r="AT284" s="536"/>
      <c r="AU284" s="536"/>
      <c r="AV284" s="536"/>
      <c r="AW284" s="536"/>
      <c r="AX284" s="536"/>
      <c r="AY284" s="536"/>
      <c r="AZ284" s="536"/>
      <c r="BA284" s="536"/>
      <c r="BB284" s="536"/>
      <c r="BC284" s="536"/>
      <c r="BD284" s="536"/>
    </row>
    <row r="285" spans="1:56" x14ac:dyDescent="0.25">
      <c r="A285" s="41">
        <v>22</v>
      </c>
      <c r="B285" s="302" t="str">
        <f>'Absen 2017-2018'!K237</f>
        <v>PUTRIYANA ADHANI</v>
      </c>
      <c r="C285" s="212" t="str">
        <f>'Absen 2017-2018'!W237</f>
        <v>P</v>
      </c>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6" t="str">
        <f t="shared" si="23"/>
        <v/>
      </c>
      <c r="AI285" s="166" t="str">
        <f t="shared" si="24"/>
        <v/>
      </c>
      <c r="AJ285" s="166" t="str">
        <f t="shared" si="25"/>
        <v/>
      </c>
      <c r="AK285" s="166">
        <f t="shared" si="26"/>
        <v>0</v>
      </c>
      <c r="AL285" s="166">
        <f t="shared" si="27"/>
        <v>0</v>
      </c>
      <c r="AO285" s="206">
        <v>22</v>
      </c>
      <c r="AP285" s="536"/>
      <c r="AQ285" s="536"/>
      <c r="AR285" s="536"/>
      <c r="AS285" s="536"/>
      <c r="AT285" s="536"/>
      <c r="AU285" s="536"/>
      <c r="AV285" s="536"/>
      <c r="AW285" s="536"/>
      <c r="AX285" s="536"/>
      <c r="AY285" s="536"/>
      <c r="AZ285" s="536"/>
      <c r="BA285" s="536"/>
      <c r="BB285" s="536"/>
      <c r="BC285" s="536"/>
      <c r="BD285" s="536"/>
    </row>
    <row r="286" spans="1:56" x14ac:dyDescent="0.25">
      <c r="A286" s="41">
        <v>23</v>
      </c>
      <c r="B286" s="302" t="str">
        <f>'Absen 2017-2018'!K238</f>
        <v>RAKHA DIFFA NABILA</v>
      </c>
      <c r="C286" s="212" t="str">
        <f>'Absen 2017-2018'!W238</f>
        <v>L</v>
      </c>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c r="AA286" s="167"/>
      <c r="AB286" s="167"/>
      <c r="AC286" s="167"/>
      <c r="AD286" s="167"/>
      <c r="AE286" s="167"/>
      <c r="AF286" s="167"/>
      <c r="AG286" s="167"/>
      <c r="AH286" s="166" t="str">
        <f t="shared" si="23"/>
        <v/>
      </c>
      <c r="AI286" s="166" t="str">
        <f t="shared" si="24"/>
        <v/>
      </c>
      <c r="AJ286" s="166" t="str">
        <f t="shared" si="25"/>
        <v/>
      </c>
      <c r="AK286" s="166">
        <f t="shared" si="26"/>
        <v>0</v>
      </c>
      <c r="AL286" s="166">
        <f t="shared" si="27"/>
        <v>0</v>
      </c>
      <c r="AO286" s="206">
        <v>23</v>
      </c>
      <c r="AP286" s="536"/>
      <c r="AQ286" s="536"/>
      <c r="AR286" s="536"/>
      <c r="AS286" s="536"/>
      <c r="AT286" s="536"/>
      <c r="AU286" s="536"/>
      <c r="AV286" s="536"/>
      <c r="AW286" s="536"/>
      <c r="AX286" s="536"/>
      <c r="AY286" s="536"/>
      <c r="AZ286" s="536"/>
      <c r="BA286" s="536"/>
      <c r="BB286" s="536"/>
      <c r="BC286" s="536"/>
      <c r="BD286" s="536"/>
    </row>
    <row r="287" spans="1:56" x14ac:dyDescent="0.25">
      <c r="A287" s="41">
        <v>24</v>
      </c>
      <c r="B287" s="302" t="str">
        <f>'Absen 2017-2018'!K239</f>
        <v>RAMDHAN NURFAIZI</v>
      </c>
      <c r="C287" s="212" t="str">
        <f>'Absen 2017-2018'!W239</f>
        <v>L</v>
      </c>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c r="AA287" s="167"/>
      <c r="AB287" s="167"/>
      <c r="AC287" s="167"/>
      <c r="AD287" s="167"/>
      <c r="AE287" s="167"/>
      <c r="AF287" s="167"/>
      <c r="AG287" s="167"/>
      <c r="AH287" s="166" t="str">
        <f t="shared" si="23"/>
        <v/>
      </c>
      <c r="AI287" s="166" t="str">
        <f t="shared" si="24"/>
        <v/>
      </c>
      <c r="AJ287" s="166" t="str">
        <f t="shared" si="25"/>
        <v/>
      </c>
      <c r="AK287" s="166">
        <f t="shared" si="26"/>
        <v>0</v>
      </c>
      <c r="AL287" s="166">
        <f t="shared" si="27"/>
        <v>0</v>
      </c>
      <c r="AO287" s="206">
        <v>24</v>
      </c>
      <c r="AP287" s="536"/>
      <c r="AQ287" s="536"/>
      <c r="AR287" s="536"/>
      <c r="AS287" s="536"/>
      <c r="AT287" s="536"/>
      <c r="AU287" s="536"/>
      <c r="AV287" s="536"/>
      <c r="AW287" s="536"/>
      <c r="AX287" s="536"/>
      <c r="AY287" s="536"/>
      <c r="AZ287" s="536"/>
      <c r="BA287" s="536"/>
      <c r="BB287" s="536"/>
      <c r="BC287" s="536"/>
      <c r="BD287" s="536"/>
    </row>
    <row r="288" spans="1:56" x14ac:dyDescent="0.25">
      <c r="A288" s="41">
        <v>25</v>
      </c>
      <c r="B288" s="302" t="str">
        <f>'Absen 2017-2018'!K240</f>
        <v>RIANE BELA PAMUJI</v>
      </c>
      <c r="C288" s="212" t="str">
        <f>'Absen 2017-2018'!W240</f>
        <v>P</v>
      </c>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c r="AA288" s="167"/>
      <c r="AB288" s="167"/>
      <c r="AC288" s="167"/>
      <c r="AD288" s="167"/>
      <c r="AE288" s="167"/>
      <c r="AF288" s="167"/>
      <c r="AG288" s="167"/>
      <c r="AH288" s="166" t="str">
        <f t="shared" si="23"/>
        <v/>
      </c>
      <c r="AI288" s="166" t="str">
        <f t="shared" si="24"/>
        <v/>
      </c>
      <c r="AJ288" s="166" t="str">
        <f t="shared" si="25"/>
        <v/>
      </c>
      <c r="AK288" s="166">
        <f t="shared" si="26"/>
        <v>0</v>
      </c>
      <c r="AL288" s="166">
        <f t="shared" si="27"/>
        <v>0</v>
      </c>
      <c r="AO288" s="206">
        <v>25</v>
      </c>
      <c r="AP288" s="536"/>
      <c r="AQ288" s="536"/>
      <c r="AR288" s="536"/>
      <c r="AS288" s="536"/>
      <c r="AT288" s="536"/>
      <c r="AU288" s="536"/>
      <c r="AV288" s="536"/>
      <c r="AW288" s="536"/>
      <c r="AX288" s="536"/>
      <c r="AY288" s="536"/>
      <c r="AZ288" s="536"/>
      <c r="BA288" s="536"/>
      <c r="BB288" s="536"/>
      <c r="BC288" s="536"/>
      <c r="BD288" s="536"/>
    </row>
    <row r="289" spans="1:56" x14ac:dyDescent="0.25">
      <c r="A289" s="41">
        <v>26</v>
      </c>
      <c r="B289" s="302" t="str">
        <f>'Absen 2017-2018'!K241</f>
        <v xml:space="preserve">RINA JULIANA </v>
      </c>
      <c r="C289" s="212" t="str">
        <f>'Absen 2017-2018'!W241</f>
        <v>P</v>
      </c>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c r="AA289" s="167"/>
      <c r="AB289" s="167"/>
      <c r="AC289" s="167"/>
      <c r="AD289" s="167"/>
      <c r="AE289" s="167"/>
      <c r="AF289" s="167"/>
      <c r="AG289" s="167"/>
      <c r="AH289" s="166" t="str">
        <f t="shared" si="23"/>
        <v/>
      </c>
      <c r="AI289" s="166" t="str">
        <f t="shared" si="24"/>
        <v/>
      </c>
      <c r="AJ289" s="166" t="str">
        <f t="shared" si="25"/>
        <v/>
      </c>
      <c r="AK289" s="166">
        <f t="shared" si="26"/>
        <v>0</v>
      </c>
      <c r="AL289" s="166">
        <f t="shared" si="27"/>
        <v>0</v>
      </c>
      <c r="AO289" s="206">
        <v>26</v>
      </c>
      <c r="AP289" s="536"/>
      <c r="AQ289" s="536"/>
      <c r="AR289" s="536"/>
      <c r="AS289" s="536"/>
      <c r="AT289" s="536"/>
      <c r="AU289" s="536"/>
      <c r="AV289" s="536"/>
      <c r="AW289" s="536"/>
      <c r="AX289" s="536"/>
      <c r="AY289" s="536"/>
      <c r="AZ289" s="536"/>
      <c r="BA289" s="536"/>
      <c r="BB289" s="536"/>
      <c r="BC289" s="536"/>
      <c r="BD289" s="536"/>
    </row>
    <row r="290" spans="1:56" x14ac:dyDescent="0.25">
      <c r="A290" s="41">
        <v>27</v>
      </c>
      <c r="B290" s="302" t="str">
        <f>'Absen 2017-2018'!K242</f>
        <v>SADAM MALIK NUR FALLAH</v>
      </c>
      <c r="C290" s="212" t="str">
        <f>'Absen 2017-2018'!W242</f>
        <v>L</v>
      </c>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c r="AA290" s="167"/>
      <c r="AB290" s="167"/>
      <c r="AC290" s="167"/>
      <c r="AD290" s="167"/>
      <c r="AE290" s="167"/>
      <c r="AF290" s="167"/>
      <c r="AG290" s="167"/>
      <c r="AH290" s="166" t="str">
        <f t="shared" si="23"/>
        <v/>
      </c>
      <c r="AI290" s="166" t="str">
        <f t="shared" si="24"/>
        <v/>
      </c>
      <c r="AJ290" s="166" t="str">
        <f t="shared" si="25"/>
        <v/>
      </c>
      <c r="AK290" s="166">
        <f t="shared" si="26"/>
        <v>0</v>
      </c>
      <c r="AL290" s="166">
        <f t="shared" si="27"/>
        <v>0</v>
      </c>
      <c r="AO290" s="206">
        <v>27</v>
      </c>
      <c r="AP290" s="536"/>
      <c r="AQ290" s="536"/>
      <c r="AR290" s="536"/>
      <c r="AS290" s="536"/>
      <c r="AT290" s="536"/>
      <c r="AU290" s="536"/>
      <c r="AV290" s="536"/>
      <c r="AW290" s="536"/>
      <c r="AX290" s="536"/>
      <c r="AY290" s="536"/>
      <c r="AZ290" s="536"/>
      <c r="BA290" s="536"/>
      <c r="BB290" s="536"/>
      <c r="BC290" s="536"/>
      <c r="BD290" s="536"/>
    </row>
    <row r="291" spans="1:56" x14ac:dyDescent="0.25">
      <c r="A291" s="41">
        <v>28</v>
      </c>
      <c r="B291" s="302" t="str">
        <f>'Absen 2017-2018'!K243</f>
        <v xml:space="preserve">SALY MANSUR </v>
      </c>
      <c r="C291" s="212" t="str">
        <f>'Absen 2017-2018'!W243</f>
        <v>L</v>
      </c>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c r="AA291" s="167"/>
      <c r="AB291" s="167"/>
      <c r="AC291" s="167"/>
      <c r="AD291" s="167"/>
      <c r="AE291" s="167"/>
      <c r="AF291" s="167"/>
      <c r="AG291" s="167"/>
      <c r="AH291" s="166" t="str">
        <f t="shared" si="23"/>
        <v/>
      </c>
      <c r="AI291" s="166" t="str">
        <f t="shared" si="24"/>
        <v/>
      </c>
      <c r="AJ291" s="166" t="str">
        <f t="shared" si="25"/>
        <v/>
      </c>
      <c r="AK291" s="166">
        <f t="shared" si="26"/>
        <v>0</v>
      </c>
      <c r="AL291" s="166">
        <f t="shared" si="27"/>
        <v>0</v>
      </c>
      <c r="AO291" s="206">
        <v>28</v>
      </c>
      <c r="AP291" s="536"/>
      <c r="AQ291" s="536"/>
      <c r="AR291" s="536"/>
      <c r="AS291" s="536"/>
      <c r="AT291" s="536"/>
      <c r="AU291" s="536"/>
      <c r="AV291" s="536"/>
      <c r="AW291" s="536"/>
      <c r="AX291" s="536"/>
      <c r="AY291" s="536"/>
      <c r="AZ291" s="536"/>
      <c r="BA291" s="536"/>
      <c r="BB291" s="536"/>
      <c r="BC291" s="536"/>
      <c r="BD291" s="536"/>
    </row>
    <row r="292" spans="1:56" x14ac:dyDescent="0.25">
      <c r="A292" s="41">
        <v>29</v>
      </c>
      <c r="B292" s="302" t="str">
        <f>'Absen 2017-2018'!K244</f>
        <v>SHELLA SANTIKA SHERLIANA</v>
      </c>
      <c r="C292" s="212" t="str">
        <f>'Absen 2017-2018'!W244</f>
        <v>P</v>
      </c>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c r="AA292" s="167"/>
      <c r="AB292" s="167"/>
      <c r="AC292" s="167"/>
      <c r="AD292" s="167"/>
      <c r="AE292" s="167"/>
      <c r="AF292" s="167"/>
      <c r="AG292" s="167"/>
      <c r="AH292" s="166" t="str">
        <f t="shared" si="23"/>
        <v/>
      </c>
      <c r="AI292" s="166" t="str">
        <f t="shared" si="24"/>
        <v/>
      </c>
      <c r="AJ292" s="166" t="str">
        <f t="shared" si="25"/>
        <v/>
      </c>
      <c r="AK292" s="166">
        <f t="shared" si="26"/>
        <v>0</v>
      </c>
      <c r="AL292" s="166">
        <f t="shared" si="27"/>
        <v>0</v>
      </c>
      <c r="AO292" s="206">
        <v>29</v>
      </c>
      <c r="AP292" s="536"/>
      <c r="AQ292" s="536"/>
      <c r="AR292" s="536"/>
      <c r="AS292" s="536"/>
      <c r="AT292" s="536"/>
      <c r="AU292" s="536"/>
      <c r="AV292" s="536"/>
      <c r="AW292" s="536"/>
      <c r="AX292" s="536"/>
      <c r="AY292" s="536"/>
      <c r="AZ292" s="536"/>
      <c r="BA292" s="536"/>
      <c r="BB292" s="536"/>
      <c r="BC292" s="536"/>
      <c r="BD292" s="536"/>
    </row>
    <row r="293" spans="1:56" x14ac:dyDescent="0.25">
      <c r="A293" s="41">
        <v>30</v>
      </c>
      <c r="B293" s="302" t="str">
        <f>'Absen 2017-2018'!K245</f>
        <v>TIARA LINAZAR</v>
      </c>
      <c r="C293" s="212" t="str">
        <f>'Absen 2017-2018'!W245</f>
        <v>P</v>
      </c>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c r="AA293" s="167"/>
      <c r="AB293" s="167"/>
      <c r="AC293" s="167"/>
      <c r="AD293" s="167"/>
      <c r="AE293" s="167"/>
      <c r="AF293" s="167"/>
      <c r="AG293" s="167"/>
      <c r="AH293" s="166" t="str">
        <f t="shared" si="23"/>
        <v/>
      </c>
      <c r="AI293" s="166" t="str">
        <f t="shared" si="24"/>
        <v/>
      </c>
      <c r="AJ293" s="166" t="str">
        <f t="shared" si="25"/>
        <v/>
      </c>
      <c r="AK293" s="166">
        <f t="shared" si="26"/>
        <v>0</v>
      </c>
      <c r="AL293" s="166">
        <f t="shared" si="27"/>
        <v>0</v>
      </c>
      <c r="AO293" s="206">
        <v>30</v>
      </c>
      <c r="AP293" s="536"/>
      <c r="AQ293" s="536"/>
      <c r="AR293" s="536"/>
      <c r="AS293" s="536"/>
      <c r="AT293" s="536"/>
      <c r="AU293" s="536"/>
      <c r="AV293" s="536"/>
      <c r="AW293" s="536"/>
      <c r="AX293" s="536"/>
      <c r="AY293" s="536"/>
      <c r="AZ293" s="536"/>
      <c r="BA293" s="536"/>
      <c r="BB293" s="536"/>
      <c r="BC293" s="536"/>
      <c r="BD293" s="536"/>
    </row>
    <row r="294" spans="1:56" x14ac:dyDescent="0.25">
      <c r="A294" s="41">
        <v>31</v>
      </c>
      <c r="B294" s="302" t="str">
        <f>'Absen 2017-2018'!K246</f>
        <v>TIARA NURREYNA SABYLLA</v>
      </c>
      <c r="C294" s="212" t="str">
        <f>'Absen 2017-2018'!W246</f>
        <v>P</v>
      </c>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c r="AA294" s="167"/>
      <c r="AB294" s="167"/>
      <c r="AC294" s="167"/>
      <c r="AD294" s="167"/>
      <c r="AE294" s="167"/>
      <c r="AF294" s="167"/>
      <c r="AG294" s="167"/>
      <c r="AH294" s="166" t="str">
        <f t="shared" si="23"/>
        <v/>
      </c>
      <c r="AI294" s="166" t="str">
        <f t="shared" si="24"/>
        <v/>
      </c>
      <c r="AJ294" s="166" t="str">
        <f t="shared" si="25"/>
        <v/>
      </c>
      <c r="AK294" s="166">
        <f t="shared" si="26"/>
        <v>0</v>
      </c>
      <c r="AL294" s="166">
        <f t="shared" si="27"/>
        <v>0</v>
      </c>
      <c r="AO294" s="206">
        <v>31</v>
      </c>
      <c r="AP294" s="536"/>
      <c r="AQ294" s="536"/>
      <c r="AR294" s="536"/>
      <c r="AS294" s="536"/>
      <c r="AT294" s="536"/>
      <c r="AU294" s="536"/>
      <c r="AV294" s="536"/>
      <c r="AW294" s="536"/>
      <c r="AX294" s="536"/>
      <c r="AY294" s="536"/>
      <c r="AZ294" s="536"/>
      <c r="BA294" s="536"/>
      <c r="BB294" s="536"/>
      <c r="BC294" s="536"/>
      <c r="BD294" s="536"/>
    </row>
    <row r="295" spans="1:56" x14ac:dyDescent="0.25">
      <c r="A295" s="41">
        <v>32</v>
      </c>
      <c r="B295" s="302" t="str">
        <f>'Absen 2017-2018'!K247</f>
        <v>VINA ALVIANI</v>
      </c>
      <c r="C295" s="212" t="str">
        <f>'Absen 2017-2018'!W247</f>
        <v>P</v>
      </c>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6" t="str">
        <f t="shared" si="23"/>
        <v/>
      </c>
      <c r="AI295" s="166" t="str">
        <f t="shared" si="24"/>
        <v/>
      </c>
      <c r="AJ295" s="166" t="str">
        <f t="shared" si="25"/>
        <v/>
      </c>
      <c r="AK295" s="166">
        <f t="shared" si="26"/>
        <v>0</v>
      </c>
      <c r="AL295" s="166">
        <f t="shared" si="27"/>
        <v>0</v>
      </c>
      <c r="AO295" s="206">
        <v>32</v>
      </c>
      <c r="AP295" s="536"/>
      <c r="AQ295" s="536"/>
      <c r="AR295" s="536"/>
      <c r="AS295" s="536"/>
      <c r="AT295" s="536"/>
      <c r="AU295" s="536"/>
      <c r="AV295" s="536"/>
      <c r="AW295" s="536"/>
      <c r="AX295" s="536"/>
      <c r="AY295" s="536"/>
      <c r="AZ295" s="536"/>
      <c r="BA295" s="536"/>
      <c r="BB295" s="536"/>
      <c r="BC295" s="536"/>
      <c r="BD295" s="536"/>
    </row>
    <row r="296" spans="1:56" x14ac:dyDescent="0.25">
      <c r="A296" s="41">
        <v>33</v>
      </c>
      <c r="B296" s="302" t="str">
        <f>'Absen 2017-2018'!K248</f>
        <v>WIWIN WINANINGSIH</v>
      </c>
      <c r="C296" s="212" t="str">
        <f>'Absen 2017-2018'!W248</f>
        <v>P</v>
      </c>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7"/>
      <c r="AF296" s="167"/>
      <c r="AG296" s="167"/>
      <c r="AH296" s="166" t="str">
        <f t="shared" si="23"/>
        <v/>
      </c>
      <c r="AI296" s="166" t="str">
        <f t="shared" si="24"/>
        <v/>
      </c>
      <c r="AJ296" s="166" t="str">
        <f t="shared" si="25"/>
        <v/>
      </c>
      <c r="AK296" s="166">
        <f t="shared" si="26"/>
        <v>0</v>
      </c>
      <c r="AL296" s="166">
        <f t="shared" si="27"/>
        <v>0</v>
      </c>
      <c r="AO296" s="206">
        <v>33</v>
      </c>
      <c r="AP296" s="536"/>
      <c r="AQ296" s="536"/>
      <c r="AR296" s="536"/>
      <c r="AS296" s="536"/>
      <c r="AT296" s="536"/>
      <c r="AU296" s="536"/>
      <c r="AV296" s="536"/>
      <c r="AW296" s="536"/>
      <c r="AX296" s="536"/>
      <c r="AY296" s="536"/>
      <c r="AZ296" s="536"/>
      <c r="BA296" s="536"/>
      <c r="BB296" s="536"/>
      <c r="BC296" s="536"/>
      <c r="BD296" s="536"/>
    </row>
    <row r="297" spans="1:56" x14ac:dyDescent="0.25">
      <c r="A297" s="41">
        <v>34</v>
      </c>
      <c r="B297" s="302" t="str">
        <f>'Absen 2017-2018'!K249</f>
        <v>YANTI SUSILAWATI</v>
      </c>
      <c r="C297" s="212" t="str">
        <f>'Absen 2017-2018'!W249</f>
        <v>P</v>
      </c>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c r="AA297" s="167"/>
      <c r="AB297" s="167"/>
      <c r="AC297" s="167"/>
      <c r="AD297" s="167"/>
      <c r="AE297" s="167"/>
      <c r="AF297" s="167"/>
      <c r="AG297" s="167"/>
      <c r="AH297" s="166" t="str">
        <f t="shared" si="23"/>
        <v/>
      </c>
      <c r="AI297" s="166" t="str">
        <f t="shared" si="24"/>
        <v/>
      </c>
      <c r="AJ297" s="166" t="str">
        <f t="shared" si="25"/>
        <v/>
      </c>
      <c r="AK297" s="166">
        <f t="shared" si="26"/>
        <v>0</v>
      </c>
      <c r="AL297" s="166">
        <f t="shared" si="27"/>
        <v>0</v>
      </c>
      <c r="AO297" s="206">
        <v>34</v>
      </c>
      <c r="AP297" s="536"/>
      <c r="AQ297" s="536"/>
      <c r="AR297" s="536"/>
      <c r="AS297" s="536"/>
      <c r="AT297" s="536"/>
      <c r="AU297" s="536"/>
      <c r="AV297" s="536"/>
      <c r="AW297" s="536"/>
      <c r="AX297" s="536"/>
      <c r="AY297" s="536"/>
      <c r="AZ297" s="536"/>
      <c r="BA297" s="536"/>
      <c r="BB297" s="536"/>
      <c r="BC297" s="536"/>
      <c r="BD297" s="536"/>
    </row>
    <row r="298" spans="1:56" x14ac:dyDescent="0.25">
      <c r="A298" s="41">
        <v>35</v>
      </c>
      <c r="B298" s="302" t="str">
        <f>'Absen 2017-2018'!K250</f>
        <v>YUNISA MAULIA ASTUTY</v>
      </c>
      <c r="C298" s="212" t="str">
        <f>'Absen 2017-2018'!W250</f>
        <v>P</v>
      </c>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c r="AA298" s="167"/>
      <c r="AB298" s="167"/>
      <c r="AC298" s="167"/>
      <c r="AD298" s="167"/>
      <c r="AE298" s="167"/>
      <c r="AF298" s="167"/>
      <c r="AG298" s="167"/>
      <c r="AH298" s="166" t="str">
        <f t="shared" si="23"/>
        <v/>
      </c>
      <c r="AI298" s="166" t="str">
        <f t="shared" si="24"/>
        <v/>
      </c>
      <c r="AJ298" s="166" t="str">
        <f t="shared" si="25"/>
        <v/>
      </c>
      <c r="AK298" s="166">
        <f t="shared" si="26"/>
        <v>0</v>
      </c>
      <c r="AL298" s="166">
        <f t="shared" si="27"/>
        <v>0</v>
      </c>
      <c r="AO298" s="206">
        <v>35</v>
      </c>
      <c r="AP298" s="536"/>
      <c r="AQ298" s="536"/>
      <c r="AR298" s="536"/>
      <c r="AS298" s="536"/>
      <c r="AT298" s="536"/>
      <c r="AU298" s="536"/>
      <c r="AV298" s="536"/>
      <c r="AW298" s="536"/>
      <c r="AX298" s="536"/>
      <c r="AY298" s="536"/>
      <c r="AZ298" s="536"/>
      <c r="BA298" s="536"/>
      <c r="BB298" s="536"/>
      <c r="BC298" s="536"/>
      <c r="BD298" s="536"/>
    </row>
    <row r="299" spans="1:56" x14ac:dyDescent="0.25">
      <c r="A299" s="41">
        <v>36</v>
      </c>
      <c r="B299" s="302" t="str">
        <f>'Absen 2017-2018'!K251</f>
        <v>ZULFA MAULIDIA</v>
      </c>
      <c r="C299" s="212" t="str">
        <f>'Absen 2017-2018'!W251</f>
        <v>P</v>
      </c>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6" t="str">
        <f t="shared" si="23"/>
        <v/>
      </c>
      <c r="AI299" s="166" t="str">
        <f t="shared" si="24"/>
        <v/>
      </c>
      <c r="AJ299" s="166" t="str">
        <f t="shared" si="25"/>
        <v/>
      </c>
      <c r="AK299" s="166">
        <f t="shared" si="26"/>
        <v>0</v>
      </c>
      <c r="AL299" s="166">
        <f t="shared" si="27"/>
        <v>0</v>
      </c>
      <c r="AO299" s="206">
        <v>36</v>
      </c>
      <c r="AP299" s="536"/>
      <c r="AQ299" s="536"/>
      <c r="AR299" s="536"/>
      <c r="AS299" s="536"/>
      <c r="AT299" s="536"/>
      <c r="AU299" s="536"/>
      <c r="AV299" s="536"/>
      <c r="AW299" s="536"/>
      <c r="AX299" s="536"/>
      <c r="AY299" s="536"/>
      <c r="AZ299" s="536"/>
      <c r="BA299" s="536"/>
      <c r="BB299" s="536"/>
      <c r="BC299" s="536"/>
      <c r="BD299" s="536"/>
    </row>
    <row r="300" spans="1:56" x14ac:dyDescent="0.25">
      <c r="A300" s="41">
        <v>37</v>
      </c>
      <c r="B300" s="302">
        <f>'Absen 2017-2018'!K252</f>
        <v>0</v>
      </c>
      <c r="C300" s="212">
        <f>'Absen 2017-2018'!W252</f>
        <v>0</v>
      </c>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c r="AA300" s="167"/>
      <c r="AB300" s="167"/>
      <c r="AC300" s="167"/>
      <c r="AD300" s="167"/>
      <c r="AE300" s="167"/>
      <c r="AF300" s="167"/>
      <c r="AG300" s="167"/>
      <c r="AH300" s="166" t="str">
        <f t="shared" si="23"/>
        <v/>
      </c>
      <c r="AI300" s="166" t="str">
        <f t="shared" si="24"/>
        <v/>
      </c>
      <c r="AJ300" s="166" t="str">
        <f t="shared" si="25"/>
        <v/>
      </c>
      <c r="AK300" s="166">
        <f t="shared" si="26"/>
        <v>0</v>
      </c>
      <c r="AL300" s="166">
        <f t="shared" si="27"/>
        <v>0</v>
      </c>
      <c r="AO300" s="206">
        <v>37</v>
      </c>
      <c r="AP300" s="536"/>
      <c r="AQ300" s="536"/>
      <c r="AR300" s="536"/>
      <c r="AS300" s="536"/>
      <c r="AT300" s="536"/>
      <c r="AU300" s="536"/>
      <c r="AV300" s="536"/>
      <c r="AW300" s="536"/>
      <c r="AX300" s="536"/>
      <c r="AY300" s="536"/>
      <c r="AZ300" s="536"/>
      <c r="BA300" s="536"/>
      <c r="BB300" s="536"/>
      <c r="BC300" s="536"/>
      <c r="BD300" s="536"/>
    </row>
    <row r="301" spans="1:56" ht="15.75" customHeight="1" x14ac:dyDescent="0.25">
      <c r="A301" s="41">
        <v>38</v>
      </c>
      <c r="B301" s="302">
        <f>'Absen 2017-2018'!K253</f>
        <v>0</v>
      </c>
      <c r="C301" s="212">
        <f>'Absen 2017-2018'!W253</f>
        <v>0</v>
      </c>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c r="AA301" s="167"/>
      <c r="AB301" s="167"/>
      <c r="AC301" s="167"/>
      <c r="AD301" s="167"/>
      <c r="AE301" s="167"/>
      <c r="AF301" s="167"/>
      <c r="AG301" s="167"/>
      <c r="AH301" s="166" t="str">
        <f t="shared" si="23"/>
        <v/>
      </c>
      <c r="AI301" s="166" t="str">
        <f t="shared" si="24"/>
        <v/>
      </c>
      <c r="AJ301" s="166" t="str">
        <f t="shared" si="25"/>
        <v/>
      </c>
      <c r="AK301" s="166">
        <f t="shared" si="26"/>
        <v>0</v>
      </c>
      <c r="AL301" s="166">
        <f t="shared" si="27"/>
        <v>0</v>
      </c>
      <c r="AO301" s="206">
        <v>38</v>
      </c>
      <c r="AP301" s="536"/>
      <c r="AQ301" s="536"/>
      <c r="AR301" s="536"/>
      <c r="AS301" s="536"/>
      <c r="AT301" s="536"/>
      <c r="AU301" s="536"/>
      <c r="AV301" s="536"/>
      <c r="AW301" s="536"/>
      <c r="AX301" s="536"/>
      <c r="AY301" s="536"/>
      <c r="AZ301" s="536"/>
      <c r="BA301" s="536"/>
      <c r="BB301" s="536"/>
      <c r="BC301" s="536"/>
      <c r="BD301" s="536"/>
    </row>
    <row r="302" spans="1:56" x14ac:dyDescent="0.25">
      <c r="A302" s="41">
        <v>39</v>
      </c>
      <c r="B302" s="302">
        <f>'Absen 2017-2018'!K254</f>
        <v>0</v>
      </c>
      <c r="C302" s="212">
        <f>'Absen 2017-2018'!W254</f>
        <v>0</v>
      </c>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c r="AA302" s="167"/>
      <c r="AB302" s="167"/>
      <c r="AC302" s="167"/>
      <c r="AD302" s="167"/>
      <c r="AE302" s="167"/>
      <c r="AF302" s="167"/>
      <c r="AG302" s="167"/>
      <c r="AH302" s="166" t="str">
        <f t="shared" si="23"/>
        <v/>
      </c>
      <c r="AI302" s="166" t="str">
        <f t="shared" si="24"/>
        <v/>
      </c>
      <c r="AJ302" s="166" t="str">
        <f t="shared" si="25"/>
        <v/>
      </c>
      <c r="AK302" s="166">
        <f t="shared" si="26"/>
        <v>0</v>
      </c>
      <c r="AL302" s="166">
        <f t="shared" si="27"/>
        <v>0</v>
      </c>
      <c r="AO302" s="206">
        <v>39</v>
      </c>
      <c r="AP302" s="536"/>
      <c r="AQ302" s="536"/>
      <c r="AR302" s="536"/>
      <c r="AS302" s="536"/>
      <c r="AT302" s="536"/>
      <c r="AU302" s="536"/>
      <c r="AV302" s="536"/>
      <c r="AW302" s="536"/>
      <c r="AX302" s="536"/>
      <c r="AY302" s="536"/>
      <c r="AZ302" s="536"/>
      <c r="BA302" s="536"/>
      <c r="BB302" s="536"/>
      <c r="BC302" s="536"/>
      <c r="BD302" s="536"/>
    </row>
    <row r="303" spans="1:56" x14ac:dyDescent="0.25">
      <c r="A303" s="41">
        <v>40</v>
      </c>
      <c r="B303" s="302">
        <f>'Absen 2017-2018'!K255</f>
        <v>0</v>
      </c>
      <c r="C303" s="212">
        <f>'Absen 2017-2018'!W255</f>
        <v>0</v>
      </c>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c r="AA303" s="167"/>
      <c r="AB303" s="167"/>
      <c r="AC303" s="167"/>
      <c r="AD303" s="167"/>
      <c r="AE303" s="167"/>
      <c r="AF303" s="167"/>
      <c r="AG303" s="167"/>
      <c r="AH303" s="166" t="str">
        <f t="shared" si="23"/>
        <v/>
      </c>
      <c r="AI303" s="166" t="str">
        <f t="shared" si="24"/>
        <v/>
      </c>
      <c r="AJ303" s="166" t="str">
        <f t="shared" si="25"/>
        <v/>
      </c>
      <c r="AK303" s="166">
        <f t="shared" si="26"/>
        <v>0</v>
      </c>
      <c r="AL303" s="166">
        <f t="shared" si="27"/>
        <v>0</v>
      </c>
      <c r="AM303" s="192"/>
      <c r="AO303" s="206">
        <v>40</v>
      </c>
      <c r="AP303" s="536"/>
      <c r="AQ303" s="536"/>
      <c r="AR303" s="536"/>
      <c r="AS303" s="536"/>
      <c r="AT303" s="536"/>
      <c r="AU303" s="536"/>
      <c r="AV303" s="536"/>
      <c r="AW303" s="536"/>
      <c r="AX303" s="536"/>
      <c r="AY303" s="536"/>
      <c r="AZ303" s="536"/>
      <c r="BA303" s="536"/>
      <c r="BB303" s="536"/>
      <c r="BC303" s="536"/>
      <c r="BD303" s="536"/>
    </row>
    <row r="304" spans="1:56" x14ac:dyDescent="0.25">
      <c r="A304" s="41">
        <v>41</v>
      </c>
      <c r="B304" s="302">
        <f>'Absen 2017-2018'!K256</f>
        <v>0</v>
      </c>
      <c r="C304" s="212">
        <f>'Absen 2017-2018'!W256</f>
        <v>0</v>
      </c>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c r="AA304" s="167"/>
      <c r="AB304" s="167"/>
      <c r="AC304" s="167"/>
      <c r="AD304" s="167"/>
      <c r="AE304" s="167"/>
      <c r="AF304" s="167"/>
      <c r="AG304" s="167"/>
      <c r="AH304" s="166" t="str">
        <f t="shared" si="23"/>
        <v/>
      </c>
      <c r="AI304" s="166" t="str">
        <f t="shared" si="24"/>
        <v/>
      </c>
      <c r="AJ304" s="166" t="str">
        <f t="shared" si="25"/>
        <v/>
      </c>
      <c r="AK304" s="166">
        <f t="shared" si="26"/>
        <v>0</v>
      </c>
      <c r="AL304" s="166">
        <f t="shared" si="27"/>
        <v>0</v>
      </c>
      <c r="AM304" s="175"/>
      <c r="AO304" s="206">
        <v>41</v>
      </c>
      <c r="AP304" s="536"/>
      <c r="AQ304" s="536"/>
      <c r="AR304" s="536"/>
      <c r="AS304" s="536"/>
      <c r="AT304" s="536"/>
      <c r="AU304" s="536"/>
      <c r="AV304" s="536"/>
      <c r="AW304" s="536"/>
      <c r="AX304" s="536"/>
      <c r="AY304" s="536"/>
      <c r="AZ304" s="536"/>
      <c r="BA304" s="536"/>
      <c r="BB304" s="536"/>
      <c r="BC304" s="536"/>
      <c r="BD304" s="536"/>
    </row>
    <row r="305" spans="1:56" x14ac:dyDescent="0.25">
      <c r="A305" s="41">
        <v>42</v>
      </c>
      <c r="B305" s="302">
        <f>'Absen 2017-2018'!K257</f>
        <v>0</v>
      </c>
      <c r="C305" s="212">
        <f>'Absen 2017-2018'!W257</f>
        <v>0</v>
      </c>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6" t="str">
        <f t="shared" si="23"/>
        <v/>
      </c>
      <c r="AI305" s="166" t="str">
        <f t="shared" si="24"/>
        <v/>
      </c>
      <c r="AJ305" s="166" t="str">
        <f t="shared" si="25"/>
        <v/>
      </c>
      <c r="AK305" s="166">
        <f t="shared" si="26"/>
        <v>0</v>
      </c>
      <c r="AL305" s="166">
        <f t="shared" si="27"/>
        <v>0</v>
      </c>
      <c r="AO305" s="206">
        <v>42</v>
      </c>
      <c r="AP305" s="536"/>
      <c r="AQ305" s="536"/>
      <c r="AR305" s="536"/>
      <c r="AS305" s="536"/>
      <c r="AT305" s="536"/>
      <c r="AU305" s="536"/>
      <c r="AV305" s="536"/>
      <c r="AW305" s="536"/>
      <c r="AX305" s="536"/>
      <c r="AY305" s="536"/>
      <c r="AZ305" s="536"/>
      <c r="BA305" s="536"/>
      <c r="BB305" s="536"/>
      <c r="BC305" s="536"/>
      <c r="BD305" s="536"/>
    </row>
    <row r="306" spans="1:56" x14ac:dyDescent="0.25">
      <c r="A306" s="41">
        <v>43</v>
      </c>
      <c r="B306" s="302">
        <f>'Absen 2017-2018'!K258</f>
        <v>0</v>
      </c>
      <c r="C306" s="212">
        <f>'Absen 2017-2018'!W258</f>
        <v>0</v>
      </c>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c r="AA306" s="167"/>
      <c r="AB306" s="167"/>
      <c r="AC306" s="167"/>
      <c r="AD306" s="167"/>
      <c r="AE306" s="167"/>
      <c r="AF306" s="167"/>
      <c r="AG306" s="167"/>
      <c r="AH306" s="166" t="str">
        <f t="shared" si="23"/>
        <v/>
      </c>
      <c r="AI306" s="166" t="str">
        <f t="shared" si="24"/>
        <v/>
      </c>
      <c r="AJ306" s="166" t="str">
        <f t="shared" si="25"/>
        <v/>
      </c>
      <c r="AK306" s="166">
        <f t="shared" si="26"/>
        <v>0</v>
      </c>
      <c r="AL306" s="166">
        <f t="shared" si="27"/>
        <v>0</v>
      </c>
      <c r="AO306" s="206">
        <v>43</v>
      </c>
      <c r="AP306" s="536"/>
      <c r="AQ306" s="536"/>
      <c r="AR306" s="536"/>
      <c r="AS306" s="536"/>
      <c r="AT306" s="536"/>
      <c r="AU306" s="536"/>
      <c r="AV306" s="536"/>
      <c r="AW306" s="536"/>
      <c r="AX306" s="536"/>
      <c r="AY306" s="536"/>
      <c r="AZ306" s="536"/>
      <c r="BA306" s="536"/>
      <c r="BB306" s="536"/>
      <c r="BC306" s="536"/>
      <c r="BD306" s="536"/>
    </row>
    <row r="307" spans="1:56" x14ac:dyDescent="0.25">
      <c r="A307" s="41">
        <v>44</v>
      </c>
      <c r="B307" s="302">
        <f>'Absen 2017-2018'!K259</f>
        <v>0</v>
      </c>
      <c r="C307" s="212">
        <f>'Absen 2017-2018'!W259</f>
        <v>0</v>
      </c>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c r="AA307" s="167"/>
      <c r="AB307" s="167"/>
      <c r="AC307" s="167"/>
      <c r="AD307" s="167"/>
      <c r="AE307" s="167"/>
      <c r="AF307" s="167"/>
      <c r="AG307" s="167"/>
      <c r="AH307" s="166" t="str">
        <f t="shared" si="23"/>
        <v/>
      </c>
      <c r="AI307" s="166" t="str">
        <f t="shared" si="24"/>
        <v/>
      </c>
      <c r="AJ307" s="166" t="str">
        <f t="shared" si="25"/>
        <v/>
      </c>
      <c r="AK307" s="166">
        <f t="shared" si="26"/>
        <v>0</v>
      </c>
      <c r="AL307" s="166">
        <f t="shared" si="27"/>
        <v>0</v>
      </c>
      <c r="AO307" s="206">
        <v>44</v>
      </c>
      <c r="AP307" s="536"/>
      <c r="AQ307" s="536"/>
      <c r="AR307" s="536"/>
      <c r="AS307" s="536"/>
      <c r="AT307" s="536"/>
      <c r="AU307" s="536"/>
      <c r="AV307" s="536"/>
      <c r="AW307" s="536"/>
      <c r="AX307" s="536"/>
      <c r="AY307" s="536"/>
      <c r="AZ307" s="536"/>
      <c r="BA307" s="536"/>
      <c r="BB307" s="536"/>
      <c r="BC307" s="536"/>
      <c r="BD307" s="536"/>
    </row>
    <row r="308" spans="1:56" x14ac:dyDescent="0.25">
      <c r="A308" s="41">
        <v>45</v>
      </c>
      <c r="B308" s="168"/>
      <c r="C308" s="166"/>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c r="AA308" s="167"/>
      <c r="AB308" s="167"/>
      <c r="AC308" s="167"/>
      <c r="AD308" s="167"/>
      <c r="AE308" s="167"/>
      <c r="AF308" s="167"/>
      <c r="AG308" s="167"/>
      <c r="AH308" s="166" t="str">
        <f t="shared" si="23"/>
        <v/>
      </c>
      <c r="AI308" s="166" t="str">
        <f t="shared" si="24"/>
        <v/>
      </c>
      <c r="AJ308" s="166" t="str">
        <f t="shared" si="25"/>
        <v/>
      </c>
      <c r="AK308" s="166">
        <f t="shared" si="26"/>
        <v>0</v>
      </c>
      <c r="AL308" s="166">
        <f t="shared" si="27"/>
        <v>0</v>
      </c>
      <c r="AO308" s="206">
        <v>45</v>
      </c>
      <c r="AP308" s="536"/>
      <c r="AQ308" s="536"/>
      <c r="AR308" s="536"/>
      <c r="AS308" s="536"/>
      <c r="AT308" s="536"/>
      <c r="AU308" s="536"/>
      <c r="AV308" s="536"/>
      <c r="AW308" s="536"/>
      <c r="AX308" s="536"/>
      <c r="AY308" s="536"/>
      <c r="AZ308" s="536"/>
      <c r="BA308" s="536"/>
      <c r="BB308" s="536"/>
      <c r="BC308" s="536"/>
      <c r="BD308" s="536"/>
    </row>
    <row r="309" spans="1:56" x14ac:dyDescent="0.25">
      <c r="A309" s="42"/>
      <c r="B309" s="43" t="s">
        <v>1242</v>
      </c>
      <c r="C309" s="44" t="s">
        <v>187</v>
      </c>
      <c r="D309" s="524" t="s">
        <v>1243</v>
      </c>
      <c r="E309" s="525"/>
      <c r="F309" s="525"/>
      <c r="G309" s="525"/>
      <c r="H309" s="526" t="s">
        <v>1244</v>
      </c>
      <c r="I309" s="526"/>
      <c r="J309" s="526"/>
      <c r="K309" s="526"/>
      <c r="L309" s="526"/>
      <c r="M309" s="526"/>
      <c r="N309" s="526"/>
      <c r="O309" s="526"/>
      <c r="P309" s="526"/>
      <c r="Q309" s="526"/>
      <c r="R309" s="526"/>
      <c r="S309" s="526"/>
      <c r="T309" s="526"/>
      <c r="U309" s="526"/>
      <c r="V309" s="526"/>
      <c r="W309" s="526"/>
      <c r="X309" s="526"/>
      <c r="Y309" s="526"/>
      <c r="Z309" s="526"/>
      <c r="AA309" s="526"/>
      <c r="AB309" s="526"/>
      <c r="AC309" s="526"/>
      <c r="AD309" s="526"/>
      <c r="AE309" s="526"/>
      <c r="AF309" s="526"/>
      <c r="AG309" s="526"/>
      <c r="AH309" s="159">
        <f>SUM(AH264:AH308)</f>
        <v>3</v>
      </c>
      <c r="AI309" s="159">
        <f>SUM(AI264:AI308)</f>
        <v>1</v>
      </c>
      <c r="AJ309" s="159">
        <f>SUM(AJ264:AJ308)</f>
        <v>3</v>
      </c>
      <c r="AK309" s="159">
        <f>SUM(AK264:AK308)</f>
        <v>7</v>
      </c>
      <c r="AL309" s="159">
        <f>SUM(AL264:AL308)</f>
        <v>224</v>
      </c>
      <c r="AO309" s="206">
        <v>46</v>
      </c>
      <c r="AP309" s="536"/>
      <c r="AQ309" s="536"/>
      <c r="AR309" s="536"/>
      <c r="AS309" s="536"/>
      <c r="AT309" s="536"/>
      <c r="AU309" s="536"/>
      <c r="AV309" s="536"/>
      <c r="AW309" s="536"/>
      <c r="AX309" s="536"/>
      <c r="AY309" s="536"/>
      <c r="AZ309" s="536"/>
      <c r="BA309" s="536"/>
      <c r="BB309" s="536"/>
      <c r="BC309" s="536"/>
      <c r="BD309" s="536"/>
    </row>
    <row r="310" spans="1:56" x14ac:dyDescent="0.25">
      <c r="A310" s="45"/>
      <c r="B310" s="43" t="s">
        <v>1245</v>
      </c>
      <c r="C310" s="44" t="s">
        <v>1240</v>
      </c>
      <c r="D310" s="524" t="s">
        <v>1246</v>
      </c>
      <c r="E310" s="525"/>
      <c r="F310" s="525"/>
      <c r="G310" s="525"/>
      <c r="H310" s="526" t="s">
        <v>1247</v>
      </c>
      <c r="I310" s="526"/>
      <c r="J310" s="526"/>
      <c r="K310" s="526"/>
      <c r="L310" s="526"/>
      <c r="M310" s="526"/>
      <c r="N310" s="526"/>
      <c r="O310" s="526"/>
      <c r="P310" s="526"/>
      <c r="Q310" s="526"/>
      <c r="R310" s="526"/>
      <c r="S310" s="526"/>
      <c r="T310" s="526"/>
      <c r="U310" s="526"/>
      <c r="V310" s="526"/>
      <c r="W310" s="526"/>
      <c r="X310" s="526"/>
      <c r="Y310" s="526"/>
      <c r="Z310" s="526"/>
      <c r="AA310" s="526"/>
      <c r="AB310" s="526"/>
      <c r="AC310" s="526"/>
      <c r="AD310" s="526"/>
      <c r="AE310" s="526"/>
      <c r="AF310" s="526"/>
      <c r="AG310" s="526"/>
      <c r="AH310" s="160">
        <f>COUNT(AH264:AH308)</f>
        <v>3</v>
      </c>
      <c r="AI310" s="160">
        <f>COUNT(AI264:AI308)</f>
        <v>1</v>
      </c>
      <c r="AJ310" s="160">
        <f>COUNT(AJ264:AJ308)</f>
        <v>1</v>
      </c>
      <c r="AK310" s="159"/>
      <c r="AL310" s="46"/>
      <c r="AO310" s="206">
        <v>47</v>
      </c>
      <c r="AP310" s="536"/>
      <c r="AQ310" s="536"/>
      <c r="AR310" s="536"/>
      <c r="AS310" s="536"/>
      <c r="AT310" s="536"/>
      <c r="AU310" s="536"/>
      <c r="AV310" s="536"/>
      <c r="AW310" s="536"/>
      <c r="AX310" s="536"/>
      <c r="AY310" s="536"/>
      <c r="AZ310" s="536"/>
      <c r="BA310" s="536"/>
      <c r="BB310" s="536"/>
      <c r="BC310" s="536"/>
      <c r="BD310" s="536"/>
    </row>
    <row r="311" spans="1:56" x14ac:dyDescent="0.25">
      <c r="A311" s="47"/>
      <c r="B311" s="43" t="s">
        <v>192</v>
      </c>
      <c r="C311" s="44" t="s">
        <v>1241</v>
      </c>
      <c r="D311" s="524" t="s">
        <v>1248</v>
      </c>
      <c r="E311" s="525"/>
      <c r="F311" s="525"/>
      <c r="G311" s="525"/>
      <c r="H311" s="526" t="s">
        <v>1249</v>
      </c>
      <c r="I311" s="526"/>
      <c r="J311" s="526"/>
      <c r="K311" s="526"/>
      <c r="L311" s="526"/>
      <c r="M311" s="526"/>
      <c r="N311" s="526"/>
      <c r="O311" s="526"/>
      <c r="P311" s="526"/>
      <c r="Q311" s="526"/>
      <c r="R311" s="526"/>
      <c r="S311" s="526"/>
      <c r="T311" s="526"/>
      <c r="U311" s="526"/>
      <c r="V311" s="526"/>
      <c r="W311" s="526"/>
      <c r="X311" s="526"/>
      <c r="Y311" s="526"/>
      <c r="Z311" s="526"/>
      <c r="AA311" s="526"/>
      <c r="AB311" s="526"/>
      <c r="AC311" s="526"/>
      <c r="AD311" s="526"/>
      <c r="AE311" s="526"/>
      <c r="AF311" s="526"/>
      <c r="AG311" s="526"/>
      <c r="AH311" s="48">
        <f>IFERROR((AH310/COUNTA($B264:$B308))*(AH309)/(COUNTA($B264:$B308)*COUNTA($D264:$AG264))*100,"")</f>
        <v>2.3243801652892561E-2</v>
      </c>
      <c r="AI311" s="48">
        <f>IFERROR((AI310/COUNTA($B264:$B308))*(AI309)/(COUNTA($B264:$B308)*COUNTA($D264:$AG264))*100,"")</f>
        <v>2.5826446280991736E-3</v>
      </c>
      <c r="AJ311" s="48">
        <f>IFERROR((AJ310/COUNTA($B264:$B308))*(AJ309)/(COUNTA($B264:$B308)*COUNTA($D264:$AG264))*100,"")</f>
        <v>7.74793388429752E-3</v>
      </c>
      <c r="AK311" s="48"/>
      <c r="AL311" s="48"/>
      <c r="AO311" s="206">
        <v>48</v>
      </c>
      <c r="AP311" s="536"/>
      <c r="AQ311" s="536"/>
      <c r="AR311" s="536"/>
      <c r="AS311" s="536"/>
      <c r="AT311" s="536"/>
      <c r="AU311" s="536"/>
      <c r="AV311" s="536"/>
      <c r="AW311" s="536"/>
      <c r="AX311" s="536"/>
      <c r="AY311" s="536"/>
      <c r="AZ311" s="536"/>
      <c r="BA311" s="536"/>
      <c r="BB311" s="536"/>
      <c r="BC311" s="536"/>
      <c r="BD311" s="536"/>
    </row>
    <row r="312" spans="1:56" x14ac:dyDescent="0.25">
      <c r="A312" s="37"/>
      <c r="B312" s="37"/>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O312" s="203"/>
      <c r="AP312" s="203"/>
      <c r="AQ312" s="203"/>
      <c r="AR312" s="203"/>
      <c r="AS312" s="203"/>
      <c r="AT312" s="203"/>
      <c r="AU312" s="203"/>
      <c r="AV312" s="203"/>
      <c r="AW312" s="203"/>
      <c r="AX312" s="203"/>
      <c r="AY312" s="203"/>
      <c r="AZ312" s="203"/>
    </row>
    <row r="313" spans="1:56" x14ac:dyDescent="0.2">
      <c r="A313" s="37"/>
      <c r="B313" s="37"/>
      <c r="C313" s="49"/>
      <c r="D313" s="49"/>
      <c r="E313" s="37"/>
      <c r="F313" s="39"/>
      <c r="G313" s="39"/>
      <c r="H313" s="39"/>
      <c r="I313" s="39"/>
      <c r="J313" s="39"/>
      <c r="K313" s="39"/>
      <c r="L313" s="39"/>
      <c r="M313" s="39"/>
      <c r="N313" s="39"/>
      <c r="O313" s="39"/>
      <c r="P313" s="39"/>
      <c r="Q313" s="39"/>
      <c r="R313" s="39"/>
      <c r="S313" s="39"/>
      <c r="T313" s="39"/>
      <c r="U313" s="37"/>
      <c r="V313" s="39"/>
      <c r="W313" s="39"/>
      <c r="X313" s="39"/>
      <c r="Y313" s="39"/>
      <c r="Z313" s="39"/>
      <c r="AA313" s="39"/>
      <c r="AB313" s="39"/>
      <c r="AC313" s="39"/>
      <c r="AD313" s="39"/>
      <c r="AE313" s="39"/>
      <c r="AF313" s="39"/>
      <c r="AG313" s="39"/>
      <c r="AH313" s="51"/>
      <c r="AI313" s="51"/>
      <c r="AJ313" s="51"/>
      <c r="AK313" s="51"/>
      <c r="AL313" s="50"/>
      <c r="AO313" s="203"/>
      <c r="AP313" s="203"/>
      <c r="AQ313" s="203"/>
      <c r="AR313" s="203"/>
      <c r="AS313" s="203"/>
      <c r="AT313" s="203"/>
      <c r="AU313" s="203"/>
      <c r="AV313" s="203"/>
      <c r="AW313" s="203"/>
      <c r="AX313" s="203"/>
      <c r="AY313" s="203"/>
      <c r="AZ313" s="203"/>
    </row>
    <row r="314" spans="1:56" x14ac:dyDescent="0.25">
      <c r="A314" s="37"/>
      <c r="B314" s="37"/>
      <c r="C314" s="37"/>
      <c r="D314" s="37"/>
      <c r="E314" s="37"/>
      <c r="F314" s="37"/>
      <c r="G314" s="37"/>
      <c r="H314" s="37"/>
      <c r="I314" s="37"/>
      <c r="J314" s="37"/>
      <c r="K314" s="37"/>
      <c r="L314" s="37"/>
      <c r="M314" s="37"/>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37"/>
      <c r="AK314" s="37"/>
      <c r="AL314" s="39"/>
      <c r="AO314" s="203"/>
      <c r="AP314" s="203"/>
      <c r="AQ314" s="203"/>
      <c r="AR314" s="203"/>
      <c r="AS314" s="203"/>
      <c r="AT314" s="203"/>
      <c r="AU314" s="203"/>
      <c r="AV314" s="203"/>
      <c r="AW314" s="203"/>
      <c r="AX314" s="203"/>
      <c r="AY314" s="203"/>
      <c r="AZ314" s="203"/>
    </row>
    <row r="315" spans="1:56" x14ac:dyDescent="0.2">
      <c r="A315" s="37"/>
      <c r="B315" s="37" t="e">
        <f t="shared" ref="B315:B322" si="28">B230</f>
        <v>#REF!</v>
      </c>
      <c r="C315" s="49"/>
      <c r="D315" s="49"/>
      <c r="E315" s="37"/>
      <c r="F315" s="39"/>
      <c r="G315" s="39"/>
      <c r="H315" s="39"/>
      <c r="I315" s="39"/>
      <c r="J315" s="39"/>
      <c r="K315" s="39"/>
      <c r="L315" s="39"/>
      <c r="M315" s="39"/>
      <c r="N315" s="39"/>
      <c r="O315" s="39"/>
      <c r="P315" s="39"/>
      <c r="Q315" s="39"/>
      <c r="R315" s="39"/>
      <c r="S315" s="39"/>
      <c r="T315" s="39"/>
      <c r="U315" s="37"/>
      <c r="V315" s="39"/>
      <c r="W315" s="39"/>
      <c r="X315" s="39"/>
      <c r="Y315" s="39"/>
      <c r="Z315" s="39"/>
      <c r="AA315" s="39"/>
      <c r="AB315" s="39"/>
      <c r="AC315" s="37" t="e">
        <f t="shared" ref="AC315" si="29">AC230</f>
        <v>#REF!</v>
      </c>
      <c r="AD315" s="39"/>
      <c r="AE315" s="39"/>
      <c r="AF315" s="39"/>
      <c r="AG315" s="39"/>
      <c r="AH315" s="39"/>
      <c r="AI315" s="39"/>
      <c r="AJ315" s="39"/>
      <c r="AK315" s="39"/>
      <c r="AL315" s="39"/>
      <c r="AO315" s="203"/>
      <c r="AP315" s="203"/>
      <c r="AQ315" s="203"/>
      <c r="AR315" s="203"/>
      <c r="AS315" s="203"/>
      <c r="AT315" s="203"/>
      <c r="AU315" s="203"/>
      <c r="AV315" s="203"/>
      <c r="AW315" s="203"/>
      <c r="AX315" s="203"/>
      <c r="AY315" s="203"/>
      <c r="AZ315" s="203"/>
    </row>
    <row r="316" spans="1:56" x14ac:dyDescent="0.2">
      <c r="A316" s="37"/>
      <c r="B316" s="37" t="e">
        <f t="shared" si="28"/>
        <v>#REF!</v>
      </c>
      <c r="C316" s="49"/>
      <c r="D316" s="49"/>
      <c r="E316" s="37"/>
      <c r="F316" s="39"/>
      <c r="G316" s="39"/>
      <c r="H316" s="39"/>
      <c r="I316" s="39"/>
      <c r="J316" s="39"/>
      <c r="K316" s="39"/>
      <c r="L316" s="39"/>
      <c r="M316" s="39"/>
      <c r="N316" s="39"/>
      <c r="O316" s="39"/>
      <c r="P316" s="39"/>
      <c r="Q316" s="39"/>
      <c r="R316" s="39"/>
      <c r="S316" s="39"/>
      <c r="T316" s="39"/>
      <c r="U316" s="37"/>
      <c r="V316" s="39"/>
      <c r="W316" s="39"/>
      <c r="X316" s="39"/>
      <c r="Y316" s="39"/>
      <c r="Z316" s="39"/>
      <c r="AA316" s="39"/>
      <c r="AB316" s="39"/>
      <c r="AC316" s="37" t="e">
        <f t="shared" ref="AC316" si="30">AC231</f>
        <v>#REF!</v>
      </c>
      <c r="AD316" s="39"/>
      <c r="AE316" s="39"/>
      <c r="AF316" s="39"/>
      <c r="AG316" s="39"/>
      <c r="AH316" s="39"/>
      <c r="AI316" s="39"/>
      <c r="AJ316" s="39"/>
      <c r="AK316" s="39"/>
      <c r="AL316" s="39"/>
      <c r="AO316" s="203"/>
      <c r="AP316" s="203"/>
      <c r="AQ316" s="203"/>
      <c r="AR316" s="203"/>
      <c r="AS316" s="203"/>
      <c r="AT316" s="203"/>
      <c r="AU316" s="203"/>
      <c r="AV316" s="203"/>
      <c r="AW316" s="203"/>
      <c r="AX316" s="203"/>
      <c r="AY316" s="203"/>
      <c r="AZ316" s="203"/>
    </row>
    <row r="317" spans="1:56" x14ac:dyDescent="0.2">
      <c r="A317" s="37"/>
      <c r="B317" s="37"/>
      <c r="C317" s="49"/>
      <c r="D317" s="49"/>
      <c r="E317" s="37"/>
      <c r="F317" s="39"/>
      <c r="G317" s="39"/>
      <c r="H317" s="39"/>
      <c r="I317" s="39"/>
      <c r="J317" s="39"/>
      <c r="K317" s="39"/>
      <c r="L317" s="39"/>
      <c r="M317" s="39"/>
      <c r="N317" s="39"/>
      <c r="O317" s="39"/>
      <c r="P317" s="39"/>
      <c r="Q317" s="39"/>
      <c r="R317" s="39"/>
      <c r="S317" s="39"/>
      <c r="T317" s="39"/>
      <c r="U317" s="37"/>
      <c r="V317" s="39"/>
      <c r="W317" s="39"/>
      <c r="X317" s="39"/>
      <c r="Y317" s="39"/>
      <c r="Z317" s="39"/>
      <c r="AA317" s="39"/>
      <c r="AB317" s="39"/>
      <c r="AC317" s="37"/>
      <c r="AD317" s="39"/>
      <c r="AE317" s="39"/>
      <c r="AF317" s="39"/>
      <c r="AG317" s="39"/>
      <c r="AH317" s="39"/>
      <c r="AI317" s="39"/>
      <c r="AJ317" s="39"/>
      <c r="AK317" s="39"/>
      <c r="AL317" s="39"/>
      <c r="AO317" s="203"/>
      <c r="AP317" s="203"/>
      <c r="AQ317" s="203"/>
      <c r="AR317" s="203"/>
      <c r="AS317" s="203"/>
      <c r="AT317" s="203"/>
      <c r="AU317" s="203"/>
      <c r="AV317" s="203"/>
      <c r="AW317" s="203"/>
      <c r="AX317" s="203"/>
      <c r="AY317" s="203"/>
      <c r="AZ317" s="203"/>
    </row>
    <row r="318" spans="1:56" x14ac:dyDescent="0.2">
      <c r="A318" s="37"/>
      <c r="B318" s="37"/>
      <c r="C318" s="49"/>
      <c r="D318" s="49"/>
      <c r="E318" s="37"/>
      <c r="F318" s="39"/>
      <c r="G318" s="39"/>
      <c r="H318" s="39"/>
      <c r="I318" s="39"/>
      <c r="J318" s="39"/>
      <c r="K318" s="39"/>
      <c r="L318" s="39"/>
      <c r="M318" s="39"/>
      <c r="N318" s="39"/>
      <c r="O318" s="39"/>
      <c r="P318" s="39"/>
      <c r="Q318" s="39"/>
      <c r="R318" s="39"/>
      <c r="S318" s="39"/>
      <c r="T318" s="39"/>
      <c r="U318" s="38"/>
      <c r="V318" s="39"/>
      <c r="W318" s="39"/>
      <c r="X318" s="39"/>
      <c r="Y318" s="39"/>
      <c r="Z318" s="39"/>
      <c r="AA318" s="39"/>
      <c r="AB318" s="39"/>
      <c r="AC318" s="37"/>
      <c r="AD318" s="39"/>
      <c r="AE318" s="39"/>
      <c r="AF318" s="39"/>
      <c r="AG318" s="39"/>
      <c r="AH318" s="39"/>
      <c r="AI318" s="39"/>
      <c r="AJ318" s="39"/>
      <c r="AK318" s="39"/>
      <c r="AL318" s="39"/>
      <c r="AO318" s="203"/>
      <c r="AP318" s="203"/>
      <c r="AQ318" s="203"/>
      <c r="AR318" s="203"/>
      <c r="AS318" s="203"/>
      <c r="AT318" s="203"/>
      <c r="AU318" s="203"/>
      <c r="AV318" s="203"/>
      <c r="AW318" s="203"/>
      <c r="AX318" s="203"/>
      <c r="AY318" s="203"/>
      <c r="AZ318" s="203"/>
    </row>
    <row r="319" spans="1:56" x14ac:dyDescent="0.2">
      <c r="A319" s="37"/>
      <c r="B319" s="37"/>
      <c r="C319" s="49"/>
      <c r="D319" s="37"/>
      <c r="E319" s="37"/>
      <c r="F319" s="39"/>
      <c r="G319" s="39"/>
      <c r="H319" s="39"/>
      <c r="I319" s="39"/>
      <c r="J319" s="39"/>
      <c r="K319" s="39"/>
      <c r="L319" s="39"/>
      <c r="M319" s="39"/>
      <c r="N319" s="39"/>
      <c r="O319" s="39"/>
      <c r="P319" s="39"/>
      <c r="Q319" s="39"/>
      <c r="R319" s="39"/>
      <c r="S319" s="39"/>
      <c r="T319" s="39"/>
      <c r="U319" s="37"/>
      <c r="V319" s="39"/>
      <c r="W319" s="39"/>
      <c r="X319" s="39"/>
      <c r="Y319" s="39"/>
      <c r="Z319" s="39"/>
      <c r="AA319" s="39"/>
      <c r="AB319" s="39"/>
      <c r="AC319" s="37"/>
      <c r="AD319" s="39"/>
      <c r="AE319" s="39"/>
      <c r="AF319" s="39"/>
      <c r="AG319" s="39"/>
      <c r="AH319" s="39"/>
      <c r="AI319" s="39"/>
      <c r="AJ319" s="39"/>
      <c r="AK319" s="39"/>
      <c r="AL319" s="39"/>
      <c r="AO319" s="203"/>
      <c r="AP319" s="203"/>
      <c r="AQ319" s="203"/>
      <c r="AR319" s="203"/>
      <c r="AS319" s="203"/>
      <c r="AT319" s="203"/>
      <c r="AU319" s="203"/>
      <c r="AV319" s="203"/>
      <c r="AW319" s="203"/>
      <c r="AX319" s="203"/>
      <c r="AY319" s="203"/>
      <c r="AZ319" s="203"/>
    </row>
    <row r="320" spans="1:56" x14ac:dyDescent="0.2">
      <c r="A320" s="37"/>
      <c r="B320" s="38"/>
      <c r="C320" s="49"/>
      <c r="D320" s="37"/>
      <c r="E320" s="37"/>
      <c r="F320" s="39"/>
      <c r="G320" s="39"/>
      <c r="H320" s="39"/>
      <c r="I320" s="39"/>
      <c r="J320" s="39"/>
      <c r="K320" s="39"/>
      <c r="L320" s="39"/>
      <c r="M320" s="39"/>
      <c r="N320" s="39"/>
      <c r="O320" s="39"/>
      <c r="P320" s="39"/>
      <c r="Q320" s="39"/>
      <c r="R320" s="39"/>
      <c r="S320" s="39"/>
      <c r="T320" s="39"/>
      <c r="U320" s="37"/>
      <c r="V320" s="39"/>
      <c r="W320" s="39"/>
      <c r="X320" s="39"/>
      <c r="Y320" s="39"/>
      <c r="Z320" s="39"/>
      <c r="AA320" s="39"/>
      <c r="AB320" s="39"/>
      <c r="AC320" s="37"/>
      <c r="AD320" s="39"/>
      <c r="AE320" s="39"/>
      <c r="AF320" s="39"/>
      <c r="AG320" s="39"/>
      <c r="AH320" s="39"/>
      <c r="AI320" s="39"/>
      <c r="AJ320" s="39"/>
      <c r="AK320" s="39"/>
      <c r="AL320" s="39"/>
      <c r="AO320" s="203"/>
      <c r="AP320" s="203"/>
      <c r="AQ320" s="203"/>
      <c r="AR320" s="203"/>
      <c r="AS320" s="203"/>
      <c r="AT320" s="203"/>
      <c r="AU320" s="203"/>
      <c r="AV320" s="203"/>
      <c r="AW320" s="203"/>
      <c r="AX320" s="203"/>
      <c r="AY320" s="203"/>
      <c r="AZ320" s="203"/>
    </row>
    <row r="321" spans="1:52" x14ac:dyDescent="0.25">
      <c r="A321" s="37"/>
      <c r="B321" s="38" t="e">
        <f t="shared" si="28"/>
        <v>#REF!</v>
      </c>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t="e">
        <f t="shared" ref="AC321" si="31">AC236</f>
        <v>#REF!</v>
      </c>
      <c r="AD321" s="38"/>
      <c r="AE321" s="37"/>
      <c r="AF321" s="37"/>
      <c r="AG321" s="37"/>
      <c r="AH321" s="37"/>
      <c r="AI321" s="37"/>
      <c r="AJ321" s="37"/>
      <c r="AK321" s="37"/>
      <c r="AL321" s="37"/>
      <c r="AO321" s="203"/>
      <c r="AP321" s="203"/>
      <c r="AQ321" s="203"/>
      <c r="AR321" s="203"/>
      <c r="AS321" s="203"/>
      <c r="AT321" s="203"/>
      <c r="AU321" s="203"/>
      <c r="AV321" s="203"/>
      <c r="AW321" s="203"/>
      <c r="AX321" s="203"/>
      <c r="AY321" s="203"/>
      <c r="AZ321" s="203"/>
    </row>
    <row r="322" spans="1:52" x14ac:dyDescent="0.25">
      <c r="B322" s="37" t="e">
        <f t="shared" si="28"/>
        <v>#REF!</v>
      </c>
      <c r="C322" s="170"/>
      <c r="D322" s="170"/>
      <c r="E322" s="170"/>
      <c r="F322" s="170"/>
      <c r="G322" s="170"/>
      <c r="H322" s="170"/>
      <c r="I322" s="170"/>
      <c r="J322" s="170"/>
      <c r="K322" s="170"/>
      <c r="L322" s="170"/>
      <c r="M322" s="170"/>
      <c r="N322" s="170"/>
      <c r="O322" s="170"/>
      <c r="P322" s="170"/>
      <c r="Q322" s="170"/>
      <c r="R322" s="170"/>
      <c r="S322" s="170"/>
      <c r="T322" s="170"/>
      <c r="U322" s="170"/>
      <c r="V322" s="170"/>
      <c r="W322" s="170"/>
      <c r="X322" s="170"/>
      <c r="Y322" s="170"/>
      <c r="Z322" s="170"/>
      <c r="AA322" s="170"/>
      <c r="AB322" s="170"/>
      <c r="AC322" s="37" t="e">
        <f t="shared" ref="AC322" si="32">AC237</f>
        <v>#REF!</v>
      </c>
      <c r="AD322" s="170"/>
      <c r="AE322" s="170"/>
      <c r="AF322" s="170"/>
      <c r="AG322" s="170"/>
      <c r="AH322" s="170"/>
      <c r="AI322" s="170"/>
      <c r="AJ322" s="170"/>
      <c r="AK322" s="170"/>
      <c r="AL322" s="170"/>
      <c r="AO322" s="203"/>
      <c r="AP322" s="203"/>
      <c r="AQ322" s="203"/>
      <c r="AR322" s="203"/>
      <c r="AS322" s="203"/>
      <c r="AT322" s="203"/>
      <c r="AU322" s="203"/>
      <c r="AV322" s="203"/>
      <c r="AW322" s="203"/>
      <c r="AX322" s="203"/>
      <c r="AY322" s="203"/>
      <c r="AZ322" s="203"/>
    </row>
    <row r="323" spans="1:52" ht="13.5" x14ac:dyDescent="0.25">
      <c r="A323" s="172"/>
      <c r="B323" s="121"/>
      <c r="C323" s="122"/>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c r="AA323" s="180"/>
      <c r="AB323" s="180"/>
      <c r="AC323" s="180"/>
      <c r="AD323" s="180"/>
      <c r="AE323" s="180"/>
      <c r="AF323" s="180"/>
      <c r="AG323" s="180"/>
      <c r="AO323" s="203"/>
      <c r="AP323" s="203"/>
      <c r="AQ323" s="203"/>
      <c r="AR323" s="203"/>
      <c r="AS323" s="203"/>
      <c r="AT323" s="203"/>
      <c r="AU323" s="203"/>
      <c r="AV323" s="203"/>
      <c r="AW323" s="203"/>
      <c r="AX323" s="203"/>
      <c r="AY323" s="203"/>
      <c r="AZ323" s="203"/>
    </row>
    <row r="324" spans="1:52" ht="13.5" x14ac:dyDescent="0.25">
      <c r="A324" s="172"/>
      <c r="B324" s="121"/>
      <c r="C324" s="122"/>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c r="AA324" s="180"/>
      <c r="AB324" s="180"/>
      <c r="AC324" s="180"/>
      <c r="AD324" s="180"/>
      <c r="AE324" s="180"/>
      <c r="AF324" s="180"/>
      <c r="AG324" s="180"/>
      <c r="AO324" s="203"/>
      <c r="AP324" s="203"/>
      <c r="AQ324" s="203"/>
      <c r="AR324" s="203"/>
      <c r="AS324" s="203"/>
      <c r="AT324" s="203"/>
      <c r="AU324" s="203"/>
      <c r="AV324" s="203"/>
      <c r="AW324" s="203"/>
      <c r="AX324" s="203"/>
      <c r="AY324" s="203"/>
      <c r="AZ324" s="203"/>
    </row>
    <row r="325" spans="1:52" ht="13.5" x14ac:dyDescent="0.25">
      <c r="A325" s="172"/>
      <c r="B325" s="121"/>
      <c r="C325" s="122"/>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c r="AA325" s="180"/>
      <c r="AB325" s="180"/>
      <c r="AC325" s="180"/>
      <c r="AD325" s="180"/>
      <c r="AE325" s="180"/>
      <c r="AF325" s="180"/>
      <c r="AG325" s="180"/>
      <c r="AO325" s="203"/>
      <c r="AP325" s="203"/>
      <c r="AQ325" s="203"/>
      <c r="AR325" s="203"/>
      <c r="AS325" s="203"/>
      <c r="AT325" s="203"/>
      <c r="AU325" s="203"/>
      <c r="AV325" s="203"/>
      <c r="AW325" s="203"/>
      <c r="AX325" s="203"/>
      <c r="AY325" s="203"/>
      <c r="AZ325" s="203"/>
    </row>
    <row r="326" spans="1:52" ht="13.5" x14ac:dyDescent="0.25">
      <c r="A326" s="172"/>
      <c r="B326" s="121"/>
      <c r="C326" s="122"/>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O326" s="203"/>
      <c r="AP326" s="203"/>
      <c r="AQ326" s="203"/>
      <c r="AR326" s="203"/>
      <c r="AS326" s="203"/>
      <c r="AT326" s="203"/>
      <c r="AU326" s="203"/>
      <c r="AV326" s="203"/>
      <c r="AW326" s="203"/>
      <c r="AX326" s="203"/>
      <c r="AY326" s="203"/>
      <c r="AZ326" s="203"/>
    </row>
    <row r="327" spans="1:52" ht="13.5" x14ac:dyDescent="0.25">
      <c r="A327" s="172"/>
      <c r="B327" s="121"/>
      <c r="C327" s="122"/>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O327" s="203"/>
      <c r="AP327" s="203"/>
      <c r="AQ327" s="203"/>
      <c r="AR327" s="203"/>
      <c r="AS327" s="203"/>
      <c r="AT327" s="203"/>
      <c r="AU327" s="203"/>
      <c r="AV327" s="203"/>
      <c r="AW327" s="203"/>
      <c r="AX327" s="203"/>
      <c r="AY327" s="203"/>
      <c r="AZ327" s="203"/>
    </row>
    <row r="328" spans="1:52" ht="13.5" x14ac:dyDescent="0.25">
      <c r="A328" s="172"/>
      <c r="B328" s="121"/>
      <c r="C328" s="122"/>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O328" s="203"/>
      <c r="AP328" s="203"/>
      <c r="AQ328" s="203"/>
      <c r="AR328" s="203"/>
      <c r="AS328" s="203"/>
      <c r="AT328" s="203"/>
      <c r="AU328" s="203"/>
      <c r="AV328" s="203"/>
      <c r="AW328" s="203"/>
      <c r="AX328" s="203"/>
      <c r="AY328" s="203"/>
      <c r="AZ328" s="203"/>
    </row>
    <row r="329" spans="1:52" ht="13.5" x14ac:dyDescent="0.25">
      <c r="A329" s="172"/>
      <c r="B329" s="121"/>
      <c r="C329" s="122"/>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c r="AA329" s="180"/>
      <c r="AB329" s="180"/>
      <c r="AC329" s="180"/>
      <c r="AD329" s="180"/>
      <c r="AE329" s="180"/>
      <c r="AF329" s="180"/>
      <c r="AG329" s="180"/>
      <c r="AO329" s="203"/>
      <c r="AP329" s="203"/>
      <c r="AQ329" s="203"/>
      <c r="AR329" s="203"/>
      <c r="AS329" s="203"/>
      <c r="AT329" s="203"/>
      <c r="AU329" s="203"/>
      <c r="AV329" s="203"/>
      <c r="AW329" s="203"/>
      <c r="AX329" s="203"/>
      <c r="AY329" s="203"/>
      <c r="AZ329" s="203"/>
    </row>
    <row r="330" spans="1:52" ht="13.5" x14ac:dyDescent="0.25">
      <c r="A330" s="172"/>
      <c r="B330" s="121"/>
      <c r="C330" s="122"/>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c r="AA330" s="180"/>
      <c r="AB330" s="180"/>
      <c r="AC330" s="180"/>
      <c r="AD330" s="180"/>
      <c r="AE330" s="180"/>
      <c r="AF330" s="180"/>
      <c r="AG330" s="180"/>
      <c r="AO330" s="203"/>
      <c r="AP330" s="203"/>
      <c r="AQ330" s="203"/>
      <c r="AR330" s="203"/>
      <c r="AS330" s="203"/>
      <c r="AT330" s="203"/>
      <c r="AU330" s="203"/>
      <c r="AV330" s="203"/>
      <c r="AW330" s="203"/>
      <c r="AX330" s="203"/>
      <c r="AY330" s="203"/>
      <c r="AZ330" s="203"/>
    </row>
    <row r="331" spans="1:52" ht="13.5" x14ac:dyDescent="0.25">
      <c r="A331" s="172"/>
      <c r="B331" s="121"/>
      <c r="C331" s="122"/>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O331" s="203"/>
      <c r="AP331" s="203"/>
      <c r="AQ331" s="203"/>
      <c r="AR331" s="203"/>
      <c r="AS331" s="203"/>
      <c r="AT331" s="203"/>
      <c r="AU331" s="203"/>
      <c r="AV331" s="203"/>
      <c r="AW331" s="203"/>
      <c r="AX331" s="203"/>
      <c r="AY331" s="203"/>
      <c r="AZ331" s="203"/>
    </row>
    <row r="332" spans="1:52" ht="13.5" x14ac:dyDescent="0.25">
      <c r="A332" s="172"/>
      <c r="B332" s="121"/>
      <c r="C332" s="122"/>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O332" s="203"/>
      <c r="AP332" s="203"/>
      <c r="AQ332" s="203"/>
      <c r="AR332" s="203"/>
      <c r="AS332" s="203"/>
      <c r="AT332" s="203"/>
      <c r="AU332" s="203"/>
      <c r="AV332" s="203"/>
      <c r="AW332" s="203"/>
      <c r="AX332" s="203"/>
      <c r="AY332" s="203"/>
      <c r="AZ332" s="203"/>
    </row>
    <row r="333" spans="1:52" ht="13.5" x14ac:dyDescent="0.25">
      <c r="A333" s="172"/>
      <c r="B333" s="121"/>
      <c r="C333" s="122"/>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O333" s="203"/>
      <c r="AP333" s="203"/>
      <c r="AQ333" s="203"/>
      <c r="AR333" s="203"/>
      <c r="AS333" s="203"/>
      <c r="AT333" s="203"/>
      <c r="AU333" s="203"/>
      <c r="AV333" s="203"/>
      <c r="AW333" s="203"/>
      <c r="AX333" s="203"/>
      <c r="AY333" s="203"/>
      <c r="AZ333" s="203"/>
    </row>
    <row r="334" spans="1:52" ht="13.5" x14ac:dyDescent="0.25">
      <c r="A334" s="172"/>
      <c r="B334" s="121"/>
      <c r="C334" s="122"/>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O334" s="203"/>
      <c r="AP334" s="203"/>
      <c r="AQ334" s="203"/>
      <c r="AR334" s="203"/>
      <c r="AS334" s="203"/>
      <c r="AT334" s="203"/>
      <c r="AU334" s="203"/>
      <c r="AV334" s="203"/>
      <c r="AW334" s="203"/>
      <c r="AX334" s="203"/>
      <c r="AY334" s="203"/>
      <c r="AZ334" s="203"/>
    </row>
    <row r="335" spans="1:52" x14ac:dyDescent="0.25">
      <c r="A335" s="181"/>
      <c r="B335" s="181"/>
      <c r="C335" s="169"/>
      <c r="D335" s="181"/>
      <c r="E335" s="181"/>
      <c r="F335" s="181"/>
      <c r="G335" s="181"/>
      <c r="H335" s="181"/>
      <c r="I335" s="181"/>
      <c r="J335" s="181"/>
      <c r="K335" s="181"/>
      <c r="L335" s="181"/>
      <c r="M335" s="181"/>
      <c r="N335" s="181"/>
      <c r="O335" s="181"/>
      <c r="P335" s="181"/>
      <c r="Q335" s="181"/>
      <c r="R335" s="181"/>
      <c r="S335" s="181"/>
      <c r="T335" s="181"/>
      <c r="U335" s="181"/>
      <c r="V335" s="181"/>
      <c r="W335" s="181"/>
      <c r="X335" s="181"/>
      <c r="Y335" s="181"/>
      <c r="Z335" s="181"/>
      <c r="AA335" s="181"/>
      <c r="AB335" s="181"/>
      <c r="AC335" s="181"/>
      <c r="AD335" s="181"/>
      <c r="AE335" s="181"/>
      <c r="AF335" s="181"/>
      <c r="AG335" s="181"/>
      <c r="AH335" s="169"/>
      <c r="AI335" s="169"/>
      <c r="AJ335" s="169"/>
      <c r="AK335" s="169"/>
      <c r="AL335" s="169"/>
      <c r="AO335" s="203"/>
      <c r="AP335" s="203"/>
      <c r="AQ335" s="203"/>
      <c r="AR335" s="203"/>
      <c r="AS335" s="203"/>
      <c r="AT335" s="203"/>
      <c r="AU335" s="203"/>
      <c r="AV335" s="203"/>
      <c r="AW335" s="203"/>
      <c r="AX335" s="203"/>
      <c r="AY335" s="203"/>
      <c r="AZ335" s="203"/>
    </row>
    <row r="336" spans="1:52" x14ac:dyDescent="0.25">
      <c r="A336" s="181"/>
      <c r="B336" s="181"/>
      <c r="C336" s="169"/>
      <c r="D336" s="181"/>
      <c r="E336" s="181"/>
      <c r="F336" s="181"/>
      <c r="G336" s="181"/>
      <c r="H336" s="181"/>
      <c r="I336" s="181"/>
      <c r="J336" s="181"/>
      <c r="K336" s="181"/>
      <c r="L336" s="181"/>
      <c r="M336" s="181"/>
      <c r="N336" s="181"/>
      <c r="O336" s="181"/>
      <c r="P336" s="181"/>
      <c r="Q336" s="181"/>
      <c r="R336" s="181"/>
      <c r="S336" s="181"/>
      <c r="T336" s="181"/>
      <c r="U336" s="181"/>
      <c r="V336" s="181"/>
      <c r="W336" s="181"/>
      <c r="X336" s="181"/>
      <c r="Y336" s="181"/>
      <c r="Z336" s="181"/>
      <c r="AA336" s="181"/>
      <c r="AB336" s="181"/>
      <c r="AC336" s="181"/>
      <c r="AD336" s="181"/>
      <c r="AE336" s="181"/>
      <c r="AF336" s="181"/>
      <c r="AG336" s="181"/>
      <c r="AH336" s="182"/>
      <c r="AI336" s="182"/>
      <c r="AJ336" s="182"/>
      <c r="AK336" s="182"/>
      <c r="AL336" s="182"/>
      <c r="AO336" s="203"/>
      <c r="AP336" s="203"/>
      <c r="AQ336" s="203"/>
      <c r="AR336" s="203"/>
      <c r="AS336" s="203"/>
      <c r="AT336" s="203"/>
      <c r="AU336" s="203"/>
      <c r="AV336" s="203"/>
      <c r="AW336" s="203"/>
      <c r="AX336" s="203"/>
      <c r="AY336" s="203"/>
      <c r="AZ336" s="203"/>
    </row>
    <row r="337" spans="1:56" x14ac:dyDescent="0.25">
      <c r="A337" s="181"/>
      <c r="B337" s="181"/>
      <c r="C337" s="169"/>
      <c r="D337" s="181"/>
      <c r="E337" s="181"/>
      <c r="F337" s="181"/>
      <c r="G337" s="181"/>
      <c r="H337" s="181"/>
      <c r="I337" s="181"/>
      <c r="J337" s="181"/>
      <c r="K337" s="181"/>
      <c r="L337" s="181"/>
      <c r="M337" s="181"/>
      <c r="N337" s="181"/>
      <c r="O337" s="181"/>
      <c r="P337" s="181"/>
      <c r="Q337" s="181"/>
      <c r="R337" s="181"/>
      <c r="S337" s="181"/>
      <c r="T337" s="181"/>
      <c r="U337" s="181"/>
      <c r="V337" s="181"/>
      <c r="W337" s="181"/>
      <c r="X337" s="181"/>
      <c r="Y337" s="181"/>
      <c r="Z337" s="181"/>
      <c r="AA337" s="181"/>
      <c r="AB337" s="181"/>
      <c r="AC337" s="181"/>
      <c r="AD337" s="181"/>
      <c r="AE337" s="181"/>
      <c r="AF337" s="181"/>
      <c r="AG337" s="181"/>
      <c r="AH337" s="183"/>
      <c r="AI337" s="183"/>
      <c r="AJ337" s="183"/>
      <c r="AK337" s="183"/>
      <c r="AL337" s="183"/>
      <c r="AO337" s="203"/>
      <c r="AP337" s="203"/>
      <c r="AQ337" s="203"/>
      <c r="AR337" s="203"/>
      <c r="AS337" s="203"/>
      <c r="AT337" s="203"/>
      <c r="AU337" s="203"/>
      <c r="AV337" s="203"/>
      <c r="AW337" s="203"/>
      <c r="AX337" s="203"/>
      <c r="AY337" s="203"/>
      <c r="AZ337" s="203"/>
    </row>
    <row r="338" spans="1:56" x14ac:dyDescent="0.25">
      <c r="AO338" s="203"/>
      <c r="AP338" s="203"/>
      <c r="AQ338" s="203"/>
      <c r="AR338" s="203"/>
      <c r="AS338" s="203"/>
      <c r="AT338" s="203"/>
      <c r="AU338" s="203"/>
      <c r="AV338" s="203"/>
      <c r="AW338" s="203"/>
      <c r="AX338" s="203"/>
      <c r="AY338" s="203"/>
      <c r="AZ338" s="203"/>
    </row>
    <row r="339" spans="1:56" x14ac:dyDescent="0.2">
      <c r="C339" s="184"/>
      <c r="D339" s="184"/>
      <c r="E339" s="170"/>
      <c r="U339" s="170"/>
      <c r="AH339" s="185"/>
      <c r="AI339" s="185"/>
      <c r="AJ339" s="185"/>
      <c r="AK339" s="185"/>
      <c r="AL339" s="186"/>
      <c r="AO339" s="203"/>
      <c r="AP339" s="203"/>
      <c r="AQ339" s="203"/>
      <c r="AR339" s="203"/>
      <c r="AS339" s="203"/>
      <c r="AT339" s="203"/>
      <c r="AU339" s="203"/>
      <c r="AV339" s="203"/>
      <c r="AW339" s="203"/>
      <c r="AX339" s="203"/>
      <c r="AY339" s="203"/>
      <c r="AZ339" s="203"/>
    </row>
    <row r="340" spans="1:56" ht="15.75" x14ac:dyDescent="0.25">
      <c r="A340" s="523" t="s">
        <v>1237</v>
      </c>
      <c r="B340" s="523"/>
      <c r="C340" s="523"/>
      <c r="D340" s="523"/>
      <c r="E340" s="523"/>
      <c r="F340" s="523"/>
      <c r="G340" s="523"/>
      <c r="H340" s="523"/>
      <c r="I340" s="523"/>
      <c r="J340" s="523"/>
      <c r="K340" s="523"/>
      <c r="L340" s="523"/>
      <c r="M340" s="523"/>
      <c r="N340" s="523"/>
      <c r="O340" s="523"/>
      <c r="P340" s="523"/>
      <c r="Q340" s="523"/>
      <c r="R340" s="523"/>
      <c r="S340" s="523"/>
      <c r="T340" s="523"/>
      <c r="U340" s="523"/>
      <c r="V340" s="523"/>
      <c r="W340" s="523"/>
      <c r="X340" s="523"/>
      <c r="Y340" s="523"/>
      <c r="Z340" s="523"/>
      <c r="AA340" s="523"/>
      <c r="AB340" s="523"/>
      <c r="AC340" s="523"/>
      <c r="AD340" s="523"/>
      <c r="AE340" s="523"/>
      <c r="AF340" s="523"/>
      <c r="AG340" s="523"/>
      <c r="AH340" s="523"/>
      <c r="AI340" s="523"/>
      <c r="AJ340" s="523"/>
      <c r="AK340" s="523"/>
      <c r="AL340" s="523"/>
      <c r="AO340" s="203"/>
      <c r="AP340" s="203"/>
      <c r="AQ340" s="203"/>
      <c r="AR340" s="203"/>
      <c r="AS340" s="203"/>
      <c r="AT340" s="203"/>
      <c r="AU340" s="203"/>
      <c r="AV340" s="203"/>
      <c r="AW340" s="203"/>
      <c r="AX340" s="203"/>
      <c r="AY340" s="203"/>
      <c r="AZ340" s="203"/>
    </row>
    <row r="341" spans="1:56" ht="15.75" x14ac:dyDescent="0.25">
      <c r="A341" s="523" t="str">
        <f>A87</f>
        <v>SMA PASUNDAN BANJARAN</v>
      </c>
      <c r="B341" s="523"/>
      <c r="C341" s="523"/>
      <c r="D341" s="523"/>
      <c r="E341" s="523"/>
      <c r="F341" s="523"/>
      <c r="G341" s="523"/>
      <c r="H341" s="523"/>
      <c r="I341" s="523"/>
      <c r="J341" s="523"/>
      <c r="K341" s="523"/>
      <c r="L341" s="523"/>
      <c r="M341" s="523"/>
      <c r="N341" s="523"/>
      <c r="O341" s="523"/>
      <c r="P341" s="523"/>
      <c r="Q341" s="523"/>
      <c r="R341" s="523"/>
      <c r="S341" s="523"/>
      <c r="T341" s="523"/>
      <c r="U341" s="523"/>
      <c r="V341" s="523"/>
      <c r="W341" s="523"/>
      <c r="X341" s="523"/>
      <c r="Y341" s="523"/>
      <c r="Z341" s="523"/>
      <c r="AA341" s="523"/>
      <c r="AB341" s="523"/>
      <c r="AC341" s="523"/>
      <c r="AD341" s="523"/>
      <c r="AE341" s="523"/>
      <c r="AF341" s="523"/>
      <c r="AG341" s="523"/>
      <c r="AH341" s="523"/>
      <c r="AI341" s="523"/>
      <c r="AJ341" s="523"/>
      <c r="AK341" s="523"/>
      <c r="AL341" s="523"/>
      <c r="AO341" s="203"/>
      <c r="AP341" s="203"/>
      <c r="AQ341" s="203"/>
      <c r="AR341" s="203"/>
      <c r="AS341" s="203"/>
      <c r="AT341" s="203"/>
      <c r="AU341" s="203"/>
      <c r="AV341" s="203"/>
      <c r="AW341" s="203"/>
      <c r="AX341" s="203"/>
      <c r="AY341" s="203"/>
      <c r="AZ341" s="203"/>
    </row>
    <row r="342" spans="1:56" x14ac:dyDescent="0.25">
      <c r="A342" s="528" t="str">
        <f>A257</f>
        <v>Tahun Pelajaran 2018-2019</v>
      </c>
      <c r="B342" s="528"/>
      <c r="C342" s="528"/>
      <c r="D342" s="528"/>
      <c r="E342" s="528"/>
      <c r="F342" s="528"/>
      <c r="G342" s="528"/>
      <c r="H342" s="528"/>
      <c r="I342" s="528"/>
      <c r="J342" s="528"/>
      <c r="K342" s="528"/>
      <c r="L342" s="528"/>
      <c r="M342" s="528"/>
      <c r="N342" s="528"/>
      <c r="O342" s="528"/>
      <c r="P342" s="528"/>
      <c r="Q342" s="528"/>
      <c r="R342" s="528"/>
      <c r="S342" s="528"/>
      <c r="T342" s="528"/>
      <c r="U342" s="528"/>
      <c r="V342" s="528"/>
      <c r="W342" s="528"/>
      <c r="X342" s="528"/>
      <c r="Y342" s="528"/>
      <c r="Z342" s="528"/>
      <c r="AA342" s="528"/>
      <c r="AB342" s="528"/>
      <c r="AC342" s="528"/>
      <c r="AD342" s="528"/>
      <c r="AE342" s="528"/>
      <c r="AF342" s="528"/>
      <c r="AG342" s="528"/>
      <c r="AH342" s="528"/>
      <c r="AI342" s="528"/>
      <c r="AJ342" s="528"/>
      <c r="AK342" s="528"/>
      <c r="AL342" s="528"/>
      <c r="AO342" s="203"/>
      <c r="AP342" s="203"/>
      <c r="AQ342" s="203"/>
      <c r="AR342" s="203"/>
      <c r="AS342" s="203"/>
      <c r="AT342" s="203"/>
      <c r="AU342" s="203"/>
      <c r="AV342" s="203"/>
      <c r="AW342" s="203"/>
      <c r="AX342" s="203"/>
      <c r="AY342" s="203"/>
      <c r="AZ342" s="203"/>
    </row>
    <row r="343" spans="1:56" x14ac:dyDescent="0.25">
      <c r="A343" s="103"/>
      <c r="B343" s="103"/>
      <c r="C343" s="103"/>
      <c r="D343" s="103"/>
      <c r="E343" s="103"/>
      <c r="F343" s="103"/>
      <c r="G343" s="103"/>
      <c r="H343" s="103"/>
      <c r="I343" s="103"/>
      <c r="J343" s="103"/>
      <c r="K343" s="103"/>
      <c r="L343" s="103"/>
      <c r="M343" s="103"/>
      <c r="N343" s="103"/>
      <c r="O343" s="103"/>
      <c r="P343" s="103"/>
      <c r="Q343" s="103"/>
      <c r="R343" s="103"/>
      <c r="S343" s="103"/>
      <c r="T343" s="103"/>
      <c r="U343" s="103"/>
      <c r="V343" s="103"/>
      <c r="W343" s="103"/>
      <c r="X343" s="103"/>
      <c r="Y343" s="103"/>
      <c r="Z343" s="103"/>
      <c r="AA343" s="103"/>
      <c r="AB343" s="103"/>
      <c r="AC343" s="103"/>
      <c r="AD343" s="103"/>
      <c r="AE343" s="103"/>
      <c r="AF343" s="103"/>
      <c r="AG343" s="103"/>
      <c r="AH343" s="103"/>
      <c r="AI343" s="103"/>
      <c r="AJ343" s="103"/>
      <c r="AK343" s="103"/>
      <c r="AL343" s="103"/>
      <c r="AO343" s="203"/>
      <c r="AP343" s="203"/>
      <c r="AQ343" s="203"/>
      <c r="AR343" s="203"/>
      <c r="AS343" s="203"/>
      <c r="AT343" s="203"/>
      <c r="AU343" s="203"/>
      <c r="AV343" s="203"/>
      <c r="AW343" s="203"/>
      <c r="AX343" s="203"/>
      <c r="AY343" s="203"/>
      <c r="AZ343" s="203"/>
    </row>
    <row r="344" spans="1:56" x14ac:dyDescent="0.25">
      <c r="A344" s="103"/>
      <c r="B344" s="103"/>
      <c r="C344" s="103"/>
      <c r="D344" s="103"/>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c r="AO344" s="203"/>
      <c r="AP344" s="203"/>
      <c r="AQ344" s="203"/>
      <c r="AR344" s="203"/>
      <c r="AS344" s="203"/>
      <c r="AT344" s="203"/>
      <c r="AU344" s="203"/>
      <c r="AV344" s="203"/>
      <c r="AW344" s="203"/>
      <c r="AX344" s="203"/>
      <c r="AY344" s="203"/>
      <c r="AZ344" s="203"/>
    </row>
    <row r="345" spans="1:56" x14ac:dyDescent="0.25">
      <c r="A345" s="38" t="s">
        <v>2180</v>
      </c>
      <c r="B345" s="37"/>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c r="AC345" s="39"/>
      <c r="AD345" s="39"/>
      <c r="AE345" s="39"/>
      <c r="AF345" s="38" t="s">
        <v>2210</v>
      </c>
      <c r="AH345" s="37"/>
      <c r="AI345" s="37"/>
      <c r="AJ345" s="258"/>
      <c r="AK345" s="38" t="str">
        <f>AJ91</f>
        <v>GANJIL</v>
      </c>
      <c r="AL345" s="39"/>
      <c r="AO345" s="203"/>
      <c r="AP345" s="203"/>
      <c r="AQ345" s="203"/>
      <c r="AR345" s="203"/>
      <c r="AS345" s="203"/>
      <c r="AT345" s="203"/>
      <c r="AU345" s="203"/>
      <c r="AV345" s="203"/>
      <c r="AW345" s="203"/>
      <c r="AX345" s="203"/>
      <c r="AY345" s="203"/>
      <c r="AZ345" s="203"/>
    </row>
    <row r="346" spans="1:56" x14ac:dyDescent="0.25">
      <c r="A346" s="522" t="s">
        <v>194</v>
      </c>
      <c r="B346" s="522" t="s">
        <v>1238</v>
      </c>
      <c r="C346" s="522"/>
      <c r="D346" s="522" t="s">
        <v>1250</v>
      </c>
      <c r="E346" s="522"/>
      <c r="F346" s="522"/>
      <c r="G346" s="522"/>
      <c r="H346" s="522"/>
      <c r="I346" s="522"/>
      <c r="J346" s="522"/>
      <c r="K346" s="522"/>
      <c r="L346" s="522"/>
      <c r="M346" s="522"/>
      <c r="N346" s="522"/>
      <c r="O346" s="522"/>
      <c r="P346" s="522"/>
      <c r="Q346" s="522"/>
      <c r="R346" s="522"/>
      <c r="S346" s="522"/>
      <c r="T346" s="522"/>
      <c r="U346" s="522"/>
      <c r="V346" s="522"/>
      <c r="W346" s="522"/>
      <c r="X346" s="522"/>
      <c r="Y346" s="522"/>
      <c r="Z346" s="522"/>
      <c r="AA346" s="522"/>
      <c r="AB346" s="522"/>
      <c r="AC346" s="522"/>
      <c r="AD346" s="522"/>
      <c r="AE346" s="522"/>
      <c r="AF346" s="522"/>
      <c r="AG346" s="522"/>
      <c r="AH346" s="529" t="s">
        <v>1251</v>
      </c>
      <c r="AI346" s="530"/>
      <c r="AJ346" s="530"/>
      <c r="AK346" s="531"/>
      <c r="AL346" s="527" t="s">
        <v>1252</v>
      </c>
      <c r="AO346" s="203"/>
      <c r="AP346" s="203"/>
      <c r="AQ346" s="203"/>
      <c r="AR346" s="203"/>
      <c r="AS346" s="203"/>
      <c r="AT346" s="203"/>
      <c r="AU346" s="203"/>
      <c r="AV346" s="203"/>
      <c r="AW346" s="203"/>
      <c r="AX346" s="203"/>
      <c r="AY346" s="203"/>
      <c r="AZ346" s="203"/>
    </row>
    <row r="347" spans="1:56" ht="26.25" customHeight="1" x14ac:dyDescent="0.25">
      <c r="A347" s="522"/>
      <c r="B347" s="522" t="s">
        <v>1239</v>
      </c>
      <c r="C347" s="527" t="s">
        <v>21</v>
      </c>
      <c r="D347" s="164" t="s">
        <v>2145</v>
      </c>
      <c r="E347" s="164" t="s">
        <v>2146</v>
      </c>
      <c r="F347" s="164" t="s">
        <v>2147</v>
      </c>
      <c r="G347" s="164" t="s">
        <v>2148</v>
      </c>
      <c r="H347" s="164" t="s">
        <v>2149</v>
      </c>
      <c r="I347" s="164" t="s">
        <v>2150</v>
      </c>
      <c r="J347" s="164" t="s">
        <v>2151</v>
      </c>
      <c r="K347" s="164" t="s">
        <v>2152</v>
      </c>
      <c r="L347" s="164" t="s">
        <v>2153</v>
      </c>
      <c r="M347" s="164" t="s">
        <v>2154</v>
      </c>
      <c r="N347" s="164" t="s">
        <v>2155</v>
      </c>
      <c r="O347" s="164" t="s">
        <v>2156</v>
      </c>
      <c r="P347" s="164" t="s">
        <v>2157</v>
      </c>
      <c r="Q347" s="164" t="s">
        <v>2158</v>
      </c>
      <c r="R347" s="164" t="s">
        <v>2159</v>
      </c>
      <c r="S347" s="164" t="s">
        <v>2160</v>
      </c>
      <c r="T347" s="164" t="s">
        <v>2161</v>
      </c>
      <c r="U347" s="164" t="s">
        <v>2162</v>
      </c>
      <c r="V347" s="164" t="s">
        <v>2163</v>
      </c>
      <c r="W347" s="164" t="s">
        <v>2164</v>
      </c>
      <c r="X347" s="164" t="s">
        <v>2165</v>
      </c>
      <c r="Y347" s="164" t="s">
        <v>2166</v>
      </c>
      <c r="Z347" s="164" t="s">
        <v>2167</v>
      </c>
      <c r="AA347" s="164" t="s">
        <v>2168</v>
      </c>
      <c r="AB347" s="164" t="s">
        <v>2169</v>
      </c>
      <c r="AC347" s="164" t="s">
        <v>2170</v>
      </c>
      <c r="AD347" s="164" t="s">
        <v>2171</v>
      </c>
      <c r="AE347" s="164" t="s">
        <v>2172</v>
      </c>
      <c r="AF347" s="164" t="s">
        <v>2173</v>
      </c>
      <c r="AG347" s="164" t="s">
        <v>2174</v>
      </c>
      <c r="AH347" s="532"/>
      <c r="AI347" s="533"/>
      <c r="AJ347" s="533"/>
      <c r="AK347" s="534"/>
      <c r="AL347" s="527"/>
      <c r="AO347" s="203"/>
      <c r="AP347" s="203"/>
      <c r="AQ347" s="203"/>
      <c r="AR347" s="203"/>
      <c r="AS347" s="203"/>
      <c r="AT347" s="203"/>
      <c r="AU347" s="203"/>
      <c r="AV347" s="203"/>
      <c r="AW347" s="203"/>
      <c r="AX347" s="203"/>
      <c r="AY347" s="203"/>
      <c r="AZ347" s="203"/>
    </row>
    <row r="348" spans="1:56" ht="21.75" customHeight="1" x14ac:dyDescent="0.25">
      <c r="A348" s="522"/>
      <c r="B348" s="522"/>
      <c r="C348" s="527"/>
      <c r="D348" s="155">
        <v>1</v>
      </c>
      <c r="E348" s="156">
        <v>2</v>
      </c>
      <c r="F348" s="155">
        <v>3</v>
      </c>
      <c r="G348" s="156">
        <v>4</v>
      </c>
      <c r="H348" s="155">
        <v>5</v>
      </c>
      <c r="I348" s="156">
        <v>6</v>
      </c>
      <c r="J348" s="155">
        <v>7</v>
      </c>
      <c r="K348" s="156">
        <v>8</v>
      </c>
      <c r="L348" s="155">
        <v>9</v>
      </c>
      <c r="M348" s="156">
        <v>10</v>
      </c>
      <c r="N348" s="155">
        <v>11</v>
      </c>
      <c r="O348" s="156">
        <v>12</v>
      </c>
      <c r="P348" s="155">
        <v>13</v>
      </c>
      <c r="Q348" s="156">
        <v>14</v>
      </c>
      <c r="R348" s="155">
        <v>15</v>
      </c>
      <c r="S348" s="156">
        <v>16</v>
      </c>
      <c r="T348" s="155">
        <v>17</v>
      </c>
      <c r="U348" s="156">
        <v>18</v>
      </c>
      <c r="V348" s="155">
        <v>19</v>
      </c>
      <c r="W348" s="156">
        <v>20</v>
      </c>
      <c r="X348" s="155">
        <v>21</v>
      </c>
      <c r="Y348" s="156">
        <v>22</v>
      </c>
      <c r="Z348" s="155">
        <v>23</v>
      </c>
      <c r="AA348" s="156">
        <v>24</v>
      </c>
      <c r="AB348" s="155">
        <v>25</v>
      </c>
      <c r="AC348" s="156">
        <v>26</v>
      </c>
      <c r="AD348" s="155">
        <v>27</v>
      </c>
      <c r="AE348" s="156">
        <v>28</v>
      </c>
      <c r="AF348" s="155">
        <v>29</v>
      </c>
      <c r="AG348" s="157">
        <v>30</v>
      </c>
      <c r="AH348" s="163" t="s">
        <v>187</v>
      </c>
      <c r="AI348" s="162" t="s">
        <v>1240</v>
      </c>
      <c r="AJ348" s="161" t="s">
        <v>1241</v>
      </c>
      <c r="AK348" s="158" t="s">
        <v>2144</v>
      </c>
      <c r="AL348" s="52" t="s">
        <v>1272</v>
      </c>
      <c r="AO348" s="549" t="s">
        <v>2175</v>
      </c>
      <c r="AP348" s="549"/>
      <c r="AQ348" s="549"/>
      <c r="AR348" s="549"/>
      <c r="AS348" s="549"/>
      <c r="AT348" s="549"/>
      <c r="AU348" s="549"/>
      <c r="AV348" s="549"/>
      <c r="AW348" s="549"/>
      <c r="AX348" s="549"/>
      <c r="AY348" s="549"/>
      <c r="AZ348" s="549"/>
      <c r="BA348" s="549"/>
      <c r="BB348" s="549"/>
      <c r="BC348" s="549"/>
      <c r="BD348" s="549"/>
    </row>
    <row r="349" spans="1:56" x14ac:dyDescent="0.25">
      <c r="A349" s="41">
        <v>1</v>
      </c>
      <c r="B349" s="165" t="str">
        <f>'Absen 2017-2018'!K285</f>
        <v>AHMAD SAFE'I</v>
      </c>
      <c r="C349" s="212" t="str">
        <f>'Absen 2017-2018'!W285</f>
        <v>L</v>
      </c>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c r="AA349" s="167"/>
      <c r="AB349" s="167"/>
      <c r="AC349" s="167"/>
      <c r="AD349" s="167"/>
      <c r="AE349" s="167"/>
      <c r="AF349" s="167"/>
      <c r="AG349" s="167"/>
      <c r="AH349" s="166" t="str">
        <f>IF(COUNTIF(D349:AG349,"S")&lt;&gt;0,COUNTIF(D349:AG349,"S"),"")</f>
        <v/>
      </c>
      <c r="AI349" s="166" t="str">
        <f>IF(COUNTIF(D349:AG349,"I")&lt;&gt;0,COUNTIF(D349:AG349,"I"),"")</f>
        <v/>
      </c>
      <c r="AJ349" s="166" t="str">
        <f>IF(COUNTIF(D349:AG349,"A")&lt;&gt;0,COUNTIF(D349:AG349,"A"),"")</f>
        <v/>
      </c>
      <c r="AK349" s="166">
        <f>SUM(AH349:AJ349)</f>
        <v>0</v>
      </c>
      <c r="AL349" s="166">
        <f>SUM(D349:AG349)</f>
        <v>0</v>
      </c>
      <c r="AO349" s="206">
        <v>1</v>
      </c>
      <c r="AP349" s="536"/>
      <c r="AQ349" s="536"/>
      <c r="AR349" s="536"/>
      <c r="AS349" s="536"/>
      <c r="AT349" s="536"/>
      <c r="AU349" s="536"/>
      <c r="AV349" s="536"/>
      <c r="AW349" s="536"/>
      <c r="AX349" s="536"/>
      <c r="AY349" s="536"/>
      <c r="AZ349" s="536"/>
      <c r="BA349" s="536"/>
      <c r="BB349" s="536"/>
      <c r="BC349" s="536"/>
      <c r="BD349" s="536"/>
    </row>
    <row r="350" spans="1:56" x14ac:dyDescent="0.25">
      <c r="A350" s="41">
        <v>2</v>
      </c>
      <c r="B350" s="302" t="str">
        <f>'Absen 2017-2018'!K286</f>
        <v>AMALIATUL JIHAN</v>
      </c>
      <c r="C350" s="212" t="str">
        <f>'Absen 2017-2018'!W286</f>
        <v>P</v>
      </c>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c r="AA350" s="167"/>
      <c r="AB350" s="167"/>
      <c r="AC350" s="167"/>
      <c r="AD350" s="167"/>
      <c r="AE350" s="167"/>
      <c r="AF350" s="167"/>
      <c r="AG350" s="167"/>
      <c r="AH350" s="166" t="str">
        <f t="shared" ref="AH350:AH393" si="33">IF(COUNTIF(D350:AG350,"S")&lt;&gt;0,COUNTIF(D350:AG350,"S"),"")</f>
        <v/>
      </c>
      <c r="AI350" s="166" t="str">
        <f t="shared" ref="AI350:AI393" si="34">IF(COUNTIF(D350:AG350,"I")&lt;&gt;0,COUNTIF(D350:AG350,"I"),"")</f>
        <v/>
      </c>
      <c r="AJ350" s="166" t="str">
        <f t="shared" ref="AJ350:AJ393" si="35">IF(COUNTIF(D350:AG350,"A")&lt;&gt;0,COUNTIF(D350:AG350,"A"),"")</f>
        <v/>
      </c>
      <c r="AK350" s="166">
        <f t="shared" ref="AK350:AK393" si="36">SUM(AH350:AJ350)</f>
        <v>0</v>
      </c>
      <c r="AL350" s="166">
        <f t="shared" ref="AL350:AL393" si="37">SUM(D350:AG350)</f>
        <v>0</v>
      </c>
      <c r="AO350" s="206">
        <v>2</v>
      </c>
      <c r="AP350" s="536"/>
      <c r="AQ350" s="536"/>
      <c r="AR350" s="536"/>
      <c r="AS350" s="536"/>
      <c r="AT350" s="536"/>
      <c r="AU350" s="536"/>
      <c r="AV350" s="536"/>
      <c r="AW350" s="536"/>
      <c r="AX350" s="536"/>
      <c r="AY350" s="536"/>
      <c r="AZ350" s="536"/>
      <c r="BA350" s="536"/>
      <c r="BB350" s="536"/>
      <c r="BC350" s="536"/>
      <c r="BD350" s="536"/>
    </row>
    <row r="351" spans="1:56" x14ac:dyDescent="0.25">
      <c r="A351" s="41">
        <v>3</v>
      </c>
      <c r="B351" s="302" t="str">
        <f>'Absen 2017-2018'!K287</f>
        <v>BAKTYAR</v>
      </c>
      <c r="C351" s="212" t="str">
        <f>'Absen 2017-2018'!W287</f>
        <v>L</v>
      </c>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6" t="str">
        <f t="shared" si="33"/>
        <v/>
      </c>
      <c r="AI351" s="166" t="str">
        <f t="shared" si="34"/>
        <v/>
      </c>
      <c r="AJ351" s="166" t="str">
        <f t="shared" si="35"/>
        <v/>
      </c>
      <c r="AK351" s="166">
        <f t="shared" si="36"/>
        <v>0</v>
      </c>
      <c r="AL351" s="166">
        <f t="shared" si="37"/>
        <v>0</v>
      </c>
      <c r="AO351" s="206">
        <v>3</v>
      </c>
      <c r="AP351" s="536"/>
      <c r="AQ351" s="536"/>
      <c r="AR351" s="536"/>
      <c r="AS351" s="536"/>
      <c r="AT351" s="536"/>
      <c r="AU351" s="536"/>
      <c r="AV351" s="536"/>
      <c r="AW351" s="536"/>
      <c r="AX351" s="536"/>
      <c r="AY351" s="536"/>
      <c r="AZ351" s="536"/>
      <c r="BA351" s="536"/>
      <c r="BB351" s="536"/>
      <c r="BC351" s="536"/>
      <c r="BD351" s="536"/>
    </row>
    <row r="352" spans="1:56" x14ac:dyDescent="0.25">
      <c r="A352" s="41">
        <v>4</v>
      </c>
      <c r="B352" s="302" t="str">
        <f>'Absen 2017-2018'!K288</f>
        <v>BELLA SALSABILLA</v>
      </c>
      <c r="C352" s="212" t="str">
        <f>'Absen 2017-2018'!W288</f>
        <v>P</v>
      </c>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c r="AA352" s="167"/>
      <c r="AB352" s="167"/>
      <c r="AC352" s="167"/>
      <c r="AD352" s="167"/>
      <c r="AE352" s="167"/>
      <c r="AF352" s="167"/>
      <c r="AG352" s="167"/>
      <c r="AH352" s="166" t="str">
        <f t="shared" si="33"/>
        <v/>
      </c>
      <c r="AI352" s="166" t="str">
        <f t="shared" si="34"/>
        <v/>
      </c>
      <c r="AJ352" s="166" t="str">
        <f t="shared" si="35"/>
        <v/>
      </c>
      <c r="AK352" s="166">
        <f t="shared" si="36"/>
        <v>0</v>
      </c>
      <c r="AL352" s="166">
        <f t="shared" si="37"/>
        <v>0</v>
      </c>
      <c r="AO352" s="206">
        <v>4</v>
      </c>
      <c r="AP352" s="536"/>
      <c r="AQ352" s="536"/>
      <c r="AR352" s="536"/>
      <c r="AS352" s="536"/>
      <c r="AT352" s="536"/>
      <c r="AU352" s="536"/>
      <c r="AV352" s="536"/>
      <c r="AW352" s="536"/>
      <c r="AX352" s="536"/>
      <c r="AY352" s="536"/>
      <c r="AZ352" s="536"/>
      <c r="BA352" s="536"/>
      <c r="BB352" s="536"/>
      <c r="BC352" s="536"/>
      <c r="BD352" s="536"/>
    </row>
    <row r="353" spans="1:56" x14ac:dyDescent="0.25">
      <c r="A353" s="41">
        <v>5</v>
      </c>
      <c r="B353" s="302" t="str">
        <f>'Absen 2017-2018'!K289</f>
        <v>DELLIA DJAYANTI</v>
      </c>
      <c r="C353" s="212" t="str">
        <f>'Absen 2017-2018'!W289</f>
        <v>P</v>
      </c>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c r="AA353" s="167"/>
      <c r="AB353" s="167"/>
      <c r="AC353" s="167"/>
      <c r="AD353" s="167"/>
      <c r="AE353" s="167"/>
      <c r="AF353" s="167"/>
      <c r="AG353" s="167"/>
      <c r="AH353" s="166" t="str">
        <f t="shared" si="33"/>
        <v/>
      </c>
      <c r="AI353" s="166" t="str">
        <f t="shared" si="34"/>
        <v/>
      </c>
      <c r="AJ353" s="166" t="str">
        <f t="shared" si="35"/>
        <v/>
      </c>
      <c r="AK353" s="166">
        <f t="shared" si="36"/>
        <v>0</v>
      </c>
      <c r="AL353" s="166">
        <f t="shared" si="37"/>
        <v>0</v>
      </c>
      <c r="AO353" s="206">
        <v>5</v>
      </c>
      <c r="AP353" s="536"/>
      <c r="AQ353" s="536"/>
      <c r="AR353" s="536"/>
      <c r="AS353" s="536"/>
      <c r="AT353" s="536"/>
      <c r="AU353" s="536"/>
      <c r="AV353" s="536"/>
      <c r="AW353" s="536"/>
      <c r="AX353" s="536"/>
      <c r="AY353" s="536"/>
      <c r="AZ353" s="536"/>
      <c r="BA353" s="536"/>
      <c r="BB353" s="536"/>
      <c r="BC353" s="536"/>
      <c r="BD353" s="536"/>
    </row>
    <row r="354" spans="1:56" x14ac:dyDescent="0.25">
      <c r="A354" s="41">
        <v>6</v>
      </c>
      <c r="B354" s="302" t="str">
        <f>'Absen 2017-2018'!K290</f>
        <v>DEWI RINJANI</v>
      </c>
      <c r="C354" s="212" t="str">
        <f>'Absen 2017-2018'!W290</f>
        <v>P</v>
      </c>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c r="AA354" s="167"/>
      <c r="AB354" s="167"/>
      <c r="AC354" s="167"/>
      <c r="AD354" s="167"/>
      <c r="AE354" s="167"/>
      <c r="AF354" s="167"/>
      <c r="AG354" s="167"/>
      <c r="AH354" s="166" t="str">
        <f t="shared" si="33"/>
        <v/>
      </c>
      <c r="AI354" s="166" t="str">
        <f t="shared" si="34"/>
        <v/>
      </c>
      <c r="AJ354" s="166" t="str">
        <f t="shared" si="35"/>
        <v/>
      </c>
      <c r="AK354" s="166">
        <f t="shared" si="36"/>
        <v>0</v>
      </c>
      <c r="AL354" s="166">
        <f t="shared" si="37"/>
        <v>0</v>
      </c>
      <c r="AO354" s="206">
        <v>6</v>
      </c>
      <c r="AP354" s="536"/>
      <c r="AQ354" s="536"/>
      <c r="AR354" s="536"/>
      <c r="AS354" s="536"/>
      <c r="AT354" s="536"/>
      <c r="AU354" s="536"/>
      <c r="AV354" s="536"/>
      <c r="AW354" s="536"/>
      <c r="AX354" s="536"/>
      <c r="AY354" s="536"/>
      <c r="AZ354" s="536"/>
      <c r="BA354" s="536"/>
      <c r="BB354" s="536"/>
      <c r="BC354" s="536"/>
      <c r="BD354" s="536"/>
    </row>
    <row r="355" spans="1:56" x14ac:dyDescent="0.25">
      <c r="A355" s="41">
        <v>7</v>
      </c>
      <c r="B355" s="302" t="str">
        <f>'Absen 2017-2018'!K291</f>
        <v>DILA SORAYA</v>
      </c>
      <c r="C355" s="212" t="str">
        <f>'Absen 2017-2018'!W291</f>
        <v>P</v>
      </c>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c r="AA355" s="167"/>
      <c r="AB355" s="167"/>
      <c r="AC355" s="167"/>
      <c r="AD355" s="167"/>
      <c r="AE355" s="167"/>
      <c r="AF355" s="167"/>
      <c r="AG355" s="167"/>
      <c r="AH355" s="166" t="str">
        <f t="shared" si="33"/>
        <v/>
      </c>
      <c r="AI355" s="166" t="str">
        <f t="shared" si="34"/>
        <v/>
      </c>
      <c r="AJ355" s="166" t="str">
        <f t="shared" si="35"/>
        <v/>
      </c>
      <c r="AK355" s="166">
        <f t="shared" si="36"/>
        <v>0</v>
      </c>
      <c r="AL355" s="166">
        <f t="shared" si="37"/>
        <v>0</v>
      </c>
      <c r="AO355" s="206">
        <v>7</v>
      </c>
      <c r="AP355" s="536"/>
      <c r="AQ355" s="536"/>
      <c r="AR355" s="536"/>
      <c r="AS355" s="536"/>
      <c r="AT355" s="536"/>
      <c r="AU355" s="536"/>
      <c r="AV355" s="536"/>
      <c r="AW355" s="536"/>
      <c r="AX355" s="536"/>
      <c r="AY355" s="536"/>
      <c r="AZ355" s="536"/>
      <c r="BA355" s="536"/>
      <c r="BB355" s="536"/>
      <c r="BC355" s="536"/>
      <c r="BD355" s="536"/>
    </row>
    <row r="356" spans="1:56" x14ac:dyDescent="0.25">
      <c r="A356" s="41">
        <v>8</v>
      </c>
      <c r="B356" s="302" t="str">
        <f>'Absen 2017-2018'!K292</f>
        <v>DIMAS ABDILLAH ADHA</v>
      </c>
      <c r="C356" s="212" t="str">
        <f>'Absen 2017-2018'!W292</f>
        <v>L</v>
      </c>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c r="AA356" s="167"/>
      <c r="AB356" s="167"/>
      <c r="AC356" s="167"/>
      <c r="AD356" s="167"/>
      <c r="AE356" s="167"/>
      <c r="AF356" s="167"/>
      <c r="AG356" s="167"/>
      <c r="AH356" s="166" t="str">
        <f t="shared" si="33"/>
        <v/>
      </c>
      <c r="AI356" s="166" t="str">
        <f t="shared" si="34"/>
        <v/>
      </c>
      <c r="AJ356" s="166" t="str">
        <f t="shared" si="35"/>
        <v/>
      </c>
      <c r="AK356" s="166">
        <f t="shared" si="36"/>
        <v>0</v>
      </c>
      <c r="AL356" s="166">
        <f t="shared" si="37"/>
        <v>0</v>
      </c>
      <c r="AO356" s="206">
        <v>8</v>
      </c>
      <c r="AP356" s="536"/>
      <c r="AQ356" s="536"/>
      <c r="AR356" s="536"/>
      <c r="AS356" s="536"/>
      <c r="AT356" s="536"/>
      <c r="AU356" s="536"/>
      <c r="AV356" s="536"/>
      <c r="AW356" s="536"/>
      <c r="AX356" s="536"/>
      <c r="AY356" s="536"/>
      <c r="AZ356" s="536"/>
      <c r="BA356" s="536"/>
      <c r="BB356" s="536"/>
      <c r="BC356" s="536"/>
      <c r="BD356" s="536"/>
    </row>
    <row r="357" spans="1:56" ht="13.5" customHeight="1" x14ac:dyDescent="0.25">
      <c r="A357" s="41">
        <v>9</v>
      </c>
      <c r="B357" s="302" t="str">
        <f>'Absen 2017-2018'!K293</f>
        <v>ELIN NURYANI</v>
      </c>
      <c r="C357" s="212" t="str">
        <f>'Absen 2017-2018'!W293</f>
        <v>P</v>
      </c>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c r="AA357" s="167"/>
      <c r="AB357" s="167"/>
      <c r="AC357" s="167"/>
      <c r="AD357" s="167"/>
      <c r="AE357" s="167"/>
      <c r="AF357" s="167"/>
      <c r="AG357" s="167"/>
      <c r="AH357" s="166" t="str">
        <f t="shared" si="33"/>
        <v/>
      </c>
      <c r="AI357" s="166" t="str">
        <f t="shared" si="34"/>
        <v/>
      </c>
      <c r="AJ357" s="166" t="str">
        <f t="shared" si="35"/>
        <v/>
      </c>
      <c r="AK357" s="166">
        <f t="shared" si="36"/>
        <v>0</v>
      </c>
      <c r="AL357" s="166">
        <f t="shared" si="37"/>
        <v>0</v>
      </c>
      <c r="AO357" s="206">
        <v>9</v>
      </c>
      <c r="AP357" s="536"/>
      <c r="AQ357" s="536"/>
      <c r="AR357" s="536"/>
      <c r="AS357" s="536"/>
      <c r="AT357" s="536"/>
      <c r="AU357" s="536"/>
      <c r="AV357" s="536"/>
      <c r="AW357" s="536"/>
      <c r="AX357" s="536"/>
      <c r="AY357" s="536"/>
      <c r="AZ357" s="536"/>
      <c r="BA357" s="536"/>
      <c r="BB357" s="536"/>
      <c r="BC357" s="536"/>
      <c r="BD357" s="536"/>
    </row>
    <row r="358" spans="1:56" x14ac:dyDescent="0.25">
      <c r="A358" s="41">
        <v>10</v>
      </c>
      <c r="B358" s="302" t="str">
        <f>'Absen 2017-2018'!K294</f>
        <v>ELSA ROSALINA</v>
      </c>
      <c r="C358" s="212" t="str">
        <f>'Absen 2017-2018'!W294</f>
        <v>P</v>
      </c>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c r="AA358" s="167"/>
      <c r="AB358" s="167"/>
      <c r="AC358" s="167"/>
      <c r="AD358" s="167"/>
      <c r="AE358" s="167"/>
      <c r="AF358" s="167"/>
      <c r="AG358" s="167"/>
      <c r="AH358" s="166" t="str">
        <f t="shared" si="33"/>
        <v/>
      </c>
      <c r="AI358" s="166" t="str">
        <f t="shared" si="34"/>
        <v/>
      </c>
      <c r="AJ358" s="166" t="str">
        <f t="shared" si="35"/>
        <v/>
      </c>
      <c r="AK358" s="166">
        <f t="shared" si="36"/>
        <v>0</v>
      </c>
      <c r="AL358" s="166">
        <f t="shared" si="37"/>
        <v>0</v>
      </c>
      <c r="AM358" s="192"/>
      <c r="AO358" s="206">
        <v>10</v>
      </c>
      <c r="AP358" s="536"/>
      <c r="AQ358" s="536"/>
      <c r="AR358" s="536"/>
      <c r="AS358" s="536"/>
      <c r="AT358" s="536"/>
      <c r="AU358" s="536"/>
      <c r="AV358" s="536"/>
      <c r="AW358" s="536"/>
      <c r="AX358" s="536"/>
      <c r="AY358" s="536"/>
      <c r="AZ358" s="536"/>
      <c r="BA358" s="536"/>
      <c r="BB358" s="536"/>
      <c r="BC358" s="536"/>
      <c r="BD358" s="536"/>
    </row>
    <row r="359" spans="1:56" x14ac:dyDescent="0.25">
      <c r="A359" s="41">
        <v>11</v>
      </c>
      <c r="B359" s="302" t="str">
        <f>'Absen 2017-2018'!K295</f>
        <v>ERDIN NUGRAHA</v>
      </c>
      <c r="C359" s="212" t="str">
        <f>'Absen 2017-2018'!W295</f>
        <v>L</v>
      </c>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6" t="str">
        <f t="shared" si="33"/>
        <v/>
      </c>
      <c r="AI359" s="166" t="str">
        <f t="shared" si="34"/>
        <v/>
      </c>
      <c r="AJ359" s="166" t="str">
        <f t="shared" si="35"/>
        <v/>
      </c>
      <c r="AK359" s="166">
        <f t="shared" si="36"/>
        <v>0</v>
      </c>
      <c r="AL359" s="166">
        <f t="shared" si="37"/>
        <v>0</v>
      </c>
      <c r="AM359" s="175"/>
      <c r="AO359" s="206">
        <v>11</v>
      </c>
      <c r="AP359" s="536"/>
      <c r="AQ359" s="536"/>
      <c r="AR359" s="536"/>
      <c r="AS359" s="536"/>
      <c r="AT359" s="536"/>
      <c r="AU359" s="536"/>
      <c r="AV359" s="536"/>
      <c r="AW359" s="536"/>
      <c r="AX359" s="536"/>
      <c r="AY359" s="536"/>
      <c r="AZ359" s="536"/>
      <c r="BA359" s="536"/>
      <c r="BB359" s="536"/>
      <c r="BC359" s="536"/>
      <c r="BD359" s="536"/>
    </row>
    <row r="360" spans="1:56" x14ac:dyDescent="0.25">
      <c r="A360" s="41">
        <v>12</v>
      </c>
      <c r="B360" s="302" t="str">
        <f>'Absen 2017-2018'!K296</f>
        <v>EUIS MARSELA</v>
      </c>
      <c r="C360" s="212" t="str">
        <f>'Absen 2017-2018'!W296</f>
        <v>P</v>
      </c>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c r="AA360" s="167"/>
      <c r="AB360" s="167"/>
      <c r="AC360" s="167"/>
      <c r="AD360" s="167"/>
      <c r="AE360" s="167"/>
      <c r="AF360" s="167"/>
      <c r="AG360" s="167"/>
      <c r="AH360" s="166" t="str">
        <f t="shared" si="33"/>
        <v/>
      </c>
      <c r="AI360" s="166" t="str">
        <f t="shared" si="34"/>
        <v/>
      </c>
      <c r="AJ360" s="166" t="str">
        <f t="shared" si="35"/>
        <v/>
      </c>
      <c r="AK360" s="166">
        <f t="shared" si="36"/>
        <v>0</v>
      </c>
      <c r="AL360" s="166">
        <f t="shared" si="37"/>
        <v>0</v>
      </c>
      <c r="AO360" s="206">
        <v>12</v>
      </c>
      <c r="AP360" s="536"/>
      <c r="AQ360" s="536"/>
      <c r="AR360" s="536"/>
      <c r="AS360" s="536"/>
      <c r="AT360" s="536"/>
      <c r="AU360" s="536"/>
      <c r="AV360" s="536"/>
      <c r="AW360" s="536"/>
      <c r="AX360" s="536"/>
      <c r="AY360" s="536"/>
      <c r="AZ360" s="536"/>
      <c r="BA360" s="536"/>
      <c r="BB360" s="536"/>
      <c r="BC360" s="536"/>
      <c r="BD360" s="536"/>
    </row>
    <row r="361" spans="1:56" x14ac:dyDescent="0.25">
      <c r="A361" s="41">
        <v>13</v>
      </c>
      <c r="B361" s="302" t="str">
        <f>'Absen 2017-2018'!K297</f>
        <v>EVA DIAN NURVIANTI</v>
      </c>
      <c r="C361" s="212" t="str">
        <f>'Absen 2017-2018'!W297</f>
        <v>P</v>
      </c>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c r="AA361" s="167"/>
      <c r="AB361" s="167"/>
      <c r="AC361" s="167"/>
      <c r="AD361" s="167"/>
      <c r="AE361" s="167"/>
      <c r="AF361" s="167"/>
      <c r="AG361" s="167"/>
      <c r="AH361" s="166" t="str">
        <f t="shared" si="33"/>
        <v/>
      </c>
      <c r="AI361" s="166" t="str">
        <f t="shared" si="34"/>
        <v/>
      </c>
      <c r="AJ361" s="166" t="str">
        <f t="shared" si="35"/>
        <v/>
      </c>
      <c r="AK361" s="166">
        <f t="shared" si="36"/>
        <v>0</v>
      </c>
      <c r="AL361" s="166">
        <f t="shared" si="37"/>
        <v>0</v>
      </c>
      <c r="AO361" s="206">
        <v>13</v>
      </c>
      <c r="AP361" s="536"/>
      <c r="AQ361" s="536"/>
      <c r="AR361" s="536"/>
      <c r="AS361" s="536"/>
      <c r="AT361" s="536"/>
      <c r="AU361" s="536"/>
      <c r="AV361" s="536"/>
      <c r="AW361" s="536"/>
      <c r="AX361" s="536"/>
      <c r="AY361" s="536"/>
      <c r="AZ361" s="536"/>
      <c r="BA361" s="536"/>
      <c r="BB361" s="536"/>
      <c r="BC361" s="536"/>
      <c r="BD361" s="536"/>
    </row>
    <row r="362" spans="1:56" x14ac:dyDescent="0.25">
      <c r="A362" s="41">
        <v>14</v>
      </c>
      <c r="B362" s="302" t="str">
        <f>'Absen 2017-2018'!K298</f>
        <v>EVA ISMAWATI</v>
      </c>
      <c r="C362" s="212" t="str">
        <f>'Absen 2017-2018'!W298</f>
        <v>P</v>
      </c>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c r="AA362" s="167"/>
      <c r="AB362" s="167"/>
      <c r="AC362" s="167"/>
      <c r="AD362" s="167"/>
      <c r="AE362" s="167"/>
      <c r="AF362" s="167"/>
      <c r="AG362" s="167"/>
      <c r="AH362" s="166" t="str">
        <f t="shared" si="33"/>
        <v/>
      </c>
      <c r="AI362" s="166" t="str">
        <f t="shared" si="34"/>
        <v/>
      </c>
      <c r="AJ362" s="166" t="str">
        <f t="shared" si="35"/>
        <v/>
      </c>
      <c r="AK362" s="166">
        <f t="shared" si="36"/>
        <v>0</v>
      </c>
      <c r="AL362" s="166">
        <f t="shared" si="37"/>
        <v>0</v>
      </c>
      <c r="AO362" s="206">
        <v>14</v>
      </c>
      <c r="AP362" s="536"/>
      <c r="AQ362" s="536"/>
      <c r="AR362" s="536"/>
      <c r="AS362" s="536"/>
      <c r="AT362" s="536"/>
      <c r="AU362" s="536"/>
      <c r="AV362" s="536"/>
      <c r="AW362" s="536"/>
      <c r="AX362" s="536"/>
      <c r="AY362" s="536"/>
      <c r="AZ362" s="536"/>
      <c r="BA362" s="536"/>
      <c r="BB362" s="536"/>
      <c r="BC362" s="536"/>
      <c r="BD362" s="536"/>
    </row>
    <row r="363" spans="1:56" x14ac:dyDescent="0.25">
      <c r="A363" s="41">
        <v>15</v>
      </c>
      <c r="B363" s="302" t="str">
        <f>'Absen 2017-2018'!K299</f>
        <v>FINA IDAMATUSILMI</v>
      </c>
      <c r="C363" s="212" t="str">
        <f>'Absen 2017-2018'!W299</f>
        <v>P</v>
      </c>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c r="AA363" s="167"/>
      <c r="AB363" s="167"/>
      <c r="AC363" s="167"/>
      <c r="AD363" s="167"/>
      <c r="AE363" s="167"/>
      <c r="AF363" s="167"/>
      <c r="AG363" s="167"/>
      <c r="AH363" s="166" t="str">
        <f t="shared" si="33"/>
        <v/>
      </c>
      <c r="AI363" s="166" t="str">
        <f t="shared" si="34"/>
        <v/>
      </c>
      <c r="AJ363" s="166" t="str">
        <f t="shared" si="35"/>
        <v/>
      </c>
      <c r="AK363" s="166">
        <f t="shared" si="36"/>
        <v>0</v>
      </c>
      <c r="AL363" s="166">
        <f t="shared" si="37"/>
        <v>0</v>
      </c>
      <c r="AO363" s="206">
        <v>15</v>
      </c>
      <c r="AP363" s="536"/>
      <c r="AQ363" s="536"/>
      <c r="AR363" s="536"/>
      <c r="AS363" s="536"/>
      <c r="AT363" s="536"/>
      <c r="AU363" s="536"/>
      <c r="AV363" s="536"/>
      <c r="AW363" s="536"/>
      <c r="AX363" s="536"/>
      <c r="AY363" s="536"/>
      <c r="AZ363" s="536"/>
      <c r="BA363" s="536"/>
      <c r="BB363" s="536"/>
      <c r="BC363" s="536"/>
      <c r="BD363" s="536"/>
    </row>
    <row r="364" spans="1:56" x14ac:dyDescent="0.25">
      <c r="A364" s="41">
        <v>16</v>
      </c>
      <c r="B364" s="302" t="str">
        <f>'Absen 2017-2018'!K300</f>
        <v>FUJA RISMA MELATI</v>
      </c>
      <c r="C364" s="212" t="str">
        <f>'Absen 2017-2018'!W300</f>
        <v>P</v>
      </c>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c r="AA364" s="167"/>
      <c r="AB364" s="167"/>
      <c r="AC364" s="167"/>
      <c r="AD364" s="167"/>
      <c r="AE364" s="167"/>
      <c r="AF364" s="167"/>
      <c r="AG364" s="167"/>
      <c r="AH364" s="166" t="str">
        <f t="shared" si="33"/>
        <v/>
      </c>
      <c r="AI364" s="166" t="str">
        <f t="shared" si="34"/>
        <v/>
      </c>
      <c r="AJ364" s="166" t="str">
        <f t="shared" si="35"/>
        <v/>
      </c>
      <c r="AK364" s="166">
        <f t="shared" si="36"/>
        <v>0</v>
      </c>
      <c r="AL364" s="166">
        <f t="shared" si="37"/>
        <v>0</v>
      </c>
      <c r="AO364" s="206">
        <v>16</v>
      </c>
      <c r="AP364" s="536"/>
      <c r="AQ364" s="536"/>
      <c r="AR364" s="536"/>
      <c r="AS364" s="536"/>
      <c r="AT364" s="536"/>
      <c r="AU364" s="536"/>
      <c r="AV364" s="536"/>
      <c r="AW364" s="536"/>
      <c r="AX364" s="536"/>
      <c r="AY364" s="536"/>
      <c r="AZ364" s="536"/>
      <c r="BA364" s="536"/>
      <c r="BB364" s="536"/>
      <c r="BC364" s="536"/>
      <c r="BD364" s="536"/>
    </row>
    <row r="365" spans="1:56" x14ac:dyDescent="0.25">
      <c r="A365" s="41">
        <v>17</v>
      </c>
      <c r="B365" s="302" t="str">
        <f>'Absen 2017-2018'!K301</f>
        <v>HASAN ICHSANUDIN</v>
      </c>
      <c r="C365" s="212" t="str">
        <f>'Absen 2017-2018'!W301</f>
        <v>L</v>
      </c>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c r="AA365" s="167"/>
      <c r="AB365" s="167"/>
      <c r="AC365" s="167"/>
      <c r="AD365" s="167"/>
      <c r="AE365" s="167"/>
      <c r="AF365" s="167"/>
      <c r="AG365" s="167"/>
      <c r="AH365" s="166" t="str">
        <f t="shared" si="33"/>
        <v/>
      </c>
      <c r="AI365" s="166" t="str">
        <f t="shared" si="34"/>
        <v/>
      </c>
      <c r="AJ365" s="166" t="str">
        <f t="shared" si="35"/>
        <v/>
      </c>
      <c r="AK365" s="166">
        <f t="shared" si="36"/>
        <v>0</v>
      </c>
      <c r="AL365" s="166">
        <f t="shared" si="37"/>
        <v>0</v>
      </c>
      <c r="AO365" s="206">
        <v>17</v>
      </c>
      <c r="AP365" s="536"/>
      <c r="AQ365" s="536"/>
      <c r="AR365" s="536"/>
      <c r="AS365" s="536"/>
      <c r="AT365" s="536"/>
      <c r="AU365" s="536"/>
      <c r="AV365" s="536"/>
      <c r="AW365" s="536"/>
      <c r="AX365" s="536"/>
      <c r="AY365" s="536"/>
      <c r="AZ365" s="536"/>
      <c r="BA365" s="536"/>
      <c r="BB365" s="536"/>
      <c r="BC365" s="536"/>
      <c r="BD365" s="536"/>
    </row>
    <row r="366" spans="1:56" x14ac:dyDescent="0.25">
      <c r="A366" s="41">
        <v>18</v>
      </c>
      <c r="B366" s="302" t="str">
        <f>'Absen 2017-2018'!K302</f>
        <v>HILMI HIDAYANTI NURZANAH</v>
      </c>
      <c r="C366" s="212" t="str">
        <f>'Absen 2017-2018'!W302</f>
        <v>P</v>
      </c>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c r="AA366" s="167"/>
      <c r="AB366" s="167"/>
      <c r="AC366" s="167"/>
      <c r="AD366" s="167"/>
      <c r="AE366" s="167"/>
      <c r="AF366" s="167"/>
      <c r="AG366" s="167"/>
      <c r="AH366" s="166" t="str">
        <f t="shared" si="33"/>
        <v/>
      </c>
      <c r="AI366" s="166" t="str">
        <f t="shared" si="34"/>
        <v/>
      </c>
      <c r="AJ366" s="166" t="str">
        <f t="shared" si="35"/>
        <v/>
      </c>
      <c r="AK366" s="166">
        <f t="shared" si="36"/>
        <v>0</v>
      </c>
      <c r="AL366" s="166">
        <f t="shared" si="37"/>
        <v>0</v>
      </c>
      <c r="AO366" s="206">
        <v>18</v>
      </c>
      <c r="AP366" s="536"/>
      <c r="AQ366" s="536"/>
      <c r="AR366" s="536"/>
      <c r="AS366" s="536"/>
      <c r="AT366" s="536"/>
      <c r="AU366" s="536"/>
      <c r="AV366" s="536"/>
      <c r="AW366" s="536"/>
      <c r="AX366" s="536"/>
      <c r="AY366" s="536"/>
      <c r="AZ366" s="536"/>
      <c r="BA366" s="536"/>
      <c r="BB366" s="536"/>
      <c r="BC366" s="536"/>
      <c r="BD366" s="536"/>
    </row>
    <row r="367" spans="1:56" x14ac:dyDescent="0.25">
      <c r="A367" s="41">
        <v>19</v>
      </c>
      <c r="B367" s="302" t="str">
        <f>'Absen 2017-2018'!K303</f>
        <v>IIS DIAH NURFAUZIAH</v>
      </c>
      <c r="C367" s="212" t="str">
        <f>'Absen 2017-2018'!W303</f>
        <v>P</v>
      </c>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c r="AA367" s="167"/>
      <c r="AB367" s="167"/>
      <c r="AC367" s="167"/>
      <c r="AD367" s="167"/>
      <c r="AE367" s="167"/>
      <c r="AF367" s="167"/>
      <c r="AG367" s="167"/>
      <c r="AH367" s="166" t="str">
        <f t="shared" si="33"/>
        <v/>
      </c>
      <c r="AI367" s="166" t="str">
        <f t="shared" si="34"/>
        <v/>
      </c>
      <c r="AJ367" s="166" t="str">
        <f t="shared" si="35"/>
        <v/>
      </c>
      <c r="AK367" s="166">
        <f t="shared" si="36"/>
        <v>0</v>
      </c>
      <c r="AL367" s="166">
        <f t="shared" si="37"/>
        <v>0</v>
      </c>
      <c r="AO367" s="206">
        <v>19</v>
      </c>
      <c r="AP367" s="536"/>
      <c r="AQ367" s="536"/>
      <c r="AR367" s="536"/>
      <c r="AS367" s="536"/>
      <c r="AT367" s="536"/>
      <c r="AU367" s="536"/>
      <c r="AV367" s="536"/>
      <c r="AW367" s="536"/>
      <c r="AX367" s="536"/>
      <c r="AY367" s="536"/>
      <c r="AZ367" s="536"/>
      <c r="BA367" s="536"/>
      <c r="BB367" s="536"/>
      <c r="BC367" s="536"/>
      <c r="BD367" s="536"/>
    </row>
    <row r="368" spans="1:56" x14ac:dyDescent="0.25">
      <c r="A368" s="41">
        <v>20</v>
      </c>
      <c r="B368" s="302" t="str">
        <f>'Absen 2017-2018'!K304</f>
        <v>KEISYA HAELAL MUNA</v>
      </c>
      <c r="C368" s="212" t="str">
        <f>'Absen 2017-2018'!W304</f>
        <v>P</v>
      </c>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c r="AA368" s="167"/>
      <c r="AB368" s="167"/>
      <c r="AC368" s="167"/>
      <c r="AD368" s="167"/>
      <c r="AE368" s="167"/>
      <c r="AF368" s="167"/>
      <c r="AG368" s="167"/>
      <c r="AH368" s="166" t="str">
        <f t="shared" si="33"/>
        <v/>
      </c>
      <c r="AI368" s="166" t="str">
        <f t="shared" si="34"/>
        <v/>
      </c>
      <c r="AJ368" s="166" t="str">
        <f t="shared" si="35"/>
        <v/>
      </c>
      <c r="AK368" s="166">
        <f t="shared" si="36"/>
        <v>0</v>
      </c>
      <c r="AL368" s="166">
        <f t="shared" si="37"/>
        <v>0</v>
      </c>
      <c r="AO368" s="206">
        <v>20</v>
      </c>
      <c r="AP368" s="536"/>
      <c r="AQ368" s="536"/>
      <c r="AR368" s="536"/>
      <c r="AS368" s="536"/>
      <c r="AT368" s="536"/>
      <c r="AU368" s="536"/>
      <c r="AV368" s="536"/>
      <c r="AW368" s="536"/>
      <c r="AX368" s="536"/>
      <c r="AY368" s="536"/>
      <c r="AZ368" s="536"/>
      <c r="BA368" s="536"/>
      <c r="BB368" s="536"/>
      <c r="BC368" s="536"/>
      <c r="BD368" s="536"/>
    </row>
    <row r="369" spans="1:56" x14ac:dyDescent="0.25">
      <c r="A369" s="41">
        <v>21</v>
      </c>
      <c r="B369" s="302" t="str">
        <f>'Absen 2017-2018'!K305</f>
        <v>MAULANY RIDANINGSIH</v>
      </c>
      <c r="C369" s="212" t="str">
        <f>'Absen 2017-2018'!W305</f>
        <v>P</v>
      </c>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c r="AA369" s="167"/>
      <c r="AB369" s="167"/>
      <c r="AC369" s="167"/>
      <c r="AD369" s="167"/>
      <c r="AE369" s="167"/>
      <c r="AF369" s="167"/>
      <c r="AG369" s="167"/>
      <c r="AH369" s="166" t="str">
        <f t="shared" si="33"/>
        <v/>
      </c>
      <c r="AI369" s="166" t="str">
        <f t="shared" si="34"/>
        <v/>
      </c>
      <c r="AJ369" s="166" t="str">
        <f t="shared" si="35"/>
        <v/>
      </c>
      <c r="AK369" s="166">
        <f t="shared" si="36"/>
        <v>0</v>
      </c>
      <c r="AL369" s="166">
        <f t="shared" si="37"/>
        <v>0</v>
      </c>
      <c r="AO369" s="206">
        <v>21</v>
      </c>
      <c r="AP369" s="536"/>
      <c r="AQ369" s="536"/>
      <c r="AR369" s="536"/>
      <c r="AS369" s="536"/>
      <c r="AT369" s="536"/>
      <c r="AU369" s="536"/>
      <c r="AV369" s="536"/>
      <c r="AW369" s="536"/>
      <c r="AX369" s="536"/>
      <c r="AY369" s="536"/>
      <c r="AZ369" s="536"/>
      <c r="BA369" s="536"/>
      <c r="BB369" s="536"/>
      <c r="BC369" s="536"/>
      <c r="BD369" s="536"/>
    </row>
    <row r="370" spans="1:56" x14ac:dyDescent="0.25">
      <c r="A370" s="41">
        <v>22</v>
      </c>
      <c r="B370" s="302" t="str">
        <f>'Absen 2017-2018'!K306</f>
        <v>MEIYANTI SAPTINI ASTUTI</v>
      </c>
      <c r="C370" s="212" t="str">
        <f>'Absen 2017-2018'!W306</f>
        <v>P</v>
      </c>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c r="AA370" s="167"/>
      <c r="AB370" s="167"/>
      <c r="AC370" s="167"/>
      <c r="AD370" s="167"/>
      <c r="AE370" s="167"/>
      <c r="AF370" s="167"/>
      <c r="AG370" s="167"/>
      <c r="AH370" s="166" t="str">
        <f t="shared" si="33"/>
        <v/>
      </c>
      <c r="AI370" s="166" t="str">
        <f t="shared" si="34"/>
        <v/>
      </c>
      <c r="AJ370" s="166" t="str">
        <f t="shared" si="35"/>
        <v/>
      </c>
      <c r="AK370" s="166">
        <f t="shared" si="36"/>
        <v>0</v>
      </c>
      <c r="AL370" s="166">
        <f t="shared" si="37"/>
        <v>0</v>
      </c>
      <c r="AO370" s="206">
        <v>22</v>
      </c>
      <c r="AP370" s="536"/>
      <c r="AQ370" s="536"/>
      <c r="AR370" s="536"/>
      <c r="AS370" s="536"/>
      <c r="AT370" s="536"/>
      <c r="AU370" s="536"/>
      <c r="AV370" s="536"/>
      <c r="AW370" s="536"/>
      <c r="AX370" s="536"/>
      <c r="AY370" s="536"/>
      <c r="AZ370" s="536"/>
      <c r="BA370" s="536"/>
      <c r="BB370" s="536"/>
      <c r="BC370" s="536"/>
      <c r="BD370" s="536"/>
    </row>
    <row r="371" spans="1:56" x14ac:dyDescent="0.25">
      <c r="A371" s="41">
        <v>23</v>
      </c>
      <c r="B371" s="302" t="str">
        <f>'Absen 2017-2018'!K307</f>
        <v>MUHAMMAD LUTFI WAHID</v>
      </c>
      <c r="C371" s="212" t="str">
        <f>'Absen 2017-2018'!W307</f>
        <v>L</v>
      </c>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c r="AA371" s="167"/>
      <c r="AB371" s="167"/>
      <c r="AC371" s="167"/>
      <c r="AD371" s="167"/>
      <c r="AE371" s="167"/>
      <c r="AF371" s="167"/>
      <c r="AG371" s="167"/>
      <c r="AH371" s="166" t="str">
        <f t="shared" si="33"/>
        <v/>
      </c>
      <c r="AI371" s="166" t="str">
        <f t="shared" si="34"/>
        <v/>
      </c>
      <c r="AJ371" s="166" t="str">
        <f t="shared" si="35"/>
        <v/>
      </c>
      <c r="AK371" s="166">
        <f t="shared" si="36"/>
        <v>0</v>
      </c>
      <c r="AL371" s="166">
        <f t="shared" si="37"/>
        <v>0</v>
      </c>
      <c r="AO371" s="206">
        <v>23</v>
      </c>
      <c r="AP371" s="536"/>
      <c r="AQ371" s="536"/>
      <c r="AR371" s="536"/>
      <c r="AS371" s="536"/>
      <c r="AT371" s="536"/>
      <c r="AU371" s="536"/>
      <c r="AV371" s="536"/>
      <c r="AW371" s="536"/>
      <c r="AX371" s="536"/>
      <c r="AY371" s="536"/>
      <c r="AZ371" s="536"/>
      <c r="BA371" s="536"/>
      <c r="BB371" s="536"/>
      <c r="BC371" s="536"/>
      <c r="BD371" s="536"/>
    </row>
    <row r="372" spans="1:56" x14ac:dyDescent="0.25">
      <c r="A372" s="41">
        <v>24</v>
      </c>
      <c r="B372" s="302" t="str">
        <f>'Absen 2017-2018'!K308</f>
        <v>NABILA ATHIYYA FAUZIAH</v>
      </c>
      <c r="C372" s="212" t="str">
        <f>'Absen 2017-2018'!W308</f>
        <v>P</v>
      </c>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c r="AA372" s="167"/>
      <c r="AB372" s="167"/>
      <c r="AC372" s="167"/>
      <c r="AD372" s="167"/>
      <c r="AE372" s="167"/>
      <c r="AF372" s="167"/>
      <c r="AG372" s="167"/>
      <c r="AH372" s="166" t="str">
        <f t="shared" si="33"/>
        <v/>
      </c>
      <c r="AI372" s="166" t="str">
        <f t="shared" si="34"/>
        <v/>
      </c>
      <c r="AJ372" s="166" t="str">
        <f t="shared" si="35"/>
        <v/>
      </c>
      <c r="AK372" s="166">
        <f t="shared" si="36"/>
        <v>0</v>
      </c>
      <c r="AL372" s="166">
        <f t="shared" si="37"/>
        <v>0</v>
      </c>
      <c r="AO372" s="206">
        <v>24</v>
      </c>
      <c r="AP372" s="536"/>
      <c r="AQ372" s="536"/>
      <c r="AR372" s="536"/>
      <c r="AS372" s="536"/>
      <c r="AT372" s="536"/>
      <c r="AU372" s="536"/>
      <c r="AV372" s="536"/>
      <c r="AW372" s="536"/>
      <c r="AX372" s="536"/>
      <c r="AY372" s="536"/>
      <c r="AZ372" s="536"/>
      <c r="BA372" s="536"/>
      <c r="BB372" s="536"/>
      <c r="BC372" s="536"/>
      <c r="BD372" s="536"/>
    </row>
    <row r="373" spans="1:56" x14ac:dyDescent="0.25">
      <c r="A373" s="41">
        <v>25</v>
      </c>
      <c r="B373" s="302" t="str">
        <f>'Absen 2017-2018'!K309</f>
        <v>NADIA TULJANAH</v>
      </c>
      <c r="C373" s="212" t="str">
        <f>'Absen 2017-2018'!W309</f>
        <v>P</v>
      </c>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c r="AA373" s="167"/>
      <c r="AB373" s="167"/>
      <c r="AC373" s="167"/>
      <c r="AD373" s="167"/>
      <c r="AE373" s="167"/>
      <c r="AF373" s="167"/>
      <c r="AG373" s="167"/>
      <c r="AH373" s="166" t="str">
        <f t="shared" si="33"/>
        <v/>
      </c>
      <c r="AI373" s="166" t="str">
        <f t="shared" si="34"/>
        <v/>
      </c>
      <c r="AJ373" s="166" t="str">
        <f t="shared" si="35"/>
        <v/>
      </c>
      <c r="AK373" s="166">
        <f t="shared" si="36"/>
        <v>0</v>
      </c>
      <c r="AL373" s="166">
        <f t="shared" si="37"/>
        <v>0</v>
      </c>
      <c r="AO373" s="206">
        <v>25</v>
      </c>
      <c r="AP373" s="536"/>
      <c r="AQ373" s="536"/>
      <c r="AR373" s="536"/>
      <c r="AS373" s="536"/>
      <c r="AT373" s="536"/>
      <c r="AU373" s="536"/>
      <c r="AV373" s="536"/>
      <c r="AW373" s="536"/>
      <c r="AX373" s="536"/>
      <c r="AY373" s="536"/>
      <c r="AZ373" s="536"/>
      <c r="BA373" s="536"/>
      <c r="BB373" s="536"/>
      <c r="BC373" s="536"/>
      <c r="BD373" s="536"/>
    </row>
    <row r="374" spans="1:56" x14ac:dyDescent="0.25">
      <c r="A374" s="41">
        <v>26</v>
      </c>
      <c r="B374" s="302" t="str">
        <f>'Absen 2017-2018'!K310</f>
        <v>NAJWA ALFATIHAH</v>
      </c>
      <c r="C374" s="212" t="str">
        <f>'Absen 2017-2018'!W310</f>
        <v>P</v>
      </c>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c r="AA374" s="167"/>
      <c r="AB374" s="167"/>
      <c r="AC374" s="167"/>
      <c r="AD374" s="167"/>
      <c r="AE374" s="167"/>
      <c r="AF374" s="167"/>
      <c r="AG374" s="167"/>
      <c r="AH374" s="166" t="str">
        <f t="shared" si="33"/>
        <v/>
      </c>
      <c r="AI374" s="166" t="str">
        <f t="shared" si="34"/>
        <v/>
      </c>
      <c r="AJ374" s="166" t="str">
        <f t="shared" si="35"/>
        <v/>
      </c>
      <c r="AK374" s="166">
        <f t="shared" si="36"/>
        <v>0</v>
      </c>
      <c r="AL374" s="166">
        <f t="shared" si="37"/>
        <v>0</v>
      </c>
      <c r="AO374" s="206">
        <v>26</v>
      </c>
      <c r="AP374" s="536"/>
      <c r="AQ374" s="536"/>
      <c r="AR374" s="536"/>
      <c r="AS374" s="536"/>
      <c r="AT374" s="536"/>
      <c r="AU374" s="536"/>
      <c r="AV374" s="536"/>
      <c r="AW374" s="536"/>
      <c r="AX374" s="536"/>
      <c r="AY374" s="536"/>
      <c r="AZ374" s="536"/>
      <c r="BA374" s="536"/>
      <c r="BB374" s="536"/>
      <c r="BC374" s="536"/>
      <c r="BD374" s="536"/>
    </row>
    <row r="375" spans="1:56" x14ac:dyDescent="0.25">
      <c r="A375" s="41">
        <v>27</v>
      </c>
      <c r="B375" s="302" t="str">
        <f>'Absen 2017-2018'!K311</f>
        <v>NIA KURNIASIH</v>
      </c>
      <c r="C375" s="212" t="str">
        <f>'Absen 2017-2018'!W311</f>
        <v>P</v>
      </c>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c r="AA375" s="167"/>
      <c r="AB375" s="167"/>
      <c r="AC375" s="167"/>
      <c r="AD375" s="167"/>
      <c r="AE375" s="167"/>
      <c r="AF375" s="167"/>
      <c r="AG375" s="167"/>
      <c r="AH375" s="166" t="str">
        <f t="shared" si="33"/>
        <v/>
      </c>
      <c r="AI375" s="166" t="str">
        <f t="shared" si="34"/>
        <v/>
      </c>
      <c r="AJ375" s="166" t="str">
        <f t="shared" si="35"/>
        <v/>
      </c>
      <c r="AK375" s="166">
        <f t="shared" si="36"/>
        <v>0</v>
      </c>
      <c r="AL375" s="166">
        <f t="shared" si="37"/>
        <v>0</v>
      </c>
      <c r="AO375" s="206">
        <v>27</v>
      </c>
      <c r="AP375" s="536"/>
      <c r="AQ375" s="536"/>
      <c r="AR375" s="536"/>
      <c r="AS375" s="536"/>
      <c r="AT375" s="536"/>
      <c r="AU375" s="536"/>
      <c r="AV375" s="536"/>
      <c r="AW375" s="536"/>
      <c r="AX375" s="536"/>
      <c r="AY375" s="536"/>
      <c r="AZ375" s="536"/>
      <c r="BA375" s="536"/>
      <c r="BB375" s="536"/>
      <c r="BC375" s="536"/>
      <c r="BD375" s="536"/>
    </row>
    <row r="376" spans="1:56" x14ac:dyDescent="0.25">
      <c r="A376" s="41">
        <v>28</v>
      </c>
      <c r="B376" s="302" t="str">
        <f>'Absen 2017-2018'!K312</f>
        <v xml:space="preserve">OLAN TAUFIK MAULANA </v>
      </c>
      <c r="C376" s="212" t="str">
        <f>'Absen 2017-2018'!W312</f>
        <v>L</v>
      </c>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c r="AA376" s="167"/>
      <c r="AB376" s="167"/>
      <c r="AC376" s="167"/>
      <c r="AD376" s="167"/>
      <c r="AE376" s="167"/>
      <c r="AF376" s="167"/>
      <c r="AG376" s="167"/>
      <c r="AH376" s="166" t="str">
        <f t="shared" si="33"/>
        <v/>
      </c>
      <c r="AI376" s="166" t="str">
        <f t="shared" si="34"/>
        <v/>
      </c>
      <c r="AJ376" s="166" t="str">
        <f t="shared" si="35"/>
        <v/>
      </c>
      <c r="AK376" s="166">
        <f t="shared" si="36"/>
        <v>0</v>
      </c>
      <c r="AL376" s="166">
        <f t="shared" si="37"/>
        <v>0</v>
      </c>
      <c r="AO376" s="206">
        <v>28</v>
      </c>
      <c r="AP376" s="536"/>
      <c r="AQ376" s="536"/>
      <c r="AR376" s="536"/>
      <c r="AS376" s="536"/>
      <c r="AT376" s="536"/>
      <c r="AU376" s="536"/>
      <c r="AV376" s="536"/>
      <c r="AW376" s="536"/>
      <c r="AX376" s="536"/>
      <c r="AY376" s="536"/>
      <c r="AZ376" s="536"/>
      <c r="BA376" s="536"/>
      <c r="BB376" s="536"/>
      <c r="BC376" s="536"/>
      <c r="BD376" s="536"/>
    </row>
    <row r="377" spans="1:56" x14ac:dyDescent="0.25">
      <c r="A377" s="41">
        <v>29</v>
      </c>
      <c r="B377" s="302" t="str">
        <f>'Absen 2017-2018'!K313</f>
        <v>PRETTY SEPTILIA</v>
      </c>
      <c r="C377" s="212" t="str">
        <f>'Absen 2017-2018'!W313</f>
        <v>P</v>
      </c>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c r="AA377" s="167"/>
      <c r="AB377" s="167"/>
      <c r="AC377" s="167"/>
      <c r="AD377" s="167"/>
      <c r="AE377" s="167"/>
      <c r="AF377" s="167"/>
      <c r="AG377" s="167"/>
      <c r="AH377" s="166" t="str">
        <f t="shared" si="33"/>
        <v/>
      </c>
      <c r="AI377" s="166" t="str">
        <f t="shared" si="34"/>
        <v/>
      </c>
      <c r="AJ377" s="166" t="str">
        <f t="shared" si="35"/>
        <v/>
      </c>
      <c r="AK377" s="166">
        <f t="shared" si="36"/>
        <v>0</v>
      </c>
      <c r="AL377" s="166">
        <f t="shared" si="37"/>
        <v>0</v>
      </c>
      <c r="AO377" s="206">
        <v>29</v>
      </c>
      <c r="AP377" s="536"/>
      <c r="AQ377" s="536"/>
      <c r="AR377" s="536"/>
      <c r="AS377" s="536"/>
      <c r="AT377" s="536"/>
      <c r="AU377" s="536"/>
      <c r="AV377" s="536"/>
      <c r="AW377" s="536"/>
      <c r="AX377" s="536"/>
      <c r="AY377" s="536"/>
      <c r="AZ377" s="536"/>
      <c r="BA377" s="536"/>
      <c r="BB377" s="536"/>
      <c r="BC377" s="536"/>
      <c r="BD377" s="536"/>
    </row>
    <row r="378" spans="1:56" x14ac:dyDescent="0.25">
      <c r="A378" s="41">
        <v>30</v>
      </c>
      <c r="B378" s="302" t="str">
        <f>'Absen 2017-2018'!K314</f>
        <v xml:space="preserve">PURI DEWI YANUARI </v>
      </c>
      <c r="C378" s="212" t="str">
        <f>'Absen 2017-2018'!W314</f>
        <v>P</v>
      </c>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c r="AA378" s="167"/>
      <c r="AB378" s="167"/>
      <c r="AC378" s="167"/>
      <c r="AD378" s="167"/>
      <c r="AE378" s="167"/>
      <c r="AF378" s="167"/>
      <c r="AG378" s="167"/>
      <c r="AH378" s="166" t="str">
        <f t="shared" si="33"/>
        <v/>
      </c>
      <c r="AI378" s="166" t="str">
        <f t="shared" si="34"/>
        <v/>
      </c>
      <c r="AJ378" s="166" t="str">
        <f t="shared" si="35"/>
        <v/>
      </c>
      <c r="AK378" s="166">
        <f t="shared" si="36"/>
        <v>0</v>
      </c>
      <c r="AL378" s="166">
        <f t="shared" si="37"/>
        <v>0</v>
      </c>
      <c r="AO378" s="206">
        <v>30</v>
      </c>
      <c r="AP378" s="536"/>
      <c r="AQ378" s="536"/>
      <c r="AR378" s="536"/>
      <c r="AS378" s="536"/>
      <c r="AT378" s="536"/>
      <c r="AU378" s="536"/>
      <c r="AV378" s="536"/>
      <c r="AW378" s="536"/>
      <c r="AX378" s="536"/>
      <c r="AY378" s="536"/>
      <c r="AZ378" s="536"/>
      <c r="BA378" s="536"/>
      <c r="BB378" s="536"/>
      <c r="BC378" s="536"/>
      <c r="BD378" s="536"/>
    </row>
    <row r="379" spans="1:56" x14ac:dyDescent="0.25">
      <c r="A379" s="41">
        <v>31</v>
      </c>
      <c r="B379" s="302" t="str">
        <f>'Absen 2017-2018'!K315</f>
        <v>RAJA INTAN ALAM</v>
      </c>
      <c r="C379" s="212" t="str">
        <f>'Absen 2017-2018'!W315</f>
        <v>L</v>
      </c>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c r="AA379" s="167"/>
      <c r="AB379" s="167"/>
      <c r="AC379" s="167"/>
      <c r="AD379" s="167"/>
      <c r="AE379" s="167"/>
      <c r="AF379" s="167"/>
      <c r="AG379" s="167"/>
      <c r="AH379" s="166" t="str">
        <f t="shared" si="33"/>
        <v/>
      </c>
      <c r="AI379" s="166" t="str">
        <f t="shared" si="34"/>
        <v/>
      </c>
      <c r="AJ379" s="166" t="str">
        <f t="shared" si="35"/>
        <v/>
      </c>
      <c r="AK379" s="166">
        <f t="shared" si="36"/>
        <v>0</v>
      </c>
      <c r="AL379" s="166">
        <f t="shared" si="37"/>
        <v>0</v>
      </c>
      <c r="AO379" s="206">
        <v>31</v>
      </c>
      <c r="AP379" s="536"/>
      <c r="AQ379" s="536"/>
      <c r="AR379" s="536"/>
      <c r="AS379" s="536"/>
      <c r="AT379" s="536"/>
      <c r="AU379" s="536"/>
      <c r="AV379" s="536"/>
      <c r="AW379" s="536"/>
      <c r="AX379" s="536"/>
      <c r="AY379" s="536"/>
      <c r="AZ379" s="536"/>
      <c r="BA379" s="536"/>
      <c r="BB379" s="536"/>
      <c r="BC379" s="536"/>
      <c r="BD379" s="536"/>
    </row>
    <row r="380" spans="1:56" x14ac:dyDescent="0.25">
      <c r="A380" s="41">
        <v>32</v>
      </c>
      <c r="B380" s="302" t="str">
        <f>'Absen 2017-2018'!K316</f>
        <v>RIJAL HIDAYAT</v>
      </c>
      <c r="C380" s="212" t="str">
        <f>'Absen 2017-2018'!W316</f>
        <v>L</v>
      </c>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c r="AA380" s="167"/>
      <c r="AB380" s="167"/>
      <c r="AC380" s="167"/>
      <c r="AD380" s="167"/>
      <c r="AE380" s="167"/>
      <c r="AF380" s="167"/>
      <c r="AG380" s="167"/>
      <c r="AH380" s="166" t="str">
        <f t="shared" si="33"/>
        <v/>
      </c>
      <c r="AI380" s="166" t="str">
        <f t="shared" si="34"/>
        <v/>
      </c>
      <c r="AJ380" s="166" t="str">
        <f t="shared" si="35"/>
        <v/>
      </c>
      <c r="AK380" s="166">
        <f t="shared" si="36"/>
        <v>0</v>
      </c>
      <c r="AL380" s="166">
        <f t="shared" si="37"/>
        <v>0</v>
      </c>
      <c r="AO380" s="206">
        <v>32</v>
      </c>
      <c r="AP380" s="536"/>
      <c r="AQ380" s="536"/>
      <c r="AR380" s="536"/>
      <c r="AS380" s="536"/>
      <c r="AT380" s="536"/>
      <c r="AU380" s="536"/>
      <c r="AV380" s="536"/>
      <c r="AW380" s="536"/>
      <c r="AX380" s="536"/>
      <c r="AY380" s="536"/>
      <c r="AZ380" s="536"/>
      <c r="BA380" s="536"/>
      <c r="BB380" s="536"/>
      <c r="BC380" s="536"/>
      <c r="BD380" s="536"/>
    </row>
    <row r="381" spans="1:56" x14ac:dyDescent="0.25">
      <c r="A381" s="41">
        <v>33</v>
      </c>
      <c r="B381" s="302" t="str">
        <f>'Absen 2017-2018'!K317</f>
        <v>RIKI RIPANJI</v>
      </c>
      <c r="C381" s="212" t="str">
        <f>'Absen 2017-2018'!W317</f>
        <v>L</v>
      </c>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c r="AA381" s="167"/>
      <c r="AB381" s="167"/>
      <c r="AC381" s="167"/>
      <c r="AD381" s="167"/>
      <c r="AE381" s="167"/>
      <c r="AF381" s="167"/>
      <c r="AG381" s="167"/>
      <c r="AH381" s="166" t="str">
        <f t="shared" si="33"/>
        <v/>
      </c>
      <c r="AI381" s="166" t="str">
        <f t="shared" si="34"/>
        <v/>
      </c>
      <c r="AJ381" s="166" t="str">
        <f t="shared" si="35"/>
        <v/>
      </c>
      <c r="AK381" s="166">
        <f t="shared" si="36"/>
        <v>0</v>
      </c>
      <c r="AL381" s="166">
        <f t="shared" si="37"/>
        <v>0</v>
      </c>
      <c r="AO381" s="206">
        <v>33</v>
      </c>
      <c r="AP381" s="536"/>
      <c r="AQ381" s="536"/>
      <c r="AR381" s="536"/>
      <c r="AS381" s="536"/>
      <c r="AT381" s="536"/>
      <c r="AU381" s="536"/>
      <c r="AV381" s="536"/>
      <c r="AW381" s="536"/>
      <c r="AX381" s="536"/>
      <c r="AY381" s="536"/>
      <c r="AZ381" s="536"/>
      <c r="BA381" s="536"/>
      <c r="BB381" s="536"/>
      <c r="BC381" s="536"/>
      <c r="BD381" s="536"/>
    </row>
    <row r="382" spans="1:56" x14ac:dyDescent="0.25">
      <c r="A382" s="41">
        <v>34</v>
      </c>
      <c r="B382" s="302" t="str">
        <f>'Absen 2017-2018'!K318</f>
        <v>RINA MARLINA</v>
      </c>
      <c r="C382" s="212" t="str">
        <f>'Absen 2017-2018'!W318</f>
        <v>P</v>
      </c>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c r="AA382" s="167"/>
      <c r="AB382" s="167"/>
      <c r="AC382" s="167"/>
      <c r="AD382" s="167"/>
      <c r="AE382" s="167"/>
      <c r="AF382" s="167"/>
      <c r="AG382" s="167"/>
      <c r="AH382" s="166" t="str">
        <f t="shared" si="33"/>
        <v/>
      </c>
      <c r="AI382" s="166" t="str">
        <f t="shared" si="34"/>
        <v/>
      </c>
      <c r="AJ382" s="166" t="str">
        <f t="shared" si="35"/>
        <v/>
      </c>
      <c r="AK382" s="166">
        <f t="shared" si="36"/>
        <v>0</v>
      </c>
      <c r="AL382" s="166">
        <f t="shared" si="37"/>
        <v>0</v>
      </c>
      <c r="AO382" s="206">
        <v>34</v>
      </c>
      <c r="AP382" s="536"/>
      <c r="AQ382" s="536"/>
      <c r="AR382" s="536"/>
      <c r="AS382" s="536"/>
      <c r="AT382" s="536"/>
      <c r="AU382" s="536"/>
      <c r="AV382" s="536"/>
      <c r="AW382" s="536"/>
      <c r="AX382" s="536"/>
      <c r="AY382" s="536"/>
      <c r="AZ382" s="536"/>
      <c r="BA382" s="536"/>
      <c r="BB382" s="536"/>
      <c r="BC382" s="536"/>
      <c r="BD382" s="536"/>
    </row>
    <row r="383" spans="1:56" x14ac:dyDescent="0.25">
      <c r="A383" s="41">
        <v>35</v>
      </c>
      <c r="B383" s="302" t="str">
        <f>'Absen 2017-2018'!K319</f>
        <v>SITI NUR RIZKI</v>
      </c>
      <c r="C383" s="212" t="str">
        <f>'Absen 2017-2018'!W319</f>
        <v>P</v>
      </c>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c r="AA383" s="167"/>
      <c r="AB383" s="167"/>
      <c r="AC383" s="167"/>
      <c r="AD383" s="167"/>
      <c r="AE383" s="167"/>
      <c r="AF383" s="167"/>
      <c r="AG383" s="167"/>
      <c r="AH383" s="166" t="str">
        <f t="shared" si="33"/>
        <v/>
      </c>
      <c r="AI383" s="166" t="str">
        <f t="shared" si="34"/>
        <v/>
      </c>
      <c r="AJ383" s="166" t="str">
        <f t="shared" si="35"/>
        <v/>
      </c>
      <c r="AK383" s="166">
        <f t="shared" si="36"/>
        <v>0</v>
      </c>
      <c r="AL383" s="166">
        <f t="shared" si="37"/>
        <v>0</v>
      </c>
      <c r="AO383" s="206">
        <v>35</v>
      </c>
      <c r="AP383" s="536"/>
      <c r="AQ383" s="536"/>
      <c r="AR383" s="536"/>
      <c r="AS383" s="536"/>
      <c r="AT383" s="536"/>
      <c r="AU383" s="536"/>
      <c r="AV383" s="536"/>
      <c r="AW383" s="536"/>
      <c r="AX383" s="536"/>
      <c r="AY383" s="536"/>
      <c r="AZ383" s="536"/>
      <c r="BA383" s="536"/>
      <c r="BB383" s="536"/>
      <c r="BC383" s="536"/>
      <c r="BD383" s="536"/>
    </row>
    <row r="384" spans="1:56" x14ac:dyDescent="0.25">
      <c r="A384" s="41">
        <v>36</v>
      </c>
      <c r="B384" s="302" t="str">
        <f>'Absen 2017-2018'!K320</f>
        <v>VINA KRISTINA</v>
      </c>
      <c r="C384" s="212" t="str">
        <f>'Absen 2017-2018'!W320</f>
        <v>P</v>
      </c>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c r="AA384" s="167"/>
      <c r="AB384" s="167"/>
      <c r="AC384" s="167"/>
      <c r="AD384" s="167"/>
      <c r="AE384" s="167"/>
      <c r="AF384" s="167"/>
      <c r="AG384" s="167"/>
      <c r="AH384" s="166" t="str">
        <f t="shared" si="33"/>
        <v/>
      </c>
      <c r="AI384" s="166" t="str">
        <f t="shared" si="34"/>
        <v/>
      </c>
      <c r="AJ384" s="166" t="str">
        <f t="shared" si="35"/>
        <v/>
      </c>
      <c r="AK384" s="166">
        <f t="shared" si="36"/>
        <v>0</v>
      </c>
      <c r="AL384" s="166">
        <f t="shared" si="37"/>
        <v>0</v>
      </c>
      <c r="AO384" s="206">
        <v>36</v>
      </c>
      <c r="AP384" s="536"/>
      <c r="AQ384" s="536"/>
      <c r="AR384" s="536"/>
      <c r="AS384" s="536"/>
      <c r="AT384" s="536"/>
      <c r="AU384" s="536"/>
      <c r="AV384" s="536"/>
      <c r="AW384" s="536"/>
      <c r="AX384" s="536"/>
      <c r="AY384" s="536"/>
      <c r="AZ384" s="536"/>
      <c r="BA384" s="536"/>
      <c r="BB384" s="536"/>
      <c r="BC384" s="536"/>
      <c r="BD384" s="536"/>
    </row>
    <row r="385" spans="1:56" x14ac:dyDescent="0.25">
      <c r="A385" s="41">
        <v>37</v>
      </c>
      <c r="B385" s="302">
        <f>'Absen 2017-2018'!K321</f>
        <v>0</v>
      </c>
      <c r="C385" s="212">
        <f>'Absen 2017-2018'!W321</f>
        <v>0</v>
      </c>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c r="AA385" s="167"/>
      <c r="AB385" s="167"/>
      <c r="AC385" s="167"/>
      <c r="AD385" s="167"/>
      <c r="AE385" s="167"/>
      <c r="AF385" s="167"/>
      <c r="AG385" s="167"/>
      <c r="AH385" s="166" t="str">
        <f t="shared" si="33"/>
        <v/>
      </c>
      <c r="AI385" s="166" t="str">
        <f t="shared" si="34"/>
        <v/>
      </c>
      <c r="AJ385" s="166" t="str">
        <f t="shared" si="35"/>
        <v/>
      </c>
      <c r="AK385" s="166">
        <f t="shared" si="36"/>
        <v>0</v>
      </c>
      <c r="AL385" s="166">
        <f t="shared" si="37"/>
        <v>0</v>
      </c>
      <c r="AO385" s="206">
        <v>37</v>
      </c>
      <c r="AP385" s="536"/>
      <c r="AQ385" s="536"/>
      <c r="AR385" s="536"/>
      <c r="AS385" s="536"/>
      <c r="AT385" s="536"/>
      <c r="AU385" s="536"/>
      <c r="AV385" s="536"/>
      <c r="AW385" s="536"/>
      <c r="AX385" s="536"/>
      <c r="AY385" s="536"/>
      <c r="AZ385" s="536"/>
      <c r="BA385" s="536"/>
      <c r="BB385" s="536"/>
      <c r="BC385" s="536"/>
      <c r="BD385" s="536"/>
    </row>
    <row r="386" spans="1:56" x14ac:dyDescent="0.25">
      <c r="A386" s="41">
        <v>38</v>
      </c>
      <c r="B386" s="302">
        <f>'Absen 2017-2018'!K322</f>
        <v>0</v>
      </c>
      <c r="C386" s="212">
        <f>'Absen 2017-2018'!W322</f>
        <v>0</v>
      </c>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c r="AA386" s="167"/>
      <c r="AB386" s="167"/>
      <c r="AC386" s="167"/>
      <c r="AD386" s="167"/>
      <c r="AE386" s="167"/>
      <c r="AF386" s="167"/>
      <c r="AG386" s="167"/>
      <c r="AH386" s="166" t="str">
        <f t="shared" si="33"/>
        <v/>
      </c>
      <c r="AI386" s="166" t="str">
        <f t="shared" si="34"/>
        <v/>
      </c>
      <c r="AJ386" s="166" t="str">
        <f t="shared" si="35"/>
        <v/>
      </c>
      <c r="AK386" s="166">
        <f t="shared" si="36"/>
        <v>0</v>
      </c>
      <c r="AL386" s="166">
        <f t="shared" si="37"/>
        <v>0</v>
      </c>
      <c r="AO386" s="206">
        <v>38</v>
      </c>
      <c r="AP386" s="536"/>
      <c r="AQ386" s="536"/>
      <c r="AR386" s="536"/>
      <c r="AS386" s="536"/>
      <c r="AT386" s="536"/>
      <c r="AU386" s="536"/>
      <c r="AV386" s="536"/>
      <c r="AW386" s="536"/>
      <c r="AX386" s="536"/>
      <c r="AY386" s="536"/>
      <c r="AZ386" s="536"/>
      <c r="BA386" s="536"/>
      <c r="BB386" s="536"/>
      <c r="BC386" s="536"/>
      <c r="BD386" s="536"/>
    </row>
    <row r="387" spans="1:56" x14ac:dyDescent="0.25">
      <c r="A387" s="41">
        <v>39</v>
      </c>
      <c r="B387" s="302">
        <f>'Absen 2017-2018'!K323</f>
        <v>0</v>
      </c>
      <c r="C387" s="212">
        <f>'Absen 2017-2018'!W323</f>
        <v>0</v>
      </c>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c r="AA387" s="167"/>
      <c r="AB387" s="167"/>
      <c r="AC387" s="167"/>
      <c r="AD387" s="167"/>
      <c r="AE387" s="167"/>
      <c r="AF387" s="167"/>
      <c r="AG387" s="167"/>
      <c r="AH387" s="166" t="str">
        <f t="shared" si="33"/>
        <v/>
      </c>
      <c r="AI387" s="166" t="str">
        <f t="shared" si="34"/>
        <v/>
      </c>
      <c r="AJ387" s="166" t="str">
        <f t="shared" si="35"/>
        <v/>
      </c>
      <c r="AK387" s="166">
        <f t="shared" si="36"/>
        <v>0</v>
      </c>
      <c r="AL387" s="166">
        <f t="shared" si="37"/>
        <v>0</v>
      </c>
      <c r="AO387" s="206">
        <v>39</v>
      </c>
      <c r="AP387" s="536"/>
      <c r="AQ387" s="536"/>
      <c r="AR387" s="536"/>
      <c r="AS387" s="536"/>
      <c r="AT387" s="536"/>
      <c r="AU387" s="536"/>
      <c r="AV387" s="536"/>
      <c r="AW387" s="536"/>
      <c r="AX387" s="536"/>
      <c r="AY387" s="536"/>
      <c r="AZ387" s="536"/>
      <c r="BA387" s="536"/>
      <c r="BB387" s="536"/>
      <c r="BC387" s="536"/>
      <c r="BD387" s="536"/>
    </row>
    <row r="388" spans="1:56" x14ac:dyDescent="0.25">
      <c r="A388" s="41">
        <v>40</v>
      </c>
      <c r="B388" s="302">
        <f>'Absen 2017-2018'!K324</f>
        <v>0</v>
      </c>
      <c r="C388" s="212">
        <f>'Absen 2017-2018'!W324</f>
        <v>0</v>
      </c>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c r="AA388" s="167"/>
      <c r="AB388" s="167"/>
      <c r="AC388" s="167"/>
      <c r="AD388" s="167"/>
      <c r="AE388" s="167"/>
      <c r="AF388" s="167"/>
      <c r="AG388" s="167"/>
      <c r="AH388" s="166" t="str">
        <f t="shared" si="33"/>
        <v/>
      </c>
      <c r="AI388" s="166" t="str">
        <f t="shared" si="34"/>
        <v/>
      </c>
      <c r="AJ388" s="166" t="str">
        <f t="shared" si="35"/>
        <v/>
      </c>
      <c r="AK388" s="166">
        <f t="shared" si="36"/>
        <v>0</v>
      </c>
      <c r="AL388" s="166">
        <f t="shared" si="37"/>
        <v>0</v>
      </c>
      <c r="AO388" s="206">
        <v>40</v>
      </c>
      <c r="AP388" s="536"/>
      <c r="AQ388" s="536"/>
      <c r="AR388" s="536"/>
      <c r="AS388" s="536"/>
      <c r="AT388" s="536"/>
      <c r="AU388" s="536"/>
      <c r="AV388" s="536"/>
      <c r="AW388" s="536"/>
      <c r="AX388" s="536"/>
      <c r="AY388" s="536"/>
      <c r="AZ388" s="536"/>
      <c r="BA388" s="536"/>
      <c r="BB388" s="536"/>
      <c r="BC388" s="536"/>
      <c r="BD388" s="536"/>
    </row>
    <row r="389" spans="1:56" x14ac:dyDescent="0.25">
      <c r="A389" s="41">
        <v>41</v>
      </c>
      <c r="B389" s="302">
        <f>'Absen 2017-2018'!K325</f>
        <v>0</v>
      </c>
      <c r="C389" s="212">
        <f>'Absen 2017-2018'!W325</f>
        <v>0</v>
      </c>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c r="AA389" s="167"/>
      <c r="AB389" s="167"/>
      <c r="AC389" s="167"/>
      <c r="AD389" s="167"/>
      <c r="AE389" s="167"/>
      <c r="AF389" s="167"/>
      <c r="AG389" s="167"/>
      <c r="AH389" s="166" t="str">
        <f t="shared" si="33"/>
        <v/>
      </c>
      <c r="AI389" s="166" t="str">
        <f t="shared" si="34"/>
        <v/>
      </c>
      <c r="AJ389" s="166" t="str">
        <f t="shared" si="35"/>
        <v/>
      </c>
      <c r="AK389" s="166">
        <f t="shared" si="36"/>
        <v>0</v>
      </c>
      <c r="AL389" s="166">
        <f t="shared" si="37"/>
        <v>0</v>
      </c>
      <c r="AO389" s="206">
        <v>41</v>
      </c>
      <c r="AP389" s="536"/>
      <c r="AQ389" s="536"/>
      <c r="AR389" s="536"/>
      <c r="AS389" s="536"/>
      <c r="AT389" s="536"/>
      <c r="AU389" s="536"/>
      <c r="AV389" s="536"/>
      <c r="AW389" s="536"/>
      <c r="AX389" s="536"/>
      <c r="AY389" s="536"/>
      <c r="AZ389" s="536"/>
      <c r="BA389" s="536"/>
      <c r="BB389" s="536"/>
      <c r="BC389" s="536"/>
      <c r="BD389" s="536"/>
    </row>
    <row r="390" spans="1:56" x14ac:dyDescent="0.25">
      <c r="A390" s="41">
        <v>42</v>
      </c>
      <c r="B390" s="302">
        <f>'Absen 2017-2018'!K326</f>
        <v>0</v>
      </c>
      <c r="C390" s="212">
        <f>'Absen 2017-2018'!W326</f>
        <v>0</v>
      </c>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c r="AA390" s="167"/>
      <c r="AB390" s="167"/>
      <c r="AC390" s="167"/>
      <c r="AD390" s="167"/>
      <c r="AE390" s="167"/>
      <c r="AF390" s="167"/>
      <c r="AG390" s="167"/>
      <c r="AH390" s="166" t="str">
        <f t="shared" si="33"/>
        <v/>
      </c>
      <c r="AI390" s="166" t="str">
        <f t="shared" si="34"/>
        <v/>
      </c>
      <c r="AJ390" s="166" t="str">
        <f t="shared" si="35"/>
        <v/>
      </c>
      <c r="AK390" s="166">
        <f t="shared" si="36"/>
        <v>0</v>
      </c>
      <c r="AL390" s="166">
        <f t="shared" si="37"/>
        <v>0</v>
      </c>
      <c r="AO390" s="206">
        <v>42</v>
      </c>
      <c r="AP390" s="536"/>
      <c r="AQ390" s="536"/>
      <c r="AR390" s="536"/>
      <c r="AS390" s="536"/>
      <c r="AT390" s="536"/>
      <c r="AU390" s="536"/>
      <c r="AV390" s="536"/>
      <c r="AW390" s="536"/>
      <c r="AX390" s="536"/>
      <c r="AY390" s="536"/>
      <c r="AZ390" s="536"/>
      <c r="BA390" s="536"/>
      <c r="BB390" s="536"/>
      <c r="BC390" s="536"/>
      <c r="BD390" s="536"/>
    </row>
    <row r="391" spans="1:56" x14ac:dyDescent="0.25">
      <c r="A391" s="41">
        <v>43</v>
      </c>
      <c r="B391" s="302">
        <f>'Absen 2017-2018'!K327</f>
        <v>0</v>
      </c>
      <c r="C391" s="212">
        <f>'Absen 2017-2018'!W327</f>
        <v>0</v>
      </c>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c r="AA391" s="167"/>
      <c r="AB391" s="167"/>
      <c r="AC391" s="167"/>
      <c r="AD391" s="167"/>
      <c r="AE391" s="167"/>
      <c r="AF391" s="167"/>
      <c r="AG391" s="167"/>
      <c r="AH391" s="166" t="str">
        <f t="shared" si="33"/>
        <v/>
      </c>
      <c r="AI391" s="166" t="str">
        <f t="shared" si="34"/>
        <v/>
      </c>
      <c r="AJ391" s="166" t="str">
        <f t="shared" si="35"/>
        <v/>
      </c>
      <c r="AK391" s="166">
        <f t="shared" si="36"/>
        <v>0</v>
      </c>
      <c r="AL391" s="166">
        <f t="shared" si="37"/>
        <v>0</v>
      </c>
      <c r="AO391" s="206">
        <v>43</v>
      </c>
      <c r="AP391" s="536"/>
      <c r="AQ391" s="536"/>
      <c r="AR391" s="536"/>
      <c r="AS391" s="536"/>
      <c r="AT391" s="536"/>
      <c r="AU391" s="536"/>
      <c r="AV391" s="536"/>
      <c r="AW391" s="536"/>
      <c r="AX391" s="536"/>
      <c r="AY391" s="536"/>
      <c r="AZ391" s="536"/>
      <c r="BA391" s="536"/>
      <c r="BB391" s="536"/>
      <c r="BC391" s="536"/>
      <c r="BD391" s="536"/>
    </row>
    <row r="392" spans="1:56" x14ac:dyDescent="0.25">
      <c r="A392" s="41">
        <v>44</v>
      </c>
      <c r="B392" s="302">
        <f>'Absen 2017-2018'!K328</f>
        <v>0</v>
      </c>
      <c r="C392" s="212">
        <f>'Absen 2017-2018'!W328</f>
        <v>0</v>
      </c>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c r="AA392" s="167"/>
      <c r="AB392" s="167"/>
      <c r="AC392" s="167"/>
      <c r="AD392" s="167"/>
      <c r="AE392" s="167"/>
      <c r="AF392" s="167"/>
      <c r="AG392" s="167"/>
      <c r="AH392" s="166" t="str">
        <f t="shared" si="33"/>
        <v/>
      </c>
      <c r="AI392" s="166" t="str">
        <f t="shared" si="34"/>
        <v/>
      </c>
      <c r="AJ392" s="166" t="str">
        <f t="shared" si="35"/>
        <v/>
      </c>
      <c r="AK392" s="166">
        <f t="shared" si="36"/>
        <v>0</v>
      </c>
      <c r="AL392" s="166">
        <f t="shared" si="37"/>
        <v>0</v>
      </c>
      <c r="AO392" s="206">
        <v>44</v>
      </c>
      <c r="AP392" s="536"/>
      <c r="AQ392" s="536"/>
      <c r="AR392" s="536"/>
      <c r="AS392" s="536"/>
      <c r="AT392" s="536"/>
      <c r="AU392" s="536"/>
      <c r="AV392" s="536"/>
      <c r="AW392" s="536"/>
      <c r="AX392" s="536"/>
      <c r="AY392" s="536"/>
      <c r="AZ392" s="536"/>
      <c r="BA392" s="536"/>
      <c r="BB392" s="536"/>
      <c r="BC392" s="536"/>
      <c r="BD392" s="536"/>
    </row>
    <row r="393" spans="1:56" x14ac:dyDescent="0.25">
      <c r="A393" s="41">
        <v>45</v>
      </c>
      <c r="B393" s="168"/>
      <c r="C393" s="166"/>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6" t="str">
        <f t="shared" si="33"/>
        <v/>
      </c>
      <c r="AI393" s="166" t="str">
        <f t="shared" si="34"/>
        <v/>
      </c>
      <c r="AJ393" s="166" t="str">
        <f t="shared" si="35"/>
        <v/>
      </c>
      <c r="AK393" s="166">
        <f t="shared" si="36"/>
        <v>0</v>
      </c>
      <c r="AL393" s="166">
        <f t="shared" si="37"/>
        <v>0</v>
      </c>
      <c r="AO393" s="206">
        <v>45</v>
      </c>
      <c r="AP393" s="536"/>
      <c r="AQ393" s="536"/>
      <c r="AR393" s="536"/>
      <c r="AS393" s="536"/>
      <c r="AT393" s="536"/>
      <c r="AU393" s="536"/>
      <c r="AV393" s="536"/>
      <c r="AW393" s="536"/>
      <c r="AX393" s="536"/>
      <c r="AY393" s="536"/>
      <c r="AZ393" s="536"/>
      <c r="BA393" s="536"/>
      <c r="BB393" s="536"/>
      <c r="BC393" s="536"/>
      <c r="BD393" s="536"/>
    </row>
    <row r="394" spans="1:56" x14ac:dyDescent="0.25">
      <c r="A394" s="42"/>
      <c r="B394" s="43" t="s">
        <v>1242</v>
      </c>
      <c r="C394" s="44" t="s">
        <v>187</v>
      </c>
      <c r="D394" s="524" t="s">
        <v>1243</v>
      </c>
      <c r="E394" s="525"/>
      <c r="F394" s="525"/>
      <c r="G394" s="525"/>
      <c r="H394" s="526" t="s">
        <v>1244</v>
      </c>
      <c r="I394" s="526"/>
      <c r="J394" s="526"/>
      <c r="K394" s="526"/>
      <c r="L394" s="526"/>
      <c r="M394" s="526"/>
      <c r="N394" s="526"/>
      <c r="O394" s="526"/>
      <c r="P394" s="526"/>
      <c r="Q394" s="526"/>
      <c r="R394" s="526"/>
      <c r="S394" s="526"/>
      <c r="T394" s="526"/>
      <c r="U394" s="526"/>
      <c r="V394" s="526"/>
      <c r="W394" s="526"/>
      <c r="X394" s="526"/>
      <c r="Y394" s="526"/>
      <c r="Z394" s="526"/>
      <c r="AA394" s="526"/>
      <c r="AB394" s="526"/>
      <c r="AC394" s="526"/>
      <c r="AD394" s="526"/>
      <c r="AE394" s="526"/>
      <c r="AF394" s="526"/>
      <c r="AG394" s="526"/>
      <c r="AH394" s="159">
        <f>SUM(AH349:AH393)</f>
        <v>0</v>
      </c>
      <c r="AI394" s="159">
        <f>SUM(AI349:AI393)</f>
        <v>0</v>
      </c>
      <c r="AJ394" s="159">
        <f>SUM(AJ349:AJ393)</f>
        <v>0</v>
      </c>
      <c r="AK394" s="159">
        <f>SUM(AK349:AK393)</f>
        <v>0</v>
      </c>
      <c r="AL394" s="159">
        <f>SUM(AL349:AL393)</f>
        <v>0</v>
      </c>
      <c r="AO394" s="206">
        <v>46</v>
      </c>
      <c r="AP394" s="536"/>
      <c r="AQ394" s="536"/>
      <c r="AR394" s="536"/>
      <c r="AS394" s="536"/>
      <c r="AT394" s="536"/>
      <c r="AU394" s="536"/>
      <c r="AV394" s="536"/>
      <c r="AW394" s="536"/>
      <c r="AX394" s="536"/>
      <c r="AY394" s="536"/>
      <c r="AZ394" s="536"/>
      <c r="BA394" s="536"/>
      <c r="BB394" s="536"/>
      <c r="BC394" s="536"/>
      <c r="BD394" s="536"/>
    </row>
    <row r="395" spans="1:56" x14ac:dyDescent="0.25">
      <c r="A395" s="45"/>
      <c r="B395" s="43" t="s">
        <v>1245</v>
      </c>
      <c r="C395" s="44" t="s">
        <v>1240</v>
      </c>
      <c r="D395" s="524" t="s">
        <v>1246</v>
      </c>
      <c r="E395" s="525"/>
      <c r="F395" s="525"/>
      <c r="G395" s="525"/>
      <c r="H395" s="526" t="s">
        <v>1247</v>
      </c>
      <c r="I395" s="526"/>
      <c r="J395" s="526"/>
      <c r="K395" s="526"/>
      <c r="L395" s="526"/>
      <c r="M395" s="526"/>
      <c r="N395" s="526"/>
      <c r="O395" s="526"/>
      <c r="P395" s="526"/>
      <c r="Q395" s="526"/>
      <c r="R395" s="526"/>
      <c r="S395" s="526"/>
      <c r="T395" s="526"/>
      <c r="U395" s="526"/>
      <c r="V395" s="526"/>
      <c r="W395" s="526"/>
      <c r="X395" s="526"/>
      <c r="Y395" s="526"/>
      <c r="Z395" s="526"/>
      <c r="AA395" s="526"/>
      <c r="AB395" s="526"/>
      <c r="AC395" s="526"/>
      <c r="AD395" s="526"/>
      <c r="AE395" s="526"/>
      <c r="AF395" s="526"/>
      <c r="AG395" s="526"/>
      <c r="AH395" s="160">
        <f>COUNT(AH349:AH393)</f>
        <v>0</v>
      </c>
      <c r="AI395" s="160">
        <f>COUNT(AI349:AI393)</f>
        <v>0</v>
      </c>
      <c r="AJ395" s="160">
        <f>COUNT(AJ349:AJ393)</f>
        <v>0</v>
      </c>
      <c r="AK395" s="159"/>
      <c r="AL395" s="46"/>
      <c r="AO395" s="206">
        <v>47</v>
      </c>
      <c r="AP395" s="536"/>
      <c r="AQ395" s="536"/>
      <c r="AR395" s="536"/>
      <c r="AS395" s="536"/>
      <c r="AT395" s="536"/>
      <c r="AU395" s="536"/>
      <c r="AV395" s="536"/>
      <c r="AW395" s="536"/>
      <c r="AX395" s="536"/>
      <c r="AY395" s="536"/>
      <c r="AZ395" s="536"/>
      <c r="BA395" s="536"/>
      <c r="BB395" s="536"/>
      <c r="BC395" s="536"/>
      <c r="BD395" s="536"/>
    </row>
    <row r="396" spans="1:56" x14ac:dyDescent="0.25">
      <c r="A396" s="47"/>
      <c r="B396" s="43" t="s">
        <v>192</v>
      </c>
      <c r="C396" s="44" t="s">
        <v>1241</v>
      </c>
      <c r="D396" s="524" t="s">
        <v>1248</v>
      </c>
      <c r="E396" s="525"/>
      <c r="F396" s="525"/>
      <c r="G396" s="525"/>
      <c r="H396" s="526" t="s">
        <v>1249</v>
      </c>
      <c r="I396" s="526"/>
      <c r="J396" s="526"/>
      <c r="K396" s="526"/>
      <c r="L396" s="526"/>
      <c r="M396" s="526"/>
      <c r="N396" s="526"/>
      <c r="O396" s="526"/>
      <c r="P396" s="526"/>
      <c r="Q396" s="526"/>
      <c r="R396" s="526"/>
      <c r="S396" s="526"/>
      <c r="T396" s="526"/>
      <c r="U396" s="526"/>
      <c r="V396" s="526"/>
      <c r="W396" s="526"/>
      <c r="X396" s="526"/>
      <c r="Y396" s="526"/>
      <c r="Z396" s="526"/>
      <c r="AA396" s="526"/>
      <c r="AB396" s="526"/>
      <c r="AC396" s="526"/>
      <c r="AD396" s="526"/>
      <c r="AE396" s="526"/>
      <c r="AF396" s="526"/>
      <c r="AG396" s="526"/>
      <c r="AH396" s="48" t="str">
        <f>IFERROR((AH395/COUNTA($B349:$B393))*(AH394)/(COUNTA($B349:$B393)*COUNTA($D349:$AG349))*100,"")</f>
        <v/>
      </c>
      <c r="AI396" s="48" t="str">
        <f>IFERROR((AI395/COUNTA($B349:$B393))*(AI394)/(COUNTA($B349:$B393)*COUNTA($D349:$AG349))*100,"")</f>
        <v/>
      </c>
      <c r="AJ396" s="48" t="str">
        <f>IFERROR((AJ395/COUNTA($B349:$B393))*(AJ394)/(COUNTA($B349:$B393)*COUNTA($D349:$AG349))*100,"")</f>
        <v/>
      </c>
      <c r="AK396" s="48"/>
      <c r="AL396" s="48"/>
      <c r="AO396" s="206">
        <v>48</v>
      </c>
      <c r="AP396" s="536"/>
      <c r="AQ396" s="536"/>
      <c r="AR396" s="536"/>
      <c r="AS396" s="536"/>
      <c r="AT396" s="536"/>
      <c r="AU396" s="536"/>
      <c r="AV396" s="536"/>
      <c r="AW396" s="536"/>
      <c r="AX396" s="536"/>
      <c r="AY396" s="536"/>
      <c r="AZ396" s="536"/>
      <c r="BA396" s="536"/>
      <c r="BB396" s="536"/>
      <c r="BC396" s="536"/>
      <c r="BD396" s="536"/>
    </row>
    <row r="397" spans="1:56" x14ac:dyDescent="0.25">
      <c r="A397" s="37"/>
      <c r="B397" s="37"/>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c r="AC397" s="39"/>
      <c r="AD397" s="39"/>
      <c r="AE397" s="39"/>
      <c r="AF397" s="39"/>
      <c r="AG397" s="39"/>
      <c r="AH397" s="39"/>
      <c r="AI397" s="39"/>
      <c r="AJ397" s="39"/>
      <c r="AK397" s="39"/>
      <c r="AL397" s="39"/>
      <c r="AO397" s="203"/>
      <c r="AP397" s="203"/>
      <c r="AQ397" s="203"/>
      <c r="AR397" s="203"/>
      <c r="AS397" s="203"/>
      <c r="AT397" s="203"/>
      <c r="AU397" s="203"/>
      <c r="AV397" s="203"/>
      <c r="AW397" s="203"/>
      <c r="AX397" s="203"/>
      <c r="AY397" s="203"/>
      <c r="AZ397" s="203"/>
    </row>
    <row r="398" spans="1:56" x14ac:dyDescent="0.2">
      <c r="A398" s="37"/>
      <c r="B398" s="37"/>
      <c r="C398" s="49"/>
      <c r="D398" s="49"/>
      <c r="E398" s="37"/>
      <c r="F398" s="39"/>
      <c r="G398" s="39"/>
      <c r="H398" s="39"/>
      <c r="I398" s="39"/>
      <c r="J398" s="39"/>
      <c r="K398" s="39"/>
      <c r="L398" s="39"/>
      <c r="M398" s="39"/>
      <c r="N398" s="39"/>
      <c r="O398" s="39"/>
      <c r="P398" s="39"/>
      <c r="Q398" s="39"/>
      <c r="R398" s="39"/>
      <c r="S398" s="39"/>
      <c r="T398" s="39"/>
      <c r="U398" s="37"/>
      <c r="V398" s="39"/>
      <c r="W398" s="39"/>
      <c r="X398" s="39"/>
      <c r="Y398" s="39"/>
      <c r="Z398" s="39"/>
      <c r="AA398" s="39"/>
      <c r="AB398" s="39"/>
      <c r="AC398" s="39"/>
      <c r="AD398" s="39"/>
      <c r="AE398" s="39"/>
      <c r="AF398" s="39"/>
      <c r="AG398" s="39"/>
      <c r="AH398" s="51"/>
      <c r="AI398" s="51"/>
      <c r="AJ398" s="51"/>
      <c r="AK398" s="51"/>
      <c r="AL398" s="50"/>
      <c r="AO398" s="203"/>
      <c r="AP398" s="203"/>
      <c r="AQ398" s="203"/>
      <c r="AR398" s="203"/>
      <c r="AS398" s="203"/>
      <c r="AT398" s="203"/>
      <c r="AU398" s="203"/>
      <c r="AV398" s="203"/>
      <c r="AW398" s="203"/>
      <c r="AX398" s="203"/>
      <c r="AY398" s="203"/>
      <c r="AZ398" s="203"/>
    </row>
    <row r="399" spans="1:56" x14ac:dyDescent="0.25">
      <c r="A399" s="37"/>
      <c r="B399" s="37"/>
      <c r="C399" s="37"/>
      <c r="D399" s="37"/>
      <c r="E399" s="37"/>
      <c r="F399" s="37"/>
      <c r="G399" s="37"/>
      <c r="H399" s="37"/>
      <c r="I399" s="37"/>
      <c r="J399" s="37"/>
      <c r="K399" s="37"/>
      <c r="L399" s="37"/>
      <c r="M399" s="37"/>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37"/>
      <c r="AK399" s="37"/>
      <c r="AL399" s="39"/>
      <c r="AO399" s="203"/>
      <c r="AP399" s="203"/>
      <c r="AQ399" s="203"/>
      <c r="AR399" s="203"/>
      <c r="AS399" s="203"/>
      <c r="AT399" s="203"/>
      <c r="AU399" s="203"/>
      <c r="AV399" s="203"/>
      <c r="AW399" s="203"/>
      <c r="AX399" s="203"/>
      <c r="AY399" s="203"/>
      <c r="AZ399" s="203"/>
    </row>
    <row r="400" spans="1:56" x14ac:dyDescent="0.2">
      <c r="A400" s="37"/>
      <c r="B400" s="37" t="e">
        <f t="shared" ref="B400:B407" si="38">B315</f>
        <v>#REF!</v>
      </c>
      <c r="C400" s="49"/>
      <c r="D400" s="49"/>
      <c r="E400" s="37"/>
      <c r="F400" s="39"/>
      <c r="G400" s="39"/>
      <c r="H400" s="39"/>
      <c r="I400" s="39"/>
      <c r="J400" s="39"/>
      <c r="K400" s="39"/>
      <c r="L400" s="39"/>
      <c r="M400" s="39"/>
      <c r="N400" s="39"/>
      <c r="O400" s="39"/>
      <c r="P400" s="39"/>
      <c r="Q400" s="39"/>
      <c r="R400" s="39"/>
      <c r="S400" s="39"/>
      <c r="T400" s="39"/>
      <c r="U400" s="37"/>
      <c r="V400" s="39"/>
      <c r="W400" s="39"/>
      <c r="X400" s="39"/>
      <c r="Y400" s="39"/>
      <c r="Z400" s="39"/>
      <c r="AA400" s="39"/>
      <c r="AB400" s="39"/>
      <c r="AC400" s="37" t="e">
        <f t="shared" ref="AC400:AC401" si="39">AC315</f>
        <v>#REF!</v>
      </c>
      <c r="AD400" s="39"/>
      <c r="AE400" s="39"/>
      <c r="AF400" s="39"/>
      <c r="AG400" s="39"/>
      <c r="AH400" s="39"/>
      <c r="AI400" s="39"/>
      <c r="AJ400" s="39"/>
      <c r="AK400" s="39"/>
      <c r="AL400" s="39"/>
      <c r="AO400" s="203"/>
      <c r="AP400" s="203"/>
      <c r="AQ400" s="203"/>
      <c r="AR400" s="203"/>
      <c r="AS400" s="203"/>
      <c r="AT400" s="203"/>
      <c r="AU400" s="203"/>
      <c r="AV400" s="203"/>
      <c r="AW400" s="203"/>
      <c r="AX400" s="203"/>
      <c r="AY400" s="203"/>
      <c r="AZ400" s="203"/>
    </row>
    <row r="401" spans="1:52" x14ac:dyDescent="0.2">
      <c r="A401" s="37"/>
      <c r="B401" s="37" t="e">
        <f t="shared" si="38"/>
        <v>#REF!</v>
      </c>
      <c r="C401" s="49"/>
      <c r="D401" s="49"/>
      <c r="E401" s="37"/>
      <c r="F401" s="39"/>
      <c r="G401" s="39"/>
      <c r="H401" s="39"/>
      <c r="I401" s="39"/>
      <c r="J401" s="39"/>
      <c r="K401" s="39"/>
      <c r="L401" s="39"/>
      <c r="M401" s="39"/>
      <c r="N401" s="39"/>
      <c r="O401" s="39"/>
      <c r="P401" s="39"/>
      <c r="Q401" s="39"/>
      <c r="R401" s="39"/>
      <c r="S401" s="39"/>
      <c r="T401" s="39"/>
      <c r="U401" s="37"/>
      <c r="V401" s="39"/>
      <c r="W401" s="39"/>
      <c r="X401" s="39"/>
      <c r="Y401" s="39"/>
      <c r="Z401" s="39"/>
      <c r="AA401" s="39"/>
      <c r="AB401" s="39"/>
      <c r="AC401" s="37" t="e">
        <f t="shared" si="39"/>
        <v>#REF!</v>
      </c>
      <c r="AD401" s="39"/>
      <c r="AE401" s="39"/>
      <c r="AF401" s="39"/>
      <c r="AG401" s="39"/>
      <c r="AH401" s="39"/>
      <c r="AI401" s="39"/>
      <c r="AJ401" s="39"/>
      <c r="AK401" s="39"/>
      <c r="AL401" s="39"/>
      <c r="AO401" s="203"/>
      <c r="AP401" s="203"/>
      <c r="AQ401" s="203"/>
      <c r="AR401" s="203"/>
      <c r="AS401" s="203"/>
      <c r="AT401" s="203"/>
      <c r="AU401" s="203"/>
      <c r="AV401" s="203"/>
      <c r="AW401" s="203"/>
      <c r="AX401" s="203"/>
      <c r="AY401" s="203"/>
      <c r="AZ401" s="203"/>
    </row>
    <row r="402" spans="1:52" x14ac:dyDescent="0.2">
      <c r="A402" s="37"/>
      <c r="B402" s="37"/>
      <c r="C402" s="49"/>
      <c r="D402" s="49"/>
      <c r="E402" s="37"/>
      <c r="F402" s="39"/>
      <c r="G402" s="39"/>
      <c r="H402" s="39"/>
      <c r="I402" s="39"/>
      <c r="J402" s="39"/>
      <c r="K402" s="39"/>
      <c r="L402" s="39"/>
      <c r="M402" s="39"/>
      <c r="N402" s="39"/>
      <c r="O402" s="39"/>
      <c r="P402" s="39"/>
      <c r="Q402" s="39"/>
      <c r="R402" s="39"/>
      <c r="S402" s="39"/>
      <c r="T402" s="39"/>
      <c r="U402" s="37"/>
      <c r="V402" s="39"/>
      <c r="W402" s="39"/>
      <c r="X402" s="39"/>
      <c r="Y402" s="39"/>
      <c r="Z402" s="39"/>
      <c r="AA402" s="39"/>
      <c r="AB402" s="39"/>
      <c r="AC402" s="37"/>
      <c r="AD402" s="39"/>
      <c r="AE402" s="39"/>
      <c r="AF402" s="39"/>
      <c r="AG402" s="39"/>
      <c r="AH402" s="39"/>
      <c r="AI402" s="39"/>
      <c r="AJ402" s="39"/>
      <c r="AK402" s="39"/>
      <c r="AL402" s="39"/>
      <c r="AO402" s="203"/>
      <c r="AP402" s="203"/>
      <c r="AQ402" s="203"/>
      <c r="AR402" s="203"/>
      <c r="AS402" s="203"/>
      <c r="AT402" s="203"/>
      <c r="AU402" s="203"/>
      <c r="AV402" s="203"/>
      <c r="AW402" s="203"/>
      <c r="AX402" s="203"/>
      <c r="AY402" s="203"/>
      <c r="AZ402" s="203"/>
    </row>
    <row r="403" spans="1:52" x14ac:dyDescent="0.2">
      <c r="A403" s="37"/>
      <c r="B403" s="37"/>
      <c r="C403" s="49"/>
      <c r="D403" s="49"/>
      <c r="E403" s="37"/>
      <c r="F403" s="39"/>
      <c r="G403" s="39"/>
      <c r="H403" s="39"/>
      <c r="I403" s="39"/>
      <c r="J403" s="39"/>
      <c r="K403" s="39"/>
      <c r="L403" s="39"/>
      <c r="M403" s="39"/>
      <c r="N403" s="39"/>
      <c r="O403" s="39"/>
      <c r="P403" s="39"/>
      <c r="Q403" s="39"/>
      <c r="R403" s="39"/>
      <c r="S403" s="39"/>
      <c r="T403" s="39"/>
      <c r="U403" s="38"/>
      <c r="V403" s="39"/>
      <c r="W403" s="39"/>
      <c r="X403" s="39"/>
      <c r="Y403" s="39"/>
      <c r="Z403" s="39"/>
      <c r="AA403" s="39"/>
      <c r="AB403" s="39"/>
      <c r="AC403" s="37"/>
      <c r="AD403" s="39"/>
      <c r="AE403" s="39"/>
      <c r="AF403" s="39"/>
      <c r="AG403" s="39"/>
      <c r="AH403" s="39"/>
      <c r="AI403" s="39"/>
      <c r="AJ403" s="39"/>
      <c r="AK403" s="39"/>
      <c r="AL403" s="39"/>
      <c r="AO403" s="203"/>
      <c r="AP403" s="203"/>
      <c r="AQ403" s="203"/>
      <c r="AR403" s="203"/>
      <c r="AS403" s="203"/>
      <c r="AT403" s="203"/>
      <c r="AU403" s="203"/>
      <c r="AV403" s="203"/>
      <c r="AW403" s="203"/>
      <c r="AX403" s="203"/>
      <c r="AY403" s="203"/>
      <c r="AZ403" s="203"/>
    </row>
    <row r="404" spans="1:52" x14ac:dyDescent="0.2">
      <c r="A404" s="37"/>
      <c r="B404" s="37"/>
      <c r="C404" s="49"/>
      <c r="D404" s="37"/>
      <c r="E404" s="37"/>
      <c r="F404" s="39"/>
      <c r="G404" s="39"/>
      <c r="H404" s="39"/>
      <c r="I404" s="39"/>
      <c r="J404" s="39"/>
      <c r="K404" s="39"/>
      <c r="L404" s="39"/>
      <c r="M404" s="39"/>
      <c r="N404" s="39"/>
      <c r="O404" s="39"/>
      <c r="P404" s="39"/>
      <c r="Q404" s="39"/>
      <c r="R404" s="39"/>
      <c r="S404" s="39"/>
      <c r="T404" s="39"/>
      <c r="U404" s="37"/>
      <c r="V404" s="39"/>
      <c r="W404" s="39"/>
      <c r="X404" s="39"/>
      <c r="Y404" s="39"/>
      <c r="Z404" s="39"/>
      <c r="AA404" s="39"/>
      <c r="AB404" s="39"/>
      <c r="AC404" s="37"/>
      <c r="AD404" s="39"/>
      <c r="AE404" s="39"/>
      <c r="AF404" s="39"/>
      <c r="AG404" s="39"/>
      <c r="AH404" s="39"/>
      <c r="AI404" s="39"/>
      <c r="AJ404" s="39"/>
      <c r="AK404" s="39"/>
      <c r="AL404" s="39"/>
      <c r="AO404" s="203"/>
      <c r="AP404" s="203"/>
      <c r="AQ404" s="203"/>
      <c r="AR404" s="203"/>
      <c r="AS404" s="203"/>
      <c r="AT404" s="203"/>
      <c r="AU404" s="203"/>
      <c r="AV404" s="203"/>
      <c r="AW404" s="203"/>
      <c r="AX404" s="203"/>
      <c r="AY404" s="203"/>
      <c r="AZ404" s="203"/>
    </row>
    <row r="405" spans="1:52" x14ac:dyDescent="0.2">
      <c r="A405" s="37"/>
      <c r="B405" s="38"/>
      <c r="C405" s="49"/>
      <c r="D405" s="37"/>
      <c r="E405" s="37"/>
      <c r="F405" s="39"/>
      <c r="G405" s="39"/>
      <c r="H405" s="39"/>
      <c r="I405" s="39"/>
      <c r="J405" s="39"/>
      <c r="K405" s="39"/>
      <c r="L405" s="39"/>
      <c r="M405" s="39"/>
      <c r="N405" s="39"/>
      <c r="O405" s="39"/>
      <c r="P405" s="39"/>
      <c r="Q405" s="39"/>
      <c r="R405" s="39"/>
      <c r="S405" s="39"/>
      <c r="T405" s="39"/>
      <c r="U405" s="37"/>
      <c r="V405" s="39"/>
      <c r="W405" s="39"/>
      <c r="X405" s="39"/>
      <c r="Y405" s="39"/>
      <c r="Z405" s="39"/>
      <c r="AA405" s="39"/>
      <c r="AB405" s="39"/>
      <c r="AC405" s="37"/>
      <c r="AD405" s="39"/>
      <c r="AE405" s="39"/>
      <c r="AF405" s="39"/>
      <c r="AG405" s="39"/>
      <c r="AH405" s="39"/>
      <c r="AI405" s="39"/>
      <c r="AJ405" s="39"/>
      <c r="AK405" s="39"/>
      <c r="AL405" s="39"/>
      <c r="AO405" s="203"/>
      <c r="AP405" s="203"/>
      <c r="AQ405" s="203"/>
      <c r="AR405" s="203"/>
      <c r="AS405" s="203"/>
      <c r="AT405" s="203"/>
      <c r="AU405" s="203"/>
      <c r="AV405" s="203"/>
      <c r="AW405" s="203"/>
      <c r="AX405" s="203"/>
      <c r="AY405" s="203"/>
      <c r="AZ405" s="203"/>
    </row>
    <row r="406" spans="1:52" x14ac:dyDescent="0.25">
      <c r="A406" s="37"/>
      <c r="B406" s="38" t="e">
        <f t="shared" si="38"/>
        <v>#REF!</v>
      </c>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c r="AA406" s="38"/>
      <c r="AB406" s="38"/>
      <c r="AC406" s="38" t="e">
        <f t="shared" ref="AC406:AC407" si="40">AC321</f>
        <v>#REF!</v>
      </c>
      <c r="AD406" s="38"/>
      <c r="AE406" s="37"/>
      <c r="AF406" s="37"/>
      <c r="AG406" s="37"/>
      <c r="AH406" s="37"/>
      <c r="AI406" s="37"/>
      <c r="AJ406" s="37"/>
      <c r="AK406" s="37"/>
      <c r="AL406" s="37"/>
      <c r="AO406" s="203"/>
      <c r="AP406" s="203"/>
      <c r="AQ406" s="203"/>
      <c r="AR406" s="203"/>
      <c r="AS406" s="203"/>
      <c r="AT406" s="203"/>
      <c r="AU406" s="203"/>
      <c r="AV406" s="203"/>
      <c r="AW406" s="203"/>
      <c r="AX406" s="203"/>
      <c r="AY406" s="203"/>
      <c r="AZ406" s="203"/>
    </row>
    <row r="407" spans="1:52" x14ac:dyDescent="0.25">
      <c r="B407" s="37" t="e">
        <f t="shared" si="38"/>
        <v>#REF!</v>
      </c>
      <c r="C407" s="170"/>
      <c r="D407" s="170"/>
      <c r="E407" s="170"/>
      <c r="F407" s="170"/>
      <c r="G407" s="170"/>
      <c r="H407" s="170"/>
      <c r="I407" s="170"/>
      <c r="J407" s="170"/>
      <c r="K407" s="170"/>
      <c r="L407" s="170"/>
      <c r="M407" s="170"/>
      <c r="N407" s="170"/>
      <c r="O407" s="170"/>
      <c r="P407" s="170"/>
      <c r="Q407" s="170"/>
      <c r="R407" s="170"/>
      <c r="S407" s="170"/>
      <c r="T407" s="170"/>
      <c r="U407" s="170"/>
      <c r="V407" s="170"/>
      <c r="W407" s="170"/>
      <c r="X407" s="170"/>
      <c r="Y407" s="170"/>
      <c r="Z407" s="170"/>
      <c r="AA407" s="170"/>
      <c r="AB407" s="170"/>
      <c r="AC407" s="37" t="e">
        <f t="shared" si="40"/>
        <v>#REF!</v>
      </c>
      <c r="AD407" s="170"/>
      <c r="AE407" s="170"/>
      <c r="AF407" s="170"/>
      <c r="AG407" s="170"/>
      <c r="AH407" s="170"/>
      <c r="AI407" s="170"/>
      <c r="AJ407" s="170"/>
      <c r="AK407" s="170"/>
      <c r="AL407" s="170"/>
      <c r="AO407" s="203"/>
      <c r="AP407" s="203"/>
      <c r="AQ407" s="203"/>
      <c r="AR407" s="203"/>
      <c r="AS407" s="203"/>
      <c r="AT407" s="203"/>
      <c r="AU407" s="203"/>
      <c r="AV407" s="203"/>
      <c r="AW407" s="203"/>
      <c r="AX407" s="203"/>
      <c r="AY407" s="203"/>
      <c r="AZ407" s="203"/>
    </row>
    <row r="408" spans="1:52" x14ac:dyDescent="0.25">
      <c r="C408" s="170"/>
      <c r="D408" s="170"/>
      <c r="E408" s="170"/>
      <c r="F408" s="170"/>
      <c r="G408" s="170"/>
      <c r="H408" s="170"/>
      <c r="I408" s="170"/>
      <c r="J408" s="170"/>
      <c r="K408" s="170"/>
      <c r="L408" s="170"/>
      <c r="M408" s="170"/>
      <c r="N408" s="170"/>
      <c r="O408" s="170"/>
      <c r="P408" s="170"/>
      <c r="Q408" s="170"/>
      <c r="R408" s="170"/>
      <c r="S408" s="170"/>
      <c r="T408" s="170"/>
      <c r="U408" s="170"/>
      <c r="V408" s="170"/>
      <c r="W408" s="170"/>
      <c r="X408" s="170"/>
      <c r="Y408" s="170"/>
      <c r="Z408" s="170"/>
      <c r="AA408" s="170"/>
      <c r="AB408" s="170"/>
      <c r="AC408" s="170"/>
      <c r="AD408" s="170"/>
      <c r="AE408" s="170"/>
      <c r="AF408" s="170"/>
      <c r="AG408" s="170"/>
      <c r="AH408" s="170"/>
      <c r="AI408" s="170"/>
      <c r="AJ408" s="170"/>
      <c r="AK408" s="170"/>
      <c r="AL408" s="170"/>
      <c r="AO408" s="203"/>
      <c r="AP408" s="203"/>
      <c r="AQ408" s="203"/>
      <c r="AR408" s="203"/>
      <c r="AS408" s="203"/>
      <c r="AT408" s="203"/>
      <c r="AU408" s="203"/>
      <c r="AV408" s="203"/>
      <c r="AW408" s="203"/>
      <c r="AX408" s="203"/>
      <c r="AY408" s="203"/>
      <c r="AZ408" s="203"/>
    </row>
    <row r="409" spans="1:52" x14ac:dyDescent="0.25">
      <c r="C409" s="170"/>
      <c r="D409" s="170"/>
      <c r="E409" s="170"/>
      <c r="F409" s="170"/>
      <c r="G409" s="170"/>
      <c r="H409" s="170"/>
      <c r="I409" s="170"/>
      <c r="J409" s="170"/>
      <c r="K409" s="170"/>
      <c r="L409" s="170"/>
      <c r="M409" s="170"/>
      <c r="N409" s="170"/>
      <c r="O409" s="170"/>
      <c r="P409" s="170"/>
      <c r="Q409" s="170"/>
      <c r="R409" s="170"/>
      <c r="S409" s="170"/>
      <c r="T409" s="170"/>
      <c r="U409" s="170"/>
      <c r="V409" s="170"/>
      <c r="W409" s="170"/>
      <c r="X409" s="170"/>
      <c r="Y409" s="170"/>
      <c r="Z409" s="170"/>
      <c r="AA409" s="170"/>
      <c r="AB409" s="170"/>
      <c r="AC409" s="170"/>
      <c r="AD409" s="170"/>
      <c r="AE409" s="170"/>
      <c r="AF409" s="170"/>
      <c r="AG409" s="170"/>
      <c r="AH409" s="170"/>
      <c r="AI409" s="170"/>
      <c r="AJ409" s="170"/>
      <c r="AK409" s="170"/>
      <c r="AL409" s="170"/>
      <c r="AO409" s="203"/>
      <c r="AP409" s="203"/>
      <c r="AQ409" s="203"/>
      <c r="AR409" s="203"/>
      <c r="AS409" s="203"/>
      <c r="AT409" s="203"/>
      <c r="AU409" s="203"/>
      <c r="AV409" s="203"/>
      <c r="AW409" s="203"/>
      <c r="AX409" s="203"/>
      <c r="AY409" s="203"/>
      <c r="AZ409" s="203"/>
    </row>
    <row r="410" spans="1:52" ht="15.75" x14ac:dyDescent="0.25">
      <c r="A410" s="196"/>
      <c r="B410" s="196"/>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196"/>
      <c r="Z410" s="196"/>
      <c r="AA410" s="196"/>
      <c r="AB410" s="196"/>
      <c r="AC410" s="196"/>
      <c r="AD410" s="196"/>
      <c r="AE410" s="196"/>
      <c r="AF410" s="196"/>
      <c r="AG410" s="196"/>
      <c r="AH410" s="196"/>
      <c r="AI410" s="196"/>
      <c r="AJ410" s="196"/>
      <c r="AK410" s="196"/>
      <c r="AL410" s="169"/>
      <c r="AO410" s="203"/>
      <c r="AP410" s="203"/>
      <c r="AQ410" s="203"/>
      <c r="AR410" s="203"/>
      <c r="AS410" s="203"/>
      <c r="AT410" s="203"/>
      <c r="AU410" s="203"/>
      <c r="AV410" s="203"/>
      <c r="AW410" s="203"/>
      <c r="AX410" s="203"/>
      <c r="AY410" s="203"/>
      <c r="AZ410" s="203"/>
    </row>
    <row r="411" spans="1:52" ht="15.75" x14ac:dyDescent="0.25">
      <c r="A411" s="196"/>
      <c r="B411" s="196"/>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196"/>
      <c r="Z411" s="196"/>
      <c r="AA411" s="196"/>
      <c r="AB411" s="196"/>
      <c r="AC411" s="196"/>
      <c r="AD411" s="196"/>
      <c r="AE411" s="196"/>
      <c r="AF411" s="196"/>
      <c r="AG411" s="196"/>
      <c r="AH411" s="196"/>
      <c r="AI411" s="196"/>
      <c r="AJ411" s="196"/>
      <c r="AK411" s="196"/>
      <c r="AL411" s="169"/>
      <c r="AO411" s="203"/>
      <c r="AP411" s="203"/>
      <c r="AQ411" s="203"/>
      <c r="AR411" s="203"/>
      <c r="AS411" s="203"/>
      <c r="AT411" s="203"/>
      <c r="AU411" s="203"/>
      <c r="AV411" s="203"/>
      <c r="AW411" s="203"/>
      <c r="AX411" s="203"/>
      <c r="AY411" s="203"/>
      <c r="AZ411" s="203"/>
    </row>
    <row r="412" spans="1:52" x14ac:dyDescent="0.25">
      <c r="A412" s="181"/>
      <c r="B412" s="181"/>
      <c r="C412" s="181"/>
      <c r="D412" s="181"/>
      <c r="E412" s="181"/>
      <c r="F412" s="181"/>
      <c r="G412" s="181"/>
      <c r="H412" s="181"/>
      <c r="I412" s="181"/>
      <c r="J412" s="181"/>
      <c r="K412" s="181"/>
      <c r="L412" s="181"/>
      <c r="M412" s="181"/>
      <c r="N412" s="181"/>
      <c r="O412" s="181"/>
      <c r="P412" s="181"/>
      <c r="Q412" s="181"/>
      <c r="R412" s="181"/>
      <c r="S412" s="181"/>
      <c r="T412" s="181"/>
      <c r="U412" s="181"/>
      <c r="V412" s="181"/>
      <c r="W412" s="181"/>
      <c r="X412" s="181"/>
      <c r="Y412" s="181"/>
      <c r="Z412" s="181"/>
      <c r="AA412" s="181"/>
      <c r="AB412" s="181"/>
      <c r="AC412" s="181"/>
      <c r="AD412" s="181"/>
      <c r="AE412" s="181"/>
      <c r="AF412" s="181"/>
      <c r="AG412" s="181"/>
      <c r="AH412" s="181"/>
      <c r="AI412" s="181"/>
      <c r="AJ412" s="181"/>
      <c r="AK412" s="181"/>
      <c r="AL412" s="169"/>
      <c r="AO412" s="203"/>
      <c r="AP412" s="203"/>
      <c r="AQ412" s="203"/>
      <c r="AR412" s="203"/>
      <c r="AS412" s="203"/>
      <c r="AT412" s="203"/>
      <c r="AU412" s="203"/>
      <c r="AV412" s="203"/>
      <c r="AW412" s="203"/>
      <c r="AX412" s="203"/>
      <c r="AY412" s="203"/>
      <c r="AZ412" s="203"/>
    </row>
    <row r="413" spans="1:52" x14ac:dyDescent="0.25">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c r="AA413" s="169"/>
      <c r="AB413" s="169"/>
      <c r="AC413" s="169"/>
      <c r="AD413" s="169"/>
      <c r="AE413" s="169"/>
      <c r="AF413" s="169"/>
      <c r="AG413" s="169"/>
      <c r="AH413" s="169"/>
      <c r="AI413" s="169"/>
      <c r="AJ413" s="169"/>
      <c r="AK413" s="169"/>
      <c r="AL413" s="169"/>
      <c r="AO413" s="203"/>
      <c r="AP413" s="203"/>
      <c r="AQ413" s="203"/>
      <c r="AR413" s="203"/>
      <c r="AS413" s="203"/>
      <c r="AT413" s="203"/>
      <c r="AU413" s="203"/>
      <c r="AV413" s="203"/>
      <c r="AW413" s="203"/>
      <c r="AX413" s="203"/>
      <c r="AY413" s="203"/>
      <c r="AZ413" s="203"/>
    </row>
    <row r="414" spans="1:52" x14ac:dyDescent="0.25">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c r="AA414" s="169"/>
      <c r="AB414" s="169"/>
      <c r="AC414" s="169"/>
      <c r="AD414" s="169"/>
      <c r="AE414" s="169"/>
      <c r="AF414" s="169"/>
      <c r="AG414" s="169"/>
      <c r="AH414" s="169"/>
      <c r="AI414" s="169"/>
      <c r="AJ414" s="169"/>
      <c r="AK414" s="169"/>
      <c r="AL414" s="169"/>
      <c r="AO414" s="203"/>
      <c r="AP414" s="203"/>
      <c r="AQ414" s="203"/>
      <c r="AR414" s="203"/>
      <c r="AS414" s="203"/>
      <c r="AT414" s="203"/>
      <c r="AU414" s="203"/>
      <c r="AV414" s="203"/>
      <c r="AW414" s="203"/>
      <c r="AX414" s="203"/>
      <c r="AY414" s="203"/>
      <c r="AZ414" s="203"/>
    </row>
    <row r="415" spans="1:52" x14ac:dyDescent="0.25">
      <c r="A415" s="171"/>
      <c r="AI415" s="191"/>
      <c r="AO415" s="203"/>
      <c r="AP415" s="203"/>
      <c r="AQ415" s="203"/>
      <c r="AR415" s="203"/>
      <c r="AS415" s="203"/>
      <c r="AT415" s="203"/>
      <c r="AU415" s="203"/>
      <c r="AV415" s="203"/>
      <c r="AW415" s="203"/>
      <c r="AX415" s="203"/>
      <c r="AY415" s="203"/>
      <c r="AZ415" s="203"/>
    </row>
    <row r="416" spans="1:52" x14ac:dyDescent="0.25">
      <c r="A416" s="197"/>
      <c r="B416" s="197"/>
      <c r="C416" s="197"/>
      <c r="D416" s="197"/>
      <c r="E416" s="197"/>
      <c r="F416" s="197"/>
      <c r="G416" s="197"/>
      <c r="H416" s="197"/>
      <c r="I416" s="197"/>
      <c r="J416" s="197"/>
      <c r="K416" s="197"/>
      <c r="L416" s="197"/>
      <c r="M416" s="197"/>
      <c r="N416" s="197"/>
      <c r="O416" s="197"/>
      <c r="P416" s="197"/>
      <c r="Q416" s="197"/>
      <c r="R416" s="197"/>
      <c r="S416" s="197"/>
      <c r="T416" s="197"/>
      <c r="U416" s="197"/>
      <c r="V416" s="197"/>
      <c r="W416" s="197"/>
      <c r="X416" s="197"/>
      <c r="Y416" s="197"/>
      <c r="Z416" s="197"/>
      <c r="AA416" s="197"/>
      <c r="AB416" s="197"/>
      <c r="AC416" s="197"/>
      <c r="AD416" s="197"/>
      <c r="AE416" s="197"/>
      <c r="AF416" s="197"/>
      <c r="AG416" s="197"/>
      <c r="AH416" s="198"/>
      <c r="AI416" s="198"/>
      <c r="AJ416" s="198"/>
      <c r="AK416" s="198"/>
      <c r="AL416" s="198"/>
      <c r="AO416" s="203"/>
      <c r="AP416" s="203"/>
      <c r="AQ416" s="203"/>
      <c r="AR416" s="203"/>
      <c r="AS416" s="203"/>
      <c r="AT416" s="203"/>
      <c r="AU416" s="203"/>
      <c r="AV416" s="203"/>
      <c r="AW416" s="203"/>
      <c r="AX416" s="203"/>
      <c r="AY416" s="203"/>
      <c r="AZ416" s="203"/>
    </row>
    <row r="417" spans="1:56" ht="28.5" customHeight="1" x14ac:dyDescent="0.25">
      <c r="A417" s="197"/>
      <c r="B417" s="197"/>
      <c r="C417" s="197"/>
      <c r="D417" s="187"/>
      <c r="E417" s="174"/>
      <c r="F417" s="187"/>
      <c r="G417" s="187"/>
      <c r="H417" s="187"/>
      <c r="I417" s="187"/>
      <c r="J417" s="187"/>
      <c r="K417" s="187"/>
      <c r="L417" s="187"/>
      <c r="M417" s="174"/>
      <c r="N417" s="187"/>
      <c r="O417" s="187"/>
      <c r="P417" s="187"/>
      <c r="Q417" s="187"/>
      <c r="R417" s="188"/>
      <c r="S417" s="188"/>
      <c r="T417" s="188"/>
      <c r="U417" s="188"/>
      <c r="V417" s="188"/>
      <c r="W417" s="188"/>
      <c r="X417" s="188"/>
      <c r="Y417" s="188"/>
      <c r="Z417" s="188"/>
      <c r="AA417" s="188"/>
      <c r="AB417" s="188"/>
      <c r="AC417" s="188"/>
      <c r="AD417" s="188"/>
      <c r="AE417" s="188"/>
      <c r="AF417" s="188"/>
      <c r="AG417" s="188"/>
      <c r="AH417" s="198"/>
      <c r="AI417" s="198"/>
      <c r="AJ417" s="198"/>
      <c r="AK417" s="198"/>
      <c r="AL417" s="198"/>
      <c r="AO417" s="203"/>
      <c r="AP417" s="203"/>
      <c r="AQ417" s="203"/>
      <c r="AR417" s="203"/>
      <c r="AS417" s="203"/>
      <c r="AT417" s="203"/>
      <c r="AU417" s="203"/>
      <c r="AV417" s="203"/>
      <c r="AW417" s="203"/>
      <c r="AX417" s="203"/>
      <c r="AY417" s="203"/>
      <c r="AZ417" s="203"/>
    </row>
    <row r="418" spans="1:56" x14ac:dyDescent="0.25">
      <c r="A418" s="197"/>
      <c r="B418" s="197"/>
      <c r="C418" s="197"/>
      <c r="D418" s="189"/>
      <c r="E418" s="190"/>
      <c r="F418" s="189"/>
      <c r="G418" s="190"/>
      <c r="H418" s="189"/>
      <c r="I418" s="190"/>
      <c r="J418" s="189"/>
      <c r="K418" s="190"/>
      <c r="L418" s="189"/>
      <c r="M418" s="190"/>
      <c r="N418" s="189"/>
      <c r="O418" s="190"/>
      <c r="P418" s="189"/>
      <c r="Q418" s="190"/>
      <c r="R418" s="189"/>
      <c r="S418" s="190"/>
      <c r="T418" s="189"/>
      <c r="U418" s="190"/>
      <c r="V418" s="189"/>
      <c r="W418" s="189"/>
      <c r="X418" s="189"/>
      <c r="Y418" s="189"/>
      <c r="Z418" s="189"/>
      <c r="AA418" s="189"/>
      <c r="AB418" s="189"/>
      <c r="AC418" s="189"/>
      <c r="AD418" s="189"/>
      <c r="AE418" s="189"/>
      <c r="AF418" s="189"/>
      <c r="AG418" s="189"/>
      <c r="AH418" s="178"/>
      <c r="AI418" s="178"/>
      <c r="AJ418" s="178"/>
      <c r="AK418" s="178"/>
      <c r="AL418" s="179"/>
      <c r="AO418" s="203"/>
      <c r="AP418" s="203"/>
      <c r="AQ418" s="203"/>
      <c r="AR418" s="203"/>
      <c r="AS418" s="203"/>
      <c r="AT418" s="203"/>
      <c r="AU418" s="203"/>
      <c r="AV418" s="203"/>
      <c r="AW418" s="203"/>
      <c r="AX418" s="203"/>
      <c r="AY418" s="203"/>
      <c r="AZ418" s="203"/>
    </row>
    <row r="419" spans="1:56" ht="13.5" x14ac:dyDescent="0.25">
      <c r="A419" s="172"/>
      <c r="B419" s="121"/>
      <c r="C419" s="121"/>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c r="AA419" s="180"/>
      <c r="AB419" s="180"/>
      <c r="AC419" s="180"/>
      <c r="AD419" s="180"/>
      <c r="AE419" s="180"/>
      <c r="AF419" s="180"/>
      <c r="AG419" s="180"/>
      <c r="AM419" s="193"/>
      <c r="AO419" s="203"/>
      <c r="AP419" s="203"/>
      <c r="AQ419" s="203"/>
      <c r="AR419" s="203"/>
      <c r="AS419" s="203"/>
      <c r="AT419" s="203"/>
      <c r="AU419" s="203"/>
      <c r="AV419" s="203"/>
      <c r="AW419" s="203"/>
      <c r="AX419" s="203"/>
      <c r="AY419" s="203"/>
      <c r="AZ419" s="203"/>
    </row>
    <row r="420" spans="1:56" ht="13.5" x14ac:dyDescent="0.25">
      <c r="A420" s="172"/>
      <c r="B420" s="121"/>
      <c r="C420" s="121"/>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c r="AA420" s="180"/>
      <c r="AB420" s="180"/>
      <c r="AC420" s="180"/>
      <c r="AD420" s="180"/>
      <c r="AE420" s="180"/>
      <c r="AF420" s="180"/>
      <c r="AG420" s="180"/>
      <c r="AM420" s="192"/>
      <c r="AO420" s="203"/>
      <c r="AP420" s="203"/>
      <c r="AQ420" s="203"/>
      <c r="AR420" s="203"/>
      <c r="AS420" s="203"/>
      <c r="AT420" s="203"/>
      <c r="AU420" s="203"/>
      <c r="AV420" s="203"/>
      <c r="AW420" s="203"/>
      <c r="AX420" s="203"/>
      <c r="AY420" s="203"/>
      <c r="AZ420" s="203"/>
    </row>
    <row r="421" spans="1:56" ht="13.5" x14ac:dyDescent="0.25">
      <c r="A421" s="172"/>
      <c r="B421" s="121"/>
      <c r="C421" s="121"/>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O421" s="203"/>
      <c r="AP421" s="203"/>
      <c r="AQ421" s="203"/>
      <c r="AR421" s="203"/>
      <c r="AS421" s="203"/>
      <c r="AT421" s="203"/>
      <c r="AU421" s="203"/>
      <c r="AV421" s="203"/>
      <c r="AW421" s="203"/>
      <c r="AX421" s="203"/>
      <c r="AY421" s="203"/>
      <c r="AZ421" s="203"/>
    </row>
    <row r="422" spans="1:56" ht="13.5" x14ac:dyDescent="0.25">
      <c r="A422" s="172"/>
      <c r="B422" s="121"/>
      <c r="C422" s="121"/>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O422" s="203"/>
      <c r="AP422" s="203"/>
      <c r="AQ422" s="203"/>
      <c r="AR422" s="203"/>
      <c r="AS422" s="203"/>
      <c r="AT422" s="203"/>
      <c r="AU422" s="203"/>
      <c r="AV422" s="203"/>
      <c r="AW422" s="203"/>
      <c r="AX422" s="203"/>
      <c r="AY422" s="203"/>
      <c r="AZ422" s="203"/>
    </row>
    <row r="423" spans="1:56" ht="13.5" x14ac:dyDescent="0.25">
      <c r="A423" s="172"/>
      <c r="B423" s="121"/>
      <c r="C423" s="121"/>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c r="AA423" s="180"/>
      <c r="AB423" s="180"/>
      <c r="AC423" s="180"/>
      <c r="AD423" s="180"/>
      <c r="AE423" s="180"/>
      <c r="AF423" s="180"/>
      <c r="AG423" s="180"/>
      <c r="AO423" s="203"/>
      <c r="AP423" s="203"/>
      <c r="AQ423" s="203"/>
      <c r="AR423" s="203"/>
      <c r="AS423" s="203"/>
      <c r="AT423" s="203"/>
      <c r="AU423" s="203"/>
      <c r="AV423" s="203"/>
      <c r="AW423" s="203"/>
      <c r="AX423" s="203"/>
      <c r="AY423" s="203"/>
      <c r="AZ423" s="203"/>
    </row>
    <row r="424" spans="1:56" ht="15.75" x14ac:dyDescent="0.25">
      <c r="A424" s="523" t="s">
        <v>1237</v>
      </c>
      <c r="B424" s="523"/>
      <c r="C424" s="523"/>
      <c r="D424" s="523"/>
      <c r="E424" s="523"/>
      <c r="F424" s="523"/>
      <c r="G424" s="523"/>
      <c r="H424" s="523"/>
      <c r="I424" s="523"/>
      <c r="J424" s="523"/>
      <c r="K424" s="523"/>
      <c r="L424" s="523"/>
      <c r="M424" s="523"/>
      <c r="N424" s="523"/>
      <c r="O424" s="523"/>
      <c r="P424" s="523"/>
      <c r="Q424" s="523"/>
      <c r="R424" s="523"/>
      <c r="S424" s="523"/>
      <c r="T424" s="523"/>
      <c r="U424" s="523"/>
      <c r="V424" s="523"/>
      <c r="W424" s="523"/>
      <c r="X424" s="523"/>
      <c r="Y424" s="523"/>
      <c r="Z424" s="523"/>
      <c r="AA424" s="523"/>
      <c r="AB424" s="523"/>
      <c r="AC424" s="523"/>
      <c r="AD424" s="523"/>
      <c r="AE424" s="523"/>
      <c r="AF424" s="523"/>
      <c r="AG424" s="523"/>
      <c r="AH424" s="523"/>
      <c r="AI424" s="523"/>
      <c r="AJ424" s="523"/>
      <c r="AK424" s="523"/>
      <c r="AL424" s="523"/>
      <c r="AO424" s="203"/>
      <c r="AP424" s="203"/>
      <c r="AQ424" s="203"/>
      <c r="AR424" s="203"/>
      <c r="AS424" s="203"/>
      <c r="AT424" s="203"/>
      <c r="AU424" s="203"/>
      <c r="AV424" s="203"/>
      <c r="AW424" s="203"/>
      <c r="AX424" s="203"/>
      <c r="AY424" s="203"/>
      <c r="AZ424" s="203"/>
    </row>
    <row r="425" spans="1:56" ht="15.75" x14ac:dyDescent="0.25">
      <c r="A425" s="523" t="str">
        <f>A2</f>
        <v>SMA PASUNDAN BANJARAN</v>
      </c>
      <c r="B425" s="523"/>
      <c r="C425" s="523"/>
      <c r="D425" s="523"/>
      <c r="E425" s="523"/>
      <c r="F425" s="523"/>
      <c r="G425" s="523"/>
      <c r="H425" s="523"/>
      <c r="I425" s="523"/>
      <c r="J425" s="523"/>
      <c r="K425" s="523"/>
      <c r="L425" s="523"/>
      <c r="M425" s="523"/>
      <c r="N425" s="523"/>
      <c r="O425" s="523"/>
      <c r="P425" s="523"/>
      <c r="Q425" s="523"/>
      <c r="R425" s="523"/>
      <c r="S425" s="523"/>
      <c r="T425" s="523"/>
      <c r="U425" s="523"/>
      <c r="V425" s="523"/>
      <c r="W425" s="523"/>
      <c r="X425" s="523"/>
      <c r="Y425" s="523"/>
      <c r="Z425" s="523"/>
      <c r="AA425" s="523"/>
      <c r="AB425" s="523"/>
      <c r="AC425" s="523"/>
      <c r="AD425" s="523"/>
      <c r="AE425" s="523"/>
      <c r="AF425" s="523"/>
      <c r="AG425" s="523"/>
      <c r="AH425" s="523"/>
      <c r="AI425" s="523"/>
      <c r="AJ425" s="523"/>
      <c r="AK425" s="523"/>
      <c r="AL425" s="523"/>
      <c r="AO425" s="203"/>
      <c r="AP425" s="203"/>
      <c r="AQ425" s="203"/>
      <c r="AR425" s="203"/>
      <c r="AS425" s="203"/>
      <c r="AT425" s="203"/>
      <c r="AU425" s="203"/>
      <c r="AV425" s="203"/>
      <c r="AW425" s="203"/>
      <c r="AX425" s="203"/>
      <c r="AY425" s="203"/>
      <c r="AZ425" s="203"/>
    </row>
    <row r="426" spans="1:56" x14ac:dyDescent="0.25">
      <c r="A426" s="528" t="str">
        <f>A342</f>
        <v>Tahun Pelajaran 2018-2019</v>
      </c>
      <c r="B426" s="528"/>
      <c r="C426" s="528"/>
      <c r="D426" s="528"/>
      <c r="E426" s="528"/>
      <c r="F426" s="528"/>
      <c r="G426" s="528"/>
      <c r="H426" s="528"/>
      <c r="I426" s="528"/>
      <c r="J426" s="528"/>
      <c r="K426" s="528"/>
      <c r="L426" s="528"/>
      <c r="M426" s="528"/>
      <c r="N426" s="528"/>
      <c r="O426" s="528"/>
      <c r="P426" s="528"/>
      <c r="Q426" s="528"/>
      <c r="R426" s="528"/>
      <c r="S426" s="528"/>
      <c r="T426" s="528"/>
      <c r="U426" s="528"/>
      <c r="V426" s="528"/>
      <c r="W426" s="528"/>
      <c r="X426" s="528"/>
      <c r="Y426" s="528"/>
      <c r="Z426" s="528"/>
      <c r="AA426" s="528"/>
      <c r="AB426" s="528"/>
      <c r="AC426" s="528"/>
      <c r="AD426" s="528"/>
      <c r="AE426" s="528"/>
      <c r="AF426" s="528"/>
      <c r="AG426" s="528"/>
      <c r="AH426" s="528"/>
      <c r="AI426" s="528"/>
      <c r="AJ426" s="528"/>
      <c r="AK426" s="528"/>
      <c r="AL426" s="528"/>
      <c r="AO426" s="203"/>
      <c r="AP426" s="203"/>
      <c r="AQ426" s="203"/>
      <c r="AR426" s="203"/>
      <c r="AS426" s="203"/>
      <c r="AT426" s="203"/>
      <c r="AU426" s="203"/>
      <c r="AV426" s="203"/>
      <c r="AW426" s="203"/>
      <c r="AX426" s="203"/>
      <c r="AY426" s="203"/>
      <c r="AZ426" s="203"/>
    </row>
    <row r="427" spans="1:56" x14ac:dyDescent="0.25">
      <c r="A427" s="103"/>
      <c r="B427" s="103"/>
      <c r="C427" s="103"/>
      <c r="D427" s="103"/>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c r="AO427" s="203"/>
      <c r="AP427" s="203"/>
      <c r="AQ427" s="203"/>
      <c r="AR427" s="203"/>
      <c r="AS427" s="203"/>
      <c r="AT427" s="203"/>
      <c r="AU427" s="203"/>
      <c r="AV427" s="203"/>
      <c r="AW427" s="203"/>
      <c r="AX427" s="203"/>
      <c r="AY427" s="203"/>
      <c r="AZ427" s="203"/>
    </row>
    <row r="428" spans="1:56" x14ac:dyDescent="0.25">
      <c r="A428" s="103"/>
      <c r="B428" s="103"/>
      <c r="C428" s="103"/>
      <c r="D428" s="103"/>
      <c r="E428" s="103"/>
      <c r="F428" s="103"/>
      <c r="G428" s="103"/>
      <c r="H428" s="103"/>
      <c r="I428" s="103"/>
      <c r="J428" s="103"/>
      <c r="K428" s="103"/>
      <c r="L428" s="103"/>
      <c r="M428" s="103"/>
      <c r="N428" s="103"/>
      <c r="O428" s="103"/>
      <c r="P428" s="103"/>
      <c r="Q428" s="103"/>
      <c r="R428" s="103"/>
      <c r="S428" s="103"/>
      <c r="T428" s="103"/>
      <c r="U428" s="103"/>
      <c r="V428" s="103"/>
      <c r="W428" s="103"/>
      <c r="X428" s="103"/>
      <c r="Y428" s="103"/>
      <c r="Z428" s="103"/>
      <c r="AA428" s="103"/>
      <c r="AB428" s="103"/>
      <c r="AC428" s="103"/>
      <c r="AD428" s="103"/>
      <c r="AE428" s="103"/>
      <c r="AF428" s="103"/>
      <c r="AG428" s="103"/>
      <c r="AH428" s="103"/>
      <c r="AI428" s="103"/>
      <c r="AJ428" s="103"/>
      <c r="AK428" s="103"/>
      <c r="AL428" s="103"/>
      <c r="AO428" s="203"/>
      <c r="AP428" s="203"/>
      <c r="AQ428" s="203"/>
      <c r="AR428" s="203"/>
      <c r="AS428" s="203"/>
      <c r="AT428" s="203"/>
      <c r="AU428" s="203"/>
      <c r="AV428" s="203"/>
      <c r="AW428" s="203"/>
      <c r="AX428" s="203"/>
      <c r="AY428" s="203"/>
      <c r="AZ428" s="203"/>
    </row>
    <row r="429" spans="1:56" x14ac:dyDescent="0.25">
      <c r="A429" s="38" t="s">
        <v>2181</v>
      </c>
      <c r="B429" s="37"/>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c r="AC429" s="39"/>
      <c r="AD429" s="39"/>
      <c r="AE429" s="39"/>
      <c r="AF429" s="38" t="s">
        <v>2210</v>
      </c>
      <c r="AH429" s="37"/>
      <c r="AI429" s="37"/>
      <c r="AJ429" s="258"/>
      <c r="AK429" s="38" t="str">
        <f>AJ6</f>
        <v>GANJIL</v>
      </c>
      <c r="AL429" s="39"/>
      <c r="AO429" s="203"/>
      <c r="AP429" s="203"/>
      <c r="AQ429" s="203"/>
      <c r="AR429" s="203"/>
      <c r="AS429" s="203"/>
      <c r="AT429" s="203"/>
      <c r="AU429" s="203"/>
      <c r="AV429" s="203"/>
      <c r="AW429" s="203"/>
      <c r="AX429" s="203"/>
      <c r="AY429" s="203"/>
      <c r="AZ429" s="203"/>
    </row>
    <row r="430" spans="1:56" x14ac:dyDescent="0.25">
      <c r="A430" s="522" t="s">
        <v>194</v>
      </c>
      <c r="B430" s="522" t="s">
        <v>1238</v>
      </c>
      <c r="C430" s="522"/>
      <c r="D430" s="522" t="s">
        <v>1250</v>
      </c>
      <c r="E430" s="522"/>
      <c r="F430" s="522"/>
      <c r="G430" s="522"/>
      <c r="H430" s="522"/>
      <c r="I430" s="522"/>
      <c r="J430" s="522"/>
      <c r="K430" s="522"/>
      <c r="L430" s="522"/>
      <c r="M430" s="522"/>
      <c r="N430" s="522"/>
      <c r="O430" s="522"/>
      <c r="P430" s="522"/>
      <c r="Q430" s="522"/>
      <c r="R430" s="522"/>
      <c r="S430" s="522"/>
      <c r="T430" s="522"/>
      <c r="U430" s="522"/>
      <c r="V430" s="522"/>
      <c r="W430" s="522"/>
      <c r="X430" s="522"/>
      <c r="Y430" s="522"/>
      <c r="Z430" s="522"/>
      <c r="AA430" s="522"/>
      <c r="AB430" s="522"/>
      <c r="AC430" s="522"/>
      <c r="AD430" s="522"/>
      <c r="AE430" s="522"/>
      <c r="AF430" s="522"/>
      <c r="AG430" s="522"/>
      <c r="AH430" s="529" t="s">
        <v>1251</v>
      </c>
      <c r="AI430" s="530"/>
      <c r="AJ430" s="530"/>
      <c r="AK430" s="531"/>
      <c r="AL430" s="527" t="s">
        <v>1252</v>
      </c>
      <c r="AO430" s="203"/>
      <c r="AP430" s="203"/>
      <c r="AQ430" s="203"/>
      <c r="AR430" s="203"/>
      <c r="AS430" s="203"/>
      <c r="AT430" s="203"/>
      <c r="AU430" s="203"/>
      <c r="AV430" s="203"/>
      <c r="AW430" s="203"/>
      <c r="AX430" s="203"/>
      <c r="AY430" s="203"/>
      <c r="AZ430" s="203"/>
    </row>
    <row r="431" spans="1:56" ht="25.5" customHeight="1" x14ac:dyDescent="0.25">
      <c r="A431" s="522"/>
      <c r="B431" s="522" t="s">
        <v>1239</v>
      </c>
      <c r="C431" s="527" t="s">
        <v>21</v>
      </c>
      <c r="D431" s="164" t="s">
        <v>2145</v>
      </c>
      <c r="E431" s="164" t="s">
        <v>2146</v>
      </c>
      <c r="F431" s="164" t="s">
        <v>2147</v>
      </c>
      <c r="G431" s="164" t="s">
        <v>2148</v>
      </c>
      <c r="H431" s="164" t="s">
        <v>2149</v>
      </c>
      <c r="I431" s="164" t="s">
        <v>2150</v>
      </c>
      <c r="J431" s="164" t="s">
        <v>2151</v>
      </c>
      <c r="K431" s="164" t="s">
        <v>2152</v>
      </c>
      <c r="L431" s="164" t="s">
        <v>2153</v>
      </c>
      <c r="M431" s="164" t="s">
        <v>2154</v>
      </c>
      <c r="N431" s="164" t="s">
        <v>2155</v>
      </c>
      <c r="O431" s="164" t="s">
        <v>2156</v>
      </c>
      <c r="P431" s="164" t="s">
        <v>2157</v>
      </c>
      <c r="Q431" s="164" t="s">
        <v>2158</v>
      </c>
      <c r="R431" s="164" t="s">
        <v>2159</v>
      </c>
      <c r="S431" s="164" t="s">
        <v>2160</v>
      </c>
      <c r="T431" s="164" t="s">
        <v>2161</v>
      </c>
      <c r="U431" s="164" t="s">
        <v>2162</v>
      </c>
      <c r="V431" s="164" t="s">
        <v>2163</v>
      </c>
      <c r="W431" s="164" t="s">
        <v>2164</v>
      </c>
      <c r="X431" s="164" t="s">
        <v>2165</v>
      </c>
      <c r="Y431" s="164" t="s">
        <v>2166</v>
      </c>
      <c r="Z431" s="164" t="s">
        <v>2167</v>
      </c>
      <c r="AA431" s="164" t="s">
        <v>2168</v>
      </c>
      <c r="AB431" s="164" t="s">
        <v>2169</v>
      </c>
      <c r="AC431" s="164" t="s">
        <v>2170</v>
      </c>
      <c r="AD431" s="164" t="s">
        <v>2171</v>
      </c>
      <c r="AE431" s="164" t="s">
        <v>2172</v>
      </c>
      <c r="AF431" s="164" t="s">
        <v>2173</v>
      </c>
      <c r="AG431" s="164" t="s">
        <v>2174</v>
      </c>
      <c r="AH431" s="532"/>
      <c r="AI431" s="533"/>
      <c r="AJ431" s="533"/>
      <c r="AK431" s="534"/>
      <c r="AL431" s="527"/>
      <c r="AO431" s="203"/>
      <c r="AP431" s="203"/>
      <c r="AQ431" s="203"/>
      <c r="AR431" s="203"/>
      <c r="AS431" s="203"/>
      <c r="AT431" s="203"/>
      <c r="AU431" s="203"/>
      <c r="AV431" s="203"/>
      <c r="AW431" s="203"/>
      <c r="AX431" s="203"/>
      <c r="AY431" s="203"/>
      <c r="AZ431" s="203"/>
    </row>
    <row r="432" spans="1:56" ht="22.5" customHeight="1" x14ac:dyDescent="0.25">
      <c r="A432" s="522"/>
      <c r="B432" s="522"/>
      <c r="C432" s="527"/>
      <c r="D432" s="155">
        <v>1</v>
      </c>
      <c r="E432" s="156">
        <v>2</v>
      </c>
      <c r="F432" s="155">
        <v>3</v>
      </c>
      <c r="G432" s="156">
        <v>4</v>
      </c>
      <c r="H432" s="155">
        <v>5</v>
      </c>
      <c r="I432" s="156">
        <v>6</v>
      </c>
      <c r="J432" s="155">
        <v>7</v>
      </c>
      <c r="K432" s="156">
        <v>8</v>
      </c>
      <c r="L432" s="155">
        <v>9</v>
      </c>
      <c r="M432" s="156">
        <v>10</v>
      </c>
      <c r="N432" s="155">
        <v>11</v>
      </c>
      <c r="O432" s="156">
        <v>12</v>
      </c>
      <c r="P432" s="155">
        <v>13</v>
      </c>
      <c r="Q432" s="156">
        <v>14</v>
      </c>
      <c r="R432" s="155">
        <v>15</v>
      </c>
      <c r="S432" s="156">
        <v>16</v>
      </c>
      <c r="T432" s="155">
        <v>17</v>
      </c>
      <c r="U432" s="156">
        <v>18</v>
      </c>
      <c r="V432" s="155">
        <v>19</v>
      </c>
      <c r="W432" s="156">
        <v>20</v>
      </c>
      <c r="X432" s="155">
        <v>21</v>
      </c>
      <c r="Y432" s="156">
        <v>22</v>
      </c>
      <c r="Z432" s="155">
        <v>23</v>
      </c>
      <c r="AA432" s="156">
        <v>24</v>
      </c>
      <c r="AB432" s="155">
        <v>25</v>
      </c>
      <c r="AC432" s="156">
        <v>26</v>
      </c>
      <c r="AD432" s="155">
        <v>27</v>
      </c>
      <c r="AE432" s="156">
        <v>28</v>
      </c>
      <c r="AF432" s="155">
        <v>29</v>
      </c>
      <c r="AG432" s="157">
        <v>30</v>
      </c>
      <c r="AH432" s="163" t="s">
        <v>187</v>
      </c>
      <c r="AI432" s="162" t="s">
        <v>1240</v>
      </c>
      <c r="AJ432" s="161" t="s">
        <v>1241</v>
      </c>
      <c r="AK432" s="158" t="s">
        <v>2144</v>
      </c>
      <c r="AL432" s="52" t="s">
        <v>1272</v>
      </c>
      <c r="AO432" s="549" t="s">
        <v>2175</v>
      </c>
      <c r="AP432" s="549"/>
      <c r="AQ432" s="549"/>
      <c r="AR432" s="549"/>
      <c r="AS432" s="549"/>
      <c r="AT432" s="549"/>
      <c r="AU432" s="549"/>
      <c r="AV432" s="549"/>
      <c r="AW432" s="549"/>
      <c r="AX432" s="549"/>
      <c r="AY432" s="549"/>
      <c r="AZ432" s="549"/>
      <c r="BA432" s="549"/>
      <c r="BB432" s="549"/>
      <c r="BC432" s="549"/>
      <c r="BD432" s="549"/>
    </row>
    <row r="433" spans="1:56" x14ac:dyDescent="0.25">
      <c r="A433" s="41">
        <v>1</v>
      </c>
      <c r="B433" s="165" t="str">
        <f>'Absen 2017-2018'!K354</f>
        <v>ALDI TRI PIRNANDI</v>
      </c>
      <c r="C433" s="212" t="str">
        <f>'Absen 2017-2018'!W354</f>
        <v>L</v>
      </c>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c r="AA433" s="167"/>
      <c r="AB433" s="167"/>
      <c r="AC433" s="167"/>
      <c r="AD433" s="167"/>
      <c r="AE433" s="167"/>
      <c r="AF433" s="167"/>
      <c r="AG433" s="167"/>
      <c r="AH433" s="166" t="str">
        <f>IF(COUNTIF(D433:AG433,"S")&lt;&gt;0,COUNTIF(D433:AG433,"S"),"")</f>
        <v/>
      </c>
      <c r="AI433" s="166" t="str">
        <f>IF(COUNTIF(D433:AG433,"I")&lt;&gt;0,COUNTIF(D433:AG433,"I"),"")</f>
        <v/>
      </c>
      <c r="AJ433" s="166" t="str">
        <f>IF(COUNTIF(D433:AG433,"A")&lt;&gt;0,COUNTIF(D433:AG433,"A"),"")</f>
        <v/>
      </c>
      <c r="AK433" s="166">
        <f>SUM(AH433:AJ433)</f>
        <v>0</v>
      </c>
      <c r="AL433" s="166">
        <f>SUM(D433:AG433)</f>
        <v>0</v>
      </c>
      <c r="AO433" s="206">
        <v>1</v>
      </c>
      <c r="AP433" s="536"/>
      <c r="AQ433" s="536"/>
      <c r="AR433" s="536"/>
      <c r="AS433" s="536"/>
      <c r="AT433" s="536"/>
      <c r="AU433" s="536"/>
      <c r="AV433" s="536"/>
      <c r="AW433" s="536"/>
      <c r="AX433" s="536"/>
      <c r="AY433" s="536"/>
      <c r="AZ433" s="536"/>
      <c r="BA433" s="536"/>
      <c r="BB433" s="536"/>
      <c r="BC433" s="536"/>
      <c r="BD433" s="536"/>
    </row>
    <row r="434" spans="1:56" x14ac:dyDescent="0.25">
      <c r="A434" s="41">
        <v>2</v>
      </c>
      <c r="B434" s="302" t="str">
        <f>'Absen 2017-2018'!K355</f>
        <v>ARINAH</v>
      </c>
      <c r="C434" s="212" t="str">
        <f>'Absen 2017-2018'!W355</f>
        <v>P</v>
      </c>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c r="AA434" s="167"/>
      <c r="AB434" s="167"/>
      <c r="AC434" s="167"/>
      <c r="AD434" s="167"/>
      <c r="AE434" s="167"/>
      <c r="AF434" s="167"/>
      <c r="AG434" s="167"/>
      <c r="AH434" s="166" t="str">
        <f t="shared" ref="AH434:AH477" si="41">IF(COUNTIF(D434:AG434,"S")&lt;&gt;0,COUNTIF(D434:AG434,"S"),"")</f>
        <v/>
      </c>
      <c r="AI434" s="166" t="str">
        <f t="shared" ref="AI434:AI477" si="42">IF(COUNTIF(D434:AG434,"I")&lt;&gt;0,COUNTIF(D434:AG434,"I"),"")</f>
        <v/>
      </c>
      <c r="AJ434" s="166" t="str">
        <f t="shared" ref="AJ434:AJ477" si="43">IF(COUNTIF(D434:AG434,"A")&lt;&gt;0,COUNTIF(D434:AG434,"A"),"")</f>
        <v/>
      </c>
      <c r="AK434" s="166">
        <f t="shared" ref="AK434:AK477" si="44">SUM(AH434:AJ434)</f>
        <v>0</v>
      </c>
      <c r="AL434" s="166">
        <f t="shared" ref="AL434:AL477" si="45">SUM(D434:AG434)</f>
        <v>0</v>
      </c>
      <c r="AO434" s="206">
        <v>2</v>
      </c>
      <c r="AP434" s="536"/>
      <c r="AQ434" s="536"/>
      <c r="AR434" s="536"/>
      <c r="AS434" s="536"/>
      <c r="AT434" s="536"/>
      <c r="AU434" s="536"/>
      <c r="AV434" s="536"/>
      <c r="AW434" s="536"/>
      <c r="AX434" s="536"/>
      <c r="AY434" s="536"/>
      <c r="AZ434" s="536"/>
      <c r="BA434" s="536"/>
      <c r="BB434" s="536"/>
      <c r="BC434" s="536"/>
      <c r="BD434" s="536"/>
    </row>
    <row r="435" spans="1:56" x14ac:dyDescent="0.25">
      <c r="A435" s="41">
        <v>3</v>
      </c>
      <c r="B435" s="302" t="str">
        <f>'Absen 2017-2018'!K356</f>
        <v>AYU RISTIYANI</v>
      </c>
      <c r="C435" s="212" t="str">
        <f>'Absen 2017-2018'!W356</f>
        <v>P</v>
      </c>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c r="AA435" s="167"/>
      <c r="AB435" s="167"/>
      <c r="AC435" s="167"/>
      <c r="AD435" s="167"/>
      <c r="AE435" s="167"/>
      <c r="AF435" s="167"/>
      <c r="AG435" s="167"/>
      <c r="AH435" s="166" t="str">
        <f t="shared" si="41"/>
        <v/>
      </c>
      <c r="AI435" s="166" t="str">
        <f t="shared" si="42"/>
        <v/>
      </c>
      <c r="AJ435" s="166" t="str">
        <f t="shared" si="43"/>
        <v/>
      </c>
      <c r="AK435" s="166">
        <f t="shared" si="44"/>
        <v>0</v>
      </c>
      <c r="AL435" s="166">
        <f t="shared" si="45"/>
        <v>0</v>
      </c>
      <c r="AO435" s="206">
        <v>3</v>
      </c>
      <c r="AP435" s="536"/>
      <c r="AQ435" s="536"/>
      <c r="AR435" s="536"/>
      <c r="AS435" s="536"/>
      <c r="AT435" s="536"/>
      <c r="AU435" s="536"/>
      <c r="AV435" s="536"/>
      <c r="AW435" s="536"/>
      <c r="AX435" s="536"/>
      <c r="AY435" s="536"/>
      <c r="AZ435" s="536"/>
      <c r="BA435" s="536"/>
      <c r="BB435" s="536"/>
      <c r="BC435" s="536"/>
      <c r="BD435" s="536"/>
    </row>
    <row r="436" spans="1:56" x14ac:dyDescent="0.25">
      <c r="A436" s="41">
        <v>4</v>
      </c>
      <c r="B436" s="302" t="str">
        <f>'Absen 2017-2018'!K357</f>
        <v>DHEA MELIYANI HIDAYAT</v>
      </c>
      <c r="C436" s="212" t="str">
        <f>'Absen 2017-2018'!W357</f>
        <v>P</v>
      </c>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c r="AA436" s="167"/>
      <c r="AB436" s="167"/>
      <c r="AC436" s="167"/>
      <c r="AD436" s="167"/>
      <c r="AE436" s="167"/>
      <c r="AF436" s="167"/>
      <c r="AG436" s="167"/>
      <c r="AH436" s="166" t="str">
        <f t="shared" si="41"/>
        <v/>
      </c>
      <c r="AI436" s="166" t="str">
        <f t="shared" si="42"/>
        <v/>
      </c>
      <c r="AJ436" s="166" t="str">
        <f t="shared" si="43"/>
        <v/>
      </c>
      <c r="AK436" s="166">
        <f t="shared" si="44"/>
        <v>0</v>
      </c>
      <c r="AL436" s="166">
        <f t="shared" si="45"/>
        <v>0</v>
      </c>
      <c r="AO436" s="206">
        <v>4</v>
      </c>
      <c r="AP436" s="536"/>
      <c r="AQ436" s="536"/>
      <c r="AR436" s="536"/>
      <c r="AS436" s="536"/>
      <c r="AT436" s="536"/>
      <c r="AU436" s="536"/>
      <c r="AV436" s="536"/>
      <c r="AW436" s="536"/>
      <c r="AX436" s="536"/>
      <c r="AY436" s="536"/>
      <c r="AZ436" s="536"/>
      <c r="BA436" s="536"/>
      <c r="BB436" s="536"/>
      <c r="BC436" s="536"/>
      <c r="BD436" s="536"/>
    </row>
    <row r="437" spans="1:56" x14ac:dyDescent="0.25">
      <c r="A437" s="41">
        <v>5</v>
      </c>
      <c r="B437" s="302" t="str">
        <f>'Absen 2017-2018'!K358</f>
        <v>DIANTI</v>
      </c>
      <c r="C437" s="212" t="str">
        <f>'Absen 2017-2018'!W358</f>
        <v>P</v>
      </c>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c r="AA437" s="167"/>
      <c r="AB437" s="167"/>
      <c r="AC437" s="167"/>
      <c r="AD437" s="167"/>
      <c r="AE437" s="167"/>
      <c r="AF437" s="167"/>
      <c r="AG437" s="167"/>
      <c r="AH437" s="166" t="str">
        <f t="shared" si="41"/>
        <v/>
      </c>
      <c r="AI437" s="166" t="str">
        <f t="shared" si="42"/>
        <v/>
      </c>
      <c r="AJ437" s="166" t="str">
        <f t="shared" si="43"/>
        <v/>
      </c>
      <c r="AK437" s="166">
        <f t="shared" si="44"/>
        <v>0</v>
      </c>
      <c r="AL437" s="166">
        <f t="shared" si="45"/>
        <v>0</v>
      </c>
      <c r="AO437" s="206">
        <v>5</v>
      </c>
      <c r="AP437" s="536"/>
      <c r="AQ437" s="536"/>
      <c r="AR437" s="536"/>
      <c r="AS437" s="536"/>
      <c r="AT437" s="536"/>
      <c r="AU437" s="536"/>
      <c r="AV437" s="536"/>
      <c r="AW437" s="536"/>
      <c r="AX437" s="536"/>
      <c r="AY437" s="536"/>
      <c r="AZ437" s="536"/>
      <c r="BA437" s="536"/>
      <c r="BB437" s="536"/>
      <c r="BC437" s="536"/>
      <c r="BD437" s="536"/>
    </row>
    <row r="438" spans="1:56" x14ac:dyDescent="0.25">
      <c r="A438" s="41">
        <v>6</v>
      </c>
      <c r="B438" s="302" t="str">
        <f>'Absen 2017-2018'!K359</f>
        <v>DILA GISCA ANGELICA</v>
      </c>
      <c r="C438" s="212" t="str">
        <f>'Absen 2017-2018'!W359</f>
        <v>P</v>
      </c>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c r="AA438" s="167"/>
      <c r="AB438" s="167"/>
      <c r="AC438" s="167"/>
      <c r="AD438" s="167"/>
      <c r="AE438" s="167"/>
      <c r="AF438" s="167"/>
      <c r="AG438" s="167"/>
      <c r="AH438" s="166" t="str">
        <f t="shared" si="41"/>
        <v/>
      </c>
      <c r="AI438" s="166" t="str">
        <f t="shared" si="42"/>
        <v/>
      </c>
      <c r="AJ438" s="166" t="str">
        <f t="shared" si="43"/>
        <v/>
      </c>
      <c r="AK438" s="166">
        <f t="shared" si="44"/>
        <v>0</v>
      </c>
      <c r="AL438" s="166">
        <f t="shared" si="45"/>
        <v>0</v>
      </c>
      <c r="AO438" s="206">
        <v>6</v>
      </c>
      <c r="AP438" s="536"/>
      <c r="AQ438" s="536"/>
      <c r="AR438" s="536"/>
      <c r="AS438" s="536"/>
      <c r="AT438" s="536"/>
      <c r="AU438" s="536"/>
      <c r="AV438" s="536"/>
      <c r="AW438" s="536"/>
      <c r="AX438" s="536"/>
      <c r="AY438" s="536"/>
      <c r="AZ438" s="536"/>
      <c r="BA438" s="536"/>
      <c r="BB438" s="536"/>
      <c r="BC438" s="536"/>
      <c r="BD438" s="536"/>
    </row>
    <row r="439" spans="1:56" x14ac:dyDescent="0.25">
      <c r="A439" s="41">
        <v>7</v>
      </c>
      <c r="B439" s="302" t="str">
        <f>'Absen 2017-2018'!K360</f>
        <v>DINDA TANISHA ELEONORA PUTRI</v>
      </c>
      <c r="C439" s="212" t="str">
        <f>'Absen 2017-2018'!W360</f>
        <v>P</v>
      </c>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c r="AA439" s="167"/>
      <c r="AB439" s="167"/>
      <c r="AC439" s="167"/>
      <c r="AD439" s="167"/>
      <c r="AE439" s="167"/>
      <c r="AF439" s="167"/>
      <c r="AG439" s="167"/>
      <c r="AH439" s="166" t="str">
        <f t="shared" si="41"/>
        <v/>
      </c>
      <c r="AI439" s="166" t="str">
        <f t="shared" si="42"/>
        <v/>
      </c>
      <c r="AJ439" s="166" t="str">
        <f t="shared" si="43"/>
        <v/>
      </c>
      <c r="AK439" s="166">
        <f t="shared" si="44"/>
        <v>0</v>
      </c>
      <c r="AL439" s="166">
        <f t="shared" si="45"/>
        <v>0</v>
      </c>
      <c r="AO439" s="206">
        <v>7</v>
      </c>
      <c r="AP439" s="536"/>
      <c r="AQ439" s="536"/>
      <c r="AR439" s="536"/>
      <c r="AS439" s="536"/>
      <c r="AT439" s="536"/>
      <c r="AU439" s="536"/>
      <c r="AV439" s="536"/>
      <c r="AW439" s="536"/>
      <c r="AX439" s="536"/>
      <c r="AY439" s="536"/>
      <c r="AZ439" s="536"/>
      <c r="BA439" s="536"/>
      <c r="BB439" s="536"/>
      <c r="BC439" s="536"/>
      <c r="BD439" s="536"/>
    </row>
    <row r="440" spans="1:56" x14ac:dyDescent="0.25">
      <c r="A440" s="41">
        <v>8</v>
      </c>
      <c r="B440" s="302" t="str">
        <f>'Absen 2017-2018'!K361</f>
        <v>DITA SEPTIANI</v>
      </c>
      <c r="C440" s="212" t="str">
        <f>'Absen 2017-2018'!W361</f>
        <v>P</v>
      </c>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c r="AA440" s="167"/>
      <c r="AB440" s="167"/>
      <c r="AC440" s="167"/>
      <c r="AD440" s="167"/>
      <c r="AE440" s="167"/>
      <c r="AF440" s="167"/>
      <c r="AG440" s="167"/>
      <c r="AH440" s="166" t="str">
        <f t="shared" si="41"/>
        <v/>
      </c>
      <c r="AI440" s="166" t="str">
        <f t="shared" si="42"/>
        <v/>
      </c>
      <c r="AJ440" s="166" t="str">
        <f t="shared" si="43"/>
        <v/>
      </c>
      <c r="AK440" s="166">
        <f t="shared" si="44"/>
        <v>0</v>
      </c>
      <c r="AL440" s="166">
        <f t="shared" si="45"/>
        <v>0</v>
      </c>
      <c r="AO440" s="206">
        <v>8</v>
      </c>
      <c r="AP440" s="536"/>
      <c r="AQ440" s="536"/>
      <c r="AR440" s="536"/>
      <c r="AS440" s="536"/>
      <c r="AT440" s="536"/>
      <c r="AU440" s="536"/>
      <c r="AV440" s="536"/>
      <c r="AW440" s="536"/>
      <c r="AX440" s="536"/>
      <c r="AY440" s="536"/>
      <c r="AZ440" s="536"/>
      <c r="BA440" s="536"/>
      <c r="BB440" s="536"/>
      <c r="BC440" s="536"/>
      <c r="BD440" s="536"/>
    </row>
    <row r="441" spans="1:56" x14ac:dyDescent="0.25">
      <c r="A441" s="41">
        <v>9</v>
      </c>
      <c r="B441" s="302" t="str">
        <f>'Absen 2017-2018'!K362</f>
        <v>DIVA NURAISYAH JAMILATUL AFIFAH</v>
      </c>
      <c r="C441" s="212" t="str">
        <f>'Absen 2017-2018'!W362</f>
        <v>P</v>
      </c>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c r="AA441" s="167"/>
      <c r="AB441" s="167"/>
      <c r="AC441" s="167"/>
      <c r="AD441" s="167"/>
      <c r="AE441" s="167"/>
      <c r="AF441" s="167"/>
      <c r="AG441" s="167"/>
      <c r="AH441" s="166" t="str">
        <f t="shared" si="41"/>
        <v/>
      </c>
      <c r="AI441" s="166" t="str">
        <f t="shared" si="42"/>
        <v/>
      </c>
      <c r="AJ441" s="166" t="str">
        <f t="shared" si="43"/>
        <v/>
      </c>
      <c r="AK441" s="166">
        <f t="shared" si="44"/>
        <v>0</v>
      </c>
      <c r="AL441" s="166">
        <f t="shared" si="45"/>
        <v>0</v>
      </c>
      <c r="AO441" s="206">
        <v>9</v>
      </c>
      <c r="AP441" s="536"/>
      <c r="AQ441" s="536"/>
      <c r="AR441" s="536"/>
      <c r="AS441" s="536"/>
      <c r="AT441" s="536"/>
      <c r="AU441" s="536"/>
      <c r="AV441" s="536"/>
      <c r="AW441" s="536"/>
      <c r="AX441" s="536"/>
      <c r="AY441" s="536"/>
      <c r="AZ441" s="536"/>
      <c r="BA441" s="536"/>
      <c r="BB441" s="536"/>
      <c r="BC441" s="536"/>
      <c r="BD441" s="536"/>
    </row>
    <row r="442" spans="1:56" x14ac:dyDescent="0.25">
      <c r="A442" s="41">
        <v>10</v>
      </c>
      <c r="B442" s="302" t="str">
        <f>'Absen 2017-2018'!K363</f>
        <v>EGA FATMAWATI</v>
      </c>
      <c r="C442" s="212" t="str">
        <f>'Absen 2017-2018'!W363</f>
        <v>P</v>
      </c>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c r="AA442" s="167"/>
      <c r="AB442" s="167"/>
      <c r="AC442" s="167"/>
      <c r="AD442" s="167"/>
      <c r="AE442" s="167"/>
      <c r="AF442" s="167"/>
      <c r="AG442" s="167"/>
      <c r="AH442" s="166" t="str">
        <f t="shared" si="41"/>
        <v/>
      </c>
      <c r="AI442" s="166" t="str">
        <f t="shared" si="42"/>
        <v/>
      </c>
      <c r="AJ442" s="166" t="str">
        <f t="shared" si="43"/>
        <v/>
      </c>
      <c r="AK442" s="166">
        <f t="shared" si="44"/>
        <v>0</v>
      </c>
      <c r="AL442" s="166">
        <f t="shared" si="45"/>
        <v>0</v>
      </c>
      <c r="AO442" s="206">
        <v>10</v>
      </c>
      <c r="AP442" s="536"/>
      <c r="AQ442" s="536"/>
      <c r="AR442" s="536"/>
      <c r="AS442" s="536"/>
      <c r="AT442" s="536"/>
      <c r="AU442" s="536"/>
      <c r="AV442" s="536"/>
      <c r="AW442" s="536"/>
      <c r="AX442" s="536"/>
      <c r="AY442" s="536"/>
      <c r="AZ442" s="536"/>
      <c r="BA442" s="536"/>
      <c r="BB442" s="536"/>
      <c r="BC442" s="536"/>
      <c r="BD442" s="536"/>
    </row>
    <row r="443" spans="1:56" x14ac:dyDescent="0.25">
      <c r="A443" s="41">
        <v>11</v>
      </c>
      <c r="B443" s="302" t="str">
        <f>'Absen 2017-2018'!K364</f>
        <v>ERIKA YOLANDA</v>
      </c>
      <c r="C443" s="212" t="str">
        <f>'Absen 2017-2018'!W364</f>
        <v>P</v>
      </c>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c r="AA443" s="167"/>
      <c r="AB443" s="167"/>
      <c r="AC443" s="167"/>
      <c r="AD443" s="167"/>
      <c r="AE443" s="167"/>
      <c r="AF443" s="167"/>
      <c r="AG443" s="167"/>
      <c r="AH443" s="166" t="str">
        <f t="shared" si="41"/>
        <v/>
      </c>
      <c r="AI443" s="166" t="str">
        <f t="shared" si="42"/>
        <v/>
      </c>
      <c r="AJ443" s="166" t="str">
        <f t="shared" si="43"/>
        <v/>
      </c>
      <c r="AK443" s="166">
        <f t="shared" si="44"/>
        <v>0</v>
      </c>
      <c r="AL443" s="166">
        <f t="shared" si="45"/>
        <v>0</v>
      </c>
      <c r="AO443" s="206">
        <v>11</v>
      </c>
      <c r="AP443" s="536"/>
      <c r="AQ443" s="536"/>
      <c r="AR443" s="536"/>
      <c r="AS443" s="536"/>
      <c r="AT443" s="536"/>
      <c r="AU443" s="536"/>
      <c r="AV443" s="536"/>
      <c r="AW443" s="536"/>
      <c r="AX443" s="536"/>
      <c r="AY443" s="536"/>
      <c r="AZ443" s="536"/>
      <c r="BA443" s="536"/>
      <c r="BB443" s="536"/>
      <c r="BC443" s="536"/>
      <c r="BD443" s="536"/>
    </row>
    <row r="444" spans="1:56" x14ac:dyDescent="0.25">
      <c r="A444" s="41">
        <v>12</v>
      </c>
      <c r="B444" s="302" t="str">
        <f>'Absen 2017-2018'!K365</f>
        <v>EVI SINTIA</v>
      </c>
      <c r="C444" s="212" t="str">
        <f>'Absen 2017-2018'!W365</f>
        <v>P</v>
      </c>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c r="AA444" s="167"/>
      <c r="AB444" s="167"/>
      <c r="AC444" s="167"/>
      <c r="AD444" s="167"/>
      <c r="AE444" s="167"/>
      <c r="AF444" s="167"/>
      <c r="AG444" s="167"/>
      <c r="AH444" s="166" t="str">
        <f t="shared" si="41"/>
        <v/>
      </c>
      <c r="AI444" s="166" t="str">
        <f t="shared" si="42"/>
        <v/>
      </c>
      <c r="AJ444" s="166" t="str">
        <f t="shared" si="43"/>
        <v/>
      </c>
      <c r="AK444" s="166">
        <f t="shared" si="44"/>
        <v>0</v>
      </c>
      <c r="AL444" s="166">
        <f t="shared" si="45"/>
        <v>0</v>
      </c>
      <c r="AO444" s="206">
        <v>12</v>
      </c>
      <c r="AP444" s="536"/>
      <c r="AQ444" s="536"/>
      <c r="AR444" s="536"/>
      <c r="AS444" s="536"/>
      <c r="AT444" s="536"/>
      <c r="AU444" s="536"/>
      <c r="AV444" s="536"/>
      <c r="AW444" s="536"/>
      <c r="AX444" s="536"/>
      <c r="AY444" s="536"/>
      <c r="AZ444" s="536"/>
      <c r="BA444" s="536"/>
      <c r="BB444" s="536"/>
      <c r="BC444" s="536"/>
      <c r="BD444" s="536"/>
    </row>
    <row r="445" spans="1:56" x14ac:dyDescent="0.25">
      <c r="A445" s="41">
        <v>13</v>
      </c>
      <c r="B445" s="302" t="str">
        <f>'Absen 2017-2018'!K366</f>
        <v>GILAN WAHYUDI</v>
      </c>
      <c r="C445" s="212" t="str">
        <f>'Absen 2017-2018'!W366</f>
        <v>L</v>
      </c>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c r="AA445" s="167"/>
      <c r="AB445" s="167"/>
      <c r="AC445" s="167"/>
      <c r="AD445" s="167"/>
      <c r="AE445" s="167"/>
      <c r="AF445" s="167"/>
      <c r="AG445" s="167"/>
      <c r="AH445" s="166" t="str">
        <f t="shared" si="41"/>
        <v/>
      </c>
      <c r="AI445" s="166" t="str">
        <f t="shared" si="42"/>
        <v/>
      </c>
      <c r="AJ445" s="166" t="str">
        <f t="shared" si="43"/>
        <v/>
      </c>
      <c r="AK445" s="166">
        <f t="shared" si="44"/>
        <v>0</v>
      </c>
      <c r="AL445" s="166">
        <f t="shared" si="45"/>
        <v>0</v>
      </c>
      <c r="AO445" s="206">
        <v>13</v>
      </c>
      <c r="AP445" s="536"/>
      <c r="AQ445" s="536"/>
      <c r="AR445" s="536"/>
      <c r="AS445" s="536"/>
      <c r="AT445" s="536"/>
      <c r="AU445" s="536"/>
      <c r="AV445" s="536"/>
      <c r="AW445" s="536"/>
      <c r="AX445" s="536"/>
      <c r="AY445" s="536"/>
      <c r="AZ445" s="536"/>
      <c r="BA445" s="536"/>
      <c r="BB445" s="536"/>
      <c r="BC445" s="536"/>
      <c r="BD445" s="536"/>
    </row>
    <row r="446" spans="1:56" x14ac:dyDescent="0.25">
      <c r="A446" s="41">
        <v>14</v>
      </c>
      <c r="B446" s="302" t="str">
        <f>'Absen 2017-2018'!K367</f>
        <v>HALIM SAPARUDIN</v>
      </c>
      <c r="C446" s="212" t="str">
        <f>'Absen 2017-2018'!W367</f>
        <v>L</v>
      </c>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c r="AA446" s="167"/>
      <c r="AB446" s="167"/>
      <c r="AC446" s="167"/>
      <c r="AD446" s="167"/>
      <c r="AE446" s="167"/>
      <c r="AF446" s="167"/>
      <c r="AG446" s="167"/>
      <c r="AH446" s="166" t="str">
        <f t="shared" si="41"/>
        <v/>
      </c>
      <c r="AI446" s="166" t="str">
        <f t="shared" si="42"/>
        <v/>
      </c>
      <c r="AJ446" s="166" t="str">
        <f t="shared" si="43"/>
        <v/>
      </c>
      <c r="AK446" s="166">
        <f t="shared" si="44"/>
        <v>0</v>
      </c>
      <c r="AL446" s="166">
        <f t="shared" si="45"/>
        <v>0</v>
      </c>
      <c r="AO446" s="206">
        <v>14</v>
      </c>
      <c r="AP446" s="536"/>
      <c r="AQ446" s="536"/>
      <c r="AR446" s="536"/>
      <c r="AS446" s="536"/>
      <c r="AT446" s="536"/>
      <c r="AU446" s="536"/>
      <c r="AV446" s="536"/>
      <c r="AW446" s="536"/>
      <c r="AX446" s="536"/>
      <c r="AY446" s="536"/>
      <c r="AZ446" s="536"/>
      <c r="BA446" s="536"/>
      <c r="BB446" s="536"/>
      <c r="BC446" s="536"/>
      <c r="BD446" s="536"/>
    </row>
    <row r="447" spans="1:56" x14ac:dyDescent="0.25">
      <c r="A447" s="41">
        <v>15</v>
      </c>
      <c r="B447" s="302" t="str">
        <f>'Absen 2017-2018'!K368</f>
        <v>HANA</v>
      </c>
      <c r="C447" s="212" t="str">
        <f>'Absen 2017-2018'!W368</f>
        <v>L</v>
      </c>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c r="AA447" s="167"/>
      <c r="AB447" s="167"/>
      <c r="AC447" s="167"/>
      <c r="AD447" s="167"/>
      <c r="AE447" s="167"/>
      <c r="AF447" s="167"/>
      <c r="AG447" s="167"/>
      <c r="AH447" s="166" t="str">
        <f t="shared" si="41"/>
        <v/>
      </c>
      <c r="AI447" s="166" t="str">
        <f t="shared" si="42"/>
        <v/>
      </c>
      <c r="AJ447" s="166" t="str">
        <f t="shared" si="43"/>
        <v/>
      </c>
      <c r="AK447" s="166">
        <f t="shared" si="44"/>
        <v>0</v>
      </c>
      <c r="AL447" s="166">
        <f t="shared" si="45"/>
        <v>0</v>
      </c>
      <c r="AO447" s="206">
        <v>15</v>
      </c>
      <c r="AP447" s="536"/>
      <c r="AQ447" s="536"/>
      <c r="AR447" s="536"/>
      <c r="AS447" s="536"/>
      <c r="AT447" s="536"/>
      <c r="AU447" s="536"/>
      <c r="AV447" s="536"/>
      <c r="AW447" s="536"/>
      <c r="AX447" s="536"/>
      <c r="AY447" s="536"/>
      <c r="AZ447" s="536"/>
      <c r="BA447" s="536"/>
      <c r="BB447" s="536"/>
      <c r="BC447" s="536"/>
      <c r="BD447" s="536"/>
    </row>
    <row r="448" spans="1:56" x14ac:dyDescent="0.25">
      <c r="A448" s="41">
        <v>16</v>
      </c>
      <c r="B448" s="302" t="str">
        <f>'Absen 2017-2018'!K369</f>
        <v>HIKMAH R.</v>
      </c>
      <c r="C448" s="212" t="str">
        <f>'Absen 2017-2018'!W369</f>
        <v>P</v>
      </c>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c r="AA448" s="167"/>
      <c r="AB448" s="167"/>
      <c r="AC448" s="167"/>
      <c r="AD448" s="167"/>
      <c r="AE448" s="167"/>
      <c r="AF448" s="167"/>
      <c r="AG448" s="167"/>
      <c r="AH448" s="166" t="str">
        <f t="shared" si="41"/>
        <v/>
      </c>
      <c r="AI448" s="166" t="str">
        <f t="shared" si="42"/>
        <v/>
      </c>
      <c r="AJ448" s="166" t="str">
        <f t="shared" si="43"/>
        <v/>
      </c>
      <c r="AK448" s="166">
        <f t="shared" si="44"/>
        <v>0</v>
      </c>
      <c r="AL448" s="166">
        <f t="shared" si="45"/>
        <v>0</v>
      </c>
      <c r="AO448" s="206">
        <v>16</v>
      </c>
      <c r="AP448" s="536"/>
      <c r="AQ448" s="536"/>
      <c r="AR448" s="536"/>
      <c r="AS448" s="536"/>
      <c r="AT448" s="536"/>
      <c r="AU448" s="536"/>
      <c r="AV448" s="536"/>
      <c r="AW448" s="536"/>
      <c r="AX448" s="536"/>
      <c r="AY448" s="536"/>
      <c r="AZ448" s="536"/>
      <c r="BA448" s="536"/>
      <c r="BB448" s="536"/>
      <c r="BC448" s="536"/>
      <c r="BD448" s="536"/>
    </row>
    <row r="449" spans="1:56" x14ac:dyDescent="0.25">
      <c r="A449" s="41">
        <v>17</v>
      </c>
      <c r="B449" s="302" t="str">
        <f>'Absen 2017-2018'!K370</f>
        <v>HULYATUL MILLAH</v>
      </c>
      <c r="C449" s="212" t="str">
        <f>'Absen 2017-2018'!W370</f>
        <v>P</v>
      </c>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c r="AA449" s="167"/>
      <c r="AB449" s="167"/>
      <c r="AC449" s="167"/>
      <c r="AD449" s="167"/>
      <c r="AE449" s="167"/>
      <c r="AF449" s="167"/>
      <c r="AG449" s="167"/>
      <c r="AH449" s="166" t="str">
        <f t="shared" si="41"/>
        <v/>
      </c>
      <c r="AI449" s="166" t="str">
        <f t="shared" si="42"/>
        <v/>
      </c>
      <c r="AJ449" s="166" t="str">
        <f t="shared" si="43"/>
        <v/>
      </c>
      <c r="AK449" s="166">
        <f t="shared" si="44"/>
        <v>0</v>
      </c>
      <c r="AL449" s="166">
        <f t="shared" si="45"/>
        <v>0</v>
      </c>
      <c r="AO449" s="206">
        <v>17</v>
      </c>
      <c r="AP449" s="536"/>
      <c r="AQ449" s="536"/>
      <c r="AR449" s="536"/>
      <c r="AS449" s="536"/>
      <c r="AT449" s="536"/>
      <c r="AU449" s="536"/>
      <c r="AV449" s="536"/>
      <c r="AW449" s="536"/>
      <c r="AX449" s="536"/>
      <c r="AY449" s="536"/>
      <c r="AZ449" s="536"/>
      <c r="BA449" s="536"/>
      <c r="BB449" s="536"/>
      <c r="BC449" s="536"/>
      <c r="BD449" s="536"/>
    </row>
    <row r="450" spans="1:56" x14ac:dyDescent="0.25">
      <c r="A450" s="41">
        <v>18</v>
      </c>
      <c r="B450" s="302" t="str">
        <f>'Absen 2017-2018'!K371</f>
        <v>INTAN LUGINA LESTARI DEWI</v>
      </c>
      <c r="C450" s="212" t="str">
        <f>'Absen 2017-2018'!W371</f>
        <v>P</v>
      </c>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c r="AA450" s="167"/>
      <c r="AB450" s="167"/>
      <c r="AC450" s="167"/>
      <c r="AD450" s="167"/>
      <c r="AE450" s="167"/>
      <c r="AF450" s="167"/>
      <c r="AG450" s="167"/>
      <c r="AH450" s="166" t="str">
        <f t="shared" si="41"/>
        <v/>
      </c>
      <c r="AI450" s="166" t="str">
        <f t="shared" si="42"/>
        <v/>
      </c>
      <c r="AJ450" s="166" t="str">
        <f t="shared" si="43"/>
        <v/>
      </c>
      <c r="AK450" s="166">
        <f t="shared" si="44"/>
        <v>0</v>
      </c>
      <c r="AL450" s="166">
        <f t="shared" si="45"/>
        <v>0</v>
      </c>
      <c r="AO450" s="206">
        <v>18</v>
      </c>
      <c r="AP450" s="536"/>
      <c r="AQ450" s="536"/>
      <c r="AR450" s="536"/>
      <c r="AS450" s="536"/>
      <c r="AT450" s="536"/>
      <c r="AU450" s="536"/>
      <c r="AV450" s="536"/>
      <c r="AW450" s="536"/>
      <c r="AX450" s="536"/>
      <c r="AY450" s="536"/>
      <c r="AZ450" s="536"/>
      <c r="BA450" s="536"/>
      <c r="BB450" s="536"/>
      <c r="BC450" s="536"/>
      <c r="BD450" s="536"/>
    </row>
    <row r="451" spans="1:56" x14ac:dyDescent="0.25">
      <c r="A451" s="41">
        <v>19</v>
      </c>
      <c r="B451" s="302" t="str">
        <f>'Absen 2017-2018'!K372</f>
        <v xml:space="preserve">LIDA NUROCHMATUSADIAH </v>
      </c>
      <c r="C451" s="212" t="str">
        <f>'Absen 2017-2018'!W372</f>
        <v>P</v>
      </c>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c r="AA451" s="167"/>
      <c r="AB451" s="167"/>
      <c r="AC451" s="167"/>
      <c r="AD451" s="167"/>
      <c r="AE451" s="167"/>
      <c r="AF451" s="167"/>
      <c r="AG451" s="167"/>
      <c r="AH451" s="166" t="str">
        <f t="shared" si="41"/>
        <v/>
      </c>
      <c r="AI451" s="166" t="str">
        <f t="shared" si="42"/>
        <v/>
      </c>
      <c r="AJ451" s="166" t="str">
        <f t="shared" si="43"/>
        <v/>
      </c>
      <c r="AK451" s="166">
        <f t="shared" si="44"/>
        <v>0</v>
      </c>
      <c r="AL451" s="166">
        <f t="shared" si="45"/>
        <v>0</v>
      </c>
      <c r="AO451" s="206">
        <v>19</v>
      </c>
      <c r="AP451" s="536"/>
      <c r="AQ451" s="536"/>
      <c r="AR451" s="536"/>
      <c r="AS451" s="536"/>
      <c r="AT451" s="536"/>
      <c r="AU451" s="536"/>
      <c r="AV451" s="536"/>
      <c r="AW451" s="536"/>
      <c r="AX451" s="536"/>
      <c r="AY451" s="536"/>
      <c r="AZ451" s="536"/>
      <c r="BA451" s="536"/>
      <c r="BB451" s="536"/>
      <c r="BC451" s="536"/>
      <c r="BD451" s="536"/>
    </row>
    <row r="452" spans="1:56" x14ac:dyDescent="0.25">
      <c r="A452" s="41">
        <v>20</v>
      </c>
      <c r="B452" s="302" t="str">
        <f>'Absen 2017-2018'!K373</f>
        <v>MELA NUR AFRILIA</v>
      </c>
      <c r="C452" s="212" t="str">
        <f>'Absen 2017-2018'!W373</f>
        <v>P</v>
      </c>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c r="AA452" s="167"/>
      <c r="AB452" s="167"/>
      <c r="AC452" s="167"/>
      <c r="AD452" s="167"/>
      <c r="AE452" s="167"/>
      <c r="AF452" s="167"/>
      <c r="AG452" s="167"/>
      <c r="AH452" s="166" t="str">
        <f t="shared" si="41"/>
        <v/>
      </c>
      <c r="AI452" s="166" t="str">
        <f t="shared" si="42"/>
        <v/>
      </c>
      <c r="AJ452" s="166" t="str">
        <f t="shared" si="43"/>
        <v/>
      </c>
      <c r="AK452" s="166">
        <f t="shared" si="44"/>
        <v>0</v>
      </c>
      <c r="AL452" s="166">
        <f t="shared" si="45"/>
        <v>0</v>
      </c>
      <c r="AO452" s="206">
        <v>20</v>
      </c>
      <c r="AP452" s="536"/>
      <c r="AQ452" s="536"/>
      <c r="AR452" s="536"/>
      <c r="AS452" s="536"/>
      <c r="AT452" s="536"/>
      <c r="AU452" s="536"/>
      <c r="AV452" s="536"/>
      <c r="AW452" s="536"/>
      <c r="AX452" s="536"/>
      <c r="AY452" s="536"/>
      <c r="AZ452" s="536"/>
      <c r="BA452" s="536"/>
      <c r="BB452" s="536"/>
      <c r="BC452" s="536"/>
      <c r="BD452" s="536"/>
    </row>
    <row r="453" spans="1:56" x14ac:dyDescent="0.25">
      <c r="A453" s="41">
        <v>21</v>
      </c>
      <c r="B453" s="302" t="str">
        <f>'Absen 2017-2018'!K374</f>
        <v>MUHAMMAD HAIDAR DAFFA</v>
      </c>
      <c r="C453" s="212" t="str">
        <f>'Absen 2017-2018'!W374</f>
        <v>L</v>
      </c>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c r="AA453" s="167"/>
      <c r="AB453" s="167"/>
      <c r="AC453" s="167"/>
      <c r="AD453" s="167"/>
      <c r="AE453" s="167"/>
      <c r="AF453" s="167"/>
      <c r="AG453" s="167"/>
      <c r="AH453" s="166" t="str">
        <f t="shared" si="41"/>
        <v/>
      </c>
      <c r="AI453" s="166" t="str">
        <f t="shared" si="42"/>
        <v/>
      </c>
      <c r="AJ453" s="166" t="str">
        <f t="shared" si="43"/>
        <v/>
      </c>
      <c r="AK453" s="166">
        <f t="shared" si="44"/>
        <v>0</v>
      </c>
      <c r="AL453" s="166">
        <f t="shared" si="45"/>
        <v>0</v>
      </c>
      <c r="AO453" s="206">
        <v>21</v>
      </c>
      <c r="AP453" s="536"/>
      <c r="AQ453" s="536"/>
      <c r="AR453" s="536"/>
      <c r="AS453" s="536"/>
      <c r="AT453" s="536"/>
      <c r="AU453" s="536"/>
      <c r="AV453" s="536"/>
      <c r="AW453" s="536"/>
      <c r="AX453" s="536"/>
      <c r="AY453" s="536"/>
      <c r="AZ453" s="536"/>
      <c r="BA453" s="536"/>
      <c r="BB453" s="536"/>
      <c r="BC453" s="536"/>
      <c r="BD453" s="536"/>
    </row>
    <row r="454" spans="1:56" x14ac:dyDescent="0.25">
      <c r="A454" s="41">
        <v>22</v>
      </c>
      <c r="B454" s="302" t="str">
        <f>'Absen 2017-2018'!K375</f>
        <v>NIDA ULAITIFAH</v>
      </c>
      <c r="C454" s="212" t="str">
        <f>'Absen 2017-2018'!W375</f>
        <v>P</v>
      </c>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c r="AA454" s="167"/>
      <c r="AB454" s="167"/>
      <c r="AC454" s="167"/>
      <c r="AD454" s="167"/>
      <c r="AE454" s="167"/>
      <c r="AF454" s="167"/>
      <c r="AG454" s="167"/>
      <c r="AH454" s="166" t="str">
        <f t="shared" si="41"/>
        <v/>
      </c>
      <c r="AI454" s="166" t="str">
        <f t="shared" si="42"/>
        <v/>
      </c>
      <c r="AJ454" s="166" t="str">
        <f t="shared" si="43"/>
        <v/>
      </c>
      <c r="AK454" s="166">
        <f t="shared" si="44"/>
        <v>0</v>
      </c>
      <c r="AL454" s="166">
        <f t="shared" si="45"/>
        <v>0</v>
      </c>
      <c r="AO454" s="206">
        <v>22</v>
      </c>
      <c r="AP454" s="536"/>
      <c r="AQ454" s="536"/>
      <c r="AR454" s="536"/>
      <c r="AS454" s="536"/>
      <c r="AT454" s="536"/>
      <c r="AU454" s="536"/>
      <c r="AV454" s="536"/>
      <c r="AW454" s="536"/>
      <c r="AX454" s="536"/>
      <c r="AY454" s="536"/>
      <c r="AZ454" s="536"/>
      <c r="BA454" s="536"/>
      <c r="BB454" s="536"/>
      <c r="BC454" s="536"/>
      <c r="BD454" s="536"/>
    </row>
    <row r="455" spans="1:56" x14ac:dyDescent="0.25">
      <c r="A455" s="41">
        <v>23</v>
      </c>
      <c r="B455" s="302" t="str">
        <f>'Absen 2017-2018'!K376</f>
        <v>NOVAL DERMAWAN</v>
      </c>
      <c r="C455" s="212" t="str">
        <f>'Absen 2017-2018'!W376</f>
        <v>L</v>
      </c>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c r="AA455" s="167"/>
      <c r="AB455" s="167"/>
      <c r="AC455" s="167"/>
      <c r="AD455" s="167"/>
      <c r="AE455" s="167"/>
      <c r="AF455" s="167"/>
      <c r="AG455" s="167"/>
      <c r="AH455" s="166" t="str">
        <f t="shared" si="41"/>
        <v/>
      </c>
      <c r="AI455" s="166" t="str">
        <f t="shared" si="42"/>
        <v/>
      </c>
      <c r="AJ455" s="166" t="str">
        <f t="shared" si="43"/>
        <v/>
      </c>
      <c r="AK455" s="166">
        <f t="shared" si="44"/>
        <v>0</v>
      </c>
      <c r="AL455" s="166">
        <f t="shared" si="45"/>
        <v>0</v>
      </c>
      <c r="AO455" s="206">
        <v>23</v>
      </c>
      <c r="AP455" s="536"/>
      <c r="AQ455" s="536"/>
      <c r="AR455" s="536"/>
      <c r="AS455" s="536"/>
      <c r="AT455" s="536"/>
      <c r="AU455" s="536"/>
      <c r="AV455" s="536"/>
      <c r="AW455" s="536"/>
      <c r="AX455" s="536"/>
      <c r="AY455" s="536"/>
      <c r="AZ455" s="536"/>
      <c r="BA455" s="536"/>
      <c r="BB455" s="536"/>
      <c r="BC455" s="536"/>
      <c r="BD455" s="536"/>
    </row>
    <row r="456" spans="1:56" x14ac:dyDescent="0.25">
      <c r="A456" s="41">
        <v>24</v>
      </c>
      <c r="B456" s="302" t="str">
        <f>'Absen 2017-2018'!K377</f>
        <v>NUR DINDA</v>
      </c>
      <c r="C456" s="212" t="str">
        <f>'Absen 2017-2018'!W377</f>
        <v>P</v>
      </c>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c r="AA456" s="167"/>
      <c r="AB456" s="167"/>
      <c r="AC456" s="167"/>
      <c r="AD456" s="167"/>
      <c r="AE456" s="167"/>
      <c r="AF456" s="167"/>
      <c r="AG456" s="167"/>
      <c r="AH456" s="166" t="str">
        <f t="shared" si="41"/>
        <v/>
      </c>
      <c r="AI456" s="166" t="str">
        <f t="shared" si="42"/>
        <v/>
      </c>
      <c r="AJ456" s="166" t="str">
        <f t="shared" si="43"/>
        <v/>
      </c>
      <c r="AK456" s="166">
        <f t="shared" si="44"/>
        <v>0</v>
      </c>
      <c r="AL456" s="166">
        <f t="shared" si="45"/>
        <v>0</v>
      </c>
      <c r="AO456" s="206">
        <v>24</v>
      </c>
      <c r="AP456" s="536"/>
      <c r="AQ456" s="536"/>
      <c r="AR456" s="536"/>
      <c r="AS456" s="536"/>
      <c r="AT456" s="536"/>
      <c r="AU456" s="536"/>
      <c r="AV456" s="536"/>
      <c r="AW456" s="536"/>
      <c r="AX456" s="536"/>
      <c r="AY456" s="536"/>
      <c r="AZ456" s="536"/>
      <c r="BA456" s="536"/>
      <c r="BB456" s="536"/>
      <c r="BC456" s="536"/>
      <c r="BD456" s="536"/>
    </row>
    <row r="457" spans="1:56" x14ac:dyDescent="0.25">
      <c r="A457" s="41">
        <v>25</v>
      </c>
      <c r="B457" s="302" t="str">
        <f>'Absen 2017-2018'!K378</f>
        <v>RATIH PUJILESTARI</v>
      </c>
      <c r="C457" s="212" t="str">
        <f>'Absen 2017-2018'!W378</f>
        <v>P</v>
      </c>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c r="AA457" s="167"/>
      <c r="AB457" s="167"/>
      <c r="AC457" s="167"/>
      <c r="AD457" s="167"/>
      <c r="AE457" s="167"/>
      <c r="AF457" s="167"/>
      <c r="AG457" s="167"/>
      <c r="AH457" s="166" t="str">
        <f t="shared" si="41"/>
        <v/>
      </c>
      <c r="AI457" s="166" t="str">
        <f t="shared" si="42"/>
        <v/>
      </c>
      <c r="AJ457" s="166" t="str">
        <f t="shared" si="43"/>
        <v/>
      </c>
      <c r="AK457" s="166">
        <f t="shared" si="44"/>
        <v>0</v>
      </c>
      <c r="AL457" s="166">
        <f t="shared" si="45"/>
        <v>0</v>
      </c>
      <c r="AO457" s="206">
        <v>25</v>
      </c>
      <c r="AP457" s="536"/>
      <c r="AQ457" s="536"/>
      <c r="AR457" s="536"/>
      <c r="AS457" s="536"/>
      <c r="AT457" s="536"/>
      <c r="AU457" s="536"/>
      <c r="AV457" s="536"/>
      <c r="AW457" s="536"/>
      <c r="AX457" s="536"/>
      <c r="AY457" s="536"/>
      <c r="AZ457" s="536"/>
      <c r="BA457" s="536"/>
      <c r="BB457" s="536"/>
      <c r="BC457" s="536"/>
      <c r="BD457" s="536"/>
    </row>
    <row r="458" spans="1:56" x14ac:dyDescent="0.25">
      <c r="A458" s="41">
        <v>26</v>
      </c>
      <c r="B458" s="302" t="str">
        <f>'Absen 2017-2018'!K379</f>
        <v>REZA FIRMANSYAH</v>
      </c>
      <c r="C458" s="212" t="str">
        <f>'Absen 2017-2018'!W379</f>
        <v>L</v>
      </c>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c r="AA458" s="167"/>
      <c r="AB458" s="167"/>
      <c r="AC458" s="167"/>
      <c r="AD458" s="167"/>
      <c r="AE458" s="167"/>
      <c r="AF458" s="167"/>
      <c r="AG458" s="167"/>
      <c r="AH458" s="166" t="str">
        <f t="shared" si="41"/>
        <v/>
      </c>
      <c r="AI458" s="166" t="str">
        <f t="shared" si="42"/>
        <v/>
      </c>
      <c r="AJ458" s="166" t="str">
        <f t="shared" si="43"/>
        <v/>
      </c>
      <c r="AK458" s="166">
        <f t="shared" si="44"/>
        <v>0</v>
      </c>
      <c r="AL458" s="166">
        <f t="shared" si="45"/>
        <v>0</v>
      </c>
      <c r="AO458" s="206">
        <v>26</v>
      </c>
      <c r="AP458" s="536"/>
      <c r="AQ458" s="536"/>
      <c r="AR458" s="536"/>
      <c r="AS458" s="536"/>
      <c r="AT458" s="536"/>
      <c r="AU458" s="536"/>
      <c r="AV458" s="536"/>
      <c r="AW458" s="536"/>
      <c r="AX458" s="536"/>
      <c r="AY458" s="536"/>
      <c r="AZ458" s="536"/>
      <c r="BA458" s="536"/>
      <c r="BB458" s="536"/>
      <c r="BC458" s="536"/>
      <c r="BD458" s="536"/>
    </row>
    <row r="459" spans="1:56" x14ac:dyDescent="0.25">
      <c r="A459" s="41">
        <v>27</v>
      </c>
      <c r="B459" s="302" t="str">
        <f>'Absen 2017-2018'!K380</f>
        <v>RINA PADILA</v>
      </c>
      <c r="C459" s="212" t="str">
        <f>'Absen 2017-2018'!W380</f>
        <v>P</v>
      </c>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c r="AA459" s="167"/>
      <c r="AB459" s="167"/>
      <c r="AC459" s="167"/>
      <c r="AD459" s="167"/>
      <c r="AE459" s="167"/>
      <c r="AF459" s="167"/>
      <c r="AG459" s="167"/>
      <c r="AH459" s="166" t="str">
        <f t="shared" si="41"/>
        <v/>
      </c>
      <c r="AI459" s="166" t="str">
        <f t="shared" si="42"/>
        <v/>
      </c>
      <c r="AJ459" s="166" t="str">
        <f t="shared" si="43"/>
        <v/>
      </c>
      <c r="AK459" s="166">
        <f t="shared" si="44"/>
        <v>0</v>
      </c>
      <c r="AL459" s="166">
        <f t="shared" si="45"/>
        <v>0</v>
      </c>
      <c r="AO459" s="206">
        <v>27</v>
      </c>
      <c r="AP459" s="536"/>
      <c r="AQ459" s="536"/>
      <c r="AR459" s="536"/>
      <c r="AS459" s="536"/>
      <c r="AT459" s="536"/>
      <c r="AU459" s="536"/>
      <c r="AV459" s="536"/>
      <c r="AW459" s="536"/>
      <c r="AX459" s="536"/>
      <c r="AY459" s="536"/>
      <c r="AZ459" s="536"/>
      <c r="BA459" s="536"/>
      <c r="BB459" s="536"/>
      <c r="BC459" s="536"/>
      <c r="BD459" s="536"/>
    </row>
    <row r="460" spans="1:56" x14ac:dyDescent="0.25">
      <c r="A460" s="41">
        <v>28</v>
      </c>
      <c r="B460" s="302" t="str">
        <f>'Absen 2017-2018'!K381</f>
        <v>RISMAYANTI DEWI</v>
      </c>
      <c r="C460" s="212" t="str">
        <f>'Absen 2017-2018'!W381</f>
        <v>P</v>
      </c>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c r="AA460" s="167"/>
      <c r="AB460" s="167"/>
      <c r="AC460" s="167"/>
      <c r="AD460" s="167"/>
      <c r="AE460" s="167"/>
      <c r="AF460" s="167"/>
      <c r="AG460" s="167"/>
      <c r="AH460" s="166" t="str">
        <f t="shared" si="41"/>
        <v/>
      </c>
      <c r="AI460" s="166" t="str">
        <f t="shared" si="42"/>
        <v/>
      </c>
      <c r="AJ460" s="166" t="str">
        <f t="shared" si="43"/>
        <v/>
      </c>
      <c r="AK460" s="166">
        <f t="shared" si="44"/>
        <v>0</v>
      </c>
      <c r="AL460" s="166">
        <f t="shared" si="45"/>
        <v>0</v>
      </c>
      <c r="AO460" s="206">
        <v>28</v>
      </c>
      <c r="AP460" s="536"/>
      <c r="AQ460" s="536"/>
      <c r="AR460" s="536"/>
      <c r="AS460" s="536"/>
      <c r="AT460" s="536"/>
      <c r="AU460" s="536"/>
      <c r="AV460" s="536"/>
      <c r="AW460" s="536"/>
      <c r="AX460" s="536"/>
      <c r="AY460" s="536"/>
      <c r="AZ460" s="536"/>
      <c r="BA460" s="536"/>
      <c r="BB460" s="536"/>
      <c r="BC460" s="536"/>
      <c r="BD460" s="536"/>
    </row>
    <row r="461" spans="1:56" x14ac:dyDescent="0.25">
      <c r="A461" s="41">
        <v>29</v>
      </c>
      <c r="B461" s="302" t="str">
        <f>'Absen 2017-2018'!K382</f>
        <v>SHUSKA TARHENTINA</v>
      </c>
      <c r="C461" s="212" t="str">
        <f>'Absen 2017-2018'!W382</f>
        <v>P</v>
      </c>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c r="AA461" s="167"/>
      <c r="AB461" s="167"/>
      <c r="AC461" s="167"/>
      <c r="AD461" s="167"/>
      <c r="AE461" s="167"/>
      <c r="AF461" s="167"/>
      <c r="AG461" s="167"/>
      <c r="AH461" s="166" t="str">
        <f t="shared" si="41"/>
        <v/>
      </c>
      <c r="AI461" s="166" t="str">
        <f t="shared" si="42"/>
        <v/>
      </c>
      <c r="AJ461" s="166" t="str">
        <f t="shared" si="43"/>
        <v/>
      </c>
      <c r="AK461" s="166">
        <f t="shared" si="44"/>
        <v>0</v>
      </c>
      <c r="AL461" s="166">
        <f t="shared" si="45"/>
        <v>0</v>
      </c>
      <c r="AO461" s="206">
        <v>29</v>
      </c>
      <c r="AP461" s="536"/>
      <c r="AQ461" s="536"/>
      <c r="AR461" s="536"/>
      <c r="AS461" s="536"/>
      <c r="AT461" s="536"/>
      <c r="AU461" s="536"/>
      <c r="AV461" s="536"/>
      <c r="AW461" s="536"/>
      <c r="AX461" s="536"/>
      <c r="AY461" s="536"/>
      <c r="AZ461" s="536"/>
      <c r="BA461" s="536"/>
      <c r="BB461" s="536"/>
      <c r="BC461" s="536"/>
      <c r="BD461" s="536"/>
    </row>
    <row r="462" spans="1:56" x14ac:dyDescent="0.25">
      <c r="A462" s="41">
        <v>30</v>
      </c>
      <c r="B462" s="302" t="str">
        <f>'Absen 2017-2018'!K383</f>
        <v>SIDIK PERMANA</v>
      </c>
      <c r="C462" s="212" t="str">
        <f>'Absen 2017-2018'!W383</f>
        <v>L</v>
      </c>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c r="AA462" s="167"/>
      <c r="AB462" s="167"/>
      <c r="AC462" s="167"/>
      <c r="AD462" s="167"/>
      <c r="AE462" s="167"/>
      <c r="AF462" s="167"/>
      <c r="AG462" s="167"/>
      <c r="AH462" s="166" t="str">
        <f t="shared" si="41"/>
        <v/>
      </c>
      <c r="AI462" s="166" t="str">
        <f t="shared" si="42"/>
        <v/>
      </c>
      <c r="AJ462" s="166" t="str">
        <f t="shared" si="43"/>
        <v/>
      </c>
      <c r="AK462" s="166">
        <f t="shared" si="44"/>
        <v>0</v>
      </c>
      <c r="AL462" s="166">
        <f t="shared" si="45"/>
        <v>0</v>
      </c>
      <c r="AO462" s="206">
        <v>30</v>
      </c>
      <c r="AP462" s="536"/>
      <c r="AQ462" s="536"/>
      <c r="AR462" s="536"/>
      <c r="AS462" s="536"/>
      <c r="AT462" s="536"/>
      <c r="AU462" s="536"/>
      <c r="AV462" s="536"/>
      <c r="AW462" s="536"/>
      <c r="AX462" s="536"/>
      <c r="AY462" s="536"/>
      <c r="AZ462" s="536"/>
      <c r="BA462" s="536"/>
      <c r="BB462" s="536"/>
      <c r="BC462" s="536"/>
      <c r="BD462" s="536"/>
    </row>
    <row r="463" spans="1:56" x14ac:dyDescent="0.25">
      <c r="A463" s="41">
        <v>31</v>
      </c>
      <c r="B463" s="302" t="str">
        <f>'Absen 2017-2018'!K384</f>
        <v>SRI DEVY HAIKAL RACHMAWATY</v>
      </c>
      <c r="C463" s="212" t="str">
        <f>'Absen 2017-2018'!W384</f>
        <v>P</v>
      </c>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c r="AA463" s="167"/>
      <c r="AB463" s="167"/>
      <c r="AC463" s="167"/>
      <c r="AD463" s="167"/>
      <c r="AE463" s="167"/>
      <c r="AF463" s="167"/>
      <c r="AG463" s="167"/>
      <c r="AH463" s="166" t="str">
        <f t="shared" si="41"/>
        <v/>
      </c>
      <c r="AI463" s="166" t="str">
        <f t="shared" si="42"/>
        <v/>
      </c>
      <c r="AJ463" s="166" t="str">
        <f t="shared" si="43"/>
        <v/>
      </c>
      <c r="AK463" s="166">
        <f t="shared" si="44"/>
        <v>0</v>
      </c>
      <c r="AL463" s="166">
        <f t="shared" si="45"/>
        <v>0</v>
      </c>
      <c r="AO463" s="206">
        <v>31</v>
      </c>
      <c r="AP463" s="536"/>
      <c r="AQ463" s="536"/>
      <c r="AR463" s="536"/>
      <c r="AS463" s="536"/>
      <c r="AT463" s="536"/>
      <c r="AU463" s="536"/>
      <c r="AV463" s="536"/>
      <c r="AW463" s="536"/>
      <c r="AX463" s="536"/>
      <c r="AY463" s="536"/>
      <c r="AZ463" s="536"/>
      <c r="BA463" s="536"/>
      <c r="BB463" s="536"/>
      <c r="BC463" s="536"/>
      <c r="BD463" s="536"/>
    </row>
    <row r="464" spans="1:56" x14ac:dyDescent="0.25">
      <c r="A464" s="41">
        <v>32</v>
      </c>
      <c r="B464" s="302" t="str">
        <f>'Absen 2017-2018'!K385</f>
        <v xml:space="preserve">VINA MERLIYANTI </v>
      </c>
      <c r="C464" s="212" t="str">
        <f>'Absen 2017-2018'!W385</f>
        <v>P</v>
      </c>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c r="AA464" s="167"/>
      <c r="AB464" s="167"/>
      <c r="AC464" s="167"/>
      <c r="AD464" s="167"/>
      <c r="AE464" s="167"/>
      <c r="AF464" s="167"/>
      <c r="AG464" s="167"/>
      <c r="AH464" s="166" t="str">
        <f t="shared" si="41"/>
        <v/>
      </c>
      <c r="AI464" s="166" t="str">
        <f t="shared" si="42"/>
        <v/>
      </c>
      <c r="AJ464" s="166" t="str">
        <f t="shared" si="43"/>
        <v/>
      </c>
      <c r="AK464" s="166">
        <f t="shared" si="44"/>
        <v>0</v>
      </c>
      <c r="AL464" s="166">
        <f t="shared" si="45"/>
        <v>0</v>
      </c>
      <c r="AO464" s="206">
        <v>32</v>
      </c>
      <c r="AP464" s="536"/>
      <c r="AQ464" s="536"/>
      <c r="AR464" s="536"/>
      <c r="AS464" s="536"/>
      <c r="AT464" s="536"/>
      <c r="AU464" s="536"/>
      <c r="AV464" s="536"/>
      <c r="AW464" s="536"/>
      <c r="AX464" s="536"/>
      <c r="AY464" s="536"/>
      <c r="AZ464" s="536"/>
      <c r="BA464" s="536"/>
      <c r="BB464" s="536"/>
      <c r="BC464" s="536"/>
      <c r="BD464" s="536"/>
    </row>
    <row r="465" spans="1:56" x14ac:dyDescent="0.25">
      <c r="A465" s="41">
        <v>33</v>
      </c>
      <c r="B465" s="302" t="str">
        <f>'Absen 2017-2018'!K386</f>
        <v>WAHYU ASGARA</v>
      </c>
      <c r="C465" s="212" t="str">
        <f>'Absen 2017-2018'!W386</f>
        <v>L</v>
      </c>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c r="AA465" s="167"/>
      <c r="AB465" s="167"/>
      <c r="AC465" s="167"/>
      <c r="AD465" s="167"/>
      <c r="AE465" s="167"/>
      <c r="AF465" s="167"/>
      <c r="AG465" s="167"/>
      <c r="AH465" s="166" t="str">
        <f t="shared" si="41"/>
        <v/>
      </c>
      <c r="AI465" s="166" t="str">
        <f t="shared" si="42"/>
        <v/>
      </c>
      <c r="AJ465" s="166" t="str">
        <f t="shared" si="43"/>
        <v/>
      </c>
      <c r="AK465" s="166">
        <f t="shared" si="44"/>
        <v>0</v>
      </c>
      <c r="AL465" s="166">
        <f t="shared" si="45"/>
        <v>0</v>
      </c>
      <c r="AO465" s="206">
        <v>33</v>
      </c>
      <c r="AP465" s="536"/>
      <c r="AQ465" s="536"/>
      <c r="AR465" s="536"/>
      <c r="AS465" s="536"/>
      <c r="AT465" s="536"/>
      <c r="AU465" s="536"/>
      <c r="AV465" s="536"/>
      <c r="AW465" s="536"/>
      <c r="AX465" s="536"/>
      <c r="AY465" s="536"/>
      <c r="AZ465" s="536"/>
      <c r="BA465" s="536"/>
      <c r="BB465" s="536"/>
      <c r="BC465" s="536"/>
      <c r="BD465" s="536"/>
    </row>
    <row r="466" spans="1:56" x14ac:dyDescent="0.25">
      <c r="A466" s="41">
        <v>34</v>
      </c>
      <c r="B466" s="302" t="str">
        <f>'Absen 2017-2018'!K387</f>
        <v>WULAN KHOERIYYATUN NISA</v>
      </c>
      <c r="C466" s="212" t="str">
        <f>'Absen 2017-2018'!W387</f>
        <v>P</v>
      </c>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c r="AA466" s="167"/>
      <c r="AB466" s="167"/>
      <c r="AC466" s="167"/>
      <c r="AD466" s="167"/>
      <c r="AE466" s="167"/>
      <c r="AF466" s="167"/>
      <c r="AG466" s="167"/>
      <c r="AH466" s="166" t="str">
        <f t="shared" si="41"/>
        <v/>
      </c>
      <c r="AI466" s="166" t="str">
        <f t="shared" si="42"/>
        <v/>
      </c>
      <c r="AJ466" s="166" t="str">
        <f t="shared" si="43"/>
        <v/>
      </c>
      <c r="AK466" s="166">
        <f t="shared" si="44"/>
        <v>0</v>
      </c>
      <c r="AL466" s="166">
        <f t="shared" si="45"/>
        <v>0</v>
      </c>
      <c r="AO466" s="206">
        <v>34</v>
      </c>
      <c r="AP466" s="536"/>
      <c r="AQ466" s="536"/>
      <c r="AR466" s="536"/>
      <c r="AS466" s="536"/>
      <c r="AT466" s="536"/>
      <c r="AU466" s="536"/>
      <c r="AV466" s="536"/>
      <c r="AW466" s="536"/>
      <c r="AX466" s="536"/>
      <c r="AY466" s="536"/>
      <c r="AZ466" s="536"/>
      <c r="BA466" s="536"/>
      <c r="BB466" s="536"/>
      <c r="BC466" s="536"/>
      <c r="BD466" s="536"/>
    </row>
    <row r="467" spans="1:56" x14ac:dyDescent="0.25">
      <c r="A467" s="41">
        <v>35</v>
      </c>
      <c r="B467" s="302" t="str">
        <f>'Absen 2017-2018'!K388</f>
        <v>YAYAT RAMDAN HIDAYAT</v>
      </c>
      <c r="C467" s="212" t="str">
        <f>'Absen 2017-2018'!W388</f>
        <v>L</v>
      </c>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c r="AA467" s="167"/>
      <c r="AB467" s="167"/>
      <c r="AC467" s="167"/>
      <c r="AD467" s="167"/>
      <c r="AE467" s="167"/>
      <c r="AF467" s="167"/>
      <c r="AG467" s="167"/>
      <c r="AH467" s="166" t="str">
        <f t="shared" si="41"/>
        <v/>
      </c>
      <c r="AI467" s="166" t="str">
        <f t="shared" si="42"/>
        <v/>
      </c>
      <c r="AJ467" s="166" t="str">
        <f t="shared" si="43"/>
        <v/>
      </c>
      <c r="AK467" s="166">
        <f t="shared" si="44"/>
        <v>0</v>
      </c>
      <c r="AL467" s="166">
        <f t="shared" si="45"/>
        <v>0</v>
      </c>
      <c r="AO467" s="206">
        <v>35</v>
      </c>
      <c r="AP467" s="536"/>
      <c r="AQ467" s="536"/>
      <c r="AR467" s="536"/>
      <c r="AS467" s="536"/>
      <c r="AT467" s="536"/>
      <c r="AU467" s="536"/>
      <c r="AV467" s="536"/>
      <c r="AW467" s="536"/>
      <c r="AX467" s="536"/>
      <c r="AY467" s="536"/>
      <c r="AZ467" s="536"/>
      <c r="BA467" s="536"/>
      <c r="BB467" s="536"/>
      <c r="BC467" s="536"/>
      <c r="BD467" s="536"/>
    </row>
    <row r="468" spans="1:56" x14ac:dyDescent="0.25">
      <c r="A468" s="41">
        <v>36</v>
      </c>
      <c r="B468" s="302" t="str">
        <f>'Absen 2017-2018'!K389</f>
        <v>YUNIYARTI</v>
      </c>
      <c r="C468" s="212" t="str">
        <f>'Absen 2017-2018'!W389</f>
        <v>P</v>
      </c>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c r="AA468" s="167"/>
      <c r="AB468" s="167"/>
      <c r="AC468" s="167"/>
      <c r="AD468" s="167"/>
      <c r="AE468" s="167"/>
      <c r="AF468" s="167"/>
      <c r="AG468" s="167"/>
      <c r="AH468" s="166" t="str">
        <f t="shared" si="41"/>
        <v/>
      </c>
      <c r="AI468" s="166" t="str">
        <f t="shared" si="42"/>
        <v/>
      </c>
      <c r="AJ468" s="166" t="str">
        <f t="shared" si="43"/>
        <v/>
      </c>
      <c r="AK468" s="166">
        <f t="shared" si="44"/>
        <v>0</v>
      </c>
      <c r="AL468" s="166">
        <f t="shared" si="45"/>
        <v>0</v>
      </c>
      <c r="AO468" s="206">
        <v>36</v>
      </c>
      <c r="AP468" s="536"/>
      <c r="AQ468" s="536"/>
      <c r="AR468" s="536"/>
      <c r="AS468" s="536"/>
      <c r="AT468" s="536"/>
      <c r="AU468" s="536"/>
      <c r="AV468" s="536"/>
      <c r="AW468" s="536"/>
      <c r="AX468" s="536"/>
      <c r="AY468" s="536"/>
      <c r="AZ468" s="536"/>
      <c r="BA468" s="536"/>
      <c r="BB468" s="536"/>
      <c r="BC468" s="536"/>
      <c r="BD468" s="536"/>
    </row>
    <row r="469" spans="1:56" x14ac:dyDescent="0.25">
      <c r="A469" s="41">
        <v>37</v>
      </c>
      <c r="B469" s="302">
        <f>'Absen 2017-2018'!K390</f>
        <v>0</v>
      </c>
      <c r="C469" s="212">
        <f>'Absen 2017-2018'!W390</f>
        <v>0</v>
      </c>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c r="AA469" s="167"/>
      <c r="AB469" s="167"/>
      <c r="AC469" s="167"/>
      <c r="AD469" s="167"/>
      <c r="AE469" s="167"/>
      <c r="AF469" s="167"/>
      <c r="AG469" s="167"/>
      <c r="AH469" s="166" t="str">
        <f t="shared" si="41"/>
        <v/>
      </c>
      <c r="AI469" s="166" t="str">
        <f t="shared" si="42"/>
        <v/>
      </c>
      <c r="AJ469" s="166" t="str">
        <f t="shared" si="43"/>
        <v/>
      </c>
      <c r="AK469" s="166">
        <f t="shared" si="44"/>
        <v>0</v>
      </c>
      <c r="AL469" s="166">
        <f t="shared" si="45"/>
        <v>0</v>
      </c>
      <c r="AO469" s="206">
        <v>37</v>
      </c>
      <c r="AP469" s="536"/>
      <c r="AQ469" s="536"/>
      <c r="AR469" s="536"/>
      <c r="AS469" s="536"/>
      <c r="AT469" s="536"/>
      <c r="AU469" s="536"/>
      <c r="AV469" s="536"/>
      <c r="AW469" s="536"/>
      <c r="AX469" s="536"/>
      <c r="AY469" s="536"/>
      <c r="AZ469" s="536"/>
      <c r="BA469" s="536"/>
      <c r="BB469" s="536"/>
      <c r="BC469" s="536"/>
      <c r="BD469" s="536"/>
    </row>
    <row r="470" spans="1:56" x14ac:dyDescent="0.25">
      <c r="A470" s="41">
        <v>38</v>
      </c>
      <c r="B470" s="302">
        <f>'Absen 2017-2018'!K391</f>
        <v>0</v>
      </c>
      <c r="C470" s="212">
        <f>'Absen 2017-2018'!W391</f>
        <v>0</v>
      </c>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c r="AA470" s="167"/>
      <c r="AB470" s="167"/>
      <c r="AC470" s="167"/>
      <c r="AD470" s="167"/>
      <c r="AE470" s="167"/>
      <c r="AF470" s="167"/>
      <c r="AG470" s="167"/>
      <c r="AH470" s="166" t="str">
        <f t="shared" si="41"/>
        <v/>
      </c>
      <c r="AI470" s="166" t="str">
        <f t="shared" si="42"/>
        <v/>
      </c>
      <c r="AJ470" s="166" t="str">
        <f t="shared" si="43"/>
        <v/>
      </c>
      <c r="AK470" s="166">
        <f t="shared" si="44"/>
        <v>0</v>
      </c>
      <c r="AL470" s="166">
        <f t="shared" si="45"/>
        <v>0</v>
      </c>
      <c r="AO470" s="206">
        <v>38</v>
      </c>
      <c r="AP470" s="536"/>
      <c r="AQ470" s="536"/>
      <c r="AR470" s="536"/>
      <c r="AS470" s="536"/>
      <c r="AT470" s="536"/>
      <c r="AU470" s="536"/>
      <c r="AV470" s="536"/>
      <c r="AW470" s="536"/>
      <c r="AX470" s="536"/>
      <c r="AY470" s="536"/>
      <c r="AZ470" s="536"/>
      <c r="BA470" s="536"/>
      <c r="BB470" s="536"/>
      <c r="BC470" s="536"/>
      <c r="BD470" s="536"/>
    </row>
    <row r="471" spans="1:56" x14ac:dyDescent="0.25">
      <c r="A471" s="41">
        <v>39</v>
      </c>
      <c r="B471" s="302">
        <f>'Absen 2017-2018'!K392</f>
        <v>0</v>
      </c>
      <c r="C471" s="212">
        <f>'Absen 2017-2018'!W392</f>
        <v>0</v>
      </c>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c r="AA471" s="167"/>
      <c r="AB471" s="167"/>
      <c r="AC471" s="167"/>
      <c r="AD471" s="167"/>
      <c r="AE471" s="167"/>
      <c r="AF471" s="167"/>
      <c r="AG471" s="167"/>
      <c r="AH471" s="166" t="str">
        <f t="shared" si="41"/>
        <v/>
      </c>
      <c r="AI471" s="166" t="str">
        <f t="shared" si="42"/>
        <v/>
      </c>
      <c r="AJ471" s="166" t="str">
        <f t="shared" si="43"/>
        <v/>
      </c>
      <c r="AK471" s="166">
        <f t="shared" si="44"/>
        <v>0</v>
      </c>
      <c r="AL471" s="166">
        <f t="shared" si="45"/>
        <v>0</v>
      </c>
      <c r="AO471" s="206">
        <v>39</v>
      </c>
      <c r="AP471" s="536"/>
      <c r="AQ471" s="536"/>
      <c r="AR471" s="536"/>
      <c r="AS471" s="536"/>
      <c r="AT471" s="536"/>
      <c r="AU471" s="536"/>
      <c r="AV471" s="536"/>
      <c r="AW471" s="536"/>
      <c r="AX471" s="536"/>
      <c r="AY471" s="536"/>
      <c r="AZ471" s="536"/>
      <c r="BA471" s="536"/>
      <c r="BB471" s="536"/>
      <c r="BC471" s="536"/>
      <c r="BD471" s="536"/>
    </row>
    <row r="472" spans="1:56" ht="12" customHeight="1" x14ac:dyDescent="0.25">
      <c r="A472" s="41">
        <v>40</v>
      </c>
      <c r="B472" s="302">
        <f>'Absen 2017-2018'!K393</f>
        <v>0</v>
      </c>
      <c r="C472" s="212">
        <f>'Absen 2017-2018'!W393</f>
        <v>0</v>
      </c>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c r="AA472" s="167"/>
      <c r="AB472" s="167"/>
      <c r="AC472" s="167"/>
      <c r="AD472" s="167"/>
      <c r="AE472" s="167"/>
      <c r="AF472" s="167"/>
      <c r="AG472" s="167"/>
      <c r="AH472" s="166" t="str">
        <f t="shared" si="41"/>
        <v/>
      </c>
      <c r="AI472" s="166" t="str">
        <f t="shared" si="42"/>
        <v/>
      </c>
      <c r="AJ472" s="166" t="str">
        <f t="shared" si="43"/>
        <v/>
      </c>
      <c r="AK472" s="166">
        <f t="shared" si="44"/>
        <v>0</v>
      </c>
      <c r="AL472" s="166">
        <f t="shared" si="45"/>
        <v>0</v>
      </c>
      <c r="AO472" s="206">
        <v>40</v>
      </c>
      <c r="AP472" s="536"/>
      <c r="AQ472" s="536"/>
      <c r="AR472" s="536"/>
      <c r="AS472" s="536"/>
      <c r="AT472" s="536"/>
      <c r="AU472" s="536"/>
      <c r="AV472" s="536"/>
      <c r="AW472" s="536"/>
      <c r="AX472" s="536"/>
      <c r="AY472" s="536"/>
      <c r="AZ472" s="536"/>
      <c r="BA472" s="536"/>
      <c r="BB472" s="536"/>
      <c r="BC472" s="536"/>
      <c r="BD472" s="536"/>
    </row>
    <row r="473" spans="1:56" ht="12" customHeight="1" x14ac:dyDescent="0.25">
      <c r="A473" s="41">
        <v>41</v>
      </c>
      <c r="B473" s="302">
        <f>'Absen 2017-2018'!K394</f>
        <v>0</v>
      </c>
      <c r="C473" s="212">
        <f>'Absen 2017-2018'!W394</f>
        <v>0</v>
      </c>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c r="AA473" s="167"/>
      <c r="AB473" s="167"/>
      <c r="AC473" s="167"/>
      <c r="AD473" s="167"/>
      <c r="AE473" s="167"/>
      <c r="AF473" s="167"/>
      <c r="AG473" s="167"/>
      <c r="AH473" s="166" t="str">
        <f t="shared" si="41"/>
        <v/>
      </c>
      <c r="AI473" s="166" t="str">
        <f t="shared" si="42"/>
        <v/>
      </c>
      <c r="AJ473" s="166" t="str">
        <f t="shared" si="43"/>
        <v/>
      </c>
      <c r="AK473" s="166">
        <f t="shared" si="44"/>
        <v>0</v>
      </c>
      <c r="AL473" s="166">
        <f t="shared" si="45"/>
        <v>0</v>
      </c>
      <c r="AO473" s="206">
        <v>41</v>
      </c>
      <c r="AP473" s="536"/>
      <c r="AQ473" s="536"/>
      <c r="AR473" s="536"/>
      <c r="AS473" s="536"/>
      <c r="AT473" s="536"/>
      <c r="AU473" s="536"/>
      <c r="AV473" s="536"/>
      <c r="AW473" s="536"/>
      <c r="AX473" s="536"/>
      <c r="AY473" s="536"/>
      <c r="AZ473" s="536"/>
      <c r="BA473" s="536"/>
      <c r="BB473" s="536"/>
      <c r="BC473" s="536"/>
      <c r="BD473" s="536"/>
    </row>
    <row r="474" spans="1:56" ht="17.25" customHeight="1" x14ac:dyDescent="0.25">
      <c r="A474" s="41">
        <v>42</v>
      </c>
      <c r="B474" s="302">
        <f>'Absen 2017-2018'!K395</f>
        <v>0</v>
      </c>
      <c r="C474" s="212">
        <f>'Absen 2017-2018'!W395</f>
        <v>0</v>
      </c>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c r="AA474" s="167"/>
      <c r="AB474" s="167"/>
      <c r="AC474" s="167"/>
      <c r="AD474" s="167"/>
      <c r="AE474" s="167"/>
      <c r="AF474" s="167"/>
      <c r="AG474" s="167"/>
      <c r="AH474" s="166" t="str">
        <f t="shared" si="41"/>
        <v/>
      </c>
      <c r="AI474" s="166" t="str">
        <f t="shared" si="42"/>
        <v/>
      </c>
      <c r="AJ474" s="166" t="str">
        <f t="shared" si="43"/>
        <v/>
      </c>
      <c r="AK474" s="166">
        <f t="shared" si="44"/>
        <v>0</v>
      </c>
      <c r="AL474" s="166">
        <f t="shared" si="45"/>
        <v>0</v>
      </c>
      <c r="AO474" s="206">
        <v>42</v>
      </c>
      <c r="AP474" s="536"/>
      <c r="AQ474" s="536"/>
      <c r="AR474" s="536"/>
      <c r="AS474" s="536"/>
      <c r="AT474" s="536"/>
      <c r="AU474" s="536"/>
      <c r="AV474" s="536"/>
      <c r="AW474" s="536"/>
      <c r="AX474" s="536"/>
      <c r="AY474" s="536"/>
      <c r="AZ474" s="536"/>
      <c r="BA474" s="536"/>
      <c r="BB474" s="536"/>
      <c r="BC474" s="536"/>
      <c r="BD474" s="536"/>
    </row>
    <row r="475" spans="1:56" x14ac:dyDescent="0.25">
      <c r="A475" s="41">
        <v>43</v>
      </c>
      <c r="B475" s="302">
        <f>'Absen 2017-2018'!K396</f>
        <v>0</v>
      </c>
      <c r="C475" s="212">
        <f>'Absen 2017-2018'!W396</f>
        <v>0</v>
      </c>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c r="AA475" s="167"/>
      <c r="AB475" s="167"/>
      <c r="AC475" s="167"/>
      <c r="AD475" s="167"/>
      <c r="AE475" s="167"/>
      <c r="AF475" s="167"/>
      <c r="AG475" s="167"/>
      <c r="AH475" s="166" t="str">
        <f t="shared" si="41"/>
        <v/>
      </c>
      <c r="AI475" s="166" t="str">
        <f t="shared" si="42"/>
        <v/>
      </c>
      <c r="AJ475" s="166" t="str">
        <f t="shared" si="43"/>
        <v/>
      </c>
      <c r="AK475" s="166">
        <f t="shared" si="44"/>
        <v>0</v>
      </c>
      <c r="AL475" s="166">
        <f t="shared" si="45"/>
        <v>0</v>
      </c>
      <c r="AO475" s="206">
        <v>43</v>
      </c>
      <c r="AP475" s="536"/>
      <c r="AQ475" s="536"/>
      <c r="AR475" s="536"/>
      <c r="AS475" s="536"/>
      <c r="AT475" s="536"/>
      <c r="AU475" s="536"/>
      <c r="AV475" s="536"/>
      <c r="AW475" s="536"/>
      <c r="AX475" s="536"/>
      <c r="AY475" s="536"/>
      <c r="AZ475" s="536"/>
      <c r="BA475" s="536"/>
      <c r="BB475" s="536"/>
      <c r="BC475" s="536"/>
      <c r="BD475" s="536"/>
    </row>
    <row r="476" spans="1:56" x14ac:dyDescent="0.25">
      <c r="A476" s="41">
        <v>44</v>
      </c>
      <c r="B476" s="302">
        <f>'Absen 2017-2018'!K397</f>
        <v>0</v>
      </c>
      <c r="C476" s="212">
        <f>'Absen 2017-2018'!W397</f>
        <v>0</v>
      </c>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c r="AA476" s="167"/>
      <c r="AB476" s="167"/>
      <c r="AC476" s="167"/>
      <c r="AD476" s="167"/>
      <c r="AE476" s="167"/>
      <c r="AF476" s="167"/>
      <c r="AG476" s="167"/>
      <c r="AH476" s="166" t="str">
        <f t="shared" si="41"/>
        <v/>
      </c>
      <c r="AI476" s="166" t="str">
        <f t="shared" si="42"/>
        <v/>
      </c>
      <c r="AJ476" s="166" t="str">
        <f t="shared" si="43"/>
        <v/>
      </c>
      <c r="AK476" s="166">
        <f t="shared" si="44"/>
        <v>0</v>
      </c>
      <c r="AL476" s="166">
        <f t="shared" si="45"/>
        <v>0</v>
      </c>
      <c r="AO476" s="206">
        <v>44</v>
      </c>
      <c r="AP476" s="536"/>
      <c r="AQ476" s="536"/>
      <c r="AR476" s="536"/>
      <c r="AS476" s="536"/>
      <c r="AT476" s="536"/>
      <c r="AU476" s="536"/>
      <c r="AV476" s="536"/>
      <c r="AW476" s="536"/>
      <c r="AX476" s="536"/>
      <c r="AY476" s="536"/>
      <c r="AZ476" s="536"/>
      <c r="BA476" s="536"/>
      <c r="BB476" s="536"/>
      <c r="BC476" s="536"/>
      <c r="BD476" s="536"/>
    </row>
    <row r="477" spans="1:56" x14ac:dyDescent="0.25">
      <c r="A477" s="41">
        <v>45</v>
      </c>
      <c r="B477" s="168"/>
      <c r="C477" s="166"/>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c r="AA477" s="167"/>
      <c r="AB477" s="167"/>
      <c r="AC477" s="167"/>
      <c r="AD477" s="167"/>
      <c r="AE477" s="167"/>
      <c r="AF477" s="167"/>
      <c r="AG477" s="167"/>
      <c r="AH477" s="166" t="str">
        <f t="shared" si="41"/>
        <v/>
      </c>
      <c r="AI477" s="166" t="str">
        <f t="shared" si="42"/>
        <v/>
      </c>
      <c r="AJ477" s="166" t="str">
        <f t="shared" si="43"/>
        <v/>
      </c>
      <c r="AK477" s="166">
        <f t="shared" si="44"/>
        <v>0</v>
      </c>
      <c r="AL477" s="166">
        <f t="shared" si="45"/>
        <v>0</v>
      </c>
      <c r="AO477" s="206">
        <v>45</v>
      </c>
      <c r="AP477" s="536"/>
      <c r="AQ477" s="536"/>
      <c r="AR477" s="536"/>
      <c r="AS477" s="536"/>
      <c r="AT477" s="536"/>
      <c r="AU477" s="536"/>
      <c r="AV477" s="536"/>
      <c r="AW477" s="536"/>
      <c r="AX477" s="536"/>
      <c r="AY477" s="536"/>
      <c r="AZ477" s="536"/>
      <c r="BA477" s="536"/>
      <c r="BB477" s="536"/>
      <c r="BC477" s="536"/>
      <c r="BD477" s="536"/>
    </row>
    <row r="478" spans="1:56" ht="14.25" customHeight="1" x14ac:dyDescent="0.25">
      <c r="A478" s="42"/>
      <c r="B478" s="43" t="s">
        <v>1242</v>
      </c>
      <c r="C478" s="44" t="s">
        <v>187</v>
      </c>
      <c r="D478" s="524" t="s">
        <v>1243</v>
      </c>
      <c r="E478" s="525"/>
      <c r="F478" s="525"/>
      <c r="G478" s="525"/>
      <c r="H478" s="526" t="s">
        <v>1244</v>
      </c>
      <c r="I478" s="526"/>
      <c r="J478" s="526"/>
      <c r="K478" s="526"/>
      <c r="L478" s="526"/>
      <c r="M478" s="526"/>
      <c r="N478" s="526"/>
      <c r="O478" s="526"/>
      <c r="P478" s="526"/>
      <c r="Q478" s="526"/>
      <c r="R478" s="526"/>
      <c r="S478" s="526"/>
      <c r="T478" s="526"/>
      <c r="U478" s="526"/>
      <c r="V478" s="526"/>
      <c r="W478" s="526"/>
      <c r="X478" s="526"/>
      <c r="Y478" s="526"/>
      <c r="Z478" s="526"/>
      <c r="AA478" s="526"/>
      <c r="AB478" s="526"/>
      <c r="AC478" s="526"/>
      <c r="AD478" s="526"/>
      <c r="AE478" s="526"/>
      <c r="AF478" s="526"/>
      <c r="AG478" s="526"/>
      <c r="AH478" s="159">
        <f>SUM(AH433:AH477)</f>
        <v>0</v>
      </c>
      <c r="AI478" s="159">
        <f>SUM(AI433:AI477)</f>
        <v>0</v>
      </c>
      <c r="AJ478" s="159">
        <f>SUM(AJ433:AJ477)</f>
        <v>0</v>
      </c>
      <c r="AK478" s="159">
        <f>SUM(AK433:AK477)</f>
        <v>0</v>
      </c>
      <c r="AL478" s="159">
        <f>SUM(AL433:AL477)</f>
        <v>0</v>
      </c>
      <c r="AO478" s="206">
        <v>46</v>
      </c>
      <c r="AP478" s="536"/>
      <c r="AQ478" s="536"/>
      <c r="AR478" s="536"/>
      <c r="AS478" s="536"/>
      <c r="AT478" s="536"/>
      <c r="AU478" s="536"/>
      <c r="AV478" s="536"/>
      <c r="AW478" s="536"/>
      <c r="AX478" s="536"/>
      <c r="AY478" s="536"/>
      <c r="AZ478" s="536"/>
      <c r="BA478" s="536"/>
      <c r="BB478" s="536"/>
      <c r="BC478" s="536"/>
      <c r="BD478" s="536"/>
    </row>
    <row r="479" spans="1:56" x14ac:dyDescent="0.25">
      <c r="A479" s="45"/>
      <c r="B479" s="43" t="s">
        <v>1245</v>
      </c>
      <c r="C479" s="44" t="s">
        <v>1240</v>
      </c>
      <c r="D479" s="524" t="s">
        <v>1246</v>
      </c>
      <c r="E479" s="525"/>
      <c r="F479" s="525"/>
      <c r="G479" s="525"/>
      <c r="H479" s="526" t="s">
        <v>1247</v>
      </c>
      <c r="I479" s="526"/>
      <c r="J479" s="526"/>
      <c r="K479" s="526"/>
      <c r="L479" s="526"/>
      <c r="M479" s="526"/>
      <c r="N479" s="526"/>
      <c r="O479" s="526"/>
      <c r="P479" s="526"/>
      <c r="Q479" s="526"/>
      <c r="R479" s="526"/>
      <c r="S479" s="526"/>
      <c r="T479" s="526"/>
      <c r="U479" s="526"/>
      <c r="V479" s="526"/>
      <c r="W479" s="526"/>
      <c r="X479" s="526"/>
      <c r="Y479" s="526"/>
      <c r="Z479" s="526"/>
      <c r="AA479" s="526"/>
      <c r="AB479" s="526"/>
      <c r="AC479" s="526"/>
      <c r="AD479" s="526"/>
      <c r="AE479" s="526"/>
      <c r="AF479" s="526"/>
      <c r="AG479" s="526"/>
      <c r="AH479" s="160">
        <f>COUNT(AH433:AH477)</f>
        <v>0</v>
      </c>
      <c r="AI479" s="160">
        <f>COUNT(AI433:AI477)</f>
        <v>0</v>
      </c>
      <c r="AJ479" s="160">
        <f>COUNT(AJ433:AJ477)</f>
        <v>0</v>
      </c>
      <c r="AK479" s="159"/>
      <c r="AL479" s="46"/>
      <c r="AO479" s="206">
        <v>47</v>
      </c>
      <c r="AP479" s="536"/>
      <c r="AQ479" s="536"/>
      <c r="AR479" s="536"/>
      <c r="AS479" s="536"/>
      <c r="AT479" s="536"/>
      <c r="AU479" s="536"/>
      <c r="AV479" s="536"/>
      <c r="AW479" s="536"/>
      <c r="AX479" s="536"/>
      <c r="AY479" s="536"/>
      <c r="AZ479" s="536"/>
      <c r="BA479" s="536"/>
      <c r="BB479" s="536"/>
      <c r="BC479" s="536"/>
      <c r="BD479" s="536"/>
    </row>
    <row r="480" spans="1:56" x14ac:dyDescent="0.25">
      <c r="A480" s="47"/>
      <c r="B480" s="43" t="s">
        <v>192</v>
      </c>
      <c r="C480" s="44" t="s">
        <v>1241</v>
      </c>
      <c r="D480" s="524" t="s">
        <v>1248</v>
      </c>
      <c r="E480" s="525"/>
      <c r="F480" s="525"/>
      <c r="G480" s="525"/>
      <c r="H480" s="526" t="s">
        <v>1249</v>
      </c>
      <c r="I480" s="526"/>
      <c r="J480" s="526"/>
      <c r="K480" s="526"/>
      <c r="L480" s="526"/>
      <c r="M480" s="526"/>
      <c r="N480" s="526"/>
      <c r="O480" s="526"/>
      <c r="P480" s="526"/>
      <c r="Q480" s="526"/>
      <c r="R480" s="526"/>
      <c r="S480" s="526"/>
      <c r="T480" s="526"/>
      <c r="U480" s="526"/>
      <c r="V480" s="526"/>
      <c r="W480" s="526"/>
      <c r="X480" s="526"/>
      <c r="Y480" s="526"/>
      <c r="Z480" s="526"/>
      <c r="AA480" s="526"/>
      <c r="AB480" s="526"/>
      <c r="AC480" s="526"/>
      <c r="AD480" s="526"/>
      <c r="AE480" s="526"/>
      <c r="AF480" s="526"/>
      <c r="AG480" s="526"/>
      <c r="AH480" s="48" t="str">
        <f>IFERROR((AH479/COUNTA($B433:$B477))*(AH478)/(COUNTA($B433:$B477)*COUNTA($D433:$AG433))*100,"")</f>
        <v/>
      </c>
      <c r="AI480" s="48" t="str">
        <f>IFERROR((AI479/COUNTA($B433:$B477))*(AI478)/(COUNTA($B433:$B477)*COUNTA($D433:$AG433))*100,"")</f>
        <v/>
      </c>
      <c r="AJ480" s="48" t="str">
        <f>IFERROR((AJ479/COUNTA($B433:$B477))*(AJ478)/(COUNTA($B433:$B477)*COUNTA($D433:$AG433))*100,"")</f>
        <v/>
      </c>
      <c r="AK480" s="48"/>
      <c r="AL480" s="48"/>
      <c r="AO480" s="206">
        <v>48</v>
      </c>
      <c r="AP480" s="536"/>
      <c r="AQ480" s="536"/>
      <c r="AR480" s="536"/>
      <c r="AS480" s="536"/>
      <c r="AT480" s="536"/>
      <c r="AU480" s="536"/>
      <c r="AV480" s="536"/>
      <c r="AW480" s="536"/>
      <c r="AX480" s="536"/>
      <c r="AY480" s="536"/>
      <c r="AZ480" s="536"/>
      <c r="BA480" s="536"/>
      <c r="BB480" s="536"/>
      <c r="BC480" s="536"/>
      <c r="BD480" s="536"/>
    </row>
    <row r="481" spans="1:52" x14ac:dyDescent="0.25">
      <c r="A481" s="37"/>
      <c r="B481" s="37"/>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c r="AA481" s="39"/>
      <c r="AB481" s="39"/>
      <c r="AC481" s="39"/>
      <c r="AD481" s="39"/>
      <c r="AE481" s="39"/>
      <c r="AF481" s="39"/>
      <c r="AG481" s="39"/>
      <c r="AH481" s="39"/>
      <c r="AI481" s="39"/>
      <c r="AJ481" s="39"/>
      <c r="AK481" s="39"/>
      <c r="AL481" s="39"/>
      <c r="AO481" s="203"/>
      <c r="AP481" s="203"/>
      <c r="AQ481" s="203"/>
      <c r="AR481" s="203"/>
      <c r="AS481" s="203"/>
      <c r="AT481" s="203"/>
      <c r="AU481" s="203"/>
      <c r="AV481" s="203"/>
      <c r="AW481" s="203"/>
      <c r="AX481" s="203"/>
      <c r="AY481" s="203"/>
      <c r="AZ481" s="203"/>
    </row>
    <row r="482" spans="1:52" x14ac:dyDescent="0.2">
      <c r="A482" s="37"/>
      <c r="B482" s="37"/>
      <c r="C482" s="49"/>
      <c r="D482" s="49"/>
      <c r="E482" s="37"/>
      <c r="F482" s="39"/>
      <c r="G482" s="39"/>
      <c r="H482" s="39"/>
      <c r="I482" s="39"/>
      <c r="J482" s="39"/>
      <c r="K482" s="39"/>
      <c r="L482" s="39"/>
      <c r="M482" s="39"/>
      <c r="N482" s="39"/>
      <c r="O482" s="39"/>
      <c r="P482" s="39"/>
      <c r="Q482" s="39"/>
      <c r="R482" s="39"/>
      <c r="S482" s="39"/>
      <c r="T482" s="39"/>
      <c r="U482" s="37"/>
      <c r="V482" s="39"/>
      <c r="W482" s="39"/>
      <c r="X482" s="39"/>
      <c r="Y482" s="39"/>
      <c r="Z482" s="39"/>
      <c r="AA482" s="39"/>
      <c r="AB482" s="39"/>
      <c r="AC482" s="39"/>
      <c r="AD482" s="39"/>
      <c r="AE482" s="39"/>
      <c r="AF482" s="39"/>
      <c r="AG482" s="39"/>
      <c r="AH482" s="51"/>
      <c r="AI482" s="51"/>
      <c r="AJ482" s="51"/>
      <c r="AK482" s="51"/>
      <c r="AL482" s="50"/>
      <c r="AO482" s="203"/>
      <c r="AP482" s="203"/>
      <c r="AQ482" s="203"/>
      <c r="AR482" s="203"/>
      <c r="AS482" s="203"/>
      <c r="AT482" s="203"/>
      <c r="AU482" s="203"/>
      <c r="AV482" s="203"/>
      <c r="AW482" s="203"/>
      <c r="AX482" s="203"/>
      <c r="AY482" s="203"/>
      <c r="AZ482" s="203"/>
    </row>
    <row r="483" spans="1:52" x14ac:dyDescent="0.25">
      <c r="A483" s="37"/>
      <c r="B483" s="37"/>
      <c r="C483" s="37"/>
      <c r="D483" s="37"/>
      <c r="E483" s="37"/>
      <c r="F483" s="37"/>
      <c r="G483" s="37"/>
      <c r="H483" s="37"/>
      <c r="I483" s="37"/>
      <c r="J483" s="37"/>
      <c r="K483" s="37"/>
      <c r="L483" s="37"/>
      <c r="M483" s="37"/>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37"/>
      <c r="AK483" s="37"/>
      <c r="AL483" s="39"/>
      <c r="AO483" s="203"/>
      <c r="AP483" s="203"/>
      <c r="AQ483" s="203"/>
      <c r="AR483" s="203"/>
      <c r="AS483" s="203"/>
      <c r="AT483" s="203"/>
      <c r="AU483" s="203"/>
      <c r="AV483" s="203"/>
      <c r="AW483" s="203"/>
      <c r="AX483" s="203"/>
      <c r="AY483" s="203"/>
      <c r="AZ483" s="203"/>
    </row>
    <row r="484" spans="1:52" x14ac:dyDescent="0.2">
      <c r="A484" s="37"/>
      <c r="B484" s="37"/>
      <c r="C484" s="49"/>
      <c r="D484" s="49"/>
      <c r="E484" s="37"/>
      <c r="F484" s="39"/>
      <c r="G484" s="39"/>
      <c r="H484" s="39"/>
      <c r="I484" s="39"/>
      <c r="J484" s="39"/>
      <c r="K484" s="39"/>
      <c r="L484" s="39"/>
      <c r="M484" s="39"/>
      <c r="N484" s="39"/>
      <c r="O484" s="39"/>
      <c r="P484" s="39"/>
      <c r="Q484" s="39"/>
      <c r="R484" s="39"/>
      <c r="S484" s="39"/>
      <c r="T484" s="39"/>
      <c r="U484" s="37"/>
      <c r="V484" s="39"/>
      <c r="W484" s="39"/>
      <c r="X484" s="39"/>
      <c r="Y484" s="39"/>
      <c r="Z484" s="39"/>
      <c r="AA484" s="39"/>
      <c r="AB484" s="39"/>
      <c r="AC484" s="37"/>
      <c r="AD484" s="39"/>
      <c r="AE484" s="39"/>
      <c r="AF484" s="39"/>
      <c r="AG484" s="39"/>
      <c r="AH484" s="39"/>
      <c r="AI484" s="39"/>
      <c r="AJ484" s="39"/>
      <c r="AK484" s="39"/>
      <c r="AL484" s="39"/>
      <c r="AO484" s="203"/>
      <c r="AP484" s="203"/>
      <c r="AQ484" s="203"/>
      <c r="AR484" s="203"/>
      <c r="AS484" s="203"/>
      <c r="AT484" s="203"/>
      <c r="AU484" s="203"/>
      <c r="AV484" s="203"/>
      <c r="AW484" s="203"/>
      <c r="AX484" s="203"/>
      <c r="AY484" s="203"/>
      <c r="AZ484" s="203"/>
    </row>
    <row r="485" spans="1:52" x14ac:dyDescent="0.2">
      <c r="A485" s="37"/>
      <c r="B485" s="37" t="e">
        <f t="shared" ref="B485:B492" si="46">B400</f>
        <v>#REF!</v>
      </c>
      <c r="C485" s="49"/>
      <c r="D485" s="49"/>
      <c r="E485" s="37"/>
      <c r="F485" s="39"/>
      <c r="G485" s="39"/>
      <c r="H485" s="39"/>
      <c r="I485" s="39"/>
      <c r="J485" s="39"/>
      <c r="K485" s="39"/>
      <c r="L485" s="39"/>
      <c r="M485" s="39"/>
      <c r="N485" s="39"/>
      <c r="O485" s="39"/>
      <c r="P485" s="39"/>
      <c r="Q485" s="39"/>
      <c r="R485" s="39"/>
      <c r="S485" s="39"/>
      <c r="T485" s="39"/>
      <c r="U485" s="37"/>
      <c r="V485" s="39"/>
      <c r="W485" s="39"/>
      <c r="X485" s="39"/>
      <c r="Y485" s="39"/>
      <c r="Z485" s="39"/>
      <c r="AA485" s="39"/>
      <c r="AB485" s="39"/>
      <c r="AC485" s="37" t="e">
        <f t="shared" ref="AC485" si="47">AC400</f>
        <v>#REF!</v>
      </c>
      <c r="AD485" s="39"/>
      <c r="AE485" s="39"/>
      <c r="AF485" s="39"/>
      <c r="AG485" s="39"/>
      <c r="AH485" s="39"/>
      <c r="AI485" s="39"/>
      <c r="AJ485" s="39"/>
      <c r="AK485" s="39"/>
      <c r="AL485" s="39"/>
      <c r="AO485" s="203"/>
      <c r="AP485" s="203"/>
      <c r="AQ485" s="203"/>
      <c r="AR485" s="203"/>
      <c r="AS485" s="203"/>
      <c r="AT485" s="203"/>
      <c r="AU485" s="203"/>
      <c r="AV485" s="203"/>
      <c r="AW485" s="203"/>
      <c r="AX485" s="203"/>
      <c r="AY485" s="203"/>
      <c r="AZ485" s="203"/>
    </row>
    <row r="486" spans="1:52" x14ac:dyDescent="0.2">
      <c r="A486" s="37"/>
      <c r="B486" s="37" t="e">
        <f t="shared" si="46"/>
        <v>#REF!</v>
      </c>
      <c r="C486" s="49"/>
      <c r="D486" s="49"/>
      <c r="E486" s="37"/>
      <c r="F486" s="39"/>
      <c r="G486" s="39"/>
      <c r="H486" s="39"/>
      <c r="I486" s="39"/>
      <c r="J486" s="39"/>
      <c r="K486" s="39"/>
      <c r="L486" s="39"/>
      <c r="M486" s="39"/>
      <c r="N486" s="39"/>
      <c r="O486" s="39"/>
      <c r="P486" s="39"/>
      <c r="Q486" s="39"/>
      <c r="R486" s="39"/>
      <c r="S486" s="39"/>
      <c r="T486" s="39"/>
      <c r="U486" s="37"/>
      <c r="V486" s="39"/>
      <c r="W486" s="39"/>
      <c r="X486" s="39"/>
      <c r="Y486" s="39"/>
      <c r="Z486" s="39"/>
      <c r="AA486" s="39"/>
      <c r="AB486" s="39"/>
      <c r="AC486" s="37" t="e">
        <f t="shared" ref="AC486" si="48">AC401</f>
        <v>#REF!</v>
      </c>
      <c r="AD486" s="39"/>
      <c r="AE486" s="39"/>
      <c r="AF486" s="39"/>
      <c r="AG486" s="39"/>
      <c r="AH486" s="39"/>
      <c r="AI486" s="39"/>
      <c r="AJ486" s="39"/>
      <c r="AK486" s="39"/>
      <c r="AL486" s="39"/>
      <c r="AO486" s="203"/>
      <c r="AP486" s="203"/>
      <c r="AQ486" s="203"/>
      <c r="AR486" s="203"/>
      <c r="AS486" s="203"/>
      <c r="AT486" s="203"/>
      <c r="AU486" s="203"/>
      <c r="AV486" s="203"/>
      <c r="AW486" s="203"/>
      <c r="AX486" s="203"/>
      <c r="AY486" s="203"/>
      <c r="AZ486" s="203"/>
    </row>
    <row r="487" spans="1:52" x14ac:dyDescent="0.2">
      <c r="A487" s="37"/>
      <c r="B487" s="37"/>
      <c r="C487" s="49"/>
      <c r="D487" s="49"/>
      <c r="E487" s="37"/>
      <c r="F487" s="39"/>
      <c r="G487" s="39"/>
      <c r="H487" s="39"/>
      <c r="I487" s="39"/>
      <c r="J487" s="39"/>
      <c r="K487" s="39"/>
      <c r="L487" s="39"/>
      <c r="M487" s="39"/>
      <c r="N487" s="39"/>
      <c r="O487" s="39"/>
      <c r="P487" s="39"/>
      <c r="Q487" s="39"/>
      <c r="R487" s="39"/>
      <c r="S487" s="39"/>
      <c r="T487" s="39"/>
      <c r="U487" s="38"/>
      <c r="V487" s="39"/>
      <c r="W487" s="39"/>
      <c r="X487" s="39"/>
      <c r="Y487" s="39"/>
      <c r="Z487" s="39"/>
      <c r="AA487" s="39"/>
      <c r="AB487" s="39"/>
      <c r="AC487" s="37"/>
      <c r="AD487" s="39"/>
      <c r="AE487" s="39"/>
      <c r="AF487" s="39"/>
      <c r="AG487" s="39"/>
      <c r="AH487" s="39"/>
      <c r="AI487" s="39"/>
      <c r="AJ487" s="39"/>
      <c r="AK487" s="39"/>
      <c r="AL487" s="39"/>
      <c r="AO487" s="203"/>
      <c r="AP487" s="203"/>
      <c r="AQ487" s="203"/>
      <c r="AR487" s="203"/>
      <c r="AS487" s="203"/>
      <c r="AT487" s="203"/>
      <c r="AU487" s="203"/>
      <c r="AV487" s="203"/>
      <c r="AW487" s="203"/>
      <c r="AX487" s="203"/>
      <c r="AY487" s="203"/>
      <c r="AZ487" s="203"/>
    </row>
    <row r="488" spans="1:52" x14ac:dyDescent="0.2">
      <c r="A488" s="37"/>
      <c r="B488" s="37"/>
      <c r="C488" s="49"/>
      <c r="D488" s="37"/>
      <c r="E488" s="37"/>
      <c r="F488" s="39"/>
      <c r="G488" s="39"/>
      <c r="H488" s="39"/>
      <c r="I488" s="39"/>
      <c r="J488" s="39"/>
      <c r="K488" s="39"/>
      <c r="L488" s="39"/>
      <c r="M488" s="39"/>
      <c r="N488" s="39"/>
      <c r="O488" s="39"/>
      <c r="P488" s="39"/>
      <c r="Q488" s="39"/>
      <c r="R488" s="39"/>
      <c r="S488" s="39"/>
      <c r="T488" s="39"/>
      <c r="U488" s="37"/>
      <c r="V488" s="39"/>
      <c r="W488" s="39"/>
      <c r="X488" s="39"/>
      <c r="Y488" s="39"/>
      <c r="Z488" s="39"/>
      <c r="AA488" s="39"/>
      <c r="AB488" s="39"/>
      <c r="AC488" s="37"/>
      <c r="AD488" s="39"/>
      <c r="AE488" s="39"/>
      <c r="AF488" s="39"/>
      <c r="AG488" s="39"/>
      <c r="AH488" s="39"/>
      <c r="AI488" s="39"/>
      <c r="AJ488" s="39"/>
      <c r="AK488" s="39"/>
      <c r="AL488" s="39"/>
      <c r="AO488" s="203"/>
      <c r="AP488" s="203"/>
      <c r="AQ488" s="203"/>
      <c r="AR488" s="203"/>
      <c r="AS488" s="203"/>
      <c r="AT488" s="203"/>
      <c r="AU488" s="203"/>
      <c r="AV488" s="203"/>
      <c r="AW488" s="203"/>
      <c r="AX488" s="203"/>
      <c r="AY488" s="203"/>
      <c r="AZ488" s="203"/>
    </row>
    <row r="489" spans="1:52" x14ac:dyDescent="0.2">
      <c r="A489" s="37"/>
      <c r="B489" s="37"/>
      <c r="C489" s="49"/>
      <c r="D489" s="37"/>
      <c r="E489" s="37"/>
      <c r="F489" s="39"/>
      <c r="G489" s="39"/>
      <c r="H489" s="39"/>
      <c r="I489" s="39"/>
      <c r="J489" s="39"/>
      <c r="K489" s="39"/>
      <c r="L489" s="39"/>
      <c r="M489" s="39"/>
      <c r="N489" s="39"/>
      <c r="O489" s="39"/>
      <c r="P489" s="39"/>
      <c r="Q489" s="39"/>
      <c r="R489" s="39"/>
      <c r="S489" s="39"/>
      <c r="T489" s="39"/>
      <c r="U489" s="37"/>
      <c r="V489" s="39"/>
      <c r="W489" s="39"/>
      <c r="X489" s="39"/>
      <c r="Y489" s="39"/>
      <c r="Z489" s="39"/>
      <c r="AA489" s="39"/>
      <c r="AB489" s="39"/>
      <c r="AC489" s="37"/>
      <c r="AD489" s="39"/>
      <c r="AE489" s="39"/>
      <c r="AF489" s="39"/>
      <c r="AG489" s="39"/>
      <c r="AH489" s="39"/>
      <c r="AI489" s="39"/>
      <c r="AJ489" s="39"/>
      <c r="AK489" s="39"/>
      <c r="AL489" s="39"/>
      <c r="AO489" s="203"/>
      <c r="AP489" s="203"/>
      <c r="AQ489" s="203"/>
      <c r="AR489" s="203"/>
      <c r="AS489" s="203"/>
      <c r="AT489" s="203"/>
      <c r="AU489" s="203"/>
      <c r="AV489" s="203"/>
      <c r="AW489" s="203"/>
      <c r="AX489" s="203"/>
      <c r="AY489" s="203"/>
      <c r="AZ489" s="203"/>
    </row>
    <row r="490" spans="1:52" x14ac:dyDescent="0.25">
      <c r="A490" s="37"/>
      <c r="B490" s="37"/>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c r="AA490" s="38"/>
      <c r="AB490" s="38"/>
      <c r="AC490" s="37"/>
      <c r="AD490" s="38"/>
      <c r="AE490" s="37"/>
      <c r="AF490" s="37"/>
      <c r="AG490" s="37"/>
      <c r="AH490" s="37"/>
      <c r="AI490" s="37"/>
      <c r="AJ490" s="37"/>
      <c r="AK490" s="37"/>
      <c r="AL490" s="37"/>
      <c r="AO490" s="203"/>
      <c r="AP490" s="203"/>
      <c r="AQ490" s="203"/>
      <c r="AR490" s="203"/>
      <c r="AS490" s="203"/>
      <c r="AT490" s="203"/>
      <c r="AU490" s="203"/>
      <c r="AV490" s="203"/>
      <c r="AW490" s="203"/>
      <c r="AX490" s="203"/>
      <c r="AY490" s="203"/>
      <c r="AZ490" s="203"/>
    </row>
    <row r="491" spans="1:52" x14ac:dyDescent="0.25">
      <c r="B491" s="38" t="e">
        <f t="shared" si="46"/>
        <v>#REF!</v>
      </c>
      <c r="C491" s="171"/>
      <c r="D491" s="171"/>
      <c r="E491" s="171"/>
      <c r="F491" s="171"/>
      <c r="G491" s="171"/>
      <c r="H491" s="171"/>
      <c r="I491" s="171"/>
      <c r="J491" s="171"/>
      <c r="K491" s="171"/>
      <c r="L491" s="171"/>
      <c r="M491" s="171"/>
      <c r="N491" s="171"/>
      <c r="O491" s="171"/>
      <c r="P491" s="171"/>
      <c r="Q491" s="171"/>
      <c r="R491" s="171"/>
      <c r="S491" s="171"/>
      <c r="T491" s="171"/>
      <c r="U491" s="171"/>
      <c r="V491" s="171"/>
      <c r="W491" s="171"/>
      <c r="X491" s="171"/>
      <c r="Y491" s="171"/>
      <c r="Z491" s="171"/>
      <c r="AA491" s="171"/>
      <c r="AB491" s="171"/>
      <c r="AC491" s="38" t="e">
        <f t="shared" ref="AC491" si="49">AC406</f>
        <v>#REF!</v>
      </c>
      <c r="AD491" s="170"/>
      <c r="AE491" s="170"/>
      <c r="AF491" s="170"/>
      <c r="AG491" s="170"/>
      <c r="AH491" s="170"/>
      <c r="AI491" s="170"/>
      <c r="AJ491" s="170"/>
      <c r="AK491" s="170"/>
      <c r="AL491" s="170"/>
      <c r="AO491" s="203"/>
      <c r="AP491" s="203"/>
      <c r="AQ491" s="203"/>
      <c r="AR491" s="203"/>
      <c r="AS491" s="203"/>
      <c r="AT491" s="203"/>
      <c r="AU491" s="203"/>
      <c r="AV491" s="203"/>
      <c r="AW491" s="203"/>
      <c r="AX491" s="203"/>
      <c r="AY491" s="203"/>
      <c r="AZ491" s="203"/>
    </row>
    <row r="492" spans="1:52" ht="13.5" x14ac:dyDescent="0.25">
      <c r="A492" s="172"/>
      <c r="B492" s="37" t="e">
        <f t="shared" si="46"/>
        <v>#REF!</v>
      </c>
      <c r="C492" s="122"/>
      <c r="D492" s="180"/>
      <c r="E492" s="180"/>
      <c r="F492" s="180"/>
      <c r="G492" s="180"/>
      <c r="H492" s="180"/>
      <c r="I492" s="180"/>
      <c r="J492" s="180"/>
      <c r="K492" s="180"/>
      <c r="L492" s="180"/>
      <c r="M492" s="180"/>
      <c r="N492" s="180"/>
      <c r="O492" s="180"/>
      <c r="P492" s="180"/>
      <c r="Q492" s="180"/>
      <c r="R492" s="180"/>
      <c r="S492" s="180"/>
      <c r="T492" s="180"/>
      <c r="U492" s="180"/>
      <c r="V492" s="180"/>
      <c r="W492" s="180"/>
      <c r="X492" s="180"/>
      <c r="Y492" s="180"/>
      <c r="Z492" s="180"/>
      <c r="AA492" s="180"/>
      <c r="AB492" s="180"/>
      <c r="AC492" s="37" t="e">
        <f t="shared" ref="AC492" si="50">AC407</f>
        <v>#REF!</v>
      </c>
      <c r="AD492" s="180"/>
      <c r="AE492" s="180"/>
      <c r="AF492" s="180"/>
      <c r="AG492" s="180"/>
      <c r="AO492" s="203"/>
      <c r="AP492" s="203"/>
      <c r="AQ492" s="203"/>
      <c r="AR492" s="203"/>
      <c r="AS492" s="203"/>
      <c r="AT492" s="203"/>
      <c r="AU492" s="203"/>
      <c r="AV492" s="203"/>
      <c r="AW492" s="203"/>
      <c r="AX492" s="203"/>
      <c r="AY492" s="203"/>
      <c r="AZ492" s="203"/>
    </row>
    <row r="493" spans="1:52" ht="13.5" x14ac:dyDescent="0.25">
      <c r="A493" s="172"/>
      <c r="B493" s="121"/>
      <c r="C493" s="122"/>
      <c r="D493" s="180"/>
      <c r="E493" s="180"/>
      <c r="F493" s="180"/>
      <c r="G493" s="180"/>
      <c r="H493" s="180"/>
      <c r="I493" s="180"/>
      <c r="J493" s="180"/>
      <c r="K493" s="180"/>
      <c r="L493" s="180"/>
      <c r="M493" s="180"/>
      <c r="N493" s="180"/>
      <c r="O493" s="180"/>
      <c r="P493" s="180"/>
      <c r="Q493" s="180"/>
      <c r="R493" s="180"/>
      <c r="S493" s="180"/>
      <c r="T493" s="180"/>
      <c r="U493" s="180"/>
      <c r="V493" s="180"/>
      <c r="W493" s="180"/>
      <c r="X493" s="180"/>
      <c r="Y493" s="180"/>
      <c r="Z493" s="180"/>
      <c r="AA493" s="180"/>
      <c r="AB493" s="180"/>
      <c r="AC493" s="180"/>
      <c r="AD493" s="180"/>
      <c r="AE493" s="180"/>
      <c r="AF493" s="180"/>
      <c r="AG493" s="180"/>
      <c r="AO493" s="203"/>
      <c r="AP493" s="203"/>
      <c r="AQ493" s="203"/>
      <c r="AR493" s="203"/>
      <c r="AS493" s="203"/>
      <c r="AT493" s="203"/>
      <c r="AU493" s="203"/>
      <c r="AV493" s="203"/>
      <c r="AW493" s="203"/>
      <c r="AX493" s="203"/>
      <c r="AY493" s="203"/>
      <c r="AZ493" s="203"/>
    </row>
    <row r="494" spans="1:52" ht="13.5" x14ac:dyDescent="0.25">
      <c r="A494" s="172"/>
      <c r="B494" s="123"/>
      <c r="C494" s="122"/>
      <c r="D494" s="180"/>
      <c r="E494" s="180"/>
      <c r="F494" s="180"/>
      <c r="G494" s="180"/>
      <c r="H494" s="180"/>
      <c r="I494" s="180"/>
      <c r="J494" s="180"/>
      <c r="K494" s="180"/>
      <c r="L494" s="180"/>
      <c r="M494" s="180"/>
      <c r="N494" s="180"/>
      <c r="O494" s="180"/>
      <c r="P494" s="180"/>
      <c r="Q494" s="180"/>
      <c r="R494" s="180"/>
      <c r="S494" s="180"/>
      <c r="T494" s="180"/>
      <c r="U494" s="180"/>
      <c r="V494" s="180"/>
      <c r="W494" s="180"/>
      <c r="X494" s="180"/>
      <c r="Y494" s="180"/>
      <c r="Z494" s="180"/>
      <c r="AA494" s="180"/>
      <c r="AB494" s="180"/>
      <c r="AC494" s="180"/>
      <c r="AD494" s="180"/>
      <c r="AE494" s="180"/>
      <c r="AF494" s="180"/>
      <c r="AG494" s="180"/>
      <c r="AO494" s="203"/>
      <c r="AP494" s="203"/>
      <c r="AQ494" s="203"/>
      <c r="AR494" s="203"/>
      <c r="AS494" s="203"/>
      <c r="AT494" s="203"/>
      <c r="AU494" s="203"/>
      <c r="AV494" s="203"/>
      <c r="AW494" s="203"/>
      <c r="AX494" s="203"/>
      <c r="AY494" s="203"/>
      <c r="AZ494" s="203"/>
    </row>
    <row r="495" spans="1:52" ht="13.5" x14ac:dyDescent="0.25">
      <c r="A495" s="172"/>
      <c r="B495" s="121"/>
      <c r="C495" s="122"/>
      <c r="D495" s="180"/>
      <c r="E495" s="180"/>
      <c r="F495" s="180"/>
      <c r="G495" s="180"/>
      <c r="H495" s="180"/>
      <c r="I495" s="180"/>
      <c r="J495" s="180"/>
      <c r="K495" s="180"/>
      <c r="L495" s="180"/>
      <c r="M495" s="180"/>
      <c r="N495" s="180"/>
      <c r="O495" s="180"/>
      <c r="P495" s="180"/>
      <c r="Q495" s="180"/>
      <c r="R495" s="180"/>
      <c r="S495" s="180"/>
      <c r="T495" s="180"/>
      <c r="U495" s="180"/>
      <c r="V495" s="180"/>
      <c r="W495" s="180"/>
      <c r="X495" s="180"/>
      <c r="Y495" s="180"/>
      <c r="Z495" s="180"/>
      <c r="AA495" s="180"/>
      <c r="AB495" s="180"/>
      <c r="AC495" s="180"/>
      <c r="AD495" s="180"/>
      <c r="AE495" s="180"/>
      <c r="AF495" s="180"/>
      <c r="AG495" s="180"/>
      <c r="AO495" s="203"/>
      <c r="AP495" s="203"/>
      <c r="AQ495" s="203"/>
      <c r="AR495" s="203"/>
      <c r="AS495" s="203"/>
      <c r="AT495" s="203"/>
      <c r="AU495" s="203"/>
      <c r="AV495" s="203"/>
      <c r="AW495" s="203"/>
      <c r="AX495" s="203"/>
      <c r="AY495" s="203"/>
      <c r="AZ495" s="203"/>
    </row>
    <row r="496" spans="1:52" ht="13.5" x14ac:dyDescent="0.25">
      <c r="A496" s="172"/>
      <c r="B496" s="121"/>
      <c r="C496" s="122"/>
      <c r="D496" s="180"/>
      <c r="E496" s="180"/>
      <c r="F496" s="180"/>
      <c r="G496" s="180"/>
      <c r="H496" s="180"/>
      <c r="I496" s="180"/>
      <c r="J496" s="180"/>
      <c r="K496" s="180"/>
      <c r="L496" s="180"/>
      <c r="M496" s="180"/>
      <c r="N496" s="180"/>
      <c r="O496" s="180"/>
      <c r="P496" s="180"/>
      <c r="Q496" s="180"/>
      <c r="R496" s="180"/>
      <c r="S496" s="180"/>
      <c r="T496" s="180"/>
      <c r="U496" s="180"/>
      <c r="V496" s="180"/>
      <c r="W496" s="180"/>
      <c r="X496" s="180"/>
      <c r="Y496" s="180"/>
      <c r="Z496" s="180"/>
      <c r="AA496" s="180"/>
      <c r="AB496" s="180"/>
      <c r="AC496" s="180"/>
      <c r="AD496" s="180"/>
      <c r="AE496" s="180"/>
      <c r="AF496" s="180"/>
      <c r="AG496" s="180"/>
      <c r="AO496" s="203"/>
      <c r="AP496" s="203"/>
      <c r="AQ496" s="203"/>
      <c r="AR496" s="203"/>
      <c r="AS496" s="203"/>
      <c r="AT496" s="203"/>
      <c r="AU496" s="203"/>
      <c r="AV496" s="203"/>
      <c r="AW496" s="203"/>
      <c r="AX496" s="203"/>
      <c r="AY496" s="203"/>
      <c r="AZ496" s="203"/>
    </row>
    <row r="497" spans="1:52" ht="13.5" x14ac:dyDescent="0.25">
      <c r="A497" s="172"/>
      <c r="B497" s="121"/>
      <c r="C497" s="122"/>
      <c r="D497" s="180"/>
      <c r="E497" s="180"/>
      <c r="F497" s="180"/>
      <c r="G497" s="180"/>
      <c r="H497" s="180"/>
      <c r="I497" s="180"/>
      <c r="J497" s="180"/>
      <c r="K497" s="180"/>
      <c r="L497" s="180"/>
      <c r="M497" s="180"/>
      <c r="N497" s="180"/>
      <c r="O497" s="180"/>
      <c r="P497" s="180"/>
      <c r="Q497" s="180"/>
      <c r="R497" s="180"/>
      <c r="S497" s="180"/>
      <c r="T497" s="180"/>
      <c r="U497" s="180"/>
      <c r="V497" s="180"/>
      <c r="W497" s="180"/>
      <c r="X497" s="180"/>
      <c r="Y497" s="180"/>
      <c r="Z497" s="180"/>
      <c r="AA497" s="180"/>
      <c r="AB497" s="180"/>
      <c r="AC497" s="180"/>
      <c r="AD497" s="180"/>
      <c r="AE497" s="180"/>
      <c r="AF497" s="180"/>
      <c r="AG497" s="180"/>
      <c r="AO497" s="203"/>
      <c r="AP497" s="203"/>
      <c r="AQ497" s="203"/>
      <c r="AR497" s="203"/>
      <c r="AS497" s="203"/>
      <c r="AT497" s="203"/>
      <c r="AU497" s="203"/>
      <c r="AV497" s="203"/>
      <c r="AW497" s="203"/>
      <c r="AX497" s="203"/>
      <c r="AY497" s="203"/>
      <c r="AZ497" s="203"/>
    </row>
    <row r="498" spans="1:52" ht="13.5" x14ac:dyDescent="0.25">
      <c r="A498" s="172"/>
      <c r="B498" s="121"/>
      <c r="C498" s="122"/>
      <c r="D498" s="180"/>
      <c r="E498" s="180"/>
      <c r="F498" s="180"/>
      <c r="G498" s="180"/>
      <c r="H498" s="180"/>
      <c r="I498" s="180"/>
      <c r="J498" s="180"/>
      <c r="K498" s="180"/>
      <c r="L498" s="180"/>
      <c r="M498" s="180"/>
      <c r="N498" s="180"/>
      <c r="O498" s="180"/>
      <c r="P498" s="180"/>
      <c r="Q498" s="180"/>
      <c r="R498" s="180"/>
      <c r="S498" s="180"/>
      <c r="T498" s="180"/>
      <c r="U498" s="180"/>
      <c r="V498" s="180"/>
      <c r="W498" s="180"/>
      <c r="X498" s="180"/>
      <c r="Y498" s="180"/>
      <c r="Z498" s="180"/>
      <c r="AA498" s="180"/>
      <c r="AB498" s="180"/>
      <c r="AC498" s="180"/>
      <c r="AD498" s="180"/>
      <c r="AE498" s="180"/>
      <c r="AF498" s="180"/>
      <c r="AG498" s="180"/>
      <c r="AO498" s="203"/>
      <c r="AP498" s="203"/>
      <c r="AQ498" s="203"/>
      <c r="AR498" s="203"/>
      <c r="AS498" s="203"/>
      <c r="AT498" s="203"/>
      <c r="AU498" s="203"/>
      <c r="AV498" s="203"/>
      <c r="AW498" s="203"/>
      <c r="AX498" s="203"/>
      <c r="AY498" s="203"/>
      <c r="AZ498" s="203"/>
    </row>
    <row r="499" spans="1:52" ht="13.5" x14ac:dyDescent="0.25">
      <c r="A499" s="172"/>
      <c r="B499" s="121"/>
      <c r="C499" s="122"/>
      <c r="D499" s="180"/>
      <c r="E499" s="180"/>
      <c r="F499" s="180"/>
      <c r="G499" s="180"/>
      <c r="H499" s="180"/>
      <c r="I499" s="180"/>
      <c r="J499" s="180"/>
      <c r="K499" s="180"/>
      <c r="L499" s="180"/>
      <c r="M499" s="180"/>
      <c r="N499" s="180"/>
      <c r="O499" s="180"/>
      <c r="P499" s="180"/>
      <c r="Q499" s="180"/>
      <c r="R499" s="180"/>
      <c r="S499" s="180"/>
      <c r="T499" s="180"/>
      <c r="U499" s="180"/>
      <c r="V499" s="180"/>
      <c r="W499" s="180"/>
      <c r="X499" s="180"/>
      <c r="Y499" s="180"/>
      <c r="Z499" s="180"/>
      <c r="AA499" s="180"/>
      <c r="AB499" s="180"/>
      <c r="AC499" s="180"/>
      <c r="AD499" s="180"/>
      <c r="AE499" s="180"/>
      <c r="AF499" s="180"/>
      <c r="AG499" s="180"/>
      <c r="AO499" s="203"/>
      <c r="AP499" s="203"/>
      <c r="AQ499" s="203"/>
      <c r="AR499" s="203"/>
      <c r="AS499" s="203"/>
      <c r="AT499" s="203"/>
      <c r="AU499" s="203"/>
      <c r="AV499" s="203"/>
      <c r="AW499" s="203"/>
      <c r="AX499" s="203"/>
      <c r="AY499" s="203"/>
      <c r="AZ499" s="203"/>
    </row>
    <row r="500" spans="1:52" ht="13.5" x14ac:dyDescent="0.25">
      <c r="A500" s="172"/>
      <c r="B500" s="121"/>
      <c r="C500" s="122"/>
      <c r="D500" s="180"/>
      <c r="E500" s="180"/>
      <c r="F500" s="180"/>
      <c r="G500" s="180"/>
      <c r="H500" s="180"/>
      <c r="I500" s="180"/>
      <c r="J500" s="180"/>
      <c r="K500" s="180"/>
      <c r="L500" s="180"/>
      <c r="M500" s="180"/>
      <c r="N500" s="180"/>
      <c r="O500" s="180"/>
      <c r="P500" s="180"/>
      <c r="Q500" s="180"/>
      <c r="R500" s="180"/>
      <c r="S500" s="180"/>
      <c r="T500" s="180"/>
      <c r="U500" s="180"/>
      <c r="V500" s="180"/>
      <c r="W500" s="180"/>
      <c r="X500" s="180"/>
      <c r="Y500" s="180"/>
      <c r="Z500" s="180"/>
      <c r="AA500" s="180"/>
      <c r="AB500" s="180"/>
      <c r="AC500" s="180"/>
      <c r="AD500" s="180"/>
      <c r="AE500" s="180"/>
      <c r="AF500" s="180"/>
      <c r="AG500" s="180"/>
      <c r="AO500" s="203"/>
      <c r="AP500" s="203"/>
      <c r="AQ500" s="203"/>
      <c r="AR500" s="203"/>
      <c r="AS500" s="203"/>
      <c r="AT500" s="203"/>
      <c r="AU500" s="203"/>
      <c r="AV500" s="203"/>
      <c r="AW500" s="203"/>
      <c r="AX500" s="203"/>
      <c r="AY500" s="203"/>
      <c r="AZ500" s="203"/>
    </row>
    <row r="501" spans="1:52" ht="13.5" x14ac:dyDescent="0.25">
      <c r="A501" s="172"/>
      <c r="B501" s="121"/>
      <c r="C501" s="122"/>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c r="AA501" s="180"/>
      <c r="AB501" s="180"/>
      <c r="AC501" s="180"/>
      <c r="AD501" s="180"/>
      <c r="AE501" s="180"/>
      <c r="AF501" s="180"/>
      <c r="AG501" s="180"/>
      <c r="AO501" s="203"/>
      <c r="AP501" s="203"/>
      <c r="AQ501" s="203"/>
      <c r="AR501" s="203"/>
      <c r="AS501" s="203"/>
      <c r="AT501" s="203"/>
      <c r="AU501" s="203"/>
      <c r="AV501" s="203"/>
      <c r="AW501" s="203"/>
      <c r="AX501" s="203"/>
      <c r="AY501" s="203"/>
      <c r="AZ501" s="203"/>
    </row>
    <row r="502" spans="1:52" ht="13.5" x14ac:dyDescent="0.25">
      <c r="A502" s="172"/>
      <c r="B502" s="121"/>
      <c r="C502" s="122"/>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c r="AA502" s="180"/>
      <c r="AB502" s="180"/>
      <c r="AC502" s="180"/>
      <c r="AD502" s="180"/>
      <c r="AE502" s="180"/>
      <c r="AF502" s="180"/>
      <c r="AG502" s="180"/>
      <c r="AO502" s="203"/>
      <c r="AP502" s="203"/>
      <c r="AQ502" s="203"/>
      <c r="AR502" s="203"/>
      <c r="AS502" s="203"/>
      <c r="AT502" s="203"/>
      <c r="AU502" s="203"/>
      <c r="AV502" s="203"/>
      <c r="AW502" s="203"/>
      <c r="AX502" s="203"/>
      <c r="AY502" s="203"/>
      <c r="AZ502" s="203"/>
    </row>
    <row r="503" spans="1:52" ht="13.5" x14ac:dyDescent="0.25">
      <c r="A503" s="172"/>
      <c r="B503" s="121"/>
      <c r="C503" s="122"/>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c r="AA503" s="180"/>
      <c r="AB503" s="180"/>
      <c r="AC503" s="180"/>
      <c r="AD503" s="180"/>
      <c r="AE503" s="180"/>
      <c r="AF503" s="180"/>
      <c r="AG503" s="180"/>
      <c r="AO503" s="203"/>
      <c r="AP503" s="203"/>
      <c r="AQ503" s="203"/>
      <c r="AR503" s="203"/>
      <c r="AS503" s="203"/>
      <c r="AT503" s="203"/>
      <c r="AU503" s="203"/>
      <c r="AV503" s="203"/>
      <c r="AW503" s="203"/>
      <c r="AX503" s="203"/>
      <c r="AY503" s="203"/>
      <c r="AZ503" s="203"/>
    </row>
    <row r="504" spans="1:52" ht="13.5" x14ac:dyDescent="0.25">
      <c r="A504" s="172"/>
      <c r="B504" s="121"/>
      <c r="C504" s="122"/>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c r="AA504" s="180"/>
      <c r="AB504" s="180"/>
      <c r="AC504" s="180"/>
      <c r="AD504" s="180"/>
      <c r="AE504" s="180"/>
      <c r="AF504" s="180"/>
      <c r="AG504" s="180"/>
      <c r="AO504" s="203"/>
      <c r="AP504" s="203"/>
      <c r="AQ504" s="203"/>
      <c r="AR504" s="203"/>
      <c r="AS504" s="203"/>
      <c r="AT504" s="203"/>
      <c r="AU504" s="203"/>
      <c r="AV504" s="203"/>
      <c r="AW504" s="203"/>
      <c r="AX504" s="203"/>
      <c r="AY504" s="203"/>
      <c r="AZ504" s="203"/>
    </row>
    <row r="505" spans="1:52" ht="13.5" x14ac:dyDescent="0.25">
      <c r="A505" s="172"/>
      <c r="B505" s="121"/>
      <c r="C505" s="122"/>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c r="AA505" s="180"/>
      <c r="AB505" s="180"/>
      <c r="AC505" s="180"/>
      <c r="AD505" s="180"/>
      <c r="AE505" s="180"/>
      <c r="AF505" s="180"/>
      <c r="AG505" s="180"/>
      <c r="AO505" s="203"/>
      <c r="AP505" s="203"/>
      <c r="AQ505" s="203"/>
      <c r="AR505" s="203"/>
      <c r="AS505" s="203"/>
      <c r="AT505" s="203"/>
      <c r="AU505" s="203"/>
      <c r="AV505" s="203"/>
      <c r="AW505" s="203"/>
      <c r="AX505" s="203"/>
      <c r="AY505" s="203"/>
      <c r="AZ505" s="203"/>
    </row>
    <row r="506" spans="1:52" ht="13.5" x14ac:dyDescent="0.25">
      <c r="A506" s="172"/>
      <c r="B506" s="121"/>
      <c r="C506" s="122"/>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c r="AA506" s="180"/>
      <c r="AB506" s="180"/>
      <c r="AC506" s="180"/>
      <c r="AD506" s="180"/>
      <c r="AE506" s="180"/>
      <c r="AF506" s="180"/>
      <c r="AG506" s="180"/>
      <c r="AO506" s="203"/>
      <c r="AP506" s="203"/>
      <c r="AQ506" s="203"/>
      <c r="AR506" s="203"/>
      <c r="AS506" s="203"/>
      <c r="AT506" s="203"/>
      <c r="AU506" s="203"/>
      <c r="AV506" s="203"/>
      <c r="AW506" s="203"/>
      <c r="AX506" s="203"/>
      <c r="AY506" s="203"/>
      <c r="AZ506" s="203"/>
    </row>
    <row r="507" spans="1:52" ht="13.5" x14ac:dyDescent="0.25">
      <c r="A507" s="172"/>
      <c r="B507" s="121"/>
      <c r="C507" s="122"/>
      <c r="D507" s="180"/>
      <c r="E507" s="180"/>
      <c r="F507" s="180"/>
      <c r="G507" s="180"/>
      <c r="H507" s="180"/>
      <c r="I507" s="180"/>
      <c r="J507" s="180"/>
      <c r="K507" s="180"/>
      <c r="L507" s="180"/>
      <c r="M507" s="180"/>
      <c r="N507" s="180"/>
      <c r="O507" s="180"/>
      <c r="P507" s="180"/>
      <c r="Q507" s="180"/>
      <c r="R507" s="180"/>
      <c r="S507" s="180"/>
      <c r="T507" s="180"/>
      <c r="U507" s="180"/>
      <c r="V507" s="180"/>
      <c r="W507" s="180"/>
      <c r="X507" s="180"/>
      <c r="Y507" s="180"/>
      <c r="Z507" s="180"/>
      <c r="AA507" s="180"/>
      <c r="AB507" s="180"/>
      <c r="AC507" s="180"/>
      <c r="AD507" s="180"/>
      <c r="AE507" s="180"/>
      <c r="AF507" s="180"/>
      <c r="AG507" s="180"/>
      <c r="AO507" s="203"/>
      <c r="AP507" s="203"/>
      <c r="AQ507" s="203"/>
      <c r="AR507" s="203"/>
      <c r="AS507" s="203"/>
      <c r="AT507" s="203"/>
      <c r="AU507" s="203"/>
      <c r="AV507" s="203"/>
      <c r="AW507" s="203"/>
      <c r="AX507" s="203"/>
      <c r="AY507" s="203"/>
      <c r="AZ507" s="203"/>
    </row>
    <row r="508" spans="1:52" ht="13.5" x14ac:dyDescent="0.25">
      <c r="A508" s="172"/>
      <c r="B508" s="123"/>
      <c r="C508" s="122"/>
      <c r="D508" s="180"/>
      <c r="E508" s="180"/>
      <c r="F508" s="180"/>
      <c r="G508" s="180"/>
      <c r="H508" s="180"/>
      <c r="I508" s="180"/>
      <c r="J508" s="180"/>
      <c r="K508" s="180"/>
      <c r="L508" s="180"/>
      <c r="M508" s="180"/>
      <c r="N508" s="180"/>
      <c r="O508" s="180"/>
      <c r="P508" s="180"/>
      <c r="Q508" s="180"/>
      <c r="R508" s="180"/>
      <c r="S508" s="180"/>
      <c r="T508" s="180"/>
      <c r="U508" s="180"/>
      <c r="V508" s="180"/>
      <c r="W508" s="180"/>
      <c r="X508" s="180"/>
      <c r="Y508" s="180"/>
      <c r="Z508" s="180"/>
      <c r="AA508" s="180"/>
      <c r="AB508" s="180"/>
      <c r="AC508" s="180"/>
      <c r="AD508" s="180"/>
      <c r="AE508" s="180"/>
      <c r="AF508" s="180"/>
      <c r="AG508" s="180"/>
      <c r="AO508" s="203"/>
      <c r="AP508" s="203"/>
      <c r="AQ508" s="203"/>
      <c r="AR508" s="203"/>
      <c r="AS508" s="203"/>
      <c r="AT508" s="203"/>
      <c r="AU508" s="203"/>
      <c r="AV508" s="203"/>
      <c r="AW508" s="203"/>
      <c r="AX508" s="203"/>
      <c r="AY508" s="203"/>
      <c r="AZ508" s="203"/>
    </row>
    <row r="509" spans="1:52" ht="15.75" x14ac:dyDescent="0.25">
      <c r="A509" s="523" t="s">
        <v>1237</v>
      </c>
      <c r="B509" s="523"/>
      <c r="C509" s="523"/>
      <c r="D509" s="523"/>
      <c r="E509" s="523"/>
      <c r="F509" s="523"/>
      <c r="G509" s="523"/>
      <c r="H509" s="523"/>
      <c r="I509" s="523"/>
      <c r="J509" s="523"/>
      <c r="K509" s="523"/>
      <c r="L509" s="523"/>
      <c r="M509" s="523"/>
      <c r="N509" s="523"/>
      <c r="O509" s="523"/>
      <c r="P509" s="523"/>
      <c r="Q509" s="523"/>
      <c r="R509" s="523"/>
      <c r="S509" s="523"/>
      <c r="T509" s="523"/>
      <c r="U509" s="523"/>
      <c r="V509" s="523"/>
      <c r="W509" s="523"/>
      <c r="X509" s="523"/>
      <c r="Y509" s="523"/>
      <c r="Z509" s="523"/>
      <c r="AA509" s="523"/>
      <c r="AB509" s="523"/>
      <c r="AC509" s="523"/>
      <c r="AD509" s="523"/>
      <c r="AE509" s="523"/>
      <c r="AF509" s="523"/>
      <c r="AG509" s="523"/>
      <c r="AH509" s="523"/>
      <c r="AI509" s="523"/>
      <c r="AJ509" s="523"/>
      <c r="AK509" s="523"/>
      <c r="AL509" s="523"/>
      <c r="AO509" s="203"/>
      <c r="AP509" s="203"/>
      <c r="AQ509" s="203"/>
      <c r="AR509" s="203"/>
      <c r="AS509" s="203"/>
      <c r="AT509" s="203"/>
      <c r="AU509" s="203"/>
      <c r="AV509" s="203"/>
      <c r="AW509" s="203"/>
      <c r="AX509" s="203"/>
      <c r="AY509" s="203"/>
      <c r="AZ509" s="203"/>
    </row>
    <row r="510" spans="1:52" ht="15.75" x14ac:dyDescent="0.25">
      <c r="A510" s="523" t="str">
        <f>A87</f>
        <v>SMA PASUNDAN BANJARAN</v>
      </c>
      <c r="B510" s="523"/>
      <c r="C510" s="523"/>
      <c r="D510" s="523"/>
      <c r="E510" s="523"/>
      <c r="F510" s="523"/>
      <c r="G510" s="523"/>
      <c r="H510" s="523"/>
      <c r="I510" s="523"/>
      <c r="J510" s="523"/>
      <c r="K510" s="523"/>
      <c r="L510" s="523"/>
      <c r="M510" s="523"/>
      <c r="N510" s="523"/>
      <c r="O510" s="523"/>
      <c r="P510" s="523"/>
      <c r="Q510" s="523"/>
      <c r="R510" s="523"/>
      <c r="S510" s="523"/>
      <c r="T510" s="523"/>
      <c r="U510" s="523"/>
      <c r="V510" s="523"/>
      <c r="W510" s="523"/>
      <c r="X510" s="523"/>
      <c r="Y510" s="523"/>
      <c r="Z510" s="523"/>
      <c r="AA510" s="523"/>
      <c r="AB510" s="523"/>
      <c r="AC510" s="523"/>
      <c r="AD510" s="523"/>
      <c r="AE510" s="523"/>
      <c r="AF510" s="523"/>
      <c r="AG510" s="523"/>
      <c r="AH510" s="523"/>
      <c r="AI510" s="523"/>
      <c r="AJ510" s="523"/>
      <c r="AK510" s="523"/>
      <c r="AL510" s="523"/>
      <c r="AO510" s="203"/>
      <c r="AP510" s="203"/>
      <c r="AQ510" s="203"/>
      <c r="AR510" s="203"/>
      <c r="AS510" s="203"/>
      <c r="AT510" s="203"/>
      <c r="AU510" s="203"/>
      <c r="AV510" s="203"/>
      <c r="AW510" s="203"/>
      <c r="AX510" s="203"/>
      <c r="AY510" s="203"/>
      <c r="AZ510" s="203"/>
    </row>
    <row r="511" spans="1:52" x14ac:dyDescent="0.25">
      <c r="A511" s="528" t="str">
        <f>A426</f>
        <v>Tahun Pelajaran 2018-2019</v>
      </c>
      <c r="B511" s="528"/>
      <c r="C511" s="528"/>
      <c r="D511" s="528"/>
      <c r="E511" s="528"/>
      <c r="F511" s="528"/>
      <c r="G511" s="528"/>
      <c r="H511" s="528"/>
      <c r="I511" s="528"/>
      <c r="J511" s="528"/>
      <c r="K511" s="528"/>
      <c r="L511" s="528"/>
      <c r="M511" s="528"/>
      <c r="N511" s="528"/>
      <c r="O511" s="528"/>
      <c r="P511" s="528"/>
      <c r="Q511" s="528"/>
      <c r="R511" s="528"/>
      <c r="S511" s="528"/>
      <c r="T511" s="528"/>
      <c r="U511" s="528"/>
      <c r="V511" s="528"/>
      <c r="W511" s="528"/>
      <c r="X511" s="528"/>
      <c r="Y511" s="528"/>
      <c r="Z511" s="528"/>
      <c r="AA511" s="528"/>
      <c r="AB511" s="528"/>
      <c r="AC511" s="528"/>
      <c r="AD511" s="528"/>
      <c r="AE511" s="528"/>
      <c r="AF511" s="528"/>
      <c r="AG511" s="528"/>
      <c r="AH511" s="528"/>
      <c r="AI511" s="528"/>
      <c r="AJ511" s="528"/>
      <c r="AK511" s="528"/>
      <c r="AL511" s="528"/>
      <c r="AO511" s="203"/>
      <c r="AP511" s="203"/>
      <c r="AQ511" s="203"/>
      <c r="AR511" s="203"/>
      <c r="AS511" s="203"/>
      <c r="AT511" s="203"/>
      <c r="AU511" s="203"/>
      <c r="AV511" s="203"/>
      <c r="AW511" s="203"/>
      <c r="AX511" s="203"/>
      <c r="AY511" s="203"/>
      <c r="AZ511" s="203"/>
    </row>
    <row r="512" spans="1:52" x14ac:dyDescent="0.25">
      <c r="A512" s="103"/>
      <c r="B512" s="103"/>
      <c r="C512" s="103"/>
      <c r="D512" s="103"/>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c r="AO512" s="203"/>
      <c r="AP512" s="203"/>
      <c r="AQ512" s="203"/>
      <c r="AR512" s="203"/>
      <c r="AS512" s="203"/>
      <c r="AT512" s="203"/>
      <c r="AU512" s="203"/>
      <c r="AV512" s="203"/>
      <c r="AW512" s="203"/>
      <c r="AX512" s="203"/>
      <c r="AY512" s="203"/>
      <c r="AZ512" s="203"/>
    </row>
    <row r="513" spans="1:56" x14ac:dyDescent="0.25">
      <c r="A513" s="103"/>
      <c r="B513" s="103"/>
      <c r="C513" s="103"/>
      <c r="D513" s="103"/>
      <c r="E513" s="103"/>
      <c r="F513" s="103"/>
      <c r="G513" s="103"/>
      <c r="H513" s="103"/>
      <c r="I513" s="103"/>
      <c r="J513" s="103"/>
      <c r="K513" s="103"/>
      <c r="L513" s="103"/>
      <c r="M513" s="103"/>
      <c r="N513" s="103"/>
      <c r="O513" s="103"/>
      <c r="P513" s="103"/>
      <c r="Q513" s="103"/>
      <c r="R513" s="103"/>
      <c r="S513" s="103"/>
      <c r="T513" s="103"/>
      <c r="U513" s="103"/>
      <c r="V513" s="103"/>
      <c r="W513" s="103"/>
      <c r="X513" s="103"/>
      <c r="Y513" s="103"/>
      <c r="Z513" s="103"/>
      <c r="AA513" s="103"/>
      <c r="AB513" s="103"/>
      <c r="AC513" s="103"/>
      <c r="AD513" s="103"/>
      <c r="AE513" s="103"/>
      <c r="AF513" s="103"/>
      <c r="AG513" s="103"/>
      <c r="AH513" s="103"/>
      <c r="AI513" s="103"/>
      <c r="AJ513" s="103"/>
      <c r="AK513" s="103"/>
      <c r="AL513" s="103"/>
      <c r="AO513" s="203"/>
      <c r="AP513" s="203"/>
      <c r="AQ513" s="203"/>
      <c r="AR513" s="203"/>
      <c r="AS513" s="203"/>
      <c r="AT513" s="203"/>
      <c r="AU513" s="203"/>
      <c r="AV513" s="203"/>
      <c r="AW513" s="203"/>
      <c r="AX513" s="203"/>
      <c r="AY513" s="203"/>
      <c r="AZ513" s="203"/>
    </row>
    <row r="514" spans="1:56" x14ac:dyDescent="0.25">
      <c r="A514" s="38" t="s">
        <v>2182</v>
      </c>
      <c r="B514" s="37"/>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c r="AA514" s="39"/>
      <c r="AB514" s="39"/>
      <c r="AC514" s="39"/>
      <c r="AD514" s="39"/>
      <c r="AE514" s="39"/>
      <c r="AF514" s="38" t="s">
        <v>2210</v>
      </c>
      <c r="AH514" s="37"/>
      <c r="AI514" s="37"/>
      <c r="AJ514" s="258"/>
      <c r="AK514" s="38" t="str">
        <f>AJ91</f>
        <v>GANJIL</v>
      </c>
      <c r="AL514" s="39"/>
      <c r="AO514" s="203"/>
      <c r="AP514" s="203"/>
      <c r="AQ514" s="203"/>
      <c r="AR514" s="203"/>
      <c r="AS514" s="203"/>
      <c r="AT514" s="203"/>
      <c r="AU514" s="203"/>
      <c r="AV514" s="203"/>
      <c r="AW514" s="203"/>
      <c r="AX514" s="203"/>
      <c r="AY514" s="203"/>
      <c r="AZ514" s="203"/>
    </row>
    <row r="515" spans="1:56" x14ac:dyDescent="0.25">
      <c r="A515" s="522" t="s">
        <v>194</v>
      </c>
      <c r="B515" s="522" t="s">
        <v>1238</v>
      </c>
      <c r="C515" s="522"/>
      <c r="D515" s="522" t="s">
        <v>1250</v>
      </c>
      <c r="E515" s="522"/>
      <c r="F515" s="522"/>
      <c r="G515" s="522"/>
      <c r="H515" s="522"/>
      <c r="I515" s="522"/>
      <c r="J515" s="522"/>
      <c r="K515" s="522"/>
      <c r="L515" s="522"/>
      <c r="M515" s="522"/>
      <c r="N515" s="522"/>
      <c r="O515" s="522"/>
      <c r="P515" s="522"/>
      <c r="Q515" s="522"/>
      <c r="R515" s="522"/>
      <c r="S515" s="522"/>
      <c r="T515" s="522"/>
      <c r="U515" s="522"/>
      <c r="V515" s="522"/>
      <c r="W515" s="522"/>
      <c r="X515" s="522"/>
      <c r="Y515" s="522"/>
      <c r="Z515" s="522"/>
      <c r="AA515" s="522"/>
      <c r="AB515" s="522"/>
      <c r="AC515" s="522"/>
      <c r="AD515" s="522"/>
      <c r="AE515" s="522"/>
      <c r="AF515" s="522"/>
      <c r="AG515" s="522"/>
      <c r="AH515" s="529" t="s">
        <v>1251</v>
      </c>
      <c r="AI515" s="530"/>
      <c r="AJ515" s="530"/>
      <c r="AK515" s="531"/>
      <c r="AL515" s="527" t="s">
        <v>1252</v>
      </c>
      <c r="AO515" s="203"/>
      <c r="AP515" s="203"/>
      <c r="AQ515" s="203"/>
      <c r="AR515" s="203"/>
      <c r="AS515" s="203"/>
      <c r="AT515" s="203"/>
      <c r="AU515" s="203"/>
      <c r="AV515" s="203"/>
      <c r="AW515" s="203"/>
      <c r="AX515" s="203"/>
      <c r="AY515" s="203"/>
      <c r="AZ515" s="203"/>
    </row>
    <row r="516" spans="1:56" ht="27" customHeight="1" x14ac:dyDescent="0.25">
      <c r="A516" s="522"/>
      <c r="B516" s="522" t="s">
        <v>1239</v>
      </c>
      <c r="C516" s="527" t="s">
        <v>21</v>
      </c>
      <c r="D516" s="164" t="s">
        <v>2145</v>
      </c>
      <c r="E516" s="164" t="s">
        <v>2146</v>
      </c>
      <c r="F516" s="164" t="s">
        <v>2147</v>
      </c>
      <c r="G516" s="164" t="s">
        <v>2148</v>
      </c>
      <c r="H516" s="164" t="s">
        <v>2149</v>
      </c>
      <c r="I516" s="164" t="s">
        <v>2150</v>
      </c>
      <c r="J516" s="164" t="s">
        <v>2151</v>
      </c>
      <c r="K516" s="164" t="s">
        <v>2152</v>
      </c>
      <c r="L516" s="164" t="s">
        <v>2153</v>
      </c>
      <c r="M516" s="164" t="s">
        <v>2154</v>
      </c>
      <c r="N516" s="164" t="s">
        <v>2155</v>
      </c>
      <c r="O516" s="164" t="s">
        <v>2156</v>
      </c>
      <c r="P516" s="164" t="s">
        <v>2157</v>
      </c>
      <c r="Q516" s="164" t="s">
        <v>2158</v>
      </c>
      <c r="R516" s="164" t="s">
        <v>2159</v>
      </c>
      <c r="S516" s="164" t="s">
        <v>2160</v>
      </c>
      <c r="T516" s="164" t="s">
        <v>2161</v>
      </c>
      <c r="U516" s="164" t="s">
        <v>2162</v>
      </c>
      <c r="V516" s="164" t="s">
        <v>2163</v>
      </c>
      <c r="W516" s="164" t="s">
        <v>2164</v>
      </c>
      <c r="X516" s="164" t="s">
        <v>2165</v>
      </c>
      <c r="Y516" s="164" t="s">
        <v>2166</v>
      </c>
      <c r="Z516" s="164" t="s">
        <v>2167</v>
      </c>
      <c r="AA516" s="164" t="s">
        <v>2168</v>
      </c>
      <c r="AB516" s="164" t="s">
        <v>2169</v>
      </c>
      <c r="AC516" s="164" t="s">
        <v>2170</v>
      </c>
      <c r="AD516" s="164" t="s">
        <v>2171</v>
      </c>
      <c r="AE516" s="164" t="s">
        <v>2172</v>
      </c>
      <c r="AF516" s="164" t="s">
        <v>2173</v>
      </c>
      <c r="AG516" s="164" t="s">
        <v>2174</v>
      </c>
      <c r="AH516" s="532"/>
      <c r="AI516" s="533"/>
      <c r="AJ516" s="533"/>
      <c r="AK516" s="534"/>
      <c r="AL516" s="527"/>
      <c r="AO516" s="203"/>
      <c r="AP516" s="203"/>
      <c r="AQ516" s="203"/>
      <c r="AR516" s="203"/>
      <c r="AS516" s="203"/>
      <c r="AT516" s="203"/>
      <c r="AU516" s="203"/>
      <c r="AV516" s="203"/>
      <c r="AW516" s="203"/>
      <c r="AX516" s="203"/>
      <c r="AY516" s="203"/>
      <c r="AZ516" s="203"/>
    </row>
    <row r="517" spans="1:56" ht="21" x14ac:dyDescent="0.25">
      <c r="A517" s="522"/>
      <c r="B517" s="522"/>
      <c r="C517" s="527"/>
      <c r="D517" s="155">
        <v>1</v>
      </c>
      <c r="E517" s="156">
        <v>2</v>
      </c>
      <c r="F517" s="155">
        <v>3</v>
      </c>
      <c r="G517" s="156">
        <v>4</v>
      </c>
      <c r="H517" s="155">
        <v>5</v>
      </c>
      <c r="I517" s="156">
        <v>6</v>
      </c>
      <c r="J517" s="155">
        <v>7</v>
      </c>
      <c r="K517" s="156">
        <v>8</v>
      </c>
      <c r="L517" s="155">
        <v>9</v>
      </c>
      <c r="M517" s="156">
        <v>10</v>
      </c>
      <c r="N517" s="155">
        <v>11</v>
      </c>
      <c r="O517" s="156">
        <v>12</v>
      </c>
      <c r="P517" s="155">
        <v>13</v>
      </c>
      <c r="Q517" s="156">
        <v>14</v>
      </c>
      <c r="R517" s="155">
        <v>15</v>
      </c>
      <c r="S517" s="156">
        <v>16</v>
      </c>
      <c r="T517" s="155">
        <v>17</v>
      </c>
      <c r="U517" s="156">
        <v>18</v>
      </c>
      <c r="V517" s="155">
        <v>19</v>
      </c>
      <c r="W517" s="156">
        <v>20</v>
      </c>
      <c r="X517" s="155">
        <v>21</v>
      </c>
      <c r="Y517" s="156">
        <v>22</v>
      </c>
      <c r="Z517" s="155">
        <v>23</v>
      </c>
      <c r="AA517" s="156">
        <v>24</v>
      </c>
      <c r="AB517" s="155">
        <v>25</v>
      </c>
      <c r="AC517" s="156">
        <v>26</v>
      </c>
      <c r="AD517" s="155">
        <v>27</v>
      </c>
      <c r="AE517" s="156">
        <v>28</v>
      </c>
      <c r="AF517" s="155">
        <v>29</v>
      </c>
      <c r="AG517" s="157">
        <v>30</v>
      </c>
      <c r="AH517" s="163" t="s">
        <v>187</v>
      </c>
      <c r="AI517" s="162" t="s">
        <v>1240</v>
      </c>
      <c r="AJ517" s="161" t="s">
        <v>1241</v>
      </c>
      <c r="AK517" s="158" t="s">
        <v>2144</v>
      </c>
      <c r="AL517" s="52" t="s">
        <v>1272</v>
      </c>
      <c r="AO517" s="549" t="s">
        <v>2175</v>
      </c>
      <c r="AP517" s="549"/>
      <c r="AQ517" s="549"/>
      <c r="AR517" s="549"/>
      <c r="AS517" s="549"/>
      <c r="AT517" s="549"/>
      <c r="AU517" s="549"/>
      <c r="AV517" s="549"/>
      <c r="AW517" s="549"/>
      <c r="AX517" s="549"/>
      <c r="AY517" s="549"/>
      <c r="AZ517" s="549"/>
      <c r="BA517" s="549"/>
      <c r="BB517" s="549"/>
      <c r="BC517" s="549"/>
      <c r="BD517" s="549"/>
    </row>
    <row r="518" spans="1:56" x14ac:dyDescent="0.25">
      <c r="A518" s="41">
        <v>1</v>
      </c>
      <c r="B518" s="165" t="s">
        <v>2861</v>
      </c>
      <c r="C518" s="165" t="str">
        <f>'Absen 2017-2018'!W423</f>
        <v>P</v>
      </c>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c r="AA518" s="167"/>
      <c r="AB518" s="167"/>
      <c r="AC518" s="167"/>
      <c r="AD518" s="167"/>
      <c r="AE518" s="167"/>
      <c r="AF518" s="167"/>
      <c r="AG518" s="167"/>
      <c r="AH518" s="166" t="str">
        <f>IF(COUNTIF(D518:AG518,"S")&lt;&gt;0,COUNTIF(D518:AG518,"S"),"")</f>
        <v/>
      </c>
      <c r="AI518" s="166" t="str">
        <f>IF(COUNTIF(D518:AG518,"I")&lt;&gt;0,COUNTIF(D518:AG518,"I"),"")</f>
        <v/>
      </c>
      <c r="AJ518" s="166" t="str">
        <f>IF(COUNTIF(D518:AG518,"A")&lt;&gt;0,COUNTIF(D518:AG518,"A"),"")</f>
        <v/>
      </c>
      <c r="AK518" s="166">
        <f>SUM(AH518:AJ518)</f>
        <v>0</v>
      </c>
      <c r="AL518" s="166">
        <f>SUM(D518:AG518)</f>
        <v>0</v>
      </c>
      <c r="AO518" s="206">
        <v>1</v>
      </c>
      <c r="AP518" s="536"/>
      <c r="AQ518" s="536"/>
      <c r="AR518" s="536"/>
      <c r="AS518" s="536"/>
      <c r="AT518" s="536"/>
      <c r="AU518" s="536"/>
      <c r="AV518" s="536"/>
      <c r="AW518" s="536"/>
      <c r="AX518" s="536"/>
      <c r="AY518" s="536"/>
      <c r="AZ518" s="536"/>
      <c r="BA518" s="536"/>
      <c r="BB518" s="536"/>
      <c r="BC518" s="536"/>
      <c r="BD518" s="536"/>
    </row>
    <row r="519" spans="1:56" x14ac:dyDescent="0.25">
      <c r="A519" s="41">
        <v>2</v>
      </c>
      <c r="B519" s="302" t="s">
        <v>2829</v>
      </c>
      <c r="C519" s="212" t="str">
        <f>'Absen 2017-2018'!W424</f>
        <v>P</v>
      </c>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c r="AA519" s="167"/>
      <c r="AB519" s="167"/>
      <c r="AC519" s="167"/>
      <c r="AD519" s="167"/>
      <c r="AE519" s="167"/>
      <c r="AF519" s="167"/>
      <c r="AG519" s="167"/>
      <c r="AH519" s="166" t="str">
        <f t="shared" ref="AH519:AH562" si="51">IF(COUNTIF(D519:AG519,"S")&lt;&gt;0,COUNTIF(D519:AG519,"S"),"")</f>
        <v/>
      </c>
      <c r="AI519" s="166" t="str">
        <f t="shared" ref="AI519:AI562" si="52">IF(COUNTIF(D519:AG519,"I")&lt;&gt;0,COUNTIF(D519:AG519,"I"),"")</f>
        <v/>
      </c>
      <c r="AJ519" s="166" t="str">
        <f t="shared" ref="AJ519:AJ562" si="53">IF(COUNTIF(D519:AG519,"A")&lt;&gt;0,COUNTIF(D519:AG519,"A"),"")</f>
        <v/>
      </c>
      <c r="AK519" s="166">
        <f t="shared" ref="AK519:AK562" si="54">SUM(AH519:AJ519)</f>
        <v>0</v>
      </c>
      <c r="AL519" s="166">
        <f t="shared" ref="AL519:AL562" si="55">SUM(D519:AG519)</f>
        <v>0</v>
      </c>
      <c r="AO519" s="206">
        <v>2</v>
      </c>
      <c r="AP519" s="536"/>
      <c r="AQ519" s="536"/>
      <c r="AR519" s="536"/>
      <c r="AS519" s="536"/>
      <c r="AT519" s="536"/>
      <c r="AU519" s="536"/>
      <c r="AV519" s="536"/>
      <c r="AW519" s="536"/>
      <c r="AX519" s="536"/>
      <c r="AY519" s="536"/>
      <c r="AZ519" s="536"/>
      <c r="BA519" s="536"/>
      <c r="BB519" s="536"/>
      <c r="BC519" s="536"/>
      <c r="BD519" s="536"/>
    </row>
    <row r="520" spans="1:56" x14ac:dyDescent="0.25">
      <c r="A520" s="41">
        <v>3</v>
      </c>
      <c r="B520" s="302" t="s">
        <v>2862</v>
      </c>
      <c r="C520" s="212" t="str">
        <f>'Absen 2017-2018'!W425</f>
        <v>P</v>
      </c>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c r="AA520" s="167"/>
      <c r="AB520" s="167"/>
      <c r="AC520" s="167"/>
      <c r="AD520" s="167"/>
      <c r="AE520" s="167"/>
      <c r="AF520" s="167"/>
      <c r="AG520" s="167"/>
      <c r="AH520" s="166" t="str">
        <f t="shared" si="51"/>
        <v/>
      </c>
      <c r="AI520" s="166" t="str">
        <f t="shared" si="52"/>
        <v/>
      </c>
      <c r="AJ520" s="166" t="str">
        <f t="shared" si="53"/>
        <v/>
      </c>
      <c r="AK520" s="166">
        <f t="shared" si="54"/>
        <v>0</v>
      </c>
      <c r="AL520" s="166">
        <f t="shared" si="55"/>
        <v>0</v>
      </c>
      <c r="AO520" s="206">
        <v>3</v>
      </c>
      <c r="AP520" s="536"/>
      <c r="AQ520" s="536"/>
      <c r="AR520" s="536"/>
      <c r="AS520" s="536"/>
      <c r="AT520" s="536"/>
      <c r="AU520" s="536"/>
      <c r="AV520" s="536"/>
      <c r="AW520" s="536"/>
      <c r="AX520" s="536"/>
      <c r="AY520" s="536"/>
      <c r="AZ520" s="536"/>
      <c r="BA520" s="536"/>
      <c r="BB520" s="536"/>
      <c r="BC520" s="536"/>
      <c r="BD520" s="536"/>
    </row>
    <row r="521" spans="1:56" x14ac:dyDescent="0.25">
      <c r="A521" s="41">
        <v>4</v>
      </c>
      <c r="B521" s="302" t="s">
        <v>2831</v>
      </c>
      <c r="C521" s="212" t="str">
        <f>'Absen 2017-2018'!W426</f>
        <v>P</v>
      </c>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c r="AA521" s="167"/>
      <c r="AB521" s="167"/>
      <c r="AC521" s="167"/>
      <c r="AD521" s="167"/>
      <c r="AE521" s="167"/>
      <c r="AF521" s="167"/>
      <c r="AG521" s="167"/>
      <c r="AH521" s="166" t="str">
        <f t="shared" si="51"/>
        <v/>
      </c>
      <c r="AI521" s="166" t="str">
        <f t="shared" si="52"/>
        <v/>
      </c>
      <c r="AJ521" s="166" t="str">
        <f t="shared" si="53"/>
        <v/>
      </c>
      <c r="AK521" s="166">
        <f t="shared" si="54"/>
        <v>0</v>
      </c>
      <c r="AL521" s="166">
        <f t="shared" si="55"/>
        <v>0</v>
      </c>
      <c r="AO521" s="206">
        <v>4</v>
      </c>
      <c r="AP521" s="536"/>
      <c r="AQ521" s="536"/>
      <c r="AR521" s="536"/>
      <c r="AS521" s="536"/>
      <c r="AT521" s="536"/>
      <c r="AU521" s="536"/>
      <c r="AV521" s="536"/>
      <c r="AW521" s="536"/>
      <c r="AX521" s="536"/>
      <c r="AY521" s="536"/>
      <c r="AZ521" s="536"/>
      <c r="BA521" s="536"/>
      <c r="BB521" s="536"/>
      <c r="BC521" s="536"/>
      <c r="BD521" s="536"/>
    </row>
    <row r="522" spans="1:56" x14ac:dyDescent="0.25">
      <c r="A522" s="41">
        <v>5</v>
      </c>
      <c r="B522" s="302" t="s">
        <v>2832</v>
      </c>
      <c r="C522" s="212" t="str">
        <f>'Absen 2017-2018'!W427</f>
        <v>L</v>
      </c>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c r="AA522" s="167"/>
      <c r="AB522" s="167"/>
      <c r="AC522" s="167"/>
      <c r="AD522" s="167"/>
      <c r="AE522" s="167"/>
      <c r="AF522" s="167"/>
      <c r="AG522" s="167"/>
      <c r="AH522" s="166" t="str">
        <f t="shared" si="51"/>
        <v/>
      </c>
      <c r="AI522" s="166" t="str">
        <f t="shared" si="52"/>
        <v/>
      </c>
      <c r="AJ522" s="166" t="str">
        <f t="shared" si="53"/>
        <v/>
      </c>
      <c r="AK522" s="166">
        <f t="shared" si="54"/>
        <v>0</v>
      </c>
      <c r="AL522" s="166">
        <f t="shared" si="55"/>
        <v>0</v>
      </c>
      <c r="AO522" s="206">
        <v>5</v>
      </c>
      <c r="AP522" s="536"/>
      <c r="AQ522" s="536"/>
      <c r="AR522" s="536"/>
      <c r="AS522" s="536"/>
      <c r="AT522" s="536"/>
      <c r="AU522" s="536"/>
      <c r="AV522" s="536"/>
      <c r="AW522" s="536"/>
      <c r="AX522" s="536"/>
      <c r="AY522" s="536"/>
      <c r="AZ522" s="536"/>
      <c r="BA522" s="536"/>
      <c r="BB522" s="536"/>
      <c r="BC522" s="536"/>
      <c r="BD522" s="536"/>
    </row>
    <row r="523" spans="1:56" x14ac:dyDescent="0.25">
      <c r="A523" s="41">
        <v>6</v>
      </c>
      <c r="B523" s="302" t="s">
        <v>2833</v>
      </c>
      <c r="C523" s="212" t="str">
        <f>'Absen 2017-2018'!W428</f>
        <v>P</v>
      </c>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c r="AA523" s="167"/>
      <c r="AB523" s="167"/>
      <c r="AC523" s="167"/>
      <c r="AD523" s="167"/>
      <c r="AE523" s="167"/>
      <c r="AF523" s="167"/>
      <c r="AG523" s="167"/>
      <c r="AH523" s="166" t="str">
        <f t="shared" si="51"/>
        <v/>
      </c>
      <c r="AI523" s="166" t="str">
        <f t="shared" si="52"/>
        <v/>
      </c>
      <c r="AJ523" s="166" t="str">
        <f t="shared" si="53"/>
        <v/>
      </c>
      <c r="AK523" s="166">
        <f t="shared" si="54"/>
        <v>0</v>
      </c>
      <c r="AL523" s="166">
        <f t="shared" si="55"/>
        <v>0</v>
      </c>
      <c r="AO523" s="206">
        <v>6</v>
      </c>
      <c r="AP523" s="536"/>
      <c r="AQ523" s="536"/>
      <c r="AR523" s="536"/>
      <c r="AS523" s="536"/>
      <c r="AT523" s="536"/>
      <c r="AU523" s="536"/>
      <c r="AV523" s="536"/>
      <c r="AW523" s="536"/>
      <c r="AX523" s="536"/>
      <c r="AY523" s="536"/>
      <c r="AZ523" s="536"/>
      <c r="BA523" s="536"/>
      <c r="BB523" s="536"/>
      <c r="BC523" s="536"/>
      <c r="BD523" s="536"/>
    </row>
    <row r="524" spans="1:56" x14ac:dyDescent="0.25">
      <c r="A524" s="41">
        <v>7</v>
      </c>
      <c r="B524" s="302" t="s">
        <v>2834</v>
      </c>
      <c r="C524" s="212" t="str">
        <f>'Absen 2017-2018'!W429</f>
        <v>L</v>
      </c>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c r="AA524" s="167"/>
      <c r="AB524" s="167"/>
      <c r="AC524" s="167"/>
      <c r="AD524" s="167"/>
      <c r="AE524" s="167"/>
      <c r="AF524" s="167"/>
      <c r="AG524" s="167"/>
      <c r="AH524" s="166" t="str">
        <f t="shared" si="51"/>
        <v/>
      </c>
      <c r="AI524" s="166" t="str">
        <f t="shared" si="52"/>
        <v/>
      </c>
      <c r="AJ524" s="166" t="str">
        <f t="shared" si="53"/>
        <v/>
      </c>
      <c r="AK524" s="166">
        <f t="shared" si="54"/>
        <v>0</v>
      </c>
      <c r="AL524" s="166">
        <f t="shared" si="55"/>
        <v>0</v>
      </c>
      <c r="AO524" s="206">
        <v>7</v>
      </c>
      <c r="AP524" s="536"/>
      <c r="AQ524" s="536"/>
      <c r="AR524" s="536"/>
      <c r="AS524" s="536"/>
      <c r="AT524" s="536"/>
      <c r="AU524" s="536"/>
      <c r="AV524" s="536"/>
      <c r="AW524" s="536"/>
      <c r="AX524" s="536"/>
      <c r="AY524" s="536"/>
      <c r="AZ524" s="536"/>
      <c r="BA524" s="536"/>
      <c r="BB524" s="536"/>
      <c r="BC524" s="536"/>
      <c r="BD524" s="536"/>
    </row>
    <row r="525" spans="1:56" x14ac:dyDescent="0.25">
      <c r="A525" s="41">
        <v>8</v>
      </c>
      <c r="B525" s="302" t="s">
        <v>2835</v>
      </c>
      <c r="C525" s="212" t="str">
        <f>'Absen 2017-2018'!W430</f>
        <v>L</v>
      </c>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c r="AA525" s="167"/>
      <c r="AB525" s="167"/>
      <c r="AC525" s="167"/>
      <c r="AD525" s="167"/>
      <c r="AE525" s="167"/>
      <c r="AF525" s="167"/>
      <c r="AG525" s="167"/>
      <c r="AH525" s="166" t="str">
        <f t="shared" si="51"/>
        <v/>
      </c>
      <c r="AI525" s="166" t="str">
        <f t="shared" si="52"/>
        <v/>
      </c>
      <c r="AJ525" s="166" t="str">
        <f t="shared" si="53"/>
        <v/>
      </c>
      <c r="AK525" s="166">
        <f t="shared" si="54"/>
        <v>0</v>
      </c>
      <c r="AL525" s="166">
        <f t="shared" si="55"/>
        <v>0</v>
      </c>
      <c r="AO525" s="206">
        <v>8</v>
      </c>
      <c r="AP525" s="536"/>
      <c r="AQ525" s="536"/>
      <c r="AR525" s="536"/>
      <c r="AS525" s="536"/>
      <c r="AT525" s="536"/>
      <c r="AU525" s="536"/>
      <c r="AV525" s="536"/>
      <c r="AW525" s="536"/>
      <c r="AX525" s="536"/>
      <c r="AY525" s="536"/>
      <c r="AZ525" s="536"/>
      <c r="BA525" s="536"/>
      <c r="BB525" s="536"/>
      <c r="BC525" s="536"/>
      <c r="BD525" s="536"/>
    </row>
    <row r="526" spans="1:56" x14ac:dyDescent="0.25">
      <c r="A526" s="41">
        <v>9</v>
      </c>
      <c r="B526" s="302" t="s">
        <v>2836</v>
      </c>
      <c r="C526" s="212" t="str">
        <f>'Absen 2017-2018'!W431</f>
        <v>L</v>
      </c>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c r="AA526" s="167"/>
      <c r="AB526" s="167"/>
      <c r="AC526" s="167"/>
      <c r="AD526" s="167"/>
      <c r="AE526" s="167"/>
      <c r="AF526" s="167"/>
      <c r="AG526" s="167"/>
      <c r="AH526" s="166" t="str">
        <f t="shared" si="51"/>
        <v/>
      </c>
      <c r="AI526" s="166" t="str">
        <f t="shared" si="52"/>
        <v/>
      </c>
      <c r="AJ526" s="166" t="str">
        <f t="shared" si="53"/>
        <v/>
      </c>
      <c r="AK526" s="166">
        <f t="shared" si="54"/>
        <v>0</v>
      </c>
      <c r="AL526" s="166">
        <f t="shared" si="55"/>
        <v>0</v>
      </c>
      <c r="AO526" s="206">
        <v>9</v>
      </c>
      <c r="AP526" s="536"/>
      <c r="AQ526" s="536"/>
      <c r="AR526" s="536"/>
      <c r="AS526" s="536"/>
      <c r="AT526" s="536"/>
      <c r="AU526" s="536"/>
      <c r="AV526" s="536"/>
      <c r="AW526" s="536"/>
      <c r="AX526" s="536"/>
      <c r="AY526" s="536"/>
      <c r="AZ526" s="536"/>
      <c r="BA526" s="536"/>
      <c r="BB526" s="536"/>
      <c r="BC526" s="536"/>
      <c r="BD526" s="536"/>
    </row>
    <row r="527" spans="1:56" x14ac:dyDescent="0.25">
      <c r="A527" s="41">
        <v>10</v>
      </c>
      <c r="B527" s="302" t="s">
        <v>2837</v>
      </c>
      <c r="C527" s="212" t="str">
        <f>'Absen 2017-2018'!W432</f>
        <v>P</v>
      </c>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c r="AA527" s="167"/>
      <c r="AB527" s="167"/>
      <c r="AC527" s="167"/>
      <c r="AD527" s="167"/>
      <c r="AE527" s="167"/>
      <c r="AF527" s="167"/>
      <c r="AG527" s="167"/>
      <c r="AH527" s="166" t="str">
        <f t="shared" si="51"/>
        <v/>
      </c>
      <c r="AI527" s="166" t="str">
        <f t="shared" si="52"/>
        <v/>
      </c>
      <c r="AJ527" s="166" t="str">
        <f t="shared" si="53"/>
        <v/>
      </c>
      <c r="AK527" s="166">
        <f t="shared" si="54"/>
        <v>0</v>
      </c>
      <c r="AL527" s="166">
        <f t="shared" si="55"/>
        <v>0</v>
      </c>
      <c r="AO527" s="206">
        <v>10</v>
      </c>
      <c r="AP527" s="536"/>
      <c r="AQ527" s="536"/>
      <c r="AR527" s="536"/>
      <c r="AS527" s="536"/>
      <c r="AT527" s="536"/>
      <c r="AU527" s="536"/>
      <c r="AV527" s="536"/>
      <c r="AW527" s="536"/>
      <c r="AX527" s="536"/>
      <c r="AY527" s="536"/>
      <c r="AZ527" s="536"/>
      <c r="BA527" s="536"/>
      <c r="BB527" s="536"/>
      <c r="BC527" s="536"/>
      <c r="BD527" s="536"/>
    </row>
    <row r="528" spans="1:56" x14ac:dyDescent="0.25">
      <c r="A528" s="41">
        <v>11</v>
      </c>
      <c r="B528" s="302" t="s">
        <v>2838</v>
      </c>
      <c r="C528" s="212" t="str">
        <f>'Absen 2017-2018'!W433</f>
        <v>L</v>
      </c>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c r="AA528" s="167"/>
      <c r="AB528" s="167"/>
      <c r="AC528" s="167"/>
      <c r="AD528" s="167"/>
      <c r="AE528" s="167"/>
      <c r="AF528" s="167"/>
      <c r="AG528" s="167"/>
      <c r="AH528" s="166" t="str">
        <f t="shared" si="51"/>
        <v/>
      </c>
      <c r="AI528" s="166" t="str">
        <f t="shared" si="52"/>
        <v/>
      </c>
      <c r="AJ528" s="166" t="str">
        <f t="shared" si="53"/>
        <v/>
      </c>
      <c r="AK528" s="166">
        <f t="shared" si="54"/>
        <v>0</v>
      </c>
      <c r="AL528" s="166">
        <f t="shared" si="55"/>
        <v>0</v>
      </c>
      <c r="AO528" s="206">
        <v>11</v>
      </c>
      <c r="AP528" s="536"/>
      <c r="AQ528" s="536"/>
      <c r="AR528" s="536"/>
      <c r="AS528" s="536"/>
      <c r="AT528" s="536"/>
      <c r="AU528" s="536"/>
      <c r="AV528" s="536"/>
      <c r="AW528" s="536"/>
      <c r="AX528" s="536"/>
      <c r="AY528" s="536"/>
      <c r="AZ528" s="536"/>
      <c r="BA528" s="536"/>
      <c r="BB528" s="536"/>
      <c r="BC528" s="536"/>
      <c r="BD528" s="536"/>
    </row>
    <row r="529" spans="1:56" x14ac:dyDescent="0.25">
      <c r="A529" s="41">
        <v>12</v>
      </c>
      <c r="B529" s="302" t="s">
        <v>2863</v>
      </c>
      <c r="C529" s="212" t="str">
        <f>'Absen 2017-2018'!W434</f>
        <v>P</v>
      </c>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c r="AA529" s="167"/>
      <c r="AB529" s="167"/>
      <c r="AC529" s="167"/>
      <c r="AD529" s="167"/>
      <c r="AE529" s="167"/>
      <c r="AF529" s="167"/>
      <c r="AG529" s="167"/>
      <c r="AH529" s="166" t="str">
        <f t="shared" si="51"/>
        <v/>
      </c>
      <c r="AI529" s="166" t="str">
        <f t="shared" si="52"/>
        <v/>
      </c>
      <c r="AJ529" s="166" t="str">
        <f t="shared" si="53"/>
        <v/>
      </c>
      <c r="AK529" s="166">
        <f t="shared" si="54"/>
        <v>0</v>
      </c>
      <c r="AL529" s="166">
        <f t="shared" si="55"/>
        <v>0</v>
      </c>
      <c r="AO529" s="206">
        <v>12</v>
      </c>
      <c r="AP529" s="536"/>
      <c r="AQ529" s="536"/>
      <c r="AR529" s="536"/>
      <c r="AS529" s="536"/>
      <c r="AT529" s="536"/>
      <c r="AU529" s="536"/>
      <c r="AV529" s="536"/>
      <c r="AW529" s="536"/>
      <c r="AX529" s="536"/>
      <c r="AY529" s="536"/>
      <c r="AZ529" s="536"/>
      <c r="BA529" s="536"/>
      <c r="BB529" s="536"/>
      <c r="BC529" s="536"/>
      <c r="BD529" s="536"/>
    </row>
    <row r="530" spans="1:56" x14ac:dyDescent="0.25">
      <c r="A530" s="41">
        <v>13</v>
      </c>
      <c r="B530" s="302" t="s">
        <v>2864</v>
      </c>
      <c r="C530" s="212" t="str">
        <f>'Absen 2017-2018'!W435</f>
        <v>P</v>
      </c>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c r="AA530" s="167"/>
      <c r="AB530" s="167"/>
      <c r="AC530" s="167"/>
      <c r="AD530" s="167"/>
      <c r="AE530" s="167"/>
      <c r="AF530" s="167"/>
      <c r="AG530" s="167"/>
      <c r="AH530" s="166" t="str">
        <f t="shared" si="51"/>
        <v/>
      </c>
      <c r="AI530" s="166" t="str">
        <f t="shared" si="52"/>
        <v/>
      </c>
      <c r="AJ530" s="166" t="str">
        <f t="shared" si="53"/>
        <v/>
      </c>
      <c r="AK530" s="166">
        <f t="shared" si="54"/>
        <v>0</v>
      </c>
      <c r="AL530" s="166">
        <f t="shared" si="55"/>
        <v>0</v>
      </c>
      <c r="AO530" s="206">
        <v>13</v>
      </c>
      <c r="AP530" s="536"/>
      <c r="AQ530" s="536"/>
      <c r="AR530" s="536"/>
      <c r="AS530" s="536"/>
      <c r="AT530" s="536"/>
      <c r="AU530" s="536"/>
      <c r="AV530" s="536"/>
      <c r="AW530" s="536"/>
      <c r="AX530" s="536"/>
      <c r="AY530" s="536"/>
      <c r="AZ530" s="536"/>
      <c r="BA530" s="536"/>
      <c r="BB530" s="536"/>
      <c r="BC530" s="536"/>
      <c r="BD530" s="536"/>
    </row>
    <row r="531" spans="1:56" x14ac:dyDescent="0.25">
      <c r="A531" s="41">
        <v>14</v>
      </c>
      <c r="B531" s="302" t="s">
        <v>2841</v>
      </c>
      <c r="C531" s="212" t="str">
        <f>'Absen 2017-2018'!W436</f>
        <v>L</v>
      </c>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c r="AA531" s="167"/>
      <c r="AB531" s="167"/>
      <c r="AC531" s="167"/>
      <c r="AD531" s="167"/>
      <c r="AE531" s="167"/>
      <c r="AF531" s="167"/>
      <c r="AG531" s="167"/>
      <c r="AH531" s="166" t="str">
        <f t="shared" si="51"/>
        <v/>
      </c>
      <c r="AI531" s="166" t="str">
        <f t="shared" si="52"/>
        <v/>
      </c>
      <c r="AJ531" s="166" t="str">
        <f t="shared" si="53"/>
        <v/>
      </c>
      <c r="AK531" s="166">
        <f t="shared" si="54"/>
        <v>0</v>
      </c>
      <c r="AL531" s="166">
        <f t="shared" si="55"/>
        <v>0</v>
      </c>
      <c r="AO531" s="206">
        <v>14</v>
      </c>
      <c r="AP531" s="536"/>
      <c r="AQ531" s="536"/>
      <c r="AR531" s="536"/>
      <c r="AS531" s="536"/>
      <c r="AT531" s="536"/>
      <c r="AU531" s="536"/>
      <c r="AV531" s="536"/>
      <c r="AW531" s="536"/>
      <c r="AX531" s="536"/>
      <c r="AY531" s="536"/>
      <c r="AZ531" s="536"/>
      <c r="BA531" s="536"/>
      <c r="BB531" s="536"/>
      <c r="BC531" s="536"/>
      <c r="BD531" s="536"/>
    </row>
    <row r="532" spans="1:56" x14ac:dyDescent="0.25">
      <c r="A532" s="41">
        <v>15</v>
      </c>
      <c r="B532" s="302" t="s">
        <v>2842</v>
      </c>
      <c r="C532" s="212" t="str">
        <f>'Absen 2017-2018'!W437</f>
        <v>P</v>
      </c>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c r="AA532" s="167"/>
      <c r="AB532" s="167"/>
      <c r="AC532" s="167"/>
      <c r="AD532" s="167"/>
      <c r="AE532" s="167"/>
      <c r="AF532" s="167"/>
      <c r="AG532" s="167"/>
      <c r="AH532" s="166" t="str">
        <f t="shared" si="51"/>
        <v/>
      </c>
      <c r="AI532" s="166" t="str">
        <f t="shared" si="52"/>
        <v/>
      </c>
      <c r="AJ532" s="166" t="str">
        <f t="shared" si="53"/>
        <v/>
      </c>
      <c r="AK532" s="166">
        <f t="shared" si="54"/>
        <v>0</v>
      </c>
      <c r="AL532" s="166">
        <f t="shared" si="55"/>
        <v>0</v>
      </c>
      <c r="AO532" s="206">
        <v>15</v>
      </c>
      <c r="AP532" s="536"/>
      <c r="AQ532" s="536"/>
      <c r="AR532" s="536"/>
      <c r="AS532" s="536"/>
      <c r="AT532" s="536"/>
      <c r="AU532" s="536"/>
      <c r="AV532" s="536"/>
      <c r="AW532" s="536"/>
      <c r="AX532" s="536"/>
      <c r="AY532" s="536"/>
      <c r="AZ532" s="536"/>
      <c r="BA532" s="536"/>
      <c r="BB532" s="536"/>
      <c r="BC532" s="536"/>
      <c r="BD532" s="536"/>
    </row>
    <row r="533" spans="1:56" x14ac:dyDescent="0.25">
      <c r="A533" s="41">
        <v>16</v>
      </c>
      <c r="B533" s="302" t="s">
        <v>2865</v>
      </c>
      <c r="C533" s="212" t="str">
        <f>'Absen 2017-2018'!W438</f>
        <v>L</v>
      </c>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c r="AA533" s="167"/>
      <c r="AB533" s="167"/>
      <c r="AC533" s="167"/>
      <c r="AD533" s="167"/>
      <c r="AE533" s="167"/>
      <c r="AF533" s="167"/>
      <c r="AG533" s="167"/>
      <c r="AH533" s="166" t="str">
        <f t="shared" si="51"/>
        <v/>
      </c>
      <c r="AI533" s="166" t="str">
        <f t="shared" si="52"/>
        <v/>
      </c>
      <c r="AJ533" s="166" t="str">
        <f t="shared" si="53"/>
        <v/>
      </c>
      <c r="AK533" s="166">
        <f t="shared" si="54"/>
        <v>0</v>
      </c>
      <c r="AL533" s="166">
        <f t="shared" si="55"/>
        <v>0</v>
      </c>
      <c r="AO533" s="206">
        <v>16</v>
      </c>
      <c r="AP533" s="536"/>
      <c r="AQ533" s="536"/>
      <c r="AR533" s="536"/>
      <c r="AS533" s="536"/>
      <c r="AT533" s="536"/>
      <c r="AU533" s="536"/>
      <c r="AV533" s="536"/>
      <c r="AW533" s="536"/>
      <c r="AX533" s="536"/>
      <c r="AY533" s="536"/>
      <c r="AZ533" s="536"/>
      <c r="BA533" s="536"/>
      <c r="BB533" s="536"/>
      <c r="BC533" s="536"/>
      <c r="BD533" s="536"/>
    </row>
    <row r="534" spans="1:56" x14ac:dyDescent="0.25">
      <c r="A534" s="41">
        <v>17</v>
      </c>
      <c r="B534" s="302" t="s">
        <v>2866</v>
      </c>
      <c r="C534" s="212" t="str">
        <f>'Absen 2017-2018'!W439</f>
        <v>P</v>
      </c>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c r="AA534" s="167"/>
      <c r="AB534" s="167"/>
      <c r="AC534" s="167"/>
      <c r="AD534" s="167"/>
      <c r="AE534" s="167"/>
      <c r="AF534" s="167"/>
      <c r="AG534" s="167"/>
      <c r="AH534" s="166" t="str">
        <f t="shared" si="51"/>
        <v/>
      </c>
      <c r="AI534" s="166" t="str">
        <f t="shared" si="52"/>
        <v/>
      </c>
      <c r="AJ534" s="166" t="str">
        <f t="shared" si="53"/>
        <v/>
      </c>
      <c r="AK534" s="166">
        <f t="shared" si="54"/>
        <v>0</v>
      </c>
      <c r="AL534" s="166">
        <f t="shared" si="55"/>
        <v>0</v>
      </c>
      <c r="AO534" s="206">
        <v>17</v>
      </c>
      <c r="AP534" s="536"/>
      <c r="AQ534" s="536"/>
      <c r="AR534" s="536"/>
      <c r="AS534" s="536"/>
      <c r="AT534" s="536"/>
      <c r="AU534" s="536"/>
      <c r="AV534" s="536"/>
      <c r="AW534" s="536"/>
      <c r="AX534" s="536"/>
      <c r="AY534" s="536"/>
      <c r="AZ534" s="536"/>
      <c r="BA534" s="536"/>
      <c r="BB534" s="536"/>
      <c r="BC534" s="536"/>
      <c r="BD534" s="536"/>
    </row>
    <row r="535" spans="1:56" x14ac:dyDescent="0.25">
      <c r="A535" s="41">
        <v>18</v>
      </c>
      <c r="B535" s="302" t="s">
        <v>2845</v>
      </c>
      <c r="C535" s="212" t="str">
        <f>'Absen 2017-2018'!W440</f>
        <v>P</v>
      </c>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c r="AA535" s="167"/>
      <c r="AB535" s="167"/>
      <c r="AC535" s="167"/>
      <c r="AD535" s="167"/>
      <c r="AE535" s="167"/>
      <c r="AF535" s="167"/>
      <c r="AG535" s="167"/>
      <c r="AH535" s="166" t="str">
        <f t="shared" si="51"/>
        <v/>
      </c>
      <c r="AI535" s="166" t="str">
        <f t="shared" si="52"/>
        <v/>
      </c>
      <c r="AJ535" s="166" t="str">
        <f t="shared" si="53"/>
        <v/>
      </c>
      <c r="AK535" s="166">
        <f t="shared" si="54"/>
        <v>0</v>
      </c>
      <c r="AL535" s="166">
        <f t="shared" si="55"/>
        <v>0</v>
      </c>
      <c r="AO535" s="206">
        <v>18</v>
      </c>
      <c r="AP535" s="536"/>
      <c r="AQ535" s="536"/>
      <c r="AR535" s="536"/>
      <c r="AS535" s="536"/>
      <c r="AT535" s="536"/>
      <c r="AU535" s="536"/>
      <c r="AV535" s="536"/>
      <c r="AW535" s="536"/>
      <c r="AX535" s="536"/>
      <c r="AY535" s="536"/>
      <c r="AZ535" s="536"/>
      <c r="BA535" s="536"/>
      <c r="BB535" s="536"/>
      <c r="BC535" s="536"/>
      <c r="BD535" s="536"/>
    </row>
    <row r="536" spans="1:56" x14ac:dyDescent="0.25">
      <c r="A536" s="41">
        <v>19</v>
      </c>
      <c r="B536" s="302" t="s">
        <v>2846</v>
      </c>
      <c r="C536" s="212" t="str">
        <f>'Absen 2017-2018'!W441</f>
        <v>P</v>
      </c>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c r="AA536" s="167"/>
      <c r="AB536" s="167"/>
      <c r="AC536" s="167"/>
      <c r="AD536" s="167"/>
      <c r="AE536" s="167"/>
      <c r="AF536" s="167"/>
      <c r="AG536" s="167"/>
      <c r="AH536" s="166" t="str">
        <f t="shared" si="51"/>
        <v/>
      </c>
      <c r="AI536" s="166" t="str">
        <f t="shared" si="52"/>
        <v/>
      </c>
      <c r="AJ536" s="166" t="str">
        <f t="shared" si="53"/>
        <v/>
      </c>
      <c r="AK536" s="166">
        <f t="shared" si="54"/>
        <v>0</v>
      </c>
      <c r="AL536" s="166">
        <f t="shared" si="55"/>
        <v>0</v>
      </c>
      <c r="AO536" s="206">
        <v>19</v>
      </c>
      <c r="AP536" s="536"/>
      <c r="AQ536" s="536"/>
      <c r="AR536" s="536"/>
      <c r="AS536" s="536"/>
      <c r="AT536" s="536"/>
      <c r="AU536" s="536"/>
      <c r="AV536" s="536"/>
      <c r="AW536" s="536"/>
      <c r="AX536" s="536"/>
      <c r="AY536" s="536"/>
      <c r="AZ536" s="536"/>
      <c r="BA536" s="536"/>
      <c r="BB536" s="536"/>
      <c r="BC536" s="536"/>
      <c r="BD536" s="536"/>
    </row>
    <row r="537" spans="1:56" x14ac:dyDescent="0.25">
      <c r="A537" s="41">
        <v>20</v>
      </c>
      <c r="B537" s="302" t="s">
        <v>2867</v>
      </c>
      <c r="C537" s="212" t="str">
        <f>'Absen 2017-2018'!W442</f>
        <v>P</v>
      </c>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c r="AA537" s="167"/>
      <c r="AB537" s="167"/>
      <c r="AC537" s="167"/>
      <c r="AD537" s="167"/>
      <c r="AE537" s="167"/>
      <c r="AF537" s="167"/>
      <c r="AG537" s="167"/>
      <c r="AH537" s="166" t="str">
        <f t="shared" si="51"/>
        <v/>
      </c>
      <c r="AI537" s="166" t="str">
        <f t="shared" si="52"/>
        <v/>
      </c>
      <c r="AJ537" s="166" t="str">
        <f t="shared" si="53"/>
        <v/>
      </c>
      <c r="AK537" s="166">
        <f t="shared" si="54"/>
        <v>0</v>
      </c>
      <c r="AL537" s="166">
        <f t="shared" si="55"/>
        <v>0</v>
      </c>
      <c r="AO537" s="206">
        <v>20</v>
      </c>
      <c r="AP537" s="536"/>
      <c r="AQ537" s="536"/>
      <c r="AR537" s="536"/>
      <c r="AS537" s="536"/>
      <c r="AT537" s="536"/>
      <c r="AU537" s="536"/>
      <c r="AV537" s="536"/>
      <c r="AW537" s="536"/>
      <c r="AX537" s="536"/>
      <c r="AY537" s="536"/>
      <c r="AZ537" s="536"/>
      <c r="BA537" s="536"/>
      <c r="BB537" s="536"/>
      <c r="BC537" s="536"/>
      <c r="BD537" s="536"/>
    </row>
    <row r="538" spans="1:56" x14ac:dyDescent="0.25">
      <c r="A538" s="41">
        <v>21</v>
      </c>
      <c r="B538" s="302" t="s">
        <v>2848</v>
      </c>
      <c r="C538" s="212" t="str">
        <f>'Absen 2017-2018'!W443</f>
        <v>P</v>
      </c>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c r="AA538" s="167"/>
      <c r="AB538" s="167"/>
      <c r="AC538" s="167"/>
      <c r="AD538" s="167"/>
      <c r="AE538" s="167"/>
      <c r="AF538" s="167"/>
      <c r="AG538" s="167"/>
      <c r="AH538" s="166" t="str">
        <f t="shared" si="51"/>
        <v/>
      </c>
      <c r="AI538" s="166" t="str">
        <f t="shared" si="52"/>
        <v/>
      </c>
      <c r="AJ538" s="166" t="str">
        <f t="shared" si="53"/>
        <v/>
      </c>
      <c r="AK538" s="166">
        <f t="shared" si="54"/>
        <v>0</v>
      </c>
      <c r="AL538" s="166">
        <f t="shared" si="55"/>
        <v>0</v>
      </c>
      <c r="AO538" s="206">
        <v>21</v>
      </c>
      <c r="AP538" s="536"/>
      <c r="AQ538" s="536"/>
      <c r="AR538" s="536"/>
      <c r="AS538" s="536"/>
      <c r="AT538" s="536"/>
      <c r="AU538" s="536"/>
      <c r="AV538" s="536"/>
      <c r="AW538" s="536"/>
      <c r="AX538" s="536"/>
      <c r="AY538" s="536"/>
      <c r="AZ538" s="536"/>
      <c r="BA538" s="536"/>
      <c r="BB538" s="536"/>
      <c r="BC538" s="536"/>
      <c r="BD538" s="536"/>
    </row>
    <row r="539" spans="1:56" x14ac:dyDescent="0.25">
      <c r="A539" s="41">
        <v>22</v>
      </c>
      <c r="B539" s="302" t="s">
        <v>2849</v>
      </c>
      <c r="C539" s="212" t="str">
        <f>'Absen 2017-2018'!W444</f>
        <v>P</v>
      </c>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c r="AA539" s="167"/>
      <c r="AB539" s="167"/>
      <c r="AC539" s="167"/>
      <c r="AD539" s="167"/>
      <c r="AE539" s="167"/>
      <c r="AF539" s="167"/>
      <c r="AG539" s="167"/>
      <c r="AH539" s="166" t="str">
        <f t="shared" si="51"/>
        <v/>
      </c>
      <c r="AI539" s="166" t="str">
        <f t="shared" si="52"/>
        <v/>
      </c>
      <c r="AJ539" s="166" t="str">
        <f t="shared" si="53"/>
        <v/>
      </c>
      <c r="AK539" s="166">
        <f t="shared" si="54"/>
        <v>0</v>
      </c>
      <c r="AL539" s="166">
        <f t="shared" si="55"/>
        <v>0</v>
      </c>
      <c r="AO539" s="206">
        <v>22</v>
      </c>
      <c r="AP539" s="536"/>
      <c r="AQ539" s="536"/>
      <c r="AR539" s="536"/>
      <c r="AS539" s="536"/>
      <c r="AT539" s="536"/>
      <c r="AU539" s="536"/>
      <c r="AV539" s="536"/>
      <c r="AW539" s="536"/>
      <c r="AX539" s="536"/>
      <c r="AY539" s="536"/>
      <c r="AZ539" s="536"/>
      <c r="BA539" s="536"/>
      <c r="BB539" s="536"/>
      <c r="BC539" s="536"/>
      <c r="BD539" s="536"/>
    </row>
    <row r="540" spans="1:56" x14ac:dyDescent="0.25">
      <c r="A540" s="41">
        <v>23</v>
      </c>
      <c r="B540" s="302" t="s">
        <v>2850</v>
      </c>
      <c r="C540" s="212" t="str">
        <f>'Absen 2017-2018'!W445</f>
        <v>P</v>
      </c>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c r="AA540" s="167"/>
      <c r="AB540" s="167"/>
      <c r="AC540" s="167"/>
      <c r="AD540" s="167"/>
      <c r="AE540" s="167"/>
      <c r="AF540" s="167"/>
      <c r="AG540" s="167"/>
      <c r="AH540" s="166" t="str">
        <f t="shared" si="51"/>
        <v/>
      </c>
      <c r="AI540" s="166" t="str">
        <f t="shared" si="52"/>
        <v/>
      </c>
      <c r="AJ540" s="166" t="str">
        <f t="shared" si="53"/>
        <v/>
      </c>
      <c r="AK540" s="166">
        <f t="shared" si="54"/>
        <v>0</v>
      </c>
      <c r="AL540" s="166">
        <f t="shared" si="55"/>
        <v>0</v>
      </c>
      <c r="AO540" s="206">
        <v>23</v>
      </c>
      <c r="AP540" s="536"/>
      <c r="AQ540" s="536"/>
      <c r="AR540" s="536"/>
      <c r="AS540" s="536"/>
      <c r="AT540" s="536"/>
      <c r="AU540" s="536"/>
      <c r="AV540" s="536"/>
      <c r="AW540" s="536"/>
      <c r="AX540" s="536"/>
      <c r="AY540" s="536"/>
      <c r="AZ540" s="536"/>
      <c r="BA540" s="536"/>
      <c r="BB540" s="536"/>
      <c r="BC540" s="536"/>
      <c r="BD540" s="536"/>
    </row>
    <row r="541" spans="1:56" x14ac:dyDescent="0.25">
      <c r="A541" s="41">
        <v>24</v>
      </c>
      <c r="B541" s="302" t="s">
        <v>2851</v>
      </c>
      <c r="C541" s="212" t="str">
        <f>'Absen 2017-2018'!W446</f>
        <v>L</v>
      </c>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c r="AA541" s="167"/>
      <c r="AB541" s="167"/>
      <c r="AC541" s="167"/>
      <c r="AD541" s="167"/>
      <c r="AE541" s="167"/>
      <c r="AF541" s="167"/>
      <c r="AG541" s="167"/>
      <c r="AH541" s="166" t="str">
        <f t="shared" si="51"/>
        <v/>
      </c>
      <c r="AI541" s="166" t="str">
        <f t="shared" si="52"/>
        <v/>
      </c>
      <c r="AJ541" s="166" t="str">
        <f t="shared" si="53"/>
        <v/>
      </c>
      <c r="AK541" s="166">
        <f t="shared" si="54"/>
        <v>0</v>
      </c>
      <c r="AL541" s="166">
        <f t="shared" si="55"/>
        <v>0</v>
      </c>
      <c r="AO541" s="206">
        <v>24</v>
      </c>
      <c r="AP541" s="536"/>
      <c r="AQ541" s="536"/>
      <c r="AR541" s="536"/>
      <c r="AS541" s="536"/>
      <c r="AT541" s="536"/>
      <c r="AU541" s="536"/>
      <c r="AV541" s="536"/>
      <c r="AW541" s="536"/>
      <c r="AX541" s="536"/>
      <c r="AY541" s="536"/>
      <c r="AZ541" s="536"/>
      <c r="BA541" s="536"/>
      <c r="BB541" s="536"/>
      <c r="BC541" s="536"/>
      <c r="BD541" s="536"/>
    </row>
    <row r="542" spans="1:56" x14ac:dyDescent="0.25">
      <c r="A542" s="41">
        <v>25</v>
      </c>
      <c r="B542" s="302" t="s">
        <v>2852</v>
      </c>
      <c r="C542" s="212" t="str">
        <f>'Absen 2017-2018'!W447</f>
        <v>P</v>
      </c>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c r="AA542" s="167"/>
      <c r="AB542" s="167"/>
      <c r="AC542" s="167"/>
      <c r="AD542" s="167"/>
      <c r="AE542" s="167"/>
      <c r="AF542" s="167"/>
      <c r="AG542" s="167"/>
      <c r="AH542" s="166" t="str">
        <f t="shared" si="51"/>
        <v/>
      </c>
      <c r="AI542" s="166" t="str">
        <f t="shared" si="52"/>
        <v/>
      </c>
      <c r="AJ542" s="166" t="str">
        <f t="shared" si="53"/>
        <v/>
      </c>
      <c r="AK542" s="166">
        <f t="shared" si="54"/>
        <v>0</v>
      </c>
      <c r="AL542" s="166">
        <f t="shared" si="55"/>
        <v>0</v>
      </c>
      <c r="AO542" s="206">
        <v>25</v>
      </c>
      <c r="AP542" s="536"/>
      <c r="AQ542" s="536"/>
      <c r="AR542" s="536"/>
      <c r="AS542" s="536"/>
      <c r="AT542" s="536"/>
      <c r="AU542" s="536"/>
      <c r="AV542" s="536"/>
      <c r="AW542" s="536"/>
      <c r="AX542" s="536"/>
      <c r="AY542" s="536"/>
      <c r="AZ542" s="536"/>
      <c r="BA542" s="536"/>
      <c r="BB542" s="536"/>
      <c r="BC542" s="536"/>
      <c r="BD542" s="536"/>
    </row>
    <row r="543" spans="1:56" x14ac:dyDescent="0.25">
      <c r="A543" s="41">
        <v>26</v>
      </c>
      <c r="B543" s="302" t="s">
        <v>2853</v>
      </c>
      <c r="C543" s="212" t="str">
        <f>'Absen 2017-2018'!W448</f>
        <v>P</v>
      </c>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c r="AA543" s="167"/>
      <c r="AB543" s="167"/>
      <c r="AC543" s="167"/>
      <c r="AD543" s="167"/>
      <c r="AE543" s="167"/>
      <c r="AF543" s="167"/>
      <c r="AG543" s="167"/>
      <c r="AH543" s="166" t="str">
        <f t="shared" si="51"/>
        <v/>
      </c>
      <c r="AI543" s="166" t="str">
        <f t="shared" si="52"/>
        <v/>
      </c>
      <c r="AJ543" s="166" t="str">
        <f t="shared" si="53"/>
        <v/>
      </c>
      <c r="AK543" s="166">
        <f t="shared" si="54"/>
        <v>0</v>
      </c>
      <c r="AL543" s="166">
        <f t="shared" si="55"/>
        <v>0</v>
      </c>
      <c r="AO543" s="206">
        <v>26</v>
      </c>
      <c r="AP543" s="536"/>
      <c r="AQ543" s="536"/>
      <c r="AR543" s="536"/>
      <c r="AS543" s="536"/>
      <c r="AT543" s="536"/>
      <c r="AU543" s="536"/>
      <c r="AV543" s="536"/>
      <c r="AW543" s="536"/>
      <c r="AX543" s="536"/>
      <c r="AY543" s="536"/>
      <c r="AZ543" s="536"/>
      <c r="BA543" s="536"/>
      <c r="BB543" s="536"/>
      <c r="BC543" s="536"/>
      <c r="BD543" s="536"/>
    </row>
    <row r="544" spans="1:56" x14ac:dyDescent="0.25">
      <c r="A544" s="41">
        <v>27</v>
      </c>
      <c r="B544" s="302" t="s">
        <v>2868</v>
      </c>
      <c r="C544" s="212" t="str">
        <f>'Absen 2017-2018'!W449</f>
        <v>P</v>
      </c>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c r="AA544" s="167"/>
      <c r="AB544" s="167"/>
      <c r="AC544" s="167"/>
      <c r="AD544" s="167"/>
      <c r="AE544" s="167"/>
      <c r="AF544" s="167"/>
      <c r="AG544" s="167"/>
      <c r="AH544" s="166" t="str">
        <f t="shared" si="51"/>
        <v/>
      </c>
      <c r="AI544" s="166" t="str">
        <f t="shared" si="52"/>
        <v/>
      </c>
      <c r="AJ544" s="166" t="str">
        <f t="shared" si="53"/>
        <v/>
      </c>
      <c r="AK544" s="166">
        <f t="shared" si="54"/>
        <v>0</v>
      </c>
      <c r="AL544" s="166">
        <f t="shared" si="55"/>
        <v>0</v>
      </c>
      <c r="AO544" s="206">
        <v>27</v>
      </c>
      <c r="AP544" s="536"/>
      <c r="AQ544" s="536"/>
      <c r="AR544" s="536"/>
      <c r="AS544" s="536"/>
      <c r="AT544" s="536"/>
      <c r="AU544" s="536"/>
      <c r="AV544" s="536"/>
      <c r="AW544" s="536"/>
      <c r="AX544" s="536"/>
      <c r="AY544" s="536"/>
      <c r="AZ544" s="536"/>
      <c r="BA544" s="536"/>
      <c r="BB544" s="536"/>
      <c r="BC544" s="536"/>
      <c r="BD544" s="536"/>
    </row>
    <row r="545" spans="1:56" x14ac:dyDescent="0.25">
      <c r="A545" s="41">
        <v>28</v>
      </c>
      <c r="B545" s="302" t="s">
        <v>2855</v>
      </c>
      <c r="C545" s="212" t="str">
        <f>'Absen 2017-2018'!W450</f>
        <v>L</v>
      </c>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c r="AA545" s="167"/>
      <c r="AB545" s="167"/>
      <c r="AC545" s="167"/>
      <c r="AD545" s="167"/>
      <c r="AE545" s="167"/>
      <c r="AF545" s="167"/>
      <c r="AG545" s="167"/>
      <c r="AH545" s="166" t="str">
        <f t="shared" si="51"/>
        <v/>
      </c>
      <c r="AI545" s="166" t="str">
        <f t="shared" si="52"/>
        <v/>
      </c>
      <c r="AJ545" s="166" t="str">
        <f t="shared" si="53"/>
        <v/>
      </c>
      <c r="AK545" s="166">
        <f t="shared" si="54"/>
        <v>0</v>
      </c>
      <c r="AL545" s="166">
        <f t="shared" si="55"/>
        <v>0</v>
      </c>
      <c r="AO545" s="206">
        <v>28</v>
      </c>
      <c r="AP545" s="536"/>
      <c r="AQ545" s="536"/>
      <c r="AR545" s="536"/>
      <c r="AS545" s="536"/>
      <c r="AT545" s="536"/>
      <c r="AU545" s="536"/>
      <c r="AV545" s="536"/>
      <c r="AW545" s="536"/>
      <c r="AX545" s="536"/>
      <c r="AY545" s="536"/>
      <c r="AZ545" s="536"/>
      <c r="BA545" s="536"/>
      <c r="BB545" s="536"/>
      <c r="BC545" s="536"/>
      <c r="BD545" s="536"/>
    </row>
    <row r="546" spans="1:56" ht="14.25" customHeight="1" x14ac:dyDescent="0.25">
      <c r="A546" s="41">
        <v>29</v>
      </c>
      <c r="B546" s="302" t="s">
        <v>2856</v>
      </c>
      <c r="C546" s="212" t="str">
        <f>'Absen 2017-2018'!W451</f>
        <v>P</v>
      </c>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c r="AA546" s="167"/>
      <c r="AB546" s="167"/>
      <c r="AC546" s="167"/>
      <c r="AD546" s="167"/>
      <c r="AE546" s="167"/>
      <c r="AF546" s="167"/>
      <c r="AG546" s="167"/>
      <c r="AH546" s="166" t="str">
        <f t="shared" si="51"/>
        <v/>
      </c>
      <c r="AI546" s="166" t="str">
        <f t="shared" si="52"/>
        <v/>
      </c>
      <c r="AJ546" s="166" t="str">
        <f t="shared" si="53"/>
        <v/>
      </c>
      <c r="AK546" s="166">
        <f t="shared" si="54"/>
        <v>0</v>
      </c>
      <c r="AL546" s="166">
        <f t="shared" si="55"/>
        <v>0</v>
      </c>
      <c r="AO546" s="206">
        <v>29</v>
      </c>
      <c r="AP546" s="536"/>
      <c r="AQ546" s="536"/>
      <c r="AR546" s="536"/>
      <c r="AS546" s="536"/>
      <c r="AT546" s="536"/>
      <c r="AU546" s="536"/>
      <c r="AV546" s="536"/>
      <c r="AW546" s="536"/>
      <c r="AX546" s="536"/>
      <c r="AY546" s="536"/>
      <c r="AZ546" s="536"/>
      <c r="BA546" s="536"/>
      <c r="BB546" s="536"/>
      <c r="BC546" s="536"/>
      <c r="BD546" s="536"/>
    </row>
    <row r="547" spans="1:56" ht="17.25" customHeight="1" x14ac:dyDescent="0.25">
      <c r="A547" s="41">
        <v>30</v>
      </c>
      <c r="B547" s="302" t="s">
        <v>2857</v>
      </c>
      <c r="C547" s="212" t="str">
        <f>'Absen 2017-2018'!W452</f>
        <v>P</v>
      </c>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c r="AA547" s="167"/>
      <c r="AB547" s="167"/>
      <c r="AC547" s="167"/>
      <c r="AD547" s="167"/>
      <c r="AE547" s="167"/>
      <c r="AF547" s="167"/>
      <c r="AG547" s="167"/>
      <c r="AH547" s="166" t="str">
        <f t="shared" si="51"/>
        <v/>
      </c>
      <c r="AI547" s="166" t="str">
        <f t="shared" si="52"/>
        <v/>
      </c>
      <c r="AJ547" s="166" t="str">
        <f t="shared" si="53"/>
        <v/>
      </c>
      <c r="AK547" s="166">
        <f t="shared" si="54"/>
        <v>0</v>
      </c>
      <c r="AL547" s="166">
        <f t="shared" si="55"/>
        <v>0</v>
      </c>
      <c r="AO547" s="206">
        <v>30</v>
      </c>
      <c r="AP547" s="536"/>
      <c r="AQ547" s="536"/>
      <c r="AR547" s="536"/>
      <c r="AS547" s="536"/>
      <c r="AT547" s="536"/>
      <c r="AU547" s="536"/>
      <c r="AV547" s="536"/>
      <c r="AW547" s="536"/>
      <c r="AX547" s="536"/>
      <c r="AY547" s="536"/>
      <c r="AZ547" s="536"/>
      <c r="BA547" s="536"/>
      <c r="BB547" s="536"/>
      <c r="BC547" s="536"/>
      <c r="BD547" s="536"/>
    </row>
    <row r="548" spans="1:56" x14ac:dyDescent="0.25">
      <c r="A548" s="41">
        <v>31</v>
      </c>
      <c r="B548" s="302" t="s">
        <v>2869</v>
      </c>
      <c r="C548" s="212" t="str">
        <f>'Absen 2017-2018'!W453</f>
        <v>L</v>
      </c>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c r="AA548" s="167"/>
      <c r="AB548" s="167"/>
      <c r="AC548" s="167"/>
      <c r="AD548" s="167"/>
      <c r="AE548" s="167"/>
      <c r="AF548" s="167"/>
      <c r="AG548" s="167"/>
      <c r="AH548" s="166" t="str">
        <f t="shared" si="51"/>
        <v/>
      </c>
      <c r="AI548" s="166" t="str">
        <f t="shared" si="52"/>
        <v/>
      </c>
      <c r="AJ548" s="166" t="str">
        <f t="shared" si="53"/>
        <v/>
      </c>
      <c r="AK548" s="166">
        <f t="shared" si="54"/>
        <v>0</v>
      </c>
      <c r="AL548" s="166">
        <f t="shared" si="55"/>
        <v>0</v>
      </c>
      <c r="AO548" s="206">
        <v>31</v>
      </c>
      <c r="AP548" s="536"/>
      <c r="AQ548" s="536"/>
      <c r="AR548" s="536"/>
      <c r="AS548" s="536"/>
      <c r="AT548" s="536"/>
      <c r="AU548" s="536"/>
      <c r="AV548" s="536"/>
      <c r="AW548" s="536"/>
      <c r="AX548" s="536"/>
      <c r="AY548" s="536"/>
      <c r="AZ548" s="536"/>
      <c r="BA548" s="536"/>
      <c r="BB548" s="536"/>
      <c r="BC548" s="536"/>
      <c r="BD548" s="536"/>
    </row>
    <row r="549" spans="1:56" x14ac:dyDescent="0.25">
      <c r="A549" s="41">
        <v>32</v>
      </c>
      <c r="B549" s="302" t="s">
        <v>2859</v>
      </c>
      <c r="C549" s="212" t="str">
        <f>'Absen 2017-2018'!W454</f>
        <v>P</v>
      </c>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c r="AA549" s="167"/>
      <c r="AB549" s="167"/>
      <c r="AC549" s="167"/>
      <c r="AD549" s="167"/>
      <c r="AE549" s="167"/>
      <c r="AF549" s="167"/>
      <c r="AG549" s="167"/>
      <c r="AH549" s="166" t="str">
        <f t="shared" si="51"/>
        <v/>
      </c>
      <c r="AI549" s="166" t="str">
        <f t="shared" si="52"/>
        <v/>
      </c>
      <c r="AJ549" s="166" t="str">
        <f t="shared" si="53"/>
        <v/>
      </c>
      <c r="AK549" s="166">
        <f t="shared" si="54"/>
        <v>0</v>
      </c>
      <c r="AL549" s="166">
        <f t="shared" si="55"/>
        <v>0</v>
      </c>
      <c r="AO549" s="206">
        <v>32</v>
      </c>
      <c r="AP549" s="536"/>
      <c r="AQ549" s="536"/>
      <c r="AR549" s="536"/>
      <c r="AS549" s="536"/>
      <c r="AT549" s="536"/>
      <c r="AU549" s="536"/>
      <c r="AV549" s="536"/>
      <c r="AW549" s="536"/>
      <c r="AX549" s="536"/>
      <c r="AY549" s="536"/>
      <c r="AZ549" s="536"/>
      <c r="BA549" s="536"/>
      <c r="BB549" s="536"/>
      <c r="BC549" s="536"/>
      <c r="BD549" s="536"/>
    </row>
    <row r="550" spans="1:56" x14ac:dyDescent="0.25">
      <c r="A550" s="41">
        <v>33</v>
      </c>
      <c r="B550" s="302" t="s">
        <v>2870</v>
      </c>
      <c r="C550" s="212" t="str">
        <f>'Absen 2017-2018'!W455</f>
        <v>P</v>
      </c>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c r="AA550" s="167"/>
      <c r="AB550" s="167"/>
      <c r="AC550" s="167"/>
      <c r="AD550" s="167"/>
      <c r="AE550" s="167"/>
      <c r="AF550" s="167"/>
      <c r="AG550" s="167"/>
      <c r="AH550" s="166" t="str">
        <f t="shared" si="51"/>
        <v/>
      </c>
      <c r="AI550" s="166" t="str">
        <f t="shared" si="52"/>
        <v/>
      </c>
      <c r="AJ550" s="166" t="str">
        <f t="shared" si="53"/>
        <v/>
      </c>
      <c r="AK550" s="166">
        <f t="shared" si="54"/>
        <v>0</v>
      </c>
      <c r="AL550" s="166">
        <f t="shared" si="55"/>
        <v>0</v>
      </c>
      <c r="AO550" s="206">
        <v>33</v>
      </c>
      <c r="AP550" s="536"/>
      <c r="AQ550" s="536"/>
      <c r="AR550" s="536"/>
      <c r="AS550" s="536"/>
      <c r="AT550" s="536"/>
      <c r="AU550" s="536"/>
      <c r="AV550" s="536"/>
      <c r="AW550" s="536"/>
      <c r="AX550" s="536"/>
      <c r="AY550" s="536"/>
      <c r="AZ550" s="536"/>
      <c r="BA550" s="536"/>
      <c r="BB550" s="536"/>
      <c r="BC550" s="536"/>
      <c r="BD550" s="536"/>
    </row>
    <row r="551" spans="1:56" x14ac:dyDescent="0.25">
      <c r="A551" s="41">
        <v>34</v>
      </c>
      <c r="B551" s="302" t="s">
        <v>2860</v>
      </c>
      <c r="C551" s="212" t="str">
        <f>'Absen 2017-2018'!W456</f>
        <v>L</v>
      </c>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c r="AA551" s="167"/>
      <c r="AB551" s="167"/>
      <c r="AC551" s="167"/>
      <c r="AD551" s="167"/>
      <c r="AE551" s="167"/>
      <c r="AF551" s="167"/>
      <c r="AG551" s="167"/>
      <c r="AH551" s="166" t="str">
        <f t="shared" si="51"/>
        <v/>
      </c>
      <c r="AI551" s="166" t="str">
        <f t="shared" si="52"/>
        <v/>
      </c>
      <c r="AJ551" s="166" t="str">
        <f t="shared" si="53"/>
        <v/>
      </c>
      <c r="AK551" s="166">
        <f t="shared" si="54"/>
        <v>0</v>
      </c>
      <c r="AL551" s="166">
        <f t="shared" si="55"/>
        <v>0</v>
      </c>
      <c r="AO551" s="206">
        <v>34</v>
      </c>
      <c r="AP551" s="536"/>
      <c r="AQ551" s="536"/>
      <c r="AR551" s="536"/>
      <c r="AS551" s="536"/>
      <c r="AT551" s="536"/>
      <c r="AU551" s="536"/>
      <c r="AV551" s="536"/>
      <c r="AW551" s="536"/>
      <c r="AX551" s="536"/>
      <c r="AY551" s="536"/>
      <c r="AZ551" s="536"/>
      <c r="BA551" s="536"/>
      <c r="BB551" s="536"/>
      <c r="BC551" s="536"/>
      <c r="BD551" s="536"/>
    </row>
    <row r="552" spans="1:56" x14ac:dyDescent="0.25">
      <c r="A552" s="41">
        <v>35</v>
      </c>
      <c r="B552" s="302"/>
      <c r="C552" s="212" t="str">
        <f>'Absen 2017-2018'!W457</f>
        <v>P</v>
      </c>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c r="AA552" s="167"/>
      <c r="AB552" s="167"/>
      <c r="AC552" s="167"/>
      <c r="AD552" s="167"/>
      <c r="AE552" s="167"/>
      <c r="AF552" s="167"/>
      <c r="AG552" s="167"/>
      <c r="AH552" s="166" t="str">
        <f t="shared" si="51"/>
        <v/>
      </c>
      <c r="AI552" s="166" t="str">
        <f t="shared" si="52"/>
        <v/>
      </c>
      <c r="AJ552" s="166" t="str">
        <f t="shared" si="53"/>
        <v/>
      </c>
      <c r="AK552" s="166">
        <f t="shared" si="54"/>
        <v>0</v>
      </c>
      <c r="AL552" s="166">
        <f t="shared" si="55"/>
        <v>0</v>
      </c>
      <c r="AO552" s="206">
        <v>35</v>
      </c>
      <c r="AP552" s="536"/>
      <c r="AQ552" s="536"/>
      <c r="AR552" s="536"/>
      <c r="AS552" s="536"/>
      <c r="AT552" s="536"/>
      <c r="AU552" s="536"/>
      <c r="AV552" s="536"/>
      <c r="AW552" s="536"/>
      <c r="AX552" s="536"/>
      <c r="AY552" s="536"/>
      <c r="AZ552" s="536"/>
      <c r="BA552" s="536"/>
      <c r="BB552" s="536"/>
      <c r="BC552" s="536"/>
      <c r="BD552" s="536"/>
    </row>
    <row r="553" spans="1:56" x14ac:dyDescent="0.25">
      <c r="A553" s="41">
        <v>36</v>
      </c>
      <c r="B553" s="302"/>
      <c r="C553" s="212" t="str">
        <f>'Absen 2017-2018'!W458</f>
        <v>P</v>
      </c>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c r="AA553" s="167"/>
      <c r="AB553" s="167"/>
      <c r="AC553" s="167"/>
      <c r="AD553" s="167"/>
      <c r="AE553" s="167"/>
      <c r="AF553" s="167"/>
      <c r="AG553" s="167"/>
      <c r="AH553" s="166" t="str">
        <f t="shared" si="51"/>
        <v/>
      </c>
      <c r="AI553" s="166" t="str">
        <f t="shared" si="52"/>
        <v/>
      </c>
      <c r="AJ553" s="166" t="str">
        <f t="shared" si="53"/>
        <v/>
      </c>
      <c r="AK553" s="166">
        <f t="shared" si="54"/>
        <v>0</v>
      </c>
      <c r="AL553" s="166">
        <f t="shared" si="55"/>
        <v>0</v>
      </c>
      <c r="AO553" s="206">
        <v>36</v>
      </c>
      <c r="AP553" s="536"/>
      <c r="AQ553" s="536"/>
      <c r="AR553" s="536"/>
      <c r="AS553" s="536"/>
      <c r="AT553" s="536"/>
      <c r="AU553" s="536"/>
      <c r="AV553" s="536"/>
      <c r="AW553" s="536"/>
      <c r="AX553" s="536"/>
      <c r="AY553" s="536"/>
      <c r="AZ553" s="536"/>
      <c r="BA553" s="536"/>
      <c r="BB553" s="536"/>
      <c r="BC553" s="536"/>
      <c r="BD553" s="536"/>
    </row>
    <row r="554" spans="1:56" x14ac:dyDescent="0.25">
      <c r="A554" s="41">
        <v>37</v>
      </c>
      <c r="B554" s="302">
        <f>'Absen 2017-2018'!K459</f>
        <v>0</v>
      </c>
      <c r="C554" s="212">
        <f>'Absen 2017-2018'!W459</f>
        <v>0</v>
      </c>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c r="AA554" s="167"/>
      <c r="AB554" s="167"/>
      <c r="AC554" s="167"/>
      <c r="AD554" s="167"/>
      <c r="AE554" s="167"/>
      <c r="AF554" s="167"/>
      <c r="AG554" s="167"/>
      <c r="AH554" s="166" t="str">
        <f t="shared" si="51"/>
        <v/>
      </c>
      <c r="AI554" s="166" t="str">
        <f t="shared" si="52"/>
        <v/>
      </c>
      <c r="AJ554" s="166" t="str">
        <f t="shared" si="53"/>
        <v/>
      </c>
      <c r="AK554" s="166">
        <f t="shared" si="54"/>
        <v>0</v>
      </c>
      <c r="AL554" s="166">
        <f t="shared" si="55"/>
        <v>0</v>
      </c>
      <c r="AO554" s="206">
        <v>37</v>
      </c>
      <c r="AP554" s="536"/>
      <c r="AQ554" s="536"/>
      <c r="AR554" s="536"/>
      <c r="AS554" s="536"/>
      <c r="AT554" s="536"/>
      <c r="AU554" s="536"/>
      <c r="AV554" s="536"/>
      <c r="AW554" s="536"/>
      <c r="AX554" s="536"/>
      <c r="AY554" s="536"/>
      <c r="AZ554" s="536"/>
      <c r="BA554" s="536"/>
      <c r="BB554" s="536"/>
      <c r="BC554" s="536"/>
      <c r="BD554" s="536"/>
    </row>
    <row r="555" spans="1:56" x14ac:dyDescent="0.25">
      <c r="A555" s="41">
        <v>38</v>
      </c>
      <c r="B555" s="302">
        <f>'Absen 2017-2018'!K460</f>
        <v>0</v>
      </c>
      <c r="C555" s="212">
        <f>'Absen 2017-2018'!W460</f>
        <v>0</v>
      </c>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c r="AA555" s="167"/>
      <c r="AB555" s="167"/>
      <c r="AC555" s="167"/>
      <c r="AD555" s="167"/>
      <c r="AE555" s="167"/>
      <c r="AF555" s="167"/>
      <c r="AG555" s="167"/>
      <c r="AH555" s="166" t="str">
        <f t="shared" si="51"/>
        <v/>
      </c>
      <c r="AI555" s="166" t="str">
        <f t="shared" si="52"/>
        <v/>
      </c>
      <c r="AJ555" s="166" t="str">
        <f t="shared" si="53"/>
        <v/>
      </c>
      <c r="AK555" s="166">
        <f t="shared" si="54"/>
        <v>0</v>
      </c>
      <c r="AL555" s="166">
        <f t="shared" si="55"/>
        <v>0</v>
      </c>
      <c r="AO555" s="206">
        <v>38</v>
      </c>
      <c r="AP555" s="536"/>
      <c r="AQ555" s="536"/>
      <c r="AR555" s="536"/>
      <c r="AS555" s="536"/>
      <c r="AT555" s="536"/>
      <c r="AU555" s="536"/>
      <c r="AV555" s="536"/>
      <c r="AW555" s="536"/>
      <c r="AX555" s="536"/>
      <c r="AY555" s="536"/>
      <c r="AZ555" s="536"/>
      <c r="BA555" s="536"/>
      <c r="BB555" s="536"/>
      <c r="BC555" s="536"/>
      <c r="BD555" s="536"/>
    </row>
    <row r="556" spans="1:56" x14ac:dyDescent="0.25">
      <c r="A556" s="41">
        <v>39</v>
      </c>
      <c r="B556" s="302">
        <f>'Absen 2017-2018'!K461</f>
        <v>0</v>
      </c>
      <c r="C556" s="212">
        <f>'Absen 2017-2018'!W461</f>
        <v>0</v>
      </c>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c r="AA556" s="167"/>
      <c r="AB556" s="167"/>
      <c r="AC556" s="167"/>
      <c r="AD556" s="167"/>
      <c r="AE556" s="167"/>
      <c r="AF556" s="167"/>
      <c r="AG556" s="167"/>
      <c r="AH556" s="166" t="str">
        <f t="shared" si="51"/>
        <v/>
      </c>
      <c r="AI556" s="166" t="str">
        <f t="shared" si="52"/>
        <v/>
      </c>
      <c r="AJ556" s="166" t="str">
        <f t="shared" si="53"/>
        <v/>
      </c>
      <c r="AK556" s="166">
        <f t="shared" si="54"/>
        <v>0</v>
      </c>
      <c r="AL556" s="166">
        <f t="shared" si="55"/>
        <v>0</v>
      </c>
      <c r="AO556" s="206">
        <v>39</v>
      </c>
      <c r="AP556" s="536"/>
      <c r="AQ556" s="536"/>
      <c r="AR556" s="536"/>
      <c r="AS556" s="536"/>
      <c r="AT556" s="536"/>
      <c r="AU556" s="536"/>
      <c r="AV556" s="536"/>
      <c r="AW556" s="536"/>
      <c r="AX556" s="536"/>
      <c r="AY556" s="536"/>
      <c r="AZ556" s="536"/>
      <c r="BA556" s="536"/>
      <c r="BB556" s="536"/>
      <c r="BC556" s="536"/>
      <c r="BD556" s="536"/>
    </row>
    <row r="557" spans="1:56" x14ac:dyDescent="0.25">
      <c r="A557" s="41">
        <v>40</v>
      </c>
      <c r="B557" s="302">
        <f>'Absen 2017-2018'!K462</f>
        <v>0</v>
      </c>
      <c r="C557" s="212">
        <f>'Absen 2017-2018'!W462</f>
        <v>0</v>
      </c>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c r="AA557" s="167"/>
      <c r="AB557" s="167"/>
      <c r="AC557" s="167"/>
      <c r="AD557" s="167"/>
      <c r="AE557" s="167"/>
      <c r="AF557" s="167"/>
      <c r="AG557" s="167"/>
      <c r="AH557" s="166" t="str">
        <f t="shared" si="51"/>
        <v/>
      </c>
      <c r="AI557" s="166" t="str">
        <f t="shared" si="52"/>
        <v/>
      </c>
      <c r="AJ557" s="166" t="str">
        <f t="shared" si="53"/>
        <v/>
      </c>
      <c r="AK557" s="166">
        <f t="shared" si="54"/>
        <v>0</v>
      </c>
      <c r="AL557" s="166">
        <f t="shared" si="55"/>
        <v>0</v>
      </c>
      <c r="AO557" s="206">
        <v>40</v>
      </c>
      <c r="AP557" s="536"/>
      <c r="AQ557" s="536"/>
      <c r="AR557" s="536"/>
      <c r="AS557" s="536"/>
      <c r="AT557" s="536"/>
      <c r="AU557" s="536"/>
      <c r="AV557" s="536"/>
      <c r="AW557" s="536"/>
      <c r="AX557" s="536"/>
      <c r="AY557" s="536"/>
      <c r="AZ557" s="536"/>
      <c r="BA557" s="536"/>
      <c r="BB557" s="536"/>
      <c r="BC557" s="536"/>
      <c r="BD557" s="536"/>
    </row>
    <row r="558" spans="1:56" x14ac:dyDescent="0.25">
      <c r="A558" s="41">
        <v>41</v>
      </c>
      <c r="B558" s="302">
        <f>'Absen 2017-2018'!K463</f>
        <v>0</v>
      </c>
      <c r="C558" s="212">
        <f>'Absen 2017-2018'!W463</f>
        <v>0</v>
      </c>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c r="AA558" s="167"/>
      <c r="AB558" s="167"/>
      <c r="AC558" s="167"/>
      <c r="AD558" s="167"/>
      <c r="AE558" s="167"/>
      <c r="AF558" s="167"/>
      <c r="AG558" s="167"/>
      <c r="AH558" s="166" t="str">
        <f t="shared" si="51"/>
        <v/>
      </c>
      <c r="AI558" s="166" t="str">
        <f t="shared" si="52"/>
        <v/>
      </c>
      <c r="AJ558" s="166" t="str">
        <f t="shared" si="53"/>
        <v/>
      </c>
      <c r="AK558" s="166">
        <f t="shared" si="54"/>
        <v>0</v>
      </c>
      <c r="AL558" s="166">
        <f t="shared" si="55"/>
        <v>0</v>
      </c>
      <c r="AO558" s="206">
        <v>41</v>
      </c>
      <c r="AP558" s="536"/>
      <c r="AQ558" s="536"/>
      <c r="AR558" s="536"/>
      <c r="AS558" s="536"/>
      <c r="AT558" s="536"/>
      <c r="AU558" s="536"/>
      <c r="AV558" s="536"/>
      <c r="AW558" s="536"/>
      <c r="AX558" s="536"/>
      <c r="AY558" s="536"/>
      <c r="AZ558" s="536"/>
      <c r="BA558" s="536"/>
      <c r="BB558" s="536"/>
      <c r="BC558" s="536"/>
      <c r="BD558" s="536"/>
    </row>
    <row r="559" spans="1:56" x14ac:dyDescent="0.25">
      <c r="A559" s="41">
        <v>42</v>
      </c>
      <c r="B559" s="302">
        <f>'Absen 2017-2018'!K464</f>
        <v>0</v>
      </c>
      <c r="C559" s="212">
        <f>'Absen 2017-2018'!W464</f>
        <v>0</v>
      </c>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c r="AA559" s="167"/>
      <c r="AB559" s="167"/>
      <c r="AC559" s="167"/>
      <c r="AD559" s="167"/>
      <c r="AE559" s="167"/>
      <c r="AF559" s="167"/>
      <c r="AG559" s="167"/>
      <c r="AH559" s="166" t="str">
        <f t="shared" si="51"/>
        <v/>
      </c>
      <c r="AI559" s="166" t="str">
        <f t="shared" si="52"/>
        <v/>
      </c>
      <c r="AJ559" s="166" t="str">
        <f t="shared" si="53"/>
        <v/>
      </c>
      <c r="AK559" s="166">
        <f t="shared" si="54"/>
        <v>0</v>
      </c>
      <c r="AL559" s="166">
        <f t="shared" si="55"/>
        <v>0</v>
      </c>
      <c r="AO559" s="206">
        <v>42</v>
      </c>
      <c r="AP559" s="536"/>
      <c r="AQ559" s="536"/>
      <c r="AR559" s="536"/>
      <c r="AS559" s="536"/>
      <c r="AT559" s="536"/>
      <c r="AU559" s="536"/>
      <c r="AV559" s="536"/>
      <c r="AW559" s="536"/>
      <c r="AX559" s="536"/>
      <c r="AY559" s="536"/>
      <c r="AZ559" s="536"/>
      <c r="BA559" s="536"/>
      <c r="BB559" s="536"/>
      <c r="BC559" s="536"/>
      <c r="BD559" s="536"/>
    </row>
    <row r="560" spans="1:56" x14ac:dyDescent="0.25">
      <c r="A560" s="41">
        <v>43</v>
      </c>
      <c r="B560" s="302">
        <f>'Absen 2017-2018'!K465</f>
        <v>0</v>
      </c>
      <c r="C560" s="212">
        <f>'Absen 2017-2018'!W465</f>
        <v>0</v>
      </c>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c r="AA560" s="167"/>
      <c r="AB560" s="167"/>
      <c r="AC560" s="167"/>
      <c r="AD560" s="167"/>
      <c r="AE560" s="167"/>
      <c r="AF560" s="167"/>
      <c r="AG560" s="167"/>
      <c r="AH560" s="166" t="str">
        <f t="shared" si="51"/>
        <v/>
      </c>
      <c r="AI560" s="166" t="str">
        <f t="shared" si="52"/>
        <v/>
      </c>
      <c r="AJ560" s="166" t="str">
        <f t="shared" si="53"/>
        <v/>
      </c>
      <c r="AK560" s="166">
        <f t="shared" si="54"/>
        <v>0</v>
      </c>
      <c r="AL560" s="166">
        <f t="shared" si="55"/>
        <v>0</v>
      </c>
      <c r="AO560" s="206">
        <v>43</v>
      </c>
      <c r="AP560" s="536"/>
      <c r="AQ560" s="536"/>
      <c r="AR560" s="536"/>
      <c r="AS560" s="536"/>
      <c r="AT560" s="536"/>
      <c r="AU560" s="536"/>
      <c r="AV560" s="536"/>
      <c r="AW560" s="536"/>
      <c r="AX560" s="536"/>
      <c r="AY560" s="536"/>
      <c r="AZ560" s="536"/>
      <c r="BA560" s="536"/>
      <c r="BB560" s="536"/>
      <c r="BC560" s="536"/>
      <c r="BD560" s="536"/>
    </row>
    <row r="561" spans="1:56" x14ac:dyDescent="0.25">
      <c r="A561" s="41">
        <v>44</v>
      </c>
      <c r="B561" s="302">
        <f>'Absen 2017-2018'!K466</f>
        <v>0</v>
      </c>
      <c r="C561" s="212">
        <f>'Absen 2017-2018'!W466</f>
        <v>0</v>
      </c>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c r="AA561" s="167"/>
      <c r="AB561" s="167"/>
      <c r="AC561" s="167"/>
      <c r="AD561" s="167"/>
      <c r="AE561" s="167"/>
      <c r="AF561" s="167"/>
      <c r="AG561" s="167"/>
      <c r="AH561" s="166" t="str">
        <f t="shared" si="51"/>
        <v/>
      </c>
      <c r="AI561" s="166" t="str">
        <f t="shared" si="52"/>
        <v/>
      </c>
      <c r="AJ561" s="166" t="str">
        <f t="shared" si="53"/>
        <v/>
      </c>
      <c r="AK561" s="166">
        <f t="shared" si="54"/>
        <v>0</v>
      </c>
      <c r="AL561" s="166">
        <f t="shared" si="55"/>
        <v>0</v>
      </c>
      <c r="AO561" s="206">
        <v>44</v>
      </c>
      <c r="AP561" s="536"/>
      <c r="AQ561" s="536"/>
      <c r="AR561" s="536"/>
      <c r="AS561" s="536"/>
      <c r="AT561" s="536"/>
      <c r="AU561" s="536"/>
      <c r="AV561" s="536"/>
      <c r="AW561" s="536"/>
      <c r="AX561" s="536"/>
      <c r="AY561" s="536"/>
      <c r="AZ561" s="536"/>
      <c r="BA561" s="536"/>
      <c r="BB561" s="536"/>
      <c r="BC561" s="536"/>
      <c r="BD561" s="536"/>
    </row>
    <row r="562" spans="1:56" x14ac:dyDescent="0.25">
      <c r="A562" s="41">
        <v>45</v>
      </c>
      <c r="B562" s="168"/>
      <c r="C562" s="166"/>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c r="AA562" s="167"/>
      <c r="AB562" s="167"/>
      <c r="AC562" s="167"/>
      <c r="AD562" s="167"/>
      <c r="AE562" s="167"/>
      <c r="AF562" s="167"/>
      <c r="AG562" s="167"/>
      <c r="AH562" s="166" t="str">
        <f t="shared" si="51"/>
        <v/>
      </c>
      <c r="AI562" s="166" t="str">
        <f t="shared" si="52"/>
        <v/>
      </c>
      <c r="AJ562" s="166" t="str">
        <f t="shared" si="53"/>
        <v/>
      </c>
      <c r="AK562" s="166">
        <f t="shared" si="54"/>
        <v>0</v>
      </c>
      <c r="AL562" s="166">
        <f t="shared" si="55"/>
        <v>0</v>
      </c>
      <c r="AO562" s="206">
        <v>45</v>
      </c>
      <c r="AP562" s="536"/>
      <c r="AQ562" s="536"/>
      <c r="AR562" s="536"/>
      <c r="AS562" s="536"/>
      <c r="AT562" s="536"/>
      <c r="AU562" s="536"/>
      <c r="AV562" s="536"/>
      <c r="AW562" s="536"/>
      <c r="AX562" s="536"/>
      <c r="AY562" s="536"/>
      <c r="AZ562" s="536"/>
      <c r="BA562" s="536"/>
      <c r="BB562" s="536"/>
      <c r="BC562" s="536"/>
      <c r="BD562" s="536"/>
    </row>
    <row r="563" spans="1:56" x14ac:dyDescent="0.25">
      <c r="A563" s="42"/>
      <c r="B563" s="43" t="s">
        <v>1242</v>
      </c>
      <c r="C563" s="44" t="s">
        <v>187</v>
      </c>
      <c r="D563" s="524" t="s">
        <v>1243</v>
      </c>
      <c r="E563" s="525"/>
      <c r="F563" s="525"/>
      <c r="G563" s="525"/>
      <c r="H563" s="526" t="s">
        <v>1244</v>
      </c>
      <c r="I563" s="526"/>
      <c r="J563" s="526"/>
      <c r="K563" s="526"/>
      <c r="L563" s="526"/>
      <c r="M563" s="526"/>
      <c r="N563" s="526"/>
      <c r="O563" s="526"/>
      <c r="P563" s="526"/>
      <c r="Q563" s="526"/>
      <c r="R563" s="526"/>
      <c r="S563" s="526"/>
      <c r="T563" s="526"/>
      <c r="U563" s="526"/>
      <c r="V563" s="526"/>
      <c r="W563" s="526"/>
      <c r="X563" s="526"/>
      <c r="Y563" s="526"/>
      <c r="Z563" s="526"/>
      <c r="AA563" s="526"/>
      <c r="AB563" s="526"/>
      <c r="AC563" s="526"/>
      <c r="AD563" s="526"/>
      <c r="AE563" s="526"/>
      <c r="AF563" s="526"/>
      <c r="AG563" s="526"/>
      <c r="AH563" s="159">
        <f>SUM(AH518:AH562)</f>
        <v>0</v>
      </c>
      <c r="AI563" s="159">
        <f>SUM(AI518:AI562)</f>
        <v>0</v>
      </c>
      <c r="AJ563" s="159">
        <f>SUM(AJ518:AJ562)</f>
        <v>0</v>
      </c>
      <c r="AK563" s="159">
        <f>SUM(AK518:AK562)</f>
        <v>0</v>
      </c>
      <c r="AL563" s="159">
        <f>SUM(AL518:AL562)</f>
        <v>0</v>
      </c>
      <c r="AO563" s="206">
        <v>46</v>
      </c>
      <c r="AP563" s="536"/>
      <c r="AQ563" s="536"/>
      <c r="AR563" s="536"/>
      <c r="AS563" s="536"/>
      <c r="AT563" s="536"/>
      <c r="AU563" s="536"/>
      <c r="AV563" s="536"/>
      <c r="AW563" s="536"/>
      <c r="AX563" s="536"/>
      <c r="AY563" s="536"/>
      <c r="AZ563" s="536"/>
      <c r="BA563" s="536"/>
      <c r="BB563" s="536"/>
      <c r="BC563" s="536"/>
      <c r="BD563" s="536"/>
    </row>
    <row r="564" spans="1:56" x14ac:dyDescent="0.25">
      <c r="A564" s="45"/>
      <c r="B564" s="43" t="s">
        <v>1245</v>
      </c>
      <c r="C564" s="44" t="s">
        <v>1240</v>
      </c>
      <c r="D564" s="524" t="s">
        <v>1246</v>
      </c>
      <c r="E564" s="525"/>
      <c r="F564" s="525"/>
      <c r="G564" s="525"/>
      <c r="H564" s="526" t="s">
        <v>1247</v>
      </c>
      <c r="I564" s="526"/>
      <c r="J564" s="526"/>
      <c r="K564" s="526"/>
      <c r="L564" s="526"/>
      <c r="M564" s="526"/>
      <c r="N564" s="526"/>
      <c r="O564" s="526"/>
      <c r="P564" s="526"/>
      <c r="Q564" s="526"/>
      <c r="R564" s="526"/>
      <c r="S564" s="526"/>
      <c r="T564" s="526"/>
      <c r="U564" s="526"/>
      <c r="V564" s="526"/>
      <c r="W564" s="526"/>
      <c r="X564" s="526"/>
      <c r="Y564" s="526"/>
      <c r="Z564" s="526"/>
      <c r="AA564" s="526"/>
      <c r="AB564" s="526"/>
      <c r="AC564" s="526"/>
      <c r="AD564" s="526"/>
      <c r="AE564" s="526"/>
      <c r="AF564" s="526"/>
      <c r="AG564" s="526"/>
      <c r="AH564" s="160">
        <f>COUNT(AH518:AH562)</f>
        <v>0</v>
      </c>
      <c r="AI564" s="160">
        <f>COUNT(AI518:AI562)</f>
        <v>0</v>
      </c>
      <c r="AJ564" s="160">
        <f>COUNT(AJ518:AJ562)</f>
        <v>0</v>
      </c>
      <c r="AK564" s="159"/>
      <c r="AL564" s="46"/>
      <c r="AO564" s="206">
        <v>47</v>
      </c>
      <c r="AP564" s="536"/>
      <c r="AQ564" s="536"/>
      <c r="AR564" s="536"/>
      <c r="AS564" s="536"/>
      <c r="AT564" s="536"/>
      <c r="AU564" s="536"/>
      <c r="AV564" s="536"/>
      <c r="AW564" s="536"/>
      <c r="AX564" s="536"/>
      <c r="AY564" s="536"/>
      <c r="AZ564" s="536"/>
      <c r="BA564" s="536"/>
      <c r="BB564" s="536"/>
      <c r="BC564" s="536"/>
      <c r="BD564" s="536"/>
    </row>
    <row r="565" spans="1:56" x14ac:dyDescent="0.25">
      <c r="A565" s="47"/>
      <c r="B565" s="43" t="s">
        <v>192</v>
      </c>
      <c r="C565" s="44" t="s">
        <v>1241</v>
      </c>
      <c r="D565" s="524" t="s">
        <v>1248</v>
      </c>
      <c r="E565" s="525"/>
      <c r="F565" s="525"/>
      <c r="G565" s="525"/>
      <c r="H565" s="526" t="s">
        <v>1249</v>
      </c>
      <c r="I565" s="526"/>
      <c r="J565" s="526"/>
      <c r="K565" s="526"/>
      <c r="L565" s="526"/>
      <c r="M565" s="526"/>
      <c r="N565" s="526"/>
      <c r="O565" s="526"/>
      <c r="P565" s="526"/>
      <c r="Q565" s="526"/>
      <c r="R565" s="526"/>
      <c r="S565" s="526"/>
      <c r="T565" s="526"/>
      <c r="U565" s="526"/>
      <c r="V565" s="526"/>
      <c r="W565" s="526"/>
      <c r="X565" s="526"/>
      <c r="Y565" s="526"/>
      <c r="Z565" s="526"/>
      <c r="AA565" s="526"/>
      <c r="AB565" s="526"/>
      <c r="AC565" s="526"/>
      <c r="AD565" s="526"/>
      <c r="AE565" s="526"/>
      <c r="AF565" s="526"/>
      <c r="AG565" s="526"/>
      <c r="AH565" s="48" t="str">
        <f>IFERROR((AH564/COUNTA($B518:$B562))*(AH563)/(COUNTA($B518:$B562)*COUNTA($D518:$AG518))*100,"")</f>
        <v/>
      </c>
      <c r="AI565" s="48" t="str">
        <f>IFERROR((AI564/COUNTA($B518:$B562))*(AI563)/(COUNTA($B518:$B562)*COUNTA($D518:$AG518))*100,"")</f>
        <v/>
      </c>
      <c r="AJ565" s="48" t="str">
        <f>IFERROR((AJ564/COUNTA($B518:$B562))*(AJ563)/(COUNTA($B518:$B562)*COUNTA($D518:$AG518))*100,"")</f>
        <v/>
      </c>
      <c r="AK565" s="48"/>
      <c r="AL565" s="48"/>
      <c r="AO565" s="206">
        <v>48</v>
      </c>
      <c r="AP565" s="536"/>
      <c r="AQ565" s="536"/>
      <c r="AR565" s="536"/>
      <c r="AS565" s="536"/>
      <c r="AT565" s="536"/>
      <c r="AU565" s="536"/>
      <c r="AV565" s="536"/>
      <c r="AW565" s="536"/>
      <c r="AX565" s="536"/>
      <c r="AY565" s="536"/>
      <c r="AZ565" s="536"/>
      <c r="BA565" s="536"/>
      <c r="BB565" s="536"/>
      <c r="BC565" s="536"/>
      <c r="BD565" s="536"/>
    </row>
    <row r="566" spans="1:56" x14ac:dyDescent="0.25">
      <c r="A566" s="37"/>
      <c r="B566" s="37"/>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c r="AA566" s="39"/>
      <c r="AB566" s="39"/>
      <c r="AC566" s="39"/>
      <c r="AD566" s="39"/>
      <c r="AE566" s="39"/>
      <c r="AF566" s="39"/>
      <c r="AG566" s="39"/>
      <c r="AH566" s="39"/>
      <c r="AI566" s="39"/>
      <c r="AJ566" s="39"/>
      <c r="AK566" s="39"/>
      <c r="AL566" s="39"/>
      <c r="AO566" s="203"/>
      <c r="AP566" s="203"/>
      <c r="AQ566" s="203"/>
      <c r="AR566" s="203"/>
      <c r="AS566" s="203"/>
      <c r="AT566" s="203"/>
      <c r="AU566" s="203"/>
      <c r="AV566" s="203"/>
      <c r="AW566" s="203"/>
      <c r="AX566" s="203"/>
      <c r="AY566" s="203"/>
      <c r="AZ566" s="203"/>
    </row>
    <row r="567" spans="1:56" x14ac:dyDescent="0.2">
      <c r="A567" s="37"/>
      <c r="B567" s="37"/>
      <c r="C567" s="49"/>
      <c r="D567" s="49"/>
      <c r="E567" s="37"/>
      <c r="F567" s="39"/>
      <c r="G567" s="39"/>
      <c r="H567" s="39"/>
      <c r="I567" s="39"/>
      <c r="J567" s="39"/>
      <c r="K567" s="39"/>
      <c r="L567" s="39"/>
      <c r="M567" s="39"/>
      <c r="N567" s="39"/>
      <c r="O567" s="39"/>
      <c r="P567" s="39"/>
      <c r="Q567" s="39"/>
      <c r="R567" s="39"/>
      <c r="S567" s="39"/>
      <c r="T567" s="39"/>
      <c r="U567" s="37"/>
      <c r="V567" s="39"/>
      <c r="W567" s="39"/>
      <c r="X567" s="39"/>
      <c r="Y567" s="39"/>
      <c r="Z567" s="39"/>
      <c r="AA567" s="39"/>
      <c r="AB567" s="39"/>
      <c r="AC567" s="39"/>
      <c r="AD567" s="39"/>
      <c r="AE567" s="39"/>
      <c r="AF567" s="39"/>
      <c r="AG567" s="39"/>
      <c r="AH567" s="51"/>
      <c r="AI567" s="51"/>
      <c r="AJ567" s="51"/>
      <c r="AK567" s="51"/>
      <c r="AL567" s="50"/>
      <c r="AO567" s="203"/>
      <c r="AP567" s="203"/>
      <c r="AQ567" s="203"/>
      <c r="AR567" s="203"/>
      <c r="AS567" s="203"/>
      <c r="AT567" s="203"/>
      <c r="AU567" s="203"/>
      <c r="AV567" s="203"/>
      <c r="AW567" s="203"/>
      <c r="AX567" s="203"/>
      <c r="AY567" s="203"/>
      <c r="AZ567" s="203"/>
    </row>
    <row r="568" spans="1:56" x14ac:dyDescent="0.25">
      <c r="A568" s="37"/>
      <c r="B568" s="37"/>
      <c r="C568" s="37"/>
      <c r="D568" s="37"/>
      <c r="E568" s="37"/>
      <c r="F568" s="37"/>
      <c r="G568" s="37"/>
      <c r="H568" s="37"/>
      <c r="I568" s="37"/>
      <c r="J568" s="37"/>
      <c r="K568" s="37"/>
      <c r="L568" s="37"/>
      <c r="M568" s="37"/>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37"/>
      <c r="AK568" s="37"/>
      <c r="AL568" s="39"/>
      <c r="AO568" s="203"/>
      <c r="AP568" s="203"/>
      <c r="AQ568" s="203"/>
      <c r="AR568" s="203"/>
      <c r="AS568" s="203"/>
      <c r="AT568" s="203"/>
      <c r="AU568" s="203"/>
      <c r="AV568" s="203"/>
      <c r="AW568" s="203"/>
      <c r="AX568" s="203"/>
      <c r="AY568" s="203"/>
      <c r="AZ568" s="203"/>
    </row>
    <row r="569" spans="1:56" x14ac:dyDescent="0.2">
      <c r="A569" s="37"/>
      <c r="B569" s="37"/>
      <c r="C569" s="49"/>
      <c r="D569" s="49"/>
      <c r="E569" s="37"/>
      <c r="F569" s="39"/>
      <c r="G569" s="39"/>
      <c r="H569" s="39"/>
      <c r="I569" s="39"/>
      <c r="J569" s="39"/>
      <c r="K569" s="39"/>
      <c r="L569" s="39"/>
      <c r="M569" s="39"/>
      <c r="N569" s="39"/>
      <c r="O569" s="39"/>
      <c r="P569" s="39"/>
      <c r="Q569" s="39"/>
      <c r="R569" s="39"/>
      <c r="S569" s="39"/>
      <c r="T569" s="39"/>
      <c r="U569" s="37"/>
      <c r="V569" s="39"/>
      <c r="W569" s="39"/>
      <c r="X569" s="39"/>
      <c r="Y569" s="39"/>
      <c r="Z569" s="39"/>
      <c r="AA569" s="39"/>
      <c r="AB569" s="39"/>
      <c r="AC569" s="37"/>
      <c r="AD569" s="39"/>
      <c r="AE569" s="39"/>
      <c r="AF569" s="39"/>
      <c r="AG569" s="39"/>
      <c r="AH569" s="39"/>
      <c r="AI569" s="39"/>
      <c r="AJ569" s="39"/>
      <c r="AK569" s="39"/>
      <c r="AL569" s="39"/>
      <c r="AO569" s="203"/>
      <c r="AP569" s="203"/>
      <c r="AQ569" s="203"/>
      <c r="AR569" s="203"/>
      <c r="AS569" s="203"/>
      <c r="AT569" s="203"/>
      <c r="AU569" s="203"/>
      <c r="AV569" s="203"/>
      <c r="AW569" s="203"/>
      <c r="AX569" s="203"/>
      <c r="AY569" s="203"/>
      <c r="AZ569" s="203"/>
    </row>
    <row r="570" spans="1:56" x14ac:dyDescent="0.2">
      <c r="A570" s="37"/>
      <c r="B570" s="37" t="e">
        <f t="shared" ref="B570:B577" si="56">B485</f>
        <v>#REF!</v>
      </c>
      <c r="C570" s="49"/>
      <c r="D570" s="49"/>
      <c r="E570" s="37"/>
      <c r="F570" s="39"/>
      <c r="G570" s="39"/>
      <c r="H570" s="39"/>
      <c r="I570" s="39"/>
      <c r="J570" s="39"/>
      <c r="K570" s="39"/>
      <c r="L570" s="39"/>
      <c r="M570" s="39"/>
      <c r="N570" s="39"/>
      <c r="O570" s="39"/>
      <c r="P570" s="39"/>
      <c r="Q570" s="39"/>
      <c r="R570" s="39"/>
      <c r="S570" s="39"/>
      <c r="T570" s="39"/>
      <c r="U570" s="37"/>
      <c r="V570" s="39"/>
      <c r="W570" s="39"/>
      <c r="X570" s="39"/>
      <c r="Y570" s="39"/>
      <c r="Z570" s="39"/>
      <c r="AA570" s="39"/>
      <c r="AB570" s="39"/>
      <c r="AC570" s="37" t="e">
        <f t="shared" ref="AC570:AC571" si="57">AC485</f>
        <v>#REF!</v>
      </c>
      <c r="AD570" s="39"/>
      <c r="AE570" s="39"/>
      <c r="AF570" s="39"/>
      <c r="AG570" s="39"/>
      <c r="AH570" s="39"/>
      <c r="AI570" s="39"/>
      <c r="AJ570" s="39"/>
      <c r="AK570" s="39"/>
      <c r="AL570" s="39"/>
      <c r="AO570" s="203"/>
      <c r="AP570" s="203"/>
      <c r="AQ570" s="203"/>
      <c r="AR570" s="203"/>
      <c r="AS570" s="203"/>
      <c r="AT570" s="203"/>
      <c r="AU570" s="203"/>
      <c r="AV570" s="203"/>
      <c r="AW570" s="203"/>
      <c r="AX570" s="203"/>
      <c r="AY570" s="203"/>
      <c r="AZ570" s="203"/>
    </row>
    <row r="571" spans="1:56" x14ac:dyDescent="0.2">
      <c r="A571" s="37"/>
      <c r="B571" s="37" t="e">
        <f t="shared" si="56"/>
        <v>#REF!</v>
      </c>
      <c r="C571" s="49"/>
      <c r="D571" s="49"/>
      <c r="E571" s="37"/>
      <c r="F571" s="39"/>
      <c r="G571" s="39"/>
      <c r="H571" s="39"/>
      <c r="I571" s="39"/>
      <c r="J571" s="39"/>
      <c r="K571" s="39"/>
      <c r="L571" s="39"/>
      <c r="M571" s="39"/>
      <c r="N571" s="39"/>
      <c r="O571" s="39"/>
      <c r="P571" s="39"/>
      <c r="Q571" s="39"/>
      <c r="R571" s="39"/>
      <c r="S571" s="39"/>
      <c r="T571" s="39"/>
      <c r="U571" s="37"/>
      <c r="V571" s="39"/>
      <c r="W571" s="39"/>
      <c r="X571" s="39"/>
      <c r="Y571" s="39"/>
      <c r="Z571" s="39"/>
      <c r="AA571" s="39"/>
      <c r="AB571" s="39"/>
      <c r="AC571" s="37" t="e">
        <f t="shared" si="57"/>
        <v>#REF!</v>
      </c>
      <c r="AD571" s="39"/>
      <c r="AE571" s="39"/>
      <c r="AF571" s="39"/>
      <c r="AG571" s="39"/>
      <c r="AH571" s="39"/>
      <c r="AI571" s="39"/>
      <c r="AJ571" s="39"/>
      <c r="AK571" s="39"/>
      <c r="AL571" s="39"/>
      <c r="AO571" s="203"/>
      <c r="AP571" s="203"/>
      <c r="AQ571" s="203"/>
      <c r="AR571" s="203"/>
      <c r="AS571" s="203"/>
      <c r="AT571" s="203"/>
      <c r="AU571" s="203"/>
      <c r="AV571" s="203"/>
      <c r="AW571" s="203"/>
      <c r="AX571" s="203"/>
      <c r="AY571" s="203"/>
      <c r="AZ571" s="203"/>
    </row>
    <row r="572" spans="1:56" x14ac:dyDescent="0.2">
      <c r="A572" s="37"/>
      <c r="B572" s="37"/>
      <c r="C572" s="49"/>
      <c r="D572" s="49"/>
      <c r="E572" s="37"/>
      <c r="F572" s="39"/>
      <c r="G572" s="39"/>
      <c r="H572" s="39"/>
      <c r="I572" s="39"/>
      <c r="J572" s="39"/>
      <c r="K572" s="39"/>
      <c r="L572" s="39"/>
      <c r="M572" s="39"/>
      <c r="N572" s="39"/>
      <c r="O572" s="39"/>
      <c r="P572" s="39"/>
      <c r="Q572" s="39"/>
      <c r="R572" s="39"/>
      <c r="S572" s="39"/>
      <c r="T572" s="39"/>
      <c r="U572" s="38"/>
      <c r="V572" s="39"/>
      <c r="W572" s="39"/>
      <c r="X572" s="39"/>
      <c r="Y572" s="39"/>
      <c r="Z572" s="39"/>
      <c r="AA572" s="39"/>
      <c r="AB572" s="39"/>
      <c r="AC572" s="37"/>
      <c r="AD572" s="39"/>
      <c r="AE572" s="39"/>
      <c r="AF572" s="39"/>
      <c r="AG572" s="39"/>
      <c r="AH572" s="39"/>
      <c r="AI572" s="39"/>
      <c r="AJ572" s="39"/>
      <c r="AK572" s="39"/>
      <c r="AL572" s="39"/>
      <c r="AO572" s="203"/>
      <c r="AP572" s="203"/>
      <c r="AQ572" s="203"/>
      <c r="AR572" s="203"/>
      <c r="AS572" s="203"/>
      <c r="AT572" s="203"/>
      <c r="AU572" s="203"/>
      <c r="AV572" s="203"/>
      <c r="AW572" s="203"/>
      <c r="AX572" s="203"/>
      <c r="AY572" s="203"/>
      <c r="AZ572" s="203"/>
    </row>
    <row r="573" spans="1:56" x14ac:dyDescent="0.2">
      <c r="A573" s="37"/>
      <c r="B573" s="37"/>
      <c r="C573" s="49"/>
      <c r="D573" s="37"/>
      <c r="E573" s="37"/>
      <c r="F573" s="39"/>
      <c r="G573" s="39"/>
      <c r="H573" s="39"/>
      <c r="I573" s="39"/>
      <c r="J573" s="39"/>
      <c r="K573" s="39"/>
      <c r="L573" s="39"/>
      <c r="M573" s="39"/>
      <c r="N573" s="39"/>
      <c r="O573" s="39"/>
      <c r="P573" s="39"/>
      <c r="Q573" s="39"/>
      <c r="R573" s="39"/>
      <c r="S573" s="39"/>
      <c r="T573" s="39"/>
      <c r="U573" s="37"/>
      <c r="V573" s="39"/>
      <c r="W573" s="39"/>
      <c r="X573" s="39"/>
      <c r="Y573" s="39"/>
      <c r="Z573" s="39"/>
      <c r="AA573" s="39"/>
      <c r="AB573" s="39"/>
      <c r="AC573" s="37"/>
      <c r="AD573" s="39"/>
      <c r="AE573" s="39"/>
      <c r="AF573" s="39"/>
      <c r="AG573" s="39"/>
      <c r="AH573" s="39"/>
      <c r="AI573" s="39"/>
      <c r="AJ573" s="39"/>
      <c r="AK573" s="39"/>
      <c r="AL573" s="39"/>
      <c r="AO573" s="203"/>
      <c r="AP573" s="203"/>
      <c r="AQ573" s="203"/>
      <c r="AR573" s="203"/>
      <c r="AS573" s="203"/>
      <c r="AT573" s="203"/>
      <c r="AU573" s="203"/>
      <c r="AV573" s="203"/>
      <c r="AW573" s="203"/>
      <c r="AX573" s="203"/>
      <c r="AY573" s="203"/>
      <c r="AZ573" s="203"/>
    </row>
    <row r="574" spans="1:56" x14ac:dyDescent="0.2">
      <c r="A574" s="37"/>
      <c r="B574" s="37"/>
      <c r="C574" s="49"/>
      <c r="D574" s="37"/>
      <c r="E574" s="37"/>
      <c r="F574" s="39"/>
      <c r="G574" s="39"/>
      <c r="H574" s="39"/>
      <c r="I574" s="39"/>
      <c r="J574" s="39"/>
      <c r="K574" s="39"/>
      <c r="L574" s="39"/>
      <c r="M574" s="39"/>
      <c r="N574" s="39"/>
      <c r="O574" s="39"/>
      <c r="P574" s="39"/>
      <c r="Q574" s="39"/>
      <c r="R574" s="39"/>
      <c r="S574" s="39"/>
      <c r="T574" s="39"/>
      <c r="U574" s="37"/>
      <c r="V574" s="39"/>
      <c r="W574" s="39"/>
      <c r="X574" s="39"/>
      <c r="Y574" s="39"/>
      <c r="Z574" s="39"/>
      <c r="AA574" s="39"/>
      <c r="AB574" s="39"/>
      <c r="AC574" s="37"/>
      <c r="AD574" s="39"/>
      <c r="AE574" s="39"/>
      <c r="AF574" s="39"/>
      <c r="AG574" s="39"/>
      <c r="AH574" s="39"/>
      <c r="AI574" s="39"/>
      <c r="AJ574" s="39"/>
      <c r="AK574" s="39"/>
      <c r="AL574" s="39"/>
      <c r="AO574" s="203"/>
      <c r="AP574" s="203"/>
      <c r="AQ574" s="203"/>
      <c r="AR574" s="203"/>
      <c r="AS574" s="203"/>
      <c r="AT574" s="203"/>
      <c r="AU574" s="203"/>
      <c r="AV574" s="203"/>
      <c r="AW574" s="203"/>
      <c r="AX574" s="203"/>
      <c r="AY574" s="203"/>
      <c r="AZ574" s="203"/>
    </row>
    <row r="575" spans="1:56" x14ac:dyDescent="0.25">
      <c r="A575" s="37"/>
      <c r="B575" s="37"/>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c r="AA575" s="38"/>
      <c r="AB575" s="38"/>
      <c r="AC575" s="37"/>
      <c r="AD575" s="38"/>
      <c r="AE575" s="37"/>
      <c r="AF575" s="37"/>
      <c r="AG575" s="37"/>
      <c r="AH575" s="37"/>
      <c r="AI575" s="37"/>
      <c r="AJ575" s="37"/>
      <c r="AK575" s="37"/>
      <c r="AL575" s="37"/>
      <c r="AO575" s="203"/>
      <c r="AP575" s="203"/>
      <c r="AQ575" s="203"/>
      <c r="AR575" s="203"/>
      <c r="AS575" s="203"/>
      <c r="AT575" s="203"/>
      <c r="AU575" s="203"/>
      <c r="AV575" s="203"/>
      <c r="AW575" s="203"/>
      <c r="AX575" s="203"/>
      <c r="AY575" s="203"/>
      <c r="AZ575" s="203"/>
    </row>
    <row r="576" spans="1:56" x14ac:dyDescent="0.25">
      <c r="B576" s="38" t="e">
        <f t="shared" si="56"/>
        <v>#REF!</v>
      </c>
      <c r="C576" s="171"/>
      <c r="D576" s="171"/>
      <c r="E576" s="171"/>
      <c r="F576" s="171"/>
      <c r="G576" s="171"/>
      <c r="H576" s="171"/>
      <c r="I576" s="171"/>
      <c r="J576" s="171"/>
      <c r="K576" s="171"/>
      <c r="L576" s="171"/>
      <c r="M576" s="171"/>
      <c r="N576" s="171"/>
      <c r="O576" s="171"/>
      <c r="P576" s="171"/>
      <c r="Q576" s="171"/>
      <c r="R576" s="171"/>
      <c r="S576" s="171"/>
      <c r="T576" s="171"/>
      <c r="U576" s="171"/>
      <c r="V576" s="171"/>
      <c r="W576" s="171"/>
      <c r="X576" s="171"/>
      <c r="Y576" s="171"/>
      <c r="Z576" s="171"/>
      <c r="AA576" s="171"/>
      <c r="AB576" s="171"/>
      <c r="AC576" s="38" t="e">
        <f t="shared" ref="AC576:AC577" si="58">AC491</f>
        <v>#REF!</v>
      </c>
      <c r="AD576" s="170"/>
      <c r="AE576" s="170"/>
      <c r="AF576" s="170"/>
      <c r="AG576" s="170"/>
      <c r="AH576" s="170"/>
      <c r="AI576" s="170"/>
      <c r="AJ576" s="170"/>
      <c r="AK576" s="170"/>
      <c r="AL576" s="170"/>
      <c r="AO576" s="203"/>
      <c r="AP576" s="203"/>
      <c r="AQ576" s="203"/>
      <c r="AR576" s="203"/>
      <c r="AS576" s="203"/>
      <c r="AT576" s="203"/>
      <c r="AU576" s="203"/>
      <c r="AV576" s="203"/>
      <c r="AW576" s="203"/>
      <c r="AX576" s="203"/>
      <c r="AY576" s="203"/>
      <c r="AZ576" s="203"/>
    </row>
    <row r="577" spans="1:52" ht="13.5" x14ac:dyDescent="0.25">
      <c r="A577" s="172"/>
      <c r="B577" s="37" t="e">
        <f t="shared" si="56"/>
        <v>#REF!</v>
      </c>
      <c r="C577" s="122"/>
      <c r="D577" s="180"/>
      <c r="E577" s="180"/>
      <c r="F577" s="180"/>
      <c r="G577" s="180"/>
      <c r="H577" s="180"/>
      <c r="I577" s="180"/>
      <c r="J577" s="180"/>
      <c r="K577" s="180"/>
      <c r="L577" s="180"/>
      <c r="M577" s="180"/>
      <c r="N577" s="180"/>
      <c r="O577" s="180"/>
      <c r="P577" s="180"/>
      <c r="Q577" s="180"/>
      <c r="R577" s="180"/>
      <c r="S577" s="180"/>
      <c r="T577" s="180"/>
      <c r="U577" s="180"/>
      <c r="V577" s="180"/>
      <c r="W577" s="180"/>
      <c r="X577" s="180"/>
      <c r="Y577" s="180"/>
      <c r="Z577" s="180"/>
      <c r="AA577" s="180"/>
      <c r="AB577" s="180"/>
      <c r="AC577" s="37" t="e">
        <f t="shared" si="58"/>
        <v>#REF!</v>
      </c>
      <c r="AD577" s="180"/>
      <c r="AE577" s="180"/>
      <c r="AF577" s="180"/>
      <c r="AG577" s="180"/>
      <c r="AO577" s="203"/>
      <c r="AP577" s="203"/>
      <c r="AQ577" s="203"/>
      <c r="AR577" s="203"/>
      <c r="AS577" s="203"/>
      <c r="AT577" s="203"/>
      <c r="AU577" s="203"/>
      <c r="AV577" s="203"/>
      <c r="AW577" s="203"/>
      <c r="AX577" s="203"/>
      <c r="AY577" s="203"/>
      <c r="AZ577" s="203"/>
    </row>
    <row r="578" spans="1:52" ht="13.5" x14ac:dyDescent="0.25">
      <c r="A578" s="172"/>
      <c r="B578" s="121"/>
      <c r="C578" s="122"/>
      <c r="D578" s="180"/>
      <c r="E578" s="180"/>
      <c r="F578" s="180"/>
      <c r="G578" s="180"/>
      <c r="H578" s="180"/>
      <c r="I578" s="180"/>
      <c r="J578" s="180"/>
      <c r="K578" s="180"/>
      <c r="L578" s="180"/>
      <c r="M578" s="180"/>
      <c r="N578" s="180"/>
      <c r="O578" s="180"/>
      <c r="P578" s="180"/>
      <c r="Q578" s="180"/>
      <c r="R578" s="180"/>
      <c r="S578" s="180"/>
      <c r="T578" s="180"/>
      <c r="U578" s="180"/>
      <c r="V578" s="180"/>
      <c r="W578" s="180"/>
      <c r="X578" s="180"/>
      <c r="Y578" s="180"/>
      <c r="Z578" s="180"/>
      <c r="AA578" s="180"/>
      <c r="AB578" s="180"/>
      <c r="AC578" s="180"/>
      <c r="AD578" s="180"/>
      <c r="AE578" s="180"/>
      <c r="AF578" s="180"/>
      <c r="AG578" s="180"/>
      <c r="AO578" s="203"/>
      <c r="AP578" s="203"/>
      <c r="AQ578" s="203"/>
      <c r="AR578" s="203"/>
      <c r="AS578" s="203"/>
      <c r="AT578" s="203"/>
      <c r="AU578" s="203"/>
      <c r="AV578" s="203"/>
      <c r="AW578" s="203"/>
      <c r="AX578" s="203"/>
      <c r="AY578" s="203"/>
      <c r="AZ578" s="203"/>
    </row>
    <row r="579" spans="1:52" ht="13.5" x14ac:dyDescent="0.25">
      <c r="A579" s="172"/>
      <c r="B579" s="121"/>
      <c r="C579" s="122"/>
      <c r="D579" s="180"/>
      <c r="E579" s="180"/>
      <c r="F579" s="180"/>
      <c r="G579" s="180"/>
      <c r="H579" s="180"/>
      <c r="I579" s="180"/>
      <c r="J579" s="180"/>
      <c r="K579" s="180"/>
      <c r="L579" s="180"/>
      <c r="M579" s="180"/>
      <c r="N579" s="180"/>
      <c r="O579" s="180"/>
      <c r="P579" s="180"/>
      <c r="Q579" s="180"/>
      <c r="R579" s="180"/>
      <c r="S579" s="180"/>
      <c r="T579" s="180"/>
      <c r="U579" s="180"/>
      <c r="V579" s="180"/>
      <c r="W579" s="180"/>
      <c r="X579" s="180"/>
      <c r="Y579" s="180"/>
      <c r="Z579" s="180"/>
      <c r="AA579" s="180"/>
      <c r="AB579" s="180"/>
      <c r="AC579" s="180"/>
      <c r="AD579" s="180"/>
      <c r="AE579" s="180"/>
      <c r="AF579" s="180"/>
      <c r="AG579" s="180"/>
      <c r="AO579" s="203"/>
      <c r="AP579" s="203"/>
      <c r="AQ579" s="203"/>
      <c r="AR579" s="203"/>
      <c r="AS579" s="203"/>
      <c r="AT579" s="203"/>
      <c r="AU579" s="203"/>
      <c r="AV579" s="203"/>
      <c r="AW579" s="203"/>
      <c r="AX579" s="203"/>
      <c r="AY579" s="203"/>
      <c r="AZ579" s="203"/>
    </row>
    <row r="580" spans="1:52" ht="13.5" x14ac:dyDescent="0.25">
      <c r="A580" s="172"/>
      <c r="B580" s="121"/>
      <c r="C580" s="122"/>
      <c r="D580" s="180"/>
      <c r="E580" s="180"/>
      <c r="F580" s="180"/>
      <c r="G580" s="180"/>
      <c r="H580" s="180"/>
      <c r="I580" s="180"/>
      <c r="J580" s="180"/>
      <c r="K580" s="180"/>
      <c r="L580" s="180"/>
      <c r="M580" s="180"/>
      <c r="N580" s="180"/>
      <c r="O580" s="180"/>
      <c r="P580" s="180"/>
      <c r="Q580" s="180"/>
      <c r="R580" s="180"/>
      <c r="S580" s="180"/>
      <c r="T580" s="180"/>
      <c r="U580" s="180"/>
      <c r="V580" s="180"/>
      <c r="W580" s="180"/>
      <c r="X580" s="180"/>
      <c r="Y580" s="180"/>
      <c r="Z580" s="180"/>
      <c r="AA580" s="180"/>
      <c r="AB580" s="180"/>
      <c r="AC580" s="180"/>
      <c r="AD580" s="180"/>
      <c r="AE580" s="180"/>
      <c r="AF580" s="180"/>
      <c r="AG580" s="180"/>
      <c r="AO580" s="203"/>
      <c r="AP580" s="203"/>
      <c r="AQ580" s="203"/>
      <c r="AR580" s="203"/>
      <c r="AS580" s="203"/>
      <c r="AT580" s="203"/>
      <c r="AU580" s="203"/>
      <c r="AV580" s="203"/>
      <c r="AW580" s="203"/>
      <c r="AX580" s="203"/>
      <c r="AY580" s="203"/>
      <c r="AZ580" s="203"/>
    </row>
    <row r="581" spans="1:52" ht="13.5" x14ac:dyDescent="0.25">
      <c r="A581" s="172"/>
      <c r="B581" s="121"/>
      <c r="C581" s="122"/>
      <c r="D581" s="180"/>
      <c r="E581" s="180"/>
      <c r="F581" s="180"/>
      <c r="G581" s="180"/>
      <c r="H581" s="180"/>
      <c r="I581" s="180"/>
      <c r="J581" s="180"/>
      <c r="K581" s="180"/>
      <c r="L581" s="180"/>
      <c r="M581" s="180"/>
      <c r="N581" s="180"/>
      <c r="O581" s="180"/>
      <c r="P581" s="180"/>
      <c r="Q581" s="180"/>
      <c r="R581" s="180"/>
      <c r="S581" s="180"/>
      <c r="T581" s="180"/>
      <c r="U581" s="180"/>
      <c r="V581" s="180"/>
      <c r="W581" s="180"/>
      <c r="X581" s="180"/>
      <c r="Y581" s="180"/>
      <c r="Z581" s="180"/>
      <c r="AA581" s="180"/>
      <c r="AB581" s="180"/>
      <c r="AC581" s="180"/>
      <c r="AD581" s="180"/>
      <c r="AE581" s="180"/>
      <c r="AF581" s="180"/>
      <c r="AG581" s="180"/>
      <c r="AO581" s="203"/>
      <c r="AP581" s="203"/>
      <c r="AQ581" s="203"/>
      <c r="AR581" s="203"/>
      <c r="AS581" s="203"/>
      <c r="AT581" s="203"/>
      <c r="AU581" s="203"/>
      <c r="AV581" s="203"/>
      <c r="AW581" s="203"/>
      <c r="AX581" s="203"/>
      <c r="AY581" s="203"/>
      <c r="AZ581" s="203"/>
    </row>
    <row r="582" spans="1:52" ht="13.5" x14ac:dyDescent="0.25">
      <c r="A582" s="172"/>
      <c r="B582" s="121"/>
      <c r="C582" s="122"/>
      <c r="D582" s="180"/>
      <c r="E582" s="180"/>
      <c r="F582" s="180"/>
      <c r="G582" s="180"/>
      <c r="H582" s="180"/>
      <c r="I582" s="180"/>
      <c r="J582" s="180"/>
      <c r="K582" s="180"/>
      <c r="L582" s="180"/>
      <c r="M582" s="180"/>
      <c r="N582" s="180"/>
      <c r="O582" s="180"/>
      <c r="P582" s="180"/>
      <c r="Q582" s="180"/>
      <c r="R582" s="180"/>
      <c r="S582" s="180"/>
      <c r="T582" s="180"/>
      <c r="U582" s="180"/>
      <c r="V582" s="180"/>
      <c r="W582" s="180"/>
      <c r="X582" s="180"/>
      <c r="Y582" s="180"/>
      <c r="Z582" s="180"/>
      <c r="AA582" s="180"/>
      <c r="AB582" s="180"/>
      <c r="AC582" s="180"/>
      <c r="AD582" s="180"/>
      <c r="AE582" s="180"/>
      <c r="AF582" s="180"/>
      <c r="AG582" s="180"/>
      <c r="AO582" s="203"/>
      <c r="AP582" s="203"/>
      <c r="AQ582" s="203"/>
      <c r="AR582" s="203"/>
      <c r="AS582" s="203"/>
      <c r="AT582" s="203"/>
      <c r="AU582" s="203"/>
      <c r="AV582" s="203"/>
      <c r="AW582" s="203"/>
      <c r="AX582" s="203"/>
      <c r="AY582" s="203"/>
      <c r="AZ582" s="203"/>
    </row>
    <row r="583" spans="1:52" ht="13.5" x14ac:dyDescent="0.25">
      <c r="A583" s="172"/>
      <c r="B583" s="121"/>
      <c r="C583" s="122"/>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c r="AA583" s="180"/>
      <c r="AB583" s="180"/>
      <c r="AC583" s="180"/>
      <c r="AD583" s="180"/>
      <c r="AE583" s="180"/>
      <c r="AF583" s="180"/>
      <c r="AG583" s="180"/>
      <c r="AO583" s="203"/>
      <c r="AP583" s="203"/>
      <c r="AQ583" s="203"/>
      <c r="AR583" s="203"/>
      <c r="AS583" s="203"/>
      <c r="AT583" s="203"/>
      <c r="AU583" s="203"/>
      <c r="AV583" s="203"/>
      <c r="AW583" s="203"/>
      <c r="AX583" s="203"/>
      <c r="AY583" s="203"/>
      <c r="AZ583" s="203"/>
    </row>
    <row r="584" spans="1:52" ht="13.5" x14ac:dyDescent="0.25">
      <c r="A584" s="172"/>
      <c r="B584" s="121"/>
      <c r="C584" s="122"/>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c r="AA584" s="180"/>
      <c r="AB584" s="180"/>
      <c r="AC584" s="180"/>
      <c r="AD584" s="180"/>
      <c r="AE584" s="180"/>
      <c r="AF584" s="180"/>
      <c r="AG584" s="180"/>
      <c r="AO584" s="203"/>
      <c r="AP584" s="203"/>
      <c r="AQ584" s="203"/>
      <c r="AR584" s="203"/>
      <c r="AS584" s="203"/>
      <c r="AT584" s="203"/>
      <c r="AU584" s="203"/>
      <c r="AV584" s="203"/>
      <c r="AW584" s="203"/>
      <c r="AX584" s="203"/>
      <c r="AY584" s="203"/>
      <c r="AZ584" s="203"/>
    </row>
    <row r="585" spans="1:52" ht="13.5" x14ac:dyDescent="0.25">
      <c r="A585" s="172"/>
      <c r="B585" s="121"/>
      <c r="C585" s="122"/>
      <c r="D585" s="180"/>
      <c r="E585" s="180"/>
      <c r="F585" s="180"/>
      <c r="G585" s="180"/>
      <c r="H585" s="180"/>
      <c r="I585" s="180"/>
      <c r="J585" s="180"/>
      <c r="K585" s="180"/>
      <c r="L585" s="180"/>
      <c r="M585" s="180"/>
      <c r="N585" s="180"/>
      <c r="O585" s="180"/>
      <c r="P585" s="180"/>
      <c r="Q585" s="180"/>
      <c r="R585" s="180"/>
      <c r="S585" s="180"/>
      <c r="T585" s="180"/>
      <c r="U585" s="180"/>
      <c r="V585" s="180"/>
      <c r="W585" s="180"/>
      <c r="X585" s="180"/>
      <c r="Y585" s="180"/>
      <c r="Z585" s="180"/>
      <c r="AA585" s="180"/>
      <c r="AB585" s="180"/>
      <c r="AC585" s="180"/>
      <c r="AD585" s="180"/>
      <c r="AE585" s="180"/>
      <c r="AF585" s="180"/>
      <c r="AG585" s="180"/>
      <c r="AO585" s="203"/>
      <c r="AP585" s="203"/>
      <c r="AQ585" s="203"/>
      <c r="AR585" s="203"/>
      <c r="AS585" s="203"/>
      <c r="AT585" s="203"/>
      <c r="AU585" s="203"/>
      <c r="AV585" s="203"/>
      <c r="AW585" s="203"/>
      <c r="AX585" s="203"/>
      <c r="AY585" s="203"/>
      <c r="AZ585" s="203"/>
    </row>
    <row r="586" spans="1:52" ht="13.5" x14ac:dyDescent="0.25">
      <c r="A586" s="172"/>
      <c r="B586" s="121"/>
      <c r="C586" s="122"/>
      <c r="D586" s="180"/>
      <c r="E586" s="180"/>
      <c r="F586" s="180"/>
      <c r="G586" s="180"/>
      <c r="H586" s="180"/>
      <c r="I586" s="180"/>
      <c r="J586" s="180"/>
      <c r="K586" s="180"/>
      <c r="L586" s="180"/>
      <c r="M586" s="180"/>
      <c r="N586" s="180"/>
      <c r="O586" s="180"/>
      <c r="P586" s="180"/>
      <c r="Q586" s="180"/>
      <c r="R586" s="180"/>
      <c r="S586" s="180"/>
      <c r="T586" s="180"/>
      <c r="U586" s="180"/>
      <c r="V586" s="180"/>
      <c r="W586" s="180"/>
      <c r="X586" s="180"/>
      <c r="Y586" s="180"/>
      <c r="Z586" s="180"/>
      <c r="AA586" s="180"/>
      <c r="AB586" s="180"/>
      <c r="AC586" s="180"/>
      <c r="AD586" s="180"/>
      <c r="AE586" s="180"/>
      <c r="AF586" s="180"/>
      <c r="AG586" s="180"/>
      <c r="AO586" s="203"/>
      <c r="AP586" s="203"/>
      <c r="AQ586" s="203"/>
      <c r="AR586" s="203"/>
      <c r="AS586" s="203"/>
      <c r="AT586" s="203"/>
      <c r="AU586" s="203"/>
      <c r="AV586" s="203"/>
      <c r="AW586" s="203"/>
      <c r="AX586" s="203"/>
      <c r="AY586" s="203"/>
      <c r="AZ586" s="203"/>
    </row>
    <row r="587" spans="1:52" ht="13.5" x14ac:dyDescent="0.25">
      <c r="A587" s="172"/>
      <c r="B587" s="121"/>
      <c r="C587" s="122"/>
      <c r="D587" s="180"/>
      <c r="E587" s="180"/>
      <c r="F587" s="180"/>
      <c r="G587" s="180"/>
      <c r="H587" s="180"/>
      <c r="I587" s="180"/>
      <c r="J587" s="180"/>
      <c r="K587" s="180"/>
      <c r="L587" s="180"/>
      <c r="M587" s="180"/>
      <c r="N587" s="180"/>
      <c r="O587" s="180"/>
      <c r="P587" s="180"/>
      <c r="Q587" s="180"/>
      <c r="R587" s="180"/>
      <c r="S587" s="180"/>
      <c r="T587" s="180"/>
      <c r="U587" s="180"/>
      <c r="V587" s="180"/>
      <c r="W587" s="180"/>
      <c r="X587" s="180"/>
      <c r="Y587" s="180"/>
      <c r="Z587" s="180"/>
      <c r="AA587" s="180"/>
      <c r="AB587" s="180"/>
      <c r="AC587" s="180"/>
      <c r="AD587" s="180"/>
      <c r="AE587" s="180"/>
      <c r="AF587" s="180"/>
      <c r="AG587" s="180"/>
      <c r="AO587" s="203"/>
      <c r="AP587" s="203"/>
      <c r="AQ587" s="203"/>
      <c r="AR587" s="203"/>
      <c r="AS587" s="203"/>
      <c r="AT587" s="203"/>
      <c r="AU587" s="203"/>
      <c r="AV587" s="203"/>
      <c r="AW587" s="203"/>
      <c r="AX587" s="203"/>
      <c r="AY587" s="203"/>
      <c r="AZ587" s="203"/>
    </row>
    <row r="588" spans="1:52" ht="13.5" x14ac:dyDescent="0.25">
      <c r="A588" s="172"/>
      <c r="B588" s="121"/>
      <c r="C588" s="122"/>
      <c r="D588" s="180"/>
      <c r="E588" s="180"/>
      <c r="F588" s="180"/>
      <c r="G588" s="180"/>
      <c r="H588" s="180"/>
      <c r="I588" s="180"/>
      <c r="J588" s="180"/>
      <c r="K588" s="180"/>
      <c r="L588" s="180"/>
      <c r="M588" s="180"/>
      <c r="N588" s="180"/>
      <c r="O588" s="180"/>
      <c r="P588" s="180"/>
      <c r="Q588" s="180"/>
      <c r="R588" s="180"/>
      <c r="S588" s="180"/>
      <c r="T588" s="180"/>
      <c r="U588" s="180"/>
      <c r="V588" s="180"/>
      <c r="W588" s="180"/>
      <c r="X588" s="180"/>
      <c r="Y588" s="180"/>
      <c r="Z588" s="180"/>
      <c r="AA588" s="180"/>
      <c r="AB588" s="180"/>
      <c r="AC588" s="180"/>
      <c r="AD588" s="180"/>
      <c r="AE588" s="180"/>
      <c r="AF588" s="180"/>
      <c r="AG588" s="180"/>
      <c r="AO588" s="203"/>
      <c r="AP588" s="203"/>
      <c r="AQ588" s="203"/>
      <c r="AR588" s="203"/>
      <c r="AS588" s="203"/>
      <c r="AT588" s="203"/>
      <c r="AU588" s="203"/>
      <c r="AV588" s="203"/>
      <c r="AW588" s="203"/>
      <c r="AX588" s="203"/>
      <c r="AY588" s="203"/>
      <c r="AZ588" s="203"/>
    </row>
    <row r="589" spans="1:52" ht="13.5" x14ac:dyDescent="0.25">
      <c r="A589" s="172"/>
      <c r="B589" s="121"/>
      <c r="C589" s="121"/>
      <c r="D589" s="180"/>
      <c r="E589" s="180"/>
      <c r="F589" s="180"/>
      <c r="G589" s="180"/>
      <c r="H589" s="180"/>
      <c r="I589" s="180"/>
      <c r="J589" s="180"/>
      <c r="K589" s="180"/>
      <c r="L589" s="180"/>
      <c r="M589" s="180"/>
      <c r="N589" s="180"/>
      <c r="O589" s="180"/>
      <c r="P589" s="180"/>
      <c r="Q589" s="180"/>
      <c r="R589" s="180"/>
      <c r="S589" s="180"/>
      <c r="T589" s="180"/>
      <c r="U589" s="180"/>
      <c r="V589" s="180"/>
      <c r="W589" s="180"/>
      <c r="X589" s="180"/>
      <c r="Y589" s="180"/>
      <c r="Z589" s="180"/>
      <c r="AA589" s="180"/>
      <c r="AB589" s="180"/>
      <c r="AC589" s="180"/>
      <c r="AD589" s="180"/>
      <c r="AE589" s="180"/>
      <c r="AF589" s="180"/>
      <c r="AG589" s="180"/>
      <c r="AO589" s="203"/>
      <c r="AP589" s="203"/>
      <c r="AQ589" s="203"/>
      <c r="AR589" s="203"/>
      <c r="AS589" s="203"/>
      <c r="AT589" s="203"/>
      <c r="AU589" s="203"/>
      <c r="AV589" s="203"/>
      <c r="AW589" s="203"/>
      <c r="AX589" s="203"/>
      <c r="AY589" s="203"/>
      <c r="AZ589" s="203"/>
    </row>
    <row r="590" spans="1:52" ht="13.5" x14ac:dyDescent="0.25">
      <c r="A590" s="172"/>
      <c r="B590" s="121"/>
      <c r="C590" s="121"/>
      <c r="D590" s="180"/>
      <c r="E590" s="180"/>
      <c r="F590" s="180"/>
      <c r="G590" s="180"/>
      <c r="H590" s="180"/>
      <c r="I590" s="180"/>
      <c r="J590" s="180"/>
      <c r="K590" s="180"/>
      <c r="L590" s="180"/>
      <c r="M590" s="180"/>
      <c r="N590" s="180"/>
      <c r="O590" s="180"/>
      <c r="P590" s="180"/>
      <c r="Q590" s="180"/>
      <c r="R590" s="180"/>
      <c r="S590" s="180"/>
      <c r="T590" s="180"/>
      <c r="U590" s="180"/>
      <c r="V590" s="180"/>
      <c r="W590" s="180"/>
      <c r="X590" s="180"/>
      <c r="Y590" s="180"/>
      <c r="Z590" s="180"/>
      <c r="AA590" s="180"/>
      <c r="AB590" s="180"/>
      <c r="AC590" s="180"/>
      <c r="AD590" s="180"/>
      <c r="AE590" s="180"/>
      <c r="AF590" s="180"/>
      <c r="AG590" s="180"/>
      <c r="AO590" s="203"/>
      <c r="AP590" s="203"/>
      <c r="AQ590" s="203"/>
      <c r="AR590" s="203"/>
      <c r="AS590" s="203"/>
      <c r="AT590" s="203"/>
      <c r="AU590" s="203"/>
      <c r="AV590" s="203"/>
      <c r="AW590" s="203"/>
      <c r="AX590" s="203"/>
      <c r="AY590" s="203"/>
      <c r="AZ590" s="203"/>
    </row>
    <row r="591" spans="1:52" ht="13.5" x14ac:dyDescent="0.25">
      <c r="A591" s="172"/>
      <c r="B591" s="121"/>
      <c r="C591" s="121"/>
      <c r="D591" s="180"/>
      <c r="E591" s="180"/>
      <c r="F591" s="180"/>
      <c r="G591" s="180"/>
      <c r="H591" s="180"/>
      <c r="I591" s="180"/>
      <c r="J591" s="180"/>
      <c r="K591" s="180"/>
      <c r="L591" s="180"/>
      <c r="M591" s="180"/>
      <c r="N591" s="180"/>
      <c r="O591" s="180"/>
      <c r="P591" s="180"/>
      <c r="Q591" s="180"/>
      <c r="R591" s="180"/>
      <c r="S591" s="180"/>
      <c r="T591" s="180"/>
      <c r="U591" s="180"/>
      <c r="V591" s="180"/>
      <c r="W591" s="180"/>
      <c r="X591" s="180"/>
      <c r="Y591" s="180"/>
      <c r="Z591" s="180"/>
      <c r="AA591" s="180"/>
      <c r="AB591" s="180"/>
      <c r="AC591" s="180"/>
      <c r="AD591" s="180"/>
      <c r="AE591" s="180"/>
      <c r="AF591" s="180"/>
      <c r="AG591" s="180"/>
      <c r="AO591" s="203"/>
      <c r="AP591" s="203"/>
      <c r="AQ591" s="203"/>
      <c r="AR591" s="203"/>
      <c r="AS591" s="203"/>
      <c r="AT591" s="203"/>
      <c r="AU591" s="203"/>
      <c r="AV591" s="203"/>
      <c r="AW591" s="203"/>
      <c r="AX591" s="203"/>
      <c r="AY591" s="203"/>
      <c r="AZ591" s="203"/>
    </row>
    <row r="592" spans="1:52" x14ac:dyDescent="0.25">
      <c r="A592" s="181"/>
      <c r="B592" s="181"/>
      <c r="C592" s="169"/>
      <c r="D592" s="181"/>
      <c r="E592" s="181"/>
      <c r="F592" s="181"/>
      <c r="G592" s="181"/>
      <c r="H592" s="181"/>
      <c r="I592" s="181"/>
      <c r="J592" s="181"/>
      <c r="K592" s="181"/>
      <c r="L592" s="181"/>
      <c r="M592" s="181"/>
      <c r="N592" s="181"/>
      <c r="O592" s="181"/>
      <c r="P592" s="181"/>
      <c r="Q592" s="181"/>
      <c r="R592" s="181"/>
      <c r="S592" s="181"/>
      <c r="T592" s="181"/>
      <c r="U592" s="181"/>
      <c r="V592" s="181"/>
      <c r="W592" s="181"/>
      <c r="X592" s="181"/>
      <c r="Y592" s="181"/>
      <c r="Z592" s="181"/>
      <c r="AA592" s="181"/>
      <c r="AB592" s="181"/>
      <c r="AC592" s="181"/>
      <c r="AD592" s="181"/>
      <c r="AE592" s="181"/>
      <c r="AF592" s="181"/>
      <c r="AG592" s="181"/>
      <c r="AH592" s="169"/>
      <c r="AI592" s="169"/>
      <c r="AJ592" s="169"/>
      <c r="AK592" s="169"/>
      <c r="AL592" s="169"/>
      <c r="AO592" s="203"/>
      <c r="AP592" s="203"/>
      <c r="AQ592" s="203"/>
      <c r="AR592" s="203"/>
      <c r="AS592" s="203"/>
      <c r="AT592" s="203"/>
      <c r="AU592" s="203"/>
      <c r="AV592" s="203"/>
      <c r="AW592" s="203"/>
      <c r="AX592" s="203"/>
      <c r="AY592" s="203"/>
      <c r="AZ592" s="203"/>
    </row>
    <row r="593" spans="1:56" x14ac:dyDescent="0.25">
      <c r="A593" s="181"/>
      <c r="B593" s="181"/>
      <c r="C593" s="169"/>
      <c r="D593" s="181"/>
      <c r="E593" s="181"/>
      <c r="F593" s="181"/>
      <c r="G593" s="181"/>
      <c r="H593" s="181"/>
      <c r="I593" s="181"/>
      <c r="J593" s="181"/>
      <c r="K593" s="181"/>
      <c r="L593" s="181"/>
      <c r="M593" s="181"/>
      <c r="N593" s="181"/>
      <c r="O593" s="181"/>
      <c r="P593" s="181"/>
      <c r="Q593" s="181"/>
      <c r="R593" s="181"/>
      <c r="S593" s="181"/>
      <c r="T593" s="181"/>
      <c r="U593" s="181"/>
      <c r="V593" s="181"/>
      <c r="W593" s="181"/>
      <c r="X593" s="181"/>
      <c r="Y593" s="181"/>
      <c r="Z593" s="181"/>
      <c r="AA593" s="181"/>
      <c r="AB593" s="181"/>
      <c r="AC593" s="181"/>
      <c r="AD593" s="181"/>
      <c r="AE593" s="181"/>
      <c r="AF593" s="181"/>
      <c r="AG593" s="181"/>
      <c r="AH593" s="182"/>
      <c r="AI593" s="182"/>
      <c r="AJ593" s="182"/>
      <c r="AK593" s="182"/>
      <c r="AL593" s="182"/>
      <c r="AO593" s="203"/>
      <c r="AP593" s="203"/>
      <c r="AQ593" s="203"/>
      <c r="AR593" s="203"/>
      <c r="AS593" s="203"/>
      <c r="AT593" s="203"/>
      <c r="AU593" s="203"/>
      <c r="AV593" s="203"/>
      <c r="AW593" s="203"/>
      <c r="AX593" s="203"/>
      <c r="AY593" s="203"/>
      <c r="AZ593" s="203"/>
    </row>
    <row r="594" spans="1:56" ht="15.75" x14ac:dyDescent="0.25">
      <c r="A594" s="523" t="s">
        <v>1237</v>
      </c>
      <c r="B594" s="523"/>
      <c r="C594" s="523"/>
      <c r="D594" s="523"/>
      <c r="E594" s="523"/>
      <c r="F594" s="523"/>
      <c r="G594" s="523"/>
      <c r="H594" s="523"/>
      <c r="I594" s="523"/>
      <c r="J594" s="523"/>
      <c r="K594" s="523"/>
      <c r="L594" s="523"/>
      <c r="M594" s="523"/>
      <c r="N594" s="523"/>
      <c r="O594" s="523"/>
      <c r="P594" s="523"/>
      <c r="Q594" s="523"/>
      <c r="R594" s="523"/>
      <c r="S594" s="523"/>
      <c r="T594" s="523"/>
      <c r="U594" s="523"/>
      <c r="V594" s="523"/>
      <c r="W594" s="523"/>
      <c r="X594" s="523"/>
      <c r="Y594" s="523"/>
      <c r="Z594" s="523"/>
      <c r="AA594" s="523"/>
      <c r="AB594" s="523"/>
      <c r="AC594" s="523"/>
      <c r="AD594" s="523"/>
      <c r="AE594" s="523"/>
      <c r="AF594" s="523"/>
      <c r="AG594" s="523"/>
      <c r="AH594" s="523"/>
      <c r="AI594" s="523"/>
      <c r="AJ594" s="523"/>
      <c r="AK594" s="523"/>
      <c r="AL594" s="523"/>
      <c r="AO594" s="203"/>
      <c r="AP594" s="203"/>
      <c r="AQ594" s="203"/>
      <c r="AR594" s="203"/>
      <c r="AS594" s="203"/>
      <c r="AT594" s="203"/>
      <c r="AU594" s="203"/>
      <c r="AV594" s="203"/>
      <c r="AW594" s="203"/>
      <c r="AX594" s="203"/>
      <c r="AY594" s="203"/>
      <c r="AZ594" s="203"/>
    </row>
    <row r="595" spans="1:56" ht="15.75" x14ac:dyDescent="0.25">
      <c r="A595" s="523" t="str">
        <f>A172</f>
        <v>SMA PASUNDAN BANJARAN</v>
      </c>
      <c r="B595" s="523"/>
      <c r="C595" s="523"/>
      <c r="D595" s="523"/>
      <c r="E595" s="523"/>
      <c r="F595" s="523"/>
      <c r="G595" s="523"/>
      <c r="H595" s="523"/>
      <c r="I595" s="523"/>
      <c r="J595" s="523"/>
      <c r="K595" s="523"/>
      <c r="L595" s="523"/>
      <c r="M595" s="523"/>
      <c r="N595" s="523"/>
      <c r="O595" s="523"/>
      <c r="P595" s="523"/>
      <c r="Q595" s="523"/>
      <c r="R595" s="523"/>
      <c r="S595" s="523"/>
      <c r="T595" s="523"/>
      <c r="U595" s="523"/>
      <c r="V595" s="523"/>
      <c r="W595" s="523"/>
      <c r="X595" s="523"/>
      <c r="Y595" s="523"/>
      <c r="Z595" s="523"/>
      <c r="AA595" s="523"/>
      <c r="AB595" s="523"/>
      <c r="AC595" s="523"/>
      <c r="AD595" s="523"/>
      <c r="AE595" s="523"/>
      <c r="AF595" s="523"/>
      <c r="AG595" s="523"/>
      <c r="AH595" s="523"/>
      <c r="AI595" s="523"/>
      <c r="AJ595" s="523"/>
      <c r="AK595" s="523"/>
      <c r="AL595" s="523"/>
      <c r="AO595" s="203"/>
      <c r="AP595" s="203"/>
      <c r="AQ595" s="203"/>
      <c r="AR595" s="203"/>
      <c r="AS595" s="203"/>
      <c r="AT595" s="203"/>
      <c r="AU595" s="203"/>
      <c r="AV595" s="203"/>
      <c r="AW595" s="203"/>
      <c r="AX595" s="203"/>
      <c r="AY595" s="203"/>
      <c r="AZ595" s="203"/>
    </row>
    <row r="596" spans="1:56" x14ac:dyDescent="0.25">
      <c r="A596" s="528" t="str">
        <f>A511</f>
        <v>Tahun Pelajaran 2018-2019</v>
      </c>
      <c r="B596" s="528"/>
      <c r="C596" s="528"/>
      <c r="D596" s="528"/>
      <c r="E596" s="528"/>
      <c r="F596" s="528"/>
      <c r="G596" s="528"/>
      <c r="H596" s="528"/>
      <c r="I596" s="528"/>
      <c r="J596" s="528"/>
      <c r="K596" s="528"/>
      <c r="L596" s="528"/>
      <c r="M596" s="528"/>
      <c r="N596" s="528"/>
      <c r="O596" s="528"/>
      <c r="P596" s="528"/>
      <c r="Q596" s="528"/>
      <c r="R596" s="528"/>
      <c r="S596" s="528"/>
      <c r="T596" s="528"/>
      <c r="U596" s="528"/>
      <c r="V596" s="528"/>
      <c r="W596" s="528"/>
      <c r="X596" s="528"/>
      <c r="Y596" s="528"/>
      <c r="Z596" s="528"/>
      <c r="AA596" s="528"/>
      <c r="AB596" s="528"/>
      <c r="AC596" s="528"/>
      <c r="AD596" s="528"/>
      <c r="AE596" s="528"/>
      <c r="AF596" s="528"/>
      <c r="AG596" s="528"/>
      <c r="AH596" s="528"/>
      <c r="AI596" s="528"/>
      <c r="AJ596" s="528"/>
      <c r="AK596" s="528"/>
      <c r="AL596" s="528"/>
      <c r="AO596" s="203"/>
      <c r="AP596" s="203"/>
      <c r="AQ596" s="203"/>
      <c r="AR596" s="203"/>
      <c r="AS596" s="203"/>
      <c r="AT596" s="203"/>
      <c r="AU596" s="203"/>
      <c r="AV596" s="203"/>
      <c r="AW596" s="203"/>
      <c r="AX596" s="203"/>
      <c r="AY596" s="203"/>
      <c r="AZ596" s="203"/>
    </row>
    <row r="597" spans="1:56" x14ac:dyDescent="0.25">
      <c r="A597" s="103"/>
      <c r="B597" s="103"/>
      <c r="C597" s="103"/>
      <c r="D597" s="103"/>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c r="AO597" s="203"/>
      <c r="AP597" s="203"/>
      <c r="AQ597" s="203"/>
      <c r="AR597" s="203"/>
      <c r="AS597" s="203"/>
      <c r="AT597" s="203"/>
      <c r="AU597" s="203"/>
      <c r="AV597" s="203"/>
      <c r="AW597" s="203"/>
      <c r="AX597" s="203"/>
      <c r="AY597" s="203"/>
      <c r="AZ597" s="203"/>
    </row>
    <row r="598" spans="1:56" x14ac:dyDescent="0.25">
      <c r="A598" s="103"/>
      <c r="B598" s="103"/>
      <c r="C598" s="103"/>
      <c r="D598" s="103"/>
      <c r="E598" s="103"/>
      <c r="F598" s="103"/>
      <c r="G598" s="103"/>
      <c r="H598" s="103"/>
      <c r="I598" s="103"/>
      <c r="J598" s="103"/>
      <c r="K598" s="103"/>
      <c r="L598" s="103"/>
      <c r="M598" s="103"/>
      <c r="N598" s="103"/>
      <c r="O598" s="103"/>
      <c r="P598" s="103"/>
      <c r="Q598" s="103"/>
      <c r="R598" s="103"/>
      <c r="S598" s="103"/>
      <c r="T598" s="103"/>
      <c r="U598" s="103"/>
      <c r="V598" s="103"/>
      <c r="W598" s="103"/>
      <c r="X598" s="103"/>
      <c r="Y598" s="103"/>
      <c r="Z598" s="103"/>
      <c r="AA598" s="103"/>
      <c r="AB598" s="103"/>
      <c r="AC598" s="103"/>
      <c r="AD598" s="103"/>
      <c r="AE598" s="103"/>
      <c r="AF598" s="103"/>
      <c r="AG598" s="103"/>
      <c r="AH598" s="103"/>
      <c r="AI598" s="103"/>
      <c r="AJ598" s="103"/>
      <c r="AK598" s="103"/>
      <c r="AL598" s="103"/>
      <c r="AO598" s="203"/>
      <c r="AP598" s="203"/>
      <c r="AQ598" s="203"/>
      <c r="AR598" s="203"/>
      <c r="AS598" s="203"/>
      <c r="AT598" s="203"/>
      <c r="AU598" s="203"/>
      <c r="AV598" s="203"/>
      <c r="AW598" s="203"/>
      <c r="AX598" s="203"/>
      <c r="AY598" s="203"/>
      <c r="AZ598" s="203"/>
    </row>
    <row r="599" spans="1:56" x14ac:dyDescent="0.25">
      <c r="A599" s="38" t="s">
        <v>2183</v>
      </c>
      <c r="B599" s="37"/>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c r="AA599" s="39"/>
      <c r="AB599" s="39"/>
      <c r="AC599" s="39"/>
      <c r="AD599" s="39"/>
      <c r="AE599" s="39"/>
      <c r="AF599" s="38" t="s">
        <v>2210</v>
      </c>
      <c r="AH599" s="37"/>
      <c r="AI599" s="37"/>
      <c r="AJ599" s="258"/>
      <c r="AK599" s="38" t="str">
        <f>AJ176</f>
        <v>GANJIL</v>
      </c>
      <c r="AL599" s="39"/>
      <c r="AO599" s="203"/>
      <c r="AP599" s="203"/>
      <c r="AQ599" s="203"/>
      <c r="AR599" s="203"/>
      <c r="AS599" s="203"/>
      <c r="AT599" s="203"/>
      <c r="AU599" s="203"/>
      <c r="AV599" s="203"/>
      <c r="AW599" s="203"/>
      <c r="AX599" s="203"/>
      <c r="AY599" s="203"/>
      <c r="AZ599" s="203"/>
    </row>
    <row r="600" spans="1:56" x14ac:dyDescent="0.25">
      <c r="A600" s="522" t="s">
        <v>194</v>
      </c>
      <c r="B600" s="522" t="s">
        <v>1238</v>
      </c>
      <c r="C600" s="522"/>
      <c r="D600" s="522" t="s">
        <v>1250</v>
      </c>
      <c r="E600" s="522"/>
      <c r="F600" s="522"/>
      <c r="G600" s="522"/>
      <c r="H600" s="522"/>
      <c r="I600" s="522"/>
      <c r="J600" s="522"/>
      <c r="K600" s="522"/>
      <c r="L600" s="522"/>
      <c r="M600" s="522"/>
      <c r="N600" s="522"/>
      <c r="O600" s="522"/>
      <c r="P600" s="522"/>
      <c r="Q600" s="522"/>
      <c r="R600" s="522"/>
      <c r="S600" s="522"/>
      <c r="T600" s="522"/>
      <c r="U600" s="522"/>
      <c r="V600" s="522"/>
      <c r="W600" s="522"/>
      <c r="X600" s="522"/>
      <c r="Y600" s="522"/>
      <c r="Z600" s="522"/>
      <c r="AA600" s="522"/>
      <c r="AB600" s="522"/>
      <c r="AC600" s="522"/>
      <c r="AD600" s="522"/>
      <c r="AE600" s="522"/>
      <c r="AF600" s="522"/>
      <c r="AG600" s="522"/>
      <c r="AH600" s="529" t="s">
        <v>1251</v>
      </c>
      <c r="AI600" s="530"/>
      <c r="AJ600" s="530"/>
      <c r="AK600" s="531"/>
      <c r="AL600" s="527" t="s">
        <v>1252</v>
      </c>
      <c r="AO600" s="203"/>
      <c r="AP600" s="203"/>
      <c r="AQ600" s="203"/>
      <c r="AR600" s="203"/>
      <c r="AS600" s="203"/>
      <c r="AT600" s="203"/>
      <c r="AU600" s="203"/>
      <c r="AV600" s="203"/>
      <c r="AW600" s="203"/>
      <c r="AX600" s="203"/>
      <c r="AY600" s="203"/>
      <c r="AZ600" s="203"/>
    </row>
    <row r="601" spans="1:56" ht="24.75" customHeight="1" x14ac:dyDescent="0.25">
      <c r="A601" s="522"/>
      <c r="B601" s="522" t="s">
        <v>1239</v>
      </c>
      <c r="C601" s="527" t="s">
        <v>21</v>
      </c>
      <c r="D601" s="164" t="s">
        <v>2293</v>
      </c>
      <c r="E601" s="164" t="s">
        <v>2146</v>
      </c>
      <c r="F601" s="164" t="s">
        <v>2147</v>
      </c>
      <c r="G601" s="164" t="s">
        <v>2436</v>
      </c>
      <c r="H601" s="164" t="s">
        <v>2149</v>
      </c>
      <c r="I601" s="164" t="s">
        <v>2513</v>
      </c>
      <c r="J601" s="164" t="s">
        <v>2684</v>
      </c>
      <c r="K601" s="164" t="s">
        <v>2709</v>
      </c>
      <c r="L601" s="164" t="s">
        <v>2724</v>
      </c>
      <c r="M601" s="164" t="s">
        <v>2731</v>
      </c>
      <c r="N601" s="164" t="s">
        <v>2155</v>
      </c>
      <c r="O601" s="164" t="s">
        <v>2156</v>
      </c>
      <c r="P601" s="164" t="s">
        <v>2157</v>
      </c>
      <c r="Q601" s="164" t="s">
        <v>2158</v>
      </c>
      <c r="R601" s="164" t="s">
        <v>2159</v>
      </c>
      <c r="S601" s="164" t="s">
        <v>2160</v>
      </c>
      <c r="T601" s="164" t="s">
        <v>2161</v>
      </c>
      <c r="U601" s="164" t="s">
        <v>2162</v>
      </c>
      <c r="V601" s="164" t="s">
        <v>2163</v>
      </c>
      <c r="W601" s="164" t="s">
        <v>2164</v>
      </c>
      <c r="X601" s="164" t="s">
        <v>2165</v>
      </c>
      <c r="Y601" s="164" t="s">
        <v>2166</v>
      </c>
      <c r="Z601" s="164" t="s">
        <v>2167</v>
      </c>
      <c r="AA601" s="164" t="s">
        <v>2168</v>
      </c>
      <c r="AB601" s="164" t="s">
        <v>2169</v>
      </c>
      <c r="AC601" s="164" t="s">
        <v>2170</v>
      </c>
      <c r="AD601" s="164" t="s">
        <v>2171</v>
      </c>
      <c r="AE601" s="164" t="s">
        <v>2172</v>
      </c>
      <c r="AF601" s="164" t="s">
        <v>2173</v>
      </c>
      <c r="AG601" s="164" t="s">
        <v>2174</v>
      </c>
      <c r="AH601" s="532"/>
      <c r="AI601" s="533"/>
      <c r="AJ601" s="533"/>
      <c r="AK601" s="534"/>
      <c r="AL601" s="527"/>
      <c r="AO601" s="203"/>
      <c r="AP601" s="203"/>
      <c r="AQ601" s="203"/>
      <c r="AR601" s="203"/>
      <c r="AS601" s="203"/>
      <c r="AT601" s="203"/>
      <c r="AU601" s="203"/>
      <c r="AV601" s="203"/>
      <c r="AW601" s="203"/>
      <c r="AX601" s="203"/>
      <c r="AY601" s="203"/>
      <c r="AZ601" s="203"/>
    </row>
    <row r="602" spans="1:56" ht="21" x14ac:dyDescent="0.25">
      <c r="A602" s="522"/>
      <c r="B602" s="522"/>
      <c r="C602" s="527"/>
      <c r="D602" s="155">
        <v>1</v>
      </c>
      <c r="E602" s="156">
        <v>2</v>
      </c>
      <c r="F602" s="155">
        <v>3</v>
      </c>
      <c r="G602" s="156">
        <v>4</v>
      </c>
      <c r="H602" s="155">
        <v>5</v>
      </c>
      <c r="I602" s="156">
        <v>6</v>
      </c>
      <c r="J602" s="155">
        <v>7</v>
      </c>
      <c r="K602" s="156">
        <v>8</v>
      </c>
      <c r="L602" s="155">
        <v>9</v>
      </c>
      <c r="M602" s="156">
        <v>10</v>
      </c>
      <c r="N602" s="155">
        <v>11</v>
      </c>
      <c r="O602" s="156">
        <v>12</v>
      </c>
      <c r="P602" s="155">
        <v>13</v>
      </c>
      <c r="Q602" s="156">
        <v>14</v>
      </c>
      <c r="R602" s="155">
        <v>15</v>
      </c>
      <c r="S602" s="156">
        <v>16</v>
      </c>
      <c r="T602" s="155">
        <v>17</v>
      </c>
      <c r="U602" s="156">
        <v>18</v>
      </c>
      <c r="V602" s="155">
        <v>19</v>
      </c>
      <c r="W602" s="156">
        <v>20</v>
      </c>
      <c r="X602" s="155">
        <v>21</v>
      </c>
      <c r="Y602" s="156">
        <v>22</v>
      </c>
      <c r="Z602" s="155">
        <v>23</v>
      </c>
      <c r="AA602" s="156">
        <v>24</v>
      </c>
      <c r="AB602" s="155">
        <v>25</v>
      </c>
      <c r="AC602" s="156">
        <v>26</v>
      </c>
      <c r="AD602" s="155">
        <v>27</v>
      </c>
      <c r="AE602" s="156">
        <v>28</v>
      </c>
      <c r="AF602" s="155">
        <v>29</v>
      </c>
      <c r="AG602" s="157">
        <v>30</v>
      </c>
      <c r="AH602" s="163" t="s">
        <v>187</v>
      </c>
      <c r="AI602" s="162" t="s">
        <v>1240</v>
      </c>
      <c r="AJ602" s="161" t="s">
        <v>1241</v>
      </c>
      <c r="AK602" s="158" t="s">
        <v>2144</v>
      </c>
      <c r="AL602" s="52" t="s">
        <v>1272</v>
      </c>
      <c r="AO602" s="549" t="s">
        <v>2175</v>
      </c>
      <c r="AP602" s="549"/>
      <c r="AQ602" s="549"/>
      <c r="AR602" s="549"/>
      <c r="AS602" s="549"/>
      <c r="AT602" s="549"/>
      <c r="AU602" s="549"/>
      <c r="AV602" s="549"/>
      <c r="AW602" s="549"/>
      <c r="AX602" s="549"/>
      <c r="AY602" s="549"/>
      <c r="AZ602" s="549"/>
      <c r="BA602" s="549"/>
      <c r="BB602" s="549"/>
      <c r="BC602" s="549"/>
      <c r="BD602" s="549"/>
    </row>
    <row r="603" spans="1:56" x14ac:dyDescent="0.25">
      <c r="A603" s="41">
        <v>1</v>
      </c>
      <c r="B603" s="165" t="str">
        <f>'Absen 2017-2018'!K492</f>
        <v>ANEU AMALIA</v>
      </c>
      <c r="C603" s="212" t="str">
        <f>'Absen 2017-2018'!W492</f>
        <v>P</v>
      </c>
      <c r="D603" s="167" t="s">
        <v>1240</v>
      </c>
      <c r="E603" s="167"/>
      <c r="F603" s="167" t="s">
        <v>1535</v>
      </c>
      <c r="G603" s="167" t="s">
        <v>1535</v>
      </c>
      <c r="H603" s="167">
        <v>1</v>
      </c>
      <c r="I603" s="167"/>
      <c r="J603" s="167">
        <v>2</v>
      </c>
      <c r="K603" s="167">
        <v>4</v>
      </c>
      <c r="L603" s="167">
        <v>3</v>
      </c>
      <c r="M603" s="167">
        <v>1</v>
      </c>
      <c r="N603" s="167"/>
      <c r="O603" s="167"/>
      <c r="P603" s="167"/>
      <c r="Q603" s="167"/>
      <c r="R603" s="167"/>
      <c r="S603" s="167"/>
      <c r="T603" s="167"/>
      <c r="U603" s="167"/>
      <c r="V603" s="167"/>
      <c r="W603" s="167"/>
      <c r="X603" s="167"/>
      <c r="Y603" s="167"/>
      <c r="Z603" s="167"/>
      <c r="AA603" s="167"/>
      <c r="AB603" s="167"/>
      <c r="AC603" s="167"/>
      <c r="AD603" s="167"/>
      <c r="AE603" s="167"/>
      <c r="AF603" s="167"/>
      <c r="AG603" s="167"/>
      <c r="AH603" s="166" t="str">
        <f>IF(COUNTIF(D603:AG603,"S")&lt;&gt;0,COUNTIF(D603:AG603,"S"),"")</f>
        <v/>
      </c>
      <c r="AI603" s="166">
        <f>IF(COUNTIF(D603:AG603,"I")&lt;&gt;0,COUNTIF(D603:AG603,"I"),"")</f>
        <v>3</v>
      </c>
      <c r="AJ603" s="166" t="str">
        <f>IF(COUNTIF(D603:AG603,"A")&lt;&gt;0,COUNTIF(D603:AG603,"A"),"")</f>
        <v/>
      </c>
      <c r="AK603" s="166">
        <f>SUM(AH603:AJ603)</f>
        <v>3</v>
      </c>
      <c r="AL603" s="166">
        <f>SUM(D603:AG603)</f>
        <v>11</v>
      </c>
      <c r="AO603" s="206">
        <v>1</v>
      </c>
      <c r="AP603" s="536" t="s">
        <v>2294</v>
      </c>
      <c r="AQ603" s="536"/>
      <c r="AR603" s="536"/>
      <c r="AS603" s="536"/>
      <c r="AT603" s="536"/>
      <c r="AU603" s="536"/>
      <c r="AV603" s="536"/>
      <c r="AW603" s="536"/>
      <c r="AX603" s="536"/>
      <c r="AY603" s="536"/>
      <c r="AZ603" s="536"/>
      <c r="BA603" s="536"/>
      <c r="BB603" s="536"/>
      <c r="BC603" s="536"/>
      <c r="BD603" s="536"/>
    </row>
    <row r="604" spans="1:56" x14ac:dyDescent="0.25">
      <c r="A604" s="41">
        <v>2</v>
      </c>
      <c r="B604" s="302" t="str">
        <f>'Absen 2017-2018'!K493</f>
        <v>CHAERUN NISA SALSA BILA</v>
      </c>
      <c r="C604" s="212" t="str">
        <f>'Absen 2017-2018'!W493</f>
        <v>P</v>
      </c>
      <c r="D604" s="167">
        <v>2</v>
      </c>
      <c r="E604" s="167"/>
      <c r="F604" s="167">
        <v>1</v>
      </c>
      <c r="G604" s="167">
        <v>1</v>
      </c>
      <c r="H604" s="167">
        <v>1</v>
      </c>
      <c r="I604" s="167"/>
      <c r="J604" s="167">
        <v>1</v>
      </c>
      <c r="K604" s="167">
        <v>2</v>
      </c>
      <c r="L604" s="167">
        <v>3</v>
      </c>
      <c r="M604" s="167">
        <v>1</v>
      </c>
      <c r="N604" s="167"/>
      <c r="O604" s="167"/>
      <c r="P604" s="167"/>
      <c r="Q604" s="167"/>
      <c r="R604" s="167"/>
      <c r="S604" s="167"/>
      <c r="T604" s="167"/>
      <c r="U604" s="167"/>
      <c r="V604" s="167"/>
      <c r="W604" s="167"/>
      <c r="X604" s="167"/>
      <c r="Y604" s="167"/>
      <c r="Z604" s="167"/>
      <c r="AA604" s="167"/>
      <c r="AB604" s="167"/>
      <c r="AC604" s="167"/>
      <c r="AD604" s="167"/>
      <c r="AE604" s="167"/>
      <c r="AF604" s="167"/>
      <c r="AG604" s="167"/>
      <c r="AH604" s="166" t="str">
        <f t="shared" ref="AH604:AH647" si="59">IF(COUNTIF(D604:AG604,"S")&lt;&gt;0,COUNTIF(D604:AG604,"S"),"")</f>
        <v/>
      </c>
      <c r="AI604" s="166" t="str">
        <f t="shared" ref="AI604:AI647" si="60">IF(COUNTIF(D604:AG604,"I")&lt;&gt;0,COUNTIF(D604:AG604,"I"),"")</f>
        <v/>
      </c>
      <c r="AJ604" s="166" t="str">
        <f t="shared" ref="AJ604:AJ647" si="61">IF(COUNTIF(D604:AG604,"A")&lt;&gt;0,COUNTIF(D604:AG604,"A"),"")</f>
        <v/>
      </c>
      <c r="AK604" s="166">
        <f t="shared" ref="AK604:AK647" si="62">SUM(AH604:AJ604)</f>
        <v>0</v>
      </c>
      <c r="AL604" s="166">
        <f t="shared" ref="AL604:AL647" si="63">SUM(D604:AG604)</f>
        <v>12</v>
      </c>
      <c r="AO604" s="206">
        <v>2</v>
      </c>
      <c r="AP604" s="536" t="s">
        <v>2295</v>
      </c>
      <c r="AQ604" s="536"/>
      <c r="AR604" s="536"/>
      <c r="AS604" s="536"/>
      <c r="AT604" s="536"/>
      <c r="AU604" s="536"/>
      <c r="AV604" s="536"/>
      <c r="AW604" s="536"/>
      <c r="AX604" s="536"/>
      <c r="AY604" s="536"/>
      <c r="AZ604" s="536"/>
      <c r="BA604" s="536"/>
      <c r="BB604" s="536"/>
      <c r="BC604" s="536"/>
      <c r="BD604" s="536"/>
    </row>
    <row r="605" spans="1:56" x14ac:dyDescent="0.25">
      <c r="A605" s="41">
        <v>3</v>
      </c>
      <c r="B605" s="302" t="str">
        <f>'Absen 2017-2018'!K494</f>
        <v>DAMITA ARYADININGGAR WIDYASA</v>
      </c>
      <c r="C605" s="212" t="str">
        <f>'Absen 2017-2018'!W494</f>
        <v>P</v>
      </c>
      <c r="D605" s="167" t="s">
        <v>1240</v>
      </c>
      <c r="E605" s="167"/>
      <c r="F605" s="167" t="s">
        <v>1535</v>
      </c>
      <c r="G605" s="167" t="s">
        <v>1535</v>
      </c>
      <c r="H605" s="167">
        <v>1</v>
      </c>
      <c r="I605" s="167" t="s">
        <v>1240</v>
      </c>
      <c r="J605" s="167">
        <v>1</v>
      </c>
      <c r="K605" s="167">
        <v>3</v>
      </c>
      <c r="L605" s="167">
        <v>3</v>
      </c>
      <c r="M605" s="167">
        <v>4</v>
      </c>
      <c r="N605" s="167"/>
      <c r="O605" s="167"/>
      <c r="P605" s="167"/>
      <c r="Q605" s="167"/>
      <c r="R605" s="167"/>
      <c r="S605" s="167"/>
      <c r="T605" s="167"/>
      <c r="U605" s="167"/>
      <c r="V605" s="167"/>
      <c r="W605" s="167"/>
      <c r="X605" s="167"/>
      <c r="Y605" s="167"/>
      <c r="Z605" s="167"/>
      <c r="AA605" s="167"/>
      <c r="AB605" s="167"/>
      <c r="AC605" s="167"/>
      <c r="AD605" s="167"/>
      <c r="AE605" s="167"/>
      <c r="AF605" s="167"/>
      <c r="AG605" s="167"/>
      <c r="AH605" s="166" t="str">
        <f t="shared" si="59"/>
        <v/>
      </c>
      <c r="AI605" s="166">
        <f t="shared" si="60"/>
        <v>4</v>
      </c>
      <c r="AJ605" s="166" t="str">
        <f t="shared" si="61"/>
        <v/>
      </c>
      <c r="AK605" s="166">
        <f t="shared" si="62"/>
        <v>4</v>
      </c>
      <c r="AL605" s="166">
        <f t="shared" si="63"/>
        <v>12</v>
      </c>
      <c r="AO605" s="206">
        <v>3</v>
      </c>
      <c r="AP605" s="536" t="s">
        <v>2296</v>
      </c>
      <c r="AQ605" s="536"/>
      <c r="AR605" s="536"/>
      <c r="AS605" s="536"/>
      <c r="AT605" s="536"/>
      <c r="AU605" s="536"/>
      <c r="AV605" s="536"/>
      <c r="AW605" s="536"/>
      <c r="AX605" s="536"/>
      <c r="AY605" s="536"/>
      <c r="AZ605" s="536"/>
      <c r="BA605" s="536"/>
      <c r="BB605" s="536"/>
      <c r="BC605" s="536"/>
      <c r="BD605" s="536"/>
    </row>
    <row r="606" spans="1:56" x14ac:dyDescent="0.25">
      <c r="A606" s="41">
        <v>4</v>
      </c>
      <c r="B606" s="302" t="str">
        <f>'Absen 2017-2018'!K495</f>
        <v>DARA AULIA RAHMANI</v>
      </c>
      <c r="C606" s="212" t="str">
        <f>'Absen 2017-2018'!W495</f>
        <v>P</v>
      </c>
      <c r="D606" s="167">
        <v>2</v>
      </c>
      <c r="E606" s="167"/>
      <c r="F606" s="167">
        <v>2</v>
      </c>
      <c r="G606" s="167">
        <v>1</v>
      </c>
      <c r="H606" s="167">
        <v>1</v>
      </c>
      <c r="I606" s="167"/>
      <c r="J606" s="167">
        <v>1</v>
      </c>
      <c r="K606" s="167">
        <v>2</v>
      </c>
      <c r="L606" s="167">
        <v>3</v>
      </c>
      <c r="M606" s="167">
        <v>4</v>
      </c>
      <c r="N606" s="167"/>
      <c r="O606" s="167"/>
      <c r="P606" s="167"/>
      <c r="Q606" s="167"/>
      <c r="R606" s="167"/>
      <c r="S606" s="167"/>
      <c r="T606" s="167"/>
      <c r="U606" s="167"/>
      <c r="V606" s="167"/>
      <c r="W606" s="167"/>
      <c r="X606" s="167"/>
      <c r="Y606" s="167"/>
      <c r="Z606" s="167"/>
      <c r="AA606" s="167"/>
      <c r="AB606" s="167"/>
      <c r="AC606" s="167"/>
      <c r="AD606" s="167"/>
      <c r="AE606" s="167"/>
      <c r="AF606" s="167"/>
      <c r="AG606" s="167"/>
      <c r="AH606" s="166" t="str">
        <f t="shared" si="59"/>
        <v/>
      </c>
      <c r="AI606" s="166" t="str">
        <f t="shared" si="60"/>
        <v/>
      </c>
      <c r="AJ606" s="166" t="str">
        <f t="shared" si="61"/>
        <v/>
      </c>
      <c r="AK606" s="166">
        <f t="shared" si="62"/>
        <v>0</v>
      </c>
      <c r="AL606" s="166">
        <f t="shared" si="63"/>
        <v>16</v>
      </c>
      <c r="AO606" s="206">
        <v>4</v>
      </c>
      <c r="AP606" s="536" t="s">
        <v>2297</v>
      </c>
      <c r="AQ606" s="536"/>
      <c r="AR606" s="536"/>
      <c r="AS606" s="536"/>
      <c r="AT606" s="536"/>
      <c r="AU606" s="536"/>
      <c r="AV606" s="536"/>
      <c r="AW606" s="536"/>
      <c r="AX606" s="536"/>
      <c r="AY606" s="536"/>
      <c r="AZ606" s="536"/>
      <c r="BA606" s="536"/>
      <c r="BB606" s="536"/>
      <c r="BC606" s="536"/>
      <c r="BD606" s="536"/>
    </row>
    <row r="607" spans="1:56" x14ac:dyDescent="0.25">
      <c r="A607" s="41">
        <v>5</v>
      </c>
      <c r="B607" s="302" t="str">
        <f>'Absen 2017-2018'!K496</f>
        <v>DHEA NURFADILAH ZAKIYAH</v>
      </c>
      <c r="C607" s="212" t="str">
        <f>'Absen 2017-2018'!W496</f>
        <v>P</v>
      </c>
      <c r="D607" s="167" t="s">
        <v>1240</v>
      </c>
      <c r="E607" s="167"/>
      <c r="F607" s="167" t="s">
        <v>1535</v>
      </c>
      <c r="G607" s="167" t="s">
        <v>1535</v>
      </c>
      <c r="H607" s="167">
        <v>1</v>
      </c>
      <c r="I607" s="167"/>
      <c r="J607" s="167">
        <v>2</v>
      </c>
      <c r="K607" s="167">
        <v>2</v>
      </c>
      <c r="L607" s="167">
        <v>3</v>
      </c>
      <c r="M607" s="167">
        <v>3</v>
      </c>
      <c r="N607" s="167"/>
      <c r="O607" s="167"/>
      <c r="P607" s="167"/>
      <c r="Q607" s="167"/>
      <c r="R607" s="167"/>
      <c r="S607" s="167"/>
      <c r="T607" s="167"/>
      <c r="U607" s="167"/>
      <c r="V607" s="167"/>
      <c r="W607" s="167"/>
      <c r="X607" s="167"/>
      <c r="Y607" s="167"/>
      <c r="Z607" s="167"/>
      <c r="AA607" s="167"/>
      <c r="AB607" s="167"/>
      <c r="AC607" s="167"/>
      <c r="AD607" s="167"/>
      <c r="AE607" s="167"/>
      <c r="AF607" s="167"/>
      <c r="AG607" s="167"/>
      <c r="AH607" s="166" t="str">
        <f t="shared" si="59"/>
        <v/>
      </c>
      <c r="AI607" s="166">
        <f t="shared" si="60"/>
        <v>3</v>
      </c>
      <c r="AJ607" s="166" t="str">
        <f t="shared" si="61"/>
        <v/>
      </c>
      <c r="AK607" s="166">
        <f t="shared" si="62"/>
        <v>3</v>
      </c>
      <c r="AL607" s="166">
        <f t="shared" si="63"/>
        <v>11</v>
      </c>
      <c r="AO607" s="206">
        <v>5</v>
      </c>
      <c r="AP607" s="536"/>
      <c r="AQ607" s="536"/>
      <c r="AR607" s="536"/>
      <c r="AS607" s="536"/>
      <c r="AT607" s="536"/>
      <c r="AU607" s="536"/>
      <c r="AV607" s="536"/>
      <c r="AW607" s="536"/>
      <c r="AX607" s="536"/>
      <c r="AY607" s="536"/>
      <c r="AZ607" s="536"/>
      <c r="BA607" s="536"/>
      <c r="BB607" s="536"/>
      <c r="BC607" s="536"/>
      <c r="BD607" s="536"/>
    </row>
    <row r="608" spans="1:56" x14ac:dyDescent="0.25">
      <c r="A608" s="41">
        <v>6</v>
      </c>
      <c r="B608" s="302" t="str">
        <f>'Absen 2017-2018'!K497</f>
        <v>DIAS RAMDINI</v>
      </c>
      <c r="C608" s="212" t="str">
        <f>'Absen 2017-2018'!W497</f>
        <v>P</v>
      </c>
      <c r="D608" s="167">
        <v>1</v>
      </c>
      <c r="E608" s="167"/>
      <c r="F608" s="167">
        <v>2</v>
      </c>
      <c r="G608" s="167">
        <v>1</v>
      </c>
      <c r="H608" s="167">
        <v>1</v>
      </c>
      <c r="I608" s="167"/>
      <c r="J608" s="167">
        <v>1</v>
      </c>
      <c r="K608" s="167">
        <v>2</v>
      </c>
      <c r="L608" s="167">
        <v>3</v>
      </c>
      <c r="M608" s="167">
        <v>1</v>
      </c>
      <c r="N608" s="167"/>
      <c r="O608" s="167"/>
      <c r="P608" s="167"/>
      <c r="Q608" s="167"/>
      <c r="R608" s="167"/>
      <c r="S608" s="167"/>
      <c r="T608" s="167"/>
      <c r="U608" s="167"/>
      <c r="V608" s="167"/>
      <c r="W608" s="167"/>
      <c r="X608" s="167"/>
      <c r="Y608" s="167"/>
      <c r="Z608" s="167"/>
      <c r="AA608" s="167"/>
      <c r="AB608" s="167"/>
      <c r="AC608" s="167"/>
      <c r="AD608" s="167"/>
      <c r="AE608" s="167"/>
      <c r="AF608" s="167"/>
      <c r="AG608" s="167"/>
      <c r="AH608" s="166" t="str">
        <f t="shared" si="59"/>
        <v/>
      </c>
      <c r="AI608" s="166" t="str">
        <f t="shared" si="60"/>
        <v/>
      </c>
      <c r="AJ608" s="166" t="str">
        <f t="shared" si="61"/>
        <v/>
      </c>
      <c r="AK608" s="166">
        <f t="shared" si="62"/>
        <v>0</v>
      </c>
      <c r="AL608" s="166">
        <f t="shared" si="63"/>
        <v>12</v>
      </c>
      <c r="AO608" s="206">
        <v>6</v>
      </c>
      <c r="AP608" s="536"/>
      <c r="AQ608" s="536"/>
      <c r="AR608" s="536"/>
      <c r="AS608" s="536"/>
      <c r="AT608" s="536"/>
      <c r="AU608" s="536"/>
      <c r="AV608" s="536"/>
      <c r="AW608" s="536"/>
      <c r="AX608" s="536"/>
      <c r="AY608" s="536"/>
      <c r="AZ608" s="536"/>
      <c r="BA608" s="536"/>
      <c r="BB608" s="536"/>
      <c r="BC608" s="536"/>
      <c r="BD608" s="536"/>
    </row>
    <row r="609" spans="1:56" x14ac:dyDescent="0.25">
      <c r="A609" s="41">
        <v>7</v>
      </c>
      <c r="B609" s="302" t="str">
        <f>'Absen 2017-2018'!K498</f>
        <v>DILLA ANATASYA ISLAMIATI</v>
      </c>
      <c r="C609" s="212" t="str">
        <f>'Absen 2017-2018'!W498</f>
        <v>P</v>
      </c>
      <c r="D609" s="167">
        <v>4</v>
      </c>
      <c r="E609" s="167"/>
      <c r="F609" s="167">
        <v>4</v>
      </c>
      <c r="G609" s="167">
        <v>1</v>
      </c>
      <c r="H609" s="167">
        <v>1</v>
      </c>
      <c r="I609" s="167"/>
      <c r="J609" s="167">
        <v>2</v>
      </c>
      <c r="K609" s="167">
        <v>2</v>
      </c>
      <c r="L609" s="167">
        <v>3</v>
      </c>
      <c r="M609" s="167">
        <v>4</v>
      </c>
      <c r="N609" s="167"/>
      <c r="O609" s="167"/>
      <c r="P609" s="167"/>
      <c r="Q609" s="167"/>
      <c r="R609" s="167"/>
      <c r="S609" s="167"/>
      <c r="T609" s="167"/>
      <c r="U609" s="167"/>
      <c r="V609" s="167"/>
      <c r="W609" s="167"/>
      <c r="X609" s="167"/>
      <c r="Y609" s="167"/>
      <c r="Z609" s="167"/>
      <c r="AA609" s="167"/>
      <c r="AB609" s="167"/>
      <c r="AC609" s="167"/>
      <c r="AD609" s="167"/>
      <c r="AE609" s="167"/>
      <c r="AF609" s="167"/>
      <c r="AG609" s="167"/>
      <c r="AH609" s="166" t="str">
        <f t="shared" si="59"/>
        <v/>
      </c>
      <c r="AI609" s="166" t="str">
        <f t="shared" si="60"/>
        <v/>
      </c>
      <c r="AJ609" s="166" t="str">
        <f t="shared" si="61"/>
        <v/>
      </c>
      <c r="AK609" s="166">
        <f t="shared" si="62"/>
        <v>0</v>
      </c>
      <c r="AL609" s="166">
        <f t="shared" si="63"/>
        <v>21</v>
      </c>
      <c r="AO609" s="206">
        <v>7</v>
      </c>
      <c r="AP609" s="536"/>
      <c r="AQ609" s="536"/>
      <c r="AR609" s="536"/>
      <c r="AS609" s="536"/>
      <c r="AT609" s="536"/>
      <c r="AU609" s="536"/>
      <c r="AV609" s="536"/>
      <c r="AW609" s="536"/>
      <c r="AX609" s="536"/>
      <c r="AY609" s="536"/>
      <c r="AZ609" s="536"/>
      <c r="BA609" s="536"/>
      <c r="BB609" s="536"/>
      <c r="BC609" s="536"/>
      <c r="BD609" s="536"/>
    </row>
    <row r="610" spans="1:56" x14ac:dyDescent="0.25">
      <c r="A610" s="41">
        <v>8</v>
      </c>
      <c r="B610" s="302" t="str">
        <f>'Absen 2017-2018'!K499</f>
        <v>DITA NADILA</v>
      </c>
      <c r="C610" s="212" t="str">
        <f>'Absen 2017-2018'!W499</f>
        <v>P</v>
      </c>
      <c r="D610" s="167">
        <v>1</v>
      </c>
      <c r="E610" s="167"/>
      <c r="F610" s="167">
        <v>2</v>
      </c>
      <c r="G610" s="167" t="s">
        <v>187</v>
      </c>
      <c r="H610" s="167">
        <v>1</v>
      </c>
      <c r="I610" s="167" t="s">
        <v>1241</v>
      </c>
      <c r="J610" s="167" t="s">
        <v>187</v>
      </c>
      <c r="K610" s="167">
        <v>2</v>
      </c>
      <c r="L610" s="167">
        <v>2</v>
      </c>
      <c r="M610" s="167" t="s">
        <v>187</v>
      </c>
      <c r="N610" s="167"/>
      <c r="O610" s="167"/>
      <c r="P610" s="167"/>
      <c r="Q610" s="167"/>
      <c r="R610" s="167"/>
      <c r="S610" s="167"/>
      <c r="T610" s="167"/>
      <c r="U610" s="167"/>
      <c r="V610" s="167"/>
      <c r="W610" s="167"/>
      <c r="X610" s="167"/>
      <c r="Y610" s="167"/>
      <c r="Z610" s="167"/>
      <c r="AA610" s="167"/>
      <c r="AB610" s="167"/>
      <c r="AC610" s="167"/>
      <c r="AD610" s="167"/>
      <c r="AE610" s="167"/>
      <c r="AF610" s="167"/>
      <c r="AG610" s="167"/>
      <c r="AH610" s="166">
        <f t="shared" si="59"/>
        <v>3</v>
      </c>
      <c r="AI610" s="166" t="str">
        <f t="shared" si="60"/>
        <v/>
      </c>
      <c r="AJ610" s="166">
        <f t="shared" si="61"/>
        <v>1</v>
      </c>
      <c r="AK610" s="166">
        <f t="shared" si="62"/>
        <v>4</v>
      </c>
      <c r="AL610" s="166">
        <f t="shared" si="63"/>
        <v>8</v>
      </c>
      <c r="AO610" s="206">
        <v>8</v>
      </c>
      <c r="AP610" s="536"/>
      <c r="AQ610" s="536"/>
      <c r="AR610" s="536"/>
      <c r="AS610" s="536"/>
      <c r="AT610" s="536"/>
      <c r="AU610" s="536"/>
      <c r="AV610" s="536"/>
      <c r="AW610" s="536"/>
      <c r="AX610" s="536"/>
      <c r="AY610" s="536"/>
      <c r="AZ610" s="536"/>
      <c r="BA610" s="536"/>
      <c r="BB610" s="536"/>
      <c r="BC610" s="536"/>
      <c r="BD610" s="536"/>
    </row>
    <row r="611" spans="1:56" x14ac:dyDescent="0.25">
      <c r="A611" s="41">
        <v>9</v>
      </c>
      <c r="B611" s="302" t="str">
        <f>'Absen 2017-2018'!K500</f>
        <v>ELIZA RAHMAWATI</v>
      </c>
      <c r="C611" s="212" t="str">
        <f>'Absen 2017-2018'!W500</f>
        <v>P</v>
      </c>
      <c r="D611" s="167">
        <v>1</v>
      </c>
      <c r="E611" s="167"/>
      <c r="F611" s="167">
        <v>1</v>
      </c>
      <c r="G611" s="167">
        <v>1</v>
      </c>
      <c r="H611" s="167">
        <v>1</v>
      </c>
      <c r="I611" s="167"/>
      <c r="J611" s="167">
        <v>1</v>
      </c>
      <c r="K611" s="167">
        <v>1</v>
      </c>
      <c r="L611" s="167">
        <v>1</v>
      </c>
      <c r="M611" s="167">
        <v>1</v>
      </c>
      <c r="N611" s="167"/>
      <c r="O611" s="167"/>
      <c r="P611" s="167"/>
      <c r="Q611" s="167"/>
      <c r="R611" s="167"/>
      <c r="S611" s="167"/>
      <c r="T611" s="167"/>
      <c r="U611" s="167"/>
      <c r="V611" s="167"/>
      <c r="W611" s="167"/>
      <c r="X611" s="167"/>
      <c r="Y611" s="167"/>
      <c r="Z611" s="167"/>
      <c r="AA611" s="167"/>
      <c r="AB611" s="167"/>
      <c r="AC611" s="167"/>
      <c r="AD611" s="167"/>
      <c r="AE611" s="167"/>
      <c r="AF611" s="167"/>
      <c r="AG611" s="167"/>
      <c r="AH611" s="166" t="str">
        <f t="shared" si="59"/>
        <v/>
      </c>
      <c r="AI611" s="166" t="str">
        <f t="shared" si="60"/>
        <v/>
      </c>
      <c r="AJ611" s="166" t="str">
        <f t="shared" si="61"/>
        <v/>
      </c>
      <c r="AK611" s="166">
        <f t="shared" si="62"/>
        <v>0</v>
      </c>
      <c r="AL611" s="166">
        <f t="shared" si="63"/>
        <v>8</v>
      </c>
      <c r="AO611" s="206">
        <v>9</v>
      </c>
      <c r="AP611" s="536"/>
      <c r="AQ611" s="536"/>
      <c r="AR611" s="536"/>
      <c r="AS611" s="536"/>
      <c r="AT611" s="536"/>
      <c r="AU611" s="536"/>
      <c r="AV611" s="536"/>
      <c r="AW611" s="536"/>
      <c r="AX611" s="536"/>
      <c r="AY611" s="536"/>
      <c r="AZ611" s="536"/>
      <c r="BA611" s="536"/>
      <c r="BB611" s="536"/>
      <c r="BC611" s="536"/>
      <c r="BD611" s="536"/>
    </row>
    <row r="612" spans="1:56" x14ac:dyDescent="0.25">
      <c r="A612" s="41">
        <v>10</v>
      </c>
      <c r="B612" s="302" t="str">
        <f>'Absen 2017-2018'!K501</f>
        <v>ENDAH LESTARI</v>
      </c>
      <c r="C612" s="212" t="str">
        <f>'Absen 2017-2018'!W501</f>
        <v>P</v>
      </c>
      <c r="D612" s="167">
        <v>5</v>
      </c>
      <c r="E612" s="167"/>
      <c r="F612" s="167">
        <v>5</v>
      </c>
      <c r="G612" s="167">
        <v>1</v>
      </c>
      <c r="H612" s="167">
        <v>1</v>
      </c>
      <c r="I612" s="167"/>
      <c r="J612" s="167">
        <v>1</v>
      </c>
      <c r="K612" s="167">
        <v>2</v>
      </c>
      <c r="L612" s="167">
        <v>1</v>
      </c>
      <c r="M612" s="167">
        <v>1</v>
      </c>
      <c r="N612" s="167"/>
      <c r="O612" s="167"/>
      <c r="P612" s="167"/>
      <c r="Q612" s="167"/>
      <c r="R612" s="167"/>
      <c r="S612" s="167"/>
      <c r="T612" s="167"/>
      <c r="U612" s="167"/>
      <c r="V612" s="167"/>
      <c r="W612" s="167"/>
      <c r="X612" s="167"/>
      <c r="Y612" s="167"/>
      <c r="Z612" s="167"/>
      <c r="AA612" s="167"/>
      <c r="AB612" s="167"/>
      <c r="AC612" s="167"/>
      <c r="AD612" s="167"/>
      <c r="AE612" s="167"/>
      <c r="AF612" s="167"/>
      <c r="AG612" s="167"/>
      <c r="AH612" s="166" t="str">
        <f t="shared" si="59"/>
        <v/>
      </c>
      <c r="AI612" s="166" t="str">
        <f t="shared" si="60"/>
        <v/>
      </c>
      <c r="AJ612" s="166" t="str">
        <f t="shared" si="61"/>
        <v/>
      </c>
      <c r="AK612" s="166">
        <f t="shared" si="62"/>
        <v>0</v>
      </c>
      <c r="AL612" s="166">
        <f t="shared" si="63"/>
        <v>17</v>
      </c>
      <c r="AO612" s="206">
        <v>10</v>
      </c>
      <c r="AP612" s="536"/>
      <c r="AQ612" s="536"/>
      <c r="AR612" s="536"/>
      <c r="AS612" s="536"/>
      <c r="AT612" s="536"/>
      <c r="AU612" s="536"/>
      <c r="AV612" s="536"/>
      <c r="AW612" s="536"/>
      <c r="AX612" s="536"/>
      <c r="AY612" s="536"/>
      <c r="AZ612" s="536"/>
      <c r="BA612" s="536"/>
      <c r="BB612" s="536"/>
      <c r="BC612" s="536"/>
      <c r="BD612" s="536"/>
    </row>
    <row r="613" spans="1:56" x14ac:dyDescent="0.25">
      <c r="A613" s="41">
        <v>11</v>
      </c>
      <c r="B613" s="302" t="str">
        <f>'Absen 2017-2018'!K502</f>
        <v>ERNA AGUSTINA</v>
      </c>
      <c r="C613" s="212" t="str">
        <f>'Absen 2017-2018'!W502</f>
        <v>P</v>
      </c>
      <c r="D613" s="167">
        <v>2</v>
      </c>
      <c r="E613" s="167"/>
      <c r="F613" s="167">
        <v>1</v>
      </c>
      <c r="G613" s="167" t="s">
        <v>187</v>
      </c>
      <c r="H613" s="167">
        <v>1</v>
      </c>
      <c r="I613" s="167"/>
      <c r="J613" s="167">
        <v>1</v>
      </c>
      <c r="K613" s="167">
        <v>2</v>
      </c>
      <c r="L613" s="167">
        <v>1</v>
      </c>
      <c r="M613" s="167">
        <v>1</v>
      </c>
      <c r="N613" s="167"/>
      <c r="O613" s="167"/>
      <c r="P613" s="167"/>
      <c r="Q613" s="167"/>
      <c r="R613" s="167"/>
      <c r="S613" s="167"/>
      <c r="T613" s="167"/>
      <c r="U613" s="167"/>
      <c r="V613" s="167"/>
      <c r="W613" s="167"/>
      <c r="X613" s="167"/>
      <c r="Y613" s="167"/>
      <c r="Z613" s="167"/>
      <c r="AA613" s="167"/>
      <c r="AB613" s="167"/>
      <c r="AC613" s="167"/>
      <c r="AD613" s="167"/>
      <c r="AE613" s="167"/>
      <c r="AF613" s="167"/>
      <c r="AG613" s="167"/>
      <c r="AH613" s="166">
        <f t="shared" si="59"/>
        <v>1</v>
      </c>
      <c r="AI613" s="166" t="str">
        <f t="shared" si="60"/>
        <v/>
      </c>
      <c r="AJ613" s="166" t="str">
        <f t="shared" si="61"/>
        <v/>
      </c>
      <c r="AK613" s="166">
        <f t="shared" si="62"/>
        <v>1</v>
      </c>
      <c r="AL613" s="166">
        <f t="shared" si="63"/>
        <v>9</v>
      </c>
      <c r="AO613" s="206">
        <v>11</v>
      </c>
      <c r="AP613" s="536"/>
      <c r="AQ613" s="536"/>
      <c r="AR613" s="536"/>
      <c r="AS613" s="536"/>
      <c r="AT613" s="536"/>
      <c r="AU613" s="536"/>
      <c r="AV613" s="536"/>
      <c r="AW613" s="536"/>
      <c r="AX613" s="536"/>
      <c r="AY613" s="536"/>
      <c r="AZ613" s="536"/>
      <c r="BA613" s="536"/>
      <c r="BB613" s="536"/>
      <c r="BC613" s="536"/>
      <c r="BD613" s="536"/>
    </row>
    <row r="614" spans="1:56" x14ac:dyDescent="0.25">
      <c r="A614" s="41">
        <v>12</v>
      </c>
      <c r="B614" s="302" t="str">
        <f>'Absen 2017-2018'!K503</f>
        <v>IIS WIDANINGSIH</v>
      </c>
      <c r="C614" s="212" t="str">
        <f>'Absen 2017-2018'!W503</f>
        <v>P</v>
      </c>
      <c r="D614" s="167">
        <v>1</v>
      </c>
      <c r="E614" s="167"/>
      <c r="F614" s="167">
        <v>1</v>
      </c>
      <c r="G614" s="167">
        <v>1</v>
      </c>
      <c r="H614" s="167">
        <v>1</v>
      </c>
      <c r="I614" s="167"/>
      <c r="J614" s="167">
        <v>1</v>
      </c>
      <c r="K614" s="167">
        <v>2</v>
      </c>
      <c r="L614" s="167">
        <v>3</v>
      </c>
      <c r="M614" s="167">
        <v>2</v>
      </c>
      <c r="N614" s="167"/>
      <c r="O614" s="167"/>
      <c r="P614" s="167"/>
      <c r="Q614" s="167"/>
      <c r="R614" s="167"/>
      <c r="S614" s="167"/>
      <c r="T614" s="167"/>
      <c r="U614" s="167"/>
      <c r="V614" s="167"/>
      <c r="W614" s="167"/>
      <c r="X614" s="167"/>
      <c r="Y614" s="167"/>
      <c r="Z614" s="167"/>
      <c r="AA614" s="167"/>
      <c r="AB614" s="167"/>
      <c r="AC614" s="167"/>
      <c r="AD614" s="167"/>
      <c r="AE614" s="167"/>
      <c r="AF614" s="167"/>
      <c r="AG614" s="167"/>
      <c r="AH614" s="166" t="str">
        <f t="shared" si="59"/>
        <v/>
      </c>
      <c r="AI614" s="166" t="str">
        <f t="shared" si="60"/>
        <v/>
      </c>
      <c r="AJ614" s="166" t="str">
        <f t="shared" si="61"/>
        <v/>
      </c>
      <c r="AK614" s="166">
        <f t="shared" si="62"/>
        <v>0</v>
      </c>
      <c r="AL614" s="166">
        <f t="shared" si="63"/>
        <v>12</v>
      </c>
      <c r="AO614" s="206">
        <v>12</v>
      </c>
      <c r="AP614" s="536"/>
      <c r="AQ614" s="536"/>
      <c r="AR614" s="536"/>
      <c r="AS614" s="536"/>
      <c r="AT614" s="536"/>
      <c r="AU614" s="536"/>
      <c r="AV614" s="536"/>
      <c r="AW614" s="536"/>
      <c r="AX614" s="536"/>
      <c r="AY614" s="536"/>
      <c r="AZ614" s="536"/>
      <c r="BA614" s="536"/>
      <c r="BB614" s="536"/>
      <c r="BC614" s="536"/>
      <c r="BD614" s="536"/>
    </row>
    <row r="615" spans="1:56" x14ac:dyDescent="0.25">
      <c r="A615" s="41">
        <v>13</v>
      </c>
      <c r="B615" s="302" t="str">
        <f>'Absen 2017-2018'!K504</f>
        <v>IKFANI</v>
      </c>
      <c r="C615" s="212" t="str">
        <f>'Absen 2017-2018'!W504</f>
        <v>P</v>
      </c>
      <c r="D615" s="167">
        <v>5</v>
      </c>
      <c r="E615" s="167"/>
      <c r="F615" s="167">
        <v>4</v>
      </c>
      <c r="G615" s="167">
        <v>1</v>
      </c>
      <c r="H615" s="167">
        <v>1</v>
      </c>
      <c r="I615" s="167" t="s">
        <v>1240</v>
      </c>
      <c r="J615" s="167">
        <v>1</v>
      </c>
      <c r="K615" s="167">
        <v>2</v>
      </c>
      <c r="L615" s="167">
        <v>3</v>
      </c>
      <c r="M615" s="167">
        <v>3</v>
      </c>
      <c r="N615" s="167"/>
      <c r="O615" s="167"/>
      <c r="P615" s="167"/>
      <c r="Q615" s="167"/>
      <c r="R615" s="167"/>
      <c r="S615" s="167"/>
      <c r="T615" s="167"/>
      <c r="U615" s="167"/>
      <c r="V615" s="167"/>
      <c r="W615" s="167"/>
      <c r="X615" s="167"/>
      <c r="Y615" s="167"/>
      <c r="Z615" s="167"/>
      <c r="AA615" s="167"/>
      <c r="AB615" s="167"/>
      <c r="AC615" s="167"/>
      <c r="AD615" s="167"/>
      <c r="AE615" s="167"/>
      <c r="AF615" s="167"/>
      <c r="AG615" s="167"/>
      <c r="AH615" s="166" t="str">
        <f t="shared" si="59"/>
        <v/>
      </c>
      <c r="AI615" s="166">
        <f t="shared" si="60"/>
        <v>1</v>
      </c>
      <c r="AJ615" s="166" t="str">
        <f t="shared" si="61"/>
        <v/>
      </c>
      <c r="AK615" s="166">
        <f t="shared" si="62"/>
        <v>1</v>
      </c>
      <c r="AL615" s="166">
        <f t="shared" si="63"/>
        <v>20</v>
      </c>
      <c r="AO615" s="206">
        <v>13</v>
      </c>
      <c r="AP615" s="536"/>
      <c r="AQ615" s="536"/>
      <c r="AR615" s="536"/>
      <c r="AS615" s="536"/>
      <c r="AT615" s="536"/>
      <c r="AU615" s="536"/>
      <c r="AV615" s="536"/>
      <c r="AW615" s="536"/>
      <c r="AX615" s="536"/>
      <c r="AY615" s="536"/>
      <c r="AZ615" s="536"/>
      <c r="BA615" s="536"/>
      <c r="BB615" s="536"/>
      <c r="BC615" s="536"/>
      <c r="BD615" s="536"/>
    </row>
    <row r="616" spans="1:56" ht="14.25" customHeight="1" x14ac:dyDescent="0.25">
      <c r="A616" s="41">
        <v>14</v>
      </c>
      <c r="B616" s="302" t="str">
        <f>'Absen 2017-2018'!K505</f>
        <v>JIYA JAUROTIL AJIJAH</v>
      </c>
      <c r="C616" s="212" t="str">
        <f>'Absen 2017-2018'!W505</f>
        <v>P</v>
      </c>
      <c r="D616" s="167">
        <v>1</v>
      </c>
      <c r="E616" s="167"/>
      <c r="F616" s="167">
        <v>2</v>
      </c>
      <c r="G616" s="167">
        <v>1</v>
      </c>
      <c r="H616" s="167">
        <v>1</v>
      </c>
      <c r="I616" s="167"/>
      <c r="J616" s="167">
        <v>1</v>
      </c>
      <c r="K616" s="167">
        <v>2</v>
      </c>
      <c r="L616" s="167">
        <v>3</v>
      </c>
      <c r="M616" s="167">
        <v>1</v>
      </c>
      <c r="N616" s="167"/>
      <c r="O616" s="167"/>
      <c r="P616" s="167"/>
      <c r="Q616" s="167"/>
      <c r="R616" s="167"/>
      <c r="S616" s="167"/>
      <c r="T616" s="167"/>
      <c r="U616" s="167"/>
      <c r="V616" s="167"/>
      <c r="W616" s="167"/>
      <c r="X616" s="167"/>
      <c r="Y616" s="167"/>
      <c r="Z616" s="167"/>
      <c r="AA616" s="167"/>
      <c r="AB616" s="167"/>
      <c r="AC616" s="167"/>
      <c r="AD616" s="167"/>
      <c r="AE616" s="167"/>
      <c r="AF616" s="167"/>
      <c r="AG616" s="167"/>
      <c r="AH616" s="166" t="str">
        <f t="shared" si="59"/>
        <v/>
      </c>
      <c r="AI616" s="166" t="str">
        <f t="shared" si="60"/>
        <v/>
      </c>
      <c r="AJ616" s="166" t="str">
        <f t="shared" si="61"/>
        <v/>
      </c>
      <c r="AK616" s="166">
        <f t="shared" si="62"/>
        <v>0</v>
      </c>
      <c r="AL616" s="166">
        <f t="shared" si="63"/>
        <v>12</v>
      </c>
      <c r="AO616" s="206">
        <v>14</v>
      </c>
      <c r="AP616" s="536"/>
      <c r="AQ616" s="536"/>
      <c r="AR616" s="536"/>
      <c r="AS616" s="536"/>
      <c r="AT616" s="536"/>
      <c r="AU616" s="536"/>
      <c r="AV616" s="536"/>
      <c r="AW616" s="536"/>
      <c r="AX616" s="536"/>
      <c r="AY616" s="536"/>
      <c r="AZ616" s="536"/>
      <c r="BA616" s="536"/>
      <c r="BB616" s="536"/>
      <c r="BC616" s="536"/>
      <c r="BD616" s="536"/>
    </row>
    <row r="617" spans="1:56" x14ac:dyDescent="0.25">
      <c r="A617" s="41">
        <v>15</v>
      </c>
      <c r="B617" s="302" t="str">
        <f>'Absen 2017-2018'!K506</f>
        <v>JODY NUR APRIYADI</v>
      </c>
      <c r="C617" s="212" t="str">
        <f>'Absen 2017-2018'!W506</f>
        <v>L</v>
      </c>
      <c r="D617" s="167" t="s">
        <v>1241</v>
      </c>
      <c r="E617" s="167"/>
      <c r="F617" s="167">
        <v>1</v>
      </c>
      <c r="G617" s="167">
        <v>1</v>
      </c>
      <c r="H617" s="167" t="s">
        <v>1241</v>
      </c>
      <c r="I617" s="167" t="s">
        <v>1241</v>
      </c>
      <c r="J617" s="167">
        <v>1</v>
      </c>
      <c r="K617" s="167" t="s">
        <v>1241</v>
      </c>
      <c r="L617" s="167" t="s">
        <v>1241</v>
      </c>
      <c r="M617" s="167" t="s">
        <v>1241</v>
      </c>
      <c r="N617" s="167"/>
      <c r="O617" s="167"/>
      <c r="P617" s="167"/>
      <c r="Q617" s="167"/>
      <c r="R617" s="167"/>
      <c r="S617" s="167"/>
      <c r="T617" s="167"/>
      <c r="U617" s="167"/>
      <c r="V617" s="167"/>
      <c r="W617" s="167"/>
      <c r="X617" s="167"/>
      <c r="Y617" s="167"/>
      <c r="Z617" s="167"/>
      <c r="AA617" s="167"/>
      <c r="AB617" s="167"/>
      <c r="AC617" s="167"/>
      <c r="AD617" s="167"/>
      <c r="AE617" s="167"/>
      <c r="AF617" s="167"/>
      <c r="AG617" s="167"/>
      <c r="AH617" s="166" t="str">
        <f t="shared" si="59"/>
        <v/>
      </c>
      <c r="AI617" s="166" t="str">
        <f t="shared" si="60"/>
        <v/>
      </c>
      <c r="AJ617" s="166">
        <f t="shared" si="61"/>
        <v>6</v>
      </c>
      <c r="AK617" s="166">
        <f t="shared" si="62"/>
        <v>6</v>
      </c>
      <c r="AL617" s="166">
        <f t="shared" si="63"/>
        <v>3</v>
      </c>
      <c r="AO617" s="206">
        <v>15</v>
      </c>
      <c r="AP617" s="536"/>
      <c r="AQ617" s="536"/>
      <c r="AR617" s="536"/>
      <c r="AS617" s="536"/>
      <c r="AT617" s="536"/>
      <c r="AU617" s="536"/>
      <c r="AV617" s="536"/>
      <c r="AW617" s="536"/>
      <c r="AX617" s="536"/>
      <c r="AY617" s="536"/>
      <c r="AZ617" s="536"/>
      <c r="BA617" s="536"/>
      <c r="BB617" s="536"/>
      <c r="BC617" s="536"/>
      <c r="BD617" s="536"/>
    </row>
    <row r="618" spans="1:56" x14ac:dyDescent="0.25">
      <c r="A618" s="41">
        <v>16</v>
      </c>
      <c r="B618" s="302" t="str">
        <f>'Absen 2017-2018'!K507</f>
        <v>LINDAH LISTIANI</v>
      </c>
      <c r="C618" s="212" t="str">
        <f>'Absen 2017-2018'!W507</f>
        <v>P</v>
      </c>
      <c r="D618" s="167">
        <v>2</v>
      </c>
      <c r="E618" s="167"/>
      <c r="F618" s="167">
        <v>1</v>
      </c>
      <c r="G618" s="167">
        <v>1</v>
      </c>
      <c r="H618" s="167">
        <v>1</v>
      </c>
      <c r="I618" s="167"/>
      <c r="J618" s="167">
        <v>3</v>
      </c>
      <c r="K618" s="167">
        <v>2</v>
      </c>
      <c r="L618" s="167">
        <v>3</v>
      </c>
      <c r="M618" s="167">
        <v>1</v>
      </c>
      <c r="N618" s="167"/>
      <c r="O618" s="167"/>
      <c r="P618" s="167"/>
      <c r="Q618" s="167"/>
      <c r="R618" s="167"/>
      <c r="S618" s="167"/>
      <c r="T618" s="167"/>
      <c r="U618" s="167"/>
      <c r="V618" s="167"/>
      <c r="W618" s="167"/>
      <c r="X618" s="167"/>
      <c r="Y618" s="167"/>
      <c r="Z618" s="167"/>
      <c r="AA618" s="167"/>
      <c r="AB618" s="167"/>
      <c r="AC618" s="167"/>
      <c r="AD618" s="167"/>
      <c r="AE618" s="167"/>
      <c r="AF618" s="167"/>
      <c r="AG618" s="167"/>
      <c r="AH618" s="166" t="str">
        <f t="shared" si="59"/>
        <v/>
      </c>
      <c r="AI618" s="166" t="str">
        <f t="shared" si="60"/>
        <v/>
      </c>
      <c r="AJ618" s="166" t="str">
        <f t="shared" si="61"/>
        <v/>
      </c>
      <c r="AK618" s="166">
        <f t="shared" si="62"/>
        <v>0</v>
      </c>
      <c r="AL618" s="166">
        <f t="shared" si="63"/>
        <v>14</v>
      </c>
      <c r="AO618" s="206">
        <v>16</v>
      </c>
      <c r="AP618" s="536"/>
      <c r="AQ618" s="536"/>
      <c r="AR618" s="536"/>
      <c r="AS618" s="536"/>
      <c r="AT618" s="536"/>
      <c r="AU618" s="536"/>
      <c r="AV618" s="536"/>
      <c r="AW618" s="536"/>
      <c r="AX618" s="536"/>
      <c r="AY618" s="536"/>
      <c r="AZ618" s="536"/>
      <c r="BA618" s="536"/>
      <c r="BB618" s="536"/>
      <c r="BC618" s="536"/>
      <c r="BD618" s="536"/>
    </row>
    <row r="619" spans="1:56" x14ac:dyDescent="0.25">
      <c r="A619" s="41">
        <v>17</v>
      </c>
      <c r="B619" s="302" t="str">
        <f>'Absen 2017-2018'!K508</f>
        <v>MOH. RIZKI</v>
      </c>
      <c r="C619" s="212" t="str">
        <f>'Absen 2017-2018'!W508</f>
        <v>L</v>
      </c>
      <c r="D619" s="167">
        <v>1</v>
      </c>
      <c r="E619" s="167"/>
      <c r="F619" s="167">
        <v>1</v>
      </c>
      <c r="G619" s="167">
        <v>1</v>
      </c>
      <c r="H619" s="167">
        <v>1</v>
      </c>
      <c r="I619" s="167"/>
      <c r="J619" s="167">
        <v>1</v>
      </c>
      <c r="K619" s="167">
        <v>1</v>
      </c>
      <c r="L619" s="167">
        <v>1</v>
      </c>
      <c r="M619" s="167">
        <v>1</v>
      </c>
      <c r="N619" s="167"/>
      <c r="O619" s="167"/>
      <c r="P619" s="167"/>
      <c r="Q619" s="167"/>
      <c r="R619" s="167"/>
      <c r="S619" s="167"/>
      <c r="T619" s="167"/>
      <c r="U619" s="167"/>
      <c r="V619" s="167"/>
      <c r="W619" s="167"/>
      <c r="X619" s="167"/>
      <c r="Y619" s="167"/>
      <c r="Z619" s="167"/>
      <c r="AA619" s="167"/>
      <c r="AB619" s="167"/>
      <c r="AC619" s="167"/>
      <c r="AD619" s="167"/>
      <c r="AE619" s="167"/>
      <c r="AF619" s="167"/>
      <c r="AG619" s="167"/>
      <c r="AH619" s="166" t="str">
        <f t="shared" si="59"/>
        <v/>
      </c>
      <c r="AI619" s="166" t="str">
        <f t="shared" si="60"/>
        <v/>
      </c>
      <c r="AJ619" s="166" t="str">
        <f t="shared" si="61"/>
        <v/>
      </c>
      <c r="AK619" s="166">
        <f t="shared" si="62"/>
        <v>0</v>
      </c>
      <c r="AL619" s="166">
        <f t="shared" si="63"/>
        <v>8</v>
      </c>
      <c r="AO619" s="206">
        <v>17</v>
      </c>
      <c r="AP619" s="536"/>
      <c r="AQ619" s="536"/>
      <c r="AR619" s="536"/>
      <c r="AS619" s="536"/>
      <c r="AT619" s="536"/>
      <c r="AU619" s="536"/>
      <c r="AV619" s="536"/>
      <c r="AW619" s="536"/>
      <c r="AX619" s="536"/>
      <c r="AY619" s="536"/>
      <c r="AZ619" s="536"/>
      <c r="BA619" s="536"/>
      <c r="BB619" s="536"/>
      <c r="BC619" s="536"/>
      <c r="BD619" s="536"/>
    </row>
    <row r="620" spans="1:56" x14ac:dyDescent="0.25">
      <c r="A620" s="41">
        <v>18</v>
      </c>
      <c r="B620" s="302" t="str">
        <f>'Absen 2017-2018'!K509</f>
        <v>MUHAMMAD AGIL YAHYA</v>
      </c>
      <c r="C620" s="212" t="str">
        <f>'Absen 2017-2018'!W509</f>
        <v>L</v>
      </c>
      <c r="D620" s="167" t="s">
        <v>1240</v>
      </c>
      <c r="E620" s="167"/>
      <c r="F620" s="167" t="s">
        <v>1535</v>
      </c>
      <c r="G620" s="167" t="s">
        <v>1535</v>
      </c>
      <c r="H620" s="167" t="s">
        <v>187</v>
      </c>
      <c r="I620" s="167"/>
      <c r="J620" s="167">
        <v>3</v>
      </c>
      <c r="K620" s="167">
        <v>2</v>
      </c>
      <c r="L620" s="167" t="s">
        <v>1241</v>
      </c>
      <c r="M620" s="167">
        <v>3</v>
      </c>
      <c r="N620" s="167"/>
      <c r="O620" s="167"/>
      <c r="P620" s="167"/>
      <c r="Q620" s="167"/>
      <c r="R620" s="167"/>
      <c r="S620" s="167"/>
      <c r="T620" s="167"/>
      <c r="U620" s="167"/>
      <c r="V620" s="167"/>
      <c r="W620" s="167"/>
      <c r="X620" s="167"/>
      <c r="Y620" s="167"/>
      <c r="Z620" s="167"/>
      <c r="AA620" s="167"/>
      <c r="AB620" s="167"/>
      <c r="AC620" s="167"/>
      <c r="AD620" s="167"/>
      <c r="AE620" s="167"/>
      <c r="AF620" s="167"/>
      <c r="AG620" s="167"/>
      <c r="AH620" s="166">
        <f t="shared" si="59"/>
        <v>1</v>
      </c>
      <c r="AI620" s="166">
        <f t="shared" si="60"/>
        <v>3</v>
      </c>
      <c r="AJ620" s="166">
        <f t="shared" si="61"/>
        <v>1</v>
      </c>
      <c r="AK620" s="166">
        <f t="shared" si="62"/>
        <v>5</v>
      </c>
      <c r="AL620" s="166">
        <f t="shared" si="63"/>
        <v>8</v>
      </c>
      <c r="AO620" s="206">
        <v>18</v>
      </c>
      <c r="AP620" s="536"/>
      <c r="AQ620" s="536"/>
      <c r="AR620" s="536"/>
      <c r="AS620" s="536"/>
      <c r="AT620" s="536"/>
      <c r="AU620" s="536"/>
      <c r="AV620" s="536"/>
      <c r="AW620" s="536"/>
      <c r="AX620" s="536"/>
      <c r="AY620" s="536"/>
      <c r="AZ620" s="536"/>
      <c r="BA620" s="536"/>
      <c r="BB620" s="536"/>
      <c r="BC620" s="536"/>
      <c r="BD620" s="536"/>
    </row>
    <row r="621" spans="1:56" x14ac:dyDescent="0.25">
      <c r="A621" s="41">
        <v>19</v>
      </c>
      <c r="B621" s="378" t="str">
        <f>'Absen 2017-2018'!K510</f>
        <v>MUHAMAD ROEHAN</v>
      </c>
      <c r="C621" s="212" t="str">
        <f>'Absen 2017-2018'!W510</f>
        <v>L</v>
      </c>
      <c r="D621" s="167" t="s">
        <v>1241</v>
      </c>
      <c r="E621" s="167"/>
      <c r="F621" s="167" t="s">
        <v>1241</v>
      </c>
      <c r="G621" s="167" t="s">
        <v>1241</v>
      </c>
      <c r="H621" s="167"/>
      <c r="I621" s="167"/>
      <c r="J621" s="167" t="s">
        <v>1241</v>
      </c>
      <c r="K621" s="167" t="s">
        <v>1241</v>
      </c>
      <c r="L621" s="167" t="s">
        <v>1241</v>
      </c>
      <c r="M621" s="167"/>
      <c r="N621" s="167"/>
      <c r="O621" s="167"/>
      <c r="P621" s="167"/>
      <c r="Q621" s="167"/>
      <c r="R621" s="167"/>
      <c r="S621" s="167"/>
      <c r="T621" s="167"/>
      <c r="U621" s="167"/>
      <c r="V621" s="167"/>
      <c r="W621" s="167"/>
      <c r="X621" s="167"/>
      <c r="Y621" s="167"/>
      <c r="Z621" s="167"/>
      <c r="AA621" s="167"/>
      <c r="AB621" s="167"/>
      <c r="AC621" s="167"/>
      <c r="AD621" s="167"/>
      <c r="AE621" s="167"/>
      <c r="AF621" s="167"/>
      <c r="AG621" s="167"/>
      <c r="AH621" s="166" t="str">
        <f t="shared" si="59"/>
        <v/>
      </c>
      <c r="AI621" s="166" t="str">
        <f t="shared" si="60"/>
        <v/>
      </c>
      <c r="AJ621" s="166">
        <f t="shared" si="61"/>
        <v>6</v>
      </c>
      <c r="AK621" s="166">
        <f t="shared" si="62"/>
        <v>6</v>
      </c>
      <c r="AL621" s="166">
        <f t="shared" si="63"/>
        <v>0</v>
      </c>
      <c r="AO621" s="206">
        <v>19</v>
      </c>
      <c r="AP621" s="536"/>
      <c r="AQ621" s="536"/>
      <c r="AR621" s="536"/>
      <c r="AS621" s="536"/>
      <c r="AT621" s="536"/>
      <c r="AU621" s="536"/>
      <c r="AV621" s="536"/>
      <c r="AW621" s="536"/>
      <c r="AX621" s="536"/>
      <c r="AY621" s="536"/>
      <c r="AZ621" s="536"/>
      <c r="BA621" s="536"/>
      <c r="BB621" s="536"/>
      <c r="BC621" s="536"/>
      <c r="BD621" s="536"/>
    </row>
    <row r="622" spans="1:56" x14ac:dyDescent="0.25">
      <c r="A622" s="41">
        <v>20</v>
      </c>
      <c r="B622" s="302" t="str">
        <f>'Absen 2017-2018'!K511</f>
        <v>MUHAMMAD HUSYAIN ALHABSY</v>
      </c>
      <c r="C622" s="212" t="str">
        <f>'Absen 2017-2018'!W511</f>
        <v>L</v>
      </c>
      <c r="D622" s="167">
        <v>1</v>
      </c>
      <c r="E622" s="167"/>
      <c r="F622" s="167">
        <v>1</v>
      </c>
      <c r="G622" s="167">
        <v>1</v>
      </c>
      <c r="H622" s="167">
        <v>1</v>
      </c>
      <c r="I622" s="167"/>
      <c r="J622" s="167">
        <v>1</v>
      </c>
      <c r="K622" s="167">
        <v>2</v>
      </c>
      <c r="L622" s="167">
        <v>1</v>
      </c>
      <c r="M622" s="167">
        <v>1</v>
      </c>
      <c r="N622" s="167"/>
      <c r="O622" s="167"/>
      <c r="P622" s="167"/>
      <c r="Q622" s="167"/>
      <c r="R622" s="167"/>
      <c r="S622" s="167"/>
      <c r="T622" s="167"/>
      <c r="U622" s="167"/>
      <c r="V622" s="167"/>
      <c r="W622" s="167"/>
      <c r="X622" s="167"/>
      <c r="Y622" s="167"/>
      <c r="Z622" s="167"/>
      <c r="AA622" s="167"/>
      <c r="AB622" s="167"/>
      <c r="AC622" s="167"/>
      <c r="AD622" s="167"/>
      <c r="AE622" s="167"/>
      <c r="AF622" s="167"/>
      <c r="AG622" s="167"/>
      <c r="AH622" s="166" t="str">
        <f t="shared" si="59"/>
        <v/>
      </c>
      <c r="AI622" s="166" t="str">
        <f t="shared" si="60"/>
        <v/>
      </c>
      <c r="AJ622" s="166" t="str">
        <f t="shared" si="61"/>
        <v/>
      </c>
      <c r="AK622" s="166">
        <f t="shared" si="62"/>
        <v>0</v>
      </c>
      <c r="AL622" s="166">
        <f t="shared" si="63"/>
        <v>9</v>
      </c>
      <c r="AO622" s="206">
        <v>20</v>
      </c>
      <c r="AP622" s="536"/>
      <c r="AQ622" s="536"/>
      <c r="AR622" s="536"/>
      <c r="AS622" s="536"/>
      <c r="AT622" s="536"/>
      <c r="AU622" s="536"/>
      <c r="AV622" s="536"/>
      <c r="AW622" s="536"/>
      <c r="AX622" s="536"/>
      <c r="AY622" s="536"/>
      <c r="AZ622" s="536"/>
      <c r="BA622" s="536"/>
      <c r="BB622" s="536"/>
      <c r="BC622" s="536"/>
      <c r="BD622" s="536"/>
    </row>
    <row r="623" spans="1:56" x14ac:dyDescent="0.25">
      <c r="A623" s="41">
        <v>21</v>
      </c>
      <c r="B623" s="302" t="str">
        <f>'Absen 2017-2018'!K512</f>
        <v>NADA FADILAH</v>
      </c>
      <c r="C623" s="212" t="str">
        <f>'Absen 2017-2018'!W512</f>
        <v>P</v>
      </c>
      <c r="D623" s="167">
        <v>1</v>
      </c>
      <c r="E623" s="167"/>
      <c r="F623" s="167">
        <v>2</v>
      </c>
      <c r="G623" s="167">
        <v>1</v>
      </c>
      <c r="H623" s="167">
        <v>1</v>
      </c>
      <c r="I623" s="167"/>
      <c r="J623" s="167">
        <v>1</v>
      </c>
      <c r="K623" s="167">
        <v>2</v>
      </c>
      <c r="L623" s="167">
        <v>1</v>
      </c>
      <c r="M623" s="167">
        <v>2</v>
      </c>
      <c r="N623" s="167"/>
      <c r="O623" s="167"/>
      <c r="P623" s="167"/>
      <c r="Q623" s="167"/>
      <c r="R623" s="167"/>
      <c r="S623" s="167"/>
      <c r="T623" s="167"/>
      <c r="U623" s="167"/>
      <c r="V623" s="167"/>
      <c r="W623" s="167"/>
      <c r="X623" s="167"/>
      <c r="Y623" s="167"/>
      <c r="Z623" s="167"/>
      <c r="AA623" s="167"/>
      <c r="AB623" s="167"/>
      <c r="AC623" s="167"/>
      <c r="AD623" s="167"/>
      <c r="AE623" s="167"/>
      <c r="AF623" s="167"/>
      <c r="AG623" s="167"/>
      <c r="AH623" s="166" t="str">
        <f t="shared" si="59"/>
        <v/>
      </c>
      <c r="AI623" s="166" t="str">
        <f t="shared" si="60"/>
        <v/>
      </c>
      <c r="AJ623" s="166" t="str">
        <f t="shared" si="61"/>
        <v/>
      </c>
      <c r="AK623" s="166">
        <f t="shared" si="62"/>
        <v>0</v>
      </c>
      <c r="AL623" s="166">
        <f t="shared" si="63"/>
        <v>11</v>
      </c>
      <c r="AO623" s="206">
        <v>21</v>
      </c>
      <c r="AP623" s="536"/>
      <c r="AQ623" s="536"/>
      <c r="AR623" s="536"/>
      <c r="AS623" s="536"/>
      <c r="AT623" s="536"/>
      <c r="AU623" s="536"/>
      <c r="AV623" s="536"/>
      <c r="AW623" s="536"/>
      <c r="AX623" s="536"/>
      <c r="AY623" s="536"/>
      <c r="AZ623" s="536"/>
      <c r="BA623" s="536"/>
      <c r="BB623" s="536"/>
      <c r="BC623" s="536"/>
      <c r="BD623" s="536"/>
    </row>
    <row r="624" spans="1:56" x14ac:dyDescent="0.25">
      <c r="A624" s="41">
        <v>22</v>
      </c>
      <c r="B624" s="302" t="str">
        <f>'Absen 2017-2018'!K513</f>
        <v>NANI SUMARNI</v>
      </c>
      <c r="C624" s="212" t="str">
        <f>'Absen 2017-2018'!W513</f>
        <v>P</v>
      </c>
      <c r="D624" s="167">
        <v>2</v>
      </c>
      <c r="E624" s="167"/>
      <c r="F624" s="167">
        <v>2</v>
      </c>
      <c r="G624" s="167">
        <v>1</v>
      </c>
      <c r="H624" s="167">
        <v>1</v>
      </c>
      <c r="I624" s="167" t="s">
        <v>1240</v>
      </c>
      <c r="J624" s="167">
        <v>1</v>
      </c>
      <c r="K624" s="167">
        <v>2</v>
      </c>
      <c r="L624" s="167">
        <v>3</v>
      </c>
      <c r="M624" s="167">
        <v>2</v>
      </c>
      <c r="N624" s="167"/>
      <c r="O624" s="167"/>
      <c r="P624" s="167"/>
      <c r="Q624" s="167"/>
      <c r="R624" s="167"/>
      <c r="S624" s="167"/>
      <c r="T624" s="167"/>
      <c r="U624" s="167"/>
      <c r="V624" s="167"/>
      <c r="W624" s="167"/>
      <c r="X624" s="167"/>
      <c r="Y624" s="167"/>
      <c r="Z624" s="167"/>
      <c r="AA624" s="167"/>
      <c r="AB624" s="167"/>
      <c r="AC624" s="167"/>
      <c r="AD624" s="167"/>
      <c r="AE624" s="167"/>
      <c r="AF624" s="167"/>
      <c r="AG624" s="167"/>
      <c r="AH624" s="166" t="str">
        <f t="shared" si="59"/>
        <v/>
      </c>
      <c r="AI624" s="166">
        <f t="shared" si="60"/>
        <v>1</v>
      </c>
      <c r="AJ624" s="166" t="str">
        <f t="shared" si="61"/>
        <v/>
      </c>
      <c r="AK624" s="166">
        <f t="shared" si="62"/>
        <v>1</v>
      </c>
      <c r="AL624" s="166">
        <f t="shared" si="63"/>
        <v>14</v>
      </c>
      <c r="AO624" s="206">
        <v>22</v>
      </c>
      <c r="AP624" s="536"/>
      <c r="AQ624" s="536"/>
      <c r="AR624" s="536"/>
      <c r="AS624" s="536"/>
      <c r="AT624" s="536"/>
      <c r="AU624" s="536"/>
      <c r="AV624" s="536"/>
      <c r="AW624" s="536"/>
      <c r="AX624" s="536"/>
      <c r="AY624" s="536"/>
      <c r="AZ624" s="536"/>
      <c r="BA624" s="536"/>
      <c r="BB624" s="536"/>
      <c r="BC624" s="536"/>
      <c r="BD624" s="536"/>
    </row>
    <row r="625" spans="1:56" x14ac:dyDescent="0.25">
      <c r="A625" s="41">
        <v>23</v>
      </c>
      <c r="B625" s="302" t="str">
        <f>'Absen 2017-2018'!K514</f>
        <v>NURAENI</v>
      </c>
      <c r="C625" s="212" t="str">
        <f>'Absen 2017-2018'!W514</f>
        <v>P</v>
      </c>
      <c r="D625" s="167">
        <v>1</v>
      </c>
      <c r="E625" s="167"/>
      <c r="F625" s="167">
        <v>1</v>
      </c>
      <c r="G625" s="167">
        <v>1</v>
      </c>
      <c r="H625" s="167">
        <v>1</v>
      </c>
      <c r="I625" s="167"/>
      <c r="J625" s="167">
        <v>1</v>
      </c>
      <c r="K625" s="167">
        <v>1</v>
      </c>
      <c r="L625" s="167">
        <v>1</v>
      </c>
      <c r="M625" s="167">
        <v>1</v>
      </c>
      <c r="N625" s="167"/>
      <c r="O625" s="167"/>
      <c r="P625" s="167"/>
      <c r="Q625" s="167"/>
      <c r="R625" s="167"/>
      <c r="S625" s="167"/>
      <c r="T625" s="167"/>
      <c r="U625" s="167"/>
      <c r="V625" s="167"/>
      <c r="W625" s="167"/>
      <c r="X625" s="167"/>
      <c r="Y625" s="167"/>
      <c r="Z625" s="167"/>
      <c r="AA625" s="167"/>
      <c r="AB625" s="167"/>
      <c r="AC625" s="167"/>
      <c r="AD625" s="167"/>
      <c r="AE625" s="167"/>
      <c r="AF625" s="167"/>
      <c r="AG625" s="167"/>
      <c r="AH625" s="166" t="str">
        <f t="shared" si="59"/>
        <v/>
      </c>
      <c r="AI625" s="166" t="str">
        <f t="shared" si="60"/>
        <v/>
      </c>
      <c r="AJ625" s="166" t="str">
        <f t="shared" si="61"/>
        <v/>
      </c>
      <c r="AK625" s="166">
        <f t="shared" si="62"/>
        <v>0</v>
      </c>
      <c r="AL625" s="166">
        <f t="shared" si="63"/>
        <v>8</v>
      </c>
      <c r="AO625" s="206">
        <v>23</v>
      </c>
      <c r="AP625" s="536"/>
      <c r="AQ625" s="536"/>
      <c r="AR625" s="536"/>
      <c r="AS625" s="536"/>
      <c r="AT625" s="536"/>
      <c r="AU625" s="536"/>
      <c r="AV625" s="536"/>
      <c r="AW625" s="536"/>
      <c r="AX625" s="536"/>
      <c r="AY625" s="536"/>
      <c r="AZ625" s="536"/>
      <c r="BA625" s="536"/>
      <c r="BB625" s="536"/>
      <c r="BC625" s="536"/>
      <c r="BD625" s="536"/>
    </row>
    <row r="626" spans="1:56" x14ac:dyDescent="0.25">
      <c r="A626" s="41">
        <v>24</v>
      </c>
      <c r="B626" s="378" t="str">
        <f>'Absen 2017-2018'!K515</f>
        <v>NURLAELA LAELATUL FAZRIYAH</v>
      </c>
      <c r="C626" s="212" t="str">
        <f>'Absen 2017-2018'!W515</f>
        <v>P</v>
      </c>
      <c r="D626" s="167">
        <v>1</v>
      </c>
      <c r="E626" s="167"/>
      <c r="F626" s="167">
        <v>1</v>
      </c>
      <c r="G626" s="167" t="s">
        <v>187</v>
      </c>
      <c r="H626" s="167"/>
      <c r="I626" s="167"/>
      <c r="J626" s="167">
        <v>1</v>
      </c>
      <c r="K626" s="167">
        <v>1</v>
      </c>
      <c r="L626" s="167">
        <v>1</v>
      </c>
      <c r="M626" s="167">
        <v>1</v>
      </c>
      <c r="N626" s="167"/>
      <c r="O626" s="167"/>
      <c r="P626" s="167"/>
      <c r="Q626" s="167"/>
      <c r="R626" s="167"/>
      <c r="S626" s="167"/>
      <c r="T626" s="167"/>
      <c r="U626" s="167"/>
      <c r="V626" s="167"/>
      <c r="W626" s="167"/>
      <c r="X626" s="167"/>
      <c r="Y626" s="167"/>
      <c r="Z626" s="167"/>
      <c r="AA626" s="167"/>
      <c r="AB626" s="167"/>
      <c r="AC626" s="167"/>
      <c r="AD626" s="167"/>
      <c r="AE626" s="167"/>
      <c r="AF626" s="167"/>
      <c r="AG626" s="167"/>
      <c r="AH626" s="166">
        <f t="shared" si="59"/>
        <v>1</v>
      </c>
      <c r="AI626" s="166" t="str">
        <f t="shared" si="60"/>
        <v/>
      </c>
      <c r="AJ626" s="166" t="str">
        <f t="shared" si="61"/>
        <v/>
      </c>
      <c r="AK626" s="166">
        <f t="shared" si="62"/>
        <v>1</v>
      </c>
      <c r="AL626" s="166">
        <f t="shared" si="63"/>
        <v>6</v>
      </c>
      <c r="AO626" s="206">
        <v>24</v>
      </c>
      <c r="AP626" s="536"/>
      <c r="AQ626" s="536"/>
      <c r="AR626" s="536"/>
      <c r="AS626" s="536"/>
      <c r="AT626" s="536"/>
      <c r="AU626" s="536"/>
      <c r="AV626" s="536"/>
      <c r="AW626" s="536"/>
      <c r="AX626" s="536"/>
      <c r="AY626" s="536"/>
      <c r="AZ626" s="536"/>
      <c r="BA626" s="536"/>
      <c r="BB626" s="536"/>
      <c r="BC626" s="536"/>
      <c r="BD626" s="536"/>
    </row>
    <row r="627" spans="1:56" x14ac:dyDescent="0.25">
      <c r="A627" s="41">
        <v>25</v>
      </c>
      <c r="B627" s="302" t="str">
        <f>'Absen 2017-2018'!K516</f>
        <v>PALANA</v>
      </c>
      <c r="C627" s="212" t="str">
        <f>'Absen 2017-2018'!W516</f>
        <v>L</v>
      </c>
      <c r="D627" s="167">
        <v>1</v>
      </c>
      <c r="E627" s="167"/>
      <c r="F627" s="167">
        <v>1</v>
      </c>
      <c r="G627" s="167">
        <v>1</v>
      </c>
      <c r="H627" s="167">
        <v>1</v>
      </c>
      <c r="I627" s="167"/>
      <c r="J627" s="167" t="s">
        <v>1241</v>
      </c>
      <c r="K627" s="167">
        <v>2</v>
      </c>
      <c r="L627" s="167">
        <v>1</v>
      </c>
      <c r="M627" s="167">
        <v>1</v>
      </c>
      <c r="N627" s="167"/>
      <c r="O627" s="167"/>
      <c r="P627" s="167"/>
      <c r="Q627" s="167"/>
      <c r="R627" s="167"/>
      <c r="S627" s="167"/>
      <c r="T627" s="167"/>
      <c r="U627" s="167"/>
      <c r="V627" s="167"/>
      <c r="W627" s="167"/>
      <c r="X627" s="167"/>
      <c r="Y627" s="167"/>
      <c r="Z627" s="167"/>
      <c r="AA627" s="167"/>
      <c r="AB627" s="167"/>
      <c r="AC627" s="167"/>
      <c r="AD627" s="167"/>
      <c r="AE627" s="167"/>
      <c r="AF627" s="167"/>
      <c r="AG627" s="167"/>
      <c r="AH627" s="166" t="str">
        <f t="shared" si="59"/>
        <v/>
      </c>
      <c r="AI627" s="166" t="str">
        <f t="shared" si="60"/>
        <v/>
      </c>
      <c r="AJ627" s="166">
        <f t="shared" si="61"/>
        <v>1</v>
      </c>
      <c r="AK627" s="166">
        <f t="shared" si="62"/>
        <v>1</v>
      </c>
      <c r="AL627" s="166">
        <f t="shared" si="63"/>
        <v>8</v>
      </c>
      <c r="AO627" s="206">
        <v>25</v>
      </c>
      <c r="AP627" s="536"/>
      <c r="AQ627" s="536"/>
      <c r="AR627" s="536"/>
      <c r="AS627" s="536"/>
      <c r="AT627" s="536"/>
      <c r="AU627" s="536"/>
      <c r="AV627" s="536"/>
      <c r="AW627" s="536"/>
      <c r="AX627" s="536"/>
      <c r="AY627" s="536"/>
      <c r="AZ627" s="536"/>
      <c r="BA627" s="536"/>
      <c r="BB627" s="536"/>
      <c r="BC627" s="536"/>
      <c r="BD627" s="536"/>
    </row>
    <row r="628" spans="1:56" x14ac:dyDescent="0.25">
      <c r="A628" s="41">
        <v>26</v>
      </c>
      <c r="B628" s="302" t="str">
        <f>'Absen 2017-2018'!K517</f>
        <v>RIFAL RAMADHAN</v>
      </c>
      <c r="C628" s="212" t="str">
        <f>'Absen 2017-2018'!W517</f>
        <v>L</v>
      </c>
      <c r="D628" s="167">
        <v>2</v>
      </c>
      <c r="E628" s="167"/>
      <c r="F628" s="167">
        <v>1</v>
      </c>
      <c r="G628" s="167">
        <v>1</v>
      </c>
      <c r="H628" s="167">
        <v>1</v>
      </c>
      <c r="I628" s="167"/>
      <c r="J628" s="167">
        <v>1</v>
      </c>
      <c r="K628" s="167">
        <v>1</v>
      </c>
      <c r="L628" s="167">
        <v>1</v>
      </c>
      <c r="M628" s="167">
        <v>1</v>
      </c>
      <c r="N628" s="167"/>
      <c r="O628" s="167"/>
      <c r="P628" s="167"/>
      <c r="Q628" s="167"/>
      <c r="R628" s="167"/>
      <c r="S628" s="167"/>
      <c r="T628" s="167"/>
      <c r="U628" s="167"/>
      <c r="V628" s="167"/>
      <c r="W628" s="167"/>
      <c r="X628" s="167"/>
      <c r="Y628" s="167"/>
      <c r="Z628" s="167"/>
      <c r="AA628" s="167"/>
      <c r="AB628" s="167"/>
      <c r="AC628" s="167"/>
      <c r="AD628" s="167"/>
      <c r="AE628" s="167"/>
      <c r="AF628" s="167"/>
      <c r="AG628" s="167"/>
      <c r="AH628" s="166" t="str">
        <f t="shared" si="59"/>
        <v/>
      </c>
      <c r="AI628" s="166" t="str">
        <f t="shared" si="60"/>
        <v/>
      </c>
      <c r="AJ628" s="166" t="str">
        <f t="shared" si="61"/>
        <v/>
      </c>
      <c r="AK628" s="166">
        <f t="shared" si="62"/>
        <v>0</v>
      </c>
      <c r="AL628" s="166">
        <f t="shared" si="63"/>
        <v>9</v>
      </c>
      <c r="AO628" s="206">
        <v>26</v>
      </c>
      <c r="AP628" s="536"/>
      <c r="AQ628" s="536"/>
      <c r="AR628" s="536"/>
      <c r="AS628" s="536"/>
      <c r="AT628" s="536"/>
      <c r="AU628" s="536"/>
      <c r="AV628" s="536"/>
      <c r="AW628" s="536"/>
      <c r="AX628" s="536"/>
      <c r="AY628" s="536"/>
      <c r="AZ628" s="536"/>
      <c r="BA628" s="536"/>
      <c r="BB628" s="536"/>
      <c r="BC628" s="536"/>
      <c r="BD628" s="536"/>
    </row>
    <row r="629" spans="1:56" ht="15" x14ac:dyDescent="0.25">
      <c r="A629" s="41">
        <v>27</v>
      </c>
      <c r="B629" s="302" t="str">
        <f>'Absen 2017-2018'!K518</f>
        <v>RINDI PAUJI</v>
      </c>
      <c r="C629" s="397" t="str">
        <f>'Absen 2017-2018'!W518</f>
        <v>L</v>
      </c>
      <c r="D629" s="69">
        <v>1</v>
      </c>
      <c r="E629" s="69"/>
      <c r="F629" s="69">
        <v>1</v>
      </c>
      <c r="G629" s="69">
        <v>1</v>
      </c>
      <c r="H629" s="69" t="s">
        <v>1241</v>
      </c>
      <c r="I629" s="167"/>
      <c r="J629" s="167">
        <v>1</v>
      </c>
      <c r="K629" s="167">
        <v>1</v>
      </c>
      <c r="L629" s="167">
        <v>1</v>
      </c>
      <c r="M629" s="167">
        <v>1</v>
      </c>
      <c r="N629" s="167"/>
      <c r="O629" s="167"/>
      <c r="P629" s="167"/>
      <c r="Q629" s="167"/>
      <c r="R629" s="167"/>
      <c r="S629" s="167"/>
      <c r="T629" s="167"/>
      <c r="U629" s="167"/>
      <c r="V629" s="167"/>
      <c r="W629" s="167"/>
      <c r="X629" s="167"/>
      <c r="Y629" s="167"/>
      <c r="Z629" s="167"/>
      <c r="AA629" s="167"/>
      <c r="AB629" s="167"/>
      <c r="AC629" s="167"/>
      <c r="AD629" s="167"/>
      <c r="AE629" s="167"/>
      <c r="AF629" s="167"/>
      <c r="AG629" s="167"/>
      <c r="AH629" s="166" t="str">
        <f t="shared" si="59"/>
        <v/>
      </c>
      <c r="AI629" s="166" t="str">
        <f t="shared" si="60"/>
        <v/>
      </c>
      <c r="AJ629" s="166">
        <f t="shared" si="61"/>
        <v>1</v>
      </c>
      <c r="AK629" s="166">
        <f t="shared" si="62"/>
        <v>1</v>
      </c>
      <c r="AL629" s="166">
        <f t="shared" si="63"/>
        <v>7</v>
      </c>
      <c r="AO629" s="206">
        <v>27</v>
      </c>
      <c r="AP629" s="536"/>
      <c r="AQ629" s="536"/>
      <c r="AR629" s="536"/>
      <c r="AS629" s="536"/>
      <c r="AT629" s="536"/>
      <c r="AU629" s="536"/>
      <c r="AV629" s="536"/>
      <c r="AW629" s="536"/>
      <c r="AX629" s="536"/>
      <c r="AY629" s="536"/>
      <c r="AZ629" s="536"/>
      <c r="BA629" s="536"/>
      <c r="BB629" s="536"/>
      <c r="BC629" s="536"/>
      <c r="BD629" s="536"/>
    </row>
    <row r="630" spans="1:56" ht="15" x14ac:dyDescent="0.25">
      <c r="A630" s="41">
        <v>28</v>
      </c>
      <c r="B630" s="302" t="str">
        <f>'Absen 2017-2018'!K519</f>
        <v>RITA PUSPITA</v>
      </c>
      <c r="C630" s="397" t="str">
        <f>'Absen 2017-2018'!W519</f>
        <v>P</v>
      </c>
      <c r="D630" s="69">
        <v>2</v>
      </c>
      <c r="E630" s="69"/>
      <c r="F630" s="69">
        <v>1</v>
      </c>
      <c r="G630" s="69">
        <v>1</v>
      </c>
      <c r="H630" s="69">
        <v>1</v>
      </c>
      <c r="I630" s="69"/>
      <c r="J630" s="167">
        <v>1</v>
      </c>
      <c r="K630" s="167">
        <v>2</v>
      </c>
      <c r="L630" s="167">
        <v>3</v>
      </c>
      <c r="M630" s="167">
        <v>3</v>
      </c>
      <c r="N630" s="167"/>
      <c r="O630" s="167"/>
      <c r="P630" s="167"/>
      <c r="Q630" s="167"/>
      <c r="R630" s="167"/>
      <c r="S630" s="167"/>
      <c r="T630" s="167"/>
      <c r="U630" s="167"/>
      <c r="V630" s="167"/>
      <c r="W630" s="167"/>
      <c r="X630" s="167"/>
      <c r="Y630" s="167"/>
      <c r="Z630" s="167"/>
      <c r="AA630" s="167"/>
      <c r="AB630" s="167"/>
      <c r="AC630" s="167"/>
      <c r="AD630" s="167"/>
      <c r="AE630" s="167"/>
      <c r="AF630" s="167"/>
      <c r="AG630" s="167"/>
      <c r="AH630" s="166" t="str">
        <f t="shared" si="59"/>
        <v/>
      </c>
      <c r="AI630" s="166" t="str">
        <f t="shared" si="60"/>
        <v/>
      </c>
      <c r="AJ630" s="166" t="str">
        <f t="shared" si="61"/>
        <v/>
      </c>
      <c r="AK630" s="166">
        <f t="shared" si="62"/>
        <v>0</v>
      </c>
      <c r="AL630" s="166">
        <f t="shared" si="63"/>
        <v>14</v>
      </c>
      <c r="AO630" s="206">
        <v>28</v>
      </c>
      <c r="AP630" s="536"/>
      <c r="AQ630" s="536"/>
      <c r="AR630" s="536"/>
      <c r="AS630" s="536"/>
      <c r="AT630" s="536"/>
      <c r="AU630" s="536"/>
      <c r="AV630" s="536"/>
      <c r="AW630" s="536"/>
      <c r="AX630" s="536"/>
      <c r="AY630" s="536"/>
      <c r="AZ630" s="536"/>
      <c r="BA630" s="536"/>
      <c r="BB630" s="536"/>
      <c r="BC630" s="536"/>
      <c r="BD630" s="536"/>
    </row>
    <row r="631" spans="1:56" ht="15" x14ac:dyDescent="0.25">
      <c r="A631" s="41">
        <v>29</v>
      </c>
      <c r="B631" s="302" t="str">
        <f>'Absen 2017-2018'!K520</f>
        <v>RIYANTO</v>
      </c>
      <c r="C631" s="397" t="str">
        <f>'Absen 2017-2018'!W520</f>
        <v>L</v>
      </c>
      <c r="D631" s="69">
        <v>3</v>
      </c>
      <c r="E631" s="69"/>
      <c r="F631" s="69">
        <v>5</v>
      </c>
      <c r="G631" s="69">
        <v>1</v>
      </c>
      <c r="H631" s="69">
        <v>1</v>
      </c>
      <c r="I631" s="69" t="s">
        <v>1241</v>
      </c>
      <c r="J631" s="167" t="s">
        <v>1240</v>
      </c>
      <c r="K631" s="167" t="s">
        <v>187</v>
      </c>
      <c r="L631" s="167">
        <v>1</v>
      </c>
      <c r="M631" s="167" t="s">
        <v>1241</v>
      </c>
      <c r="N631" s="167"/>
      <c r="O631" s="167"/>
      <c r="P631" s="167"/>
      <c r="Q631" s="167"/>
      <c r="R631" s="167"/>
      <c r="S631" s="167"/>
      <c r="T631" s="167"/>
      <c r="U631" s="167"/>
      <c r="V631" s="167"/>
      <c r="W631" s="167"/>
      <c r="X631" s="167"/>
      <c r="Y631" s="167"/>
      <c r="Z631" s="167"/>
      <c r="AA631" s="167"/>
      <c r="AB631" s="167"/>
      <c r="AC631" s="167"/>
      <c r="AD631" s="167"/>
      <c r="AE631" s="167"/>
      <c r="AF631" s="167"/>
      <c r="AG631" s="167"/>
      <c r="AH631" s="166">
        <f t="shared" si="59"/>
        <v>1</v>
      </c>
      <c r="AI631" s="166">
        <f t="shared" si="60"/>
        <v>1</v>
      </c>
      <c r="AJ631" s="166">
        <f t="shared" si="61"/>
        <v>2</v>
      </c>
      <c r="AK631" s="166">
        <f t="shared" si="62"/>
        <v>4</v>
      </c>
      <c r="AL631" s="166">
        <f t="shared" si="63"/>
        <v>11</v>
      </c>
      <c r="AO631" s="206">
        <v>29</v>
      </c>
      <c r="AP631" s="536"/>
      <c r="AQ631" s="536"/>
      <c r="AR631" s="536"/>
      <c r="AS631" s="536"/>
      <c r="AT631" s="536"/>
      <c r="AU631" s="536"/>
      <c r="AV631" s="536"/>
      <c r="AW631" s="536"/>
      <c r="AX631" s="536"/>
      <c r="AY631" s="536"/>
      <c r="AZ631" s="536"/>
      <c r="BA631" s="536"/>
      <c r="BB631" s="536"/>
      <c r="BC631" s="536"/>
      <c r="BD631" s="536"/>
    </row>
    <row r="632" spans="1:56" ht="15" x14ac:dyDescent="0.25">
      <c r="A632" s="41">
        <v>30</v>
      </c>
      <c r="B632" s="302" t="str">
        <f>'Absen 2017-2018'!K521</f>
        <v>RIZAL SUDRAJAT</v>
      </c>
      <c r="C632" s="397" t="str">
        <f>'Absen 2017-2018'!W521</f>
        <v>L</v>
      </c>
      <c r="D632" s="69">
        <v>2</v>
      </c>
      <c r="E632" s="69"/>
      <c r="F632" s="69">
        <v>3</v>
      </c>
      <c r="G632" s="69">
        <v>1</v>
      </c>
      <c r="H632" s="69">
        <v>1</v>
      </c>
      <c r="I632" s="167"/>
      <c r="J632" s="167">
        <v>1</v>
      </c>
      <c r="K632" s="167">
        <v>1</v>
      </c>
      <c r="L632" s="167">
        <v>1</v>
      </c>
      <c r="M632" s="167">
        <v>1</v>
      </c>
      <c r="N632" s="167"/>
      <c r="O632" s="167"/>
      <c r="P632" s="167"/>
      <c r="Q632" s="167"/>
      <c r="R632" s="167"/>
      <c r="S632" s="167"/>
      <c r="T632" s="167"/>
      <c r="U632" s="167"/>
      <c r="V632" s="167"/>
      <c r="W632" s="167"/>
      <c r="X632" s="167"/>
      <c r="Y632" s="167"/>
      <c r="Z632" s="167"/>
      <c r="AA632" s="167"/>
      <c r="AB632" s="167"/>
      <c r="AC632" s="167"/>
      <c r="AD632" s="167"/>
      <c r="AE632" s="167"/>
      <c r="AF632" s="167"/>
      <c r="AG632" s="167"/>
      <c r="AH632" s="166" t="str">
        <f t="shared" si="59"/>
        <v/>
      </c>
      <c r="AI632" s="166" t="str">
        <f t="shared" si="60"/>
        <v/>
      </c>
      <c r="AJ632" s="166" t="str">
        <f t="shared" si="61"/>
        <v/>
      </c>
      <c r="AK632" s="166">
        <f t="shared" si="62"/>
        <v>0</v>
      </c>
      <c r="AL632" s="166">
        <f t="shared" si="63"/>
        <v>11</v>
      </c>
      <c r="AO632" s="206">
        <v>30</v>
      </c>
      <c r="AP632" s="536"/>
      <c r="AQ632" s="536"/>
      <c r="AR632" s="536"/>
      <c r="AS632" s="536"/>
      <c r="AT632" s="536"/>
      <c r="AU632" s="536"/>
      <c r="AV632" s="536"/>
      <c r="AW632" s="536"/>
      <c r="AX632" s="536"/>
      <c r="AY632" s="536"/>
      <c r="AZ632" s="536"/>
      <c r="BA632" s="536"/>
      <c r="BB632" s="536"/>
      <c r="BC632" s="536"/>
      <c r="BD632" s="536"/>
    </row>
    <row r="633" spans="1:56" ht="15" x14ac:dyDescent="0.25">
      <c r="A633" s="41">
        <v>31</v>
      </c>
      <c r="B633" s="302" t="str">
        <f>'Absen 2017-2018'!K522</f>
        <v>SALSA LINDI OKTAVIANI</v>
      </c>
      <c r="C633" s="397" t="str">
        <f>'Absen 2017-2018'!W522</f>
        <v>P</v>
      </c>
      <c r="D633" s="69">
        <v>4</v>
      </c>
      <c r="E633" s="69"/>
      <c r="F633" s="69">
        <v>2</v>
      </c>
      <c r="G633" s="69">
        <v>1</v>
      </c>
      <c r="H633" s="69" t="s">
        <v>1535</v>
      </c>
      <c r="I633" s="167"/>
      <c r="J633" s="167">
        <v>1</v>
      </c>
      <c r="K633" s="167">
        <v>2</v>
      </c>
      <c r="L633" s="167">
        <v>3</v>
      </c>
      <c r="M633" s="167">
        <v>2</v>
      </c>
      <c r="N633" s="167"/>
      <c r="O633" s="167"/>
      <c r="P633" s="167"/>
      <c r="Q633" s="167"/>
      <c r="R633" s="167"/>
      <c r="S633" s="167"/>
      <c r="T633" s="167"/>
      <c r="U633" s="167"/>
      <c r="V633" s="167"/>
      <c r="W633" s="167"/>
      <c r="X633" s="167"/>
      <c r="Y633" s="167"/>
      <c r="Z633" s="167"/>
      <c r="AA633" s="167"/>
      <c r="AB633" s="167"/>
      <c r="AC633" s="167"/>
      <c r="AD633" s="167"/>
      <c r="AE633" s="167"/>
      <c r="AF633" s="167"/>
      <c r="AG633" s="167"/>
      <c r="AH633" s="166" t="str">
        <f t="shared" si="59"/>
        <v/>
      </c>
      <c r="AI633" s="166">
        <f t="shared" si="60"/>
        <v>1</v>
      </c>
      <c r="AJ633" s="166" t="str">
        <f t="shared" si="61"/>
        <v/>
      </c>
      <c r="AK633" s="166">
        <f t="shared" si="62"/>
        <v>1</v>
      </c>
      <c r="AL633" s="166">
        <f t="shared" si="63"/>
        <v>15</v>
      </c>
      <c r="AO633" s="206">
        <v>31</v>
      </c>
      <c r="AP633" s="536"/>
      <c r="AQ633" s="536"/>
      <c r="AR633" s="536"/>
      <c r="AS633" s="536"/>
      <c r="AT633" s="536"/>
      <c r="AU633" s="536"/>
      <c r="AV633" s="536"/>
      <c r="AW633" s="536"/>
      <c r="AX633" s="536"/>
      <c r="AY633" s="536"/>
      <c r="AZ633" s="536"/>
      <c r="BA633" s="536"/>
      <c r="BB633" s="536"/>
      <c r="BC633" s="536"/>
      <c r="BD633" s="536"/>
    </row>
    <row r="634" spans="1:56" ht="15" x14ac:dyDescent="0.25">
      <c r="A634" s="41">
        <v>32</v>
      </c>
      <c r="B634" s="302" t="str">
        <f>'Absen 2017-2018'!K523</f>
        <v>SILVI SELIA WATI</v>
      </c>
      <c r="C634" s="397" t="str">
        <f>'Absen 2017-2018'!W523</f>
        <v>P</v>
      </c>
      <c r="D634" s="69">
        <v>2</v>
      </c>
      <c r="E634" s="69"/>
      <c r="F634" s="69">
        <v>2</v>
      </c>
      <c r="G634" s="69">
        <v>1</v>
      </c>
      <c r="H634" s="69">
        <v>1</v>
      </c>
      <c r="I634" s="167"/>
      <c r="J634" s="167">
        <v>1</v>
      </c>
      <c r="K634" s="167">
        <v>2</v>
      </c>
      <c r="L634" s="167">
        <v>1</v>
      </c>
      <c r="M634" s="167">
        <v>4</v>
      </c>
      <c r="N634" s="167"/>
      <c r="O634" s="167"/>
      <c r="P634" s="167"/>
      <c r="Q634" s="167"/>
      <c r="R634" s="167"/>
      <c r="S634" s="167"/>
      <c r="T634" s="167"/>
      <c r="U634" s="167"/>
      <c r="V634" s="167"/>
      <c r="W634" s="167"/>
      <c r="X634" s="167"/>
      <c r="Y634" s="167"/>
      <c r="Z634" s="167"/>
      <c r="AA634" s="167"/>
      <c r="AB634" s="167"/>
      <c r="AC634" s="167"/>
      <c r="AD634" s="167"/>
      <c r="AE634" s="167"/>
      <c r="AF634" s="167"/>
      <c r="AG634" s="167"/>
      <c r="AH634" s="166" t="str">
        <f t="shared" si="59"/>
        <v/>
      </c>
      <c r="AI634" s="166" t="str">
        <f t="shared" si="60"/>
        <v/>
      </c>
      <c r="AJ634" s="166" t="str">
        <f t="shared" si="61"/>
        <v/>
      </c>
      <c r="AK634" s="166">
        <f t="shared" si="62"/>
        <v>0</v>
      </c>
      <c r="AL634" s="166">
        <f t="shared" si="63"/>
        <v>14</v>
      </c>
      <c r="AO634" s="206">
        <v>32</v>
      </c>
      <c r="AP634" s="536"/>
      <c r="AQ634" s="536"/>
      <c r="AR634" s="536"/>
      <c r="AS634" s="536"/>
      <c r="AT634" s="536"/>
      <c r="AU634" s="536"/>
      <c r="AV634" s="536"/>
      <c r="AW634" s="536"/>
      <c r="AX634" s="536"/>
      <c r="AY634" s="536"/>
      <c r="AZ634" s="536"/>
      <c r="BA634" s="536"/>
      <c r="BB634" s="536"/>
      <c r="BC634" s="536"/>
      <c r="BD634" s="536"/>
    </row>
    <row r="635" spans="1:56" ht="15" x14ac:dyDescent="0.25">
      <c r="A635" s="41">
        <v>33</v>
      </c>
      <c r="B635" s="302" t="str">
        <f>'Absen 2017-2018'!K524</f>
        <v>SUSI MEIDA</v>
      </c>
      <c r="C635" s="397" t="str">
        <f>'Absen 2017-2018'!W524</f>
        <v>P</v>
      </c>
      <c r="D635" s="69">
        <v>1</v>
      </c>
      <c r="E635" s="69"/>
      <c r="F635" s="69">
        <v>2</v>
      </c>
      <c r="G635" s="69" t="s">
        <v>187</v>
      </c>
      <c r="H635" s="69">
        <v>1</v>
      </c>
      <c r="I635" s="167"/>
      <c r="J635" s="167">
        <v>1</v>
      </c>
      <c r="K635" s="167">
        <v>2</v>
      </c>
      <c r="L635" s="167">
        <v>3</v>
      </c>
      <c r="M635" s="167">
        <v>1</v>
      </c>
      <c r="N635" s="167"/>
      <c r="O635" s="167"/>
      <c r="P635" s="167"/>
      <c r="Q635" s="167"/>
      <c r="R635" s="167"/>
      <c r="S635" s="167"/>
      <c r="T635" s="167"/>
      <c r="U635" s="167"/>
      <c r="V635" s="167"/>
      <c r="W635" s="167"/>
      <c r="X635" s="167"/>
      <c r="Y635" s="167"/>
      <c r="Z635" s="167"/>
      <c r="AA635" s="167"/>
      <c r="AB635" s="167"/>
      <c r="AC635" s="167"/>
      <c r="AD635" s="167"/>
      <c r="AE635" s="167"/>
      <c r="AF635" s="167"/>
      <c r="AG635" s="167"/>
      <c r="AH635" s="166">
        <f t="shared" si="59"/>
        <v>1</v>
      </c>
      <c r="AI635" s="166" t="str">
        <f t="shared" si="60"/>
        <v/>
      </c>
      <c r="AJ635" s="166" t="str">
        <f t="shared" si="61"/>
        <v/>
      </c>
      <c r="AK635" s="166">
        <f t="shared" si="62"/>
        <v>1</v>
      </c>
      <c r="AL635" s="166">
        <f t="shared" si="63"/>
        <v>11</v>
      </c>
      <c r="AO635" s="206">
        <v>33</v>
      </c>
      <c r="AP635" s="536"/>
      <c r="AQ635" s="536"/>
      <c r="AR635" s="536"/>
      <c r="AS635" s="536"/>
      <c r="AT635" s="536"/>
      <c r="AU635" s="536"/>
      <c r="AV635" s="536"/>
      <c r="AW635" s="536"/>
      <c r="AX635" s="536"/>
      <c r="AY635" s="536"/>
      <c r="AZ635" s="536"/>
      <c r="BA635" s="536"/>
      <c r="BB635" s="536"/>
      <c r="BC635" s="536"/>
      <c r="BD635" s="536"/>
    </row>
    <row r="636" spans="1:56" x14ac:dyDescent="0.25">
      <c r="A636" s="41">
        <v>34</v>
      </c>
      <c r="B636" s="302" t="str">
        <f>'Absen 2017-2018'!K525</f>
        <v>TAUFIQ ABDULAH</v>
      </c>
      <c r="C636" s="397" t="str">
        <f>'Absen 2017-2018'!W525</f>
        <v>L</v>
      </c>
      <c r="D636" s="167"/>
      <c r="E636" s="167"/>
      <c r="F636" s="167"/>
      <c r="G636" s="167"/>
      <c r="H636" s="167">
        <v>1</v>
      </c>
      <c r="I636" s="167">
        <v>1</v>
      </c>
      <c r="J636" s="167">
        <v>1</v>
      </c>
      <c r="K636" s="167">
        <v>2</v>
      </c>
      <c r="L636" s="167">
        <v>1</v>
      </c>
      <c r="M636" s="167">
        <v>2</v>
      </c>
      <c r="N636" s="167"/>
      <c r="O636" s="167"/>
      <c r="P636" s="167"/>
      <c r="Q636" s="167"/>
      <c r="R636" s="167"/>
      <c r="S636" s="167"/>
      <c r="T636" s="167"/>
      <c r="U636" s="167"/>
      <c r="V636" s="167"/>
      <c r="W636" s="167"/>
      <c r="X636" s="167"/>
      <c r="Y636" s="167"/>
      <c r="Z636" s="167"/>
      <c r="AA636" s="167"/>
      <c r="AB636" s="167"/>
      <c r="AC636" s="167"/>
      <c r="AD636" s="167"/>
      <c r="AE636" s="167"/>
      <c r="AF636" s="167"/>
      <c r="AG636" s="167"/>
      <c r="AH636" s="166" t="str">
        <f t="shared" si="59"/>
        <v/>
      </c>
      <c r="AI636" s="166" t="str">
        <f t="shared" si="60"/>
        <v/>
      </c>
      <c r="AJ636" s="166" t="str">
        <f t="shared" si="61"/>
        <v/>
      </c>
      <c r="AK636" s="166">
        <f t="shared" si="62"/>
        <v>0</v>
      </c>
      <c r="AL636" s="166">
        <f t="shared" si="63"/>
        <v>8</v>
      </c>
      <c r="AO636" s="206">
        <v>34</v>
      </c>
      <c r="AP636" s="536"/>
      <c r="AQ636" s="536"/>
      <c r="AR636" s="536"/>
      <c r="AS636" s="536"/>
      <c r="AT636" s="536"/>
      <c r="AU636" s="536"/>
      <c r="AV636" s="536"/>
      <c r="AW636" s="536"/>
      <c r="AX636" s="536"/>
      <c r="AY636" s="536"/>
      <c r="AZ636" s="536"/>
      <c r="BA636" s="536"/>
      <c r="BB636" s="536"/>
      <c r="BC636" s="536"/>
      <c r="BD636" s="536"/>
    </row>
    <row r="637" spans="1:56" ht="15" x14ac:dyDescent="0.25">
      <c r="A637" s="41">
        <v>35</v>
      </c>
      <c r="B637" s="302" t="str">
        <f>'Absen 2017-2018'!K526</f>
        <v>WINDRI NURMALASARI</v>
      </c>
      <c r="C637" s="397" t="str">
        <f>'Absen 2017-2018'!W526</f>
        <v>P</v>
      </c>
      <c r="D637" s="69">
        <v>4</v>
      </c>
      <c r="E637" s="69"/>
      <c r="F637" s="69">
        <v>2</v>
      </c>
      <c r="G637" s="69">
        <v>1</v>
      </c>
      <c r="H637" s="69">
        <v>1</v>
      </c>
      <c r="I637" s="167"/>
      <c r="J637" s="167">
        <v>5</v>
      </c>
      <c r="K637" s="167">
        <v>3</v>
      </c>
      <c r="L637" s="167">
        <v>3</v>
      </c>
      <c r="M637" s="167">
        <v>5</v>
      </c>
      <c r="N637" s="167"/>
      <c r="O637" s="167"/>
      <c r="P637" s="167"/>
      <c r="Q637" s="167"/>
      <c r="R637" s="167"/>
      <c r="S637" s="167"/>
      <c r="T637" s="167"/>
      <c r="U637" s="167"/>
      <c r="V637" s="167"/>
      <c r="W637" s="167"/>
      <c r="X637" s="167"/>
      <c r="Y637" s="167"/>
      <c r="Z637" s="167"/>
      <c r="AA637" s="167"/>
      <c r="AB637" s="167"/>
      <c r="AC637" s="167"/>
      <c r="AD637" s="167"/>
      <c r="AE637" s="167"/>
      <c r="AF637" s="167"/>
      <c r="AG637" s="167"/>
      <c r="AH637" s="166" t="str">
        <f t="shared" si="59"/>
        <v/>
      </c>
      <c r="AI637" s="166" t="str">
        <f t="shared" si="60"/>
        <v/>
      </c>
      <c r="AJ637" s="166" t="str">
        <f t="shared" si="61"/>
        <v/>
      </c>
      <c r="AK637" s="166">
        <f t="shared" si="62"/>
        <v>0</v>
      </c>
      <c r="AL637" s="166">
        <f t="shared" si="63"/>
        <v>24</v>
      </c>
      <c r="AO637" s="206">
        <v>35</v>
      </c>
      <c r="AP637" s="536"/>
      <c r="AQ637" s="536"/>
      <c r="AR637" s="536"/>
      <c r="AS637" s="536"/>
      <c r="AT637" s="536"/>
      <c r="AU637" s="536"/>
      <c r="AV637" s="536"/>
      <c r="AW637" s="536"/>
      <c r="AX637" s="536"/>
      <c r="AY637" s="536"/>
      <c r="AZ637" s="536"/>
      <c r="BA637" s="536"/>
      <c r="BB637" s="536"/>
      <c r="BC637" s="536"/>
      <c r="BD637" s="536"/>
    </row>
    <row r="638" spans="1:56" ht="15" x14ac:dyDescent="0.25">
      <c r="A638" s="41">
        <v>36</v>
      </c>
      <c r="B638" s="302" t="str">
        <f>'Absen 2017-2018'!K527</f>
        <v>YUNITA TRI MAULIA</v>
      </c>
      <c r="C638" s="397" t="str">
        <f>'Absen 2017-2018'!W527</f>
        <v>P</v>
      </c>
      <c r="D638" s="69">
        <v>1</v>
      </c>
      <c r="E638" s="69"/>
      <c r="F638" s="69">
        <v>1</v>
      </c>
      <c r="G638" s="69">
        <v>1</v>
      </c>
      <c r="H638" s="69" t="s">
        <v>1535</v>
      </c>
      <c r="I638" s="167"/>
      <c r="J638" s="167">
        <v>1</v>
      </c>
      <c r="K638" s="167">
        <v>2</v>
      </c>
      <c r="L638" s="167">
        <v>3</v>
      </c>
      <c r="M638" s="167">
        <v>1</v>
      </c>
      <c r="N638" s="167"/>
      <c r="O638" s="167"/>
      <c r="P638" s="167"/>
      <c r="Q638" s="167"/>
      <c r="R638" s="167"/>
      <c r="S638" s="167"/>
      <c r="T638" s="167"/>
      <c r="U638" s="167"/>
      <c r="V638" s="167"/>
      <c r="W638" s="167"/>
      <c r="X638" s="167"/>
      <c r="Y638" s="167"/>
      <c r="Z638" s="167"/>
      <c r="AA638" s="167"/>
      <c r="AB638" s="167"/>
      <c r="AC638" s="167"/>
      <c r="AD638" s="167"/>
      <c r="AE638" s="167"/>
      <c r="AF638" s="167"/>
      <c r="AG638" s="167"/>
      <c r="AH638" s="166" t="str">
        <f t="shared" si="59"/>
        <v/>
      </c>
      <c r="AI638" s="166">
        <f t="shared" si="60"/>
        <v>1</v>
      </c>
      <c r="AJ638" s="166" t="str">
        <f t="shared" si="61"/>
        <v/>
      </c>
      <c r="AK638" s="166">
        <f t="shared" si="62"/>
        <v>1</v>
      </c>
      <c r="AL638" s="166">
        <f t="shared" si="63"/>
        <v>10</v>
      </c>
      <c r="AO638" s="206">
        <v>36</v>
      </c>
      <c r="AP638" s="536"/>
      <c r="AQ638" s="536"/>
      <c r="AR638" s="536"/>
      <c r="AS638" s="536"/>
      <c r="AT638" s="536"/>
      <c r="AU638" s="536"/>
      <c r="AV638" s="536"/>
      <c r="AW638" s="536"/>
      <c r="AX638" s="536"/>
      <c r="AY638" s="536"/>
      <c r="AZ638" s="536"/>
      <c r="BA638" s="536"/>
      <c r="BB638" s="536"/>
      <c r="BC638" s="536"/>
      <c r="BD638" s="536"/>
    </row>
    <row r="639" spans="1:56" x14ac:dyDescent="0.25">
      <c r="A639" s="41">
        <v>37</v>
      </c>
      <c r="B639" s="302">
        <f>'Absen 2017-2018'!K528</f>
        <v>0</v>
      </c>
      <c r="C639" s="212">
        <f>'Absen 2017-2018'!W528</f>
        <v>0</v>
      </c>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c r="AA639" s="167"/>
      <c r="AB639" s="167"/>
      <c r="AC639" s="167"/>
      <c r="AD639" s="167"/>
      <c r="AE639" s="167"/>
      <c r="AF639" s="167"/>
      <c r="AG639" s="167"/>
      <c r="AH639" s="166" t="str">
        <f t="shared" si="59"/>
        <v/>
      </c>
      <c r="AI639" s="166" t="str">
        <f t="shared" si="60"/>
        <v/>
      </c>
      <c r="AJ639" s="166" t="str">
        <f t="shared" si="61"/>
        <v/>
      </c>
      <c r="AK639" s="166">
        <f t="shared" si="62"/>
        <v>0</v>
      </c>
      <c r="AL639" s="166">
        <f t="shared" si="63"/>
        <v>0</v>
      </c>
      <c r="AO639" s="206">
        <v>37</v>
      </c>
      <c r="AP639" s="536"/>
      <c r="AQ639" s="536"/>
      <c r="AR639" s="536"/>
      <c r="AS639" s="536"/>
      <c r="AT639" s="536"/>
      <c r="AU639" s="536"/>
      <c r="AV639" s="536"/>
      <c r="AW639" s="536"/>
      <c r="AX639" s="536"/>
      <c r="AY639" s="536"/>
      <c r="AZ639" s="536"/>
      <c r="BA639" s="536"/>
      <c r="BB639" s="536"/>
      <c r="BC639" s="536"/>
      <c r="BD639" s="536"/>
    </row>
    <row r="640" spans="1:56" x14ac:dyDescent="0.25">
      <c r="A640" s="41">
        <v>38</v>
      </c>
      <c r="B640" s="302">
        <f>'Absen 2017-2018'!K529</f>
        <v>0</v>
      </c>
      <c r="C640" s="212">
        <f>'Absen 2017-2018'!W529</f>
        <v>0</v>
      </c>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c r="AA640" s="167"/>
      <c r="AB640" s="167"/>
      <c r="AC640" s="167"/>
      <c r="AD640" s="167"/>
      <c r="AE640" s="167"/>
      <c r="AF640" s="167"/>
      <c r="AG640" s="167"/>
      <c r="AH640" s="166" t="str">
        <f t="shared" si="59"/>
        <v/>
      </c>
      <c r="AI640" s="166" t="str">
        <f t="shared" si="60"/>
        <v/>
      </c>
      <c r="AJ640" s="166" t="str">
        <f t="shared" si="61"/>
        <v/>
      </c>
      <c r="AK640" s="166">
        <f t="shared" si="62"/>
        <v>0</v>
      </c>
      <c r="AL640" s="166">
        <f t="shared" si="63"/>
        <v>0</v>
      </c>
      <c r="AO640" s="206">
        <v>38</v>
      </c>
      <c r="AP640" s="536"/>
      <c r="AQ640" s="536"/>
      <c r="AR640" s="536"/>
      <c r="AS640" s="536"/>
      <c r="AT640" s="536"/>
      <c r="AU640" s="536"/>
      <c r="AV640" s="536"/>
      <c r="AW640" s="536"/>
      <c r="AX640" s="536"/>
      <c r="AY640" s="536"/>
      <c r="AZ640" s="536"/>
      <c r="BA640" s="536"/>
      <c r="BB640" s="536"/>
      <c r="BC640" s="536"/>
      <c r="BD640" s="536"/>
    </row>
    <row r="641" spans="1:56" x14ac:dyDescent="0.25">
      <c r="A641" s="41">
        <v>39</v>
      </c>
      <c r="B641" s="302">
        <f>'Absen 2017-2018'!K530</f>
        <v>0</v>
      </c>
      <c r="C641" s="212">
        <f>'Absen 2017-2018'!W530</f>
        <v>0</v>
      </c>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c r="AA641" s="167"/>
      <c r="AB641" s="167"/>
      <c r="AC641" s="167"/>
      <c r="AD641" s="167"/>
      <c r="AE641" s="167"/>
      <c r="AF641" s="167"/>
      <c r="AG641" s="167"/>
      <c r="AH641" s="166" t="str">
        <f t="shared" si="59"/>
        <v/>
      </c>
      <c r="AI641" s="166" t="str">
        <f t="shared" si="60"/>
        <v/>
      </c>
      <c r="AJ641" s="166" t="str">
        <f t="shared" si="61"/>
        <v/>
      </c>
      <c r="AK641" s="166">
        <f t="shared" si="62"/>
        <v>0</v>
      </c>
      <c r="AL641" s="166">
        <f t="shared" si="63"/>
        <v>0</v>
      </c>
      <c r="AO641" s="206">
        <v>39</v>
      </c>
      <c r="AP641" s="536"/>
      <c r="AQ641" s="536"/>
      <c r="AR641" s="536"/>
      <c r="AS641" s="536"/>
      <c r="AT641" s="536"/>
      <c r="AU641" s="536"/>
      <c r="AV641" s="536"/>
      <c r="AW641" s="536"/>
      <c r="AX641" s="536"/>
      <c r="AY641" s="536"/>
      <c r="AZ641" s="536"/>
      <c r="BA641" s="536"/>
      <c r="BB641" s="536"/>
      <c r="BC641" s="536"/>
      <c r="BD641" s="536"/>
    </row>
    <row r="642" spans="1:56" x14ac:dyDescent="0.25">
      <c r="A642" s="41">
        <v>40</v>
      </c>
      <c r="B642" s="302">
        <f>'Absen 2017-2018'!K531</f>
        <v>0</v>
      </c>
      <c r="C642" s="212">
        <f>'Absen 2017-2018'!W531</f>
        <v>0</v>
      </c>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c r="AA642" s="167"/>
      <c r="AB642" s="167"/>
      <c r="AC642" s="167"/>
      <c r="AD642" s="167"/>
      <c r="AE642" s="167"/>
      <c r="AF642" s="167"/>
      <c r="AG642" s="167"/>
      <c r="AH642" s="166" t="str">
        <f t="shared" si="59"/>
        <v/>
      </c>
      <c r="AI642" s="166" t="str">
        <f t="shared" si="60"/>
        <v/>
      </c>
      <c r="AJ642" s="166" t="str">
        <f t="shared" si="61"/>
        <v/>
      </c>
      <c r="AK642" s="166">
        <f t="shared" si="62"/>
        <v>0</v>
      </c>
      <c r="AL642" s="166">
        <f t="shared" si="63"/>
        <v>0</v>
      </c>
      <c r="AO642" s="206">
        <v>40</v>
      </c>
      <c r="AP642" s="536"/>
      <c r="AQ642" s="536"/>
      <c r="AR642" s="536"/>
      <c r="AS642" s="536"/>
      <c r="AT642" s="536"/>
      <c r="AU642" s="536"/>
      <c r="AV642" s="536"/>
      <c r="AW642" s="536"/>
      <c r="AX642" s="536"/>
      <c r="AY642" s="536"/>
      <c r="AZ642" s="536"/>
      <c r="BA642" s="536"/>
      <c r="BB642" s="536"/>
      <c r="BC642" s="536"/>
      <c r="BD642" s="536"/>
    </row>
    <row r="643" spans="1:56" x14ac:dyDescent="0.25">
      <c r="A643" s="41">
        <v>41</v>
      </c>
      <c r="B643" s="302">
        <f>'Absen 2017-2018'!K532</f>
        <v>0</v>
      </c>
      <c r="C643" s="212">
        <f>'Absen 2017-2018'!W532</f>
        <v>0</v>
      </c>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c r="AA643" s="167"/>
      <c r="AB643" s="167"/>
      <c r="AC643" s="167"/>
      <c r="AD643" s="167"/>
      <c r="AE643" s="167"/>
      <c r="AF643" s="167"/>
      <c r="AG643" s="167"/>
      <c r="AH643" s="166" t="str">
        <f t="shared" si="59"/>
        <v/>
      </c>
      <c r="AI643" s="166" t="str">
        <f t="shared" si="60"/>
        <v/>
      </c>
      <c r="AJ643" s="166" t="str">
        <f t="shared" si="61"/>
        <v/>
      </c>
      <c r="AK643" s="166">
        <f t="shared" si="62"/>
        <v>0</v>
      </c>
      <c r="AL643" s="166">
        <f t="shared" si="63"/>
        <v>0</v>
      </c>
      <c r="AO643" s="206">
        <v>41</v>
      </c>
      <c r="AP643" s="536"/>
      <c r="AQ643" s="536"/>
      <c r="AR643" s="536"/>
      <c r="AS643" s="536"/>
      <c r="AT643" s="536"/>
      <c r="AU643" s="536"/>
      <c r="AV643" s="536"/>
      <c r="AW643" s="536"/>
      <c r="AX643" s="536"/>
      <c r="AY643" s="536"/>
      <c r="AZ643" s="536"/>
      <c r="BA643" s="536"/>
      <c r="BB643" s="536"/>
      <c r="BC643" s="536"/>
      <c r="BD643" s="536"/>
    </row>
    <row r="644" spans="1:56" x14ac:dyDescent="0.25">
      <c r="A644" s="41">
        <v>42</v>
      </c>
      <c r="B644" s="302">
        <f>'Absen 2017-2018'!K533</f>
        <v>0</v>
      </c>
      <c r="C644" s="212">
        <f>'Absen 2017-2018'!W533</f>
        <v>0</v>
      </c>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c r="AA644" s="167"/>
      <c r="AB644" s="167"/>
      <c r="AC644" s="167"/>
      <c r="AD644" s="167"/>
      <c r="AE644" s="167"/>
      <c r="AF644" s="167"/>
      <c r="AG644" s="167"/>
      <c r="AH644" s="166" t="str">
        <f t="shared" si="59"/>
        <v/>
      </c>
      <c r="AI644" s="166" t="str">
        <f t="shared" si="60"/>
        <v/>
      </c>
      <c r="AJ644" s="166" t="str">
        <f t="shared" si="61"/>
        <v/>
      </c>
      <c r="AK644" s="166">
        <f t="shared" si="62"/>
        <v>0</v>
      </c>
      <c r="AL644" s="166">
        <f t="shared" si="63"/>
        <v>0</v>
      </c>
      <c r="AO644" s="206">
        <v>42</v>
      </c>
      <c r="AP644" s="536"/>
      <c r="AQ644" s="536"/>
      <c r="AR644" s="536"/>
      <c r="AS644" s="536"/>
      <c r="AT644" s="536"/>
      <c r="AU644" s="536"/>
      <c r="AV644" s="536"/>
      <c r="AW644" s="536"/>
      <c r="AX644" s="536"/>
      <c r="AY644" s="536"/>
      <c r="AZ644" s="536"/>
      <c r="BA644" s="536"/>
      <c r="BB644" s="536"/>
      <c r="BC644" s="536"/>
      <c r="BD644" s="536"/>
    </row>
    <row r="645" spans="1:56" x14ac:dyDescent="0.25">
      <c r="A645" s="41">
        <v>43</v>
      </c>
      <c r="B645" s="302">
        <f>'Absen 2017-2018'!K534</f>
        <v>0</v>
      </c>
      <c r="C645" s="212">
        <f>'Absen 2017-2018'!W534</f>
        <v>0</v>
      </c>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c r="AA645" s="167"/>
      <c r="AB645" s="167"/>
      <c r="AC645" s="167"/>
      <c r="AD645" s="167"/>
      <c r="AE645" s="167"/>
      <c r="AF645" s="167"/>
      <c r="AG645" s="167"/>
      <c r="AH645" s="166" t="str">
        <f t="shared" si="59"/>
        <v/>
      </c>
      <c r="AI645" s="166" t="str">
        <f t="shared" si="60"/>
        <v/>
      </c>
      <c r="AJ645" s="166" t="str">
        <f t="shared" si="61"/>
        <v/>
      </c>
      <c r="AK645" s="166">
        <f t="shared" si="62"/>
        <v>0</v>
      </c>
      <c r="AL645" s="166">
        <f t="shared" si="63"/>
        <v>0</v>
      </c>
      <c r="AO645" s="206">
        <v>43</v>
      </c>
      <c r="AP645" s="536"/>
      <c r="AQ645" s="536"/>
      <c r="AR645" s="536"/>
      <c r="AS645" s="536"/>
      <c r="AT645" s="536"/>
      <c r="AU645" s="536"/>
      <c r="AV645" s="536"/>
      <c r="AW645" s="536"/>
      <c r="AX645" s="536"/>
      <c r="AY645" s="536"/>
      <c r="AZ645" s="536"/>
      <c r="BA645" s="536"/>
      <c r="BB645" s="536"/>
      <c r="BC645" s="536"/>
      <c r="BD645" s="536"/>
    </row>
    <row r="646" spans="1:56" x14ac:dyDescent="0.25">
      <c r="A646" s="41">
        <v>44</v>
      </c>
      <c r="B646" s="302">
        <f>'Absen 2017-2018'!K535</f>
        <v>0</v>
      </c>
      <c r="C646" s="212">
        <f>'Absen 2017-2018'!W535</f>
        <v>0</v>
      </c>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c r="AA646" s="167"/>
      <c r="AB646" s="167"/>
      <c r="AC646" s="167"/>
      <c r="AD646" s="167"/>
      <c r="AE646" s="167"/>
      <c r="AF646" s="167"/>
      <c r="AG646" s="167"/>
      <c r="AH646" s="166" t="str">
        <f t="shared" si="59"/>
        <v/>
      </c>
      <c r="AI646" s="166" t="str">
        <f t="shared" si="60"/>
        <v/>
      </c>
      <c r="AJ646" s="166" t="str">
        <f t="shared" si="61"/>
        <v/>
      </c>
      <c r="AK646" s="166">
        <f t="shared" si="62"/>
        <v>0</v>
      </c>
      <c r="AL646" s="166">
        <f t="shared" si="63"/>
        <v>0</v>
      </c>
      <c r="AO646" s="206">
        <v>44</v>
      </c>
      <c r="AP646" s="536"/>
      <c r="AQ646" s="536"/>
      <c r="AR646" s="536"/>
      <c r="AS646" s="536"/>
      <c r="AT646" s="536"/>
      <c r="AU646" s="536"/>
      <c r="AV646" s="536"/>
      <c r="AW646" s="536"/>
      <c r="AX646" s="536"/>
      <c r="AY646" s="536"/>
      <c r="AZ646" s="536"/>
      <c r="BA646" s="536"/>
      <c r="BB646" s="536"/>
      <c r="BC646" s="536"/>
      <c r="BD646" s="536"/>
    </row>
    <row r="647" spans="1:56" x14ac:dyDescent="0.25">
      <c r="A647" s="41">
        <v>45</v>
      </c>
      <c r="B647" s="168"/>
      <c r="C647" s="166"/>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c r="AA647" s="167"/>
      <c r="AB647" s="167"/>
      <c r="AC647" s="167"/>
      <c r="AD647" s="167"/>
      <c r="AE647" s="167"/>
      <c r="AF647" s="167"/>
      <c r="AG647" s="167"/>
      <c r="AH647" s="166" t="str">
        <f t="shared" si="59"/>
        <v/>
      </c>
      <c r="AI647" s="166" t="str">
        <f t="shared" si="60"/>
        <v/>
      </c>
      <c r="AJ647" s="166" t="str">
        <f t="shared" si="61"/>
        <v/>
      </c>
      <c r="AK647" s="166">
        <f t="shared" si="62"/>
        <v>0</v>
      </c>
      <c r="AL647" s="166">
        <f t="shared" si="63"/>
        <v>0</v>
      </c>
      <c r="AO647" s="206">
        <v>45</v>
      </c>
      <c r="AP647" s="536"/>
      <c r="AQ647" s="536"/>
      <c r="AR647" s="536"/>
      <c r="AS647" s="536"/>
      <c r="AT647" s="536"/>
      <c r="AU647" s="536"/>
      <c r="AV647" s="536"/>
      <c r="AW647" s="536"/>
      <c r="AX647" s="536"/>
      <c r="AY647" s="536"/>
      <c r="AZ647" s="536"/>
      <c r="BA647" s="536"/>
      <c r="BB647" s="536"/>
      <c r="BC647" s="536"/>
      <c r="BD647" s="536"/>
    </row>
    <row r="648" spans="1:56" x14ac:dyDescent="0.25">
      <c r="A648" s="42"/>
      <c r="B648" s="43" t="s">
        <v>1242</v>
      </c>
      <c r="C648" s="44" t="s">
        <v>187</v>
      </c>
      <c r="D648" s="524" t="s">
        <v>1243</v>
      </c>
      <c r="E648" s="525"/>
      <c r="F648" s="525"/>
      <c r="G648" s="525"/>
      <c r="H648" s="526" t="s">
        <v>1244</v>
      </c>
      <c r="I648" s="526"/>
      <c r="J648" s="526"/>
      <c r="K648" s="526"/>
      <c r="L648" s="526"/>
      <c r="M648" s="526"/>
      <c r="N648" s="526"/>
      <c r="O648" s="526"/>
      <c r="P648" s="526"/>
      <c r="Q648" s="526"/>
      <c r="R648" s="526"/>
      <c r="S648" s="526"/>
      <c r="T648" s="526"/>
      <c r="U648" s="526"/>
      <c r="V648" s="526"/>
      <c r="W648" s="526"/>
      <c r="X648" s="526"/>
      <c r="Y648" s="526"/>
      <c r="Z648" s="526"/>
      <c r="AA648" s="526"/>
      <c r="AB648" s="526"/>
      <c r="AC648" s="526"/>
      <c r="AD648" s="526"/>
      <c r="AE648" s="526"/>
      <c r="AF648" s="526"/>
      <c r="AG648" s="526"/>
      <c r="AH648" s="159">
        <f>SUM(AH603:AH647)</f>
        <v>8</v>
      </c>
      <c r="AI648" s="159">
        <f>SUM(AI603:AI647)</f>
        <v>18</v>
      </c>
      <c r="AJ648" s="159">
        <f>SUM(AJ603:AJ647)</f>
        <v>18</v>
      </c>
      <c r="AK648" s="159">
        <f>SUM(AK603:AK647)</f>
        <v>44</v>
      </c>
      <c r="AL648" s="159">
        <f>SUM(AL603:AL647)</f>
        <v>404</v>
      </c>
      <c r="AO648" s="206">
        <v>46</v>
      </c>
      <c r="AP648" s="536"/>
      <c r="AQ648" s="536"/>
      <c r="AR648" s="536"/>
      <c r="AS648" s="536"/>
      <c r="AT648" s="536"/>
      <c r="AU648" s="536"/>
      <c r="AV648" s="536"/>
      <c r="AW648" s="536"/>
      <c r="AX648" s="536"/>
      <c r="AY648" s="536"/>
      <c r="AZ648" s="536"/>
      <c r="BA648" s="536"/>
      <c r="BB648" s="536"/>
      <c r="BC648" s="536"/>
      <c r="BD648" s="536"/>
    </row>
    <row r="649" spans="1:56" x14ac:dyDescent="0.25">
      <c r="A649" s="45"/>
      <c r="B649" s="43" t="s">
        <v>1245</v>
      </c>
      <c r="C649" s="44" t="s">
        <v>1240</v>
      </c>
      <c r="D649" s="524" t="s">
        <v>1246</v>
      </c>
      <c r="E649" s="525"/>
      <c r="F649" s="525"/>
      <c r="G649" s="525"/>
      <c r="H649" s="526" t="s">
        <v>1247</v>
      </c>
      <c r="I649" s="526"/>
      <c r="J649" s="526"/>
      <c r="K649" s="526"/>
      <c r="L649" s="526"/>
      <c r="M649" s="526"/>
      <c r="N649" s="526"/>
      <c r="O649" s="526"/>
      <c r="P649" s="526"/>
      <c r="Q649" s="526"/>
      <c r="R649" s="526"/>
      <c r="S649" s="526"/>
      <c r="T649" s="526"/>
      <c r="U649" s="526"/>
      <c r="V649" s="526"/>
      <c r="W649" s="526"/>
      <c r="X649" s="526"/>
      <c r="Y649" s="526"/>
      <c r="Z649" s="526"/>
      <c r="AA649" s="526"/>
      <c r="AB649" s="526"/>
      <c r="AC649" s="526"/>
      <c r="AD649" s="526"/>
      <c r="AE649" s="526"/>
      <c r="AF649" s="526"/>
      <c r="AG649" s="526"/>
      <c r="AH649" s="160">
        <f>COUNT(AH603:AH647)</f>
        <v>6</v>
      </c>
      <c r="AI649" s="160">
        <f>COUNT(AI603:AI647)</f>
        <v>9</v>
      </c>
      <c r="AJ649" s="160">
        <f>COUNT(AJ603:AJ647)</f>
        <v>7</v>
      </c>
      <c r="AK649" s="159"/>
      <c r="AL649" s="46"/>
      <c r="AO649" s="206">
        <v>47</v>
      </c>
      <c r="AP649" s="536"/>
      <c r="AQ649" s="536"/>
      <c r="AR649" s="536"/>
      <c r="AS649" s="536"/>
      <c r="AT649" s="536"/>
      <c r="AU649" s="536"/>
      <c r="AV649" s="536"/>
      <c r="AW649" s="536"/>
      <c r="AX649" s="536"/>
      <c r="AY649" s="536"/>
      <c r="AZ649" s="536"/>
      <c r="BA649" s="536"/>
      <c r="BB649" s="536"/>
      <c r="BC649" s="536"/>
      <c r="BD649" s="536"/>
    </row>
    <row r="650" spans="1:56" x14ac:dyDescent="0.25">
      <c r="A650" s="47"/>
      <c r="B650" s="43" t="s">
        <v>192</v>
      </c>
      <c r="C650" s="44" t="s">
        <v>1241</v>
      </c>
      <c r="D650" s="524" t="s">
        <v>1248</v>
      </c>
      <c r="E650" s="525"/>
      <c r="F650" s="525"/>
      <c r="G650" s="525"/>
      <c r="H650" s="526" t="s">
        <v>1249</v>
      </c>
      <c r="I650" s="526"/>
      <c r="J650" s="526"/>
      <c r="K650" s="526"/>
      <c r="L650" s="526"/>
      <c r="M650" s="526"/>
      <c r="N650" s="526"/>
      <c r="O650" s="526"/>
      <c r="P650" s="526"/>
      <c r="Q650" s="526"/>
      <c r="R650" s="526"/>
      <c r="S650" s="526"/>
      <c r="T650" s="526"/>
      <c r="U650" s="526"/>
      <c r="V650" s="526"/>
      <c r="W650" s="526"/>
      <c r="X650" s="526"/>
      <c r="Y650" s="526"/>
      <c r="Z650" s="526"/>
      <c r="AA650" s="526"/>
      <c r="AB650" s="526"/>
      <c r="AC650" s="526"/>
      <c r="AD650" s="526"/>
      <c r="AE650" s="526"/>
      <c r="AF650" s="526"/>
      <c r="AG650" s="526"/>
      <c r="AH650" s="48">
        <f>IFERROR((AH649/COUNTA($B603:$B647))*(AH648)/(COUNTA($B603:$B647)*COUNTA($D603:$AG603))*100,"")</f>
        <v>0.30991735537190079</v>
      </c>
      <c r="AI650" s="48">
        <f>IFERROR((AI649/COUNTA($B603:$B647))*(AI648)/(COUNTA($B603:$B647)*COUNTA($D603:$AG603))*100,"")</f>
        <v>1.0459710743801653</v>
      </c>
      <c r="AJ650" s="48">
        <f>IFERROR((AJ649/COUNTA($B603:$B647))*(AJ648)/(COUNTA($B603:$B647)*COUNTA($D603:$AG603))*100,"")</f>
        <v>0.81353305785123975</v>
      </c>
      <c r="AK650" s="48"/>
      <c r="AL650" s="48"/>
      <c r="AO650" s="206">
        <v>48</v>
      </c>
      <c r="AP650" s="536"/>
      <c r="AQ650" s="536"/>
      <c r="AR650" s="536"/>
      <c r="AS650" s="536"/>
      <c r="AT650" s="536"/>
      <c r="AU650" s="536"/>
      <c r="AV650" s="536"/>
      <c r="AW650" s="536"/>
      <c r="AX650" s="536"/>
      <c r="AY650" s="536"/>
      <c r="AZ650" s="536"/>
      <c r="BA650" s="536"/>
      <c r="BB650" s="536"/>
      <c r="BC650" s="536"/>
      <c r="BD650" s="536"/>
    </row>
    <row r="651" spans="1:56" x14ac:dyDescent="0.25">
      <c r="A651" s="37"/>
      <c r="B651" s="37"/>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c r="AA651" s="39"/>
      <c r="AB651" s="39"/>
      <c r="AC651" s="39"/>
      <c r="AD651" s="39"/>
      <c r="AE651" s="39"/>
      <c r="AF651" s="39"/>
      <c r="AG651" s="39"/>
      <c r="AH651" s="39"/>
      <c r="AI651" s="39"/>
      <c r="AJ651" s="39"/>
      <c r="AK651" s="39"/>
      <c r="AL651" s="39"/>
      <c r="AO651" s="203"/>
      <c r="AP651" s="203"/>
      <c r="AQ651" s="203"/>
      <c r="AR651" s="203"/>
      <c r="AS651" s="203"/>
      <c r="AT651" s="203"/>
      <c r="AU651" s="203"/>
      <c r="AV651" s="203"/>
      <c r="AW651" s="203"/>
      <c r="AX651" s="203"/>
      <c r="AY651" s="203"/>
      <c r="AZ651" s="203"/>
    </row>
    <row r="652" spans="1:56" x14ac:dyDescent="0.2">
      <c r="A652" s="37"/>
      <c r="B652" s="37"/>
      <c r="C652" s="49"/>
      <c r="D652" s="49"/>
      <c r="E652" s="37"/>
      <c r="F652" s="39"/>
      <c r="G652" s="39"/>
      <c r="H652" s="39"/>
      <c r="I652" s="39"/>
      <c r="J652" s="39"/>
      <c r="K652" s="39"/>
      <c r="L652" s="39"/>
      <c r="M652" s="39"/>
      <c r="N652" s="39"/>
      <c r="O652" s="39"/>
      <c r="P652" s="39"/>
      <c r="Q652" s="39"/>
      <c r="R652" s="39"/>
      <c r="S652" s="39"/>
      <c r="T652" s="39"/>
      <c r="U652" s="37"/>
      <c r="V652" s="39"/>
      <c r="W652" s="39"/>
      <c r="X652" s="39"/>
      <c r="Y652" s="39"/>
      <c r="Z652" s="39"/>
      <c r="AA652" s="39"/>
      <c r="AB652" s="39"/>
      <c r="AC652" s="39"/>
      <c r="AD652" s="39"/>
      <c r="AE652" s="39"/>
      <c r="AF652" s="39"/>
      <c r="AG652" s="39"/>
      <c r="AH652" s="51"/>
      <c r="AI652" s="51"/>
      <c r="AJ652" s="51"/>
      <c r="AK652" s="51"/>
      <c r="AL652" s="50"/>
      <c r="AO652" s="203"/>
      <c r="AP652" s="203"/>
      <c r="AQ652" s="203"/>
      <c r="AR652" s="203"/>
      <c r="AS652" s="203"/>
      <c r="AT652" s="203"/>
      <c r="AU652" s="203"/>
      <c r="AV652" s="203"/>
      <c r="AW652" s="203"/>
      <c r="AX652" s="203"/>
      <c r="AY652" s="203"/>
      <c r="AZ652" s="203"/>
    </row>
    <row r="653" spans="1:56" x14ac:dyDescent="0.25">
      <c r="A653" s="37"/>
      <c r="B653" s="37"/>
      <c r="C653" s="37"/>
      <c r="D653" s="37"/>
      <c r="E653" s="37"/>
      <c r="F653" s="37"/>
      <c r="G653" s="37"/>
      <c r="H653" s="37"/>
      <c r="I653" s="37"/>
      <c r="J653" s="37"/>
      <c r="K653" s="37"/>
      <c r="L653" s="37"/>
      <c r="M653" s="37"/>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37"/>
      <c r="AK653" s="37"/>
      <c r="AL653" s="39"/>
      <c r="AO653" s="203"/>
      <c r="AP653" s="203"/>
      <c r="AQ653" s="203"/>
      <c r="AR653" s="203"/>
      <c r="AS653" s="203"/>
      <c r="AT653" s="203"/>
      <c r="AU653" s="203"/>
      <c r="AV653" s="203"/>
      <c r="AW653" s="203"/>
      <c r="AX653" s="203"/>
      <c r="AY653" s="203"/>
      <c r="AZ653" s="203"/>
    </row>
    <row r="654" spans="1:56" x14ac:dyDescent="0.2">
      <c r="A654" s="37"/>
      <c r="B654" s="37"/>
      <c r="C654" s="49"/>
      <c r="D654" s="49"/>
      <c r="E654" s="37"/>
      <c r="F654" s="39"/>
      <c r="G654" s="39"/>
      <c r="H654" s="39"/>
      <c r="I654" s="39"/>
      <c r="J654" s="39"/>
      <c r="K654" s="39"/>
      <c r="L654" s="39"/>
      <c r="M654" s="39"/>
      <c r="N654" s="39"/>
      <c r="O654" s="39"/>
      <c r="P654" s="39"/>
      <c r="Q654" s="39"/>
      <c r="R654" s="39"/>
      <c r="S654" s="39"/>
      <c r="T654" s="39"/>
      <c r="U654" s="37"/>
      <c r="V654" s="39"/>
      <c r="W654" s="39"/>
      <c r="X654" s="39"/>
      <c r="Y654" s="39"/>
      <c r="Z654" s="39"/>
      <c r="AA654" s="39"/>
      <c r="AB654" s="39"/>
      <c r="AC654" s="37"/>
      <c r="AD654" s="39"/>
      <c r="AE654" s="39"/>
      <c r="AF654" s="39"/>
      <c r="AG654" s="39"/>
      <c r="AH654" s="39"/>
      <c r="AI654" s="39"/>
      <c r="AJ654" s="39"/>
      <c r="AK654" s="39"/>
      <c r="AL654" s="39"/>
      <c r="AO654" s="203"/>
      <c r="AP654" s="203"/>
      <c r="AQ654" s="203"/>
      <c r="AR654" s="203"/>
      <c r="AS654" s="203"/>
      <c r="AT654" s="203"/>
      <c r="AU654" s="203"/>
      <c r="AV654" s="203"/>
      <c r="AW654" s="203"/>
      <c r="AX654" s="203"/>
      <c r="AY654" s="203"/>
      <c r="AZ654" s="203"/>
    </row>
    <row r="655" spans="1:56" x14ac:dyDescent="0.2">
      <c r="A655" s="37"/>
      <c r="B655" s="37" t="e">
        <f t="shared" ref="B655:B662" si="64">B570</f>
        <v>#REF!</v>
      </c>
      <c r="C655" s="49"/>
      <c r="D655" s="49"/>
      <c r="E655" s="37"/>
      <c r="F655" s="39"/>
      <c r="G655" s="39"/>
      <c r="H655" s="39"/>
      <c r="I655" s="39"/>
      <c r="J655" s="39"/>
      <c r="K655" s="39"/>
      <c r="L655" s="39"/>
      <c r="M655" s="39"/>
      <c r="N655" s="39"/>
      <c r="O655" s="39"/>
      <c r="P655" s="39"/>
      <c r="Q655" s="39"/>
      <c r="R655" s="39"/>
      <c r="S655" s="39"/>
      <c r="T655" s="39"/>
      <c r="U655" s="37"/>
      <c r="V655" s="39"/>
      <c r="W655" s="39"/>
      <c r="X655" s="39"/>
      <c r="Y655" s="39"/>
      <c r="Z655" s="39"/>
      <c r="AA655" s="39"/>
      <c r="AB655" s="39"/>
      <c r="AC655" s="37" t="e">
        <f t="shared" ref="AC655" si="65">AC570</f>
        <v>#REF!</v>
      </c>
      <c r="AD655" s="39"/>
      <c r="AE655" s="39"/>
      <c r="AF655" s="39"/>
      <c r="AG655" s="39"/>
      <c r="AH655" s="39"/>
      <c r="AI655" s="39"/>
      <c r="AJ655" s="39"/>
      <c r="AK655" s="39"/>
      <c r="AL655" s="39"/>
      <c r="AO655" s="203"/>
      <c r="AP655" s="203"/>
      <c r="AQ655" s="203"/>
      <c r="AR655" s="203"/>
      <c r="AS655" s="203"/>
      <c r="AT655" s="203"/>
      <c r="AU655" s="203"/>
      <c r="AV655" s="203"/>
      <c r="AW655" s="203"/>
      <c r="AX655" s="203"/>
      <c r="AY655" s="203"/>
      <c r="AZ655" s="203"/>
    </row>
    <row r="656" spans="1:56" x14ac:dyDescent="0.2">
      <c r="A656" s="37"/>
      <c r="B656" s="37" t="e">
        <f t="shared" si="64"/>
        <v>#REF!</v>
      </c>
      <c r="C656" s="49"/>
      <c r="D656" s="49"/>
      <c r="E656" s="37"/>
      <c r="F656" s="39"/>
      <c r="G656" s="39"/>
      <c r="H656" s="39"/>
      <c r="I656" s="39"/>
      <c r="J656" s="39"/>
      <c r="K656" s="39"/>
      <c r="L656" s="39"/>
      <c r="M656" s="39"/>
      <c r="N656" s="39"/>
      <c r="O656" s="39"/>
      <c r="P656" s="39"/>
      <c r="Q656" s="39"/>
      <c r="R656" s="39"/>
      <c r="S656" s="39"/>
      <c r="T656" s="39"/>
      <c r="U656" s="37"/>
      <c r="V656" s="39"/>
      <c r="W656" s="39"/>
      <c r="X656" s="39"/>
      <c r="Y656" s="39"/>
      <c r="Z656" s="39"/>
      <c r="AA656" s="39"/>
      <c r="AB656" s="39"/>
      <c r="AC656" s="37" t="e">
        <f t="shared" ref="AC656" si="66">AC571</f>
        <v>#REF!</v>
      </c>
      <c r="AD656" s="39"/>
      <c r="AE656" s="39"/>
      <c r="AF656" s="39"/>
      <c r="AG656" s="39"/>
      <c r="AH656" s="39"/>
      <c r="AI656" s="39"/>
      <c r="AJ656" s="39"/>
      <c r="AK656" s="39"/>
      <c r="AL656" s="39"/>
      <c r="AO656" s="203"/>
      <c r="AP656" s="203"/>
      <c r="AQ656" s="203"/>
      <c r="AR656" s="203"/>
      <c r="AS656" s="203"/>
      <c r="AT656" s="203"/>
      <c r="AU656" s="203"/>
      <c r="AV656" s="203"/>
      <c r="AW656" s="203"/>
      <c r="AX656" s="203"/>
      <c r="AY656" s="203"/>
      <c r="AZ656" s="203"/>
    </row>
    <row r="657" spans="1:52" x14ac:dyDescent="0.2">
      <c r="A657" s="37"/>
      <c r="B657" s="37"/>
      <c r="C657" s="49"/>
      <c r="D657" s="49"/>
      <c r="E657" s="37"/>
      <c r="F657" s="39"/>
      <c r="G657" s="39"/>
      <c r="H657" s="39"/>
      <c r="I657" s="39"/>
      <c r="J657" s="39"/>
      <c r="K657" s="39"/>
      <c r="L657" s="39"/>
      <c r="M657" s="39"/>
      <c r="N657" s="39"/>
      <c r="O657" s="39"/>
      <c r="P657" s="39"/>
      <c r="Q657" s="39"/>
      <c r="R657" s="39"/>
      <c r="S657" s="39"/>
      <c r="T657" s="39"/>
      <c r="U657" s="38"/>
      <c r="V657" s="39"/>
      <c r="W657" s="39"/>
      <c r="X657" s="39"/>
      <c r="Y657" s="39"/>
      <c r="Z657" s="39"/>
      <c r="AA657" s="39"/>
      <c r="AB657" s="39"/>
      <c r="AC657" s="37"/>
      <c r="AD657" s="39"/>
      <c r="AE657" s="39"/>
      <c r="AF657" s="39"/>
      <c r="AG657" s="39"/>
      <c r="AH657" s="39"/>
      <c r="AI657" s="39"/>
      <c r="AJ657" s="39"/>
      <c r="AK657" s="39"/>
      <c r="AL657" s="39"/>
      <c r="AO657" s="203"/>
      <c r="AP657" s="203"/>
      <c r="AQ657" s="203"/>
      <c r="AR657" s="203"/>
      <c r="AS657" s="203"/>
      <c r="AT657" s="203"/>
      <c r="AU657" s="203"/>
      <c r="AV657" s="203"/>
      <c r="AW657" s="203"/>
      <c r="AX657" s="203"/>
      <c r="AY657" s="203"/>
      <c r="AZ657" s="203"/>
    </row>
    <row r="658" spans="1:52" x14ac:dyDescent="0.2">
      <c r="A658" s="37"/>
      <c r="B658" s="37"/>
      <c r="C658" s="49"/>
      <c r="D658" s="37"/>
      <c r="E658" s="37"/>
      <c r="F658" s="39"/>
      <c r="G658" s="39"/>
      <c r="H658" s="39"/>
      <c r="I658" s="39"/>
      <c r="J658" s="39"/>
      <c r="K658" s="39"/>
      <c r="L658" s="39"/>
      <c r="M658" s="39"/>
      <c r="N658" s="39"/>
      <c r="O658" s="39"/>
      <c r="P658" s="39"/>
      <c r="Q658" s="39"/>
      <c r="R658" s="39"/>
      <c r="S658" s="39"/>
      <c r="T658" s="39"/>
      <c r="U658" s="37"/>
      <c r="V658" s="39"/>
      <c r="W658" s="39"/>
      <c r="X658" s="39"/>
      <c r="Y658" s="39"/>
      <c r="Z658" s="39"/>
      <c r="AA658" s="39"/>
      <c r="AB658" s="39"/>
      <c r="AC658" s="37"/>
      <c r="AD658" s="39"/>
      <c r="AE658" s="39"/>
      <c r="AF658" s="39"/>
      <c r="AG658" s="39"/>
      <c r="AH658" s="39"/>
      <c r="AI658" s="39"/>
      <c r="AJ658" s="39"/>
      <c r="AK658" s="39"/>
      <c r="AL658" s="39"/>
      <c r="AO658" s="203"/>
      <c r="AP658" s="203"/>
      <c r="AQ658" s="203"/>
      <c r="AR658" s="203"/>
      <c r="AS658" s="203"/>
      <c r="AT658" s="203"/>
      <c r="AU658" s="203"/>
      <c r="AV658" s="203"/>
      <c r="AW658" s="203"/>
      <c r="AX658" s="203"/>
      <c r="AY658" s="203"/>
      <c r="AZ658" s="203"/>
    </row>
    <row r="659" spans="1:52" x14ac:dyDescent="0.2">
      <c r="A659" s="37"/>
      <c r="B659" s="37"/>
      <c r="C659" s="49"/>
      <c r="D659" s="37"/>
      <c r="E659" s="37"/>
      <c r="F659" s="39"/>
      <c r="G659" s="39"/>
      <c r="H659" s="39"/>
      <c r="I659" s="39"/>
      <c r="J659" s="39"/>
      <c r="K659" s="39"/>
      <c r="L659" s="39"/>
      <c r="M659" s="39"/>
      <c r="N659" s="39"/>
      <c r="O659" s="39"/>
      <c r="P659" s="39"/>
      <c r="Q659" s="39"/>
      <c r="R659" s="39"/>
      <c r="S659" s="39"/>
      <c r="T659" s="39"/>
      <c r="U659" s="37"/>
      <c r="V659" s="39"/>
      <c r="W659" s="39"/>
      <c r="X659" s="39"/>
      <c r="Y659" s="39"/>
      <c r="Z659" s="39"/>
      <c r="AA659" s="39"/>
      <c r="AB659" s="39"/>
      <c r="AC659" s="37"/>
      <c r="AD659" s="39"/>
      <c r="AE659" s="39"/>
      <c r="AF659" s="39"/>
      <c r="AG659" s="39"/>
      <c r="AH659" s="39"/>
      <c r="AI659" s="39"/>
      <c r="AJ659" s="39"/>
      <c r="AK659" s="39"/>
      <c r="AL659" s="39"/>
      <c r="AO659" s="203"/>
      <c r="AP659" s="203"/>
      <c r="AQ659" s="203"/>
      <c r="AR659" s="203"/>
      <c r="AS659" s="203"/>
      <c r="AT659" s="203"/>
      <c r="AU659" s="203"/>
      <c r="AV659" s="203"/>
      <c r="AW659" s="203"/>
      <c r="AX659" s="203"/>
      <c r="AY659" s="203"/>
      <c r="AZ659" s="203"/>
    </row>
    <row r="660" spans="1:52" x14ac:dyDescent="0.25">
      <c r="A660" s="37"/>
      <c r="B660" s="37"/>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c r="AA660" s="38"/>
      <c r="AB660" s="38"/>
      <c r="AC660" s="37"/>
      <c r="AD660" s="38"/>
      <c r="AE660" s="37"/>
      <c r="AF660" s="37"/>
      <c r="AG660" s="37"/>
      <c r="AH660" s="37"/>
      <c r="AI660" s="37"/>
      <c r="AJ660" s="37"/>
      <c r="AK660" s="37"/>
      <c r="AL660" s="37"/>
      <c r="AO660" s="203"/>
      <c r="AP660" s="203"/>
      <c r="AQ660" s="203"/>
      <c r="AR660" s="203"/>
      <c r="AS660" s="203"/>
      <c r="AT660" s="203"/>
      <c r="AU660" s="203"/>
      <c r="AV660" s="203"/>
      <c r="AW660" s="203"/>
      <c r="AX660" s="203"/>
      <c r="AY660" s="203"/>
      <c r="AZ660" s="203"/>
    </row>
    <row r="661" spans="1:52" x14ac:dyDescent="0.25">
      <c r="B661" s="38" t="e">
        <f t="shared" si="64"/>
        <v>#REF!</v>
      </c>
      <c r="C661" s="171"/>
      <c r="D661" s="171"/>
      <c r="E661" s="171"/>
      <c r="F661" s="171"/>
      <c r="G661" s="171"/>
      <c r="H661" s="171"/>
      <c r="I661" s="171"/>
      <c r="J661" s="171"/>
      <c r="K661" s="171"/>
      <c r="L661" s="171"/>
      <c r="M661" s="171"/>
      <c r="N661" s="171"/>
      <c r="O661" s="171"/>
      <c r="P661" s="171"/>
      <c r="Q661" s="171"/>
      <c r="R661" s="171"/>
      <c r="S661" s="171"/>
      <c r="T661" s="171"/>
      <c r="U661" s="171"/>
      <c r="V661" s="171"/>
      <c r="W661" s="171"/>
      <c r="X661" s="171"/>
      <c r="Y661" s="171"/>
      <c r="Z661" s="171"/>
      <c r="AA661" s="171"/>
      <c r="AB661" s="171"/>
      <c r="AC661" s="38" t="e">
        <f t="shared" ref="AC661:AC662" si="67">AC576</f>
        <v>#REF!</v>
      </c>
      <c r="AD661" s="170"/>
      <c r="AE661" s="170"/>
      <c r="AF661" s="170"/>
      <c r="AG661" s="170"/>
      <c r="AH661" s="170"/>
      <c r="AI661" s="170"/>
      <c r="AJ661" s="170"/>
      <c r="AK661" s="170"/>
      <c r="AL661" s="170"/>
      <c r="AO661" s="203"/>
      <c r="AP661" s="203"/>
      <c r="AQ661" s="203"/>
      <c r="AR661" s="203"/>
      <c r="AS661" s="203"/>
      <c r="AT661" s="203"/>
      <c r="AU661" s="203"/>
      <c r="AV661" s="203"/>
      <c r="AW661" s="203"/>
      <c r="AX661" s="203"/>
      <c r="AY661" s="203"/>
      <c r="AZ661" s="203"/>
    </row>
    <row r="662" spans="1:52" ht="13.5" x14ac:dyDescent="0.25">
      <c r="A662" s="172"/>
      <c r="B662" s="37" t="e">
        <f t="shared" si="64"/>
        <v>#REF!</v>
      </c>
      <c r="C662" s="122"/>
      <c r="D662" s="180"/>
      <c r="E662" s="180"/>
      <c r="F662" s="180"/>
      <c r="G662" s="180"/>
      <c r="H662" s="180"/>
      <c r="I662" s="180"/>
      <c r="J662" s="180"/>
      <c r="K662" s="180"/>
      <c r="L662" s="180"/>
      <c r="M662" s="180"/>
      <c r="N662" s="180"/>
      <c r="O662" s="180"/>
      <c r="P662" s="180"/>
      <c r="Q662" s="180"/>
      <c r="R662" s="180"/>
      <c r="S662" s="180"/>
      <c r="T662" s="180"/>
      <c r="U662" s="180"/>
      <c r="V662" s="180"/>
      <c r="W662" s="180"/>
      <c r="X662" s="180"/>
      <c r="Y662" s="180"/>
      <c r="Z662" s="180"/>
      <c r="AA662" s="180"/>
      <c r="AB662" s="180"/>
      <c r="AC662" s="37" t="e">
        <f t="shared" si="67"/>
        <v>#REF!</v>
      </c>
      <c r="AD662" s="180"/>
      <c r="AE662" s="180"/>
      <c r="AF662" s="180"/>
      <c r="AG662" s="180"/>
      <c r="AO662" s="203"/>
      <c r="AP662" s="203"/>
      <c r="AQ662" s="203"/>
      <c r="AR662" s="203"/>
      <c r="AS662" s="203"/>
      <c r="AT662" s="203"/>
      <c r="AU662" s="203"/>
      <c r="AV662" s="203"/>
      <c r="AW662" s="203"/>
      <c r="AX662" s="203"/>
      <c r="AY662" s="203"/>
      <c r="AZ662" s="203"/>
    </row>
    <row r="663" spans="1:52" x14ac:dyDescent="0.25">
      <c r="A663" s="181"/>
      <c r="B663" s="181"/>
      <c r="C663" s="169"/>
      <c r="D663" s="181"/>
      <c r="E663" s="181"/>
      <c r="F663" s="181"/>
      <c r="G663" s="181"/>
      <c r="H663" s="181"/>
      <c r="I663" s="181"/>
      <c r="J663" s="181"/>
      <c r="K663" s="181"/>
      <c r="L663" s="181"/>
      <c r="M663" s="181"/>
      <c r="N663" s="181"/>
      <c r="O663" s="181"/>
      <c r="P663" s="181"/>
      <c r="Q663" s="181"/>
      <c r="R663" s="181"/>
      <c r="S663" s="181"/>
      <c r="T663" s="181"/>
      <c r="U663" s="181"/>
      <c r="V663" s="181"/>
      <c r="W663" s="181"/>
      <c r="X663" s="181"/>
      <c r="Y663" s="181"/>
      <c r="Z663" s="181"/>
      <c r="AA663" s="181"/>
      <c r="AB663" s="181"/>
      <c r="AC663" s="181"/>
      <c r="AD663" s="181"/>
      <c r="AE663" s="181"/>
      <c r="AF663" s="181"/>
      <c r="AG663" s="181"/>
      <c r="AH663" s="182"/>
      <c r="AI663" s="182"/>
      <c r="AJ663" s="182"/>
      <c r="AK663" s="182"/>
      <c r="AL663" s="182"/>
      <c r="AO663" s="203"/>
      <c r="AP663" s="203"/>
      <c r="AQ663" s="203"/>
      <c r="AR663" s="203"/>
      <c r="AS663" s="203"/>
      <c r="AT663" s="203"/>
      <c r="AU663" s="203"/>
      <c r="AV663" s="203"/>
      <c r="AW663" s="203"/>
      <c r="AX663" s="203"/>
      <c r="AY663" s="203"/>
      <c r="AZ663" s="203"/>
    </row>
    <row r="664" spans="1:52" x14ac:dyDescent="0.25">
      <c r="A664" s="181"/>
      <c r="B664" s="181"/>
      <c r="C664" s="169"/>
      <c r="D664" s="181"/>
      <c r="E664" s="181"/>
      <c r="F664" s="181"/>
      <c r="G664" s="181"/>
      <c r="H664" s="181"/>
      <c r="I664" s="181"/>
      <c r="J664" s="181"/>
      <c r="K664" s="181"/>
      <c r="L664" s="181"/>
      <c r="M664" s="181"/>
      <c r="N664" s="181"/>
      <c r="O664" s="181"/>
      <c r="P664" s="181"/>
      <c r="Q664" s="181"/>
      <c r="R664" s="181"/>
      <c r="S664" s="181"/>
      <c r="T664" s="181"/>
      <c r="U664" s="181"/>
      <c r="V664" s="181"/>
      <c r="W664" s="181"/>
      <c r="X664" s="181"/>
      <c r="Y664" s="181"/>
      <c r="Z664" s="181"/>
      <c r="AA664" s="181"/>
      <c r="AB664" s="181"/>
      <c r="AC664" s="181"/>
      <c r="AD664" s="181"/>
      <c r="AE664" s="181"/>
      <c r="AF664" s="181"/>
      <c r="AG664" s="181"/>
      <c r="AH664" s="183"/>
      <c r="AI664" s="183"/>
      <c r="AJ664" s="183"/>
      <c r="AK664" s="183"/>
      <c r="AL664" s="183"/>
      <c r="AO664" s="203"/>
      <c r="AP664" s="203"/>
      <c r="AQ664" s="203"/>
      <c r="AR664" s="203"/>
      <c r="AS664" s="203"/>
      <c r="AT664" s="203"/>
      <c r="AU664" s="203"/>
      <c r="AV664" s="203"/>
      <c r="AW664" s="203"/>
      <c r="AX664" s="203"/>
      <c r="AY664" s="203"/>
      <c r="AZ664" s="203"/>
    </row>
    <row r="665" spans="1:52" x14ac:dyDescent="0.25">
      <c r="AO665" s="203"/>
      <c r="AP665" s="203"/>
      <c r="AQ665" s="203"/>
      <c r="AR665" s="203"/>
      <c r="AS665" s="203"/>
      <c r="AT665" s="203"/>
      <c r="AU665" s="203"/>
      <c r="AV665" s="203"/>
      <c r="AW665" s="203"/>
      <c r="AX665" s="203"/>
      <c r="AY665" s="203"/>
      <c r="AZ665" s="203"/>
    </row>
    <row r="666" spans="1:52" x14ac:dyDescent="0.2">
      <c r="C666" s="184"/>
      <c r="D666" s="184"/>
      <c r="E666" s="170"/>
      <c r="U666" s="170"/>
      <c r="AH666" s="185"/>
      <c r="AI666" s="185"/>
      <c r="AJ666" s="185"/>
      <c r="AK666" s="185"/>
      <c r="AL666" s="186"/>
      <c r="AO666" s="203"/>
      <c r="AP666" s="203"/>
      <c r="AQ666" s="203"/>
      <c r="AR666" s="203"/>
      <c r="AS666" s="203"/>
      <c r="AT666" s="203"/>
      <c r="AU666" s="203"/>
      <c r="AV666" s="203"/>
      <c r="AW666" s="203"/>
      <c r="AX666" s="203"/>
      <c r="AY666" s="203"/>
      <c r="AZ666" s="203"/>
    </row>
    <row r="667" spans="1:52" x14ac:dyDescent="0.2">
      <c r="C667" s="184"/>
      <c r="D667" s="184"/>
      <c r="E667" s="170"/>
      <c r="U667" s="170"/>
      <c r="AO667" s="203"/>
      <c r="AP667" s="203"/>
      <c r="AQ667" s="203"/>
      <c r="AR667" s="203"/>
      <c r="AS667" s="203"/>
      <c r="AT667" s="203"/>
      <c r="AU667" s="203"/>
      <c r="AV667" s="203"/>
      <c r="AW667" s="203"/>
      <c r="AX667" s="203"/>
      <c r="AY667" s="203"/>
      <c r="AZ667" s="203"/>
    </row>
    <row r="668" spans="1:52" x14ac:dyDescent="0.2">
      <c r="C668" s="184"/>
      <c r="D668" s="184"/>
      <c r="E668" s="170"/>
      <c r="U668" s="170"/>
      <c r="AO668" s="203"/>
      <c r="AP668" s="203"/>
      <c r="AQ668" s="203"/>
      <c r="AR668" s="203"/>
      <c r="AS668" s="203"/>
      <c r="AT668" s="203"/>
      <c r="AU668" s="203"/>
      <c r="AV668" s="203"/>
      <c r="AW668" s="203"/>
      <c r="AX668" s="203"/>
      <c r="AY668" s="203"/>
      <c r="AZ668" s="203"/>
    </row>
    <row r="669" spans="1:52" x14ac:dyDescent="0.2">
      <c r="C669" s="184"/>
      <c r="D669" s="184"/>
      <c r="E669" s="170"/>
      <c r="U669" s="170"/>
      <c r="AO669" s="203"/>
      <c r="AP669" s="203"/>
      <c r="AQ669" s="203"/>
      <c r="AR669" s="203"/>
      <c r="AS669" s="203"/>
      <c r="AT669" s="203"/>
      <c r="AU669" s="203"/>
      <c r="AV669" s="203"/>
      <c r="AW669" s="203"/>
      <c r="AX669" s="203"/>
      <c r="AY669" s="203"/>
      <c r="AZ669" s="203"/>
    </row>
    <row r="670" spans="1:52" x14ac:dyDescent="0.2">
      <c r="C670" s="184"/>
      <c r="D670" s="184"/>
      <c r="E670" s="170"/>
      <c r="U670" s="170"/>
      <c r="AO670" s="203"/>
      <c r="AP670" s="203"/>
      <c r="AQ670" s="203"/>
      <c r="AR670" s="203"/>
      <c r="AS670" s="203"/>
      <c r="AT670" s="203"/>
      <c r="AU670" s="203"/>
      <c r="AV670" s="203"/>
      <c r="AW670" s="203"/>
      <c r="AX670" s="203"/>
      <c r="AY670" s="203"/>
      <c r="AZ670" s="203"/>
    </row>
    <row r="671" spans="1:52" x14ac:dyDescent="0.2">
      <c r="B671" s="171"/>
      <c r="C671" s="184"/>
      <c r="D671" s="184"/>
      <c r="E671" s="170"/>
      <c r="U671" s="171"/>
      <c r="AO671" s="203"/>
      <c r="AP671" s="203"/>
      <c r="AQ671" s="203"/>
      <c r="AR671" s="203"/>
      <c r="AS671" s="203"/>
      <c r="AT671" s="203"/>
      <c r="AU671" s="203"/>
      <c r="AV671" s="203"/>
      <c r="AW671" s="203"/>
      <c r="AX671" s="203"/>
      <c r="AY671" s="203"/>
      <c r="AZ671" s="203"/>
    </row>
    <row r="672" spans="1:52" x14ac:dyDescent="0.2">
      <c r="C672" s="184"/>
      <c r="D672" s="170"/>
      <c r="E672" s="184"/>
      <c r="U672" s="170"/>
      <c r="AO672" s="203"/>
      <c r="AP672" s="203"/>
      <c r="AQ672" s="203"/>
      <c r="AR672" s="203"/>
      <c r="AS672" s="203"/>
      <c r="AT672" s="203"/>
      <c r="AU672" s="203"/>
      <c r="AV672" s="203"/>
      <c r="AW672" s="203"/>
      <c r="AX672" s="203"/>
      <c r="AY672" s="203"/>
      <c r="AZ672" s="203"/>
    </row>
    <row r="673" spans="1:56" x14ac:dyDescent="0.25">
      <c r="C673" s="170"/>
      <c r="D673" s="170"/>
      <c r="E673" s="170"/>
      <c r="F673" s="170"/>
      <c r="G673" s="170"/>
      <c r="H673" s="170"/>
      <c r="I673" s="170"/>
      <c r="J673" s="170"/>
      <c r="K673" s="170"/>
      <c r="L673" s="170"/>
      <c r="M673" s="170"/>
      <c r="N673" s="170"/>
      <c r="O673" s="170"/>
      <c r="P673" s="170"/>
      <c r="Q673" s="170"/>
      <c r="R673" s="170"/>
      <c r="S673" s="170"/>
      <c r="T673" s="170"/>
      <c r="U673" s="170"/>
      <c r="V673" s="170"/>
      <c r="W673" s="170"/>
      <c r="X673" s="170"/>
      <c r="Y673" s="170"/>
      <c r="Z673" s="170"/>
      <c r="AA673" s="170"/>
      <c r="AB673" s="170"/>
      <c r="AC673" s="170"/>
      <c r="AD673" s="170"/>
      <c r="AE673" s="170"/>
      <c r="AF673" s="170"/>
      <c r="AG673" s="170"/>
      <c r="AH673" s="170"/>
      <c r="AI673" s="170"/>
      <c r="AJ673" s="170"/>
      <c r="AK673" s="170"/>
      <c r="AL673" s="170"/>
      <c r="AO673" s="203"/>
      <c r="AP673" s="203"/>
      <c r="AQ673" s="203"/>
      <c r="AR673" s="203"/>
      <c r="AS673" s="203"/>
      <c r="AT673" s="203"/>
      <c r="AU673" s="203"/>
      <c r="AV673" s="203"/>
      <c r="AW673" s="203"/>
      <c r="AX673" s="203"/>
      <c r="AY673" s="203"/>
      <c r="AZ673" s="203"/>
    </row>
    <row r="674" spans="1:56" x14ac:dyDescent="0.25">
      <c r="C674" s="170"/>
      <c r="D674" s="170"/>
      <c r="E674" s="170"/>
      <c r="F674" s="170"/>
      <c r="G674" s="170"/>
      <c r="H674" s="170"/>
      <c r="I674" s="170"/>
      <c r="J674" s="170"/>
      <c r="K674" s="170"/>
      <c r="L674" s="170"/>
      <c r="M674" s="170"/>
      <c r="N674" s="170"/>
      <c r="O674" s="170"/>
      <c r="P674" s="170"/>
      <c r="Q674" s="170"/>
      <c r="R674" s="170"/>
      <c r="S674" s="170"/>
      <c r="T674" s="170"/>
      <c r="U674" s="170"/>
      <c r="V674" s="170"/>
      <c r="W674" s="170"/>
      <c r="X674" s="170"/>
      <c r="Y674" s="170"/>
      <c r="Z674" s="170"/>
      <c r="AA674" s="170"/>
      <c r="AB674" s="170"/>
      <c r="AC674" s="170"/>
      <c r="AD674" s="170"/>
      <c r="AE674" s="170"/>
      <c r="AF674" s="170"/>
      <c r="AG674" s="170"/>
      <c r="AH674" s="170"/>
      <c r="AI674" s="170"/>
      <c r="AJ674" s="170"/>
      <c r="AK674" s="170"/>
      <c r="AL674" s="170"/>
      <c r="AO674" s="203"/>
      <c r="AP674" s="203"/>
      <c r="AQ674" s="203"/>
      <c r="AR674" s="203"/>
      <c r="AS674" s="203"/>
      <c r="AT674" s="203"/>
      <c r="AU674" s="203"/>
      <c r="AV674" s="203"/>
      <c r="AW674" s="203"/>
      <c r="AX674" s="203"/>
      <c r="AY674" s="203"/>
      <c r="AZ674" s="203"/>
    </row>
    <row r="675" spans="1:56" x14ac:dyDescent="0.25">
      <c r="C675" s="170"/>
      <c r="D675" s="170"/>
      <c r="E675" s="170"/>
      <c r="F675" s="170"/>
      <c r="G675" s="170"/>
      <c r="H675" s="170"/>
      <c r="I675" s="170"/>
      <c r="J675" s="170"/>
      <c r="K675" s="170"/>
      <c r="L675" s="170"/>
      <c r="M675" s="170"/>
      <c r="N675" s="170"/>
      <c r="O675" s="170"/>
      <c r="P675" s="170"/>
      <c r="Q675" s="170"/>
      <c r="R675" s="170"/>
      <c r="S675" s="170"/>
      <c r="T675" s="170"/>
      <c r="U675" s="170"/>
      <c r="V675" s="170"/>
      <c r="W675" s="170"/>
      <c r="X675" s="170"/>
      <c r="Y675" s="170"/>
      <c r="Z675" s="170"/>
      <c r="AA675" s="170"/>
      <c r="AB675" s="170"/>
      <c r="AC675" s="170"/>
      <c r="AD675" s="170"/>
      <c r="AE675" s="170"/>
      <c r="AF675" s="170"/>
      <c r="AG675" s="170"/>
      <c r="AH675" s="170"/>
      <c r="AI675" s="170"/>
      <c r="AJ675" s="170"/>
      <c r="AK675" s="170"/>
      <c r="AL675" s="170"/>
      <c r="AO675" s="203"/>
      <c r="AP675" s="203"/>
      <c r="AQ675" s="203"/>
      <c r="AR675" s="203"/>
      <c r="AS675" s="203"/>
      <c r="AT675" s="203"/>
      <c r="AU675" s="203"/>
      <c r="AV675" s="203"/>
      <c r="AW675" s="203"/>
      <c r="AX675" s="203"/>
      <c r="AY675" s="203"/>
      <c r="AZ675" s="203"/>
    </row>
    <row r="676" spans="1:56" ht="15.75" x14ac:dyDescent="0.25">
      <c r="A676" s="196"/>
      <c r="B676" s="196"/>
      <c r="C676" s="196"/>
      <c r="D676" s="196"/>
      <c r="E676" s="196"/>
      <c r="F676" s="196"/>
      <c r="G676" s="196"/>
      <c r="H676" s="196"/>
      <c r="I676" s="196"/>
      <c r="J676" s="196"/>
      <c r="K676" s="196"/>
      <c r="L676" s="196"/>
      <c r="M676" s="196"/>
      <c r="N676" s="196"/>
      <c r="O676" s="196"/>
      <c r="P676" s="196"/>
      <c r="Q676" s="196"/>
      <c r="R676" s="196"/>
      <c r="S676" s="196"/>
      <c r="T676" s="196"/>
      <c r="U676" s="196"/>
      <c r="V676" s="196"/>
      <c r="W676" s="196"/>
      <c r="X676" s="196"/>
      <c r="Y676" s="196"/>
      <c r="Z676" s="196"/>
      <c r="AA676" s="196"/>
      <c r="AB676" s="196"/>
      <c r="AC676" s="196"/>
      <c r="AD676" s="196"/>
      <c r="AE676" s="196"/>
      <c r="AF676" s="196"/>
      <c r="AG676" s="196"/>
      <c r="AH676" s="196"/>
      <c r="AI676" s="196"/>
      <c r="AJ676" s="196"/>
      <c r="AK676" s="196"/>
      <c r="AL676" s="170"/>
      <c r="AO676" s="203"/>
      <c r="AP676" s="203"/>
      <c r="AQ676" s="203"/>
      <c r="AR676" s="203"/>
      <c r="AS676" s="203"/>
      <c r="AT676" s="203"/>
      <c r="AU676" s="203"/>
      <c r="AV676" s="203"/>
      <c r="AW676" s="203"/>
      <c r="AX676" s="203"/>
      <c r="AY676" s="203"/>
      <c r="AZ676" s="203"/>
    </row>
    <row r="677" spans="1:56" ht="15.75" x14ac:dyDescent="0.25">
      <c r="A677" s="196"/>
      <c r="B677" s="196"/>
      <c r="C677" s="196"/>
      <c r="D677" s="196"/>
      <c r="E677" s="196"/>
      <c r="F677" s="196"/>
      <c r="G677" s="196"/>
      <c r="H677" s="196"/>
      <c r="I677" s="196"/>
      <c r="J677" s="196"/>
      <c r="K677" s="196"/>
      <c r="L677" s="196"/>
      <c r="M677" s="196"/>
      <c r="N677" s="196"/>
      <c r="O677" s="196"/>
      <c r="P677" s="196"/>
      <c r="Q677" s="196"/>
      <c r="R677" s="196"/>
      <c r="S677" s="196"/>
      <c r="T677" s="196"/>
      <c r="U677" s="196"/>
      <c r="V677" s="196"/>
      <c r="W677" s="196"/>
      <c r="X677" s="196"/>
      <c r="Y677" s="196"/>
      <c r="Z677" s="196"/>
      <c r="AA677" s="196"/>
      <c r="AB677" s="196"/>
      <c r="AC677" s="196"/>
      <c r="AD677" s="196"/>
      <c r="AE677" s="196"/>
      <c r="AF677" s="196"/>
      <c r="AG677" s="196"/>
      <c r="AH677" s="196"/>
      <c r="AI677" s="196"/>
      <c r="AJ677" s="196"/>
      <c r="AK677" s="196"/>
      <c r="AL677" s="170"/>
      <c r="AO677" s="203"/>
      <c r="AP677" s="203"/>
      <c r="AQ677" s="203"/>
      <c r="AR677" s="203"/>
      <c r="AS677" s="203"/>
      <c r="AT677" s="203"/>
      <c r="AU677" s="203"/>
      <c r="AV677" s="203"/>
      <c r="AW677" s="203"/>
      <c r="AX677" s="203"/>
      <c r="AY677" s="203"/>
      <c r="AZ677" s="203"/>
    </row>
    <row r="678" spans="1:56" x14ac:dyDescent="0.25">
      <c r="A678" s="181"/>
      <c r="B678" s="181"/>
      <c r="C678" s="181"/>
      <c r="D678" s="181"/>
      <c r="E678" s="181"/>
      <c r="F678" s="181"/>
      <c r="G678" s="181"/>
      <c r="H678" s="181"/>
      <c r="I678" s="181"/>
      <c r="J678" s="181"/>
      <c r="K678" s="181"/>
      <c r="L678" s="181"/>
      <c r="M678" s="181"/>
      <c r="N678" s="181"/>
      <c r="O678" s="181"/>
      <c r="P678" s="181"/>
      <c r="Q678" s="181"/>
      <c r="R678" s="181"/>
      <c r="S678" s="181"/>
      <c r="T678" s="181"/>
      <c r="U678" s="181"/>
      <c r="V678" s="181"/>
      <c r="W678" s="181"/>
      <c r="X678" s="181"/>
      <c r="Y678" s="181"/>
      <c r="Z678" s="181"/>
      <c r="AA678" s="181"/>
      <c r="AB678" s="181"/>
      <c r="AC678" s="181"/>
      <c r="AD678" s="181"/>
      <c r="AE678" s="181"/>
      <c r="AF678" s="181"/>
      <c r="AG678" s="181"/>
      <c r="AH678" s="181"/>
      <c r="AI678" s="181"/>
      <c r="AJ678" s="181"/>
      <c r="AK678" s="181"/>
      <c r="AL678" s="170"/>
      <c r="AO678" s="203"/>
      <c r="AP678" s="203"/>
      <c r="AQ678" s="203"/>
      <c r="AR678" s="203"/>
      <c r="AS678" s="203"/>
      <c r="AT678" s="203"/>
      <c r="AU678" s="203"/>
      <c r="AV678" s="203"/>
      <c r="AW678" s="203"/>
      <c r="AX678" s="203"/>
      <c r="AY678" s="203"/>
      <c r="AZ678" s="203"/>
    </row>
    <row r="679" spans="1:56" x14ac:dyDescent="0.25">
      <c r="C679" s="170"/>
      <c r="D679" s="170"/>
      <c r="E679" s="170"/>
      <c r="F679" s="170"/>
      <c r="G679" s="170"/>
      <c r="H679" s="170"/>
      <c r="I679" s="170"/>
      <c r="J679" s="170"/>
      <c r="K679" s="170"/>
      <c r="L679" s="170"/>
      <c r="M679" s="170"/>
      <c r="N679" s="170"/>
      <c r="O679" s="170"/>
      <c r="P679" s="170"/>
      <c r="Q679" s="170"/>
      <c r="R679" s="170"/>
      <c r="S679" s="170"/>
      <c r="T679" s="170"/>
      <c r="U679" s="170"/>
      <c r="V679" s="170"/>
      <c r="W679" s="170"/>
      <c r="X679" s="170"/>
      <c r="Y679" s="170"/>
      <c r="Z679" s="170"/>
      <c r="AA679" s="170"/>
      <c r="AB679" s="170"/>
      <c r="AC679" s="170"/>
      <c r="AD679" s="170"/>
      <c r="AE679" s="170"/>
      <c r="AF679" s="170"/>
      <c r="AG679" s="170"/>
      <c r="AH679" s="170"/>
      <c r="AI679" s="170"/>
      <c r="AJ679" s="170"/>
      <c r="AK679" s="170"/>
      <c r="AL679" s="170"/>
      <c r="AO679" s="203"/>
      <c r="AP679" s="203"/>
      <c r="AQ679" s="203"/>
      <c r="AR679" s="203"/>
      <c r="AS679" s="203"/>
      <c r="AT679" s="203"/>
      <c r="AU679" s="203"/>
      <c r="AV679" s="203"/>
      <c r="AW679" s="203"/>
      <c r="AX679" s="203"/>
      <c r="AY679" s="203"/>
      <c r="AZ679" s="203"/>
    </row>
    <row r="680" spans="1:56" ht="15.75" x14ac:dyDescent="0.25">
      <c r="A680" s="523" t="s">
        <v>1237</v>
      </c>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c r="AJ680" s="523"/>
      <c r="AK680" s="523"/>
      <c r="AL680" s="523"/>
      <c r="AO680" s="203"/>
      <c r="AP680" s="203"/>
      <c r="AQ680" s="203"/>
      <c r="AR680" s="203"/>
      <c r="AS680" s="203"/>
      <c r="AT680" s="203"/>
      <c r="AU680" s="203"/>
      <c r="AV680" s="203"/>
      <c r="AW680" s="203"/>
      <c r="AX680" s="203"/>
      <c r="AY680" s="203"/>
      <c r="AZ680" s="203"/>
    </row>
    <row r="681" spans="1:56" ht="15.75" x14ac:dyDescent="0.25">
      <c r="A681" s="523" t="str">
        <f>A2</f>
        <v>SMA PASUNDAN BANJARAN</v>
      </c>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c r="AJ681" s="523"/>
      <c r="AK681" s="523"/>
      <c r="AL681" s="523"/>
      <c r="AO681" s="203"/>
      <c r="AP681" s="203"/>
      <c r="AQ681" s="203"/>
      <c r="AR681" s="203"/>
      <c r="AS681" s="203"/>
      <c r="AT681" s="203"/>
      <c r="AU681" s="203"/>
      <c r="AV681" s="203"/>
      <c r="AW681" s="203"/>
      <c r="AX681" s="203"/>
      <c r="AY681" s="203"/>
      <c r="AZ681" s="203"/>
    </row>
    <row r="682" spans="1:56" ht="12" customHeight="1" x14ac:dyDescent="0.25">
      <c r="A682" s="528" t="str">
        <f>A596</f>
        <v>Tahun Pelajaran 2018-2019</v>
      </c>
      <c r="B682" s="528"/>
      <c r="C682" s="528"/>
      <c r="D682" s="528"/>
      <c r="E682" s="528"/>
      <c r="F682" s="528"/>
      <c r="G682" s="528"/>
      <c r="H682" s="528"/>
      <c r="I682" s="528"/>
      <c r="J682" s="528"/>
      <c r="K682" s="528"/>
      <c r="L682" s="528"/>
      <c r="M682" s="528"/>
      <c r="N682" s="528"/>
      <c r="O682" s="528"/>
      <c r="P682" s="528"/>
      <c r="Q682" s="528"/>
      <c r="R682" s="528"/>
      <c r="S682" s="528"/>
      <c r="T682" s="528"/>
      <c r="U682" s="528"/>
      <c r="V682" s="528"/>
      <c r="W682" s="528"/>
      <c r="X682" s="528"/>
      <c r="Y682" s="528"/>
      <c r="Z682" s="528"/>
      <c r="AA682" s="528"/>
      <c r="AB682" s="528"/>
      <c r="AC682" s="528"/>
      <c r="AD682" s="528"/>
      <c r="AE682" s="528"/>
      <c r="AF682" s="528"/>
      <c r="AG682" s="528"/>
      <c r="AH682" s="528"/>
      <c r="AI682" s="528"/>
      <c r="AJ682" s="528"/>
      <c r="AK682" s="528"/>
      <c r="AL682" s="528"/>
      <c r="AO682" s="203"/>
      <c r="AP682" s="203"/>
      <c r="AQ682" s="203"/>
      <c r="AR682" s="203"/>
      <c r="AS682" s="203"/>
      <c r="AT682" s="203"/>
      <c r="AU682" s="203"/>
      <c r="AV682" s="203"/>
      <c r="AW682" s="203"/>
      <c r="AX682" s="203"/>
      <c r="AY682" s="203"/>
      <c r="AZ682" s="203"/>
    </row>
    <row r="683" spans="1:56" x14ac:dyDescent="0.25">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c r="AJ683" s="103"/>
      <c r="AK683" s="103"/>
      <c r="AL683" s="103"/>
      <c r="AO683" s="203"/>
      <c r="AP683" s="203"/>
      <c r="AQ683" s="203"/>
      <c r="AR683" s="203"/>
      <c r="AS683" s="203"/>
      <c r="AT683" s="203"/>
      <c r="AU683" s="203"/>
      <c r="AV683" s="203"/>
      <c r="AW683" s="203"/>
      <c r="AX683" s="203"/>
      <c r="AY683" s="203"/>
      <c r="AZ683" s="203"/>
    </row>
    <row r="684" spans="1:56" x14ac:dyDescent="0.25">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c r="AO684" s="203"/>
      <c r="AP684" s="203"/>
      <c r="AQ684" s="203"/>
      <c r="AR684" s="203"/>
      <c r="AS684" s="203"/>
      <c r="AT684" s="203"/>
      <c r="AU684" s="203"/>
      <c r="AV684" s="203"/>
      <c r="AW684" s="203"/>
      <c r="AX684" s="203"/>
      <c r="AY684" s="203"/>
      <c r="AZ684" s="203"/>
    </row>
    <row r="685" spans="1:56" x14ac:dyDescent="0.25">
      <c r="A685" s="38" t="s">
        <v>2184</v>
      </c>
      <c r="B685" s="37"/>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c r="AA685" s="39"/>
      <c r="AB685" s="39"/>
      <c r="AC685" s="39"/>
      <c r="AD685" s="39"/>
      <c r="AE685" s="39"/>
      <c r="AF685" s="38" t="s">
        <v>2210</v>
      </c>
      <c r="AH685" s="37"/>
      <c r="AI685" s="37"/>
      <c r="AJ685" s="258"/>
      <c r="AK685" s="38" t="str">
        <f>AJ6</f>
        <v>GANJIL</v>
      </c>
      <c r="AL685" s="39"/>
      <c r="AO685" s="203"/>
      <c r="AP685" s="203"/>
      <c r="AQ685" s="203"/>
      <c r="AR685" s="203"/>
      <c r="AS685" s="203"/>
      <c r="AT685" s="203"/>
      <c r="AU685" s="203"/>
      <c r="AV685" s="203"/>
      <c r="AW685" s="203"/>
      <c r="AX685" s="203"/>
      <c r="AY685" s="203"/>
      <c r="AZ685" s="203"/>
    </row>
    <row r="686" spans="1:56" x14ac:dyDescent="0.25">
      <c r="A686" s="522" t="s">
        <v>194</v>
      </c>
      <c r="B686" s="522" t="s">
        <v>1238</v>
      </c>
      <c r="C686" s="522"/>
      <c r="D686" s="522" t="s">
        <v>1250</v>
      </c>
      <c r="E686" s="522"/>
      <c r="F686" s="522"/>
      <c r="G686" s="522"/>
      <c r="H686" s="522"/>
      <c r="I686" s="522"/>
      <c r="J686" s="522"/>
      <c r="K686" s="522"/>
      <c r="L686" s="522"/>
      <c r="M686" s="522"/>
      <c r="N686" s="522"/>
      <c r="O686" s="522"/>
      <c r="P686" s="522"/>
      <c r="Q686" s="522"/>
      <c r="R686" s="522"/>
      <c r="S686" s="522"/>
      <c r="T686" s="522"/>
      <c r="U686" s="522"/>
      <c r="V686" s="522"/>
      <c r="W686" s="522"/>
      <c r="X686" s="522"/>
      <c r="Y686" s="522"/>
      <c r="Z686" s="522"/>
      <c r="AA686" s="522"/>
      <c r="AB686" s="522"/>
      <c r="AC686" s="522"/>
      <c r="AD686" s="522"/>
      <c r="AE686" s="522"/>
      <c r="AF686" s="522"/>
      <c r="AG686" s="522"/>
      <c r="AH686" s="529" t="s">
        <v>1251</v>
      </c>
      <c r="AI686" s="530"/>
      <c r="AJ686" s="530"/>
      <c r="AK686" s="531"/>
      <c r="AL686" s="527" t="s">
        <v>1252</v>
      </c>
      <c r="AO686" s="203"/>
      <c r="AP686" s="203"/>
      <c r="AQ686" s="203"/>
      <c r="AR686" s="203"/>
      <c r="AS686" s="203"/>
      <c r="AT686" s="203"/>
      <c r="AU686" s="203"/>
      <c r="AV686" s="203"/>
      <c r="AW686" s="203"/>
      <c r="AX686" s="203"/>
      <c r="AY686" s="203"/>
      <c r="AZ686" s="203"/>
    </row>
    <row r="687" spans="1:56" ht="26.25" customHeight="1" x14ac:dyDescent="0.25">
      <c r="A687" s="522"/>
      <c r="B687" s="522" t="s">
        <v>1239</v>
      </c>
      <c r="C687" s="527" t="s">
        <v>21</v>
      </c>
      <c r="D687" s="164" t="s">
        <v>2344</v>
      </c>
      <c r="E687" s="164" t="s">
        <v>2415</v>
      </c>
      <c r="F687" s="164" t="s">
        <v>2147</v>
      </c>
      <c r="G687" s="164" t="s">
        <v>2148</v>
      </c>
      <c r="H687" s="164" t="s">
        <v>2149</v>
      </c>
      <c r="I687" s="164" t="s">
        <v>2150</v>
      </c>
      <c r="J687" s="164" t="s">
        <v>2151</v>
      </c>
      <c r="K687" s="164" t="s">
        <v>2480</v>
      </c>
      <c r="L687" s="385" t="s">
        <v>2514</v>
      </c>
      <c r="M687" s="164" t="s">
        <v>2702</v>
      </c>
      <c r="N687" s="164" t="s">
        <v>2721</v>
      </c>
      <c r="O687" s="164" t="s">
        <v>2728</v>
      </c>
      <c r="P687" s="164" t="s">
        <v>2758</v>
      </c>
      <c r="Q687" s="164" t="s">
        <v>2158</v>
      </c>
      <c r="R687" s="164" t="s">
        <v>2159</v>
      </c>
      <c r="S687" s="164" t="s">
        <v>2160</v>
      </c>
      <c r="T687" s="164" t="s">
        <v>2161</v>
      </c>
      <c r="U687" s="164" t="s">
        <v>2162</v>
      </c>
      <c r="V687" s="164" t="s">
        <v>2163</v>
      </c>
      <c r="W687" s="164" t="s">
        <v>2164</v>
      </c>
      <c r="X687" s="164" t="s">
        <v>2165</v>
      </c>
      <c r="Y687" s="164" t="s">
        <v>2166</v>
      </c>
      <c r="Z687" s="164" t="s">
        <v>2167</v>
      </c>
      <c r="AA687" s="164" t="s">
        <v>2168</v>
      </c>
      <c r="AB687" s="164" t="s">
        <v>2169</v>
      </c>
      <c r="AC687" s="164" t="s">
        <v>2170</v>
      </c>
      <c r="AD687" s="164" t="s">
        <v>2171</v>
      </c>
      <c r="AE687" s="164" t="s">
        <v>2172</v>
      </c>
      <c r="AF687" s="164" t="s">
        <v>2173</v>
      </c>
      <c r="AG687" s="164" t="s">
        <v>2174</v>
      </c>
      <c r="AH687" s="532"/>
      <c r="AI687" s="533"/>
      <c r="AJ687" s="533"/>
      <c r="AK687" s="534"/>
      <c r="AL687" s="527"/>
      <c r="AO687" s="203"/>
      <c r="AP687" s="203"/>
      <c r="AQ687" s="203"/>
      <c r="AR687" s="203"/>
      <c r="AS687" s="203"/>
      <c r="AT687" s="203"/>
      <c r="AU687" s="203"/>
      <c r="AV687" s="203"/>
      <c r="AW687" s="203"/>
      <c r="AX687" s="203"/>
      <c r="AY687" s="203"/>
      <c r="AZ687" s="203"/>
    </row>
    <row r="688" spans="1:56" ht="21" x14ac:dyDescent="0.25">
      <c r="A688" s="522"/>
      <c r="B688" s="522"/>
      <c r="C688" s="527"/>
      <c r="D688" s="155">
        <v>1</v>
      </c>
      <c r="E688" s="156">
        <v>2</v>
      </c>
      <c r="F688" s="155">
        <v>3</v>
      </c>
      <c r="G688" s="156">
        <v>4</v>
      </c>
      <c r="H688" s="155">
        <v>5</v>
      </c>
      <c r="I688" s="156">
        <v>6</v>
      </c>
      <c r="J688" s="155">
        <v>7</v>
      </c>
      <c r="K688" s="156">
        <v>8</v>
      </c>
      <c r="L688" s="155">
        <v>9</v>
      </c>
      <c r="M688" s="156">
        <v>10</v>
      </c>
      <c r="N688" s="155">
        <v>11</v>
      </c>
      <c r="O688" s="156">
        <v>12</v>
      </c>
      <c r="P688" s="155">
        <v>13</v>
      </c>
      <c r="Q688" s="156">
        <v>14</v>
      </c>
      <c r="R688" s="155">
        <v>15</v>
      </c>
      <c r="S688" s="156">
        <v>16</v>
      </c>
      <c r="T688" s="155">
        <v>17</v>
      </c>
      <c r="U688" s="156">
        <v>18</v>
      </c>
      <c r="V688" s="155">
        <v>19</v>
      </c>
      <c r="W688" s="156">
        <v>20</v>
      </c>
      <c r="X688" s="155">
        <v>21</v>
      </c>
      <c r="Y688" s="156">
        <v>22</v>
      </c>
      <c r="Z688" s="155">
        <v>23</v>
      </c>
      <c r="AA688" s="156">
        <v>24</v>
      </c>
      <c r="AB688" s="155">
        <v>25</v>
      </c>
      <c r="AC688" s="156">
        <v>26</v>
      </c>
      <c r="AD688" s="155">
        <v>27</v>
      </c>
      <c r="AE688" s="156">
        <v>28</v>
      </c>
      <c r="AF688" s="155">
        <v>29</v>
      </c>
      <c r="AG688" s="157">
        <v>30</v>
      </c>
      <c r="AH688" s="163" t="s">
        <v>187</v>
      </c>
      <c r="AI688" s="162" t="s">
        <v>1240</v>
      </c>
      <c r="AJ688" s="161" t="s">
        <v>1241</v>
      </c>
      <c r="AK688" s="158" t="s">
        <v>2144</v>
      </c>
      <c r="AL688" s="52" t="s">
        <v>1272</v>
      </c>
      <c r="AO688" s="549" t="s">
        <v>2175</v>
      </c>
      <c r="AP688" s="549"/>
      <c r="AQ688" s="549"/>
      <c r="AR688" s="549"/>
      <c r="AS688" s="549"/>
      <c r="AT688" s="549"/>
      <c r="AU688" s="549"/>
      <c r="AV688" s="549"/>
      <c r="AW688" s="549"/>
      <c r="AX688" s="549"/>
      <c r="AY688" s="549"/>
      <c r="AZ688" s="549"/>
      <c r="BA688" s="549"/>
      <c r="BB688" s="549"/>
      <c r="BC688" s="549"/>
      <c r="BD688" s="549"/>
    </row>
    <row r="689" spans="1:56" x14ac:dyDescent="0.25">
      <c r="A689" s="41">
        <v>1</v>
      </c>
      <c r="B689" s="383" t="str">
        <f>'Absen 2017-2018'!K560</f>
        <v>AAN NURHASANAH</v>
      </c>
      <c r="C689" s="212" t="str">
        <f>'Absen 2017-2018'!W560</f>
        <v>P</v>
      </c>
      <c r="D689" s="167">
        <v>2</v>
      </c>
      <c r="E689" s="167">
        <v>3</v>
      </c>
      <c r="F689" s="167"/>
      <c r="G689" s="167"/>
      <c r="H689" s="167"/>
      <c r="I689" s="167"/>
      <c r="J689" s="167">
        <v>1</v>
      </c>
      <c r="K689" s="167">
        <v>5</v>
      </c>
      <c r="L689" s="167"/>
      <c r="M689" s="167">
        <v>2</v>
      </c>
      <c r="N689" s="167">
        <v>1</v>
      </c>
      <c r="O689" s="167">
        <v>1</v>
      </c>
      <c r="P689" s="167">
        <v>1</v>
      </c>
      <c r="Q689" s="167"/>
      <c r="R689" s="167"/>
      <c r="S689" s="167"/>
      <c r="T689" s="167"/>
      <c r="U689" s="167"/>
      <c r="V689" s="167"/>
      <c r="W689" s="167"/>
      <c r="X689" s="167"/>
      <c r="Y689" s="167"/>
      <c r="Z689" s="167"/>
      <c r="AA689" s="167"/>
      <c r="AB689" s="167"/>
      <c r="AC689" s="167"/>
      <c r="AD689" s="167"/>
      <c r="AE689" s="167"/>
      <c r="AF689" s="167"/>
      <c r="AG689" s="167"/>
      <c r="AH689" s="166" t="str">
        <f>IF(COUNTIF(D689:AG689,"S")&lt;&gt;0,COUNTIF(D689:AG689,"S"),"")</f>
        <v/>
      </c>
      <c r="AI689" s="166" t="str">
        <f>IF(COUNTIF(D689:AG689,"I")&lt;&gt;0,COUNTIF(D689:AG689,"I"),"")</f>
        <v/>
      </c>
      <c r="AJ689" s="166" t="str">
        <f>IF(COUNTIF(D689:AG689,"A")&lt;&gt;0,COUNTIF(D689:AG689,"A"),"")</f>
        <v/>
      </c>
      <c r="AK689" s="166">
        <f>SUM(AH689:AJ689)</f>
        <v>0</v>
      </c>
      <c r="AL689" s="166">
        <f>SUM(D689:AG689)</f>
        <v>16</v>
      </c>
      <c r="AO689" s="206">
        <v>1</v>
      </c>
      <c r="AP689" s="536" t="s">
        <v>2349</v>
      </c>
      <c r="AQ689" s="536"/>
      <c r="AR689" s="536"/>
      <c r="AS689" s="536"/>
      <c r="AT689" s="536"/>
      <c r="AU689" s="536"/>
      <c r="AV689" s="536"/>
      <c r="AW689" s="536"/>
      <c r="AX689" s="536"/>
      <c r="AY689" s="536"/>
      <c r="AZ689" s="536"/>
      <c r="BA689" s="536"/>
      <c r="BB689" s="536"/>
      <c r="BC689" s="536"/>
      <c r="BD689" s="536"/>
    </row>
    <row r="690" spans="1:56" x14ac:dyDescent="0.25">
      <c r="A690" s="41">
        <v>2</v>
      </c>
      <c r="B690" s="382" t="str">
        <f>'Absen 2017-2018'!K561</f>
        <v>ADE FITRIYANI</v>
      </c>
      <c r="C690" s="212" t="str">
        <f>'Absen 2017-2018'!W561</f>
        <v>P</v>
      </c>
      <c r="D690" s="167">
        <v>1</v>
      </c>
      <c r="E690" s="167">
        <v>1</v>
      </c>
      <c r="F690" s="167"/>
      <c r="G690" s="167"/>
      <c r="H690" s="167"/>
      <c r="I690" s="167"/>
      <c r="J690" s="167">
        <v>1</v>
      </c>
      <c r="K690" s="167">
        <v>5</v>
      </c>
      <c r="L690" s="167"/>
      <c r="M690" s="167">
        <v>1</v>
      </c>
      <c r="N690" s="167">
        <v>1</v>
      </c>
      <c r="O690" s="167">
        <v>1</v>
      </c>
      <c r="P690" s="167">
        <v>1</v>
      </c>
      <c r="Q690" s="167"/>
      <c r="R690" s="167"/>
      <c r="S690" s="167"/>
      <c r="T690" s="167"/>
      <c r="U690" s="167"/>
      <c r="V690" s="167"/>
      <c r="W690" s="167"/>
      <c r="X690" s="167"/>
      <c r="Y690" s="167"/>
      <c r="Z690" s="167"/>
      <c r="AA690" s="167"/>
      <c r="AB690" s="167"/>
      <c r="AC690" s="167"/>
      <c r="AD690" s="167"/>
      <c r="AE690" s="167"/>
      <c r="AF690" s="167"/>
      <c r="AG690" s="167"/>
      <c r="AH690" s="166" t="str">
        <f t="shared" ref="AH690:AH703" si="68">IF(COUNTIF(D690:AG690,"S")&lt;&gt;0,COUNTIF(D690:AG690,"S"),"")</f>
        <v/>
      </c>
      <c r="AI690" s="166" t="str">
        <f t="shared" ref="AI690:AI703" si="69">IF(COUNTIF(D690:AG690,"I")&lt;&gt;0,COUNTIF(D690:AG690,"I"),"")</f>
        <v/>
      </c>
      <c r="AJ690" s="166" t="str">
        <f t="shared" ref="AJ690:AJ703" si="70">IF(COUNTIF(D690:AG690,"A")&lt;&gt;0,COUNTIF(D690:AG690,"A"),"")</f>
        <v/>
      </c>
      <c r="AK690" s="166">
        <f t="shared" ref="AK690:AK703" si="71">SUM(AH690:AJ690)</f>
        <v>0</v>
      </c>
      <c r="AL690" s="166">
        <f t="shared" ref="AL690:AL703" si="72">SUM(D690:AG690)</f>
        <v>12</v>
      </c>
      <c r="AO690" s="206">
        <v>2</v>
      </c>
      <c r="AP690" s="536" t="s">
        <v>2370</v>
      </c>
      <c r="AQ690" s="536"/>
      <c r="AR690" s="536"/>
      <c r="AS690" s="536"/>
      <c r="AT690" s="536"/>
      <c r="AU690" s="536"/>
      <c r="AV690" s="536"/>
      <c r="AW690" s="536"/>
      <c r="AX690" s="536"/>
      <c r="AY690" s="536"/>
      <c r="AZ690" s="536"/>
      <c r="BA690" s="536"/>
      <c r="BB690" s="536"/>
      <c r="BC690" s="536"/>
      <c r="BD690" s="536"/>
    </row>
    <row r="691" spans="1:56" x14ac:dyDescent="0.25">
      <c r="A691" s="41">
        <v>3</v>
      </c>
      <c r="B691" s="382" t="str">
        <f>'Absen 2017-2018'!K562</f>
        <v>ADE NOVITASARI</v>
      </c>
      <c r="C691" s="212" t="str">
        <f>'Absen 2017-2018'!W562</f>
        <v>P</v>
      </c>
      <c r="D691" s="167">
        <v>1</v>
      </c>
      <c r="E691" s="167">
        <v>1</v>
      </c>
      <c r="F691" s="167"/>
      <c r="G691" s="167"/>
      <c r="H691" s="167"/>
      <c r="I691" s="167"/>
      <c r="J691" s="167">
        <v>1</v>
      </c>
      <c r="K691" s="167"/>
      <c r="L691" s="167"/>
      <c r="M691" s="167">
        <v>1</v>
      </c>
      <c r="N691" s="167">
        <v>1</v>
      </c>
      <c r="O691" s="167" t="s">
        <v>1240</v>
      </c>
      <c r="P691" s="167">
        <v>1</v>
      </c>
      <c r="Q691" s="167"/>
      <c r="R691" s="167"/>
      <c r="S691" s="167"/>
      <c r="T691" s="167"/>
      <c r="U691" s="167"/>
      <c r="V691" s="167"/>
      <c r="W691" s="167"/>
      <c r="X691" s="167"/>
      <c r="Y691" s="167"/>
      <c r="Z691" s="167"/>
      <c r="AA691" s="167"/>
      <c r="AB691" s="167"/>
      <c r="AC691" s="167"/>
      <c r="AD691" s="167"/>
      <c r="AE691" s="167"/>
      <c r="AF691" s="167"/>
      <c r="AG691" s="167"/>
      <c r="AH691" s="166" t="str">
        <f t="shared" si="68"/>
        <v/>
      </c>
      <c r="AI691" s="166">
        <f t="shared" si="69"/>
        <v>1</v>
      </c>
      <c r="AJ691" s="166" t="str">
        <f t="shared" si="70"/>
        <v/>
      </c>
      <c r="AK691" s="166">
        <f t="shared" si="71"/>
        <v>1</v>
      </c>
      <c r="AL691" s="166">
        <f t="shared" si="72"/>
        <v>6</v>
      </c>
      <c r="AO691" s="206">
        <v>3</v>
      </c>
      <c r="AP691" s="536"/>
      <c r="AQ691" s="536"/>
      <c r="AR691" s="536"/>
      <c r="AS691" s="536"/>
      <c r="AT691" s="536"/>
      <c r="AU691" s="536"/>
      <c r="AV691" s="536"/>
      <c r="AW691" s="536"/>
      <c r="AX691" s="536"/>
      <c r="AY691" s="536"/>
      <c r="AZ691" s="536"/>
      <c r="BA691" s="536"/>
      <c r="BB691" s="536"/>
      <c r="BC691" s="536"/>
      <c r="BD691" s="536"/>
    </row>
    <row r="692" spans="1:56" x14ac:dyDescent="0.25">
      <c r="A692" s="41">
        <v>4</v>
      </c>
      <c r="B692" s="382" t="str">
        <f>'Absen 2017-2018'!K563</f>
        <v>ADITYA PRATAMA</v>
      </c>
      <c r="C692" s="212" t="str">
        <f>'Absen 2017-2018'!W563</f>
        <v>P</v>
      </c>
      <c r="D692" s="167">
        <v>2</v>
      </c>
      <c r="E692" s="167">
        <v>1</v>
      </c>
      <c r="F692" s="167"/>
      <c r="G692" s="167"/>
      <c r="H692" s="167"/>
      <c r="I692" s="167"/>
      <c r="J692" s="167">
        <v>1</v>
      </c>
      <c r="K692" s="167"/>
      <c r="L692" s="167"/>
      <c r="M692" s="167">
        <v>1</v>
      </c>
      <c r="N692" s="167">
        <v>1</v>
      </c>
      <c r="O692" s="167">
        <v>1</v>
      </c>
      <c r="P692" s="167">
        <v>1</v>
      </c>
      <c r="Q692" s="167"/>
      <c r="R692" s="167"/>
      <c r="S692" s="167"/>
      <c r="T692" s="167"/>
      <c r="U692" s="167"/>
      <c r="V692" s="167"/>
      <c r="W692" s="167"/>
      <c r="X692" s="167"/>
      <c r="Y692" s="167"/>
      <c r="Z692" s="167"/>
      <c r="AA692" s="167"/>
      <c r="AB692" s="167"/>
      <c r="AC692" s="167"/>
      <c r="AD692" s="167"/>
      <c r="AE692" s="167"/>
      <c r="AF692" s="167"/>
      <c r="AG692" s="167"/>
      <c r="AH692" s="166" t="str">
        <f t="shared" si="68"/>
        <v/>
      </c>
      <c r="AI692" s="166" t="str">
        <f t="shared" si="69"/>
        <v/>
      </c>
      <c r="AJ692" s="166" t="str">
        <f t="shared" si="70"/>
        <v/>
      </c>
      <c r="AK692" s="166">
        <f t="shared" si="71"/>
        <v>0</v>
      </c>
      <c r="AL692" s="166">
        <f t="shared" si="72"/>
        <v>8</v>
      </c>
      <c r="AO692" s="206">
        <v>4</v>
      </c>
      <c r="AP692" s="536"/>
      <c r="AQ692" s="536"/>
      <c r="AR692" s="536"/>
      <c r="AS692" s="536"/>
      <c r="AT692" s="536"/>
      <c r="AU692" s="536"/>
      <c r="AV692" s="536"/>
      <c r="AW692" s="536"/>
      <c r="AX692" s="536"/>
      <c r="AY692" s="536"/>
      <c r="AZ692" s="536"/>
      <c r="BA692" s="536"/>
      <c r="BB692" s="536"/>
      <c r="BC692" s="536"/>
      <c r="BD692" s="536"/>
    </row>
    <row r="693" spans="1:56" x14ac:dyDescent="0.25">
      <c r="A693" s="41">
        <v>5</v>
      </c>
      <c r="B693" s="382" t="str">
        <f>'Absen 2017-2018'!K564</f>
        <v>AGIM BACHTIAR</v>
      </c>
      <c r="C693" s="212" t="str">
        <f>'Absen 2017-2018'!W564</f>
        <v>L</v>
      </c>
      <c r="D693" s="367">
        <v>1</v>
      </c>
      <c r="E693" s="367">
        <v>1</v>
      </c>
      <c r="F693" s="367"/>
      <c r="G693" s="367"/>
      <c r="H693" s="367"/>
      <c r="I693" s="367"/>
      <c r="J693" s="367">
        <v>1</v>
      </c>
      <c r="K693" s="367"/>
      <c r="L693" s="367"/>
      <c r="M693" s="367">
        <v>1</v>
      </c>
      <c r="N693" s="367">
        <v>1</v>
      </c>
      <c r="O693" s="367">
        <v>1</v>
      </c>
      <c r="P693" s="367">
        <v>1</v>
      </c>
      <c r="Q693" s="367"/>
      <c r="R693" s="367"/>
      <c r="S693" s="367"/>
      <c r="T693" s="367"/>
      <c r="U693" s="367"/>
      <c r="V693" s="367"/>
      <c r="W693" s="367"/>
      <c r="X693" s="367"/>
      <c r="Y693" s="367"/>
      <c r="Z693" s="367"/>
      <c r="AA693" s="367"/>
      <c r="AB693" s="367"/>
      <c r="AC693" s="367"/>
      <c r="AD693" s="367"/>
      <c r="AE693" s="367"/>
      <c r="AF693" s="367"/>
      <c r="AG693" s="367"/>
      <c r="AH693" s="166" t="str">
        <f t="shared" si="68"/>
        <v/>
      </c>
      <c r="AI693" s="166" t="str">
        <f t="shared" si="69"/>
        <v/>
      </c>
      <c r="AJ693" s="166" t="str">
        <f t="shared" si="70"/>
        <v/>
      </c>
      <c r="AK693" s="166">
        <f t="shared" si="71"/>
        <v>0</v>
      </c>
      <c r="AL693" s="166">
        <f t="shared" si="72"/>
        <v>7</v>
      </c>
      <c r="AO693" s="206">
        <v>5</v>
      </c>
      <c r="AP693" s="536"/>
      <c r="AQ693" s="536"/>
      <c r="AR693" s="536"/>
      <c r="AS693" s="536"/>
      <c r="AT693" s="536"/>
      <c r="AU693" s="536"/>
      <c r="AV693" s="536"/>
      <c r="AW693" s="536"/>
      <c r="AX693" s="536"/>
      <c r="AY693" s="536"/>
      <c r="AZ693" s="536"/>
      <c r="BA693" s="536"/>
      <c r="BB693" s="536"/>
      <c r="BC693" s="536"/>
      <c r="BD693" s="536"/>
    </row>
    <row r="694" spans="1:56" x14ac:dyDescent="0.25">
      <c r="A694" s="41">
        <v>6</v>
      </c>
      <c r="B694" s="382" t="str">
        <f>'Absen 2017-2018'!K565</f>
        <v>AIDATUL KAMILAH</v>
      </c>
      <c r="C694" s="212" t="str">
        <f>'Absen 2017-2018'!W565</f>
        <v>P</v>
      </c>
      <c r="D694" s="167">
        <v>1</v>
      </c>
      <c r="E694" s="167">
        <v>1</v>
      </c>
      <c r="F694" s="167"/>
      <c r="G694" s="167"/>
      <c r="H694" s="167"/>
      <c r="I694" s="167"/>
      <c r="J694" s="167">
        <v>1</v>
      </c>
      <c r="K694" s="167"/>
      <c r="L694" s="167"/>
      <c r="M694" s="167">
        <v>1</v>
      </c>
      <c r="N694" s="167">
        <v>1</v>
      </c>
      <c r="O694" s="167">
        <v>1</v>
      </c>
      <c r="P694" s="167">
        <v>1</v>
      </c>
      <c r="Q694" s="167"/>
      <c r="R694" s="167"/>
      <c r="S694" s="167"/>
      <c r="T694" s="167"/>
      <c r="U694" s="167"/>
      <c r="V694" s="167"/>
      <c r="W694" s="167"/>
      <c r="X694" s="167"/>
      <c r="Y694" s="167"/>
      <c r="Z694" s="167"/>
      <c r="AA694" s="167"/>
      <c r="AB694" s="167"/>
      <c r="AC694" s="167"/>
      <c r="AD694" s="167"/>
      <c r="AE694" s="167"/>
      <c r="AF694" s="167"/>
      <c r="AG694" s="167"/>
      <c r="AH694" s="166" t="str">
        <f t="shared" si="68"/>
        <v/>
      </c>
      <c r="AI694" s="166" t="str">
        <f t="shared" si="69"/>
        <v/>
      </c>
      <c r="AJ694" s="166" t="str">
        <f t="shared" si="70"/>
        <v/>
      </c>
      <c r="AK694" s="166">
        <f t="shared" si="71"/>
        <v>0</v>
      </c>
      <c r="AL694" s="166">
        <f t="shared" si="72"/>
        <v>7</v>
      </c>
      <c r="AO694" s="206">
        <v>6</v>
      </c>
      <c r="AP694" s="536"/>
      <c r="AQ694" s="536"/>
      <c r="AR694" s="536"/>
      <c r="AS694" s="536"/>
      <c r="AT694" s="536"/>
      <c r="AU694" s="536"/>
      <c r="AV694" s="536"/>
      <c r="AW694" s="536"/>
      <c r="AX694" s="536"/>
      <c r="AY694" s="536"/>
      <c r="AZ694" s="536"/>
      <c r="BA694" s="536"/>
      <c r="BB694" s="536"/>
      <c r="BC694" s="536"/>
      <c r="BD694" s="536"/>
    </row>
    <row r="695" spans="1:56" x14ac:dyDescent="0.25">
      <c r="A695" s="41">
        <v>7</v>
      </c>
      <c r="B695" s="383" t="str">
        <f>'Absen 2017-2018'!K566</f>
        <v>AJENK MEILA AMBARWATI</v>
      </c>
      <c r="C695" s="212" t="str">
        <f>'Absen 2017-2018'!W566</f>
        <v>P</v>
      </c>
      <c r="D695" s="167">
        <v>6</v>
      </c>
      <c r="E695" s="167">
        <v>6</v>
      </c>
      <c r="F695" s="167"/>
      <c r="G695" s="167"/>
      <c r="H695" s="167"/>
      <c r="I695" s="167"/>
      <c r="J695" s="167">
        <v>1</v>
      </c>
      <c r="K695" s="167">
        <v>5</v>
      </c>
      <c r="L695" s="167"/>
      <c r="M695" s="167">
        <v>3</v>
      </c>
      <c r="N695" s="167">
        <v>1</v>
      </c>
      <c r="O695" s="167">
        <v>1</v>
      </c>
      <c r="P695" s="167">
        <v>1</v>
      </c>
      <c r="Q695" s="167"/>
      <c r="R695" s="167"/>
      <c r="S695" s="167"/>
      <c r="T695" s="167"/>
      <c r="U695" s="167"/>
      <c r="V695" s="167"/>
      <c r="W695" s="167"/>
      <c r="X695" s="167"/>
      <c r="Y695" s="167"/>
      <c r="Z695" s="167"/>
      <c r="AA695" s="167"/>
      <c r="AB695" s="167"/>
      <c r="AC695" s="167"/>
      <c r="AD695" s="167"/>
      <c r="AE695" s="167"/>
      <c r="AF695" s="167"/>
      <c r="AG695" s="167"/>
      <c r="AH695" s="166" t="str">
        <f t="shared" si="68"/>
        <v/>
      </c>
      <c r="AI695" s="166" t="str">
        <f t="shared" si="69"/>
        <v/>
      </c>
      <c r="AJ695" s="166" t="str">
        <f t="shared" si="70"/>
        <v/>
      </c>
      <c r="AK695" s="166">
        <f t="shared" si="71"/>
        <v>0</v>
      </c>
      <c r="AL695" s="166">
        <f t="shared" si="72"/>
        <v>24</v>
      </c>
      <c r="AO695" s="206">
        <v>7</v>
      </c>
      <c r="AP695" s="536"/>
      <c r="AQ695" s="536"/>
      <c r="AR695" s="536"/>
      <c r="AS695" s="536"/>
      <c r="AT695" s="536"/>
      <c r="AU695" s="536"/>
      <c r="AV695" s="536"/>
      <c r="AW695" s="536"/>
      <c r="AX695" s="536"/>
      <c r="AY695" s="536"/>
      <c r="AZ695" s="536"/>
      <c r="BA695" s="536"/>
      <c r="BB695" s="536"/>
      <c r="BC695" s="536"/>
      <c r="BD695" s="536"/>
    </row>
    <row r="696" spans="1:56" x14ac:dyDescent="0.25">
      <c r="A696" s="41">
        <v>8</v>
      </c>
      <c r="B696" s="382" t="str">
        <f>'Absen 2017-2018'!K567</f>
        <v>ANGGUN SETIAWATI</v>
      </c>
      <c r="C696" s="212" t="str">
        <f>'Absen 2017-2018'!W567</f>
        <v>P</v>
      </c>
      <c r="D696" s="167">
        <v>2</v>
      </c>
      <c r="E696" s="167">
        <v>2</v>
      </c>
      <c r="F696" s="167"/>
      <c r="G696" s="167"/>
      <c r="H696" s="167"/>
      <c r="I696" s="167"/>
      <c r="J696" s="167">
        <v>1</v>
      </c>
      <c r="K696" s="167">
        <v>4</v>
      </c>
      <c r="L696" s="167"/>
      <c r="M696" s="167">
        <v>1</v>
      </c>
      <c r="N696" s="167">
        <v>1</v>
      </c>
      <c r="O696" s="167">
        <v>1</v>
      </c>
      <c r="P696" s="167">
        <v>1</v>
      </c>
      <c r="Q696" s="167"/>
      <c r="R696" s="167"/>
      <c r="S696" s="167"/>
      <c r="T696" s="167"/>
      <c r="U696" s="167"/>
      <c r="V696" s="167"/>
      <c r="W696" s="167"/>
      <c r="X696" s="167"/>
      <c r="Y696" s="167"/>
      <c r="Z696" s="167"/>
      <c r="AA696" s="167"/>
      <c r="AB696" s="167"/>
      <c r="AC696" s="167"/>
      <c r="AD696" s="167"/>
      <c r="AE696" s="167"/>
      <c r="AF696" s="167"/>
      <c r="AG696" s="167"/>
      <c r="AH696" s="166" t="str">
        <f t="shared" si="68"/>
        <v/>
      </c>
      <c r="AI696" s="166" t="str">
        <f t="shared" si="69"/>
        <v/>
      </c>
      <c r="AJ696" s="166" t="str">
        <f t="shared" si="70"/>
        <v/>
      </c>
      <c r="AK696" s="166">
        <f t="shared" si="71"/>
        <v>0</v>
      </c>
      <c r="AL696" s="166">
        <f t="shared" si="72"/>
        <v>13</v>
      </c>
      <c r="AO696" s="206">
        <v>8</v>
      </c>
      <c r="AP696" s="536"/>
      <c r="AQ696" s="536"/>
      <c r="AR696" s="536"/>
      <c r="AS696" s="536"/>
      <c r="AT696" s="536"/>
      <c r="AU696" s="536"/>
      <c r="AV696" s="536"/>
      <c r="AW696" s="536"/>
      <c r="AX696" s="536"/>
      <c r="AY696" s="536"/>
      <c r="AZ696" s="536"/>
      <c r="BA696" s="536"/>
      <c r="BB696" s="536"/>
      <c r="BC696" s="536"/>
      <c r="BD696" s="536"/>
    </row>
    <row r="697" spans="1:56" x14ac:dyDescent="0.25">
      <c r="A697" s="41">
        <v>9</v>
      </c>
      <c r="B697" s="382" t="str">
        <f>'Absen 2017-2018'!K568</f>
        <v>ARIF RIYADI SOLIHIN</v>
      </c>
      <c r="C697" s="212" t="str">
        <f>'Absen 2017-2018'!W568</f>
        <v>L</v>
      </c>
      <c r="D697" s="167">
        <v>1</v>
      </c>
      <c r="E697" s="167">
        <v>1</v>
      </c>
      <c r="F697" s="167"/>
      <c r="G697" s="167"/>
      <c r="H697" s="167"/>
      <c r="I697" s="167"/>
      <c r="J697" s="167">
        <v>1</v>
      </c>
      <c r="K697" s="167"/>
      <c r="L697" s="167"/>
      <c r="M697" s="167">
        <v>1</v>
      </c>
      <c r="N697" s="167">
        <v>1</v>
      </c>
      <c r="O697" s="167">
        <v>1</v>
      </c>
      <c r="P697" s="167">
        <v>1</v>
      </c>
      <c r="Q697" s="167"/>
      <c r="R697" s="167"/>
      <c r="S697" s="167"/>
      <c r="T697" s="167"/>
      <c r="U697" s="167"/>
      <c r="V697" s="167"/>
      <c r="W697" s="167"/>
      <c r="X697" s="167"/>
      <c r="Y697" s="167"/>
      <c r="Z697" s="167"/>
      <c r="AA697" s="167"/>
      <c r="AB697" s="167"/>
      <c r="AC697" s="167"/>
      <c r="AD697" s="167"/>
      <c r="AE697" s="167"/>
      <c r="AF697" s="167"/>
      <c r="AG697" s="167"/>
      <c r="AH697" s="166" t="str">
        <f t="shared" si="68"/>
        <v/>
      </c>
      <c r="AI697" s="166" t="str">
        <f t="shared" si="69"/>
        <v/>
      </c>
      <c r="AJ697" s="166" t="str">
        <f t="shared" si="70"/>
        <v/>
      </c>
      <c r="AK697" s="166">
        <f t="shared" si="71"/>
        <v>0</v>
      </c>
      <c r="AL697" s="166">
        <f t="shared" si="72"/>
        <v>7</v>
      </c>
      <c r="AO697" s="206">
        <v>9</v>
      </c>
      <c r="AP697" s="536"/>
      <c r="AQ697" s="536"/>
      <c r="AR697" s="536"/>
      <c r="AS697" s="536"/>
      <c r="AT697" s="536"/>
      <c r="AU697" s="536"/>
      <c r="AV697" s="536"/>
      <c r="AW697" s="536"/>
      <c r="AX697" s="536"/>
      <c r="AY697" s="536"/>
      <c r="AZ697" s="536"/>
      <c r="BA697" s="536"/>
      <c r="BB697" s="536"/>
      <c r="BC697" s="536"/>
      <c r="BD697" s="536"/>
    </row>
    <row r="698" spans="1:56" x14ac:dyDescent="0.25">
      <c r="A698" s="41">
        <v>10</v>
      </c>
      <c r="B698" s="382" t="str">
        <f>'Absen 2017-2018'!K569</f>
        <v>BAYU LESMANA PUTRA</v>
      </c>
      <c r="C698" s="212" t="str">
        <f>'Absen 2017-2018'!W569</f>
        <v>L</v>
      </c>
      <c r="D698" s="167">
        <v>1</v>
      </c>
      <c r="E698" s="167">
        <v>1</v>
      </c>
      <c r="F698" s="167"/>
      <c r="G698" s="167"/>
      <c r="H698" s="167"/>
      <c r="I698" s="167"/>
      <c r="J698" s="167" t="s">
        <v>1241</v>
      </c>
      <c r="K698" s="167"/>
      <c r="L698" s="167"/>
      <c r="M698" s="167">
        <v>1</v>
      </c>
      <c r="N698" s="167">
        <v>1</v>
      </c>
      <c r="O698" s="167">
        <v>1</v>
      </c>
      <c r="P698" s="167">
        <v>1</v>
      </c>
      <c r="Q698" s="167"/>
      <c r="R698" s="167"/>
      <c r="S698" s="167"/>
      <c r="T698" s="167"/>
      <c r="U698" s="167"/>
      <c r="V698" s="167"/>
      <c r="W698" s="167"/>
      <c r="X698" s="167"/>
      <c r="Y698" s="167"/>
      <c r="Z698" s="167"/>
      <c r="AA698" s="167"/>
      <c r="AB698" s="167"/>
      <c r="AC698" s="167"/>
      <c r="AD698" s="167"/>
      <c r="AE698" s="167"/>
      <c r="AF698" s="167"/>
      <c r="AG698" s="167"/>
      <c r="AH698" s="166" t="str">
        <f t="shared" si="68"/>
        <v/>
      </c>
      <c r="AI698" s="166" t="str">
        <f t="shared" si="69"/>
        <v/>
      </c>
      <c r="AJ698" s="166">
        <f t="shared" si="70"/>
        <v>1</v>
      </c>
      <c r="AK698" s="166">
        <f t="shared" si="71"/>
        <v>1</v>
      </c>
      <c r="AL698" s="166">
        <f t="shared" si="72"/>
        <v>6</v>
      </c>
      <c r="AO698" s="206">
        <v>10</v>
      </c>
      <c r="AP698" s="536"/>
      <c r="AQ698" s="536"/>
      <c r="AR698" s="536"/>
      <c r="AS698" s="536"/>
      <c r="AT698" s="536"/>
      <c r="AU698" s="536"/>
      <c r="AV698" s="536"/>
      <c r="AW698" s="536"/>
      <c r="AX698" s="536"/>
      <c r="AY698" s="536"/>
      <c r="AZ698" s="536"/>
      <c r="BA698" s="536"/>
      <c r="BB698" s="536"/>
      <c r="BC698" s="536"/>
      <c r="BD698" s="536"/>
    </row>
    <row r="699" spans="1:56" x14ac:dyDescent="0.25">
      <c r="A699" s="41">
        <v>11</v>
      </c>
      <c r="B699" s="382" t="str">
        <f>'Absen 2017-2018'!K570</f>
        <v>CANDRA PRAYOGA</v>
      </c>
      <c r="C699" s="212" t="str">
        <f>'Absen 2017-2018'!W570</f>
        <v>L</v>
      </c>
      <c r="D699" s="167">
        <v>1</v>
      </c>
      <c r="E699" s="167" t="s">
        <v>1535</v>
      </c>
      <c r="F699" s="167"/>
      <c r="G699" s="167"/>
      <c r="H699" s="167"/>
      <c r="I699" s="167"/>
      <c r="J699" s="167" t="s">
        <v>1240</v>
      </c>
      <c r="K699" s="167"/>
      <c r="L699" s="167"/>
      <c r="M699" s="167">
        <v>1</v>
      </c>
      <c r="N699" s="167">
        <v>1</v>
      </c>
      <c r="O699" s="167">
        <v>1</v>
      </c>
      <c r="P699" s="167">
        <v>1</v>
      </c>
      <c r="Q699" s="167"/>
      <c r="R699" s="167"/>
      <c r="S699" s="167"/>
      <c r="T699" s="167"/>
      <c r="U699" s="167"/>
      <c r="V699" s="167"/>
      <c r="W699" s="167"/>
      <c r="X699" s="167"/>
      <c r="Y699" s="167"/>
      <c r="Z699" s="167"/>
      <c r="AA699" s="167"/>
      <c r="AB699" s="167"/>
      <c r="AC699" s="167"/>
      <c r="AD699" s="167"/>
      <c r="AE699" s="167"/>
      <c r="AF699" s="167"/>
      <c r="AG699" s="167"/>
      <c r="AH699" s="166" t="str">
        <f t="shared" si="68"/>
        <v/>
      </c>
      <c r="AI699" s="166">
        <f t="shared" si="69"/>
        <v>2</v>
      </c>
      <c r="AJ699" s="166" t="str">
        <f t="shared" si="70"/>
        <v/>
      </c>
      <c r="AK699" s="166">
        <f t="shared" si="71"/>
        <v>2</v>
      </c>
      <c r="AL699" s="166">
        <f t="shared" si="72"/>
        <v>5</v>
      </c>
      <c r="AO699" s="206">
        <v>11</v>
      </c>
      <c r="AP699" s="536"/>
      <c r="AQ699" s="536"/>
      <c r="AR699" s="536"/>
      <c r="AS699" s="536"/>
      <c r="AT699" s="536"/>
      <c r="AU699" s="536"/>
      <c r="AV699" s="536"/>
      <c r="AW699" s="536"/>
      <c r="AX699" s="536"/>
      <c r="AY699" s="536"/>
      <c r="AZ699" s="536"/>
      <c r="BA699" s="536"/>
      <c r="BB699" s="536"/>
      <c r="BC699" s="536"/>
      <c r="BD699" s="536"/>
    </row>
    <row r="700" spans="1:56" x14ac:dyDescent="0.25">
      <c r="A700" s="41">
        <v>12</v>
      </c>
      <c r="B700" s="382" t="str">
        <f>'Absen 2017-2018'!K571</f>
        <v>DADAN ANDRIANSYAH</v>
      </c>
      <c r="C700" s="212" t="str">
        <f>'Absen 2017-2018'!W571</f>
        <v>L</v>
      </c>
      <c r="D700" s="167">
        <v>1</v>
      </c>
      <c r="E700" s="167" t="s">
        <v>1222</v>
      </c>
      <c r="F700" s="167"/>
      <c r="G700" s="167"/>
      <c r="H700" s="167"/>
      <c r="I700" s="167"/>
      <c r="J700" s="167">
        <v>1</v>
      </c>
      <c r="K700" s="167"/>
      <c r="L700" s="167"/>
      <c r="M700" s="167">
        <v>1</v>
      </c>
      <c r="N700" s="167">
        <v>1</v>
      </c>
      <c r="O700" s="167">
        <v>1</v>
      </c>
      <c r="P700" s="167">
        <v>1</v>
      </c>
      <c r="Q700" s="167"/>
      <c r="R700" s="167"/>
      <c r="S700" s="167"/>
      <c r="T700" s="167"/>
      <c r="U700" s="167"/>
      <c r="V700" s="167"/>
      <c r="W700" s="167"/>
      <c r="X700" s="167"/>
      <c r="Y700" s="167"/>
      <c r="Z700" s="167"/>
      <c r="AA700" s="167"/>
      <c r="AB700" s="167"/>
      <c r="AC700" s="167"/>
      <c r="AD700" s="167"/>
      <c r="AE700" s="167"/>
      <c r="AF700" s="167"/>
      <c r="AG700" s="167"/>
      <c r="AH700" s="166" t="str">
        <f t="shared" si="68"/>
        <v/>
      </c>
      <c r="AI700" s="166" t="str">
        <f t="shared" si="69"/>
        <v/>
      </c>
      <c r="AJ700" s="166">
        <f t="shared" si="70"/>
        <v>1</v>
      </c>
      <c r="AK700" s="166">
        <f t="shared" si="71"/>
        <v>1</v>
      </c>
      <c r="AL700" s="166">
        <f t="shared" si="72"/>
        <v>6</v>
      </c>
      <c r="AO700" s="206">
        <v>12</v>
      </c>
      <c r="AP700" s="536"/>
      <c r="AQ700" s="536"/>
      <c r="AR700" s="536"/>
      <c r="AS700" s="536"/>
      <c r="AT700" s="536"/>
      <c r="AU700" s="536"/>
      <c r="AV700" s="536"/>
      <c r="AW700" s="536"/>
      <c r="AX700" s="536"/>
      <c r="AY700" s="536"/>
      <c r="AZ700" s="536"/>
      <c r="BA700" s="536"/>
      <c r="BB700" s="536"/>
      <c r="BC700" s="536"/>
      <c r="BD700" s="536"/>
    </row>
    <row r="701" spans="1:56" x14ac:dyDescent="0.25">
      <c r="A701" s="41">
        <v>13</v>
      </c>
      <c r="B701" s="382" t="str">
        <f>'Absen 2017-2018'!K572</f>
        <v>DARRYL ADIFA GHIANOVA</v>
      </c>
      <c r="C701" s="212" t="str">
        <f>'Absen 2017-2018'!W572</f>
        <v>L</v>
      </c>
      <c r="D701" s="167">
        <v>2</v>
      </c>
      <c r="E701" s="167">
        <v>3</v>
      </c>
      <c r="F701" s="167"/>
      <c r="G701" s="167"/>
      <c r="H701" s="167"/>
      <c r="I701" s="167"/>
      <c r="J701" s="167" t="s">
        <v>1240</v>
      </c>
      <c r="K701" s="167"/>
      <c r="L701" s="167"/>
      <c r="M701" s="167">
        <v>1</v>
      </c>
      <c r="N701" s="167">
        <v>1</v>
      </c>
      <c r="O701" s="167" t="s">
        <v>1240</v>
      </c>
      <c r="P701" s="167">
        <v>1</v>
      </c>
      <c r="Q701" s="167"/>
      <c r="R701" s="167"/>
      <c r="S701" s="167"/>
      <c r="T701" s="167"/>
      <c r="U701" s="167"/>
      <c r="V701" s="167"/>
      <c r="W701" s="167"/>
      <c r="X701" s="167"/>
      <c r="Y701" s="167"/>
      <c r="Z701" s="167"/>
      <c r="AA701" s="167"/>
      <c r="AB701" s="167"/>
      <c r="AC701" s="167"/>
      <c r="AD701" s="167"/>
      <c r="AE701" s="167"/>
      <c r="AF701" s="167"/>
      <c r="AG701" s="167"/>
      <c r="AH701" s="166" t="str">
        <f t="shared" si="68"/>
        <v/>
      </c>
      <c r="AI701" s="166">
        <f t="shared" si="69"/>
        <v>2</v>
      </c>
      <c r="AJ701" s="166" t="str">
        <f t="shared" si="70"/>
        <v/>
      </c>
      <c r="AK701" s="166">
        <f t="shared" si="71"/>
        <v>2</v>
      </c>
      <c r="AL701" s="166">
        <f t="shared" si="72"/>
        <v>8</v>
      </c>
      <c r="AO701" s="206">
        <v>13</v>
      </c>
      <c r="AP701" s="536"/>
      <c r="AQ701" s="536"/>
      <c r="AR701" s="536"/>
      <c r="AS701" s="536"/>
      <c r="AT701" s="536"/>
      <c r="AU701" s="536"/>
      <c r="AV701" s="536"/>
      <c r="AW701" s="536"/>
      <c r="AX701" s="536"/>
      <c r="AY701" s="536"/>
      <c r="AZ701" s="536"/>
      <c r="BA701" s="536"/>
      <c r="BB701" s="536"/>
      <c r="BC701" s="536"/>
      <c r="BD701" s="536"/>
    </row>
    <row r="702" spans="1:56" x14ac:dyDescent="0.25">
      <c r="A702" s="41">
        <v>14</v>
      </c>
      <c r="B702" s="383" t="str">
        <f>'Absen 2017-2018'!K573</f>
        <v>DEWI RANI</v>
      </c>
      <c r="C702" s="212" t="str">
        <f>'Absen 2017-2018'!W573</f>
        <v>P</v>
      </c>
      <c r="D702" s="167">
        <v>1</v>
      </c>
      <c r="E702" s="167">
        <v>1</v>
      </c>
      <c r="F702" s="167"/>
      <c r="G702" s="167"/>
      <c r="H702" s="167"/>
      <c r="I702" s="167"/>
      <c r="J702" s="167">
        <v>1</v>
      </c>
      <c r="K702" s="167">
        <v>5</v>
      </c>
      <c r="L702" s="167"/>
      <c r="M702" s="167">
        <v>1</v>
      </c>
      <c r="N702" s="167">
        <v>1</v>
      </c>
      <c r="O702" s="167">
        <v>1</v>
      </c>
      <c r="P702" s="167">
        <v>1</v>
      </c>
      <c r="Q702" s="167"/>
      <c r="R702" s="167"/>
      <c r="S702" s="167"/>
      <c r="T702" s="167"/>
      <c r="U702" s="167"/>
      <c r="V702" s="167"/>
      <c r="W702" s="167"/>
      <c r="X702" s="167"/>
      <c r="Y702" s="167"/>
      <c r="Z702" s="167"/>
      <c r="AA702" s="167"/>
      <c r="AB702" s="167"/>
      <c r="AC702" s="167"/>
      <c r="AD702" s="167"/>
      <c r="AE702" s="167"/>
      <c r="AF702" s="167"/>
      <c r="AG702" s="167"/>
      <c r="AH702" s="166" t="str">
        <f t="shared" si="68"/>
        <v/>
      </c>
      <c r="AI702" s="166" t="str">
        <f t="shared" si="69"/>
        <v/>
      </c>
      <c r="AJ702" s="166" t="str">
        <f t="shared" si="70"/>
        <v/>
      </c>
      <c r="AK702" s="166">
        <f t="shared" si="71"/>
        <v>0</v>
      </c>
      <c r="AL702" s="166">
        <f t="shared" si="72"/>
        <v>12</v>
      </c>
      <c r="AO702" s="206">
        <v>14</v>
      </c>
      <c r="AP702" s="536"/>
      <c r="AQ702" s="536"/>
      <c r="AR702" s="536"/>
      <c r="AS702" s="536"/>
      <c r="AT702" s="536"/>
      <c r="AU702" s="536"/>
      <c r="AV702" s="536"/>
      <c r="AW702" s="536"/>
      <c r="AX702" s="536"/>
      <c r="AY702" s="536"/>
      <c r="AZ702" s="536"/>
      <c r="BA702" s="536"/>
      <c r="BB702" s="536"/>
      <c r="BC702" s="536"/>
      <c r="BD702" s="536"/>
    </row>
    <row r="703" spans="1:56" x14ac:dyDescent="0.25">
      <c r="A703" s="41">
        <v>15</v>
      </c>
      <c r="B703" s="383" t="str">
        <f>'Absen 2017-2018'!K574</f>
        <v>DIAH AYU LESTARI</v>
      </c>
      <c r="C703" s="212" t="str">
        <f>'Absen 2017-2018'!W574</f>
        <v>P</v>
      </c>
      <c r="D703" s="167">
        <v>4</v>
      </c>
      <c r="E703" s="167">
        <v>2</v>
      </c>
      <c r="F703" s="167"/>
      <c r="G703" s="167"/>
      <c r="H703" s="167"/>
      <c r="I703" s="167"/>
      <c r="J703" s="167">
        <v>1</v>
      </c>
      <c r="K703" s="167">
        <v>5</v>
      </c>
      <c r="L703" s="167"/>
      <c r="M703" s="167">
        <v>1</v>
      </c>
      <c r="N703" s="167">
        <v>1</v>
      </c>
      <c r="O703" s="167">
        <v>1</v>
      </c>
      <c r="P703" s="167">
        <v>1</v>
      </c>
      <c r="Q703" s="167"/>
      <c r="R703" s="167"/>
      <c r="S703" s="167"/>
      <c r="T703" s="167"/>
      <c r="U703" s="167"/>
      <c r="V703" s="167"/>
      <c r="W703" s="167"/>
      <c r="X703" s="167"/>
      <c r="Y703" s="167"/>
      <c r="Z703" s="167"/>
      <c r="AA703" s="167"/>
      <c r="AB703" s="167"/>
      <c r="AC703" s="167"/>
      <c r="AD703" s="167"/>
      <c r="AE703" s="167"/>
      <c r="AF703" s="167"/>
      <c r="AG703" s="167"/>
      <c r="AH703" s="166" t="str">
        <f t="shared" si="68"/>
        <v/>
      </c>
      <c r="AI703" s="166" t="str">
        <f t="shared" si="69"/>
        <v/>
      </c>
      <c r="AJ703" s="166" t="str">
        <f t="shared" si="70"/>
        <v/>
      </c>
      <c r="AK703" s="166">
        <f t="shared" si="71"/>
        <v>0</v>
      </c>
      <c r="AL703" s="166">
        <f t="shared" si="72"/>
        <v>16</v>
      </c>
      <c r="AO703" s="206">
        <v>15</v>
      </c>
      <c r="AP703" s="536"/>
      <c r="AQ703" s="536"/>
      <c r="AR703" s="536"/>
      <c r="AS703" s="536"/>
      <c r="AT703" s="536"/>
      <c r="AU703" s="536"/>
      <c r="AV703" s="536"/>
      <c r="AW703" s="536"/>
      <c r="AX703" s="536"/>
      <c r="AY703" s="536"/>
      <c r="AZ703" s="536"/>
      <c r="BA703" s="536"/>
      <c r="BB703" s="536"/>
      <c r="BC703" s="536"/>
      <c r="BD703" s="536"/>
    </row>
    <row r="704" spans="1:56" x14ac:dyDescent="0.25">
      <c r="A704" s="41">
        <v>16</v>
      </c>
      <c r="B704" s="383" t="str">
        <f>'Absen 2017-2018'!K575</f>
        <v>DWI INDAH PERMATASARI</v>
      </c>
      <c r="C704" s="212" t="str">
        <f>'Absen 2017-2018'!W575</f>
        <v>P</v>
      </c>
      <c r="D704" s="167">
        <v>1</v>
      </c>
      <c r="E704" s="167">
        <v>1</v>
      </c>
      <c r="F704" s="167"/>
      <c r="G704" s="167"/>
      <c r="H704" s="167"/>
      <c r="I704" s="167"/>
      <c r="J704" s="167">
        <v>1</v>
      </c>
      <c r="K704" s="167">
        <v>5</v>
      </c>
      <c r="L704" s="167"/>
      <c r="M704" s="167">
        <v>1</v>
      </c>
      <c r="N704" s="167">
        <v>1</v>
      </c>
      <c r="O704" s="167">
        <v>1</v>
      </c>
      <c r="P704" s="167">
        <v>1</v>
      </c>
      <c r="Q704" s="167"/>
      <c r="R704" s="167"/>
      <c r="S704" s="167"/>
      <c r="T704" s="167"/>
      <c r="U704" s="167"/>
      <c r="V704" s="167"/>
      <c r="W704" s="167"/>
      <c r="X704" s="167"/>
      <c r="Y704" s="167"/>
      <c r="Z704" s="167"/>
      <c r="AA704" s="167"/>
      <c r="AB704" s="167"/>
      <c r="AC704" s="167"/>
      <c r="AD704" s="167"/>
      <c r="AE704" s="167"/>
      <c r="AF704" s="167"/>
      <c r="AG704" s="167"/>
      <c r="AH704" s="166" t="str">
        <f t="shared" ref="AH704:AH722" si="73">IF(COUNTIF(D704:AG704,"S")&lt;&gt;0,COUNTIF(D704:AG704,"S"),"")</f>
        <v/>
      </c>
      <c r="AI704" s="166" t="str">
        <f t="shared" ref="AI704:AI722" si="74">IF(COUNTIF(D704:AG704,"I")&lt;&gt;0,COUNTIF(D704:AG704,"I"),"")</f>
        <v/>
      </c>
      <c r="AJ704" s="166" t="str">
        <f t="shared" ref="AJ704:AJ722" si="75">IF(COUNTIF(D704:AG704,"A")&lt;&gt;0,COUNTIF(D704:AG704,"A"),"")</f>
        <v/>
      </c>
      <c r="AK704" s="166">
        <f t="shared" ref="AK704:AK722" si="76">SUM(AH704:AJ704)</f>
        <v>0</v>
      </c>
      <c r="AL704" s="166">
        <f t="shared" ref="AL704:AL722" si="77">SUM(D704:AG704)</f>
        <v>12</v>
      </c>
      <c r="AO704" s="206">
        <v>16</v>
      </c>
      <c r="AP704" s="536"/>
      <c r="AQ704" s="536"/>
      <c r="AR704" s="536"/>
      <c r="AS704" s="536"/>
      <c r="AT704" s="536"/>
      <c r="AU704" s="536"/>
      <c r="AV704" s="536"/>
      <c r="AW704" s="536"/>
      <c r="AX704" s="536"/>
      <c r="AY704" s="536"/>
      <c r="AZ704" s="536"/>
      <c r="BA704" s="536"/>
      <c r="BB704" s="536"/>
      <c r="BC704" s="536"/>
      <c r="BD704" s="536"/>
    </row>
    <row r="705" spans="1:56" x14ac:dyDescent="0.25">
      <c r="A705" s="41">
        <v>17</v>
      </c>
      <c r="B705" s="383" t="str">
        <f>'Absen 2017-2018'!K576</f>
        <v>FEBBY HILDA MELIANTI</v>
      </c>
      <c r="C705" s="212" t="str">
        <f>'Absen 2017-2018'!W576</f>
        <v>P</v>
      </c>
      <c r="D705" s="167">
        <v>1</v>
      </c>
      <c r="E705" s="167">
        <v>3</v>
      </c>
      <c r="F705" s="167"/>
      <c r="G705" s="167"/>
      <c r="H705" s="167"/>
      <c r="I705" s="167"/>
      <c r="J705" s="167">
        <v>1</v>
      </c>
      <c r="K705" s="167">
        <v>5</v>
      </c>
      <c r="L705" s="167"/>
      <c r="M705" s="167">
        <v>1</v>
      </c>
      <c r="N705" s="167" t="s">
        <v>187</v>
      </c>
      <c r="O705" s="167">
        <v>1</v>
      </c>
      <c r="P705" s="167">
        <v>1</v>
      </c>
      <c r="Q705" s="167"/>
      <c r="R705" s="167"/>
      <c r="S705" s="167"/>
      <c r="T705" s="167"/>
      <c r="U705" s="167"/>
      <c r="V705" s="167"/>
      <c r="W705" s="167"/>
      <c r="X705" s="167"/>
      <c r="Y705" s="167"/>
      <c r="Z705" s="167"/>
      <c r="AA705" s="167"/>
      <c r="AB705" s="167"/>
      <c r="AC705" s="167"/>
      <c r="AD705" s="167"/>
      <c r="AE705" s="167"/>
      <c r="AF705" s="167"/>
      <c r="AG705" s="167"/>
      <c r="AH705" s="166">
        <f t="shared" si="73"/>
        <v>1</v>
      </c>
      <c r="AI705" s="166" t="str">
        <f t="shared" si="74"/>
        <v/>
      </c>
      <c r="AJ705" s="166" t="str">
        <f t="shared" si="75"/>
        <v/>
      </c>
      <c r="AK705" s="166">
        <f t="shared" si="76"/>
        <v>1</v>
      </c>
      <c r="AL705" s="166">
        <f t="shared" si="77"/>
        <v>13</v>
      </c>
      <c r="AO705" s="206">
        <v>17</v>
      </c>
      <c r="AP705" s="536"/>
      <c r="AQ705" s="536"/>
      <c r="AR705" s="536"/>
      <c r="AS705" s="536"/>
      <c r="AT705" s="536"/>
      <c r="AU705" s="536"/>
      <c r="AV705" s="536"/>
      <c r="AW705" s="536"/>
      <c r="AX705" s="536"/>
      <c r="AY705" s="536"/>
      <c r="AZ705" s="536"/>
      <c r="BA705" s="536"/>
      <c r="BB705" s="536"/>
      <c r="BC705" s="536"/>
      <c r="BD705" s="536"/>
    </row>
    <row r="706" spans="1:56" x14ac:dyDescent="0.25">
      <c r="A706" s="41">
        <v>18</v>
      </c>
      <c r="B706" s="382" t="str">
        <f>'Absen 2017-2018'!K577</f>
        <v>FIKRI ALIEF FANDI.</v>
      </c>
      <c r="C706" s="212" t="str">
        <f>'Absen 2017-2018'!W577</f>
        <v>L</v>
      </c>
      <c r="D706" s="367">
        <v>2</v>
      </c>
      <c r="E706" s="367">
        <v>1</v>
      </c>
      <c r="F706" s="367"/>
      <c r="G706" s="367"/>
      <c r="H706" s="367"/>
      <c r="I706" s="367"/>
      <c r="J706" s="367">
        <v>1</v>
      </c>
      <c r="K706" s="367"/>
      <c r="L706" s="367"/>
      <c r="M706" s="367">
        <v>1</v>
      </c>
      <c r="N706" s="367">
        <v>1</v>
      </c>
      <c r="O706" s="367">
        <v>1</v>
      </c>
      <c r="P706" s="367">
        <v>1</v>
      </c>
      <c r="Q706" s="367"/>
      <c r="R706" s="367"/>
      <c r="S706" s="367"/>
      <c r="T706" s="367"/>
      <c r="U706" s="367"/>
      <c r="V706" s="367"/>
      <c r="W706" s="367"/>
      <c r="X706" s="367"/>
      <c r="Y706" s="367"/>
      <c r="Z706" s="367"/>
      <c r="AA706" s="367"/>
      <c r="AB706" s="367"/>
      <c r="AC706" s="367"/>
      <c r="AD706" s="367"/>
      <c r="AE706" s="367"/>
      <c r="AF706" s="367"/>
      <c r="AG706" s="367"/>
      <c r="AH706" s="166" t="str">
        <f t="shared" si="73"/>
        <v/>
      </c>
      <c r="AI706" s="166" t="str">
        <f t="shared" si="74"/>
        <v/>
      </c>
      <c r="AJ706" s="166" t="str">
        <f t="shared" si="75"/>
        <v/>
      </c>
      <c r="AK706" s="166">
        <f t="shared" si="76"/>
        <v>0</v>
      </c>
      <c r="AL706" s="166">
        <f t="shared" si="77"/>
        <v>8</v>
      </c>
      <c r="AO706" s="206">
        <v>18</v>
      </c>
      <c r="AP706" s="536"/>
      <c r="AQ706" s="536"/>
      <c r="AR706" s="536"/>
      <c r="AS706" s="536"/>
      <c r="AT706" s="536"/>
      <c r="AU706" s="536"/>
      <c r="AV706" s="536"/>
      <c r="AW706" s="536"/>
      <c r="AX706" s="536"/>
      <c r="AY706" s="536"/>
      <c r="AZ706" s="536"/>
      <c r="BA706" s="536"/>
      <c r="BB706" s="536"/>
      <c r="BC706" s="536"/>
      <c r="BD706" s="536"/>
    </row>
    <row r="707" spans="1:56" x14ac:dyDescent="0.25">
      <c r="A707" s="41">
        <v>19</v>
      </c>
      <c r="B707" s="383" t="str">
        <f>'Absen 2017-2018'!K578</f>
        <v>GEEBILLA RAGGY</v>
      </c>
      <c r="C707" s="212" t="str">
        <f>'Absen 2017-2018'!W578</f>
        <v>P</v>
      </c>
      <c r="D707" s="167">
        <v>1</v>
      </c>
      <c r="E707" s="167">
        <v>2</v>
      </c>
      <c r="F707" s="167"/>
      <c r="G707" s="167"/>
      <c r="H707" s="167"/>
      <c r="I707" s="167"/>
      <c r="J707" s="167">
        <v>1</v>
      </c>
      <c r="K707" s="167">
        <v>5</v>
      </c>
      <c r="L707" s="167"/>
      <c r="M707" s="167">
        <v>2</v>
      </c>
      <c r="N707" s="167">
        <v>1</v>
      </c>
      <c r="O707" s="167">
        <v>1</v>
      </c>
      <c r="P707" s="167">
        <v>1</v>
      </c>
      <c r="Q707" s="167"/>
      <c r="R707" s="167"/>
      <c r="S707" s="167"/>
      <c r="T707" s="167"/>
      <c r="U707" s="167"/>
      <c r="V707" s="167"/>
      <c r="W707" s="167"/>
      <c r="X707" s="167"/>
      <c r="Y707" s="167"/>
      <c r="Z707" s="167"/>
      <c r="AA707" s="167"/>
      <c r="AB707" s="167"/>
      <c r="AC707" s="167"/>
      <c r="AD707" s="167"/>
      <c r="AE707" s="167"/>
      <c r="AF707" s="167"/>
      <c r="AG707" s="167"/>
      <c r="AH707" s="166" t="str">
        <f t="shared" si="73"/>
        <v/>
      </c>
      <c r="AI707" s="166" t="str">
        <f t="shared" si="74"/>
        <v/>
      </c>
      <c r="AJ707" s="166" t="str">
        <f t="shared" si="75"/>
        <v/>
      </c>
      <c r="AK707" s="166">
        <f t="shared" si="76"/>
        <v>0</v>
      </c>
      <c r="AL707" s="166">
        <f t="shared" si="77"/>
        <v>14</v>
      </c>
      <c r="AO707" s="206">
        <v>19</v>
      </c>
      <c r="AP707" s="536"/>
      <c r="AQ707" s="536"/>
      <c r="AR707" s="536"/>
      <c r="AS707" s="536"/>
      <c r="AT707" s="536"/>
      <c r="AU707" s="536"/>
      <c r="AV707" s="536"/>
      <c r="AW707" s="536"/>
      <c r="AX707" s="536"/>
      <c r="AY707" s="536"/>
      <c r="AZ707" s="536"/>
      <c r="BA707" s="536"/>
      <c r="BB707" s="536"/>
      <c r="BC707" s="536"/>
      <c r="BD707" s="536"/>
    </row>
    <row r="708" spans="1:56" x14ac:dyDescent="0.25">
      <c r="A708" s="41">
        <v>20</v>
      </c>
      <c r="B708" s="382" t="str">
        <f>'Absen 2017-2018'!K579</f>
        <v>HARNA TIANA DINATA</v>
      </c>
      <c r="C708" s="212" t="str">
        <f>'Absen 2017-2018'!W579</f>
        <v>L</v>
      </c>
      <c r="D708" s="167">
        <v>2</v>
      </c>
      <c r="E708" s="167">
        <v>3</v>
      </c>
      <c r="F708" s="167"/>
      <c r="G708" s="167"/>
      <c r="H708" s="167"/>
      <c r="I708" s="167"/>
      <c r="J708" s="167" t="s">
        <v>1240</v>
      </c>
      <c r="K708" s="167"/>
      <c r="L708" s="167"/>
      <c r="M708" s="167">
        <v>1</v>
      </c>
      <c r="N708" s="167">
        <v>1</v>
      </c>
      <c r="O708" s="167" t="s">
        <v>1240</v>
      </c>
      <c r="P708" s="167">
        <v>1</v>
      </c>
      <c r="Q708" s="167"/>
      <c r="R708" s="167"/>
      <c r="S708" s="167"/>
      <c r="T708" s="167"/>
      <c r="U708" s="167"/>
      <c r="V708" s="167"/>
      <c r="W708" s="167"/>
      <c r="X708" s="167"/>
      <c r="Y708" s="167"/>
      <c r="Z708" s="167"/>
      <c r="AA708" s="167"/>
      <c r="AB708" s="167"/>
      <c r="AC708" s="167"/>
      <c r="AD708" s="167"/>
      <c r="AE708" s="167"/>
      <c r="AF708" s="167"/>
      <c r="AG708" s="167"/>
      <c r="AH708" s="166" t="str">
        <f t="shared" si="73"/>
        <v/>
      </c>
      <c r="AI708" s="166">
        <f t="shared" si="74"/>
        <v>2</v>
      </c>
      <c r="AJ708" s="166" t="str">
        <f t="shared" si="75"/>
        <v/>
      </c>
      <c r="AK708" s="166">
        <f t="shared" si="76"/>
        <v>2</v>
      </c>
      <c r="AL708" s="166">
        <f t="shared" si="77"/>
        <v>8</v>
      </c>
      <c r="AO708" s="206">
        <v>20</v>
      </c>
      <c r="AP708" s="536"/>
      <c r="AQ708" s="536"/>
      <c r="AR708" s="536"/>
      <c r="AS708" s="536"/>
      <c r="AT708" s="536"/>
      <c r="AU708" s="536"/>
      <c r="AV708" s="536"/>
      <c r="AW708" s="536"/>
      <c r="AX708" s="536"/>
      <c r="AY708" s="536"/>
      <c r="AZ708" s="536"/>
      <c r="BA708" s="536"/>
      <c r="BB708" s="536"/>
      <c r="BC708" s="536"/>
      <c r="BD708" s="536"/>
    </row>
    <row r="709" spans="1:56" x14ac:dyDescent="0.25">
      <c r="A709" s="41">
        <v>21</v>
      </c>
      <c r="B709" s="383" t="str">
        <f>'Absen 2017-2018'!K580</f>
        <v>HENI OKTALIA</v>
      </c>
      <c r="C709" s="212" t="str">
        <f>'Absen 2017-2018'!W580</f>
        <v>P</v>
      </c>
      <c r="D709" s="367">
        <v>1</v>
      </c>
      <c r="E709" s="367">
        <v>1</v>
      </c>
      <c r="F709" s="367"/>
      <c r="G709" s="367"/>
      <c r="H709" s="367"/>
      <c r="I709" s="367"/>
      <c r="J709" s="367">
        <v>1</v>
      </c>
      <c r="K709" s="367">
        <v>5</v>
      </c>
      <c r="L709" s="367"/>
      <c r="M709" s="367">
        <v>1</v>
      </c>
      <c r="N709" s="367">
        <v>1</v>
      </c>
      <c r="O709" s="367">
        <v>1</v>
      </c>
      <c r="P709" s="367">
        <v>1</v>
      </c>
      <c r="Q709" s="367"/>
      <c r="R709" s="367"/>
      <c r="S709" s="367"/>
      <c r="T709" s="367"/>
      <c r="U709" s="367"/>
      <c r="V709" s="367"/>
      <c r="W709" s="367"/>
      <c r="X709" s="367"/>
      <c r="Y709" s="367"/>
      <c r="Z709" s="367"/>
      <c r="AA709" s="367"/>
      <c r="AB709" s="367"/>
      <c r="AC709" s="367"/>
      <c r="AD709" s="367"/>
      <c r="AE709" s="367"/>
      <c r="AF709" s="367"/>
      <c r="AG709" s="367"/>
      <c r="AH709" s="166" t="str">
        <f t="shared" si="73"/>
        <v/>
      </c>
      <c r="AI709" s="166" t="str">
        <f t="shared" si="74"/>
        <v/>
      </c>
      <c r="AJ709" s="166" t="str">
        <f t="shared" si="75"/>
        <v/>
      </c>
      <c r="AK709" s="166">
        <f t="shared" si="76"/>
        <v>0</v>
      </c>
      <c r="AL709" s="166">
        <f t="shared" si="77"/>
        <v>12</v>
      </c>
      <c r="AO709" s="206">
        <v>21</v>
      </c>
      <c r="AP709" s="536"/>
      <c r="AQ709" s="536"/>
      <c r="AR709" s="536"/>
      <c r="AS709" s="536"/>
      <c r="AT709" s="536"/>
      <c r="AU709" s="536"/>
      <c r="AV709" s="536"/>
      <c r="AW709" s="536"/>
      <c r="AX709" s="536"/>
      <c r="AY709" s="536"/>
      <c r="AZ709" s="536"/>
      <c r="BA709" s="536"/>
      <c r="BB709" s="536"/>
      <c r="BC709" s="536"/>
      <c r="BD709" s="536"/>
    </row>
    <row r="710" spans="1:56" x14ac:dyDescent="0.25">
      <c r="A710" s="41">
        <v>22</v>
      </c>
      <c r="B710" s="383" t="str">
        <f>'Absen 2017-2018'!K581</f>
        <v>LIA APRILANI KURNIANINGSIH</v>
      </c>
      <c r="C710" s="212" t="str">
        <f>'Absen 2017-2018'!W581</f>
        <v>P</v>
      </c>
      <c r="D710" s="367">
        <v>2</v>
      </c>
      <c r="E710" s="367">
        <v>3</v>
      </c>
      <c r="F710" s="367"/>
      <c r="G710" s="367"/>
      <c r="H710" s="367"/>
      <c r="I710" s="367"/>
      <c r="J710" s="367">
        <v>1</v>
      </c>
      <c r="K710" s="367">
        <v>5</v>
      </c>
      <c r="L710" s="367"/>
      <c r="M710" s="367">
        <v>1</v>
      </c>
      <c r="N710" s="367">
        <v>1</v>
      </c>
      <c r="O710" s="367">
        <v>1</v>
      </c>
      <c r="P710" s="367">
        <v>1</v>
      </c>
      <c r="Q710" s="367"/>
      <c r="R710" s="367"/>
      <c r="S710" s="367"/>
      <c r="T710" s="367"/>
      <c r="U710" s="367"/>
      <c r="V710" s="367"/>
      <c r="W710" s="367"/>
      <c r="X710" s="367"/>
      <c r="Y710" s="367"/>
      <c r="Z710" s="367"/>
      <c r="AA710" s="367"/>
      <c r="AB710" s="367"/>
      <c r="AC710" s="367"/>
      <c r="AD710" s="367"/>
      <c r="AE710" s="367"/>
      <c r="AF710" s="367"/>
      <c r="AG710" s="367"/>
      <c r="AH710" s="166" t="str">
        <f t="shared" si="73"/>
        <v/>
      </c>
      <c r="AI710" s="166" t="str">
        <f t="shared" si="74"/>
        <v/>
      </c>
      <c r="AJ710" s="166" t="str">
        <f t="shared" si="75"/>
        <v/>
      </c>
      <c r="AK710" s="166">
        <f t="shared" si="76"/>
        <v>0</v>
      </c>
      <c r="AL710" s="166">
        <f t="shared" si="77"/>
        <v>15</v>
      </c>
      <c r="AO710" s="206">
        <v>22</v>
      </c>
      <c r="AP710" s="536"/>
      <c r="AQ710" s="536"/>
      <c r="AR710" s="536"/>
      <c r="AS710" s="536"/>
      <c r="AT710" s="536"/>
      <c r="AU710" s="536"/>
      <c r="AV710" s="536"/>
      <c r="AW710" s="536"/>
      <c r="AX710" s="536"/>
      <c r="AY710" s="536"/>
      <c r="AZ710" s="536"/>
      <c r="BA710" s="536"/>
      <c r="BB710" s="536"/>
      <c r="BC710" s="536"/>
      <c r="BD710" s="536"/>
    </row>
    <row r="711" spans="1:56" x14ac:dyDescent="0.25">
      <c r="A711" s="41">
        <v>23</v>
      </c>
      <c r="B711" s="383" t="str">
        <f>'Absen 2017-2018'!K582</f>
        <v>M. FAHMI MAULANA</v>
      </c>
      <c r="C711" s="212" t="str">
        <f>'Absen 2017-2018'!W582</f>
        <v>L</v>
      </c>
      <c r="D711" s="367">
        <v>3</v>
      </c>
      <c r="E711" s="367">
        <v>2</v>
      </c>
      <c r="F711" s="367"/>
      <c r="G711" s="367"/>
      <c r="H711" s="367"/>
      <c r="I711" s="367"/>
      <c r="J711" s="367">
        <v>1</v>
      </c>
      <c r="K711" s="367">
        <v>5</v>
      </c>
      <c r="L711" s="367"/>
      <c r="M711" s="367">
        <v>1</v>
      </c>
      <c r="N711" s="367">
        <v>1</v>
      </c>
      <c r="O711" s="367">
        <v>1</v>
      </c>
      <c r="P711" s="367" t="s">
        <v>187</v>
      </c>
      <c r="Q711" s="367"/>
      <c r="R711" s="367"/>
      <c r="S711" s="367"/>
      <c r="T711" s="367"/>
      <c r="U711" s="367"/>
      <c r="V711" s="367"/>
      <c r="W711" s="367"/>
      <c r="X711" s="367"/>
      <c r="Y711" s="367"/>
      <c r="Z711" s="367"/>
      <c r="AA711" s="367"/>
      <c r="AB711" s="367"/>
      <c r="AC711" s="367"/>
      <c r="AD711" s="367"/>
      <c r="AE711" s="367"/>
      <c r="AF711" s="367"/>
      <c r="AG711" s="367"/>
      <c r="AH711" s="166">
        <f t="shared" si="73"/>
        <v>1</v>
      </c>
      <c r="AI711" s="166" t="str">
        <f t="shared" si="74"/>
        <v/>
      </c>
      <c r="AJ711" s="166" t="str">
        <f t="shared" si="75"/>
        <v/>
      </c>
      <c r="AK711" s="166">
        <f t="shared" si="76"/>
        <v>1</v>
      </c>
      <c r="AL711" s="166">
        <f t="shared" si="77"/>
        <v>14</v>
      </c>
      <c r="AO711" s="206">
        <v>23</v>
      </c>
      <c r="AP711" s="536"/>
      <c r="AQ711" s="536"/>
      <c r="AR711" s="536"/>
      <c r="AS711" s="536"/>
      <c r="AT711" s="536"/>
      <c r="AU711" s="536"/>
      <c r="AV711" s="536"/>
      <c r="AW711" s="536"/>
      <c r="AX711" s="536"/>
      <c r="AY711" s="536"/>
      <c r="AZ711" s="536"/>
      <c r="BA711" s="536"/>
      <c r="BB711" s="536"/>
      <c r="BC711" s="536"/>
      <c r="BD711" s="536"/>
    </row>
    <row r="712" spans="1:56" x14ac:dyDescent="0.25">
      <c r="A712" s="41">
        <v>24</v>
      </c>
      <c r="B712" s="392" t="str">
        <f>'Absen 2017-2018'!K583</f>
        <v>M. ZIYAD FAHMI FABDULLAH</v>
      </c>
      <c r="C712" s="403" t="str">
        <f>'Absen 2017-2018'!W583</f>
        <v>L</v>
      </c>
      <c r="D712" s="404">
        <v>0</v>
      </c>
      <c r="E712" s="404">
        <v>0</v>
      </c>
      <c r="F712" s="404"/>
      <c r="G712" s="404"/>
      <c r="H712" s="404"/>
      <c r="I712" s="404"/>
      <c r="J712" s="404">
        <v>0</v>
      </c>
      <c r="K712" s="404"/>
      <c r="L712" s="404"/>
      <c r="M712" s="404">
        <v>1</v>
      </c>
      <c r="N712" s="404"/>
      <c r="O712" s="404"/>
      <c r="P712" s="404"/>
      <c r="Q712" s="404"/>
      <c r="R712" s="404"/>
      <c r="S712" s="404"/>
      <c r="T712" s="404"/>
      <c r="U712" s="404"/>
      <c r="V712" s="404"/>
      <c r="W712" s="404"/>
      <c r="X712" s="404"/>
      <c r="Y712" s="404"/>
      <c r="Z712" s="404"/>
      <c r="AA712" s="404"/>
      <c r="AB712" s="404"/>
      <c r="AC712" s="404"/>
      <c r="AD712" s="404"/>
      <c r="AE712" s="404"/>
      <c r="AF712" s="404"/>
      <c r="AG712" s="404"/>
      <c r="AH712" s="405" t="str">
        <f t="shared" si="73"/>
        <v/>
      </c>
      <c r="AI712" s="405" t="str">
        <f t="shared" si="74"/>
        <v/>
      </c>
      <c r="AJ712" s="405" t="str">
        <f t="shared" si="75"/>
        <v/>
      </c>
      <c r="AK712" s="166">
        <f t="shared" si="76"/>
        <v>0</v>
      </c>
      <c r="AL712" s="166">
        <f t="shared" si="77"/>
        <v>1</v>
      </c>
      <c r="AO712" s="206">
        <v>24</v>
      </c>
      <c r="AP712" s="536"/>
      <c r="AQ712" s="536"/>
      <c r="AR712" s="536"/>
      <c r="AS712" s="536"/>
      <c r="AT712" s="536"/>
      <c r="AU712" s="536"/>
      <c r="AV712" s="536"/>
      <c r="AW712" s="536"/>
      <c r="AX712" s="536"/>
      <c r="AY712" s="536"/>
      <c r="AZ712" s="536"/>
      <c r="BA712" s="536"/>
      <c r="BB712" s="536"/>
      <c r="BC712" s="536"/>
      <c r="BD712" s="536"/>
    </row>
    <row r="713" spans="1:56" x14ac:dyDescent="0.25">
      <c r="A713" s="41">
        <v>25</v>
      </c>
      <c r="B713" s="382" t="str">
        <f>'Absen 2017-2018'!K584</f>
        <v>MUHAMMAD SEPTIYAN NITIDISASTRA</v>
      </c>
      <c r="C713" s="212" t="str">
        <f>'Absen 2017-2018'!W584</f>
        <v>L</v>
      </c>
      <c r="D713" s="167">
        <v>5</v>
      </c>
      <c r="E713" s="167">
        <v>3</v>
      </c>
      <c r="F713" s="167"/>
      <c r="G713" s="167"/>
      <c r="H713" s="167"/>
      <c r="I713" s="167"/>
      <c r="J713" s="167">
        <v>1</v>
      </c>
      <c r="K713" s="167"/>
      <c r="L713" s="167"/>
      <c r="M713" s="167">
        <v>1</v>
      </c>
      <c r="N713" s="167">
        <v>1</v>
      </c>
      <c r="O713" s="167">
        <v>1</v>
      </c>
      <c r="P713" s="167">
        <v>1</v>
      </c>
      <c r="Q713" s="167"/>
      <c r="R713" s="167"/>
      <c r="S713" s="167"/>
      <c r="T713" s="167"/>
      <c r="U713" s="167"/>
      <c r="V713" s="167"/>
      <c r="W713" s="167"/>
      <c r="X713" s="167"/>
      <c r="Y713" s="167"/>
      <c r="Z713" s="167"/>
      <c r="AA713" s="167"/>
      <c r="AB713" s="167"/>
      <c r="AC713" s="167"/>
      <c r="AD713" s="167"/>
      <c r="AE713" s="167"/>
      <c r="AF713" s="167"/>
      <c r="AG713" s="167"/>
      <c r="AH713" s="166" t="str">
        <f t="shared" si="73"/>
        <v/>
      </c>
      <c r="AI713" s="166" t="str">
        <f t="shared" si="74"/>
        <v/>
      </c>
      <c r="AJ713" s="166" t="str">
        <f t="shared" si="75"/>
        <v/>
      </c>
      <c r="AK713" s="166">
        <f t="shared" si="76"/>
        <v>0</v>
      </c>
      <c r="AL713" s="166">
        <f t="shared" si="77"/>
        <v>13</v>
      </c>
      <c r="AO713" s="206">
        <v>25</v>
      </c>
      <c r="AP713" s="536"/>
      <c r="AQ713" s="536"/>
      <c r="AR713" s="536"/>
      <c r="AS713" s="536"/>
      <c r="AT713" s="536"/>
      <c r="AU713" s="536"/>
      <c r="AV713" s="536"/>
      <c r="AW713" s="536"/>
      <c r="AX713" s="536"/>
      <c r="AY713" s="536"/>
      <c r="AZ713" s="536"/>
      <c r="BA713" s="536"/>
      <c r="BB713" s="536"/>
      <c r="BC713" s="536"/>
      <c r="BD713" s="536"/>
    </row>
    <row r="714" spans="1:56" x14ac:dyDescent="0.25">
      <c r="A714" s="41">
        <v>26</v>
      </c>
      <c r="B714" s="383" t="str">
        <f>'Absen 2017-2018'!K585</f>
        <v>NANDA WULANDARI</v>
      </c>
      <c r="C714" s="212" t="str">
        <f>'Absen 2017-2018'!W585</f>
        <v>P</v>
      </c>
      <c r="D714" s="167">
        <v>1</v>
      </c>
      <c r="E714" s="167">
        <v>2</v>
      </c>
      <c r="F714" s="167"/>
      <c r="G714" s="167"/>
      <c r="H714" s="167"/>
      <c r="I714" s="167"/>
      <c r="J714" s="167">
        <v>1</v>
      </c>
      <c r="K714" s="167">
        <v>5</v>
      </c>
      <c r="L714" s="167"/>
      <c r="M714" s="167" t="s">
        <v>1240</v>
      </c>
      <c r="N714" s="167">
        <v>1</v>
      </c>
      <c r="O714" s="167">
        <v>1</v>
      </c>
      <c r="P714" s="167">
        <v>1</v>
      </c>
      <c r="Q714" s="167"/>
      <c r="R714" s="167"/>
      <c r="S714" s="167"/>
      <c r="T714" s="167"/>
      <c r="U714" s="167"/>
      <c r="V714" s="167"/>
      <c r="W714" s="167"/>
      <c r="X714" s="167"/>
      <c r="Y714" s="167"/>
      <c r="Z714" s="167"/>
      <c r="AA714" s="167"/>
      <c r="AB714" s="167"/>
      <c r="AC714" s="167"/>
      <c r="AD714" s="167"/>
      <c r="AE714" s="167"/>
      <c r="AF714" s="167"/>
      <c r="AG714" s="167"/>
      <c r="AH714" s="166" t="str">
        <f t="shared" si="73"/>
        <v/>
      </c>
      <c r="AI714" s="166">
        <f t="shared" si="74"/>
        <v>1</v>
      </c>
      <c r="AJ714" s="166" t="str">
        <f t="shared" si="75"/>
        <v/>
      </c>
      <c r="AK714" s="166">
        <f t="shared" si="76"/>
        <v>1</v>
      </c>
      <c r="AL714" s="166">
        <f t="shared" si="77"/>
        <v>12</v>
      </c>
      <c r="AO714" s="206">
        <v>26</v>
      </c>
      <c r="AP714" s="536"/>
      <c r="AQ714" s="536"/>
      <c r="AR714" s="536"/>
      <c r="AS714" s="536"/>
      <c r="AT714" s="536"/>
      <c r="AU714" s="536"/>
      <c r="AV714" s="536"/>
      <c r="AW714" s="536"/>
      <c r="AX714" s="536"/>
      <c r="AY714" s="536"/>
      <c r="AZ714" s="536"/>
      <c r="BA714" s="536"/>
      <c r="BB714" s="536"/>
      <c r="BC714" s="536"/>
      <c r="BD714" s="536"/>
    </row>
    <row r="715" spans="1:56" x14ac:dyDescent="0.25">
      <c r="A715" s="41">
        <v>27</v>
      </c>
      <c r="B715" s="382" t="str">
        <f>'Absen 2017-2018'!K586</f>
        <v>NERNAWATI</v>
      </c>
      <c r="C715" s="212" t="str">
        <f>'Absen 2017-2018'!W586</f>
        <v>P</v>
      </c>
      <c r="D715" s="167">
        <v>1</v>
      </c>
      <c r="E715" s="167">
        <v>1</v>
      </c>
      <c r="F715" s="167"/>
      <c r="G715" s="167"/>
      <c r="H715" s="167"/>
      <c r="I715" s="167"/>
      <c r="J715" s="167">
        <v>1</v>
      </c>
      <c r="K715" s="167"/>
      <c r="L715" s="167"/>
      <c r="M715" s="167">
        <v>1</v>
      </c>
      <c r="N715" s="167">
        <v>1</v>
      </c>
      <c r="O715" s="167" t="s">
        <v>1240</v>
      </c>
      <c r="P715" s="167">
        <v>1</v>
      </c>
      <c r="Q715" s="167"/>
      <c r="R715" s="167"/>
      <c r="S715" s="167"/>
      <c r="T715" s="167"/>
      <c r="U715" s="167"/>
      <c r="V715" s="167"/>
      <c r="W715" s="167"/>
      <c r="X715" s="167"/>
      <c r="Y715" s="167"/>
      <c r="Z715" s="167"/>
      <c r="AA715" s="167"/>
      <c r="AB715" s="167"/>
      <c r="AC715" s="167"/>
      <c r="AD715" s="167"/>
      <c r="AE715" s="167"/>
      <c r="AF715" s="167"/>
      <c r="AG715" s="167"/>
      <c r="AH715" s="166" t="str">
        <f t="shared" si="73"/>
        <v/>
      </c>
      <c r="AI715" s="166">
        <f t="shared" si="74"/>
        <v>1</v>
      </c>
      <c r="AJ715" s="166" t="str">
        <f t="shared" si="75"/>
        <v/>
      </c>
      <c r="AK715" s="166">
        <f t="shared" si="76"/>
        <v>1</v>
      </c>
      <c r="AL715" s="166">
        <f t="shared" si="77"/>
        <v>6</v>
      </c>
      <c r="AO715" s="206">
        <v>27</v>
      </c>
      <c r="AP715" s="536"/>
      <c r="AQ715" s="536"/>
      <c r="AR715" s="536"/>
      <c r="AS715" s="536"/>
      <c r="AT715" s="536"/>
      <c r="AU715" s="536"/>
      <c r="AV715" s="536"/>
      <c r="AW715" s="536"/>
      <c r="AX715" s="536"/>
      <c r="AY715" s="536"/>
      <c r="AZ715" s="536"/>
      <c r="BA715" s="536"/>
      <c r="BB715" s="536"/>
      <c r="BC715" s="536"/>
      <c r="BD715" s="536"/>
    </row>
    <row r="716" spans="1:56" x14ac:dyDescent="0.25">
      <c r="A716" s="41">
        <v>28</v>
      </c>
      <c r="B716" s="383" t="str">
        <f>'Absen 2017-2018'!K587</f>
        <v>NIDA ELINDA</v>
      </c>
      <c r="C716" s="212" t="str">
        <f>'Absen 2017-2018'!W587</f>
        <v>P</v>
      </c>
      <c r="D716" s="167">
        <v>1</v>
      </c>
      <c r="E716" s="167">
        <v>3</v>
      </c>
      <c r="F716" s="167"/>
      <c r="G716" s="167"/>
      <c r="H716" s="167"/>
      <c r="I716" s="167"/>
      <c r="J716" s="167">
        <v>1</v>
      </c>
      <c r="K716" s="167">
        <v>5</v>
      </c>
      <c r="L716" s="167"/>
      <c r="M716" s="167">
        <v>1</v>
      </c>
      <c r="N716" s="167">
        <v>1</v>
      </c>
      <c r="O716" s="167">
        <v>1</v>
      </c>
      <c r="P716" s="167">
        <v>1</v>
      </c>
      <c r="Q716" s="167"/>
      <c r="R716" s="167"/>
      <c r="S716" s="167"/>
      <c r="T716" s="167"/>
      <c r="U716" s="167"/>
      <c r="V716" s="167"/>
      <c r="W716" s="167"/>
      <c r="X716" s="167"/>
      <c r="Y716" s="167"/>
      <c r="Z716" s="167"/>
      <c r="AA716" s="167"/>
      <c r="AB716" s="167"/>
      <c r="AC716" s="167"/>
      <c r="AD716" s="167"/>
      <c r="AE716" s="167"/>
      <c r="AF716" s="167"/>
      <c r="AG716" s="167"/>
      <c r="AH716" s="166" t="str">
        <f t="shared" si="73"/>
        <v/>
      </c>
      <c r="AI716" s="166" t="str">
        <f t="shared" si="74"/>
        <v/>
      </c>
      <c r="AJ716" s="166" t="str">
        <f t="shared" si="75"/>
        <v/>
      </c>
      <c r="AK716" s="166">
        <f t="shared" si="76"/>
        <v>0</v>
      </c>
      <c r="AL716" s="166">
        <f t="shared" si="77"/>
        <v>14</v>
      </c>
      <c r="AO716" s="206">
        <v>28</v>
      </c>
      <c r="AP716" s="536"/>
      <c r="AQ716" s="536"/>
      <c r="AR716" s="536"/>
      <c r="AS716" s="536"/>
      <c r="AT716" s="536"/>
      <c r="AU716" s="536"/>
      <c r="AV716" s="536"/>
      <c r="AW716" s="536"/>
      <c r="AX716" s="536"/>
      <c r="AY716" s="536"/>
      <c r="AZ716" s="536"/>
      <c r="BA716" s="536"/>
      <c r="BB716" s="536"/>
      <c r="BC716" s="536"/>
      <c r="BD716" s="536"/>
    </row>
    <row r="717" spans="1:56" x14ac:dyDescent="0.25">
      <c r="A717" s="41">
        <v>29</v>
      </c>
      <c r="B717" s="382" t="str">
        <f>'Absen 2017-2018'!K588</f>
        <v>NOERKHOLIES KAMALUDIN FAQIEH</v>
      </c>
      <c r="C717" s="212" t="str">
        <f>'Absen 2017-2018'!W588</f>
        <v>L</v>
      </c>
      <c r="D717" s="167">
        <v>0</v>
      </c>
      <c r="E717" s="167">
        <v>0</v>
      </c>
      <c r="F717" s="167"/>
      <c r="G717" s="167"/>
      <c r="H717" s="167"/>
      <c r="I717" s="167"/>
      <c r="J717" s="167">
        <v>1</v>
      </c>
      <c r="K717" s="167"/>
      <c r="L717" s="167"/>
      <c r="M717" s="167">
        <v>1</v>
      </c>
      <c r="N717" s="167">
        <v>1</v>
      </c>
      <c r="O717" s="167">
        <v>1</v>
      </c>
      <c r="P717" s="167">
        <v>1</v>
      </c>
      <c r="Q717" s="167"/>
      <c r="R717" s="167"/>
      <c r="S717" s="167"/>
      <c r="T717" s="167"/>
      <c r="U717" s="167"/>
      <c r="V717" s="167"/>
      <c r="W717" s="167"/>
      <c r="X717" s="167"/>
      <c r="Y717" s="167"/>
      <c r="Z717" s="167"/>
      <c r="AA717" s="167"/>
      <c r="AB717" s="167"/>
      <c r="AC717" s="167"/>
      <c r="AD717" s="167"/>
      <c r="AE717" s="167"/>
      <c r="AF717" s="167"/>
      <c r="AG717" s="167"/>
      <c r="AH717" s="166" t="str">
        <f t="shared" si="73"/>
        <v/>
      </c>
      <c r="AI717" s="166" t="str">
        <f t="shared" si="74"/>
        <v/>
      </c>
      <c r="AJ717" s="166" t="str">
        <f t="shared" si="75"/>
        <v/>
      </c>
      <c r="AK717" s="166">
        <f t="shared" si="76"/>
        <v>0</v>
      </c>
      <c r="AL717" s="166">
        <f t="shared" si="77"/>
        <v>5</v>
      </c>
      <c r="AO717" s="206">
        <v>29</v>
      </c>
      <c r="AP717" s="536"/>
      <c r="AQ717" s="536"/>
      <c r="AR717" s="536"/>
      <c r="AS717" s="536"/>
      <c r="AT717" s="536"/>
      <c r="AU717" s="536"/>
      <c r="AV717" s="536"/>
      <c r="AW717" s="536"/>
      <c r="AX717" s="536"/>
      <c r="AY717" s="536"/>
      <c r="AZ717" s="536"/>
      <c r="BA717" s="536"/>
      <c r="BB717" s="536"/>
      <c r="BC717" s="536"/>
      <c r="BD717" s="536"/>
    </row>
    <row r="718" spans="1:56" x14ac:dyDescent="0.25">
      <c r="A718" s="41">
        <v>30</v>
      </c>
      <c r="B718" s="383" t="str">
        <f>'Absen 2017-2018'!K589</f>
        <v>NOVIA EKA SAVITRI</v>
      </c>
      <c r="C718" s="212" t="str">
        <f>'Absen 2017-2018'!W589</f>
        <v>P</v>
      </c>
      <c r="D718" s="367">
        <v>7</v>
      </c>
      <c r="E718" s="367">
        <v>3</v>
      </c>
      <c r="F718" s="367"/>
      <c r="G718" s="367"/>
      <c r="H718" s="367"/>
      <c r="I718" s="367"/>
      <c r="J718" s="367">
        <v>1</v>
      </c>
      <c r="K718" s="367">
        <v>5</v>
      </c>
      <c r="L718" s="367"/>
      <c r="M718" s="367">
        <v>2</v>
      </c>
      <c r="N718" s="367">
        <v>1</v>
      </c>
      <c r="O718" s="367">
        <v>1</v>
      </c>
      <c r="P718" s="367">
        <v>1</v>
      </c>
      <c r="Q718" s="367"/>
      <c r="R718" s="367"/>
      <c r="S718" s="367"/>
      <c r="T718" s="367"/>
      <c r="U718" s="367"/>
      <c r="V718" s="367"/>
      <c r="W718" s="367"/>
      <c r="X718" s="367"/>
      <c r="Y718" s="367"/>
      <c r="Z718" s="367"/>
      <c r="AA718" s="367"/>
      <c r="AB718" s="367"/>
      <c r="AC718" s="367"/>
      <c r="AD718" s="367"/>
      <c r="AE718" s="367"/>
      <c r="AF718" s="367"/>
      <c r="AG718" s="367"/>
      <c r="AH718" s="368" t="str">
        <f t="shared" si="73"/>
        <v/>
      </c>
      <c r="AI718" s="166" t="str">
        <f t="shared" si="74"/>
        <v/>
      </c>
      <c r="AJ718" s="166" t="str">
        <f t="shared" si="75"/>
        <v/>
      </c>
      <c r="AK718" s="166">
        <f t="shared" si="76"/>
        <v>0</v>
      </c>
      <c r="AL718" s="166">
        <f t="shared" si="77"/>
        <v>21</v>
      </c>
      <c r="AO718" s="206">
        <v>30</v>
      </c>
      <c r="AP718" s="536"/>
      <c r="AQ718" s="536"/>
      <c r="AR718" s="536"/>
      <c r="AS718" s="536"/>
      <c r="AT718" s="536"/>
      <c r="AU718" s="536"/>
      <c r="AV718" s="536"/>
      <c r="AW718" s="536"/>
      <c r="AX718" s="536"/>
      <c r="AY718" s="536"/>
      <c r="AZ718" s="536"/>
      <c r="BA718" s="536"/>
      <c r="BB718" s="536"/>
      <c r="BC718" s="536"/>
      <c r="BD718" s="536"/>
    </row>
    <row r="719" spans="1:56" x14ac:dyDescent="0.25">
      <c r="A719" s="41">
        <v>31</v>
      </c>
      <c r="B719" s="382" t="str">
        <f>'Absen 2017-2018'!K590</f>
        <v>NURLIA</v>
      </c>
      <c r="C719" s="212" t="str">
        <f>'Absen 2017-2018'!W590</f>
        <v>P</v>
      </c>
      <c r="D719" s="167">
        <v>1</v>
      </c>
      <c r="E719" s="167">
        <v>3</v>
      </c>
      <c r="F719" s="167"/>
      <c r="G719" s="167"/>
      <c r="H719" s="167"/>
      <c r="I719" s="167"/>
      <c r="J719" s="167">
        <v>1</v>
      </c>
      <c r="K719" s="167"/>
      <c r="L719" s="167"/>
      <c r="M719" s="167">
        <v>1</v>
      </c>
      <c r="N719" s="167">
        <v>1</v>
      </c>
      <c r="O719" s="167" t="s">
        <v>1240</v>
      </c>
      <c r="P719" s="167">
        <v>1</v>
      </c>
      <c r="Q719" s="167"/>
      <c r="R719" s="167"/>
      <c r="S719" s="167"/>
      <c r="T719" s="167"/>
      <c r="U719" s="167"/>
      <c r="V719" s="167"/>
      <c r="W719" s="167"/>
      <c r="X719" s="167"/>
      <c r="Y719" s="167"/>
      <c r="Z719" s="167"/>
      <c r="AA719" s="167"/>
      <c r="AB719" s="167"/>
      <c r="AC719" s="167"/>
      <c r="AD719" s="167"/>
      <c r="AE719" s="167"/>
      <c r="AF719" s="167"/>
      <c r="AG719" s="167"/>
      <c r="AH719" s="166" t="str">
        <f t="shared" si="73"/>
        <v/>
      </c>
      <c r="AI719" s="166">
        <f t="shared" si="74"/>
        <v>1</v>
      </c>
      <c r="AJ719" s="166" t="str">
        <f t="shared" si="75"/>
        <v/>
      </c>
      <c r="AK719" s="166">
        <f t="shared" si="76"/>
        <v>1</v>
      </c>
      <c r="AL719" s="166">
        <f t="shared" si="77"/>
        <v>8</v>
      </c>
      <c r="AO719" s="206">
        <v>31</v>
      </c>
      <c r="AP719" s="536"/>
      <c r="AQ719" s="536"/>
      <c r="AR719" s="536"/>
      <c r="AS719" s="536"/>
      <c r="AT719" s="536"/>
      <c r="AU719" s="536"/>
      <c r="AV719" s="536"/>
      <c r="AW719" s="536"/>
      <c r="AX719" s="536"/>
      <c r="AY719" s="536"/>
      <c r="AZ719" s="536"/>
      <c r="BA719" s="536"/>
      <c r="BB719" s="536"/>
      <c r="BC719" s="536"/>
      <c r="BD719" s="536"/>
    </row>
    <row r="720" spans="1:56" x14ac:dyDescent="0.25">
      <c r="A720" s="41">
        <v>32</v>
      </c>
      <c r="B720" s="383" t="str">
        <f>'Absen 2017-2018'!K591</f>
        <v>RISMA ROHMAWATI</v>
      </c>
      <c r="C720" s="212" t="str">
        <f>'Absen 2017-2018'!W591</f>
        <v>P</v>
      </c>
      <c r="D720" s="167">
        <v>3</v>
      </c>
      <c r="E720" s="167">
        <v>2</v>
      </c>
      <c r="F720" s="167"/>
      <c r="G720" s="167"/>
      <c r="H720" s="167"/>
      <c r="I720" s="167"/>
      <c r="J720" s="167">
        <v>1</v>
      </c>
      <c r="K720" s="167">
        <v>5</v>
      </c>
      <c r="L720" s="167"/>
      <c r="M720" s="167">
        <v>2</v>
      </c>
      <c r="N720" s="167">
        <v>1</v>
      </c>
      <c r="O720" s="167">
        <v>1</v>
      </c>
      <c r="P720" s="167" t="s">
        <v>187</v>
      </c>
      <c r="Q720" s="167"/>
      <c r="R720" s="167"/>
      <c r="S720" s="167"/>
      <c r="T720" s="167"/>
      <c r="U720" s="167"/>
      <c r="V720" s="167"/>
      <c r="W720" s="167"/>
      <c r="X720" s="167"/>
      <c r="Y720" s="167"/>
      <c r="Z720" s="167"/>
      <c r="AA720" s="167"/>
      <c r="AB720" s="167"/>
      <c r="AC720" s="167"/>
      <c r="AD720" s="167"/>
      <c r="AE720" s="167"/>
      <c r="AF720" s="167"/>
      <c r="AG720" s="167"/>
      <c r="AH720" s="166">
        <f t="shared" si="73"/>
        <v>1</v>
      </c>
      <c r="AI720" s="166" t="str">
        <f t="shared" si="74"/>
        <v/>
      </c>
      <c r="AJ720" s="166" t="str">
        <f t="shared" si="75"/>
        <v/>
      </c>
      <c r="AK720" s="166">
        <f t="shared" si="76"/>
        <v>1</v>
      </c>
      <c r="AL720" s="166">
        <f t="shared" si="77"/>
        <v>15</v>
      </c>
      <c r="AO720" s="206">
        <v>32</v>
      </c>
      <c r="AP720" s="536"/>
      <c r="AQ720" s="536"/>
      <c r="AR720" s="536"/>
      <c r="AS720" s="536"/>
      <c r="AT720" s="536"/>
      <c r="AU720" s="536"/>
      <c r="AV720" s="536"/>
      <c r="AW720" s="536"/>
      <c r="AX720" s="536"/>
      <c r="AY720" s="536"/>
      <c r="AZ720" s="536"/>
      <c r="BA720" s="536"/>
      <c r="BB720" s="536"/>
      <c r="BC720" s="536"/>
      <c r="BD720" s="536"/>
    </row>
    <row r="721" spans="1:56" x14ac:dyDescent="0.25">
      <c r="A721" s="41">
        <v>33</v>
      </c>
      <c r="B721" s="382" t="str">
        <f>'Absen 2017-2018'!K592</f>
        <v>SHINTA NURIYAH</v>
      </c>
      <c r="C721" s="212" t="str">
        <f>'Absen 2017-2018'!W592</f>
        <v>P</v>
      </c>
      <c r="D721" s="167">
        <v>4</v>
      </c>
      <c r="E721" s="167">
        <v>4</v>
      </c>
      <c r="F721" s="167"/>
      <c r="G721" s="167"/>
      <c r="H721" s="167"/>
      <c r="I721" s="167"/>
      <c r="J721" s="167">
        <v>1</v>
      </c>
      <c r="K721" s="167">
        <v>2</v>
      </c>
      <c r="L721" s="167"/>
      <c r="M721" s="167">
        <v>2</v>
      </c>
      <c r="N721" s="167">
        <v>1</v>
      </c>
      <c r="O721" s="167">
        <v>1</v>
      </c>
      <c r="P721" s="167">
        <v>1</v>
      </c>
      <c r="Q721" s="167"/>
      <c r="R721" s="167"/>
      <c r="S721" s="167"/>
      <c r="T721" s="167"/>
      <c r="U721" s="167"/>
      <c r="V721" s="167"/>
      <c r="W721" s="167"/>
      <c r="X721" s="167"/>
      <c r="Y721" s="167"/>
      <c r="Z721" s="167"/>
      <c r="AA721" s="167"/>
      <c r="AB721" s="167"/>
      <c r="AC721" s="167"/>
      <c r="AD721" s="167"/>
      <c r="AE721" s="167"/>
      <c r="AF721" s="167"/>
      <c r="AG721" s="167"/>
      <c r="AH721" s="166" t="str">
        <f t="shared" si="73"/>
        <v/>
      </c>
      <c r="AI721" s="166" t="str">
        <f t="shared" si="74"/>
        <v/>
      </c>
      <c r="AJ721" s="166" t="str">
        <f t="shared" si="75"/>
        <v/>
      </c>
      <c r="AK721" s="166">
        <f t="shared" si="76"/>
        <v>0</v>
      </c>
      <c r="AL721" s="166">
        <f t="shared" si="77"/>
        <v>16</v>
      </c>
      <c r="AO721" s="206">
        <v>33</v>
      </c>
      <c r="AP721" s="536"/>
      <c r="AQ721" s="536"/>
      <c r="AR721" s="536"/>
      <c r="AS721" s="536"/>
      <c r="AT721" s="536"/>
      <c r="AU721" s="536"/>
      <c r="AV721" s="536"/>
      <c r="AW721" s="536"/>
      <c r="AX721" s="536"/>
      <c r="AY721" s="536"/>
      <c r="AZ721" s="536"/>
      <c r="BA721" s="536"/>
      <c r="BB721" s="536"/>
      <c r="BC721" s="536"/>
      <c r="BD721" s="536"/>
    </row>
    <row r="722" spans="1:56" x14ac:dyDescent="0.25">
      <c r="A722" s="41">
        <v>34</v>
      </c>
      <c r="B722" s="382" t="str">
        <f>'Absen 2017-2018'!K593</f>
        <v>SYAMSUL RIZAL</v>
      </c>
      <c r="C722" s="212" t="str">
        <f>'Absen 2017-2018'!W593</f>
        <v>L</v>
      </c>
      <c r="D722" s="167">
        <v>1</v>
      </c>
      <c r="E722" s="167">
        <v>1</v>
      </c>
      <c r="F722" s="167"/>
      <c r="G722" s="167"/>
      <c r="H722" s="167"/>
      <c r="I722" s="167"/>
      <c r="J722" s="167" t="s">
        <v>187</v>
      </c>
      <c r="K722" s="167"/>
      <c r="L722" s="167"/>
      <c r="M722" s="167">
        <v>1</v>
      </c>
      <c r="N722" s="167">
        <v>1</v>
      </c>
      <c r="O722" s="167">
        <v>1</v>
      </c>
      <c r="P722" s="167">
        <v>1</v>
      </c>
      <c r="Q722" s="167"/>
      <c r="R722" s="167"/>
      <c r="S722" s="167"/>
      <c r="T722" s="167"/>
      <c r="U722" s="167"/>
      <c r="V722" s="167"/>
      <c r="W722" s="167"/>
      <c r="X722" s="167"/>
      <c r="Y722" s="167"/>
      <c r="Z722" s="167"/>
      <c r="AA722" s="167"/>
      <c r="AB722" s="167"/>
      <c r="AC722" s="167"/>
      <c r="AD722" s="167"/>
      <c r="AE722" s="167"/>
      <c r="AF722" s="167"/>
      <c r="AG722" s="167"/>
      <c r="AH722" s="166">
        <f t="shared" si="73"/>
        <v>1</v>
      </c>
      <c r="AI722" s="166" t="str">
        <f t="shared" si="74"/>
        <v/>
      </c>
      <c r="AJ722" s="166" t="str">
        <f t="shared" si="75"/>
        <v/>
      </c>
      <c r="AK722" s="166">
        <f t="shared" si="76"/>
        <v>1</v>
      </c>
      <c r="AL722" s="166">
        <f t="shared" si="77"/>
        <v>6</v>
      </c>
      <c r="AO722" s="206">
        <v>34</v>
      </c>
      <c r="AP722" s="536"/>
      <c r="AQ722" s="536"/>
      <c r="AR722" s="536"/>
      <c r="AS722" s="536"/>
      <c r="AT722" s="536"/>
      <c r="AU722" s="536"/>
      <c r="AV722" s="536"/>
      <c r="AW722" s="536"/>
      <c r="AX722" s="536"/>
      <c r="AY722" s="536"/>
      <c r="AZ722" s="536"/>
      <c r="BA722" s="536"/>
      <c r="BB722" s="536"/>
      <c r="BC722" s="536"/>
      <c r="BD722" s="536"/>
    </row>
    <row r="723" spans="1:56" x14ac:dyDescent="0.25">
      <c r="A723" s="41">
        <v>35</v>
      </c>
      <c r="B723" s="392" t="str">
        <f>'Absen 2017-2018'!K594</f>
        <v>TITA SETIAWATI</v>
      </c>
      <c r="C723" s="403" t="str">
        <f>'Absen 2017-2018'!W594</f>
        <v>P</v>
      </c>
      <c r="D723" s="404">
        <v>0</v>
      </c>
      <c r="E723" s="404">
        <v>0</v>
      </c>
      <c r="F723" s="404"/>
      <c r="G723" s="404"/>
      <c r="H723" s="404"/>
      <c r="I723" s="404"/>
      <c r="J723" s="404">
        <v>0</v>
      </c>
      <c r="K723" s="404"/>
      <c r="L723" s="404"/>
      <c r="M723" s="404">
        <v>1</v>
      </c>
      <c r="N723" s="404"/>
      <c r="O723" s="404"/>
      <c r="P723" s="404"/>
      <c r="Q723" s="404"/>
      <c r="R723" s="404"/>
      <c r="S723" s="404"/>
      <c r="T723" s="404"/>
      <c r="U723" s="404"/>
      <c r="V723" s="404"/>
      <c r="W723" s="404"/>
      <c r="X723" s="404"/>
      <c r="Y723" s="404"/>
      <c r="Z723" s="404"/>
      <c r="AA723" s="404"/>
      <c r="AB723" s="404"/>
      <c r="AC723" s="404"/>
      <c r="AD723" s="404"/>
      <c r="AE723" s="404"/>
      <c r="AF723" s="404"/>
      <c r="AG723" s="404"/>
      <c r="AH723" s="405"/>
      <c r="AI723" s="405"/>
      <c r="AJ723" s="405"/>
      <c r="AK723" s="166">
        <f t="shared" ref="AK723:AK724" si="78">SUM(AH723:AJ723)</f>
        <v>0</v>
      </c>
      <c r="AL723" s="166">
        <f t="shared" ref="AL723:AL724" si="79">SUM(D723:AG723)</f>
        <v>1</v>
      </c>
      <c r="AO723" s="206">
        <v>35</v>
      </c>
      <c r="AP723" s="536"/>
      <c r="AQ723" s="536"/>
      <c r="AR723" s="536"/>
      <c r="AS723" s="536"/>
      <c r="AT723" s="536"/>
      <c r="AU723" s="536"/>
      <c r="AV723" s="536"/>
      <c r="AW723" s="536"/>
      <c r="AX723" s="536"/>
      <c r="AY723" s="536"/>
      <c r="AZ723" s="536"/>
      <c r="BA723" s="536"/>
      <c r="BB723" s="536"/>
      <c r="BC723" s="536"/>
      <c r="BD723" s="536"/>
    </row>
    <row r="724" spans="1:56" x14ac:dyDescent="0.25">
      <c r="A724" s="41">
        <v>36</v>
      </c>
      <c r="B724" s="382" t="str">
        <f>'Absen 2017-2018'!K595</f>
        <v>WAHFIYUDIN</v>
      </c>
      <c r="C724" s="212" t="str">
        <f>'Absen 2017-2018'!W595</f>
        <v>L</v>
      </c>
      <c r="D724" s="167">
        <v>1</v>
      </c>
      <c r="E724" s="167">
        <v>1</v>
      </c>
      <c r="F724" s="167"/>
      <c r="G724" s="167"/>
      <c r="H724" s="167"/>
      <c r="I724" s="167"/>
      <c r="J724" s="167">
        <v>1</v>
      </c>
      <c r="K724" s="167"/>
      <c r="L724" s="167"/>
      <c r="M724" s="167">
        <v>1</v>
      </c>
      <c r="N724" s="167">
        <v>1</v>
      </c>
      <c r="O724" s="167" t="s">
        <v>1240</v>
      </c>
      <c r="P724" s="167">
        <v>1</v>
      </c>
      <c r="Q724" s="167"/>
      <c r="R724" s="167"/>
      <c r="S724" s="167"/>
      <c r="T724" s="167"/>
      <c r="U724" s="167"/>
      <c r="V724" s="167"/>
      <c r="W724" s="167"/>
      <c r="X724" s="167"/>
      <c r="Y724" s="167"/>
      <c r="Z724" s="167"/>
      <c r="AA724" s="167"/>
      <c r="AB724" s="167"/>
      <c r="AC724" s="167"/>
      <c r="AD724" s="167"/>
      <c r="AE724" s="167"/>
      <c r="AF724" s="167"/>
      <c r="AG724" s="167"/>
      <c r="AH724" s="166"/>
      <c r="AI724" s="166"/>
      <c r="AJ724" s="166"/>
      <c r="AK724" s="166">
        <f t="shared" si="78"/>
        <v>0</v>
      </c>
      <c r="AL724" s="166">
        <f t="shared" si="79"/>
        <v>6</v>
      </c>
      <c r="AO724" s="206">
        <v>36</v>
      </c>
      <c r="AP724" s="536"/>
      <c r="AQ724" s="536"/>
      <c r="AR724" s="536"/>
      <c r="AS724" s="536"/>
      <c r="AT724" s="536"/>
      <c r="AU724" s="536"/>
      <c r="AV724" s="536"/>
      <c r="AW724" s="536"/>
      <c r="AX724" s="536"/>
      <c r="AY724" s="536"/>
      <c r="AZ724" s="536"/>
      <c r="BA724" s="536"/>
      <c r="BB724" s="536"/>
      <c r="BC724" s="536"/>
      <c r="BD724" s="536"/>
    </row>
    <row r="725" spans="1:56" x14ac:dyDescent="0.25">
      <c r="A725" s="41">
        <v>37</v>
      </c>
      <c r="B725" s="302"/>
      <c r="C725" s="212"/>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c r="AA725" s="167"/>
      <c r="AB725" s="167"/>
      <c r="AC725" s="167"/>
      <c r="AD725" s="167"/>
      <c r="AE725" s="167"/>
      <c r="AF725" s="167"/>
      <c r="AG725" s="167"/>
      <c r="AH725" s="166"/>
      <c r="AI725" s="166"/>
      <c r="AJ725" s="166"/>
      <c r="AK725" s="166"/>
      <c r="AL725" s="166"/>
      <c r="AO725" s="206">
        <v>37</v>
      </c>
      <c r="AP725" s="536"/>
      <c r="AQ725" s="536"/>
      <c r="AR725" s="536"/>
      <c r="AS725" s="536"/>
      <c r="AT725" s="536"/>
      <c r="AU725" s="536"/>
      <c r="AV725" s="536"/>
      <c r="AW725" s="536"/>
      <c r="AX725" s="536"/>
      <c r="AY725" s="536"/>
      <c r="AZ725" s="536"/>
      <c r="BA725" s="536"/>
      <c r="BB725" s="536"/>
      <c r="BC725" s="536"/>
      <c r="BD725" s="536"/>
    </row>
    <row r="726" spans="1:56" x14ac:dyDescent="0.25">
      <c r="A726" s="41">
        <v>38</v>
      </c>
      <c r="B726" s="302"/>
      <c r="C726" s="212"/>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c r="AA726" s="167"/>
      <c r="AB726" s="167"/>
      <c r="AC726" s="167"/>
      <c r="AD726" s="167"/>
      <c r="AE726" s="167"/>
      <c r="AF726" s="167"/>
      <c r="AG726" s="167"/>
      <c r="AH726" s="166"/>
      <c r="AI726" s="166"/>
      <c r="AJ726" s="166"/>
      <c r="AK726" s="166"/>
      <c r="AL726" s="166"/>
      <c r="AO726" s="206">
        <v>38</v>
      </c>
      <c r="AP726" s="536"/>
      <c r="AQ726" s="536"/>
      <c r="AR726" s="536"/>
      <c r="AS726" s="536"/>
      <c r="AT726" s="536"/>
      <c r="AU726" s="536"/>
      <c r="AV726" s="536"/>
      <c r="AW726" s="536"/>
      <c r="AX726" s="536"/>
      <c r="AY726" s="536"/>
      <c r="AZ726" s="536"/>
      <c r="BA726" s="536"/>
      <c r="BB726" s="536"/>
      <c r="BC726" s="536"/>
      <c r="BD726" s="536"/>
    </row>
    <row r="727" spans="1:56" x14ac:dyDescent="0.25">
      <c r="A727" s="41">
        <v>39</v>
      </c>
      <c r="B727" s="302"/>
      <c r="C727" s="212"/>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c r="AA727" s="167"/>
      <c r="AB727" s="167"/>
      <c r="AC727" s="167"/>
      <c r="AD727" s="167"/>
      <c r="AE727" s="167"/>
      <c r="AF727" s="167"/>
      <c r="AG727" s="167"/>
      <c r="AH727" s="166"/>
      <c r="AI727" s="166"/>
      <c r="AJ727" s="166"/>
      <c r="AK727" s="166"/>
      <c r="AL727" s="166"/>
      <c r="AO727" s="206">
        <v>39</v>
      </c>
      <c r="AP727" s="536"/>
      <c r="AQ727" s="536"/>
      <c r="AR727" s="536"/>
      <c r="AS727" s="536"/>
      <c r="AT727" s="536"/>
      <c r="AU727" s="536"/>
      <c r="AV727" s="536"/>
      <c r="AW727" s="536"/>
      <c r="AX727" s="536"/>
      <c r="AY727" s="536"/>
      <c r="AZ727" s="536"/>
      <c r="BA727" s="536"/>
      <c r="BB727" s="536"/>
      <c r="BC727" s="536"/>
      <c r="BD727" s="536"/>
    </row>
    <row r="728" spans="1:56" x14ac:dyDescent="0.25">
      <c r="A728" s="41">
        <v>40</v>
      </c>
      <c r="B728" s="302"/>
      <c r="C728" s="212"/>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c r="AA728" s="167"/>
      <c r="AB728" s="167"/>
      <c r="AC728" s="167"/>
      <c r="AD728" s="167"/>
      <c r="AE728" s="167"/>
      <c r="AF728" s="167"/>
      <c r="AG728" s="167"/>
      <c r="AH728" s="166"/>
      <c r="AI728" s="166"/>
      <c r="AJ728" s="166"/>
      <c r="AK728" s="166"/>
      <c r="AL728" s="166"/>
      <c r="AO728" s="206">
        <v>40</v>
      </c>
      <c r="AP728" s="536"/>
      <c r="AQ728" s="536"/>
      <c r="AR728" s="536"/>
      <c r="AS728" s="536"/>
      <c r="AT728" s="536"/>
      <c r="AU728" s="536"/>
      <c r="AV728" s="536"/>
      <c r="AW728" s="536"/>
      <c r="AX728" s="536"/>
      <c r="AY728" s="536"/>
      <c r="AZ728" s="536"/>
      <c r="BA728" s="536"/>
      <c r="BB728" s="536"/>
      <c r="BC728" s="536"/>
      <c r="BD728" s="536"/>
    </row>
    <row r="729" spans="1:56" x14ac:dyDescent="0.25">
      <c r="A729" s="41">
        <v>41</v>
      </c>
      <c r="B729" s="302"/>
      <c r="C729" s="212"/>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c r="AA729" s="167"/>
      <c r="AB729" s="167"/>
      <c r="AC729" s="167"/>
      <c r="AD729" s="167"/>
      <c r="AE729" s="167"/>
      <c r="AF729" s="167"/>
      <c r="AG729" s="167"/>
      <c r="AH729" s="166"/>
      <c r="AI729" s="166"/>
      <c r="AJ729" s="166"/>
      <c r="AK729" s="166"/>
      <c r="AL729" s="166"/>
      <c r="AO729" s="206">
        <v>41</v>
      </c>
      <c r="AP729" s="536"/>
      <c r="AQ729" s="536"/>
      <c r="AR729" s="536"/>
      <c r="AS729" s="536"/>
      <c r="AT729" s="536"/>
      <c r="AU729" s="536"/>
      <c r="AV729" s="536"/>
      <c r="AW729" s="536"/>
      <c r="AX729" s="536"/>
      <c r="AY729" s="536"/>
      <c r="AZ729" s="536"/>
      <c r="BA729" s="536"/>
      <c r="BB729" s="536"/>
      <c r="BC729" s="536"/>
      <c r="BD729" s="536"/>
    </row>
    <row r="730" spans="1:56" x14ac:dyDescent="0.25">
      <c r="A730" s="41">
        <v>42</v>
      </c>
      <c r="B730" s="302"/>
      <c r="C730" s="212"/>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c r="AA730" s="167"/>
      <c r="AB730" s="167"/>
      <c r="AC730" s="167"/>
      <c r="AD730" s="167"/>
      <c r="AE730" s="167"/>
      <c r="AF730" s="167"/>
      <c r="AG730" s="167"/>
      <c r="AH730" s="166"/>
      <c r="AI730" s="166"/>
      <c r="AJ730" s="166"/>
      <c r="AK730" s="166"/>
      <c r="AL730" s="166"/>
      <c r="AO730" s="206">
        <v>42</v>
      </c>
      <c r="AP730" s="536"/>
      <c r="AQ730" s="536"/>
      <c r="AR730" s="536"/>
      <c r="AS730" s="536"/>
      <c r="AT730" s="536"/>
      <c r="AU730" s="536"/>
      <c r="AV730" s="536"/>
      <c r="AW730" s="536"/>
      <c r="AX730" s="536"/>
      <c r="AY730" s="536"/>
      <c r="AZ730" s="536"/>
      <c r="BA730" s="536"/>
      <c r="BB730" s="536"/>
      <c r="BC730" s="536"/>
      <c r="BD730" s="536"/>
    </row>
    <row r="731" spans="1:56" x14ac:dyDescent="0.25">
      <c r="A731" s="41">
        <v>43</v>
      </c>
      <c r="B731" s="302"/>
      <c r="C731" s="212"/>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c r="AA731" s="167"/>
      <c r="AB731" s="167"/>
      <c r="AC731" s="167"/>
      <c r="AD731" s="167"/>
      <c r="AE731" s="167"/>
      <c r="AF731" s="167"/>
      <c r="AG731" s="167"/>
      <c r="AH731" s="166"/>
      <c r="AI731" s="166"/>
      <c r="AJ731" s="166"/>
      <c r="AK731" s="166"/>
      <c r="AL731" s="166"/>
      <c r="AO731" s="206">
        <v>43</v>
      </c>
      <c r="AP731" s="536"/>
      <c r="AQ731" s="536"/>
      <c r="AR731" s="536"/>
      <c r="AS731" s="536"/>
      <c r="AT731" s="536"/>
      <c r="AU731" s="536"/>
      <c r="AV731" s="536"/>
      <c r="AW731" s="536"/>
      <c r="AX731" s="536"/>
      <c r="AY731" s="536"/>
      <c r="AZ731" s="536"/>
      <c r="BA731" s="536"/>
      <c r="BB731" s="536"/>
      <c r="BC731" s="536"/>
      <c r="BD731" s="536"/>
    </row>
    <row r="732" spans="1:56" x14ac:dyDescent="0.25">
      <c r="A732" s="41">
        <v>44</v>
      </c>
      <c r="B732" s="302"/>
      <c r="C732" s="212"/>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c r="AA732" s="167"/>
      <c r="AB732" s="167"/>
      <c r="AC732" s="167"/>
      <c r="AD732" s="167"/>
      <c r="AE732" s="167"/>
      <c r="AF732" s="167"/>
      <c r="AG732" s="167"/>
      <c r="AH732" s="166"/>
      <c r="AI732" s="166"/>
      <c r="AJ732" s="166"/>
      <c r="AK732" s="166"/>
      <c r="AL732" s="166"/>
      <c r="AO732" s="206">
        <v>44</v>
      </c>
      <c r="AP732" s="536"/>
      <c r="AQ732" s="536"/>
      <c r="AR732" s="536"/>
      <c r="AS732" s="536"/>
      <c r="AT732" s="536"/>
      <c r="AU732" s="536"/>
      <c r="AV732" s="536"/>
      <c r="AW732" s="536"/>
      <c r="AX732" s="536"/>
      <c r="AY732" s="536"/>
      <c r="AZ732" s="536"/>
      <c r="BA732" s="536"/>
      <c r="BB732" s="536"/>
      <c r="BC732" s="536"/>
      <c r="BD732" s="536"/>
    </row>
    <row r="733" spans="1:56" x14ac:dyDescent="0.25">
      <c r="A733" s="41">
        <v>45</v>
      </c>
      <c r="B733" s="168"/>
      <c r="C733" s="166"/>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c r="AA733" s="167"/>
      <c r="AB733" s="167"/>
      <c r="AC733" s="167"/>
      <c r="AD733" s="167"/>
      <c r="AE733" s="167"/>
      <c r="AF733" s="167"/>
      <c r="AG733" s="167"/>
      <c r="AH733" s="166"/>
      <c r="AI733" s="166"/>
      <c r="AJ733" s="166"/>
      <c r="AK733" s="166"/>
      <c r="AL733" s="166"/>
      <c r="AO733" s="206">
        <v>45</v>
      </c>
      <c r="AP733" s="536"/>
      <c r="AQ733" s="536"/>
      <c r="AR733" s="536"/>
      <c r="AS733" s="536"/>
      <c r="AT733" s="536"/>
      <c r="AU733" s="536"/>
      <c r="AV733" s="536"/>
      <c r="AW733" s="536"/>
      <c r="AX733" s="536"/>
      <c r="AY733" s="536"/>
      <c r="AZ733" s="536"/>
      <c r="BA733" s="536"/>
      <c r="BB733" s="536"/>
      <c r="BC733" s="536"/>
      <c r="BD733" s="536"/>
    </row>
    <row r="734" spans="1:56" x14ac:dyDescent="0.25">
      <c r="A734" s="42"/>
      <c r="B734" s="43" t="s">
        <v>1242</v>
      </c>
      <c r="C734" s="44" t="s">
        <v>187</v>
      </c>
      <c r="D734" s="524" t="s">
        <v>1243</v>
      </c>
      <c r="E734" s="525"/>
      <c r="F734" s="525"/>
      <c r="G734" s="525"/>
      <c r="H734" s="526" t="s">
        <v>1244</v>
      </c>
      <c r="I734" s="526"/>
      <c r="J734" s="526"/>
      <c r="K734" s="526"/>
      <c r="L734" s="526"/>
      <c r="M734" s="526"/>
      <c r="N734" s="526"/>
      <c r="O734" s="526"/>
      <c r="P734" s="526"/>
      <c r="Q734" s="526"/>
      <c r="R734" s="526"/>
      <c r="S734" s="526"/>
      <c r="T734" s="526"/>
      <c r="U734" s="526"/>
      <c r="V734" s="526"/>
      <c r="W734" s="526"/>
      <c r="X734" s="526"/>
      <c r="Y734" s="526"/>
      <c r="Z734" s="526"/>
      <c r="AA734" s="526"/>
      <c r="AB734" s="526"/>
      <c r="AC734" s="526"/>
      <c r="AD734" s="526"/>
      <c r="AE734" s="526"/>
      <c r="AF734" s="526"/>
      <c r="AG734" s="526"/>
      <c r="AH734" s="159">
        <f>SUM(AH689:AH733)</f>
        <v>4</v>
      </c>
      <c r="AI734" s="159">
        <f>SUM(AI689:AI733)</f>
        <v>10</v>
      </c>
      <c r="AJ734" s="159">
        <f>SUM(AJ689:AJ733)</f>
        <v>2</v>
      </c>
      <c r="AK734" s="159">
        <f>SUM(AK689:AK733)</f>
        <v>16</v>
      </c>
      <c r="AL734" s="159">
        <f>SUM(AL689:AL733)</f>
        <v>373</v>
      </c>
      <c r="AO734" s="206">
        <v>46</v>
      </c>
      <c r="AP734" s="536"/>
      <c r="AQ734" s="536"/>
      <c r="AR734" s="536"/>
      <c r="AS734" s="536"/>
      <c r="AT734" s="536"/>
      <c r="AU734" s="536"/>
      <c r="AV734" s="536"/>
      <c r="AW734" s="536"/>
      <c r="AX734" s="536"/>
      <c r="AY734" s="536"/>
      <c r="AZ734" s="536"/>
      <c r="BA734" s="536"/>
      <c r="BB734" s="536"/>
      <c r="BC734" s="536"/>
      <c r="BD734" s="536"/>
    </row>
    <row r="735" spans="1:56" x14ac:dyDescent="0.25">
      <c r="A735" s="45"/>
      <c r="B735" s="43" t="s">
        <v>1245</v>
      </c>
      <c r="C735" s="44" t="s">
        <v>1240</v>
      </c>
      <c r="D735" s="524" t="s">
        <v>1246</v>
      </c>
      <c r="E735" s="525"/>
      <c r="F735" s="525"/>
      <c r="G735" s="525"/>
      <c r="H735" s="526" t="s">
        <v>1247</v>
      </c>
      <c r="I735" s="526"/>
      <c r="J735" s="526"/>
      <c r="K735" s="526"/>
      <c r="L735" s="526"/>
      <c r="M735" s="526"/>
      <c r="N735" s="526"/>
      <c r="O735" s="526"/>
      <c r="P735" s="526"/>
      <c r="Q735" s="526"/>
      <c r="R735" s="526"/>
      <c r="S735" s="526"/>
      <c r="T735" s="526"/>
      <c r="U735" s="526"/>
      <c r="V735" s="526"/>
      <c r="W735" s="526"/>
      <c r="X735" s="526"/>
      <c r="Y735" s="526"/>
      <c r="Z735" s="526"/>
      <c r="AA735" s="526"/>
      <c r="AB735" s="526"/>
      <c r="AC735" s="526"/>
      <c r="AD735" s="526"/>
      <c r="AE735" s="526"/>
      <c r="AF735" s="526"/>
      <c r="AG735" s="526"/>
      <c r="AH735" s="160">
        <f>COUNT(AH689:AH733)</f>
        <v>4</v>
      </c>
      <c r="AI735" s="160">
        <f>COUNT(AI689:AI733)</f>
        <v>7</v>
      </c>
      <c r="AJ735" s="160">
        <f>COUNT(AJ689:AJ733)</f>
        <v>2</v>
      </c>
      <c r="AK735" s="159"/>
      <c r="AL735" s="46"/>
      <c r="AO735" s="206">
        <v>47</v>
      </c>
      <c r="AP735" s="536"/>
      <c r="AQ735" s="536"/>
      <c r="AR735" s="536"/>
      <c r="AS735" s="536"/>
      <c r="AT735" s="536"/>
      <c r="AU735" s="536"/>
      <c r="AV735" s="536"/>
      <c r="AW735" s="536"/>
      <c r="AX735" s="536"/>
      <c r="AY735" s="536"/>
      <c r="AZ735" s="536"/>
      <c r="BA735" s="536"/>
      <c r="BB735" s="536"/>
      <c r="BC735" s="536"/>
      <c r="BD735" s="536"/>
    </row>
    <row r="736" spans="1:56" x14ac:dyDescent="0.25">
      <c r="A736" s="47"/>
      <c r="B736" s="43" t="s">
        <v>192</v>
      </c>
      <c r="C736" s="44" t="s">
        <v>1241</v>
      </c>
      <c r="D736" s="524" t="s">
        <v>1248</v>
      </c>
      <c r="E736" s="525"/>
      <c r="F736" s="525"/>
      <c r="G736" s="525"/>
      <c r="H736" s="526" t="s">
        <v>1249</v>
      </c>
      <c r="I736" s="526"/>
      <c r="J736" s="526"/>
      <c r="K736" s="526"/>
      <c r="L736" s="526"/>
      <c r="M736" s="526"/>
      <c r="N736" s="526"/>
      <c r="O736" s="526"/>
      <c r="P736" s="526"/>
      <c r="Q736" s="526"/>
      <c r="R736" s="526"/>
      <c r="S736" s="526"/>
      <c r="T736" s="526"/>
      <c r="U736" s="526"/>
      <c r="V736" s="526"/>
      <c r="W736" s="526"/>
      <c r="X736" s="526"/>
      <c r="Y736" s="526"/>
      <c r="Z736" s="526"/>
      <c r="AA736" s="526"/>
      <c r="AB736" s="526"/>
      <c r="AC736" s="526"/>
      <c r="AD736" s="526"/>
      <c r="AE736" s="526"/>
      <c r="AF736" s="526"/>
      <c r="AG736" s="526"/>
      <c r="AH736" s="48">
        <f>IFERROR((AH735/COUNTA($B689:$B733))*(AH734)/(COUNTA($B689:$B733)*COUNTA($D689:$AG689))*100,"")</f>
        <v>0.15432098765432098</v>
      </c>
      <c r="AI736" s="48">
        <f>IFERROR((AI735/COUNTA($B689:$B733))*(AI734)/(COUNTA($B689:$B733)*COUNTA($D689:$AG689))*100,"")</f>
        <v>0.67515432098765427</v>
      </c>
      <c r="AJ736" s="48">
        <f>IFERROR((AJ735/COUNTA($B689:$B733))*(AJ734)/(COUNTA($B689:$B733)*COUNTA($D689:$AG689))*100,"")</f>
        <v>3.8580246913580245E-2</v>
      </c>
      <c r="AK736" s="48"/>
      <c r="AL736" s="48"/>
      <c r="AO736" s="206">
        <v>48</v>
      </c>
      <c r="AP736" s="536"/>
      <c r="AQ736" s="536"/>
      <c r="AR736" s="536"/>
      <c r="AS736" s="536"/>
      <c r="AT736" s="536"/>
      <c r="AU736" s="536"/>
      <c r="AV736" s="536"/>
      <c r="AW736" s="536"/>
      <c r="AX736" s="536"/>
      <c r="AY736" s="536"/>
      <c r="AZ736" s="536"/>
      <c r="BA736" s="536"/>
      <c r="BB736" s="536"/>
      <c r="BC736" s="536"/>
      <c r="BD736" s="536"/>
    </row>
    <row r="737" spans="1:52" x14ac:dyDescent="0.25">
      <c r="A737" s="37"/>
      <c r="B737" s="37"/>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c r="AA737" s="39"/>
      <c r="AB737" s="39"/>
      <c r="AC737" s="39"/>
      <c r="AD737" s="39"/>
      <c r="AE737" s="39"/>
      <c r="AF737" s="39"/>
      <c r="AG737" s="39"/>
      <c r="AH737" s="39"/>
      <c r="AI737" s="39"/>
      <c r="AJ737" s="39"/>
      <c r="AK737" s="39"/>
      <c r="AL737" s="39"/>
      <c r="AO737" s="203"/>
      <c r="AP737" s="203"/>
      <c r="AQ737" s="203"/>
      <c r="AR737" s="203"/>
      <c r="AS737" s="203"/>
      <c r="AT737" s="203"/>
      <c r="AU737" s="203"/>
      <c r="AV737" s="203"/>
      <c r="AW737" s="203"/>
      <c r="AX737" s="203"/>
      <c r="AY737" s="203"/>
      <c r="AZ737" s="203"/>
    </row>
    <row r="738" spans="1:52" x14ac:dyDescent="0.2">
      <c r="A738" s="37"/>
      <c r="B738" s="37"/>
      <c r="C738" s="49"/>
      <c r="D738" s="49"/>
      <c r="E738" s="37"/>
      <c r="F738" s="39"/>
      <c r="G738" s="39"/>
      <c r="H738" s="39"/>
      <c r="I738" s="39"/>
      <c r="J738" s="39"/>
      <c r="K738" s="39"/>
      <c r="L738" s="39"/>
      <c r="M738" s="39"/>
      <c r="N738" s="39"/>
      <c r="O738" s="39"/>
      <c r="P738" s="39"/>
      <c r="Q738" s="39"/>
      <c r="R738" s="39"/>
      <c r="S738" s="39"/>
      <c r="T738" s="39"/>
      <c r="U738" s="37"/>
      <c r="V738" s="39"/>
      <c r="W738" s="39"/>
      <c r="X738" s="39"/>
      <c r="Y738" s="39"/>
      <c r="Z738" s="39"/>
      <c r="AA738" s="39"/>
      <c r="AB738" s="39"/>
      <c r="AC738" s="39"/>
      <c r="AD738" s="39"/>
      <c r="AE738" s="39"/>
      <c r="AF738" s="39"/>
      <c r="AG738" s="39"/>
      <c r="AH738" s="51"/>
      <c r="AI738" s="51"/>
      <c r="AJ738" s="51"/>
      <c r="AK738" s="51"/>
      <c r="AL738" s="50"/>
      <c r="AO738" s="203"/>
      <c r="AP738" s="203"/>
      <c r="AQ738" s="203"/>
      <c r="AR738" s="203"/>
      <c r="AS738" s="203"/>
      <c r="AT738" s="203"/>
      <c r="AU738" s="203"/>
      <c r="AV738" s="203"/>
      <c r="AW738" s="203"/>
      <c r="AX738" s="203"/>
      <c r="AY738" s="203"/>
      <c r="AZ738" s="203"/>
    </row>
    <row r="739" spans="1:52" x14ac:dyDescent="0.25">
      <c r="A739" s="37"/>
      <c r="B739" s="37"/>
      <c r="C739" s="37"/>
      <c r="D739" s="37"/>
      <c r="E739" s="37"/>
      <c r="F739" s="37"/>
      <c r="G739" s="37"/>
      <c r="H739" s="37"/>
      <c r="I739" s="37"/>
      <c r="J739" s="37"/>
      <c r="K739" s="37"/>
      <c r="L739" s="37"/>
      <c r="M739" s="37"/>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37"/>
      <c r="AK739" s="37"/>
      <c r="AL739" s="39"/>
      <c r="AO739" s="203"/>
      <c r="AP739" s="203"/>
      <c r="AQ739" s="203"/>
      <c r="AR739" s="203"/>
      <c r="AS739" s="203"/>
      <c r="AT739" s="203"/>
      <c r="AU739" s="203"/>
      <c r="AV739" s="203"/>
      <c r="AW739" s="203"/>
      <c r="AX739" s="203"/>
      <c r="AY739" s="203"/>
      <c r="AZ739" s="203"/>
    </row>
    <row r="740" spans="1:52" x14ac:dyDescent="0.2">
      <c r="A740" s="37"/>
      <c r="B740" s="37" t="e">
        <f t="shared" ref="B740:B747" si="80">B655</f>
        <v>#REF!</v>
      </c>
      <c r="C740" s="49"/>
      <c r="D740" s="49"/>
      <c r="E740" s="37"/>
      <c r="F740" s="39"/>
      <c r="G740" s="39"/>
      <c r="H740" s="39"/>
      <c r="I740" s="39"/>
      <c r="J740" s="39"/>
      <c r="K740" s="39"/>
      <c r="L740" s="39"/>
      <c r="M740" s="39"/>
      <c r="N740" s="39"/>
      <c r="O740" s="39"/>
      <c r="P740" s="39"/>
      <c r="Q740" s="39"/>
      <c r="R740" s="39"/>
      <c r="S740" s="39"/>
      <c r="T740" s="39"/>
      <c r="U740" s="37"/>
      <c r="V740" s="39"/>
      <c r="W740" s="39"/>
      <c r="X740" s="39"/>
      <c r="Y740" s="39"/>
      <c r="Z740" s="39"/>
      <c r="AA740" s="39"/>
      <c r="AB740" s="39"/>
      <c r="AC740" s="37" t="e">
        <f t="shared" ref="AC740:AC741" si="81">AC655</f>
        <v>#REF!</v>
      </c>
      <c r="AD740" s="39"/>
      <c r="AE740" s="39"/>
      <c r="AF740" s="39"/>
      <c r="AG740" s="39"/>
      <c r="AH740" s="39"/>
      <c r="AI740" s="39"/>
      <c r="AJ740" s="39"/>
      <c r="AK740" s="39"/>
      <c r="AL740" s="39"/>
      <c r="AO740" s="203"/>
      <c r="AP740" s="203"/>
      <c r="AQ740" s="203"/>
      <c r="AR740" s="203"/>
      <c r="AS740" s="203"/>
      <c r="AT740" s="203"/>
      <c r="AU740" s="203"/>
      <c r="AV740" s="203"/>
      <c r="AW740" s="203"/>
      <c r="AX740" s="203"/>
      <c r="AY740" s="203"/>
      <c r="AZ740" s="203"/>
    </row>
    <row r="741" spans="1:52" x14ac:dyDescent="0.2">
      <c r="A741" s="37"/>
      <c r="B741" s="37" t="e">
        <f t="shared" si="80"/>
        <v>#REF!</v>
      </c>
      <c r="C741" s="49"/>
      <c r="D741" s="49"/>
      <c r="E741" s="37"/>
      <c r="F741" s="39"/>
      <c r="G741" s="39"/>
      <c r="H741" s="39"/>
      <c r="I741" s="39"/>
      <c r="J741" s="39"/>
      <c r="K741" s="39"/>
      <c r="L741" s="39"/>
      <c r="M741" s="39"/>
      <c r="N741" s="39"/>
      <c r="O741" s="39"/>
      <c r="P741" s="39"/>
      <c r="Q741" s="39"/>
      <c r="R741" s="39"/>
      <c r="S741" s="39"/>
      <c r="T741" s="39"/>
      <c r="U741" s="37"/>
      <c r="V741" s="39"/>
      <c r="W741" s="39"/>
      <c r="X741" s="39"/>
      <c r="Y741" s="39"/>
      <c r="Z741" s="39"/>
      <c r="AA741" s="39"/>
      <c r="AB741" s="39"/>
      <c r="AC741" s="37" t="e">
        <f t="shared" si="81"/>
        <v>#REF!</v>
      </c>
      <c r="AD741" s="39"/>
      <c r="AE741" s="39"/>
      <c r="AF741" s="39"/>
      <c r="AG741" s="39"/>
      <c r="AH741" s="39"/>
      <c r="AI741" s="39"/>
      <c r="AJ741" s="39"/>
      <c r="AK741" s="39"/>
      <c r="AL741" s="39"/>
      <c r="AO741" s="203"/>
      <c r="AP741" s="203"/>
      <c r="AQ741" s="203"/>
      <c r="AR741" s="203"/>
      <c r="AS741" s="203"/>
      <c r="AT741" s="203"/>
      <c r="AU741" s="203"/>
      <c r="AV741" s="203"/>
      <c r="AW741" s="203"/>
      <c r="AX741" s="203"/>
      <c r="AY741" s="203"/>
      <c r="AZ741" s="203"/>
    </row>
    <row r="742" spans="1:52" ht="13.5" customHeight="1" x14ac:dyDescent="0.2">
      <c r="A742" s="37"/>
      <c r="B742" s="37"/>
      <c r="C742" s="49"/>
      <c r="D742" s="49"/>
      <c r="E742" s="37"/>
      <c r="F742" s="39"/>
      <c r="G742" s="39"/>
      <c r="H742" s="39"/>
      <c r="I742" s="39"/>
      <c r="J742" s="39"/>
      <c r="K742" s="39"/>
      <c r="L742" s="39"/>
      <c r="M742" s="39"/>
      <c r="N742" s="39"/>
      <c r="O742" s="39"/>
      <c r="P742" s="39"/>
      <c r="Q742" s="39"/>
      <c r="R742" s="39"/>
      <c r="S742" s="39"/>
      <c r="T742" s="39"/>
      <c r="U742" s="37"/>
      <c r="V742" s="39"/>
      <c r="W742" s="39"/>
      <c r="X742" s="39"/>
      <c r="Y742" s="39"/>
      <c r="Z742" s="39"/>
      <c r="AA742" s="39"/>
      <c r="AB742" s="39"/>
      <c r="AC742" s="37"/>
      <c r="AD742" s="39"/>
      <c r="AE742" s="39"/>
      <c r="AF742" s="39"/>
      <c r="AG742" s="39"/>
      <c r="AH742" s="39"/>
      <c r="AI742" s="39"/>
      <c r="AJ742" s="39"/>
      <c r="AK742" s="39"/>
      <c r="AL742" s="39"/>
      <c r="AO742" s="203"/>
      <c r="AP742" s="203"/>
      <c r="AQ742" s="203"/>
      <c r="AR742" s="203"/>
      <c r="AS742" s="203"/>
      <c r="AT742" s="203"/>
      <c r="AU742" s="203"/>
      <c r="AV742" s="203"/>
      <c r="AW742" s="203"/>
      <c r="AX742" s="203"/>
      <c r="AY742" s="203"/>
      <c r="AZ742" s="203"/>
    </row>
    <row r="743" spans="1:52" x14ac:dyDescent="0.2">
      <c r="A743" s="37"/>
      <c r="B743" s="37"/>
      <c r="C743" s="49"/>
      <c r="D743" s="49"/>
      <c r="E743" s="37"/>
      <c r="F743" s="39"/>
      <c r="G743" s="39"/>
      <c r="H743" s="39"/>
      <c r="I743" s="39"/>
      <c r="J743" s="39"/>
      <c r="K743" s="39"/>
      <c r="L743" s="39"/>
      <c r="M743" s="39"/>
      <c r="N743" s="39"/>
      <c r="O743" s="39"/>
      <c r="P743" s="39"/>
      <c r="Q743" s="39"/>
      <c r="R743" s="39"/>
      <c r="S743" s="39"/>
      <c r="T743" s="39"/>
      <c r="U743" s="38"/>
      <c r="V743" s="39"/>
      <c r="W743" s="39"/>
      <c r="X743" s="39"/>
      <c r="Y743" s="39"/>
      <c r="Z743" s="39"/>
      <c r="AA743" s="39"/>
      <c r="AB743" s="39"/>
      <c r="AC743" s="37"/>
      <c r="AD743" s="39"/>
      <c r="AE743" s="39"/>
      <c r="AF743" s="39"/>
      <c r="AG743" s="39"/>
      <c r="AH743" s="39"/>
      <c r="AI743" s="39"/>
      <c r="AJ743" s="39"/>
      <c r="AK743" s="39"/>
      <c r="AL743" s="39"/>
      <c r="AO743" s="203"/>
      <c r="AP743" s="203"/>
      <c r="AQ743" s="203"/>
      <c r="AR743" s="203"/>
      <c r="AS743" s="203"/>
      <c r="AT743" s="203"/>
      <c r="AU743" s="203"/>
      <c r="AV743" s="203"/>
      <c r="AW743" s="203"/>
      <c r="AX743" s="203"/>
      <c r="AY743" s="203"/>
      <c r="AZ743" s="203"/>
    </row>
    <row r="744" spans="1:52" x14ac:dyDescent="0.2">
      <c r="A744" s="37"/>
      <c r="B744" s="37"/>
      <c r="C744" s="49"/>
      <c r="D744" s="37"/>
      <c r="E744" s="37"/>
      <c r="F744" s="39"/>
      <c r="G744" s="39"/>
      <c r="H744" s="39"/>
      <c r="I744" s="39"/>
      <c r="J744" s="39"/>
      <c r="K744" s="39"/>
      <c r="L744" s="39"/>
      <c r="M744" s="39"/>
      <c r="N744" s="39"/>
      <c r="O744" s="39"/>
      <c r="P744" s="39"/>
      <c r="Q744" s="39"/>
      <c r="R744" s="39"/>
      <c r="S744" s="39"/>
      <c r="T744" s="39"/>
      <c r="U744" s="37"/>
      <c r="V744" s="39"/>
      <c r="W744" s="39"/>
      <c r="X744" s="39"/>
      <c r="Y744" s="39"/>
      <c r="Z744" s="39"/>
      <c r="AA744" s="39"/>
      <c r="AB744" s="39"/>
      <c r="AC744" s="37"/>
      <c r="AD744" s="39"/>
      <c r="AE744" s="39"/>
      <c r="AF744" s="39"/>
      <c r="AG744" s="39"/>
      <c r="AH744" s="39"/>
      <c r="AI744" s="39"/>
      <c r="AJ744" s="39"/>
      <c r="AK744" s="39"/>
      <c r="AL744" s="39"/>
      <c r="AM744" s="180"/>
      <c r="AO744" s="203"/>
      <c r="AP744" s="203"/>
      <c r="AQ744" s="203"/>
      <c r="AR744" s="203"/>
      <c r="AS744" s="203"/>
      <c r="AT744" s="203"/>
      <c r="AU744" s="203"/>
      <c r="AV744" s="203"/>
      <c r="AW744" s="203"/>
      <c r="AX744" s="203"/>
      <c r="AY744" s="203"/>
      <c r="AZ744" s="203"/>
    </row>
    <row r="745" spans="1:52" x14ac:dyDescent="0.2">
      <c r="A745" s="37"/>
      <c r="B745" s="37"/>
      <c r="C745" s="49"/>
      <c r="D745" s="37"/>
      <c r="E745" s="37"/>
      <c r="F745" s="39"/>
      <c r="G745" s="39"/>
      <c r="H745" s="39"/>
      <c r="I745" s="39"/>
      <c r="J745" s="39"/>
      <c r="K745" s="39"/>
      <c r="L745" s="39"/>
      <c r="M745" s="39"/>
      <c r="N745" s="39"/>
      <c r="O745" s="39"/>
      <c r="P745" s="39"/>
      <c r="Q745" s="39"/>
      <c r="R745" s="39"/>
      <c r="S745" s="39"/>
      <c r="T745" s="39"/>
      <c r="U745" s="37"/>
      <c r="V745" s="39"/>
      <c r="W745" s="39"/>
      <c r="X745" s="39"/>
      <c r="Y745" s="39"/>
      <c r="Z745" s="39"/>
      <c r="AA745" s="39"/>
      <c r="AB745" s="39"/>
      <c r="AC745" s="37"/>
      <c r="AD745" s="39"/>
      <c r="AE745" s="39"/>
      <c r="AF745" s="39"/>
      <c r="AG745" s="39"/>
      <c r="AH745" s="39"/>
      <c r="AI745" s="39"/>
      <c r="AJ745" s="39"/>
      <c r="AK745" s="39"/>
      <c r="AL745" s="39"/>
      <c r="AM745" s="180"/>
      <c r="AO745" s="203"/>
      <c r="AP745" s="203"/>
      <c r="AQ745" s="203"/>
      <c r="AR745" s="203"/>
      <c r="AS745" s="203"/>
      <c r="AT745" s="203"/>
      <c r="AU745" s="203"/>
      <c r="AV745" s="203"/>
      <c r="AW745" s="203"/>
      <c r="AX745" s="203"/>
      <c r="AY745" s="203"/>
      <c r="AZ745" s="203"/>
    </row>
    <row r="746" spans="1:52" x14ac:dyDescent="0.25">
      <c r="A746" s="37"/>
      <c r="B746" s="37" t="e">
        <f t="shared" si="80"/>
        <v>#REF!</v>
      </c>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c r="AA746" s="38"/>
      <c r="AB746" s="38"/>
      <c r="AC746" s="37" t="e">
        <f t="shared" ref="AC746" si="82">AC661</f>
        <v>#REF!</v>
      </c>
      <c r="AD746" s="38"/>
      <c r="AE746" s="37"/>
      <c r="AF746" s="37"/>
      <c r="AG746" s="37"/>
      <c r="AH746" s="37"/>
      <c r="AI746" s="37"/>
      <c r="AJ746" s="37"/>
      <c r="AK746" s="37"/>
      <c r="AL746" s="37"/>
      <c r="AM746" s="180"/>
      <c r="AO746" s="203"/>
      <c r="AP746" s="203"/>
      <c r="AQ746" s="203"/>
      <c r="AR746" s="203"/>
      <c r="AS746" s="203"/>
      <c r="AT746" s="203"/>
      <c r="AU746" s="203"/>
      <c r="AV746" s="203"/>
      <c r="AW746" s="203"/>
      <c r="AX746" s="203"/>
      <c r="AY746" s="203"/>
      <c r="AZ746" s="203"/>
    </row>
    <row r="747" spans="1:52" x14ac:dyDescent="0.25">
      <c r="B747" s="38" t="e">
        <f t="shared" si="80"/>
        <v>#REF!</v>
      </c>
      <c r="C747" s="171"/>
      <c r="D747" s="171"/>
      <c r="E747" s="171"/>
      <c r="F747" s="171"/>
      <c r="G747" s="171"/>
      <c r="H747" s="171"/>
      <c r="I747" s="171"/>
      <c r="J747" s="171"/>
      <c r="K747" s="171"/>
      <c r="L747" s="171"/>
      <c r="M747" s="171"/>
      <c r="N747" s="171"/>
      <c r="O747" s="171"/>
      <c r="P747" s="171"/>
      <c r="Q747" s="171"/>
      <c r="R747" s="171"/>
      <c r="S747" s="171"/>
      <c r="T747" s="171"/>
      <c r="U747" s="171"/>
      <c r="V747" s="171"/>
      <c r="W747" s="171"/>
      <c r="X747" s="171"/>
      <c r="Y747" s="171"/>
      <c r="Z747" s="171"/>
      <c r="AA747" s="171"/>
      <c r="AB747" s="171"/>
      <c r="AC747" s="37" t="e">
        <f t="shared" ref="AC747" si="83">AC662</f>
        <v>#REF!</v>
      </c>
      <c r="AD747" s="170"/>
      <c r="AE747" s="170"/>
      <c r="AF747" s="170"/>
      <c r="AG747" s="170"/>
      <c r="AH747" s="170"/>
      <c r="AI747" s="170"/>
      <c r="AJ747" s="170"/>
      <c r="AK747" s="170"/>
      <c r="AL747" s="170"/>
      <c r="AM747" s="180"/>
      <c r="AO747" s="203"/>
      <c r="AP747" s="203"/>
      <c r="AQ747" s="203"/>
      <c r="AR747" s="203"/>
      <c r="AS747" s="203"/>
      <c r="AT747" s="203"/>
      <c r="AU747" s="203"/>
      <c r="AV747" s="203"/>
      <c r="AW747" s="203"/>
      <c r="AX747" s="203"/>
      <c r="AY747" s="203"/>
      <c r="AZ747" s="203"/>
    </row>
    <row r="748" spans="1:52" ht="13.5" x14ac:dyDescent="0.25">
      <c r="A748" s="172"/>
      <c r="B748" s="37"/>
      <c r="C748" s="122"/>
      <c r="D748" s="180"/>
      <c r="E748" s="180"/>
      <c r="F748" s="180"/>
      <c r="G748" s="180"/>
      <c r="H748" s="180"/>
      <c r="I748" s="180"/>
      <c r="J748" s="180"/>
      <c r="K748" s="180"/>
      <c r="L748" s="180"/>
      <c r="M748" s="180"/>
      <c r="N748" s="180"/>
      <c r="O748" s="180"/>
      <c r="P748" s="180"/>
      <c r="Q748" s="180"/>
      <c r="R748" s="180"/>
      <c r="S748" s="180"/>
      <c r="T748" s="180"/>
      <c r="U748" s="180"/>
      <c r="V748" s="180"/>
      <c r="W748" s="180"/>
      <c r="X748" s="180"/>
      <c r="Y748" s="180"/>
      <c r="Z748" s="180"/>
      <c r="AA748" s="180"/>
      <c r="AB748" s="180"/>
      <c r="AC748" s="37"/>
      <c r="AD748" s="180"/>
      <c r="AE748" s="180"/>
      <c r="AF748" s="180"/>
      <c r="AG748" s="180"/>
      <c r="AM748" s="180"/>
      <c r="AO748" s="203"/>
      <c r="AP748" s="203"/>
      <c r="AQ748" s="203"/>
      <c r="AR748" s="203"/>
      <c r="AS748" s="203"/>
      <c r="AT748" s="203"/>
      <c r="AU748" s="203"/>
      <c r="AV748" s="203"/>
      <c r="AW748" s="203"/>
      <c r="AX748" s="203"/>
      <c r="AY748" s="203"/>
      <c r="AZ748" s="203"/>
    </row>
    <row r="749" spans="1:52" ht="13.5" x14ac:dyDescent="0.25">
      <c r="A749" s="172"/>
      <c r="B749" s="121"/>
      <c r="C749" s="122"/>
      <c r="D749" s="180"/>
      <c r="F749" s="180"/>
      <c r="G749" s="180"/>
      <c r="H749" s="180"/>
      <c r="I749" s="180"/>
      <c r="J749" s="180"/>
      <c r="K749" s="180"/>
      <c r="L749" s="194"/>
      <c r="M749" s="180"/>
      <c r="N749" s="180"/>
      <c r="O749" s="180"/>
      <c r="P749" s="180"/>
      <c r="Q749" s="180"/>
      <c r="R749" s="180"/>
      <c r="S749" s="180"/>
      <c r="T749" s="180"/>
      <c r="U749" s="180"/>
      <c r="V749" s="180"/>
      <c r="W749" s="180"/>
      <c r="X749" s="180"/>
      <c r="Y749" s="180"/>
      <c r="Z749" s="180"/>
      <c r="AA749" s="180"/>
      <c r="AB749" s="180"/>
      <c r="AC749" s="180"/>
      <c r="AD749" s="180"/>
      <c r="AE749" s="180"/>
      <c r="AF749" s="180"/>
      <c r="AG749" s="180"/>
      <c r="AM749" s="180"/>
      <c r="AO749" s="203"/>
      <c r="AP749" s="203"/>
      <c r="AQ749" s="203"/>
      <c r="AR749" s="203"/>
      <c r="AS749" s="203"/>
      <c r="AT749" s="203"/>
      <c r="AU749" s="203"/>
      <c r="AV749" s="203"/>
      <c r="AW749" s="203"/>
      <c r="AX749" s="203"/>
      <c r="AY749" s="203"/>
      <c r="AZ749" s="203"/>
    </row>
    <row r="750" spans="1:52" ht="13.5" x14ac:dyDescent="0.2">
      <c r="A750" s="172"/>
      <c r="B750" s="121"/>
      <c r="C750" s="122"/>
      <c r="D750" s="180"/>
      <c r="F750" s="180"/>
      <c r="G750" s="180"/>
      <c r="H750" s="180"/>
      <c r="I750" s="180"/>
      <c r="J750" s="180"/>
      <c r="K750" s="180"/>
      <c r="L750" s="195"/>
      <c r="M750" s="180"/>
      <c r="N750" s="180"/>
      <c r="O750" s="180"/>
      <c r="P750" s="180"/>
      <c r="Q750" s="180"/>
      <c r="R750" s="180"/>
      <c r="S750" s="180"/>
      <c r="T750" s="180"/>
      <c r="U750" s="180"/>
      <c r="V750" s="180"/>
      <c r="W750" s="180"/>
      <c r="X750" s="180"/>
      <c r="Y750" s="180"/>
      <c r="Z750" s="180"/>
      <c r="AA750" s="180"/>
      <c r="AB750" s="180"/>
      <c r="AC750" s="180"/>
      <c r="AD750" s="180"/>
      <c r="AE750" s="180"/>
      <c r="AF750" s="180"/>
      <c r="AG750" s="180"/>
      <c r="AM750" s="180"/>
      <c r="AO750" s="203"/>
      <c r="AP750" s="203"/>
      <c r="AQ750" s="203"/>
      <c r="AR750" s="203"/>
      <c r="AS750" s="203"/>
      <c r="AT750" s="203"/>
      <c r="AU750" s="203"/>
      <c r="AV750" s="203"/>
      <c r="AW750" s="203"/>
      <c r="AX750" s="203"/>
      <c r="AY750" s="203"/>
      <c r="AZ750" s="203"/>
    </row>
    <row r="751" spans="1:52" ht="13.5" x14ac:dyDescent="0.2">
      <c r="A751" s="172"/>
      <c r="B751" s="121"/>
      <c r="C751" s="122"/>
      <c r="D751" s="180"/>
      <c r="F751" s="180"/>
      <c r="G751" s="180"/>
      <c r="H751" s="180"/>
      <c r="I751" s="180"/>
      <c r="J751" s="180"/>
      <c r="K751" s="180"/>
      <c r="L751" s="195"/>
      <c r="M751" s="180"/>
      <c r="N751" s="180"/>
      <c r="O751" s="180"/>
      <c r="P751" s="180"/>
      <c r="Q751" s="180"/>
      <c r="R751" s="180"/>
      <c r="S751" s="180"/>
      <c r="T751" s="180"/>
      <c r="U751" s="180"/>
      <c r="V751" s="180"/>
      <c r="W751" s="180"/>
      <c r="X751" s="180"/>
      <c r="Y751" s="180"/>
      <c r="Z751" s="180"/>
      <c r="AA751" s="180"/>
      <c r="AB751" s="180"/>
      <c r="AC751" s="180"/>
      <c r="AD751" s="180"/>
      <c r="AE751" s="180"/>
      <c r="AF751" s="180"/>
      <c r="AG751" s="180"/>
      <c r="AM751" s="180"/>
      <c r="AO751" s="203"/>
      <c r="AP751" s="203"/>
      <c r="AQ751" s="203"/>
      <c r="AR751" s="203"/>
      <c r="AS751" s="203"/>
      <c r="AT751" s="203"/>
      <c r="AU751" s="203"/>
      <c r="AV751" s="203"/>
      <c r="AW751" s="203"/>
      <c r="AX751" s="203"/>
      <c r="AY751" s="203"/>
      <c r="AZ751" s="203"/>
    </row>
    <row r="752" spans="1:52" ht="13.5" x14ac:dyDescent="0.2">
      <c r="A752" s="172"/>
      <c r="B752" s="121"/>
      <c r="C752" s="122"/>
      <c r="D752" s="180"/>
      <c r="F752" s="180"/>
      <c r="G752" s="180"/>
      <c r="H752" s="180"/>
      <c r="I752" s="180"/>
      <c r="J752" s="180"/>
      <c r="K752" s="180"/>
      <c r="L752" s="195"/>
      <c r="M752" s="180"/>
      <c r="N752" s="180"/>
      <c r="O752" s="180"/>
      <c r="P752" s="180"/>
      <c r="Q752" s="180"/>
      <c r="R752" s="180"/>
      <c r="S752" s="180"/>
      <c r="T752" s="180"/>
      <c r="U752" s="180"/>
      <c r="V752" s="180"/>
      <c r="W752" s="180"/>
      <c r="X752" s="180"/>
      <c r="Y752" s="180"/>
      <c r="Z752" s="180"/>
      <c r="AA752" s="180"/>
      <c r="AB752" s="180"/>
      <c r="AC752" s="180"/>
      <c r="AD752" s="180"/>
      <c r="AE752" s="180"/>
      <c r="AF752" s="180"/>
      <c r="AG752" s="180"/>
      <c r="AM752" s="180"/>
      <c r="AO752" s="203"/>
      <c r="AP752" s="203"/>
      <c r="AQ752" s="203"/>
      <c r="AR752" s="203"/>
      <c r="AS752" s="203"/>
      <c r="AT752" s="203"/>
      <c r="AU752" s="203"/>
      <c r="AV752" s="203"/>
      <c r="AW752" s="203"/>
      <c r="AX752" s="203"/>
      <c r="AY752" s="203"/>
      <c r="AZ752" s="203"/>
    </row>
    <row r="753" spans="1:52" ht="13.5" x14ac:dyDescent="0.2">
      <c r="A753" s="172"/>
      <c r="B753" s="121"/>
      <c r="C753" s="122"/>
      <c r="D753" s="180"/>
      <c r="F753" s="180"/>
      <c r="G753" s="180"/>
      <c r="H753" s="180"/>
      <c r="I753" s="180"/>
      <c r="J753" s="180"/>
      <c r="K753" s="180"/>
      <c r="L753" s="195"/>
      <c r="M753" s="180"/>
      <c r="N753" s="180"/>
      <c r="O753" s="180"/>
      <c r="P753" s="180"/>
      <c r="Q753" s="180"/>
      <c r="R753" s="180"/>
      <c r="S753" s="180"/>
      <c r="T753" s="180"/>
      <c r="U753" s="180"/>
      <c r="V753" s="180"/>
      <c r="W753" s="180"/>
      <c r="X753" s="180"/>
      <c r="Y753" s="180"/>
      <c r="Z753" s="180"/>
      <c r="AA753" s="180"/>
      <c r="AB753" s="180"/>
      <c r="AC753" s="180"/>
      <c r="AD753" s="180"/>
      <c r="AE753" s="180"/>
      <c r="AF753" s="180"/>
      <c r="AG753" s="180"/>
      <c r="AM753" s="180"/>
      <c r="AO753" s="203"/>
      <c r="AP753" s="203"/>
      <c r="AQ753" s="203"/>
      <c r="AR753" s="203"/>
      <c r="AS753" s="203"/>
      <c r="AT753" s="203"/>
      <c r="AU753" s="203"/>
      <c r="AV753" s="203"/>
      <c r="AW753" s="203"/>
      <c r="AX753" s="203"/>
      <c r="AY753" s="203"/>
      <c r="AZ753" s="203"/>
    </row>
    <row r="754" spans="1:52" ht="13.5" x14ac:dyDescent="0.2">
      <c r="A754" s="172"/>
      <c r="B754" s="121"/>
      <c r="C754" s="122"/>
      <c r="D754" s="180"/>
      <c r="F754" s="180"/>
      <c r="G754" s="180"/>
      <c r="H754" s="180"/>
      <c r="I754" s="180"/>
      <c r="J754" s="180"/>
      <c r="K754" s="180"/>
      <c r="L754" s="195"/>
      <c r="M754" s="180"/>
      <c r="N754" s="180"/>
      <c r="O754" s="180"/>
      <c r="P754" s="180"/>
      <c r="Q754" s="180"/>
      <c r="R754" s="180"/>
      <c r="S754" s="180"/>
      <c r="T754" s="180"/>
      <c r="U754" s="180"/>
      <c r="V754" s="180"/>
      <c r="W754" s="180"/>
      <c r="X754" s="180"/>
      <c r="Y754" s="180"/>
      <c r="Z754" s="180"/>
      <c r="AA754" s="180"/>
      <c r="AB754" s="180"/>
      <c r="AC754" s="180"/>
      <c r="AD754" s="180"/>
      <c r="AE754" s="180"/>
      <c r="AF754" s="180"/>
      <c r="AG754" s="180"/>
      <c r="AM754" s="180"/>
      <c r="AO754" s="203"/>
      <c r="AP754" s="203"/>
      <c r="AQ754" s="203"/>
      <c r="AR754" s="203"/>
      <c r="AS754" s="203"/>
      <c r="AT754" s="203"/>
      <c r="AU754" s="203"/>
      <c r="AV754" s="203"/>
      <c r="AW754" s="203"/>
      <c r="AX754" s="203"/>
      <c r="AY754" s="203"/>
      <c r="AZ754" s="203"/>
    </row>
    <row r="755" spans="1:52" ht="13.5" x14ac:dyDescent="0.2">
      <c r="A755" s="172"/>
      <c r="B755" s="121"/>
      <c r="C755" s="122"/>
      <c r="D755" s="180"/>
      <c r="F755" s="180"/>
      <c r="G755" s="180"/>
      <c r="H755" s="180"/>
      <c r="I755" s="180"/>
      <c r="J755" s="180"/>
      <c r="K755" s="180"/>
      <c r="L755" s="195"/>
      <c r="M755" s="180"/>
      <c r="N755" s="180"/>
      <c r="O755" s="180"/>
      <c r="P755" s="180"/>
      <c r="Q755" s="180"/>
      <c r="R755" s="180"/>
      <c r="S755" s="180"/>
      <c r="T755" s="180"/>
      <c r="U755" s="180"/>
      <c r="V755" s="180"/>
      <c r="W755" s="180"/>
      <c r="X755" s="180"/>
      <c r="Y755" s="180"/>
      <c r="Z755" s="180"/>
      <c r="AA755" s="180"/>
      <c r="AB755" s="180"/>
      <c r="AC755" s="180"/>
      <c r="AD755" s="180"/>
      <c r="AE755" s="180"/>
      <c r="AF755" s="180"/>
      <c r="AG755" s="180"/>
      <c r="AM755" s="180"/>
      <c r="AO755" s="203"/>
      <c r="AP755" s="203"/>
      <c r="AQ755" s="203"/>
      <c r="AR755" s="203"/>
      <c r="AS755" s="203"/>
      <c r="AT755" s="203"/>
      <c r="AU755" s="203"/>
      <c r="AV755" s="203"/>
      <c r="AW755" s="203"/>
      <c r="AX755" s="203"/>
      <c r="AY755" s="203"/>
      <c r="AZ755" s="203"/>
    </row>
    <row r="756" spans="1:52" ht="13.5" x14ac:dyDescent="0.2">
      <c r="A756" s="172"/>
      <c r="B756" s="121"/>
      <c r="C756" s="122"/>
      <c r="D756" s="180"/>
      <c r="F756" s="180"/>
      <c r="G756" s="180"/>
      <c r="H756" s="180"/>
      <c r="I756" s="180"/>
      <c r="J756" s="180"/>
      <c r="K756" s="180"/>
      <c r="L756" s="195"/>
      <c r="M756" s="180"/>
      <c r="N756" s="180"/>
      <c r="O756" s="180"/>
      <c r="P756" s="180"/>
      <c r="Q756" s="180"/>
      <c r="R756" s="180"/>
      <c r="S756" s="180"/>
      <c r="T756" s="180"/>
      <c r="U756" s="180"/>
      <c r="V756" s="180"/>
      <c r="W756" s="180"/>
      <c r="X756" s="180"/>
      <c r="Y756" s="180"/>
      <c r="Z756" s="180"/>
      <c r="AA756" s="180"/>
      <c r="AB756" s="180"/>
      <c r="AC756" s="180"/>
      <c r="AD756" s="180"/>
      <c r="AE756" s="180"/>
      <c r="AF756" s="180"/>
      <c r="AG756" s="180"/>
      <c r="AM756" s="180"/>
      <c r="AO756" s="203"/>
      <c r="AP756" s="203"/>
      <c r="AQ756" s="203"/>
      <c r="AR756" s="203"/>
      <c r="AS756" s="203"/>
      <c r="AT756" s="203"/>
      <c r="AU756" s="203"/>
      <c r="AV756" s="203"/>
      <c r="AW756" s="203"/>
      <c r="AX756" s="203"/>
      <c r="AY756" s="203"/>
      <c r="AZ756" s="203"/>
    </row>
    <row r="757" spans="1:52" ht="13.5" x14ac:dyDescent="0.2">
      <c r="A757" s="172"/>
      <c r="B757" s="121"/>
      <c r="C757" s="122"/>
      <c r="D757" s="180"/>
      <c r="F757" s="180"/>
      <c r="G757" s="180"/>
      <c r="H757" s="180"/>
      <c r="I757" s="180"/>
      <c r="J757" s="180"/>
      <c r="K757" s="180"/>
      <c r="L757" s="195"/>
      <c r="M757" s="180"/>
      <c r="N757" s="180"/>
      <c r="O757" s="180"/>
      <c r="P757" s="180"/>
      <c r="Q757" s="180"/>
      <c r="R757" s="180"/>
      <c r="S757" s="180"/>
      <c r="T757" s="180"/>
      <c r="U757" s="180"/>
      <c r="V757" s="180"/>
      <c r="W757" s="180"/>
      <c r="X757" s="180"/>
      <c r="Y757" s="180"/>
      <c r="Z757" s="180"/>
      <c r="AA757" s="180"/>
      <c r="AB757" s="180"/>
      <c r="AC757" s="180"/>
      <c r="AD757" s="180"/>
      <c r="AE757" s="180"/>
      <c r="AF757" s="180"/>
      <c r="AG757" s="180"/>
      <c r="AM757" s="180"/>
      <c r="AO757" s="203"/>
      <c r="AP757" s="203"/>
      <c r="AQ757" s="203"/>
      <c r="AR757" s="203"/>
      <c r="AS757" s="203"/>
      <c r="AT757" s="203"/>
      <c r="AU757" s="203"/>
      <c r="AV757" s="203"/>
      <c r="AW757" s="203"/>
      <c r="AX757" s="203"/>
      <c r="AY757" s="203"/>
      <c r="AZ757" s="203"/>
    </row>
    <row r="758" spans="1:52" ht="13.5" x14ac:dyDescent="0.2">
      <c r="A758" s="172"/>
      <c r="B758" s="121"/>
      <c r="C758" s="122"/>
      <c r="D758" s="180"/>
      <c r="F758" s="180"/>
      <c r="G758" s="180"/>
      <c r="H758" s="180"/>
      <c r="I758" s="180"/>
      <c r="J758" s="180"/>
      <c r="K758" s="180"/>
      <c r="L758" s="195"/>
      <c r="M758" s="180"/>
      <c r="N758" s="180"/>
      <c r="O758" s="180"/>
      <c r="P758" s="180"/>
      <c r="Q758" s="180"/>
      <c r="R758" s="180"/>
      <c r="S758" s="180"/>
      <c r="T758" s="180"/>
      <c r="U758" s="180"/>
      <c r="V758" s="180"/>
      <c r="W758" s="180"/>
      <c r="X758" s="180"/>
      <c r="Y758" s="180"/>
      <c r="Z758" s="180"/>
      <c r="AA758" s="180"/>
      <c r="AB758" s="180"/>
      <c r="AC758" s="180"/>
      <c r="AD758" s="180"/>
      <c r="AE758" s="180"/>
      <c r="AF758" s="180"/>
      <c r="AG758" s="180"/>
      <c r="AM758" s="180"/>
      <c r="AO758" s="203"/>
      <c r="AP758" s="203"/>
      <c r="AQ758" s="203"/>
      <c r="AR758" s="203"/>
      <c r="AS758" s="203"/>
      <c r="AT758" s="203"/>
      <c r="AU758" s="203"/>
      <c r="AV758" s="203"/>
      <c r="AW758" s="203"/>
      <c r="AX758" s="203"/>
      <c r="AY758" s="203"/>
      <c r="AZ758" s="203"/>
    </row>
    <row r="759" spans="1:52" ht="13.5" x14ac:dyDescent="0.2">
      <c r="A759" s="172"/>
      <c r="B759" s="121"/>
      <c r="C759" s="122"/>
      <c r="D759" s="180"/>
      <c r="F759" s="180"/>
      <c r="G759" s="180"/>
      <c r="H759" s="180"/>
      <c r="I759" s="180"/>
      <c r="J759" s="180"/>
      <c r="K759" s="180"/>
      <c r="L759" s="195"/>
      <c r="M759" s="180"/>
      <c r="N759" s="180"/>
      <c r="O759" s="180"/>
      <c r="P759" s="180"/>
      <c r="Q759" s="180"/>
      <c r="R759" s="180"/>
      <c r="S759" s="180"/>
      <c r="T759" s="180"/>
      <c r="U759" s="180"/>
      <c r="V759" s="180"/>
      <c r="W759" s="180"/>
      <c r="X759" s="180"/>
      <c r="Y759" s="180"/>
      <c r="Z759" s="180"/>
      <c r="AA759" s="180"/>
      <c r="AB759" s="180"/>
      <c r="AC759" s="180"/>
      <c r="AD759" s="180"/>
      <c r="AE759" s="180"/>
      <c r="AF759" s="180"/>
      <c r="AG759" s="180"/>
      <c r="AM759" s="180"/>
      <c r="AO759" s="203"/>
      <c r="AP759" s="203"/>
      <c r="AQ759" s="203"/>
      <c r="AR759" s="203"/>
      <c r="AS759" s="203"/>
      <c r="AT759" s="203"/>
      <c r="AU759" s="203"/>
      <c r="AV759" s="203"/>
      <c r="AW759" s="203"/>
      <c r="AX759" s="203"/>
      <c r="AY759" s="203"/>
      <c r="AZ759" s="203"/>
    </row>
    <row r="760" spans="1:52" ht="13.5" x14ac:dyDescent="0.2">
      <c r="A760" s="172"/>
      <c r="B760" s="121"/>
      <c r="C760" s="122"/>
      <c r="D760" s="180"/>
      <c r="F760" s="180"/>
      <c r="G760" s="180"/>
      <c r="H760" s="180"/>
      <c r="I760" s="180"/>
      <c r="J760" s="180"/>
      <c r="K760" s="180"/>
      <c r="L760" s="195"/>
      <c r="M760" s="180"/>
      <c r="N760" s="180"/>
      <c r="O760" s="180"/>
      <c r="P760" s="180"/>
      <c r="Q760" s="180"/>
      <c r="R760" s="180"/>
      <c r="S760" s="180"/>
      <c r="T760" s="180"/>
      <c r="U760" s="180"/>
      <c r="V760" s="180"/>
      <c r="W760" s="180"/>
      <c r="X760" s="180"/>
      <c r="Y760" s="180"/>
      <c r="Z760" s="180"/>
      <c r="AA760" s="180"/>
      <c r="AB760" s="180"/>
      <c r="AC760" s="180"/>
      <c r="AD760" s="180"/>
      <c r="AE760" s="180"/>
      <c r="AF760" s="180"/>
      <c r="AG760" s="180"/>
      <c r="AM760" s="180"/>
      <c r="AO760" s="203"/>
      <c r="AP760" s="203"/>
      <c r="AQ760" s="203"/>
      <c r="AR760" s="203"/>
      <c r="AS760" s="203"/>
      <c r="AT760" s="203"/>
      <c r="AU760" s="203"/>
      <c r="AV760" s="203"/>
      <c r="AW760" s="203"/>
      <c r="AX760" s="203"/>
      <c r="AY760" s="203"/>
      <c r="AZ760" s="203"/>
    </row>
    <row r="761" spans="1:52" ht="13.5" x14ac:dyDescent="0.2">
      <c r="A761" s="172"/>
      <c r="B761" s="121"/>
      <c r="C761" s="122"/>
      <c r="D761" s="180"/>
      <c r="F761" s="180"/>
      <c r="G761" s="180"/>
      <c r="H761" s="180"/>
      <c r="I761" s="180"/>
      <c r="J761" s="180"/>
      <c r="K761" s="180"/>
      <c r="L761" s="195"/>
      <c r="M761" s="180"/>
      <c r="N761" s="180"/>
      <c r="O761" s="180"/>
      <c r="P761" s="180"/>
      <c r="Q761" s="180"/>
      <c r="R761" s="180"/>
      <c r="S761" s="180"/>
      <c r="T761" s="180"/>
      <c r="U761" s="180"/>
      <c r="V761" s="180"/>
      <c r="W761" s="180"/>
      <c r="X761" s="180"/>
      <c r="Y761" s="180"/>
      <c r="Z761" s="180"/>
      <c r="AA761" s="180"/>
      <c r="AB761" s="180"/>
      <c r="AC761" s="180"/>
      <c r="AD761" s="180"/>
      <c r="AE761" s="180"/>
      <c r="AF761" s="180"/>
      <c r="AG761" s="180"/>
      <c r="AM761" s="180"/>
      <c r="AO761" s="203"/>
      <c r="AP761" s="203"/>
      <c r="AQ761" s="203"/>
      <c r="AR761" s="203"/>
      <c r="AS761" s="203"/>
      <c r="AT761" s="203"/>
      <c r="AU761" s="203"/>
      <c r="AV761" s="203"/>
      <c r="AW761" s="203"/>
      <c r="AX761" s="203"/>
      <c r="AY761" s="203"/>
      <c r="AZ761" s="203"/>
    </row>
    <row r="762" spans="1:52" ht="13.5" x14ac:dyDescent="0.2">
      <c r="A762" s="172"/>
      <c r="B762" s="121"/>
      <c r="C762" s="122"/>
      <c r="D762" s="180"/>
      <c r="F762" s="180"/>
      <c r="G762" s="180"/>
      <c r="H762" s="180"/>
      <c r="I762" s="180"/>
      <c r="J762" s="180"/>
      <c r="K762" s="180"/>
      <c r="L762" s="195"/>
      <c r="M762" s="180"/>
      <c r="N762" s="180"/>
      <c r="O762" s="180"/>
      <c r="P762" s="180"/>
      <c r="Q762" s="180"/>
      <c r="R762" s="180"/>
      <c r="S762" s="180"/>
      <c r="T762" s="180"/>
      <c r="U762" s="180"/>
      <c r="V762" s="180"/>
      <c r="W762" s="180"/>
      <c r="X762" s="180"/>
      <c r="Y762" s="180"/>
      <c r="Z762" s="180"/>
      <c r="AA762" s="180"/>
      <c r="AB762" s="180"/>
      <c r="AC762" s="180"/>
      <c r="AD762" s="180"/>
      <c r="AE762" s="180"/>
      <c r="AF762" s="180"/>
      <c r="AG762" s="180"/>
      <c r="AM762" s="180"/>
      <c r="AO762" s="203"/>
      <c r="AP762" s="203"/>
      <c r="AQ762" s="203"/>
      <c r="AR762" s="203"/>
      <c r="AS762" s="203"/>
      <c r="AT762" s="203"/>
      <c r="AU762" s="203"/>
      <c r="AV762" s="203"/>
      <c r="AW762" s="203"/>
      <c r="AX762" s="203"/>
      <c r="AY762" s="203"/>
      <c r="AZ762" s="203"/>
    </row>
    <row r="763" spans="1:52" ht="13.5" x14ac:dyDescent="0.2">
      <c r="A763" s="172"/>
      <c r="B763" s="121"/>
      <c r="C763" s="122"/>
      <c r="D763" s="180"/>
      <c r="F763" s="180"/>
      <c r="G763" s="180"/>
      <c r="H763" s="180"/>
      <c r="I763" s="180"/>
      <c r="J763" s="180"/>
      <c r="K763" s="180"/>
      <c r="L763" s="195"/>
      <c r="M763" s="180"/>
      <c r="N763" s="180"/>
      <c r="O763" s="180"/>
      <c r="P763" s="180"/>
      <c r="Q763" s="180"/>
      <c r="R763" s="180"/>
      <c r="S763" s="180"/>
      <c r="T763" s="180"/>
      <c r="U763" s="180"/>
      <c r="V763" s="180"/>
      <c r="W763" s="180"/>
      <c r="X763" s="180"/>
      <c r="Y763" s="180"/>
      <c r="Z763" s="180"/>
      <c r="AA763" s="180"/>
      <c r="AB763" s="180"/>
      <c r="AC763" s="180"/>
      <c r="AD763" s="180"/>
      <c r="AE763" s="180"/>
      <c r="AF763" s="180"/>
      <c r="AG763" s="180"/>
      <c r="AM763" s="180"/>
      <c r="AO763" s="203"/>
      <c r="AP763" s="203"/>
      <c r="AQ763" s="203"/>
      <c r="AR763" s="203"/>
      <c r="AS763" s="203"/>
      <c r="AT763" s="203"/>
      <c r="AU763" s="203"/>
      <c r="AV763" s="203"/>
      <c r="AW763" s="203"/>
      <c r="AX763" s="203"/>
      <c r="AY763" s="203"/>
      <c r="AZ763" s="203"/>
    </row>
    <row r="764" spans="1:52" ht="15.75" x14ac:dyDescent="0.25">
      <c r="A764" s="523" t="s">
        <v>1237</v>
      </c>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c r="AJ764" s="523"/>
      <c r="AK764" s="523"/>
      <c r="AL764" s="523"/>
      <c r="AM764" s="180"/>
      <c r="AO764" s="203"/>
      <c r="AP764" s="203"/>
      <c r="AQ764" s="203"/>
      <c r="AR764" s="203"/>
      <c r="AS764" s="203"/>
      <c r="AT764" s="203"/>
      <c r="AU764" s="203"/>
      <c r="AV764" s="203"/>
      <c r="AW764" s="203"/>
      <c r="AX764" s="203"/>
      <c r="AY764" s="203"/>
      <c r="AZ764" s="203"/>
    </row>
    <row r="765" spans="1:52" ht="15.75" x14ac:dyDescent="0.25">
      <c r="A765" s="523" t="str">
        <f>A2</f>
        <v>SMA PASUNDAN BANJARAN</v>
      </c>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c r="AJ765" s="523"/>
      <c r="AK765" s="523"/>
      <c r="AL765" s="523"/>
      <c r="AM765" s="180"/>
      <c r="AO765" s="203"/>
      <c r="AP765" s="203"/>
      <c r="AQ765" s="203"/>
      <c r="AR765" s="203"/>
      <c r="AS765" s="203"/>
      <c r="AT765" s="203"/>
      <c r="AU765" s="203"/>
      <c r="AV765" s="203"/>
      <c r="AW765" s="203"/>
      <c r="AX765" s="203"/>
      <c r="AY765" s="203"/>
      <c r="AZ765" s="203"/>
    </row>
    <row r="766" spans="1:52" x14ac:dyDescent="0.25">
      <c r="A766" s="528" t="str">
        <f>A682</f>
        <v>Tahun Pelajaran 2018-2019</v>
      </c>
      <c r="B766" s="528"/>
      <c r="C766" s="528"/>
      <c r="D766" s="528"/>
      <c r="E766" s="528"/>
      <c r="F766" s="528"/>
      <c r="G766" s="528"/>
      <c r="H766" s="528"/>
      <c r="I766" s="528"/>
      <c r="J766" s="528"/>
      <c r="K766" s="528"/>
      <c r="L766" s="528"/>
      <c r="M766" s="528"/>
      <c r="N766" s="528"/>
      <c r="O766" s="528"/>
      <c r="P766" s="528"/>
      <c r="Q766" s="528"/>
      <c r="R766" s="528"/>
      <c r="S766" s="528"/>
      <c r="T766" s="528"/>
      <c r="U766" s="528"/>
      <c r="V766" s="528"/>
      <c r="W766" s="528"/>
      <c r="X766" s="528"/>
      <c r="Y766" s="528"/>
      <c r="Z766" s="528"/>
      <c r="AA766" s="528"/>
      <c r="AB766" s="528"/>
      <c r="AC766" s="528"/>
      <c r="AD766" s="528"/>
      <c r="AE766" s="528"/>
      <c r="AF766" s="528"/>
      <c r="AG766" s="528"/>
      <c r="AH766" s="528"/>
      <c r="AI766" s="528"/>
      <c r="AJ766" s="528"/>
      <c r="AK766" s="528"/>
      <c r="AL766" s="528"/>
      <c r="AM766" s="180"/>
      <c r="AO766" s="203"/>
      <c r="AP766" s="203"/>
      <c r="AQ766" s="203"/>
      <c r="AR766" s="203"/>
      <c r="AS766" s="203"/>
      <c r="AT766" s="203"/>
      <c r="AU766" s="203"/>
      <c r="AV766" s="203"/>
      <c r="AW766" s="203"/>
      <c r="AX766" s="203"/>
      <c r="AY766" s="203"/>
      <c r="AZ766" s="203"/>
    </row>
    <row r="767" spans="1:52" x14ac:dyDescent="0.25">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c r="AM767" s="180"/>
      <c r="AO767" s="203"/>
      <c r="AP767" s="203"/>
      <c r="AQ767" s="203"/>
      <c r="AR767" s="203"/>
      <c r="AS767" s="203"/>
      <c r="AT767" s="203"/>
      <c r="AU767" s="203"/>
      <c r="AV767" s="203"/>
      <c r="AW767" s="203"/>
      <c r="AX767" s="203"/>
      <c r="AY767" s="203"/>
      <c r="AZ767" s="203"/>
    </row>
    <row r="768" spans="1:52" x14ac:dyDescent="0.25">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c r="AJ768" s="103"/>
      <c r="AK768" s="103"/>
      <c r="AL768" s="103"/>
      <c r="AM768" s="180"/>
      <c r="AO768" s="203"/>
      <c r="AP768" s="203"/>
      <c r="AQ768" s="203"/>
      <c r="AR768" s="203"/>
      <c r="AS768" s="203"/>
      <c r="AT768" s="203"/>
      <c r="AU768" s="203"/>
      <c r="AV768" s="203"/>
      <c r="AW768" s="203"/>
      <c r="AX768" s="203"/>
      <c r="AY768" s="203"/>
      <c r="AZ768" s="203"/>
    </row>
    <row r="769" spans="1:56" x14ac:dyDescent="0.25">
      <c r="A769" s="38" t="s">
        <v>2185</v>
      </c>
      <c r="B769" s="37"/>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c r="AA769" s="39"/>
      <c r="AB769" s="39"/>
      <c r="AC769" s="39"/>
      <c r="AD769" s="39"/>
      <c r="AE769" s="39"/>
      <c r="AF769" s="38" t="s">
        <v>2210</v>
      </c>
      <c r="AH769" s="37"/>
      <c r="AI769" s="37"/>
      <c r="AJ769" s="258"/>
      <c r="AK769" s="38" t="str">
        <f>$AJ$6</f>
        <v>GANJIL</v>
      </c>
      <c r="AL769" s="39"/>
      <c r="AM769" s="180"/>
      <c r="AO769" s="203"/>
      <c r="AP769" s="203"/>
      <c r="AQ769" s="203"/>
      <c r="AR769" s="203"/>
      <c r="AS769" s="203"/>
      <c r="AT769" s="203"/>
      <c r="AU769" s="203"/>
      <c r="AV769" s="203"/>
      <c r="AW769" s="203"/>
      <c r="AX769" s="203"/>
      <c r="AY769" s="203"/>
      <c r="AZ769" s="203"/>
    </row>
    <row r="770" spans="1:56" x14ac:dyDescent="0.25">
      <c r="A770" s="522" t="s">
        <v>194</v>
      </c>
      <c r="B770" s="522" t="s">
        <v>1238</v>
      </c>
      <c r="C770" s="522"/>
      <c r="D770" s="522" t="s">
        <v>1250</v>
      </c>
      <c r="E770" s="522"/>
      <c r="F770" s="522"/>
      <c r="G770" s="522"/>
      <c r="H770" s="522"/>
      <c r="I770" s="522"/>
      <c r="J770" s="522"/>
      <c r="K770" s="522"/>
      <c r="L770" s="522"/>
      <c r="M770" s="522"/>
      <c r="N770" s="522"/>
      <c r="O770" s="522"/>
      <c r="P770" s="522"/>
      <c r="Q770" s="522"/>
      <c r="R770" s="522"/>
      <c r="S770" s="522"/>
      <c r="T770" s="522"/>
      <c r="U770" s="522"/>
      <c r="V770" s="522"/>
      <c r="W770" s="522"/>
      <c r="X770" s="522"/>
      <c r="Y770" s="522"/>
      <c r="Z770" s="522"/>
      <c r="AA770" s="522"/>
      <c r="AB770" s="522"/>
      <c r="AC770" s="522"/>
      <c r="AD770" s="522"/>
      <c r="AE770" s="522"/>
      <c r="AF770" s="522"/>
      <c r="AG770" s="522"/>
      <c r="AH770" s="529" t="s">
        <v>1251</v>
      </c>
      <c r="AI770" s="530"/>
      <c r="AJ770" s="530"/>
      <c r="AK770" s="531"/>
      <c r="AL770" s="527" t="s">
        <v>1252</v>
      </c>
      <c r="AM770" s="180"/>
      <c r="AO770" s="203"/>
      <c r="AP770" s="203"/>
      <c r="AQ770" s="203"/>
      <c r="AR770" s="203"/>
      <c r="AS770" s="203"/>
      <c r="AT770" s="203"/>
      <c r="AU770" s="203"/>
      <c r="AV770" s="203"/>
      <c r="AW770" s="203"/>
      <c r="AX770" s="203"/>
      <c r="AY770" s="203"/>
      <c r="AZ770" s="203"/>
    </row>
    <row r="771" spans="1:56" ht="24.75" customHeight="1" x14ac:dyDescent="0.25">
      <c r="A771" s="522"/>
      <c r="B771" s="522" t="s">
        <v>1239</v>
      </c>
      <c r="C771" s="527" t="s">
        <v>21</v>
      </c>
      <c r="D771" s="164" t="s">
        <v>2293</v>
      </c>
      <c r="E771" s="164" t="s">
        <v>2146</v>
      </c>
      <c r="F771" s="164" t="s">
        <v>2432</v>
      </c>
      <c r="G771" s="164" t="s">
        <v>2457</v>
      </c>
      <c r="H771" s="164" t="s">
        <v>2709</v>
      </c>
      <c r="I771" s="164" t="s">
        <v>2724</v>
      </c>
      <c r="J771" s="164" t="s">
        <v>2731</v>
      </c>
      <c r="K771" s="164" t="s">
        <v>2152</v>
      </c>
      <c r="L771" s="164" t="s">
        <v>2153</v>
      </c>
      <c r="M771" s="164" t="s">
        <v>2154</v>
      </c>
      <c r="N771" s="164" t="s">
        <v>2155</v>
      </c>
      <c r="O771" s="164" t="s">
        <v>2156</v>
      </c>
      <c r="P771" s="164" t="s">
        <v>2157</v>
      </c>
      <c r="Q771" s="164" t="s">
        <v>2158</v>
      </c>
      <c r="R771" s="164" t="s">
        <v>2159</v>
      </c>
      <c r="S771" s="164" t="s">
        <v>2160</v>
      </c>
      <c r="T771" s="164" t="s">
        <v>2161</v>
      </c>
      <c r="U771" s="164" t="s">
        <v>2162</v>
      </c>
      <c r="V771" s="164" t="s">
        <v>2163</v>
      </c>
      <c r="W771" s="164" t="s">
        <v>2164</v>
      </c>
      <c r="X771" s="164" t="s">
        <v>2165</v>
      </c>
      <c r="Y771" s="164" t="s">
        <v>2166</v>
      </c>
      <c r="Z771" s="164" t="s">
        <v>2167</v>
      </c>
      <c r="AA771" s="164" t="s">
        <v>2168</v>
      </c>
      <c r="AB771" s="164" t="s">
        <v>2169</v>
      </c>
      <c r="AC771" s="164" t="s">
        <v>2170</v>
      </c>
      <c r="AD771" s="164" t="s">
        <v>2171</v>
      </c>
      <c r="AE771" s="164" t="s">
        <v>2172</v>
      </c>
      <c r="AF771" s="164" t="s">
        <v>2173</v>
      </c>
      <c r="AG771" s="164" t="s">
        <v>2174</v>
      </c>
      <c r="AH771" s="532"/>
      <c r="AI771" s="533"/>
      <c r="AJ771" s="533"/>
      <c r="AK771" s="534"/>
      <c r="AL771" s="527"/>
      <c r="AM771" s="180"/>
      <c r="AO771" s="203"/>
      <c r="AP771" s="203"/>
      <c r="AQ771" s="203"/>
      <c r="AR771" s="203"/>
      <c r="AS771" s="203"/>
      <c r="AT771" s="203"/>
      <c r="AU771" s="203"/>
      <c r="AV771" s="203"/>
      <c r="AW771" s="203"/>
      <c r="AX771" s="203"/>
      <c r="AY771" s="203"/>
      <c r="AZ771" s="203"/>
    </row>
    <row r="772" spans="1:56" ht="21" x14ac:dyDescent="0.25">
      <c r="A772" s="522"/>
      <c r="B772" s="522"/>
      <c r="C772" s="527"/>
      <c r="D772" s="155">
        <v>1</v>
      </c>
      <c r="E772" s="156">
        <v>2</v>
      </c>
      <c r="F772" s="155">
        <v>3</v>
      </c>
      <c r="G772" s="156">
        <v>4</v>
      </c>
      <c r="H772" s="155">
        <v>5</v>
      </c>
      <c r="I772" s="156">
        <v>6</v>
      </c>
      <c r="J772" s="155">
        <v>7</v>
      </c>
      <c r="K772" s="156">
        <v>8</v>
      </c>
      <c r="L772" s="155">
        <v>9</v>
      </c>
      <c r="M772" s="156">
        <v>10</v>
      </c>
      <c r="N772" s="155">
        <v>11</v>
      </c>
      <c r="O772" s="156">
        <v>12</v>
      </c>
      <c r="P772" s="155">
        <v>13</v>
      </c>
      <c r="Q772" s="156">
        <v>14</v>
      </c>
      <c r="R772" s="155">
        <v>15</v>
      </c>
      <c r="S772" s="156">
        <v>16</v>
      </c>
      <c r="T772" s="155">
        <v>17</v>
      </c>
      <c r="U772" s="156">
        <v>18</v>
      </c>
      <c r="V772" s="155">
        <v>19</v>
      </c>
      <c r="W772" s="156">
        <v>20</v>
      </c>
      <c r="X772" s="155">
        <v>21</v>
      </c>
      <c r="Y772" s="156">
        <v>22</v>
      </c>
      <c r="Z772" s="155">
        <v>23</v>
      </c>
      <c r="AA772" s="156">
        <v>24</v>
      </c>
      <c r="AB772" s="155">
        <v>25</v>
      </c>
      <c r="AC772" s="156">
        <v>26</v>
      </c>
      <c r="AD772" s="155">
        <v>27</v>
      </c>
      <c r="AE772" s="156">
        <v>28</v>
      </c>
      <c r="AF772" s="155">
        <v>29</v>
      </c>
      <c r="AG772" s="157">
        <v>30</v>
      </c>
      <c r="AH772" s="163" t="s">
        <v>187</v>
      </c>
      <c r="AI772" s="162" t="s">
        <v>1240</v>
      </c>
      <c r="AJ772" s="161" t="s">
        <v>1241</v>
      </c>
      <c r="AK772" s="158" t="s">
        <v>2144</v>
      </c>
      <c r="AL772" s="52" t="s">
        <v>1272</v>
      </c>
      <c r="AM772" s="180"/>
      <c r="AO772" s="549" t="s">
        <v>2175</v>
      </c>
      <c r="AP772" s="549"/>
      <c r="AQ772" s="549"/>
      <c r="AR772" s="549"/>
      <c r="AS772" s="549"/>
      <c r="AT772" s="549"/>
      <c r="AU772" s="549"/>
      <c r="AV772" s="549"/>
      <c r="AW772" s="549"/>
      <c r="AX772" s="549"/>
      <c r="AY772" s="549"/>
      <c r="AZ772" s="549"/>
      <c r="BA772" s="549"/>
      <c r="BB772" s="549"/>
      <c r="BC772" s="549"/>
      <c r="BD772" s="549"/>
    </row>
    <row r="773" spans="1:56" x14ac:dyDescent="0.25">
      <c r="A773" s="41">
        <v>1</v>
      </c>
      <c r="B773" s="165" t="str">
        <f>'Absen 2017-2018'!K628</f>
        <v>ADITIA HARDIANTO</v>
      </c>
      <c r="C773" s="165" t="str">
        <f>'Absen 2017-2018'!W628</f>
        <v>L</v>
      </c>
      <c r="D773" s="167">
        <v>1</v>
      </c>
      <c r="E773" s="167"/>
      <c r="F773" s="167">
        <v>1</v>
      </c>
      <c r="G773" s="167">
        <v>2</v>
      </c>
      <c r="H773" s="167">
        <v>1</v>
      </c>
      <c r="I773" s="167">
        <v>1</v>
      </c>
      <c r="J773" s="167">
        <v>1</v>
      </c>
      <c r="K773" s="167"/>
      <c r="L773" s="167"/>
      <c r="M773" s="167"/>
      <c r="N773" s="167"/>
      <c r="O773" s="167"/>
      <c r="P773" s="167"/>
      <c r="Q773" s="167"/>
      <c r="R773" s="167"/>
      <c r="S773" s="167"/>
      <c r="T773" s="167"/>
      <c r="U773" s="167"/>
      <c r="V773" s="167"/>
      <c r="W773" s="167"/>
      <c r="X773" s="167"/>
      <c r="Y773" s="167"/>
      <c r="Z773" s="167"/>
      <c r="AA773" s="167"/>
      <c r="AB773" s="167"/>
      <c r="AC773" s="167"/>
      <c r="AD773" s="167"/>
      <c r="AE773" s="167"/>
      <c r="AF773" s="167"/>
      <c r="AG773" s="167"/>
      <c r="AH773" s="166" t="str">
        <f>IF(COUNTIF(D773:AG773,"S")&lt;&gt;0,COUNTIF(D773:AG773,"S"),"")</f>
        <v/>
      </c>
      <c r="AI773" s="166" t="str">
        <f>IF(COUNTIF(D773:AG773,"I")&lt;&gt;0,COUNTIF(D773:AG773,"I"),"")</f>
        <v/>
      </c>
      <c r="AJ773" s="166" t="str">
        <f>IF(COUNTIF(D773:AG773,"A")&lt;&gt;0,COUNTIF(D773:AG773,"A"),"")</f>
        <v/>
      </c>
      <c r="AK773" s="166">
        <f>SUM(AH773:AJ773)</f>
        <v>0</v>
      </c>
      <c r="AL773" s="166">
        <f>SUM(D773:AG773)</f>
        <v>7</v>
      </c>
      <c r="AM773" s="180"/>
      <c r="AO773" s="206">
        <v>1</v>
      </c>
      <c r="AP773" s="536" t="s">
        <v>2433</v>
      </c>
      <c r="AQ773" s="536"/>
      <c r="AR773" s="536"/>
      <c r="AS773" s="536"/>
      <c r="AT773" s="536"/>
      <c r="AU773" s="536"/>
      <c r="AV773" s="536"/>
      <c r="AW773" s="536"/>
      <c r="AX773" s="536"/>
      <c r="AY773" s="536"/>
      <c r="AZ773" s="536"/>
      <c r="BA773" s="536"/>
      <c r="BB773" s="536"/>
      <c r="BC773" s="536"/>
      <c r="BD773" s="536"/>
    </row>
    <row r="774" spans="1:56" x14ac:dyDescent="0.25">
      <c r="A774" s="41">
        <v>2</v>
      </c>
      <c r="B774" s="302" t="str">
        <f>'Absen 2017-2018'!K629</f>
        <v>AHMAD SAID</v>
      </c>
      <c r="C774" s="212" t="str">
        <f>'Absen 2017-2018'!W629</f>
        <v>L</v>
      </c>
      <c r="D774" s="167">
        <v>3</v>
      </c>
      <c r="E774" s="167"/>
      <c r="F774" s="167">
        <v>4</v>
      </c>
      <c r="G774" s="167">
        <v>1</v>
      </c>
      <c r="H774" s="167">
        <v>1</v>
      </c>
      <c r="I774" s="167" t="s">
        <v>1241</v>
      </c>
      <c r="J774" s="167">
        <v>2</v>
      </c>
      <c r="K774" s="167"/>
      <c r="L774" s="167"/>
      <c r="M774" s="167"/>
      <c r="N774" s="167"/>
      <c r="O774" s="167"/>
      <c r="P774" s="167"/>
      <c r="Q774" s="167"/>
      <c r="R774" s="167"/>
      <c r="S774" s="167"/>
      <c r="T774" s="167"/>
      <c r="U774" s="167"/>
      <c r="V774" s="167"/>
      <c r="W774" s="167"/>
      <c r="X774" s="167"/>
      <c r="Y774" s="167"/>
      <c r="Z774" s="167"/>
      <c r="AA774" s="167"/>
      <c r="AB774" s="167"/>
      <c r="AC774" s="167"/>
      <c r="AD774" s="167"/>
      <c r="AE774" s="167"/>
      <c r="AF774" s="167"/>
      <c r="AG774" s="167"/>
      <c r="AH774" s="166" t="str">
        <f t="shared" ref="AH774:AH817" si="84">IF(COUNTIF(D774:AG774,"S")&lt;&gt;0,COUNTIF(D774:AG774,"S"),"")</f>
        <v/>
      </c>
      <c r="AI774" s="166" t="str">
        <f t="shared" ref="AI774:AI817" si="85">IF(COUNTIF(D774:AG774,"I")&lt;&gt;0,COUNTIF(D774:AG774,"I"),"")</f>
        <v/>
      </c>
      <c r="AJ774" s="166">
        <f t="shared" ref="AJ774:AJ817" si="86">IF(COUNTIF(D774:AG774,"A")&lt;&gt;0,COUNTIF(D774:AG774,"A"),"")</f>
        <v>1</v>
      </c>
      <c r="AK774" s="166">
        <f t="shared" ref="AK774:AK817" si="87">SUM(AH774:AJ774)</f>
        <v>1</v>
      </c>
      <c r="AL774" s="166">
        <f t="shared" ref="AL774:AL817" si="88">SUM(D774:AG774)</f>
        <v>11</v>
      </c>
      <c r="AM774" s="180"/>
      <c r="AO774" s="206">
        <v>2</v>
      </c>
      <c r="AP774" s="536" t="s">
        <v>2333</v>
      </c>
      <c r="AQ774" s="536"/>
      <c r="AR774" s="536"/>
      <c r="AS774" s="536"/>
      <c r="AT774" s="536"/>
      <c r="AU774" s="536"/>
      <c r="AV774" s="536"/>
      <c r="AW774" s="536"/>
      <c r="AX774" s="536"/>
      <c r="AY774" s="536"/>
      <c r="AZ774" s="536"/>
      <c r="BA774" s="536"/>
      <c r="BB774" s="536"/>
      <c r="BC774" s="536"/>
      <c r="BD774" s="536"/>
    </row>
    <row r="775" spans="1:56" x14ac:dyDescent="0.25">
      <c r="A775" s="41">
        <v>3</v>
      </c>
      <c r="B775" s="302" t="str">
        <f>'Absen 2017-2018'!K630</f>
        <v>ANDINI MARDIANI LESTARI</v>
      </c>
      <c r="C775" s="212" t="str">
        <f>'Absen 2017-2018'!W630</f>
        <v>P</v>
      </c>
      <c r="D775" s="167">
        <v>1</v>
      </c>
      <c r="E775" s="167"/>
      <c r="F775" s="167">
        <v>1</v>
      </c>
      <c r="G775" s="167">
        <v>1</v>
      </c>
      <c r="H775" s="167">
        <v>1</v>
      </c>
      <c r="I775" s="167">
        <v>1</v>
      </c>
      <c r="J775" s="167">
        <v>1</v>
      </c>
      <c r="K775" s="167"/>
      <c r="L775" s="167"/>
      <c r="M775" s="167"/>
      <c r="N775" s="167"/>
      <c r="O775" s="167"/>
      <c r="P775" s="167"/>
      <c r="Q775" s="167"/>
      <c r="R775" s="167"/>
      <c r="S775" s="167"/>
      <c r="T775" s="167"/>
      <c r="U775" s="167"/>
      <c r="V775" s="167"/>
      <c r="W775" s="167"/>
      <c r="X775" s="167"/>
      <c r="Y775" s="167"/>
      <c r="Z775" s="167"/>
      <c r="AA775" s="167"/>
      <c r="AB775" s="167"/>
      <c r="AC775" s="167"/>
      <c r="AD775" s="167"/>
      <c r="AE775" s="167"/>
      <c r="AF775" s="167"/>
      <c r="AG775" s="167"/>
      <c r="AH775" s="166" t="str">
        <f t="shared" si="84"/>
        <v/>
      </c>
      <c r="AI775" s="166" t="str">
        <f t="shared" si="85"/>
        <v/>
      </c>
      <c r="AJ775" s="166" t="str">
        <f t="shared" si="86"/>
        <v/>
      </c>
      <c r="AK775" s="166">
        <f t="shared" si="87"/>
        <v>0</v>
      </c>
      <c r="AL775" s="166">
        <f t="shared" si="88"/>
        <v>6</v>
      </c>
      <c r="AM775" s="180"/>
      <c r="AO775" s="206">
        <v>3</v>
      </c>
      <c r="AP775" s="536" t="s">
        <v>2334</v>
      </c>
      <c r="AQ775" s="536"/>
      <c r="AR775" s="536"/>
      <c r="AS775" s="536"/>
      <c r="AT775" s="536"/>
      <c r="AU775" s="536"/>
      <c r="AV775" s="536"/>
      <c r="AW775" s="536"/>
      <c r="AX775" s="536"/>
      <c r="AY775" s="536"/>
      <c r="AZ775" s="536"/>
      <c r="BA775" s="536"/>
      <c r="BB775" s="536"/>
      <c r="BC775" s="536"/>
      <c r="BD775" s="536"/>
    </row>
    <row r="776" spans="1:56" x14ac:dyDescent="0.25">
      <c r="A776" s="41">
        <v>4</v>
      </c>
      <c r="B776" s="302" t="str">
        <f>'Absen 2017-2018'!K631</f>
        <v>ANGGI ANGGRAENI</v>
      </c>
      <c r="C776" s="212" t="str">
        <f>'Absen 2017-2018'!W631</f>
        <v>P</v>
      </c>
      <c r="D776" s="167">
        <v>1</v>
      </c>
      <c r="E776" s="167"/>
      <c r="F776" s="167">
        <v>2</v>
      </c>
      <c r="G776" s="167">
        <v>1</v>
      </c>
      <c r="H776" s="167">
        <v>1</v>
      </c>
      <c r="I776" s="167">
        <v>1</v>
      </c>
      <c r="J776" s="167">
        <v>1</v>
      </c>
      <c r="K776" s="167"/>
      <c r="L776" s="167"/>
      <c r="M776" s="167"/>
      <c r="N776" s="167"/>
      <c r="O776" s="167"/>
      <c r="P776" s="167"/>
      <c r="Q776" s="167"/>
      <c r="R776" s="167"/>
      <c r="S776" s="167"/>
      <c r="T776" s="167"/>
      <c r="U776" s="167"/>
      <c r="V776" s="167"/>
      <c r="W776" s="167"/>
      <c r="X776" s="167"/>
      <c r="Y776" s="167"/>
      <c r="Z776" s="167"/>
      <c r="AA776" s="167"/>
      <c r="AB776" s="167"/>
      <c r="AC776" s="167"/>
      <c r="AD776" s="167"/>
      <c r="AE776" s="167"/>
      <c r="AF776" s="167"/>
      <c r="AG776" s="167"/>
      <c r="AH776" s="166" t="str">
        <f t="shared" si="84"/>
        <v/>
      </c>
      <c r="AI776" s="166" t="str">
        <f t="shared" si="85"/>
        <v/>
      </c>
      <c r="AJ776" s="166" t="str">
        <f t="shared" si="86"/>
        <v/>
      </c>
      <c r="AK776" s="166">
        <f t="shared" si="87"/>
        <v>0</v>
      </c>
      <c r="AL776" s="166">
        <f t="shared" si="88"/>
        <v>7</v>
      </c>
      <c r="AM776" s="180"/>
      <c r="AO776" s="206">
        <v>4</v>
      </c>
      <c r="AP776" s="536" t="s">
        <v>2335</v>
      </c>
      <c r="AQ776" s="536"/>
      <c r="AR776" s="536"/>
      <c r="AS776" s="536"/>
      <c r="AT776" s="536"/>
      <c r="AU776" s="536"/>
      <c r="AV776" s="536"/>
      <c r="AW776" s="536"/>
      <c r="AX776" s="536"/>
      <c r="AY776" s="536"/>
      <c r="AZ776" s="536"/>
      <c r="BA776" s="536"/>
      <c r="BB776" s="536"/>
      <c r="BC776" s="536"/>
      <c r="BD776" s="536"/>
    </row>
    <row r="777" spans="1:56" x14ac:dyDescent="0.25">
      <c r="A777" s="41">
        <v>5</v>
      </c>
      <c r="B777" s="302" t="str">
        <f>'Absen 2017-2018'!K632</f>
        <v>ANIQ ZIHAN FAUZIAH</v>
      </c>
      <c r="C777" s="212" t="str">
        <f>'Absen 2017-2018'!W632</f>
        <v>P</v>
      </c>
      <c r="D777" s="167">
        <v>2</v>
      </c>
      <c r="E777" s="167"/>
      <c r="F777" s="167">
        <v>2</v>
      </c>
      <c r="G777" s="167">
        <v>2</v>
      </c>
      <c r="H777" s="167">
        <v>1</v>
      </c>
      <c r="I777" s="167">
        <v>2</v>
      </c>
      <c r="J777" s="167">
        <v>2</v>
      </c>
      <c r="K777" s="167"/>
      <c r="L777" s="167"/>
      <c r="M777" s="167"/>
      <c r="N777" s="167"/>
      <c r="O777" s="167"/>
      <c r="P777" s="167"/>
      <c r="Q777" s="167"/>
      <c r="R777" s="167"/>
      <c r="S777" s="167"/>
      <c r="T777" s="167"/>
      <c r="U777" s="167"/>
      <c r="V777" s="167"/>
      <c r="W777" s="167"/>
      <c r="X777" s="167"/>
      <c r="Y777" s="167"/>
      <c r="Z777" s="167"/>
      <c r="AA777" s="167"/>
      <c r="AB777" s="167"/>
      <c r="AC777" s="167"/>
      <c r="AD777" s="167"/>
      <c r="AE777" s="167"/>
      <c r="AF777" s="167"/>
      <c r="AG777" s="167"/>
      <c r="AH777" s="166" t="str">
        <f t="shared" si="84"/>
        <v/>
      </c>
      <c r="AI777" s="166" t="str">
        <f t="shared" si="85"/>
        <v/>
      </c>
      <c r="AJ777" s="166" t="str">
        <f t="shared" si="86"/>
        <v/>
      </c>
      <c r="AK777" s="166">
        <f t="shared" si="87"/>
        <v>0</v>
      </c>
      <c r="AL777" s="166">
        <f t="shared" si="88"/>
        <v>11</v>
      </c>
      <c r="AM777" s="180"/>
      <c r="AO777" s="206">
        <v>5</v>
      </c>
      <c r="AP777" s="536"/>
      <c r="AQ777" s="536"/>
      <c r="AR777" s="536"/>
      <c r="AS777" s="536"/>
      <c r="AT777" s="536"/>
      <c r="AU777" s="536"/>
      <c r="AV777" s="536"/>
      <c r="AW777" s="536"/>
      <c r="AX777" s="536"/>
      <c r="AY777" s="536"/>
      <c r="AZ777" s="536"/>
      <c r="BA777" s="536"/>
      <c r="BB777" s="536"/>
      <c r="BC777" s="536"/>
      <c r="BD777" s="536"/>
    </row>
    <row r="778" spans="1:56" x14ac:dyDescent="0.25">
      <c r="A778" s="41">
        <v>6</v>
      </c>
      <c r="B778" s="302" t="str">
        <f>'Absen 2017-2018'!K633</f>
        <v>DEDE RAHMAT</v>
      </c>
      <c r="C778" s="212" t="str">
        <f>'Absen 2017-2018'!W633</f>
        <v>L</v>
      </c>
      <c r="D778" s="167">
        <v>1</v>
      </c>
      <c r="E778" s="167"/>
      <c r="F778" s="167">
        <v>2</v>
      </c>
      <c r="G778" s="167">
        <v>1</v>
      </c>
      <c r="H778" s="167">
        <v>1</v>
      </c>
      <c r="I778" s="167" t="s">
        <v>187</v>
      </c>
      <c r="J778" s="167">
        <v>1</v>
      </c>
      <c r="K778" s="167"/>
      <c r="L778" s="167"/>
      <c r="M778" s="167"/>
      <c r="N778" s="167"/>
      <c r="O778" s="167"/>
      <c r="P778" s="167"/>
      <c r="Q778" s="167"/>
      <c r="R778" s="167"/>
      <c r="S778" s="167"/>
      <c r="T778" s="167"/>
      <c r="U778" s="167"/>
      <c r="V778" s="167"/>
      <c r="W778" s="167"/>
      <c r="X778" s="167"/>
      <c r="Y778" s="167"/>
      <c r="Z778" s="167"/>
      <c r="AA778" s="167"/>
      <c r="AB778" s="167"/>
      <c r="AC778" s="167"/>
      <c r="AD778" s="167"/>
      <c r="AE778" s="167"/>
      <c r="AF778" s="167"/>
      <c r="AG778" s="167"/>
      <c r="AH778" s="166">
        <f t="shared" si="84"/>
        <v>1</v>
      </c>
      <c r="AI778" s="166" t="str">
        <f t="shared" si="85"/>
        <v/>
      </c>
      <c r="AJ778" s="166" t="str">
        <f t="shared" si="86"/>
        <v/>
      </c>
      <c r="AK778" s="166">
        <f t="shared" si="87"/>
        <v>1</v>
      </c>
      <c r="AL778" s="166">
        <f t="shared" si="88"/>
        <v>6</v>
      </c>
      <c r="AM778" s="180"/>
      <c r="AO778" s="206">
        <v>6</v>
      </c>
      <c r="AP778" s="536"/>
      <c r="AQ778" s="536"/>
      <c r="AR778" s="536"/>
      <c r="AS778" s="536"/>
      <c r="AT778" s="536"/>
      <c r="AU778" s="536"/>
      <c r="AV778" s="536"/>
      <c r="AW778" s="536"/>
      <c r="AX778" s="536"/>
      <c r="AY778" s="536"/>
      <c r="AZ778" s="536"/>
      <c r="BA778" s="536"/>
      <c r="BB778" s="536"/>
      <c r="BC778" s="536"/>
      <c r="BD778" s="536"/>
    </row>
    <row r="779" spans="1:56" x14ac:dyDescent="0.25">
      <c r="A779" s="41">
        <v>7</v>
      </c>
      <c r="B779" s="302" t="str">
        <f>'Absen 2017-2018'!K634</f>
        <v>DEVY LISTIANI</v>
      </c>
      <c r="C779" s="212" t="str">
        <f>'Absen 2017-2018'!W634</f>
        <v>P</v>
      </c>
      <c r="D779" s="167">
        <v>6</v>
      </c>
      <c r="E779" s="167"/>
      <c r="F779" s="167">
        <v>4</v>
      </c>
      <c r="G779" s="167">
        <v>1</v>
      </c>
      <c r="H779" s="167" t="s">
        <v>187</v>
      </c>
      <c r="I779" s="167">
        <v>2</v>
      </c>
      <c r="J779" s="167">
        <v>3</v>
      </c>
      <c r="K779" s="167"/>
      <c r="L779" s="167"/>
      <c r="M779" s="167"/>
      <c r="N779" s="167"/>
      <c r="O779" s="167"/>
      <c r="P779" s="167"/>
      <c r="Q779" s="167"/>
      <c r="R779" s="167"/>
      <c r="S779" s="167"/>
      <c r="T779" s="167"/>
      <c r="U779" s="167"/>
      <c r="V779" s="167"/>
      <c r="W779" s="167"/>
      <c r="X779" s="167"/>
      <c r="Y779" s="167"/>
      <c r="Z779" s="167"/>
      <c r="AA779" s="167"/>
      <c r="AB779" s="167"/>
      <c r="AC779" s="167"/>
      <c r="AD779" s="167"/>
      <c r="AE779" s="167"/>
      <c r="AF779" s="167"/>
      <c r="AG779" s="167"/>
      <c r="AH779" s="166">
        <f t="shared" si="84"/>
        <v>1</v>
      </c>
      <c r="AI779" s="166" t="str">
        <f t="shared" si="85"/>
        <v/>
      </c>
      <c r="AJ779" s="166" t="str">
        <f t="shared" si="86"/>
        <v/>
      </c>
      <c r="AK779" s="166">
        <f t="shared" si="87"/>
        <v>1</v>
      </c>
      <c r="AL779" s="166">
        <f t="shared" si="88"/>
        <v>16</v>
      </c>
      <c r="AM779" s="180"/>
      <c r="AO779" s="206">
        <v>7</v>
      </c>
      <c r="AP779" s="536"/>
      <c r="AQ779" s="536"/>
      <c r="AR779" s="536"/>
      <c r="AS779" s="536"/>
      <c r="AT779" s="536"/>
      <c r="AU779" s="536"/>
      <c r="AV779" s="536"/>
      <c r="AW779" s="536"/>
      <c r="AX779" s="536"/>
      <c r="AY779" s="536"/>
      <c r="AZ779" s="536"/>
      <c r="BA779" s="536"/>
      <c r="BB779" s="536"/>
      <c r="BC779" s="536"/>
      <c r="BD779" s="536"/>
    </row>
    <row r="780" spans="1:56" x14ac:dyDescent="0.25">
      <c r="A780" s="41">
        <v>8</v>
      </c>
      <c r="B780" s="302" t="str">
        <f>'Absen 2017-2018'!K635</f>
        <v>EKA AULIA JULIYANTI</v>
      </c>
      <c r="C780" s="212" t="str">
        <f>'Absen 2017-2018'!W635</f>
        <v>P</v>
      </c>
      <c r="D780" s="167">
        <v>1</v>
      </c>
      <c r="E780" s="167"/>
      <c r="F780" s="167">
        <v>2</v>
      </c>
      <c r="G780" s="167">
        <v>1</v>
      </c>
      <c r="H780" s="167">
        <v>1</v>
      </c>
      <c r="I780" s="167">
        <v>1</v>
      </c>
      <c r="J780" s="167">
        <v>1</v>
      </c>
      <c r="K780" s="167"/>
      <c r="L780" s="167"/>
      <c r="M780" s="167"/>
      <c r="N780" s="167"/>
      <c r="O780" s="167"/>
      <c r="P780" s="167"/>
      <c r="Q780" s="167"/>
      <c r="R780" s="167"/>
      <c r="S780" s="167"/>
      <c r="T780" s="167"/>
      <c r="U780" s="167"/>
      <c r="V780" s="167"/>
      <c r="W780" s="167"/>
      <c r="X780" s="167"/>
      <c r="Y780" s="167"/>
      <c r="Z780" s="167"/>
      <c r="AA780" s="167"/>
      <c r="AB780" s="167"/>
      <c r="AC780" s="167"/>
      <c r="AD780" s="167"/>
      <c r="AE780" s="167"/>
      <c r="AF780" s="167"/>
      <c r="AG780" s="167"/>
      <c r="AH780" s="166" t="str">
        <f t="shared" si="84"/>
        <v/>
      </c>
      <c r="AI780" s="166" t="str">
        <f t="shared" si="85"/>
        <v/>
      </c>
      <c r="AJ780" s="166" t="str">
        <f t="shared" si="86"/>
        <v/>
      </c>
      <c r="AK780" s="166">
        <f t="shared" si="87"/>
        <v>0</v>
      </c>
      <c r="AL780" s="166">
        <f t="shared" si="88"/>
        <v>7</v>
      </c>
      <c r="AM780" s="180"/>
      <c r="AO780" s="206">
        <v>8</v>
      </c>
      <c r="AP780" s="536"/>
      <c r="AQ780" s="536"/>
      <c r="AR780" s="536"/>
      <c r="AS780" s="536"/>
      <c r="AT780" s="536"/>
      <c r="AU780" s="536"/>
      <c r="AV780" s="536"/>
      <c r="AW780" s="536"/>
      <c r="AX780" s="536"/>
      <c r="AY780" s="536"/>
      <c r="AZ780" s="536"/>
      <c r="BA780" s="536"/>
      <c r="BB780" s="536"/>
      <c r="BC780" s="536"/>
      <c r="BD780" s="536"/>
    </row>
    <row r="781" spans="1:56" x14ac:dyDescent="0.25">
      <c r="A781" s="41">
        <v>9</v>
      </c>
      <c r="B781" s="302" t="str">
        <f>'Absen 2017-2018'!K636</f>
        <v>FITRIA DESTIANA</v>
      </c>
      <c r="C781" s="212" t="str">
        <f>'Absen 2017-2018'!W636</f>
        <v>P</v>
      </c>
      <c r="D781" s="167">
        <v>1</v>
      </c>
      <c r="E781" s="167"/>
      <c r="F781" s="167">
        <v>1</v>
      </c>
      <c r="G781" s="167">
        <v>1</v>
      </c>
      <c r="H781" s="167">
        <v>1</v>
      </c>
      <c r="I781" s="167" t="s">
        <v>187</v>
      </c>
      <c r="J781" s="167">
        <v>1</v>
      </c>
      <c r="K781" s="167"/>
      <c r="L781" s="167"/>
      <c r="M781" s="167"/>
      <c r="N781" s="167"/>
      <c r="O781" s="167"/>
      <c r="P781" s="167"/>
      <c r="Q781" s="167"/>
      <c r="R781" s="167"/>
      <c r="S781" s="167"/>
      <c r="T781" s="167"/>
      <c r="U781" s="167"/>
      <c r="V781" s="167"/>
      <c r="W781" s="167"/>
      <c r="X781" s="167"/>
      <c r="Y781" s="167"/>
      <c r="Z781" s="167"/>
      <c r="AA781" s="167"/>
      <c r="AB781" s="167"/>
      <c r="AC781" s="167"/>
      <c r="AD781" s="167"/>
      <c r="AE781" s="167"/>
      <c r="AF781" s="167"/>
      <c r="AG781" s="167"/>
      <c r="AH781" s="166">
        <f t="shared" si="84"/>
        <v>1</v>
      </c>
      <c r="AI781" s="166" t="str">
        <f t="shared" si="85"/>
        <v/>
      </c>
      <c r="AJ781" s="166" t="str">
        <f t="shared" si="86"/>
        <v/>
      </c>
      <c r="AK781" s="166">
        <f t="shared" si="87"/>
        <v>1</v>
      </c>
      <c r="AL781" s="166">
        <f t="shared" si="88"/>
        <v>5</v>
      </c>
      <c r="AM781" s="180"/>
      <c r="AO781" s="206">
        <v>9</v>
      </c>
      <c r="AP781" s="536"/>
      <c r="AQ781" s="536"/>
      <c r="AR781" s="536"/>
      <c r="AS781" s="536"/>
      <c r="AT781" s="536"/>
      <c r="AU781" s="536"/>
      <c r="AV781" s="536"/>
      <c r="AW781" s="536"/>
      <c r="AX781" s="536"/>
      <c r="AY781" s="536"/>
      <c r="AZ781" s="536"/>
      <c r="BA781" s="536"/>
      <c r="BB781" s="536"/>
      <c r="BC781" s="536"/>
      <c r="BD781" s="536"/>
    </row>
    <row r="782" spans="1:56" x14ac:dyDescent="0.25">
      <c r="A782" s="41">
        <v>10</v>
      </c>
      <c r="B782" s="302" t="str">
        <f>'Absen 2017-2018'!K637</f>
        <v>GITA SANDRA DEWI</v>
      </c>
      <c r="C782" s="212" t="str">
        <f>'Absen 2017-2018'!W637</f>
        <v>P</v>
      </c>
      <c r="D782" s="167">
        <v>1</v>
      </c>
      <c r="E782" s="167"/>
      <c r="F782" s="167">
        <v>1</v>
      </c>
      <c r="G782" s="167">
        <v>1</v>
      </c>
      <c r="H782" s="167">
        <v>1</v>
      </c>
      <c r="I782" s="167" t="s">
        <v>187</v>
      </c>
      <c r="J782" s="167">
        <v>1</v>
      </c>
      <c r="K782" s="167"/>
      <c r="L782" s="167"/>
      <c r="M782" s="167"/>
      <c r="N782" s="167"/>
      <c r="O782" s="167"/>
      <c r="P782" s="167"/>
      <c r="Q782" s="167"/>
      <c r="R782" s="167"/>
      <c r="S782" s="167"/>
      <c r="T782" s="167"/>
      <c r="U782" s="167"/>
      <c r="V782" s="167"/>
      <c r="W782" s="167"/>
      <c r="X782" s="167"/>
      <c r="Y782" s="167"/>
      <c r="Z782" s="167"/>
      <c r="AA782" s="167"/>
      <c r="AB782" s="167"/>
      <c r="AC782" s="167"/>
      <c r="AD782" s="167"/>
      <c r="AE782" s="167"/>
      <c r="AF782" s="167"/>
      <c r="AG782" s="167"/>
      <c r="AH782" s="166">
        <f t="shared" si="84"/>
        <v>1</v>
      </c>
      <c r="AI782" s="166" t="str">
        <f t="shared" si="85"/>
        <v/>
      </c>
      <c r="AJ782" s="166" t="str">
        <f t="shared" si="86"/>
        <v/>
      </c>
      <c r="AK782" s="166">
        <f t="shared" si="87"/>
        <v>1</v>
      </c>
      <c r="AL782" s="166">
        <f t="shared" si="88"/>
        <v>5</v>
      </c>
      <c r="AM782" s="180"/>
      <c r="AO782" s="206">
        <v>10</v>
      </c>
      <c r="AP782" s="536"/>
      <c r="AQ782" s="536"/>
      <c r="AR782" s="536"/>
      <c r="AS782" s="536"/>
      <c r="AT782" s="536"/>
      <c r="AU782" s="536"/>
      <c r="AV782" s="536"/>
      <c r="AW782" s="536"/>
      <c r="AX782" s="536"/>
      <c r="AY782" s="536"/>
      <c r="AZ782" s="536"/>
      <c r="BA782" s="536"/>
      <c r="BB782" s="536"/>
      <c r="BC782" s="536"/>
      <c r="BD782" s="536"/>
    </row>
    <row r="783" spans="1:56" x14ac:dyDescent="0.25">
      <c r="A783" s="41">
        <v>11</v>
      </c>
      <c r="B783" s="302" t="str">
        <f>'Absen 2017-2018'!K638</f>
        <v>HAWA ELIN</v>
      </c>
      <c r="C783" s="212" t="str">
        <f>'Absen 2017-2018'!W638</f>
        <v>P</v>
      </c>
      <c r="D783" s="167">
        <v>1</v>
      </c>
      <c r="E783" s="167"/>
      <c r="F783" s="167">
        <v>1</v>
      </c>
      <c r="G783" s="167">
        <v>1</v>
      </c>
      <c r="H783" s="167" t="s">
        <v>1241</v>
      </c>
      <c r="I783" s="167">
        <v>1</v>
      </c>
      <c r="J783" s="167">
        <v>1</v>
      </c>
      <c r="K783" s="167"/>
      <c r="L783" s="167"/>
      <c r="M783" s="167"/>
      <c r="N783" s="167"/>
      <c r="O783" s="167"/>
      <c r="P783" s="167"/>
      <c r="Q783" s="167"/>
      <c r="R783" s="167"/>
      <c r="S783" s="167"/>
      <c r="T783" s="167"/>
      <c r="U783" s="167"/>
      <c r="V783" s="167"/>
      <c r="W783" s="167"/>
      <c r="X783" s="167"/>
      <c r="Y783" s="167"/>
      <c r="Z783" s="167"/>
      <c r="AA783" s="167"/>
      <c r="AB783" s="167"/>
      <c r="AC783" s="167"/>
      <c r="AD783" s="167"/>
      <c r="AE783" s="167"/>
      <c r="AF783" s="167"/>
      <c r="AG783" s="167"/>
      <c r="AH783" s="166" t="str">
        <f t="shared" si="84"/>
        <v/>
      </c>
      <c r="AI783" s="166" t="str">
        <f t="shared" si="85"/>
        <v/>
      </c>
      <c r="AJ783" s="166">
        <f t="shared" si="86"/>
        <v>1</v>
      </c>
      <c r="AK783" s="166">
        <f t="shared" si="87"/>
        <v>1</v>
      </c>
      <c r="AL783" s="166">
        <f t="shared" si="88"/>
        <v>5</v>
      </c>
      <c r="AM783" s="180"/>
      <c r="AO783" s="206">
        <v>11</v>
      </c>
      <c r="AP783" s="536"/>
      <c r="AQ783" s="536"/>
      <c r="AR783" s="536"/>
      <c r="AS783" s="536"/>
      <c r="AT783" s="536"/>
      <c r="AU783" s="536"/>
      <c r="AV783" s="536"/>
      <c r="AW783" s="536"/>
      <c r="AX783" s="536"/>
      <c r="AY783" s="536"/>
      <c r="AZ783" s="536"/>
      <c r="BA783" s="536"/>
      <c r="BB783" s="536"/>
      <c r="BC783" s="536"/>
      <c r="BD783" s="536"/>
    </row>
    <row r="784" spans="1:56" x14ac:dyDescent="0.25">
      <c r="A784" s="41">
        <v>12</v>
      </c>
      <c r="B784" s="302" t="str">
        <f>'Absen 2017-2018'!K639</f>
        <v>HERDI GEUSIT WIGUNA</v>
      </c>
      <c r="C784" s="212" t="str">
        <f>'Absen 2017-2018'!W639</f>
        <v>L</v>
      </c>
      <c r="D784" s="167">
        <v>1</v>
      </c>
      <c r="E784" s="167"/>
      <c r="F784" s="167">
        <v>1</v>
      </c>
      <c r="G784" s="167">
        <v>1</v>
      </c>
      <c r="H784" s="167" t="s">
        <v>187</v>
      </c>
      <c r="I784" s="167">
        <v>1</v>
      </c>
      <c r="J784" s="167">
        <v>1</v>
      </c>
      <c r="K784" s="167"/>
      <c r="L784" s="167"/>
      <c r="M784" s="167"/>
      <c r="N784" s="167"/>
      <c r="O784" s="167"/>
      <c r="P784" s="167"/>
      <c r="Q784" s="167"/>
      <c r="R784" s="167"/>
      <c r="S784" s="167"/>
      <c r="T784" s="167"/>
      <c r="U784" s="167"/>
      <c r="V784" s="167"/>
      <c r="W784" s="167"/>
      <c r="X784" s="167"/>
      <c r="Y784" s="167"/>
      <c r="Z784" s="167"/>
      <c r="AA784" s="167"/>
      <c r="AB784" s="167"/>
      <c r="AC784" s="167"/>
      <c r="AD784" s="167"/>
      <c r="AE784" s="167"/>
      <c r="AF784" s="167"/>
      <c r="AG784" s="167"/>
      <c r="AH784" s="166">
        <f t="shared" si="84"/>
        <v>1</v>
      </c>
      <c r="AI784" s="166" t="str">
        <f t="shared" si="85"/>
        <v/>
      </c>
      <c r="AJ784" s="166" t="str">
        <f t="shared" si="86"/>
        <v/>
      </c>
      <c r="AK784" s="166">
        <f t="shared" si="87"/>
        <v>1</v>
      </c>
      <c r="AL784" s="166">
        <f t="shared" si="88"/>
        <v>5</v>
      </c>
      <c r="AO784" s="206">
        <v>12</v>
      </c>
      <c r="AP784" s="536"/>
      <c r="AQ784" s="536"/>
      <c r="AR784" s="536"/>
      <c r="AS784" s="536"/>
      <c r="AT784" s="536"/>
      <c r="AU784" s="536"/>
      <c r="AV784" s="536"/>
      <c r="AW784" s="536"/>
      <c r="AX784" s="536"/>
      <c r="AY784" s="536"/>
      <c r="AZ784" s="536"/>
      <c r="BA784" s="536"/>
      <c r="BB784" s="536"/>
      <c r="BC784" s="536"/>
      <c r="BD784" s="536"/>
    </row>
    <row r="785" spans="1:56" x14ac:dyDescent="0.25">
      <c r="A785" s="41">
        <v>13</v>
      </c>
      <c r="B785" s="302" t="str">
        <f>'Absen 2017-2018'!K640</f>
        <v>HERU SULISTIONO</v>
      </c>
      <c r="C785" s="212" t="str">
        <f>'Absen 2017-2018'!W640</f>
        <v>L</v>
      </c>
      <c r="D785" s="167">
        <v>1</v>
      </c>
      <c r="E785" s="167"/>
      <c r="F785" s="167">
        <v>2</v>
      </c>
      <c r="G785" s="167">
        <v>1</v>
      </c>
      <c r="H785" s="167" t="s">
        <v>187</v>
      </c>
      <c r="I785" s="167">
        <v>1</v>
      </c>
      <c r="J785" s="167" t="s">
        <v>1241</v>
      </c>
      <c r="K785" s="167"/>
      <c r="L785" s="167"/>
      <c r="M785" s="167"/>
      <c r="N785" s="167"/>
      <c r="O785" s="167"/>
      <c r="P785" s="167"/>
      <c r="Q785" s="167"/>
      <c r="R785" s="167"/>
      <c r="S785" s="167"/>
      <c r="T785" s="167"/>
      <c r="U785" s="167"/>
      <c r="V785" s="167"/>
      <c r="W785" s="167"/>
      <c r="X785" s="167"/>
      <c r="Y785" s="167"/>
      <c r="Z785" s="167"/>
      <c r="AA785" s="167"/>
      <c r="AB785" s="167"/>
      <c r="AC785" s="167"/>
      <c r="AD785" s="167"/>
      <c r="AE785" s="167"/>
      <c r="AF785" s="167"/>
      <c r="AG785" s="167"/>
      <c r="AH785" s="166">
        <f t="shared" si="84"/>
        <v>1</v>
      </c>
      <c r="AI785" s="166" t="str">
        <f t="shared" si="85"/>
        <v/>
      </c>
      <c r="AJ785" s="166">
        <f t="shared" si="86"/>
        <v>1</v>
      </c>
      <c r="AK785" s="166">
        <f t="shared" si="87"/>
        <v>2</v>
      </c>
      <c r="AL785" s="166">
        <f t="shared" si="88"/>
        <v>5</v>
      </c>
      <c r="AO785" s="206">
        <v>13</v>
      </c>
      <c r="AP785" s="536"/>
      <c r="AQ785" s="536"/>
      <c r="AR785" s="536"/>
      <c r="AS785" s="536"/>
      <c r="AT785" s="536"/>
      <c r="AU785" s="536"/>
      <c r="AV785" s="536"/>
      <c r="AW785" s="536"/>
      <c r="AX785" s="536"/>
      <c r="AY785" s="536"/>
      <c r="AZ785" s="536"/>
      <c r="BA785" s="536"/>
      <c r="BB785" s="536"/>
      <c r="BC785" s="536"/>
      <c r="BD785" s="536"/>
    </row>
    <row r="786" spans="1:56" x14ac:dyDescent="0.25">
      <c r="A786" s="41">
        <v>14</v>
      </c>
      <c r="B786" s="302" t="str">
        <f>'Absen 2017-2018'!K641</f>
        <v>HILDA  NURHIDAYAH</v>
      </c>
      <c r="C786" s="212" t="str">
        <f>'Absen 2017-2018'!W641</f>
        <v>P</v>
      </c>
      <c r="D786" s="167">
        <v>1</v>
      </c>
      <c r="E786" s="167"/>
      <c r="F786" s="167" t="s">
        <v>187</v>
      </c>
      <c r="G786" s="167">
        <v>1</v>
      </c>
      <c r="H786" s="167">
        <v>1</v>
      </c>
      <c r="I786" s="167" t="s">
        <v>1241</v>
      </c>
      <c r="J786" s="167">
        <v>1</v>
      </c>
      <c r="K786" s="167"/>
      <c r="L786" s="167"/>
      <c r="M786" s="167"/>
      <c r="N786" s="167"/>
      <c r="O786" s="167"/>
      <c r="P786" s="167"/>
      <c r="Q786" s="167"/>
      <c r="R786" s="167"/>
      <c r="S786" s="167"/>
      <c r="T786" s="167"/>
      <c r="U786" s="167"/>
      <c r="V786" s="167"/>
      <c r="W786" s="167"/>
      <c r="X786" s="167"/>
      <c r="Y786" s="167"/>
      <c r="Z786" s="167"/>
      <c r="AA786" s="167"/>
      <c r="AB786" s="167"/>
      <c r="AC786" s="167"/>
      <c r="AD786" s="167"/>
      <c r="AE786" s="167"/>
      <c r="AF786" s="167"/>
      <c r="AG786" s="167"/>
      <c r="AH786" s="166">
        <f t="shared" si="84"/>
        <v>1</v>
      </c>
      <c r="AI786" s="166" t="str">
        <f t="shared" si="85"/>
        <v/>
      </c>
      <c r="AJ786" s="166">
        <f t="shared" si="86"/>
        <v>1</v>
      </c>
      <c r="AK786" s="166">
        <f t="shared" si="87"/>
        <v>2</v>
      </c>
      <c r="AL786" s="166">
        <f t="shared" si="88"/>
        <v>4</v>
      </c>
      <c r="AO786" s="206">
        <v>14</v>
      </c>
      <c r="AP786" s="536"/>
      <c r="AQ786" s="536"/>
      <c r="AR786" s="536"/>
      <c r="AS786" s="536"/>
      <c r="AT786" s="536"/>
      <c r="AU786" s="536"/>
      <c r="AV786" s="536"/>
      <c r="AW786" s="536"/>
      <c r="AX786" s="536"/>
      <c r="AY786" s="536"/>
      <c r="AZ786" s="536"/>
      <c r="BA786" s="536"/>
      <c r="BB786" s="536"/>
      <c r="BC786" s="536"/>
      <c r="BD786" s="536"/>
    </row>
    <row r="787" spans="1:56" x14ac:dyDescent="0.25">
      <c r="A787" s="41">
        <v>15</v>
      </c>
      <c r="B787" s="302" t="str">
        <f>'Absen 2017-2018'!K642</f>
        <v>IMAS MUSLIHAT</v>
      </c>
      <c r="C787" s="212" t="str">
        <f>'Absen 2017-2018'!W642</f>
        <v>P</v>
      </c>
      <c r="D787" s="167">
        <v>1</v>
      </c>
      <c r="E787" s="167"/>
      <c r="F787" s="167">
        <v>1</v>
      </c>
      <c r="G787" s="167">
        <v>1</v>
      </c>
      <c r="H787" s="167" t="s">
        <v>187</v>
      </c>
      <c r="I787" s="167">
        <v>1</v>
      </c>
      <c r="J787" s="167">
        <v>1</v>
      </c>
      <c r="K787" s="167"/>
      <c r="L787" s="167"/>
      <c r="M787" s="167"/>
      <c r="N787" s="167"/>
      <c r="O787" s="167"/>
      <c r="P787" s="167"/>
      <c r="Q787" s="167"/>
      <c r="R787" s="167"/>
      <c r="S787" s="167"/>
      <c r="T787" s="167"/>
      <c r="U787" s="167"/>
      <c r="V787" s="167"/>
      <c r="W787" s="167"/>
      <c r="X787" s="167"/>
      <c r="Y787" s="167"/>
      <c r="Z787" s="167"/>
      <c r="AA787" s="167"/>
      <c r="AB787" s="167"/>
      <c r="AC787" s="167"/>
      <c r="AD787" s="167"/>
      <c r="AE787" s="167"/>
      <c r="AF787" s="167"/>
      <c r="AG787" s="167"/>
      <c r="AH787" s="166">
        <f t="shared" si="84"/>
        <v>1</v>
      </c>
      <c r="AI787" s="166" t="str">
        <f t="shared" si="85"/>
        <v/>
      </c>
      <c r="AJ787" s="166" t="str">
        <f t="shared" si="86"/>
        <v/>
      </c>
      <c r="AK787" s="166">
        <f t="shared" si="87"/>
        <v>1</v>
      </c>
      <c r="AL787" s="166">
        <f t="shared" si="88"/>
        <v>5</v>
      </c>
      <c r="AO787" s="206">
        <v>15</v>
      </c>
      <c r="AP787" s="536"/>
      <c r="AQ787" s="536"/>
      <c r="AR787" s="536"/>
      <c r="AS787" s="536"/>
      <c r="AT787" s="536"/>
      <c r="AU787" s="536"/>
      <c r="AV787" s="536"/>
      <c r="AW787" s="536"/>
      <c r="AX787" s="536"/>
      <c r="AY787" s="536"/>
      <c r="AZ787" s="536"/>
      <c r="BA787" s="536"/>
      <c r="BB787" s="536"/>
      <c r="BC787" s="536"/>
      <c r="BD787" s="536"/>
    </row>
    <row r="788" spans="1:56" x14ac:dyDescent="0.25">
      <c r="A788" s="41">
        <v>16</v>
      </c>
      <c r="B788" s="302" t="str">
        <f>'Absen 2017-2018'!K643</f>
        <v>INDRI WULANDARI</v>
      </c>
      <c r="C788" s="212" t="str">
        <f>'Absen 2017-2018'!W643</f>
        <v>P</v>
      </c>
      <c r="D788" s="167">
        <v>2</v>
      </c>
      <c r="E788" s="167"/>
      <c r="F788" s="167">
        <v>2</v>
      </c>
      <c r="G788" s="167">
        <v>1</v>
      </c>
      <c r="H788" s="167">
        <v>1</v>
      </c>
      <c r="I788" s="167">
        <v>1</v>
      </c>
      <c r="J788" s="167">
        <v>1</v>
      </c>
      <c r="K788" s="167"/>
      <c r="L788" s="167"/>
      <c r="M788" s="167"/>
      <c r="N788" s="167"/>
      <c r="O788" s="167"/>
      <c r="P788" s="167"/>
      <c r="Q788" s="167"/>
      <c r="R788" s="167"/>
      <c r="S788" s="167"/>
      <c r="T788" s="167"/>
      <c r="U788" s="167"/>
      <c r="V788" s="167"/>
      <c r="W788" s="167"/>
      <c r="X788" s="167"/>
      <c r="Y788" s="167"/>
      <c r="Z788" s="167"/>
      <c r="AA788" s="167"/>
      <c r="AB788" s="167"/>
      <c r="AC788" s="167"/>
      <c r="AD788" s="167"/>
      <c r="AE788" s="167"/>
      <c r="AF788" s="167"/>
      <c r="AG788" s="167"/>
      <c r="AH788" s="166" t="str">
        <f t="shared" si="84"/>
        <v/>
      </c>
      <c r="AI788" s="166" t="str">
        <f t="shared" si="85"/>
        <v/>
      </c>
      <c r="AJ788" s="166" t="str">
        <f t="shared" si="86"/>
        <v/>
      </c>
      <c r="AK788" s="166">
        <f t="shared" si="87"/>
        <v>0</v>
      </c>
      <c r="AL788" s="166">
        <f t="shared" si="88"/>
        <v>8</v>
      </c>
      <c r="AO788" s="206">
        <v>16</v>
      </c>
      <c r="AP788" s="536"/>
      <c r="AQ788" s="536"/>
      <c r="AR788" s="536"/>
      <c r="AS788" s="536"/>
      <c r="AT788" s="536"/>
      <c r="AU788" s="536"/>
      <c r="AV788" s="536"/>
      <c r="AW788" s="536"/>
      <c r="AX788" s="536"/>
      <c r="AY788" s="536"/>
      <c r="AZ788" s="536"/>
      <c r="BA788" s="536"/>
      <c r="BB788" s="536"/>
      <c r="BC788" s="536"/>
      <c r="BD788" s="536"/>
    </row>
    <row r="789" spans="1:56" x14ac:dyDescent="0.25">
      <c r="A789" s="41">
        <v>17</v>
      </c>
      <c r="B789" s="302" t="str">
        <f>'Absen 2017-2018'!K644</f>
        <v>INGGIT SUKMAWATI HAMDANI</v>
      </c>
      <c r="C789" s="212" t="str">
        <f>'Absen 2017-2018'!W644</f>
        <v>P</v>
      </c>
      <c r="D789" s="167">
        <v>6</v>
      </c>
      <c r="E789" s="167"/>
      <c r="F789" s="167">
        <v>3</v>
      </c>
      <c r="G789" s="167">
        <v>1</v>
      </c>
      <c r="H789" s="167" t="s">
        <v>1240</v>
      </c>
      <c r="I789" s="167">
        <v>2</v>
      </c>
      <c r="J789" s="167">
        <v>2</v>
      </c>
      <c r="K789" s="167"/>
      <c r="L789" s="167"/>
      <c r="M789" s="167"/>
      <c r="N789" s="167"/>
      <c r="O789" s="167"/>
      <c r="P789" s="167"/>
      <c r="Q789" s="167"/>
      <c r="R789" s="167"/>
      <c r="S789" s="167"/>
      <c r="T789" s="167"/>
      <c r="U789" s="167"/>
      <c r="V789" s="167"/>
      <c r="W789" s="167"/>
      <c r="X789" s="167"/>
      <c r="Y789" s="167"/>
      <c r="Z789" s="167"/>
      <c r="AA789" s="167"/>
      <c r="AB789" s="167"/>
      <c r="AC789" s="167"/>
      <c r="AD789" s="167"/>
      <c r="AE789" s="167"/>
      <c r="AF789" s="167"/>
      <c r="AG789" s="167"/>
      <c r="AH789" s="166" t="str">
        <f t="shared" si="84"/>
        <v/>
      </c>
      <c r="AI789" s="166">
        <f t="shared" si="85"/>
        <v>1</v>
      </c>
      <c r="AJ789" s="166" t="str">
        <f t="shared" si="86"/>
        <v/>
      </c>
      <c r="AK789" s="166">
        <f t="shared" si="87"/>
        <v>1</v>
      </c>
      <c r="AL789" s="166">
        <f t="shared" si="88"/>
        <v>14</v>
      </c>
      <c r="AO789" s="206">
        <v>17</v>
      </c>
      <c r="AP789" s="536"/>
      <c r="AQ789" s="536"/>
      <c r="AR789" s="536"/>
      <c r="AS789" s="536"/>
      <c r="AT789" s="536"/>
      <c r="AU789" s="536"/>
      <c r="AV789" s="536"/>
      <c r="AW789" s="536"/>
      <c r="AX789" s="536"/>
      <c r="AY789" s="536"/>
      <c r="AZ789" s="536"/>
      <c r="BA789" s="536"/>
      <c r="BB789" s="536"/>
      <c r="BC789" s="536"/>
      <c r="BD789" s="536"/>
    </row>
    <row r="790" spans="1:56" x14ac:dyDescent="0.25">
      <c r="A790" s="41">
        <v>18</v>
      </c>
      <c r="B790" s="302" t="str">
        <f>'Absen 2017-2018'!K645</f>
        <v>IRA AZZAH FARIHAH</v>
      </c>
      <c r="C790" s="212" t="str">
        <f>'Absen 2017-2018'!W645</f>
        <v>P</v>
      </c>
      <c r="D790" s="167">
        <v>1</v>
      </c>
      <c r="E790" s="167"/>
      <c r="F790" s="167">
        <v>1</v>
      </c>
      <c r="G790" s="167">
        <v>1</v>
      </c>
      <c r="H790" s="167" t="s">
        <v>1241</v>
      </c>
      <c r="I790" s="167">
        <v>1</v>
      </c>
      <c r="J790" s="167">
        <v>1</v>
      </c>
      <c r="K790" s="167"/>
      <c r="L790" s="167"/>
      <c r="M790" s="167"/>
      <c r="N790" s="167"/>
      <c r="O790" s="167"/>
      <c r="P790" s="167"/>
      <c r="Q790" s="167"/>
      <c r="R790" s="167"/>
      <c r="S790" s="167"/>
      <c r="T790" s="167"/>
      <c r="U790" s="167"/>
      <c r="V790" s="167"/>
      <c r="W790" s="167"/>
      <c r="X790" s="167"/>
      <c r="Y790" s="167"/>
      <c r="Z790" s="167"/>
      <c r="AA790" s="167"/>
      <c r="AB790" s="167"/>
      <c r="AC790" s="167"/>
      <c r="AD790" s="167"/>
      <c r="AE790" s="167"/>
      <c r="AF790" s="167"/>
      <c r="AG790" s="167"/>
      <c r="AH790" s="166" t="str">
        <f t="shared" si="84"/>
        <v/>
      </c>
      <c r="AI790" s="166" t="str">
        <f t="shared" si="85"/>
        <v/>
      </c>
      <c r="AJ790" s="166">
        <f t="shared" si="86"/>
        <v>1</v>
      </c>
      <c r="AK790" s="166">
        <f t="shared" si="87"/>
        <v>1</v>
      </c>
      <c r="AL790" s="166">
        <f t="shared" si="88"/>
        <v>5</v>
      </c>
      <c r="AO790" s="206">
        <v>18</v>
      </c>
      <c r="AP790" s="536"/>
      <c r="AQ790" s="536"/>
      <c r="AR790" s="536"/>
      <c r="AS790" s="536"/>
      <c r="AT790" s="536"/>
      <c r="AU790" s="536"/>
      <c r="AV790" s="536"/>
      <c r="AW790" s="536"/>
      <c r="AX790" s="536"/>
      <c r="AY790" s="536"/>
      <c r="AZ790" s="536"/>
      <c r="BA790" s="536"/>
      <c r="BB790" s="536"/>
      <c r="BC790" s="536"/>
      <c r="BD790" s="536"/>
    </row>
    <row r="791" spans="1:56" x14ac:dyDescent="0.25">
      <c r="A791" s="41">
        <v>19</v>
      </c>
      <c r="B791" s="302" t="str">
        <f>'Absen 2017-2018'!K646</f>
        <v>JOHAN ANDRIANA</v>
      </c>
      <c r="C791" s="212" t="str">
        <f>'Absen 2017-2018'!W646</f>
        <v>L</v>
      </c>
      <c r="D791" s="167">
        <v>1</v>
      </c>
      <c r="E791" s="167"/>
      <c r="F791" s="167" t="s">
        <v>187</v>
      </c>
      <c r="G791" s="167">
        <v>1</v>
      </c>
      <c r="H791" s="167">
        <v>1</v>
      </c>
      <c r="I791" s="167">
        <v>2</v>
      </c>
      <c r="J791" s="167">
        <v>2</v>
      </c>
      <c r="K791" s="167"/>
      <c r="L791" s="167"/>
      <c r="M791" s="167"/>
      <c r="N791" s="167"/>
      <c r="O791" s="167"/>
      <c r="P791" s="167"/>
      <c r="Q791" s="167"/>
      <c r="R791" s="167"/>
      <c r="S791" s="167"/>
      <c r="T791" s="167"/>
      <c r="U791" s="167"/>
      <c r="V791" s="167"/>
      <c r="W791" s="167"/>
      <c r="X791" s="167"/>
      <c r="Y791" s="167"/>
      <c r="Z791" s="167"/>
      <c r="AA791" s="167"/>
      <c r="AB791" s="167"/>
      <c r="AC791" s="167"/>
      <c r="AD791" s="167"/>
      <c r="AE791" s="167"/>
      <c r="AF791" s="167"/>
      <c r="AG791" s="167"/>
      <c r="AH791" s="166">
        <f t="shared" si="84"/>
        <v>1</v>
      </c>
      <c r="AI791" s="166" t="str">
        <f t="shared" si="85"/>
        <v/>
      </c>
      <c r="AJ791" s="166" t="str">
        <f t="shared" si="86"/>
        <v/>
      </c>
      <c r="AK791" s="166">
        <f t="shared" si="87"/>
        <v>1</v>
      </c>
      <c r="AL791" s="166">
        <f t="shared" si="88"/>
        <v>7</v>
      </c>
      <c r="AO791" s="206">
        <v>19</v>
      </c>
      <c r="AP791" s="536"/>
      <c r="AQ791" s="536"/>
      <c r="AR791" s="536"/>
      <c r="AS791" s="536"/>
      <c r="AT791" s="536"/>
      <c r="AU791" s="536"/>
      <c r="AV791" s="536"/>
      <c r="AW791" s="536"/>
      <c r="AX791" s="536"/>
      <c r="AY791" s="536"/>
      <c r="AZ791" s="536"/>
      <c r="BA791" s="536"/>
      <c r="BB791" s="536"/>
      <c r="BC791" s="536"/>
      <c r="BD791" s="536"/>
    </row>
    <row r="792" spans="1:56" x14ac:dyDescent="0.25">
      <c r="A792" s="41">
        <v>20</v>
      </c>
      <c r="B792" s="302" t="str">
        <f>'Absen 2017-2018'!K647</f>
        <v>LIA APRILLIANI DEWI</v>
      </c>
      <c r="C792" s="212" t="str">
        <f>'Absen 2017-2018'!W647</f>
        <v>P</v>
      </c>
      <c r="D792" s="167">
        <v>1</v>
      </c>
      <c r="E792" s="167"/>
      <c r="F792" s="167">
        <v>1</v>
      </c>
      <c r="G792" s="167">
        <v>1</v>
      </c>
      <c r="H792" s="167">
        <v>1</v>
      </c>
      <c r="I792" s="167">
        <v>1</v>
      </c>
      <c r="J792" s="167">
        <v>1</v>
      </c>
      <c r="K792" s="167"/>
      <c r="L792" s="167"/>
      <c r="M792" s="167"/>
      <c r="N792" s="167"/>
      <c r="O792" s="167"/>
      <c r="P792" s="167"/>
      <c r="Q792" s="167"/>
      <c r="R792" s="167"/>
      <c r="S792" s="167"/>
      <c r="T792" s="167"/>
      <c r="U792" s="167"/>
      <c r="V792" s="167"/>
      <c r="W792" s="167"/>
      <c r="X792" s="167"/>
      <c r="Y792" s="167"/>
      <c r="Z792" s="167"/>
      <c r="AA792" s="167"/>
      <c r="AB792" s="167"/>
      <c r="AC792" s="167"/>
      <c r="AD792" s="167"/>
      <c r="AE792" s="167"/>
      <c r="AF792" s="167"/>
      <c r="AG792" s="167"/>
      <c r="AH792" s="166" t="str">
        <f t="shared" si="84"/>
        <v/>
      </c>
      <c r="AI792" s="166" t="str">
        <f t="shared" si="85"/>
        <v/>
      </c>
      <c r="AJ792" s="166" t="str">
        <f t="shared" si="86"/>
        <v/>
      </c>
      <c r="AK792" s="166">
        <f t="shared" si="87"/>
        <v>0</v>
      </c>
      <c r="AL792" s="166">
        <f t="shared" si="88"/>
        <v>6</v>
      </c>
      <c r="AO792" s="206">
        <v>20</v>
      </c>
      <c r="AP792" s="536"/>
      <c r="AQ792" s="536"/>
      <c r="AR792" s="536"/>
      <c r="AS792" s="536"/>
      <c r="AT792" s="536"/>
      <c r="AU792" s="536"/>
      <c r="AV792" s="536"/>
      <c r="AW792" s="536"/>
      <c r="AX792" s="536"/>
      <c r="AY792" s="536"/>
      <c r="AZ792" s="536"/>
      <c r="BA792" s="536"/>
      <c r="BB792" s="536"/>
      <c r="BC792" s="536"/>
      <c r="BD792" s="536"/>
    </row>
    <row r="793" spans="1:56" x14ac:dyDescent="0.25">
      <c r="A793" s="41">
        <v>21</v>
      </c>
      <c r="B793" s="302" t="str">
        <f>'Absen 2017-2018'!K648</f>
        <v>LUTFI NURPADWA</v>
      </c>
      <c r="C793" s="212" t="str">
        <f>'Absen 2017-2018'!W648</f>
        <v>P</v>
      </c>
      <c r="D793" s="167">
        <v>1</v>
      </c>
      <c r="E793" s="167"/>
      <c r="F793" s="167">
        <v>1</v>
      </c>
      <c r="G793" s="167">
        <v>1</v>
      </c>
      <c r="H793" s="167">
        <v>1</v>
      </c>
      <c r="I793" s="167">
        <v>1</v>
      </c>
      <c r="J793" s="167">
        <v>1</v>
      </c>
      <c r="K793" s="167"/>
      <c r="L793" s="167"/>
      <c r="M793" s="167"/>
      <c r="N793" s="167"/>
      <c r="O793" s="167"/>
      <c r="P793" s="167"/>
      <c r="Q793" s="167"/>
      <c r="R793" s="167"/>
      <c r="S793" s="167"/>
      <c r="T793" s="167"/>
      <c r="U793" s="167"/>
      <c r="V793" s="167"/>
      <c r="W793" s="167"/>
      <c r="X793" s="167"/>
      <c r="Y793" s="167"/>
      <c r="Z793" s="167"/>
      <c r="AA793" s="167"/>
      <c r="AB793" s="167"/>
      <c r="AC793" s="167"/>
      <c r="AD793" s="167"/>
      <c r="AE793" s="167"/>
      <c r="AF793" s="167"/>
      <c r="AG793" s="167"/>
      <c r="AH793" s="166" t="str">
        <f t="shared" si="84"/>
        <v/>
      </c>
      <c r="AI793" s="166" t="str">
        <f t="shared" si="85"/>
        <v/>
      </c>
      <c r="AJ793" s="166" t="str">
        <f t="shared" si="86"/>
        <v/>
      </c>
      <c r="AK793" s="166">
        <f t="shared" si="87"/>
        <v>0</v>
      </c>
      <c r="AL793" s="166">
        <f t="shared" si="88"/>
        <v>6</v>
      </c>
      <c r="AO793" s="206">
        <v>21</v>
      </c>
      <c r="AP793" s="536"/>
      <c r="AQ793" s="536"/>
      <c r="AR793" s="536"/>
      <c r="AS793" s="536"/>
      <c r="AT793" s="536"/>
      <c r="AU793" s="536"/>
      <c r="AV793" s="536"/>
      <c r="AW793" s="536"/>
      <c r="AX793" s="536"/>
      <c r="AY793" s="536"/>
      <c r="AZ793" s="536"/>
      <c r="BA793" s="536"/>
      <c r="BB793" s="536"/>
      <c r="BC793" s="536"/>
      <c r="BD793" s="536"/>
    </row>
    <row r="794" spans="1:56" x14ac:dyDescent="0.25">
      <c r="A794" s="41">
        <v>22</v>
      </c>
      <c r="B794" s="302" t="str">
        <f>'Absen 2017-2018'!K649</f>
        <v>MAYA WULAN JANAH</v>
      </c>
      <c r="C794" s="212" t="str">
        <f>'Absen 2017-2018'!W649</f>
        <v>P</v>
      </c>
      <c r="D794" s="167">
        <v>1</v>
      </c>
      <c r="E794" s="167"/>
      <c r="F794" s="167">
        <v>2</v>
      </c>
      <c r="G794" s="167">
        <v>1</v>
      </c>
      <c r="H794" s="167">
        <v>1</v>
      </c>
      <c r="I794" s="167">
        <v>1</v>
      </c>
      <c r="J794" s="167">
        <v>1</v>
      </c>
      <c r="K794" s="167"/>
      <c r="L794" s="167"/>
      <c r="M794" s="167"/>
      <c r="N794" s="167"/>
      <c r="O794" s="167"/>
      <c r="P794" s="167"/>
      <c r="Q794" s="167"/>
      <c r="R794" s="167"/>
      <c r="S794" s="167"/>
      <c r="T794" s="167"/>
      <c r="U794" s="167"/>
      <c r="V794" s="167"/>
      <c r="W794" s="167"/>
      <c r="X794" s="167"/>
      <c r="Y794" s="167"/>
      <c r="Z794" s="167"/>
      <c r="AA794" s="167"/>
      <c r="AB794" s="167"/>
      <c r="AC794" s="167"/>
      <c r="AD794" s="167"/>
      <c r="AE794" s="167"/>
      <c r="AF794" s="167"/>
      <c r="AG794" s="167"/>
      <c r="AH794" s="166" t="str">
        <f t="shared" si="84"/>
        <v/>
      </c>
      <c r="AI794" s="166" t="str">
        <f t="shared" si="85"/>
        <v/>
      </c>
      <c r="AJ794" s="166" t="str">
        <f t="shared" si="86"/>
        <v/>
      </c>
      <c r="AK794" s="166">
        <f t="shared" si="87"/>
        <v>0</v>
      </c>
      <c r="AL794" s="166">
        <f t="shared" si="88"/>
        <v>7</v>
      </c>
      <c r="AO794" s="206">
        <v>22</v>
      </c>
      <c r="AP794" s="536"/>
      <c r="AQ794" s="536"/>
      <c r="AR794" s="536"/>
      <c r="AS794" s="536"/>
      <c r="AT794" s="536"/>
      <c r="AU794" s="536"/>
      <c r="AV794" s="536"/>
      <c r="AW794" s="536"/>
      <c r="AX794" s="536"/>
      <c r="AY794" s="536"/>
      <c r="AZ794" s="536"/>
      <c r="BA794" s="536"/>
      <c r="BB794" s="536"/>
      <c r="BC794" s="536"/>
      <c r="BD794" s="536"/>
    </row>
    <row r="795" spans="1:56" x14ac:dyDescent="0.25">
      <c r="A795" s="41">
        <v>23</v>
      </c>
      <c r="B795" s="302" t="str">
        <f>'Absen 2017-2018'!K650</f>
        <v>MELAWATI</v>
      </c>
      <c r="C795" s="212" t="str">
        <f>'Absen 2017-2018'!W650</f>
        <v>P</v>
      </c>
      <c r="D795" s="167">
        <v>1</v>
      </c>
      <c r="E795" s="167"/>
      <c r="F795" s="167">
        <v>1</v>
      </c>
      <c r="G795" s="167">
        <v>1</v>
      </c>
      <c r="H795" s="167">
        <v>1</v>
      </c>
      <c r="I795" s="167">
        <v>1</v>
      </c>
      <c r="J795" s="167">
        <v>1</v>
      </c>
      <c r="K795" s="167"/>
      <c r="L795" s="167"/>
      <c r="M795" s="167"/>
      <c r="N795" s="167"/>
      <c r="O795" s="167"/>
      <c r="P795" s="167"/>
      <c r="Q795" s="167"/>
      <c r="R795" s="167"/>
      <c r="S795" s="167"/>
      <c r="T795" s="167"/>
      <c r="U795" s="167"/>
      <c r="V795" s="167"/>
      <c r="W795" s="167"/>
      <c r="X795" s="167"/>
      <c r="Y795" s="167"/>
      <c r="Z795" s="167"/>
      <c r="AA795" s="167"/>
      <c r="AB795" s="167"/>
      <c r="AC795" s="167"/>
      <c r="AD795" s="167"/>
      <c r="AE795" s="167"/>
      <c r="AF795" s="167"/>
      <c r="AG795" s="167"/>
      <c r="AH795" s="166" t="str">
        <f t="shared" si="84"/>
        <v/>
      </c>
      <c r="AI795" s="166" t="str">
        <f t="shared" si="85"/>
        <v/>
      </c>
      <c r="AJ795" s="166" t="str">
        <f t="shared" si="86"/>
        <v/>
      </c>
      <c r="AK795" s="166">
        <f t="shared" si="87"/>
        <v>0</v>
      </c>
      <c r="AL795" s="166">
        <f t="shared" si="88"/>
        <v>6</v>
      </c>
      <c r="AO795" s="206">
        <v>23</v>
      </c>
      <c r="AP795" s="536"/>
      <c r="AQ795" s="536"/>
      <c r="AR795" s="536"/>
      <c r="AS795" s="536"/>
      <c r="AT795" s="536"/>
      <c r="AU795" s="536"/>
      <c r="AV795" s="536"/>
      <c r="AW795" s="536"/>
      <c r="AX795" s="536"/>
      <c r="AY795" s="536"/>
      <c r="AZ795" s="536"/>
      <c r="BA795" s="536"/>
      <c r="BB795" s="536"/>
      <c r="BC795" s="536"/>
      <c r="BD795" s="536"/>
    </row>
    <row r="796" spans="1:56" x14ac:dyDescent="0.25">
      <c r="A796" s="41">
        <v>24</v>
      </c>
      <c r="B796" s="302" t="str">
        <f>'Absen 2017-2018'!K651</f>
        <v>MITHA FITRIANINGSIH</v>
      </c>
      <c r="C796" s="212" t="str">
        <f>'Absen 2017-2018'!W651</f>
        <v>P</v>
      </c>
      <c r="D796" s="167">
        <v>1</v>
      </c>
      <c r="E796" s="167"/>
      <c r="F796" s="167">
        <v>1</v>
      </c>
      <c r="G796" s="167">
        <v>1</v>
      </c>
      <c r="H796" s="167">
        <v>1</v>
      </c>
      <c r="I796" s="167">
        <v>1</v>
      </c>
      <c r="J796" s="167">
        <v>1</v>
      </c>
      <c r="K796" s="167"/>
      <c r="L796" s="167"/>
      <c r="M796" s="167"/>
      <c r="N796" s="167"/>
      <c r="O796" s="167"/>
      <c r="P796" s="167"/>
      <c r="Q796" s="167"/>
      <c r="R796" s="167"/>
      <c r="S796" s="167"/>
      <c r="T796" s="167"/>
      <c r="U796" s="167"/>
      <c r="V796" s="167"/>
      <c r="W796" s="167"/>
      <c r="X796" s="167"/>
      <c r="Y796" s="167"/>
      <c r="Z796" s="167"/>
      <c r="AA796" s="167"/>
      <c r="AB796" s="167"/>
      <c r="AC796" s="167"/>
      <c r="AD796" s="167"/>
      <c r="AE796" s="167"/>
      <c r="AF796" s="167"/>
      <c r="AG796" s="167"/>
      <c r="AH796" s="166" t="str">
        <f t="shared" si="84"/>
        <v/>
      </c>
      <c r="AI796" s="166" t="str">
        <f t="shared" si="85"/>
        <v/>
      </c>
      <c r="AJ796" s="166" t="str">
        <f t="shared" si="86"/>
        <v/>
      </c>
      <c r="AK796" s="166">
        <f t="shared" si="87"/>
        <v>0</v>
      </c>
      <c r="AL796" s="166">
        <f t="shared" si="88"/>
        <v>6</v>
      </c>
      <c r="AO796" s="206">
        <v>24</v>
      </c>
      <c r="AP796" s="536"/>
      <c r="AQ796" s="536"/>
      <c r="AR796" s="536"/>
      <c r="AS796" s="536"/>
      <c r="AT796" s="536"/>
      <c r="AU796" s="536"/>
      <c r="AV796" s="536"/>
      <c r="AW796" s="536"/>
      <c r="AX796" s="536"/>
      <c r="AY796" s="536"/>
      <c r="AZ796" s="536"/>
      <c r="BA796" s="536"/>
      <c r="BB796" s="536"/>
      <c r="BC796" s="536"/>
      <c r="BD796" s="536"/>
    </row>
    <row r="797" spans="1:56" x14ac:dyDescent="0.25">
      <c r="A797" s="41">
        <v>25</v>
      </c>
      <c r="B797" s="302" t="str">
        <f>'Absen 2017-2018'!K652</f>
        <v>MUHAMAD AKBAR</v>
      </c>
      <c r="C797" s="212" t="str">
        <f>'Absen 2017-2018'!W652</f>
        <v>L</v>
      </c>
      <c r="D797" s="167">
        <v>1</v>
      </c>
      <c r="E797" s="167"/>
      <c r="F797" s="167">
        <v>1</v>
      </c>
      <c r="G797" s="167">
        <v>1</v>
      </c>
      <c r="H797" s="167">
        <v>1</v>
      </c>
      <c r="I797" s="167">
        <v>1</v>
      </c>
      <c r="J797" s="167">
        <v>1</v>
      </c>
      <c r="K797" s="167"/>
      <c r="L797" s="167"/>
      <c r="M797" s="167"/>
      <c r="N797" s="167"/>
      <c r="O797" s="167"/>
      <c r="P797" s="167"/>
      <c r="Q797" s="167"/>
      <c r="R797" s="167"/>
      <c r="S797" s="167"/>
      <c r="T797" s="167"/>
      <c r="U797" s="167"/>
      <c r="V797" s="167"/>
      <c r="W797" s="167"/>
      <c r="X797" s="167"/>
      <c r="Y797" s="167"/>
      <c r="Z797" s="167"/>
      <c r="AA797" s="167"/>
      <c r="AB797" s="167"/>
      <c r="AC797" s="167"/>
      <c r="AD797" s="167"/>
      <c r="AE797" s="167"/>
      <c r="AF797" s="167"/>
      <c r="AG797" s="167"/>
      <c r="AH797" s="166" t="str">
        <f t="shared" si="84"/>
        <v/>
      </c>
      <c r="AI797" s="166" t="str">
        <f t="shared" si="85"/>
        <v/>
      </c>
      <c r="AJ797" s="166" t="str">
        <f t="shared" si="86"/>
        <v/>
      </c>
      <c r="AK797" s="166">
        <f t="shared" si="87"/>
        <v>0</v>
      </c>
      <c r="AL797" s="166">
        <f t="shared" si="88"/>
        <v>6</v>
      </c>
      <c r="AO797" s="206">
        <v>25</v>
      </c>
      <c r="AP797" s="536"/>
      <c r="AQ797" s="536"/>
      <c r="AR797" s="536"/>
      <c r="AS797" s="536"/>
      <c r="AT797" s="536"/>
      <c r="AU797" s="536"/>
      <c r="AV797" s="536"/>
      <c r="AW797" s="536"/>
      <c r="AX797" s="536"/>
      <c r="AY797" s="536"/>
      <c r="AZ797" s="536"/>
      <c r="BA797" s="536"/>
      <c r="BB797" s="536"/>
      <c r="BC797" s="536"/>
      <c r="BD797" s="536"/>
    </row>
    <row r="798" spans="1:56" x14ac:dyDescent="0.25">
      <c r="A798" s="41">
        <v>26</v>
      </c>
      <c r="B798" s="302" t="str">
        <f>'Absen 2017-2018'!K653</f>
        <v>MUHAMMAD IRSAN MAULUDIN</v>
      </c>
      <c r="C798" s="212" t="str">
        <f>'Absen 2017-2018'!W653</f>
        <v>L</v>
      </c>
      <c r="D798" s="167">
        <v>1</v>
      </c>
      <c r="E798" s="167"/>
      <c r="F798" s="167" t="s">
        <v>1535</v>
      </c>
      <c r="G798" s="167">
        <v>1</v>
      </c>
      <c r="H798" s="167" t="s">
        <v>1241</v>
      </c>
      <c r="I798" s="167">
        <v>1</v>
      </c>
      <c r="J798" s="167">
        <v>1</v>
      </c>
      <c r="K798" s="167"/>
      <c r="L798" s="167"/>
      <c r="M798" s="167"/>
      <c r="N798" s="167"/>
      <c r="O798" s="167"/>
      <c r="P798" s="167"/>
      <c r="Q798" s="167"/>
      <c r="R798" s="167"/>
      <c r="S798" s="167"/>
      <c r="T798" s="167"/>
      <c r="U798" s="167"/>
      <c r="V798" s="167"/>
      <c r="W798" s="167"/>
      <c r="X798" s="167"/>
      <c r="Y798" s="167"/>
      <c r="Z798" s="167"/>
      <c r="AA798" s="167"/>
      <c r="AB798" s="167"/>
      <c r="AC798" s="167"/>
      <c r="AD798" s="167"/>
      <c r="AE798" s="167"/>
      <c r="AF798" s="167"/>
      <c r="AG798" s="167"/>
      <c r="AH798" s="166" t="str">
        <f t="shared" si="84"/>
        <v/>
      </c>
      <c r="AI798" s="166">
        <f t="shared" si="85"/>
        <v>1</v>
      </c>
      <c r="AJ798" s="166">
        <f t="shared" si="86"/>
        <v>1</v>
      </c>
      <c r="AK798" s="166">
        <f t="shared" si="87"/>
        <v>2</v>
      </c>
      <c r="AL798" s="166">
        <f t="shared" si="88"/>
        <v>4</v>
      </c>
      <c r="AO798" s="206">
        <v>26</v>
      </c>
      <c r="AP798" s="536"/>
      <c r="AQ798" s="536"/>
      <c r="AR798" s="536"/>
      <c r="AS798" s="536"/>
      <c r="AT798" s="536"/>
      <c r="AU798" s="536"/>
      <c r="AV798" s="536"/>
      <c r="AW798" s="536"/>
      <c r="AX798" s="536"/>
      <c r="AY798" s="536"/>
      <c r="AZ798" s="536"/>
      <c r="BA798" s="536"/>
      <c r="BB798" s="536"/>
      <c r="BC798" s="536"/>
      <c r="BD798" s="536"/>
    </row>
    <row r="799" spans="1:56" x14ac:dyDescent="0.25">
      <c r="A799" s="41">
        <v>27</v>
      </c>
      <c r="B799" s="302" t="str">
        <f>'Absen 2017-2018'!K654</f>
        <v>NIKE ARISKA</v>
      </c>
      <c r="C799" s="212" t="str">
        <f>'Absen 2017-2018'!W654</f>
        <v>P</v>
      </c>
      <c r="D799" s="167">
        <v>2</v>
      </c>
      <c r="E799" s="167"/>
      <c r="F799" s="167">
        <v>2</v>
      </c>
      <c r="G799" s="167">
        <v>1</v>
      </c>
      <c r="H799" s="167">
        <v>1</v>
      </c>
      <c r="I799" s="167">
        <v>2</v>
      </c>
      <c r="J799" s="167">
        <v>1</v>
      </c>
      <c r="K799" s="167"/>
      <c r="L799" s="167"/>
      <c r="M799" s="167"/>
      <c r="N799" s="167"/>
      <c r="O799" s="167"/>
      <c r="P799" s="167"/>
      <c r="Q799" s="167"/>
      <c r="R799" s="167"/>
      <c r="S799" s="167"/>
      <c r="T799" s="167"/>
      <c r="U799" s="167"/>
      <c r="V799" s="167"/>
      <c r="W799" s="167"/>
      <c r="X799" s="167"/>
      <c r="Y799" s="167"/>
      <c r="Z799" s="167"/>
      <c r="AA799" s="167"/>
      <c r="AB799" s="167"/>
      <c r="AC799" s="167"/>
      <c r="AD799" s="167"/>
      <c r="AE799" s="167"/>
      <c r="AF799" s="167"/>
      <c r="AG799" s="167"/>
      <c r="AH799" s="166" t="str">
        <f t="shared" si="84"/>
        <v/>
      </c>
      <c r="AI799" s="166" t="str">
        <f t="shared" si="85"/>
        <v/>
      </c>
      <c r="AJ799" s="166" t="str">
        <f t="shared" si="86"/>
        <v/>
      </c>
      <c r="AK799" s="166">
        <f t="shared" si="87"/>
        <v>0</v>
      </c>
      <c r="AL799" s="166">
        <f t="shared" si="88"/>
        <v>9</v>
      </c>
      <c r="AO799" s="206">
        <v>27</v>
      </c>
      <c r="AP799" s="536"/>
      <c r="AQ799" s="536"/>
      <c r="AR799" s="536"/>
      <c r="AS799" s="536"/>
      <c r="AT799" s="536"/>
      <c r="AU799" s="536"/>
      <c r="AV799" s="536"/>
      <c r="AW799" s="536"/>
      <c r="AX799" s="536"/>
      <c r="AY799" s="536"/>
      <c r="AZ799" s="536"/>
      <c r="BA799" s="536"/>
      <c r="BB799" s="536"/>
      <c r="BC799" s="536"/>
      <c r="BD799" s="536"/>
    </row>
    <row r="800" spans="1:56" x14ac:dyDescent="0.25">
      <c r="A800" s="41">
        <v>28</v>
      </c>
      <c r="B800" s="302" t="str">
        <f>'Absen 2017-2018'!K655</f>
        <v>PUTRI DEWI PURWATI</v>
      </c>
      <c r="C800" s="212" t="str">
        <f>'Absen 2017-2018'!W655</f>
        <v>P</v>
      </c>
      <c r="D800" s="167">
        <v>1</v>
      </c>
      <c r="E800" s="167"/>
      <c r="F800" s="167">
        <v>3</v>
      </c>
      <c r="G800" s="167">
        <v>1</v>
      </c>
      <c r="H800" s="167">
        <v>1</v>
      </c>
      <c r="I800" s="167">
        <v>1</v>
      </c>
      <c r="J800" s="167">
        <v>1</v>
      </c>
      <c r="K800" s="167"/>
      <c r="L800" s="167"/>
      <c r="M800" s="167"/>
      <c r="N800" s="167"/>
      <c r="O800" s="167"/>
      <c r="P800" s="167"/>
      <c r="Q800" s="167"/>
      <c r="R800" s="167"/>
      <c r="S800" s="167"/>
      <c r="T800" s="167"/>
      <c r="U800" s="167"/>
      <c r="V800" s="167"/>
      <c r="W800" s="167"/>
      <c r="X800" s="167"/>
      <c r="Y800" s="167"/>
      <c r="Z800" s="167"/>
      <c r="AA800" s="167"/>
      <c r="AB800" s="167"/>
      <c r="AC800" s="167"/>
      <c r="AD800" s="167"/>
      <c r="AE800" s="167"/>
      <c r="AF800" s="167"/>
      <c r="AG800" s="167"/>
      <c r="AH800" s="166" t="str">
        <f t="shared" si="84"/>
        <v/>
      </c>
      <c r="AI800" s="166" t="str">
        <f t="shared" si="85"/>
        <v/>
      </c>
      <c r="AJ800" s="166" t="str">
        <f t="shared" si="86"/>
        <v/>
      </c>
      <c r="AK800" s="166">
        <f t="shared" si="87"/>
        <v>0</v>
      </c>
      <c r="AL800" s="166">
        <f t="shared" si="88"/>
        <v>8</v>
      </c>
      <c r="AO800" s="206">
        <v>28</v>
      </c>
      <c r="AP800" s="536"/>
      <c r="AQ800" s="536"/>
      <c r="AR800" s="536"/>
      <c r="AS800" s="536"/>
      <c r="AT800" s="536"/>
      <c r="AU800" s="536"/>
      <c r="AV800" s="536"/>
      <c r="AW800" s="536"/>
      <c r="AX800" s="536"/>
      <c r="AY800" s="536"/>
      <c r="AZ800" s="536"/>
      <c r="BA800" s="536"/>
      <c r="BB800" s="536"/>
      <c r="BC800" s="536"/>
      <c r="BD800" s="536"/>
    </row>
    <row r="801" spans="1:56" x14ac:dyDescent="0.25">
      <c r="A801" s="41">
        <v>29</v>
      </c>
      <c r="B801" s="302" t="str">
        <f>'Absen 2017-2018'!K656</f>
        <v>RIDWAN SETIAWAN</v>
      </c>
      <c r="C801" s="212" t="str">
        <f>'Absen 2017-2018'!W656</f>
        <v>L</v>
      </c>
      <c r="D801" s="167">
        <v>1</v>
      </c>
      <c r="E801" s="167"/>
      <c r="F801" s="167">
        <v>1</v>
      </c>
      <c r="G801" s="167">
        <v>1</v>
      </c>
      <c r="H801" s="167">
        <v>1</v>
      </c>
      <c r="I801" s="167">
        <v>1</v>
      </c>
      <c r="J801" s="167">
        <v>1</v>
      </c>
      <c r="K801" s="167"/>
      <c r="L801" s="167"/>
      <c r="M801" s="167"/>
      <c r="N801" s="167"/>
      <c r="O801" s="167"/>
      <c r="P801" s="167"/>
      <c r="Q801" s="167"/>
      <c r="R801" s="167"/>
      <c r="S801" s="167"/>
      <c r="T801" s="167"/>
      <c r="U801" s="167"/>
      <c r="V801" s="167"/>
      <c r="W801" s="167"/>
      <c r="X801" s="167"/>
      <c r="Y801" s="167"/>
      <c r="Z801" s="167"/>
      <c r="AA801" s="167"/>
      <c r="AB801" s="167"/>
      <c r="AC801" s="167"/>
      <c r="AD801" s="167"/>
      <c r="AE801" s="167"/>
      <c r="AF801" s="167"/>
      <c r="AG801" s="167"/>
      <c r="AH801" s="166" t="str">
        <f t="shared" si="84"/>
        <v/>
      </c>
      <c r="AI801" s="166" t="str">
        <f t="shared" si="85"/>
        <v/>
      </c>
      <c r="AJ801" s="166" t="str">
        <f t="shared" si="86"/>
        <v/>
      </c>
      <c r="AK801" s="166">
        <f t="shared" si="87"/>
        <v>0</v>
      </c>
      <c r="AL801" s="166">
        <f t="shared" si="88"/>
        <v>6</v>
      </c>
      <c r="AO801" s="206">
        <v>29</v>
      </c>
      <c r="AP801" s="536"/>
      <c r="AQ801" s="536"/>
      <c r="AR801" s="536"/>
      <c r="AS801" s="536"/>
      <c r="AT801" s="536"/>
      <c r="AU801" s="536"/>
      <c r="AV801" s="536"/>
      <c r="AW801" s="536"/>
      <c r="AX801" s="536"/>
      <c r="AY801" s="536"/>
      <c r="AZ801" s="536"/>
      <c r="BA801" s="536"/>
      <c r="BB801" s="536"/>
      <c r="BC801" s="536"/>
      <c r="BD801" s="536"/>
    </row>
    <row r="802" spans="1:56" x14ac:dyDescent="0.25">
      <c r="A802" s="41">
        <v>30</v>
      </c>
      <c r="B802" s="302" t="str">
        <f>'Absen 2017-2018'!K657</f>
        <v>RITA HERNAWATI</v>
      </c>
      <c r="C802" s="212" t="str">
        <f>'Absen 2017-2018'!W657</f>
        <v>P</v>
      </c>
      <c r="D802" s="167">
        <v>1</v>
      </c>
      <c r="E802" s="167"/>
      <c r="F802" s="167">
        <v>2</v>
      </c>
      <c r="G802" s="167">
        <v>1</v>
      </c>
      <c r="H802" s="167">
        <v>1</v>
      </c>
      <c r="I802" s="167">
        <v>1</v>
      </c>
      <c r="J802" s="167">
        <v>1</v>
      </c>
      <c r="K802" s="167"/>
      <c r="L802" s="167"/>
      <c r="M802" s="167"/>
      <c r="N802" s="167"/>
      <c r="O802" s="167"/>
      <c r="P802" s="167"/>
      <c r="Q802" s="167"/>
      <c r="R802" s="167"/>
      <c r="S802" s="167"/>
      <c r="T802" s="167"/>
      <c r="U802" s="167"/>
      <c r="V802" s="167"/>
      <c r="W802" s="167"/>
      <c r="X802" s="167"/>
      <c r="Y802" s="167"/>
      <c r="Z802" s="167"/>
      <c r="AA802" s="167"/>
      <c r="AB802" s="167"/>
      <c r="AC802" s="167"/>
      <c r="AD802" s="167"/>
      <c r="AE802" s="167"/>
      <c r="AF802" s="167"/>
      <c r="AG802" s="167"/>
      <c r="AH802" s="166" t="str">
        <f t="shared" si="84"/>
        <v/>
      </c>
      <c r="AI802" s="166" t="str">
        <f t="shared" si="85"/>
        <v/>
      </c>
      <c r="AJ802" s="166" t="str">
        <f t="shared" si="86"/>
        <v/>
      </c>
      <c r="AK802" s="166">
        <f t="shared" si="87"/>
        <v>0</v>
      </c>
      <c r="AL802" s="166">
        <f t="shared" si="88"/>
        <v>7</v>
      </c>
      <c r="AO802" s="206">
        <v>30</v>
      </c>
      <c r="AP802" s="536"/>
      <c r="AQ802" s="536"/>
      <c r="AR802" s="536"/>
      <c r="AS802" s="536"/>
      <c r="AT802" s="536"/>
      <c r="AU802" s="536"/>
      <c r="AV802" s="536"/>
      <c r="AW802" s="536"/>
      <c r="AX802" s="536"/>
      <c r="AY802" s="536"/>
      <c r="AZ802" s="536"/>
      <c r="BA802" s="536"/>
      <c r="BB802" s="536"/>
      <c r="BC802" s="536"/>
      <c r="BD802" s="536"/>
    </row>
    <row r="803" spans="1:56" x14ac:dyDescent="0.25">
      <c r="A803" s="41">
        <v>31</v>
      </c>
      <c r="B803" s="302" t="str">
        <f>'Absen 2017-2018'!K658</f>
        <v>ROYHAAN NUR FAJRI</v>
      </c>
      <c r="C803" s="212" t="str">
        <f>'Absen 2017-2018'!W658</f>
        <v>P</v>
      </c>
      <c r="D803" s="167">
        <v>5</v>
      </c>
      <c r="E803" s="167"/>
      <c r="F803" s="167">
        <v>2</v>
      </c>
      <c r="G803" s="167">
        <v>2</v>
      </c>
      <c r="H803" s="167" t="s">
        <v>187</v>
      </c>
      <c r="I803" s="167">
        <v>1</v>
      </c>
      <c r="J803" s="167" t="s">
        <v>1241</v>
      </c>
      <c r="K803" s="167"/>
      <c r="L803" s="167"/>
      <c r="M803" s="167"/>
      <c r="N803" s="167"/>
      <c r="O803" s="167"/>
      <c r="P803" s="167"/>
      <c r="Q803" s="167"/>
      <c r="R803" s="167"/>
      <c r="S803" s="167"/>
      <c r="T803" s="167"/>
      <c r="U803" s="167"/>
      <c r="V803" s="167"/>
      <c r="W803" s="167"/>
      <c r="X803" s="167"/>
      <c r="Y803" s="167"/>
      <c r="Z803" s="167"/>
      <c r="AA803" s="167"/>
      <c r="AB803" s="167"/>
      <c r="AC803" s="167"/>
      <c r="AD803" s="167"/>
      <c r="AE803" s="167"/>
      <c r="AF803" s="167"/>
      <c r="AG803" s="167"/>
      <c r="AH803" s="166">
        <f t="shared" si="84"/>
        <v>1</v>
      </c>
      <c r="AI803" s="166" t="str">
        <f t="shared" si="85"/>
        <v/>
      </c>
      <c r="AJ803" s="166">
        <f t="shared" si="86"/>
        <v>1</v>
      </c>
      <c r="AK803" s="166">
        <f t="shared" si="87"/>
        <v>2</v>
      </c>
      <c r="AL803" s="166">
        <f t="shared" si="88"/>
        <v>10</v>
      </c>
      <c r="AO803" s="206">
        <v>31</v>
      </c>
      <c r="AP803" s="536"/>
      <c r="AQ803" s="536"/>
      <c r="AR803" s="536"/>
      <c r="AS803" s="536"/>
      <c r="AT803" s="536"/>
      <c r="AU803" s="536"/>
      <c r="AV803" s="536"/>
      <c r="AW803" s="536"/>
      <c r="AX803" s="536"/>
      <c r="AY803" s="536"/>
      <c r="AZ803" s="536"/>
      <c r="BA803" s="536"/>
      <c r="BB803" s="536"/>
      <c r="BC803" s="536"/>
      <c r="BD803" s="536"/>
    </row>
    <row r="804" spans="1:56" x14ac:dyDescent="0.25">
      <c r="A804" s="41">
        <v>32</v>
      </c>
      <c r="B804" s="302" t="str">
        <f>'Absen 2017-2018'!K659</f>
        <v>SETIA AYU VERLIANY PUTRI</v>
      </c>
      <c r="C804" s="212" t="str">
        <f>'Absen 2017-2018'!W659</f>
        <v>P</v>
      </c>
      <c r="D804" s="167">
        <v>1</v>
      </c>
      <c r="E804" s="167"/>
      <c r="F804" s="167">
        <v>1</v>
      </c>
      <c r="G804" s="167">
        <v>1</v>
      </c>
      <c r="H804" s="167">
        <v>1</v>
      </c>
      <c r="I804" s="167">
        <v>2</v>
      </c>
      <c r="J804" s="167">
        <v>1</v>
      </c>
      <c r="K804" s="167"/>
      <c r="L804" s="167"/>
      <c r="M804" s="167"/>
      <c r="N804" s="167"/>
      <c r="O804" s="167"/>
      <c r="P804" s="167"/>
      <c r="Q804" s="167"/>
      <c r="R804" s="167"/>
      <c r="S804" s="167"/>
      <c r="T804" s="167"/>
      <c r="U804" s="167"/>
      <c r="V804" s="167"/>
      <c r="W804" s="167"/>
      <c r="X804" s="167"/>
      <c r="Y804" s="167"/>
      <c r="Z804" s="167"/>
      <c r="AA804" s="167"/>
      <c r="AB804" s="167"/>
      <c r="AC804" s="167"/>
      <c r="AD804" s="167"/>
      <c r="AE804" s="167"/>
      <c r="AF804" s="167"/>
      <c r="AG804" s="167"/>
      <c r="AH804" s="166" t="str">
        <f t="shared" si="84"/>
        <v/>
      </c>
      <c r="AI804" s="166" t="str">
        <f t="shared" si="85"/>
        <v/>
      </c>
      <c r="AJ804" s="166" t="str">
        <f t="shared" si="86"/>
        <v/>
      </c>
      <c r="AK804" s="166">
        <f t="shared" si="87"/>
        <v>0</v>
      </c>
      <c r="AL804" s="166">
        <f t="shared" si="88"/>
        <v>7</v>
      </c>
      <c r="AO804" s="206">
        <v>32</v>
      </c>
      <c r="AP804" s="536"/>
      <c r="AQ804" s="536"/>
      <c r="AR804" s="536"/>
      <c r="AS804" s="536"/>
      <c r="AT804" s="536"/>
      <c r="AU804" s="536"/>
      <c r="AV804" s="536"/>
      <c r="AW804" s="536"/>
      <c r="AX804" s="536"/>
      <c r="AY804" s="536"/>
      <c r="AZ804" s="536"/>
      <c r="BA804" s="536"/>
      <c r="BB804" s="536"/>
      <c r="BC804" s="536"/>
      <c r="BD804" s="536"/>
    </row>
    <row r="805" spans="1:56" x14ac:dyDescent="0.25">
      <c r="A805" s="41">
        <v>33</v>
      </c>
      <c r="B805" s="302" t="str">
        <f>'Absen 2017-2018'!K660</f>
        <v>SITI AMELIA PUTRI</v>
      </c>
      <c r="C805" s="212" t="str">
        <f>'Absen 2017-2018'!W660</f>
        <v>P</v>
      </c>
      <c r="D805" s="167">
        <v>1</v>
      </c>
      <c r="E805" s="167"/>
      <c r="F805" s="167">
        <v>1</v>
      </c>
      <c r="G805" s="167">
        <v>1</v>
      </c>
      <c r="H805" s="167">
        <v>1</v>
      </c>
      <c r="I805" s="167">
        <v>1</v>
      </c>
      <c r="J805" s="167">
        <v>1</v>
      </c>
      <c r="K805" s="167"/>
      <c r="L805" s="167"/>
      <c r="M805" s="167"/>
      <c r="N805" s="167"/>
      <c r="O805" s="167"/>
      <c r="P805" s="167"/>
      <c r="Q805" s="167"/>
      <c r="R805" s="167"/>
      <c r="S805" s="167"/>
      <c r="T805" s="167"/>
      <c r="U805" s="167"/>
      <c r="V805" s="167"/>
      <c r="W805" s="167"/>
      <c r="X805" s="167"/>
      <c r="Y805" s="167"/>
      <c r="Z805" s="167"/>
      <c r="AA805" s="167"/>
      <c r="AB805" s="167"/>
      <c r="AC805" s="167"/>
      <c r="AD805" s="167"/>
      <c r="AE805" s="167"/>
      <c r="AF805" s="167"/>
      <c r="AG805" s="167"/>
      <c r="AH805" s="166" t="str">
        <f t="shared" si="84"/>
        <v/>
      </c>
      <c r="AI805" s="166" t="str">
        <f t="shared" si="85"/>
        <v/>
      </c>
      <c r="AJ805" s="166" t="str">
        <f t="shared" si="86"/>
        <v/>
      </c>
      <c r="AK805" s="166">
        <f t="shared" si="87"/>
        <v>0</v>
      </c>
      <c r="AL805" s="166">
        <f t="shared" si="88"/>
        <v>6</v>
      </c>
      <c r="AO805" s="206">
        <v>33</v>
      </c>
      <c r="AP805" s="536"/>
      <c r="AQ805" s="536"/>
      <c r="AR805" s="536"/>
      <c r="AS805" s="536"/>
      <c r="AT805" s="536"/>
      <c r="AU805" s="536"/>
      <c r="AV805" s="536"/>
      <c r="AW805" s="536"/>
      <c r="AX805" s="536"/>
      <c r="AY805" s="536"/>
      <c r="AZ805" s="536"/>
      <c r="BA805" s="536"/>
      <c r="BB805" s="536"/>
      <c r="BC805" s="536"/>
      <c r="BD805" s="536"/>
    </row>
    <row r="806" spans="1:56" x14ac:dyDescent="0.25">
      <c r="A806" s="41">
        <v>34</v>
      </c>
      <c r="B806" s="302" t="str">
        <f>'Absen 2017-2018'!K661</f>
        <v>TITANIA MEILIA</v>
      </c>
      <c r="C806" s="212" t="str">
        <f>'Absen 2017-2018'!W661</f>
        <v>P</v>
      </c>
      <c r="D806" s="167">
        <v>1</v>
      </c>
      <c r="E806" s="167"/>
      <c r="F806" s="167">
        <v>1</v>
      </c>
      <c r="G806" s="167">
        <v>1</v>
      </c>
      <c r="H806" s="167">
        <v>1</v>
      </c>
      <c r="I806" s="167">
        <v>1</v>
      </c>
      <c r="J806" s="167">
        <v>1</v>
      </c>
      <c r="K806" s="167"/>
      <c r="L806" s="167"/>
      <c r="M806" s="167"/>
      <c r="N806" s="167"/>
      <c r="O806" s="167"/>
      <c r="P806" s="167"/>
      <c r="Q806" s="167"/>
      <c r="R806" s="167"/>
      <c r="S806" s="167"/>
      <c r="T806" s="167"/>
      <c r="U806" s="167"/>
      <c r="V806" s="167"/>
      <c r="W806" s="167"/>
      <c r="X806" s="167"/>
      <c r="Y806" s="167"/>
      <c r="Z806" s="167"/>
      <c r="AA806" s="167"/>
      <c r="AB806" s="167"/>
      <c r="AC806" s="167"/>
      <c r="AD806" s="167"/>
      <c r="AE806" s="167"/>
      <c r="AF806" s="167"/>
      <c r="AG806" s="167"/>
      <c r="AH806" s="166" t="str">
        <f t="shared" si="84"/>
        <v/>
      </c>
      <c r="AI806" s="166" t="str">
        <f t="shared" si="85"/>
        <v/>
      </c>
      <c r="AJ806" s="166" t="str">
        <f t="shared" si="86"/>
        <v/>
      </c>
      <c r="AK806" s="166">
        <f t="shared" si="87"/>
        <v>0</v>
      </c>
      <c r="AL806" s="166">
        <f t="shared" si="88"/>
        <v>6</v>
      </c>
      <c r="AO806" s="206">
        <v>34</v>
      </c>
      <c r="AP806" s="536"/>
      <c r="AQ806" s="536"/>
      <c r="AR806" s="536"/>
      <c r="AS806" s="536"/>
      <c r="AT806" s="536"/>
      <c r="AU806" s="536"/>
      <c r="AV806" s="536"/>
      <c r="AW806" s="536"/>
      <c r="AX806" s="536"/>
      <c r="AY806" s="536"/>
      <c r="AZ806" s="536"/>
      <c r="BA806" s="536"/>
      <c r="BB806" s="536"/>
      <c r="BC806" s="536"/>
      <c r="BD806" s="536"/>
    </row>
    <row r="807" spans="1:56" x14ac:dyDescent="0.25">
      <c r="A807" s="41">
        <v>35</v>
      </c>
      <c r="B807" s="302" t="str">
        <f>'Absen 2017-2018'!K662</f>
        <v>ULUN ROJULUN ALWI</v>
      </c>
      <c r="C807" s="212" t="str">
        <f>'Absen 2017-2018'!W662</f>
        <v>L</v>
      </c>
      <c r="D807" s="167">
        <v>1</v>
      </c>
      <c r="E807" s="167"/>
      <c r="F807" s="167">
        <v>1</v>
      </c>
      <c r="G807" s="167">
        <v>1</v>
      </c>
      <c r="H807" s="167">
        <v>1</v>
      </c>
      <c r="I807" s="167">
        <v>1</v>
      </c>
      <c r="J807" s="167">
        <v>1</v>
      </c>
      <c r="K807" s="167"/>
      <c r="L807" s="167"/>
      <c r="M807" s="167"/>
      <c r="N807" s="167"/>
      <c r="O807" s="167"/>
      <c r="P807" s="167"/>
      <c r="Q807" s="167"/>
      <c r="R807" s="167"/>
      <c r="S807" s="167"/>
      <c r="T807" s="167"/>
      <c r="U807" s="167"/>
      <c r="V807" s="167"/>
      <c r="W807" s="167"/>
      <c r="X807" s="167"/>
      <c r="Y807" s="167"/>
      <c r="Z807" s="167"/>
      <c r="AA807" s="167"/>
      <c r="AB807" s="167"/>
      <c r="AC807" s="167"/>
      <c r="AD807" s="167"/>
      <c r="AE807" s="167"/>
      <c r="AF807" s="167"/>
      <c r="AG807" s="167"/>
      <c r="AH807" s="166" t="str">
        <f t="shared" si="84"/>
        <v/>
      </c>
      <c r="AI807" s="166" t="str">
        <f t="shared" si="85"/>
        <v/>
      </c>
      <c r="AJ807" s="166" t="str">
        <f t="shared" si="86"/>
        <v/>
      </c>
      <c r="AK807" s="166">
        <f t="shared" si="87"/>
        <v>0</v>
      </c>
      <c r="AL807" s="166">
        <f t="shared" si="88"/>
        <v>6</v>
      </c>
      <c r="AO807" s="206">
        <v>35</v>
      </c>
      <c r="AP807" s="536"/>
      <c r="AQ807" s="536"/>
      <c r="AR807" s="536"/>
      <c r="AS807" s="536"/>
      <c r="AT807" s="536"/>
      <c r="AU807" s="536"/>
      <c r="AV807" s="536"/>
      <c r="AW807" s="536"/>
      <c r="AX807" s="536"/>
      <c r="AY807" s="536"/>
      <c r="AZ807" s="536"/>
      <c r="BA807" s="536"/>
      <c r="BB807" s="536"/>
      <c r="BC807" s="536"/>
      <c r="BD807" s="536"/>
    </row>
    <row r="808" spans="1:56" x14ac:dyDescent="0.25">
      <c r="A808" s="41">
        <v>36</v>
      </c>
      <c r="B808" s="302" t="str">
        <f>'Absen 2017-2018'!K663</f>
        <v>WAGES AROFIQ HAMBALI</v>
      </c>
      <c r="C808" s="212" t="str">
        <f>'Absen 2017-2018'!W663</f>
        <v>L</v>
      </c>
      <c r="D808" s="167">
        <v>1</v>
      </c>
      <c r="E808" s="167"/>
      <c r="F808" s="167">
        <v>1</v>
      </c>
      <c r="G808" s="167">
        <v>1</v>
      </c>
      <c r="H808" s="167">
        <v>1</v>
      </c>
      <c r="I808" s="167">
        <v>1</v>
      </c>
      <c r="J808" s="167">
        <v>1</v>
      </c>
      <c r="K808" s="167"/>
      <c r="L808" s="167"/>
      <c r="M808" s="167"/>
      <c r="N808" s="167"/>
      <c r="O808" s="167"/>
      <c r="P808" s="167"/>
      <c r="Q808" s="167"/>
      <c r="R808" s="167"/>
      <c r="S808" s="167"/>
      <c r="T808" s="167"/>
      <c r="U808" s="167"/>
      <c r="V808" s="167"/>
      <c r="W808" s="167"/>
      <c r="X808" s="167"/>
      <c r="Y808" s="167"/>
      <c r="Z808" s="167"/>
      <c r="AA808" s="167"/>
      <c r="AB808" s="167"/>
      <c r="AC808" s="167"/>
      <c r="AD808" s="167"/>
      <c r="AE808" s="167"/>
      <c r="AF808" s="167"/>
      <c r="AG808" s="167"/>
      <c r="AH808" s="166" t="str">
        <f t="shared" si="84"/>
        <v/>
      </c>
      <c r="AI808" s="166" t="str">
        <f t="shared" si="85"/>
        <v/>
      </c>
      <c r="AJ808" s="166" t="str">
        <f t="shared" si="86"/>
        <v/>
      </c>
      <c r="AK808" s="166">
        <f t="shared" si="87"/>
        <v>0</v>
      </c>
      <c r="AL808" s="166">
        <f t="shared" si="88"/>
        <v>6</v>
      </c>
      <c r="AO808" s="206">
        <v>36</v>
      </c>
      <c r="AP808" s="536"/>
      <c r="AQ808" s="536"/>
      <c r="AR808" s="536"/>
      <c r="AS808" s="536"/>
      <c r="AT808" s="536"/>
      <c r="AU808" s="536"/>
      <c r="AV808" s="536"/>
      <c r="AW808" s="536"/>
      <c r="AX808" s="536"/>
      <c r="AY808" s="536"/>
      <c r="AZ808" s="536"/>
      <c r="BA808" s="536"/>
      <c r="BB808" s="536"/>
      <c r="BC808" s="536"/>
      <c r="BD808" s="536"/>
    </row>
    <row r="809" spans="1:56" ht="12.75" customHeight="1" x14ac:dyDescent="0.25">
      <c r="A809" s="41">
        <v>37</v>
      </c>
      <c r="B809" s="302">
        <f>'Absen 2017-2018'!K664</f>
        <v>0</v>
      </c>
      <c r="C809" s="212">
        <f>'Absen 2017-2018'!W664</f>
        <v>0</v>
      </c>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c r="AA809" s="167"/>
      <c r="AB809" s="167"/>
      <c r="AC809" s="167"/>
      <c r="AD809" s="167"/>
      <c r="AE809" s="167"/>
      <c r="AF809" s="167"/>
      <c r="AG809" s="167"/>
      <c r="AH809" s="166" t="str">
        <f t="shared" si="84"/>
        <v/>
      </c>
      <c r="AI809" s="166" t="str">
        <f t="shared" si="85"/>
        <v/>
      </c>
      <c r="AJ809" s="166" t="str">
        <f t="shared" si="86"/>
        <v/>
      </c>
      <c r="AK809" s="166">
        <f t="shared" si="87"/>
        <v>0</v>
      </c>
      <c r="AL809" s="166">
        <f t="shared" si="88"/>
        <v>0</v>
      </c>
      <c r="AO809" s="206">
        <v>37</v>
      </c>
      <c r="AP809" s="536"/>
      <c r="AQ809" s="536"/>
      <c r="AR809" s="536"/>
      <c r="AS809" s="536"/>
      <c r="AT809" s="536"/>
      <c r="AU809" s="536"/>
      <c r="AV809" s="536"/>
      <c r="AW809" s="536"/>
      <c r="AX809" s="536"/>
      <c r="AY809" s="536"/>
      <c r="AZ809" s="536"/>
      <c r="BA809" s="536"/>
      <c r="BB809" s="536"/>
      <c r="BC809" s="536"/>
      <c r="BD809" s="536"/>
    </row>
    <row r="810" spans="1:56" x14ac:dyDescent="0.25">
      <c r="A810" s="41">
        <v>38</v>
      </c>
      <c r="B810" s="302">
        <f>'Absen 2017-2018'!K665</f>
        <v>0</v>
      </c>
      <c r="C810" s="212">
        <f>'Absen 2017-2018'!W665</f>
        <v>0</v>
      </c>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c r="AA810" s="167"/>
      <c r="AB810" s="167"/>
      <c r="AC810" s="167"/>
      <c r="AD810" s="167"/>
      <c r="AE810" s="167"/>
      <c r="AF810" s="167"/>
      <c r="AG810" s="167"/>
      <c r="AH810" s="166" t="str">
        <f t="shared" si="84"/>
        <v/>
      </c>
      <c r="AI810" s="166" t="str">
        <f t="shared" si="85"/>
        <v/>
      </c>
      <c r="AJ810" s="166" t="str">
        <f t="shared" si="86"/>
        <v/>
      </c>
      <c r="AK810" s="166">
        <f t="shared" si="87"/>
        <v>0</v>
      </c>
      <c r="AL810" s="166">
        <f t="shared" si="88"/>
        <v>0</v>
      </c>
      <c r="AO810" s="206">
        <v>38</v>
      </c>
      <c r="AP810" s="536"/>
      <c r="AQ810" s="536"/>
      <c r="AR810" s="536"/>
      <c r="AS810" s="536"/>
      <c r="AT810" s="536"/>
      <c r="AU810" s="536"/>
      <c r="AV810" s="536"/>
      <c r="AW810" s="536"/>
      <c r="AX810" s="536"/>
      <c r="AY810" s="536"/>
      <c r="AZ810" s="536"/>
      <c r="BA810" s="536"/>
      <c r="BB810" s="536"/>
      <c r="BC810" s="536"/>
      <c r="BD810" s="536"/>
    </row>
    <row r="811" spans="1:56" x14ac:dyDescent="0.25">
      <c r="A811" s="41">
        <v>39</v>
      </c>
      <c r="B811" s="302">
        <f>'Absen 2017-2018'!K666</f>
        <v>0</v>
      </c>
      <c r="C811" s="212">
        <f>'Absen 2017-2018'!W666</f>
        <v>0</v>
      </c>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c r="AA811" s="167"/>
      <c r="AB811" s="167"/>
      <c r="AC811" s="167"/>
      <c r="AD811" s="167"/>
      <c r="AE811" s="167"/>
      <c r="AF811" s="167"/>
      <c r="AG811" s="167"/>
      <c r="AH811" s="166" t="str">
        <f t="shared" si="84"/>
        <v/>
      </c>
      <c r="AI811" s="166" t="str">
        <f t="shared" si="85"/>
        <v/>
      </c>
      <c r="AJ811" s="166" t="str">
        <f t="shared" si="86"/>
        <v/>
      </c>
      <c r="AK811" s="166">
        <f t="shared" si="87"/>
        <v>0</v>
      </c>
      <c r="AL811" s="166">
        <f t="shared" si="88"/>
        <v>0</v>
      </c>
      <c r="AO811" s="206">
        <v>39</v>
      </c>
      <c r="AP811" s="536"/>
      <c r="AQ811" s="536"/>
      <c r="AR811" s="536"/>
      <c r="AS811" s="536"/>
      <c r="AT811" s="536"/>
      <c r="AU811" s="536"/>
      <c r="AV811" s="536"/>
      <c r="AW811" s="536"/>
      <c r="AX811" s="536"/>
      <c r="AY811" s="536"/>
      <c r="AZ811" s="536"/>
      <c r="BA811" s="536"/>
      <c r="BB811" s="536"/>
      <c r="BC811" s="536"/>
      <c r="BD811" s="536"/>
    </row>
    <row r="812" spans="1:56" x14ac:dyDescent="0.25">
      <c r="A812" s="41">
        <v>40</v>
      </c>
      <c r="B812" s="302">
        <f>'Absen 2017-2018'!K667</f>
        <v>0</v>
      </c>
      <c r="C812" s="212">
        <f>'Absen 2017-2018'!W667</f>
        <v>0</v>
      </c>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c r="AA812" s="167"/>
      <c r="AB812" s="167"/>
      <c r="AC812" s="167"/>
      <c r="AD812" s="167"/>
      <c r="AE812" s="167"/>
      <c r="AF812" s="167"/>
      <c r="AG812" s="167"/>
      <c r="AH812" s="166" t="str">
        <f t="shared" si="84"/>
        <v/>
      </c>
      <c r="AI812" s="166" t="str">
        <f t="shared" si="85"/>
        <v/>
      </c>
      <c r="AJ812" s="166" t="str">
        <f t="shared" si="86"/>
        <v/>
      </c>
      <c r="AK812" s="166">
        <f t="shared" si="87"/>
        <v>0</v>
      </c>
      <c r="AL812" s="166">
        <f t="shared" si="88"/>
        <v>0</v>
      </c>
      <c r="AO812" s="206">
        <v>40</v>
      </c>
      <c r="AP812" s="536"/>
      <c r="AQ812" s="536"/>
      <c r="AR812" s="536"/>
      <c r="AS812" s="536"/>
      <c r="AT812" s="536"/>
      <c r="AU812" s="536"/>
      <c r="AV812" s="536"/>
      <c r="AW812" s="536"/>
      <c r="AX812" s="536"/>
      <c r="AY812" s="536"/>
      <c r="AZ812" s="536"/>
      <c r="BA812" s="536"/>
      <c r="BB812" s="536"/>
      <c r="BC812" s="536"/>
      <c r="BD812" s="536"/>
    </row>
    <row r="813" spans="1:56" x14ac:dyDescent="0.25">
      <c r="A813" s="41">
        <v>41</v>
      </c>
      <c r="B813" s="302">
        <f>'Absen 2017-2018'!K668</f>
        <v>0</v>
      </c>
      <c r="C813" s="212">
        <f>'Absen 2017-2018'!W668</f>
        <v>0</v>
      </c>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c r="AA813" s="167"/>
      <c r="AB813" s="167"/>
      <c r="AC813" s="167"/>
      <c r="AD813" s="167"/>
      <c r="AE813" s="167"/>
      <c r="AF813" s="167"/>
      <c r="AG813" s="167"/>
      <c r="AH813" s="166" t="str">
        <f t="shared" si="84"/>
        <v/>
      </c>
      <c r="AI813" s="166" t="str">
        <f t="shared" si="85"/>
        <v/>
      </c>
      <c r="AJ813" s="166" t="str">
        <f t="shared" si="86"/>
        <v/>
      </c>
      <c r="AK813" s="166">
        <f t="shared" si="87"/>
        <v>0</v>
      </c>
      <c r="AL813" s="166">
        <f t="shared" si="88"/>
        <v>0</v>
      </c>
      <c r="AO813" s="206">
        <v>41</v>
      </c>
      <c r="AP813" s="536"/>
      <c r="AQ813" s="536"/>
      <c r="AR813" s="536"/>
      <c r="AS813" s="536"/>
      <c r="AT813" s="536"/>
      <c r="AU813" s="536"/>
      <c r="AV813" s="536"/>
      <c r="AW813" s="536"/>
      <c r="AX813" s="536"/>
      <c r="AY813" s="536"/>
      <c r="AZ813" s="536"/>
      <c r="BA813" s="536"/>
      <c r="BB813" s="536"/>
      <c r="BC813" s="536"/>
      <c r="BD813" s="536"/>
    </row>
    <row r="814" spans="1:56" x14ac:dyDescent="0.25">
      <c r="A814" s="41">
        <v>42</v>
      </c>
      <c r="B814" s="302">
        <f>'Absen 2017-2018'!K669</f>
        <v>0</v>
      </c>
      <c r="C814" s="212">
        <f>'Absen 2017-2018'!W669</f>
        <v>0</v>
      </c>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c r="AA814" s="167"/>
      <c r="AB814" s="167"/>
      <c r="AC814" s="167"/>
      <c r="AD814" s="167"/>
      <c r="AE814" s="167"/>
      <c r="AF814" s="167"/>
      <c r="AG814" s="167"/>
      <c r="AH814" s="166" t="str">
        <f t="shared" si="84"/>
        <v/>
      </c>
      <c r="AI814" s="166" t="str">
        <f t="shared" si="85"/>
        <v/>
      </c>
      <c r="AJ814" s="166" t="str">
        <f t="shared" si="86"/>
        <v/>
      </c>
      <c r="AK814" s="166">
        <f t="shared" si="87"/>
        <v>0</v>
      </c>
      <c r="AL814" s="166">
        <f t="shared" si="88"/>
        <v>0</v>
      </c>
      <c r="AO814" s="206">
        <v>42</v>
      </c>
      <c r="AP814" s="536"/>
      <c r="AQ814" s="536"/>
      <c r="AR814" s="536"/>
      <c r="AS814" s="536"/>
      <c r="AT814" s="536"/>
      <c r="AU814" s="536"/>
      <c r="AV814" s="536"/>
      <c r="AW814" s="536"/>
      <c r="AX814" s="536"/>
      <c r="AY814" s="536"/>
      <c r="AZ814" s="536"/>
      <c r="BA814" s="536"/>
      <c r="BB814" s="536"/>
      <c r="BC814" s="536"/>
      <c r="BD814" s="536"/>
    </row>
    <row r="815" spans="1:56" x14ac:dyDescent="0.25">
      <c r="A815" s="41">
        <v>43</v>
      </c>
      <c r="B815" s="302">
        <f>'Absen 2017-2018'!K670</f>
        <v>0</v>
      </c>
      <c r="C815" s="212">
        <f>'Absen 2017-2018'!W670</f>
        <v>0</v>
      </c>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c r="AA815" s="167"/>
      <c r="AB815" s="167"/>
      <c r="AC815" s="167"/>
      <c r="AD815" s="167"/>
      <c r="AE815" s="167"/>
      <c r="AF815" s="167"/>
      <c r="AG815" s="167"/>
      <c r="AH815" s="166" t="str">
        <f t="shared" si="84"/>
        <v/>
      </c>
      <c r="AI815" s="166" t="str">
        <f t="shared" si="85"/>
        <v/>
      </c>
      <c r="AJ815" s="166" t="str">
        <f t="shared" si="86"/>
        <v/>
      </c>
      <c r="AK815" s="166">
        <f t="shared" si="87"/>
        <v>0</v>
      </c>
      <c r="AL815" s="166">
        <f t="shared" si="88"/>
        <v>0</v>
      </c>
      <c r="AO815" s="206">
        <v>43</v>
      </c>
      <c r="AP815" s="536"/>
      <c r="AQ815" s="536"/>
      <c r="AR815" s="536"/>
      <c r="AS815" s="536"/>
      <c r="AT815" s="536"/>
      <c r="AU815" s="536"/>
      <c r="AV815" s="536"/>
      <c r="AW815" s="536"/>
      <c r="AX815" s="536"/>
      <c r="AY815" s="536"/>
      <c r="AZ815" s="536"/>
      <c r="BA815" s="536"/>
      <c r="BB815" s="536"/>
      <c r="BC815" s="536"/>
      <c r="BD815" s="536"/>
    </row>
    <row r="816" spans="1:56" x14ac:dyDescent="0.25">
      <c r="A816" s="41">
        <v>44</v>
      </c>
      <c r="B816" s="302">
        <f>'Absen 2017-2018'!K671</f>
        <v>0</v>
      </c>
      <c r="C816" s="212">
        <f>'Absen 2017-2018'!W671</f>
        <v>0</v>
      </c>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c r="AA816" s="167"/>
      <c r="AB816" s="167"/>
      <c r="AC816" s="167"/>
      <c r="AD816" s="167"/>
      <c r="AE816" s="167"/>
      <c r="AF816" s="167"/>
      <c r="AG816" s="167"/>
      <c r="AH816" s="166" t="str">
        <f t="shared" si="84"/>
        <v/>
      </c>
      <c r="AI816" s="166" t="str">
        <f t="shared" si="85"/>
        <v/>
      </c>
      <c r="AJ816" s="166" t="str">
        <f t="shared" si="86"/>
        <v/>
      </c>
      <c r="AK816" s="166">
        <f t="shared" si="87"/>
        <v>0</v>
      </c>
      <c r="AL816" s="166">
        <f t="shared" si="88"/>
        <v>0</v>
      </c>
      <c r="AO816" s="206">
        <v>44</v>
      </c>
      <c r="AP816" s="536"/>
      <c r="AQ816" s="536"/>
      <c r="AR816" s="536"/>
      <c r="AS816" s="536"/>
      <c r="AT816" s="536"/>
      <c r="AU816" s="536"/>
      <c r="AV816" s="536"/>
      <c r="AW816" s="536"/>
      <c r="AX816" s="536"/>
      <c r="AY816" s="536"/>
      <c r="AZ816" s="536"/>
      <c r="BA816" s="536"/>
      <c r="BB816" s="536"/>
      <c r="BC816" s="536"/>
      <c r="BD816" s="536"/>
    </row>
    <row r="817" spans="1:56" x14ac:dyDescent="0.25">
      <c r="A817" s="41">
        <v>45</v>
      </c>
      <c r="B817" s="168"/>
      <c r="C817" s="166"/>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c r="AA817" s="167"/>
      <c r="AB817" s="167"/>
      <c r="AC817" s="167"/>
      <c r="AD817" s="167"/>
      <c r="AE817" s="167"/>
      <c r="AF817" s="167"/>
      <c r="AG817" s="167"/>
      <c r="AH817" s="166" t="str">
        <f t="shared" si="84"/>
        <v/>
      </c>
      <c r="AI817" s="166" t="str">
        <f t="shared" si="85"/>
        <v/>
      </c>
      <c r="AJ817" s="166" t="str">
        <f t="shared" si="86"/>
        <v/>
      </c>
      <c r="AK817" s="166">
        <f t="shared" si="87"/>
        <v>0</v>
      </c>
      <c r="AL817" s="166">
        <f t="shared" si="88"/>
        <v>0</v>
      </c>
      <c r="AO817" s="206">
        <v>45</v>
      </c>
      <c r="AP817" s="536"/>
      <c r="AQ817" s="536"/>
      <c r="AR817" s="536"/>
      <c r="AS817" s="536"/>
      <c r="AT817" s="536"/>
      <c r="AU817" s="536"/>
      <c r="AV817" s="536"/>
      <c r="AW817" s="536"/>
      <c r="AX817" s="536"/>
      <c r="AY817" s="536"/>
      <c r="AZ817" s="536"/>
      <c r="BA817" s="536"/>
      <c r="BB817" s="536"/>
      <c r="BC817" s="536"/>
      <c r="BD817" s="536"/>
    </row>
    <row r="818" spans="1:56" x14ac:dyDescent="0.25">
      <c r="A818" s="42"/>
      <c r="B818" s="43" t="s">
        <v>1242</v>
      </c>
      <c r="C818" s="44" t="s">
        <v>187</v>
      </c>
      <c r="D818" s="524" t="s">
        <v>1243</v>
      </c>
      <c r="E818" s="525"/>
      <c r="F818" s="525"/>
      <c r="G818" s="525"/>
      <c r="H818" s="526" t="s">
        <v>1244</v>
      </c>
      <c r="I818" s="526"/>
      <c r="J818" s="526"/>
      <c r="K818" s="526"/>
      <c r="L818" s="526"/>
      <c r="M818" s="526"/>
      <c r="N818" s="526"/>
      <c r="O818" s="526"/>
      <c r="P818" s="526"/>
      <c r="Q818" s="526"/>
      <c r="R818" s="526"/>
      <c r="S818" s="526"/>
      <c r="T818" s="526"/>
      <c r="U818" s="526"/>
      <c r="V818" s="526"/>
      <c r="W818" s="526"/>
      <c r="X818" s="526"/>
      <c r="Y818" s="526"/>
      <c r="Z818" s="526"/>
      <c r="AA818" s="526"/>
      <c r="AB818" s="526"/>
      <c r="AC818" s="526"/>
      <c r="AD818" s="526"/>
      <c r="AE818" s="526"/>
      <c r="AF818" s="526"/>
      <c r="AG818" s="526"/>
      <c r="AH818" s="159">
        <f>SUM(AH773:AH817)</f>
        <v>10</v>
      </c>
      <c r="AI818" s="159">
        <f>SUM(AI773:AI817)</f>
        <v>2</v>
      </c>
      <c r="AJ818" s="159">
        <f>SUM(AJ773:AJ817)</f>
        <v>7</v>
      </c>
      <c r="AK818" s="159">
        <f>SUM(AK773:AK817)</f>
        <v>19</v>
      </c>
      <c r="AL818" s="159">
        <f>SUM(AL773:AL817)</f>
        <v>251</v>
      </c>
      <c r="AO818" s="206">
        <v>46</v>
      </c>
      <c r="AP818" s="536"/>
      <c r="AQ818" s="536"/>
      <c r="AR818" s="536"/>
      <c r="AS818" s="536"/>
      <c r="AT818" s="536"/>
      <c r="AU818" s="536"/>
      <c r="AV818" s="536"/>
      <c r="AW818" s="536"/>
      <c r="AX818" s="536"/>
      <c r="AY818" s="536"/>
      <c r="AZ818" s="536"/>
      <c r="BA818" s="536"/>
      <c r="BB818" s="536"/>
      <c r="BC818" s="536"/>
      <c r="BD818" s="536"/>
    </row>
    <row r="819" spans="1:56" x14ac:dyDescent="0.25">
      <c r="A819" s="45"/>
      <c r="B819" s="43" t="s">
        <v>1245</v>
      </c>
      <c r="C819" s="44" t="s">
        <v>1240</v>
      </c>
      <c r="D819" s="524" t="s">
        <v>1246</v>
      </c>
      <c r="E819" s="525"/>
      <c r="F819" s="525"/>
      <c r="G819" s="525"/>
      <c r="H819" s="526" t="s">
        <v>1247</v>
      </c>
      <c r="I819" s="526"/>
      <c r="J819" s="526"/>
      <c r="K819" s="526"/>
      <c r="L819" s="526"/>
      <c r="M819" s="526"/>
      <c r="N819" s="526"/>
      <c r="O819" s="526"/>
      <c r="P819" s="526"/>
      <c r="Q819" s="526"/>
      <c r="R819" s="526"/>
      <c r="S819" s="526"/>
      <c r="T819" s="526"/>
      <c r="U819" s="526"/>
      <c r="V819" s="526"/>
      <c r="W819" s="526"/>
      <c r="X819" s="526"/>
      <c r="Y819" s="526"/>
      <c r="Z819" s="526"/>
      <c r="AA819" s="526"/>
      <c r="AB819" s="526"/>
      <c r="AC819" s="526"/>
      <c r="AD819" s="526"/>
      <c r="AE819" s="526"/>
      <c r="AF819" s="526"/>
      <c r="AG819" s="526"/>
      <c r="AH819" s="160">
        <f>COUNT(AH773:AH817)</f>
        <v>10</v>
      </c>
      <c r="AI819" s="160">
        <f>COUNT(AI773:AI817)</f>
        <v>2</v>
      </c>
      <c r="AJ819" s="160">
        <f>COUNT(AJ773:AJ817)</f>
        <v>7</v>
      </c>
      <c r="AK819" s="159"/>
      <c r="AL819" s="46"/>
      <c r="AO819" s="206">
        <v>47</v>
      </c>
      <c r="AP819" s="536"/>
      <c r="AQ819" s="536"/>
      <c r="AR819" s="536"/>
      <c r="AS819" s="536"/>
      <c r="AT819" s="536"/>
      <c r="AU819" s="536"/>
      <c r="AV819" s="536"/>
      <c r="AW819" s="536"/>
      <c r="AX819" s="536"/>
      <c r="AY819" s="536"/>
      <c r="AZ819" s="536"/>
      <c r="BA819" s="536"/>
      <c r="BB819" s="536"/>
      <c r="BC819" s="536"/>
      <c r="BD819" s="536"/>
    </row>
    <row r="820" spans="1:56" x14ac:dyDescent="0.25">
      <c r="A820" s="47"/>
      <c r="B820" s="43" t="s">
        <v>192</v>
      </c>
      <c r="C820" s="44" t="s">
        <v>1241</v>
      </c>
      <c r="D820" s="524" t="s">
        <v>1248</v>
      </c>
      <c r="E820" s="525"/>
      <c r="F820" s="525"/>
      <c r="G820" s="525"/>
      <c r="H820" s="526" t="s">
        <v>1249</v>
      </c>
      <c r="I820" s="526"/>
      <c r="J820" s="526"/>
      <c r="K820" s="526"/>
      <c r="L820" s="526"/>
      <c r="M820" s="526"/>
      <c r="N820" s="526"/>
      <c r="O820" s="526"/>
      <c r="P820" s="526"/>
      <c r="Q820" s="526"/>
      <c r="R820" s="526"/>
      <c r="S820" s="526"/>
      <c r="T820" s="526"/>
      <c r="U820" s="526"/>
      <c r="V820" s="526"/>
      <c r="W820" s="526"/>
      <c r="X820" s="526"/>
      <c r="Y820" s="526"/>
      <c r="Z820" s="526"/>
      <c r="AA820" s="526"/>
      <c r="AB820" s="526"/>
      <c r="AC820" s="526"/>
      <c r="AD820" s="526"/>
      <c r="AE820" s="526"/>
      <c r="AF820" s="526"/>
      <c r="AG820" s="526"/>
      <c r="AH820" s="48">
        <f>IFERROR((AH819/COUNTA($B773:$B817))*(AH818)/(COUNTA($B773:$B817)*COUNTA($D773:$AG773))*100,"")</f>
        <v>0.86088154269972439</v>
      </c>
      <c r="AI820" s="48">
        <f>IFERROR((AI819/COUNTA($B773:$B817))*(AI818)/(COUNTA($B773:$B817)*COUNTA($D773:$AG773))*100,"")</f>
        <v>3.4435261707988982E-2</v>
      </c>
      <c r="AJ820" s="48">
        <f>IFERROR((AJ819/COUNTA($B773:$B817))*(AJ818)/(COUNTA($B773:$B817)*COUNTA($D773:$AG773))*100,"")</f>
        <v>0.42183195592286493</v>
      </c>
      <c r="AK820" s="48"/>
      <c r="AL820" s="48"/>
      <c r="AO820" s="206">
        <v>48</v>
      </c>
      <c r="AP820" s="536"/>
      <c r="AQ820" s="536"/>
      <c r="AR820" s="536"/>
      <c r="AS820" s="536"/>
      <c r="AT820" s="536"/>
      <c r="AU820" s="536"/>
      <c r="AV820" s="536"/>
      <c r="AW820" s="536"/>
      <c r="AX820" s="536"/>
      <c r="AY820" s="536"/>
      <c r="AZ820" s="536"/>
      <c r="BA820" s="536"/>
      <c r="BB820" s="536"/>
      <c r="BC820" s="536"/>
      <c r="BD820" s="536"/>
    </row>
    <row r="821" spans="1:56" x14ac:dyDescent="0.25">
      <c r="A821" s="37"/>
      <c r="B821" s="37"/>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c r="AA821" s="39"/>
      <c r="AB821" s="39"/>
      <c r="AC821" s="39"/>
      <c r="AD821" s="39"/>
      <c r="AE821" s="39"/>
      <c r="AF821" s="39"/>
      <c r="AG821" s="39"/>
      <c r="AH821" s="39"/>
      <c r="AI821" s="39"/>
      <c r="AJ821" s="39"/>
      <c r="AK821" s="39"/>
      <c r="AL821" s="39"/>
    </row>
    <row r="822" spans="1:56" x14ac:dyDescent="0.2">
      <c r="A822" s="37"/>
      <c r="B822" s="37"/>
      <c r="C822" s="49"/>
      <c r="D822" s="49"/>
      <c r="E822" s="37"/>
      <c r="F822" s="39"/>
      <c r="G822" s="39"/>
      <c r="H822" s="39"/>
      <c r="I822" s="39"/>
      <c r="J822" s="39"/>
      <c r="K822" s="39"/>
      <c r="L822" s="39"/>
      <c r="M822" s="39"/>
      <c r="N822" s="39"/>
      <c r="O822" s="39"/>
      <c r="P822" s="39"/>
      <c r="Q822" s="39"/>
      <c r="R822" s="39"/>
      <c r="S822" s="39"/>
      <c r="T822" s="39"/>
      <c r="U822" s="37"/>
      <c r="V822" s="39"/>
      <c r="W822" s="39"/>
      <c r="X822" s="39"/>
      <c r="Y822" s="39"/>
      <c r="Z822" s="39"/>
      <c r="AA822" s="39"/>
      <c r="AB822" s="39"/>
      <c r="AC822" s="39"/>
      <c r="AD822" s="39"/>
      <c r="AE822" s="39"/>
      <c r="AF822" s="39"/>
      <c r="AG822" s="39"/>
      <c r="AH822" s="51"/>
      <c r="AI822" s="51"/>
      <c r="AJ822" s="51"/>
      <c r="AK822" s="51"/>
      <c r="AL822" s="50"/>
    </row>
    <row r="823" spans="1:56" x14ac:dyDescent="0.25">
      <c r="A823" s="37"/>
      <c r="B823" s="37"/>
      <c r="C823" s="37"/>
      <c r="D823" s="37"/>
      <c r="E823" s="37"/>
      <c r="F823" s="37"/>
      <c r="G823" s="37"/>
      <c r="H823" s="37"/>
      <c r="I823" s="37"/>
      <c r="J823" s="37"/>
      <c r="K823" s="37"/>
      <c r="L823" s="37"/>
      <c r="M823" s="37"/>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37"/>
      <c r="AK823" s="37"/>
      <c r="AL823" s="39"/>
    </row>
    <row r="824" spans="1:56" x14ac:dyDescent="0.2">
      <c r="A824" s="37"/>
      <c r="B824" s="37"/>
      <c r="C824" s="49"/>
      <c r="D824" s="49"/>
      <c r="E824" s="37"/>
      <c r="F824" s="39"/>
      <c r="G824" s="39"/>
      <c r="H824" s="39"/>
      <c r="I824" s="39"/>
      <c r="J824" s="39"/>
      <c r="K824" s="39"/>
      <c r="L824" s="39"/>
      <c r="M824" s="39"/>
      <c r="N824" s="39"/>
      <c r="O824" s="39"/>
      <c r="P824" s="39"/>
      <c r="Q824" s="39"/>
      <c r="R824" s="39"/>
      <c r="S824" s="39"/>
      <c r="T824" s="39"/>
      <c r="U824" s="37"/>
      <c r="V824" s="39"/>
      <c r="W824" s="39"/>
      <c r="X824" s="39"/>
      <c r="Y824" s="39"/>
      <c r="Z824" s="39"/>
      <c r="AA824" s="39"/>
      <c r="AB824" s="39"/>
      <c r="AC824" s="37"/>
      <c r="AD824" s="39"/>
      <c r="AE824" s="39"/>
      <c r="AF824" s="39"/>
      <c r="AG824" s="39"/>
      <c r="AH824" s="39"/>
      <c r="AI824" s="39"/>
      <c r="AJ824" s="39"/>
      <c r="AK824" s="39"/>
      <c r="AL824" s="39"/>
    </row>
    <row r="825" spans="1:56" x14ac:dyDescent="0.2">
      <c r="A825" s="37"/>
      <c r="B825" s="37" t="e">
        <f t="shared" ref="B825:B832" si="89">B740</f>
        <v>#REF!</v>
      </c>
      <c r="C825" s="49"/>
      <c r="D825" s="49"/>
      <c r="E825" s="37"/>
      <c r="F825" s="39"/>
      <c r="G825" s="39"/>
      <c r="H825" s="39"/>
      <c r="I825" s="39"/>
      <c r="J825" s="39"/>
      <c r="K825" s="39"/>
      <c r="L825" s="39"/>
      <c r="M825" s="39"/>
      <c r="N825" s="39"/>
      <c r="O825" s="39"/>
      <c r="P825" s="39"/>
      <c r="Q825" s="39"/>
      <c r="R825" s="39"/>
      <c r="S825" s="39"/>
      <c r="T825" s="39"/>
      <c r="U825" s="37"/>
      <c r="V825" s="39"/>
      <c r="W825" s="39"/>
      <c r="X825" s="39"/>
      <c r="Y825" s="39"/>
      <c r="Z825" s="39"/>
      <c r="AA825" s="39"/>
      <c r="AB825" s="39"/>
      <c r="AC825" s="37" t="e">
        <f t="shared" ref="AC825" si="90">AC740</f>
        <v>#REF!</v>
      </c>
      <c r="AD825" s="39"/>
      <c r="AE825" s="39"/>
      <c r="AF825" s="39"/>
      <c r="AG825" s="39"/>
      <c r="AH825" s="39"/>
      <c r="AI825" s="39"/>
      <c r="AJ825" s="39"/>
      <c r="AK825" s="39"/>
      <c r="AL825" s="39"/>
    </row>
    <row r="826" spans="1:56" x14ac:dyDescent="0.2">
      <c r="A826" s="37"/>
      <c r="B826" s="37" t="e">
        <f t="shared" si="89"/>
        <v>#REF!</v>
      </c>
      <c r="C826" s="49"/>
      <c r="D826" s="49"/>
      <c r="E826" s="37"/>
      <c r="F826" s="39"/>
      <c r="G826" s="39"/>
      <c r="H826" s="39"/>
      <c r="I826" s="39"/>
      <c r="J826" s="39"/>
      <c r="K826" s="39"/>
      <c r="L826" s="39"/>
      <c r="M826" s="39"/>
      <c r="N826" s="39"/>
      <c r="O826" s="39"/>
      <c r="P826" s="39"/>
      <c r="Q826" s="39"/>
      <c r="R826" s="39"/>
      <c r="S826" s="39"/>
      <c r="T826" s="39"/>
      <c r="U826" s="37"/>
      <c r="V826" s="39"/>
      <c r="W826" s="39"/>
      <c r="X826" s="39"/>
      <c r="Y826" s="39"/>
      <c r="Z826" s="39"/>
      <c r="AA826" s="39"/>
      <c r="AB826" s="39"/>
      <c r="AC826" s="37" t="e">
        <f t="shared" ref="AC826" si="91">AC741</f>
        <v>#REF!</v>
      </c>
      <c r="AD826" s="39"/>
      <c r="AE826" s="39"/>
      <c r="AF826" s="39"/>
      <c r="AG826" s="39"/>
      <c r="AH826" s="39"/>
      <c r="AI826" s="39"/>
      <c r="AJ826" s="39"/>
      <c r="AK826" s="39"/>
      <c r="AL826" s="39"/>
    </row>
    <row r="827" spans="1:56" x14ac:dyDescent="0.2">
      <c r="A827" s="37"/>
      <c r="B827" s="37"/>
      <c r="C827" s="49"/>
      <c r="D827" s="49"/>
      <c r="E827" s="37"/>
      <c r="F827" s="39"/>
      <c r="G827" s="39"/>
      <c r="H827" s="39"/>
      <c r="I827" s="39"/>
      <c r="J827" s="39"/>
      <c r="K827" s="39"/>
      <c r="L827" s="39"/>
      <c r="M827" s="39"/>
      <c r="N827" s="39"/>
      <c r="O827" s="39"/>
      <c r="P827" s="39"/>
      <c r="Q827" s="39"/>
      <c r="R827" s="39"/>
      <c r="S827" s="39"/>
      <c r="T827" s="39"/>
      <c r="U827" s="38"/>
      <c r="V827" s="39"/>
      <c r="W827" s="39"/>
      <c r="X827" s="39"/>
      <c r="Y827" s="39"/>
      <c r="Z827" s="39"/>
      <c r="AA827" s="39"/>
      <c r="AB827" s="39"/>
      <c r="AC827" s="37"/>
      <c r="AD827" s="39"/>
      <c r="AE827" s="39"/>
      <c r="AF827" s="39"/>
      <c r="AG827" s="39"/>
      <c r="AH827" s="39"/>
      <c r="AI827" s="39"/>
      <c r="AJ827" s="39"/>
      <c r="AK827" s="39"/>
      <c r="AL827" s="39"/>
    </row>
    <row r="828" spans="1:56" x14ac:dyDescent="0.2">
      <c r="A828" s="37"/>
      <c r="B828" s="37"/>
      <c r="C828" s="49"/>
      <c r="D828" s="37"/>
      <c r="E828" s="37"/>
      <c r="F828" s="39"/>
      <c r="G828" s="39"/>
      <c r="H828" s="39"/>
      <c r="I828" s="39"/>
      <c r="J828" s="39"/>
      <c r="K828" s="39"/>
      <c r="L828" s="39"/>
      <c r="M828" s="39"/>
      <c r="N828" s="39"/>
      <c r="O828" s="39"/>
      <c r="P828" s="39"/>
      <c r="Q828" s="39"/>
      <c r="R828" s="39"/>
      <c r="S828" s="39"/>
      <c r="T828" s="39"/>
      <c r="U828" s="37"/>
      <c r="V828" s="39"/>
      <c r="W828" s="39"/>
      <c r="X828" s="39"/>
      <c r="Y828" s="39"/>
      <c r="Z828" s="39"/>
      <c r="AA828" s="39"/>
      <c r="AB828" s="39"/>
      <c r="AC828" s="37"/>
      <c r="AD828" s="39"/>
      <c r="AE828" s="39"/>
      <c r="AF828" s="39"/>
      <c r="AG828" s="39"/>
      <c r="AH828" s="39"/>
      <c r="AI828" s="39"/>
      <c r="AJ828" s="39"/>
      <c r="AK828" s="39"/>
      <c r="AL828" s="39"/>
    </row>
    <row r="829" spans="1:56" x14ac:dyDescent="0.2">
      <c r="A829" s="37"/>
      <c r="B829" s="37"/>
      <c r="C829" s="49"/>
      <c r="D829" s="37"/>
      <c r="E829" s="37"/>
      <c r="F829" s="39"/>
      <c r="G829" s="39"/>
      <c r="H829" s="39"/>
      <c r="I829" s="39"/>
      <c r="J829" s="39"/>
      <c r="K829" s="39"/>
      <c r="L829" s="39"/>
      <c r="M829" s="39"/>
      <c r="N829" s="39"/>
      <c r="O829" s="39"/>
      <c r="P829" s="39"/>
      <c r="Q829" s="39"/>
      <c r="R829" s="39"/>
      <c r="S829" s="39"/>
      <c r="T829" s="39"/>
      <c r="U829" s="37"/>
      <c r="V829" s="39"/>
      <c r="W829" s="39"/>
      <c r="X829" s="39"/>
      <c r="Y829" s="39"/>
      <c r="Z829" s="39"/>
      <c r="AA829" s="39"/>
      <c r="AB829" s="39"/>
      <c r="AC829" s="37"/>
      <c r="AD829" s="39"/>
      <c r="AE829" s="39"/>
      <c r="AF829" s="39"/>
      <c r="AG829" s="39"/>
      <c r="AH829" s="39"/>
      <c r="AI829" s="39"/>
      <c r="AJ829" s="39"/>
      <c r="AK829" s="39"/>
      <c r="AL829" s="39"/>
    </row>
    <row r="830" spans="1:56" x14ac:dyDescent="0.25">
      <c r="A830" s="37"/>
      <c r="B830" s="37"/>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c r="AA830" s="38"/>
      <c r="AB830" s="38"/>
      <c r="AC830" s="37"/>
      <c r="AD830" s="38"/>
      <c r="AE830" s="37"/>
      <c r="AF830" s="37"/>
      <c r="AG830" s="37"/>
      <c r="AH830" s="37"/>
      <c r="AI830" s="37"/>
      <c r="AJ830" s="37"/>
      <c r="AK830" s="37"/>
      <c r="AL830" s="37"/>
    </row>
    <row r="831" spans="1:56" x14ac:dyDescent="0.25">
      <c r="B831" s="38" t="e">
        <f t="shared" si="89"/>
        <v>#REF!</v>
      </c>
      <c r="C831" s="171"/>
      <c r="D831" s="171"/>
      <c r="E831" s="171"/>
      <c r="F831" s="171"/>
      <c r="G831" s="171"/>
      <c r="H831" s="171"/>
      <c r="I831" s="171"/>
      <c r="J831" s="171"/>
      <c r="K831" s="171"/>
      <c r="L831" s="171"/>
      <c r="M831" s="171"/>
      <c r="N831" s="171"/>
      <c r="O831" s="171"/>
      <c r="P831" s="171"/>
      <c r="Q831" s="171"/>
      <c r="R831" s="171"/>
      <c r="S831" s="171"/>
      <c r="T831" s="171"/>
      <c r="U831" s="171"/>
      <c r="V831" s="171"/>
      <c r="W831" s="171"/>
      <c r="X831" s="171"/>
      <c r="Y831" s="171"/>
      <c r="Z831" s="171"/>
      <c r="AA831" s="171"/>
      <c r="AB831" s="171"/>
      <c r="AC831" s="38" t="e">
        <f t="shared" ref="AC831:AC832" si="92">AC746</f>
        <v>#REF!</v>
      </c>
      <c r="AD831" s="170"/>
      <c r="AE831" s="170"/>
      <c r="AF831" s="170"/>
      <c r="AG831" s="170"/>
      <c r="AH831" s="170"/>
      <c r="AI831" s="170"/>
      <c r="AJ831" s="170"/>
      <c r="AK831" s="170"/>
      <c r="AL831" s="170"/>
    </row>
    <row r="832" spans="1:56" ht="13.5" x14ac:dyDescent="0.25">
      <c r="A832" s="172"/>
      <c r="B832" s="37" t="e">
        <f t="shared" si="89"/>
        <v>#REF!</v>
      </c>
      <c r="C832" s="122"/>
      <c r="D832" s="180"/>
      <c r="E832" s="180"/>
      <c r="F832" s="180"/>
      <c r="G832" s="180"/>
      <c r="H832" s="180"/>
      <c r="I832" s="180"/>
      <c r="J832" s="180"/>
      <c r="K832" s="180"/>
      <c r="L832" s="180"/>
      <c r="M832" s="180"/>
      <c r="N832" s="180"/>
      <c r="O832" s="180"/>
      <c r="P832" s="180"/>
      <c r="Q832" s="180"/>
      <c r="R832" s="180"/>
      <c r="S832" s="180"/>
      <c r="T832" s="180"/>
      <c r="U832" s="180"/>
      <c r="V832" s="180"/>
      <c r="W832" s="180"/>
      <c r="X832" s="180"/>
      <c r="Y832" s="180"/>
      <c r="Z832" s="180"/>
      <c r="AA832" s="180"/>
      <c r="AB832" s="180"/>
      <c r="AC832" s="37" t="e">
        <f t="shared" si="92"/>
        <v>#REF!</v>
      </c>
      <c r="AD832" s="180"/>
      <c r="AE832" s="180"/>
      <c r="AF832" s="180"/>
      <c r="AG832" s="180"/>
    </row>
    <row r="833" spans="1:33" ht="13.5" x14ac:dyDescent="0.25">
      <c r="A833" s="172"/>
      <c r="B833" s="121"/>
      <c r="C833" s="121"/>
      <c r="D833" s="180"/>
      <c r="E833" s="180"/>
      <c r="F833" s="180"/>
      <c r="G833" s="180"/>
      <c r="H833" s="180"/>
      <c r="I833" s="180"/>
      <c r="J833" s="180"/>
      <c r="K833" s="180"/>
      <c r="L833" s="180"/>
      <c r="M833" s="180"/>
      <c r="N833" s="180"/>
      <c r="O833" s="180"/>
      <c r="P833" s="180"/>
      <c r="Q833" s="180"/>
      <c r="R833" s="180"/>
      <c r="S833" s="180"/>
      <c r="T833" s="180"/>
      <c r="U833" s="180"/>
      <c r="V833" s="180"/>
      <c r="W833" s="180"/>
      <c r="X833" s="180"/>
      <c r="Y833" s="180"/>
      <c r="Z833" s="180"/>
      <c r="AA833" s="180"/>
      <c r="AB833" s="180"/>
      <c r="AC833" s="180"/>
      <c r="AD833" s="180"/>
      <c r="AE833" s="180"/>
      <c r="AF833" s="180"/>
      <c r="AG833" s="180"/>
    </row>
    <row r="834" spans="1:33" ht="13.5" x14ac:dyDescent="0.25">
      <c r="A834" s="172"/>
      <c r="B834" s="121"/>
      <c r="C834" s="121"/>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row>
    <row r="835" spans="1:33" ht="13.5" x14ac:dyDescent="0.25">
      <c r="A835" s="172"/>
      <c r="B835" s="121"/>
      <c r="C835" s="121"/>
      <c r="D835" s="180"/>
      <c r="E835" s="180"/>
      <c r="F835" s="180"/>
      <c r="G835" s="180"/>
      <c r="H835" s="180"/>
      <c r="I835" s="180"/>
      <c r="J835" s="180"/>
      <c r="K835" s="180"/>
      <c r="L835" s="180"/>
      <c r="M835" s="180"/>
      <c r="N835" s="180"/>
      <c r="O835" s="180"/>
      <c r="P835" s="180"/>
      <c r="Q835" s="180"/>
      <c r="R835" s="180"/>
      <c r="S835" s="180"/>
      <c r="T835" s="180"/>
      <c r="U835" s="180"/>
      <c r="V835" s="180"/>
      <c r="W835" s="180"/>
      <c r="X835" s="180"/>
      <c r="Y835" s="180"/>
      <c r="Z835" s="180"/>
      <c r="AA835" s="180"/>
      <c r="AB835" s="180"/>
      <c r="AC835" s="180"/>
      <c r="AD835" s="180"/>
      <c r="AE835" s="180"/>
      <c r="AF835" s="180"/>
      <c r="AG835" s="180"/>
    </row>
    <row r="836" spans="1:33" ht="13.5" x14ac:dyDescent="0.25">
      <c r="A836" s="172"/>
      <c r="B836" s="121"/>
      <c r="C836" s="121"/>
      <c r="D836" s="180"/>
      <c r="E836" s="180"/>
      <c r="F836" s="180"/>
      <c r="G836" s="180"/>
      <c r="H836" s="180"/>
      <c r="I836" s="180"/>
      <c r="J836" s="180"/>
      <c r="K836" s="180"/>
      <c r="L836" s="180"/>
      <c r="M836" s="180"/>
      <c r="N836" s="180"/>
      <c r="O836" s="180"/>
      <c r="P836" s="180"/>
      <c r="Q836" s="180"/>
      <c r="R836" s="180"/>
      <c r="S836" s="180"/>
      <c r="T836" s="180"/>
      <c r="U836" s="180"/>
      <c r="V836" s="180"/>
      <c r="W836" s="180"/>
      <c r="X836" s="180"/>
      <c r="Y836" s="180"/>
      <c r="Z836" s="180"/>
      <c r="AA836" s="180"/>
      <c r="AB836" s="180"/>
      <c r="AC836" s="180"/>
      <c r="AD836" s="180"/>
      <c r="AE836" s="180"/>
      <c r="AF836" s="180"/>
      <c r="AG836" s="180"/>
    </row>
    <row r="837" spans="1:33" ht="13.5" x14ac:dyDescent="0.25">
      <c r="A837" s="172"/>
      <c r="B837" s="121"/>
      <c r="C837" s="121"/>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row>
    <row r="838" spans="1:33" ht="13.5" x14ac:dyDescent="0.25">
      <c r="A838" s="172"/>
      <c r="B838" s="121"/>
      <c r="C838" s="121"/>
      <c r="D838" s="180"/>
      <c r="E838" s="180"/>
      <c r="F838" s="180"/>
      <c r="G838" s="180"/>
      <c r="H838" s="180"/>
      <c r="I838" s="180"/>
      <c r="J838" s="180"/>
      <c r="K838" s="180"/>
      <c r="L838" s="180"/>
      <c r="M838" s="180"/>
      <c r="N838" s="180"/>
      <c r="O838" s="180"/>
      <c r="P838" s="180"/>
      <c r="Q838" s="180"/>
      <c r="R838" s="180"/>
      <c r="S838" s="180"/>
      <c r="T838" s="180"/>
      <c r="U838" s="180"/>
      <c r="V838" s="180"/>
      <c r="W838" s="180"/>
      <c r="X838" s="180"/>
      <c r="Y838" s="180"/>
      <c r="Z838" s="180"/>
      <c r="AA838" s="180"/>
      <c r="AB838" s="180"/>
      <c r="AC838" s="180"/>
      <c r="AD838" s="180"/>
      <c r="AE838" s="180"/>
      <c r="AF838" s="180"/>
      <c r="AG838" s="180"/>
    </row>
    <row r="839" spans="1:33" ht="13.5" x14ac:dyDescent="0.25">
      <c r="A839" s="172"/>
      <c r="B839" s="121"/>
      <c r="C839" s="121"/>
      <c r="D839" s="180"/>
      <c r="E839" s="180"/>
      <c r="F839" s="180"/>
      <c r="G839" s="180"/>
      <c r="H839" s="180"/>
      <c r="I839" s="180"/>
      <c r="J839" s="180"/>
      <c r="K839" s="180"/>
      <c r="L839" s="180"/>
      <c r="M839" s="180"/>
      <c r="N839" s="180"/>
      <c r="O839" s="180"/>
      <c r="P839" s="180"/>
      <c r="Q839" s="180"/>
      <c r="R839" s="180"/>
      <c r="S839" s="180"/>
      <c r="T839" s="180"/>
      <c r="U839" s="180"/>
      <c r="V839" s="180"/>
      <c r="W839" s="180"/>
      <c r="X839" s="180"/>
      <c r="Y839" s="180"/>
      <c r="Z839" s="180"/>
      <c r="AA839" s="180"/>
      <c r="AB839" s="180"/>
      <c r="AC839" s="180"/>
      <c r="AD839" s="180"/>
      <c r="AE839" s="180"/>
      <c r="AF839" s="180"/>
      <c r="AG839" s="180"/>
    </row>
    <row r="840" spans="1:33" ht="13.5" x14ac:dyDescent="0.25">
      <c r="A840" s="172"/>
      <c r="B840" s="121"/>
      <c r="C840" s="121"/>
      <c r="D840" s="180"/>
      <c r="E840" s="180"/>
      <c r="F840" s="180"/>
      <c r="G840" s="180"/>
      <c r="H840" s="180"/>
      <c r="I840" s="180"/>
      <c r="J840" s="180"/>
      <c r="K840" s="180"/>
      <c r="L840" s="180"/>
      <c r="M840" s="180"/>
      <c r="N840" s="180"/>
      <c r="O840" s="180"/>
      <c r="P840" s="180"/>
      <c r="Q840" s="180"/>
      <c r="R840" s="180"/>
      <c r="S840" s="180"/>
      <c r="T840" s="180"/>
      <c r="U840" s="180"/>
      <c r="V840" s="180"/>
      <c r="W840" s="180"/>
      <c r="X840" s="180"/>
      <c r="Y840" s="180"/>
      <c r="Z840" s="180"/>
      <c r="AA840" s="180"/>
      <c r="AB840" s="180"/>
      <c r="AC840" s="180"/>
      <c r="AD840" s="180"/>
      <c r="AE840" s="180"/>
      <c r="AF840" s="180"/>
      <c r="AG840" s="180"/>
    </row>
    <row r="841" spans="1:33" ht="13.5" x14ac:dyDescent="0.25">
      <c r="A841" s="172"/>
      <c r="B841" s="121"/>
      <c r="C841" s="121"/>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row>
    <row r="842" spans="1:33" ht="13.5" x14ac:dyDescent="0.25">
      <c r="A842" s="172"/>
      <c r="B842" s="121"/>
      <c r="C842" s="121"/>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c r="AA842" s="180"/>
      <c r="AB842" s="180"/>
      <c r="AC842" s="180"/>
      <c r="AD842" s="180"/>
      <c r="AE842" s="180"/>
      <c r="AF842" s="180"/>
      <c r="AG842" s="180"/>
    </row>
    <row r="843" spans="1:33" ht="13.5" x14ac:dyDescent="0.25">
      <c r="A843" s="172"/>
      <c r="B843" s="121"/>
      <c r="C843" s="121"/>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c r="AA843" s="180"/>
      <c r="AB843" s="180"/>
      <c r="AC843" s="180"/>
      <c r="AD843" s="180"/>
      <c r="AE843" s="180"/>
      <c r="AF843" s="180"/>
      <c r="AG843" s="180"/>
    </row>
    <row r="844" spans="1:33" ht="13.5" x14ac:dyDescent="0.25">
      <c r="A844" s="172"/>
      <c r="B844" s="121"/>
      <c r="C844" s="121"/>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row>
    <row r="845" spans="1:33" ht="13.5" x14ac:dyDescent="0.25">
      <c r="A845" s="172"/>
      <c r="B845" s="121"/>
      <c r="C845" s="121"/>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c r="AA845" s="180"/>
      <c r="AB845" s="180"/>
      <c r="AC845" s="180"/>
      <c r="AD845" s="180"/>
      <c r="AE845" s="180"/>
      <c r="AF845" s="180"/>
      <c r="AG845" s="180"/>
    </row>
    <row r="846" spans="1:33" ht="13.5" x14ac:dyDescent="0.25">
      <c r="A846" s="172"/>
      <c r="B846" s="121"/>
      <c r="C846" s="121"/>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c r="AA846" s="180"/>
      <c r="AB846" s="180"/>
      <c r="AC846" s="180"/>
      <c r="AD846" s="180"/>
      <c r="AE846" s="180"/>
      <c r="AF846" s="180"/>
      <c r="AG846" s="180"/>
    </row>
    <row r="847" spans="1:33" ht="13.5" x14ac:dyDescent="0.25">
      <c r="A847" s="172"/>
      <c r="B847" s="121"/>
      <c r="C847" s="121"/>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row>
    <row r="848" spans="1:33" ht="13.5" x14ac:dyDescent="0.25">
      <c r="A848" s="172"/>
      <c r="B848" s="121"/>
      <c r="C848" s="121"/>
      <c r="D848" s="180"/>
      <c r="E848" s="180"/>
      <c r="F848" s="180"/>
      <c r="G848" s="180"/>
      <c r="H848" s="180"/>
      <c r="I848" s="180"/>
      <c r="J848" s="180"/>
      <c r="K848" s="180"/>
      <c r="L848" s="180"/>
      <c r="M848" s="180"/>
      <c r="N848" s="180"/>
      <c r="O848" s="180"/>
      <c r="P848" s="180"/>
      <c r="Q848" s="180"/>
      <c r="R848" s="180"/>
      <c r="S848" s="180"/>
      <c r="T848" s="180"/>
      <c r="U848" s="180"/>
      <c r="V848" s="180"/>
      <c r="W848" s="180"/>
      <c r="X848" s="180"/>
      <c r="Y848" s="180"/>
      <c r="Z848" s="180"/>
      <c r="AA848" s="180"/>
      <c r="AB848" s="180"/>
      <c r="AC848" s="180"/>
      <c r="AD848" s="180"/>
      <c r="AE848" s="180"/>
      <c r="AF848" s="180"/>
      <c r="AG848" s="180"/>
    </row>
    <row r="849" spans="1:56" ht="15.75" x14ac:dyDescent="0.25">
      <c r="A849" s="523" t="s">
        <v>1237</v>
      </c>
      <c r="B849" s="523"/>
      <c r="C849" s="523"/>
      <c r="D849" s="523"/>
      <c r="E849" s="523"/>
      <c r="F849" s="523"/>
      <c r="G849" s="523"/>
      <c r="H849" s="523"/>
      <c r="I849" s="523"/>
      <c r="J849" s="523"/>
      <c r="K849" s="523"/>
      <c r="L849" s="523"/>
      <c r="M849" s="523"/>
      <c r="N849" s="523"/>
      <c r="O849" s="523"/>
      <c r="P849" s="523"/>
      <c r="Q849" s="523"/>
      <c r="R849" s="523"/>
      <c r="S849" s="523"/>
      <c r="T849" s="523"/>
      <c r="U849" s="523"/>
      <c r="V849" s="523"/>
      <c r="W849" s="523"/>
      <c r="X849" s="523"/>
      <c r="Y849" s="523"/>
      <c r="Z849" s="523"/>
      <c r="AA849" s="523"/>
      <c r="AB849" s="523"/>
      <c r="AC849" s="523"/>
      <c r="AD849" s="523"/>
      <c r="AE849" s="523"/>
      <c r="AF849" s="523"/>
      <c r="AG849" s="523"/>
      <c r="AH849" s="523"/>
      <c r="AI849" s="523"/>
      <c r="AJ849" s="523"/>
      <c r="AK849" s="523"/>
      <c r="AL849" s="523"/>
    </row>
    <row r="850" spans="1:56" ht="15.75" x14ac:dyDescent="0.25">
      <c r="A850" s="523" t="str">
        <f>A2</f>
        <v>SMA PASUNDAN BANJARAN</v>
      </c>
      <c r="B850" s="523"/>
      <c r="C850" s="523"/>
      <c r="D850" s="523"/>
      <c r="E850" s="523"/>
      <c r="F850" s="523"/>
      <c r="G850" s="523"/>
      <c r="H850" s="523"/>
      <c r="I850" s="523"/>
      <c r="J850" s="523"/>
      <c r="K850" s="523"/>
      <c r="L850" s="523"/>
      <c r="M850" s="523"/>
      <c r="N850" s="523"/>
      <c r="O850" s="523"/>
      <c r="P850" s="523"/>
      <c r="Q850" s="523"/>
      <c r="R850" s="523"/>
      <c r="S850" s="523"/>
      <c r="T850" s="523"/>
      <c r="U850" s="523"/>
      <c r="V850" s="523"/>
      <c r="W850" s="523"/>
      <c r="X850" s="523"/>
      <c r="Y850" s="523"/>
      <c r="Z850" s="523"/>
      <c r="AA850" s="523"/>
      <c r="AB850" s="523"/>
      <c r="AC850" s="523"/>
      <c r="AD850" s="523"/>
      <c r="AE850" s="523"/>
      <c r="AF850" s="523"/>
      <c r="AG850" s="523"/>
      <c r="AH850" s="523"/>
      <c r="AI850" s="523"/>
      <c r="AJ850" s="523"/>
      <c r="AK850" s="523"/>
      <c r="AL850" s="523"/>
    </row>
    <row r="851" spans="1:56" ht="15.75" x14ac:dyDescent="0.25">
      <c r="A851" s="523" t="str">
        <f>A3</f>
        <v>Tahun Pelajaran 2018-2019</v>
      </c>
      <c r="B851" s="523"/>
      <c r="C851" s="523"/>
      <c r="D851" s="523"/>
      <c r="E851" s="523"/>
      <c r="F851" s="523"/>
      <c r="G851" s="523"/>
      <c r="H851" s="523"/>
      <c r="I851" s="523"/>
      <c r="J851" s="523"/>
      <c r="K851" s="523"/>
      <c r="L851" s="523"/>
      <c r="M851" s="523"/>
      <c r="N851" s="523"/>
      <c r="O851" s="523"/>
      <c r="P851" s="523"/>
      <c r="Q851" s="523"/>
      <c r="R851" s="523"/>
      <c r="S851" s="523"/>
      <c r="T851" s="523"/>
      <c r="U851" s="523"/>
      <c r="V851" s="523"/>
      <c r="W851" s="523"/>
      <c r="X851" s="523"/>
      <c r="Y851" s="523"/>
      <c r="Z851" s="523"/>
      <c r="AA851" s="523"/>
      <c r="AB851" s="523"/>
      <c r="AC851" s="523"/>
      <c r="AD851" s="523"/>
      <c r="AE851" s="523"/>
      <c r="AF851" s="523"/>
      <c r="AG851" s="523"/>
      <c r="AH851" s="523"/>
      <c r="AI851" s="523"/>
      <c r="AJ851" s="523"/>
      <c r="AK851" s="523"/>
      <c r="AL851" s="523"/>
    </row>
    <row r="852" spans="1:56" x14ac:dyDescent="0.25">
      <c r="A852" s="103"/>
      <c r="B852" s="103"/>
      <c r="C852" s="103"/>
      <c r="D852" s="103"/>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row>
    <row r="853" spans="1:56" x14ac:dyDescent="0.25">
      <c r="A853" s="103"/>
      <c r="B853" s="103"/>
      <c r="C853" s="103"/>
      <c r="D853" s="103"/>
      <c r="E853" s="103"/>
      <c r="F853" s="103"/>
      <c r="G853" s="103"/>
      <c r="H853" s="103"/>
      <c r="I853" s="103"/>
      <c r="J853" s="103"/>
      <c r="K853" s="103"/>
      <c r="L853" s="103"/>
      <c r="M853" s="103"/>
      <c r="N853" s="103"/>
      <c r="O853" s="103"/>
      <c r="P853" s="103"/>
      <c r="Q853" s="103"/>
      <c r="R853" s="103"/>
      <c r="S853" s="103"/>
      <c r="T853" s="103"/>
      <c r="U853" s="103"/>
      <c r="V853" s="103"/>
      <c r="W853" s="103"/>
      <c r="X853" s="103"/>
      <c r="Y853" s="103"/>
      <c r="Z853" s="103"/>
      <c r="AA853" s="103"/>
      <c r="AB853" s="103"/>
      <c r="AC853" s="103"/>
      <c r="AD853" s="103"/>
      <c r="AE853" s="103"/>
      <c r="AF853" s="103"/>
      <c r="AG853" s="103"/>
      <c r="AH853" s="103"/>
      <c r="AI853" s="103"/>
      <c r="AJ853" s="103"/>
      <c r="AK853" s="103"/>
      <c r="AL853" s="103"/>
    </row>
    <row r="854" spans="1:56" x14ac:dyDescent="0.25">
      <c r="A854" s="38" t="s">
        <v>2186</v>
      </c>
      <c r="B854" s="37"/>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c r="AA854" s="39"/>
      <c r="AB854" s="39"/>
      <c r="AC854" s="39"/>
      <c r="AD854" s="39"/>
      <c r="AE854" s="39"/>
      <c r="AF854" s="38" t="s">
        <v>2210</v>
      </c>
      <c r="AH854" s="37"/>
      <c r="AI854" s="37"/>
      <c r="AJ854" s="258"/>
      <c r="AK854" s="38" t="str">
        <f>$AJ$6</f>
        <v>GANJIL</v>
      </c>
      <c r="AL854" s="39"/>
    </row>
    <row r="855" spans="1:56" x14ac:dyDescent="0.25">
      <c r="A855" s="522" t="s">
        <v>194</v>
      </c>
      <c r="B855" s="522" t="s">
        <v>1238</v>
      </c>
      <c r="C855" s="522"/>
      <c r="D855" s="522" t="s">
        <v>1250</v>
      </c>
      <c r="E855" s="522"/>
      <c r="F855" s="522"/>
      <c r="G855" s="522"/>
      <c r="H855" s="522"/>
      <c r="I855" s="522"/>
      <c r="J855" s="522"/>
      <c r="K855" s="522"/>
      <c r="L855" s="522"/>
      <c r="M855" s="522"/>
      <c r="N855" s="522"/>
      <c r="O855" s="522"/>
      <c r="P855" s="522"/>
      <c r="Q855" s="522"/>
      <c r="R855" s="522"/>
      <c r="S855" s="522"/>
      <c r="T855" s="522"/>
      <c r="U855" s="522"/>
      <c r="V855" s="522"/>
      <c r="W855" s="522"/>
      <c r="X855" s="522"/>
      <c r="Y855" s="522"/>
      <c r="Z855" s="522"/>
      <c r="AA855" s="522"/>
      <c r="AB855" s="522"/>
      <c r="AC855" s="522"/>
      <c r="AD855" s="522"/>
      <c r="AE855" s="522"/>
      <c r="AF855" s="522"/>
      <c r="AG855" s="522"/>
      <c r="AH855" s="529" t="s">
        <v>1251</v>
      </c>
      <c r="AI855" s="530"/>
      <c r="AJ855" s="530"/>
      <c r="AK855" s="531"/>
      <c r="AL855" s="527" t="s">
        <v>1252</v>
      </c>
    </row>
    <row r="856" spans="1:56" ht="25.5" customHeight="1" x14ac:dyDescent="0.25">
      <c r="A856" s="522"/>
      <c r="B856" s="522" t="s">
        <v>1239</v>
      </c>
      <c r="C856" s="527" t="s">
        <v>21</v>
      </c>
      <c r="D856" s="164" t="s">
        <v>2145</v>
      </c>
      <c r="E856" s="164" t="s">
        <v>2146</v>
      </c>
      <c r="F856" s="164" t="s">
        <v>2147</v>
      </c>
      <c r="G856" s="164" t="s">
        <v>2148</v>
      </c>
      <c r="H856" s="164" t="s">
        <v>2149</v>
      </c>
      <c r="I856" s="164" t="s">
        <v>2150</v>
      </c>
      <c r="J856" s="164" t="s">
        <v>2151</v>
      </c>
      <c r="K856" s="164" t="s">
        <v>2152</v>
      </c>
      <c r="L856" s="164" t="s">
        <v>2153</v>
      </c>
      <c r="M856" s="164" t="s">
        <v>2154</v>
      </c>
      <c r="N856" s="164" t="s">
        <v>2155</v>
      </c>
      <c r="O856" s="164" t="s">
        <v>2156</v>
      </c>
      <c r="P856" s="164" t="s">
        <v>2157</v>
      </c>
      <c r="Q856" s="164" t="s">
        <v>2158</v>
      </c>
      <c r="R856" s="164" t="s">
        <v>2159</v>
      </c>
      <c r="S856" s="164" t="s">
        <v>2160</v>
      </c>
      <c r="T856" s="164" t="s">
        <v>2161</v>
      </c>
      <c r="U856" s="164" t="s">
        <v>2162</v>
      </c>
      <c r="V856" s="164" t="s">
        <v>2163</v>
      </c>
      <c r="W856" s="164" t="s">
        <v>2164</v>
      </c>
      <c r="X856" s="164" t="s">
        <v>2165</v>
      </c>
      <c r="Y856" s="164" t="s">
        <v>2166</v>
      </c>
      <c r="Z856" s="164" t="s">
        <v>2167</v>
      </c>
      <c r="AA856" s="164" t="s">
        <v>2168</v>
      </c>
      <c r="AB856" s="164" t="s">
        <v>2169</v>
      </c>
      <c r="AC856" s="164" t="s">
        <v>2170</v>
      </c>
      <c r="AD856" s="164" t="s">
        <v>2171</v>
      </c>
      <c r="AE856" s="164" t="s">
        <v>2172</v>
      </c>
      <c r="AF856" s="164" t="s">
        <v>2173</v>
      </c>
      <c r="AG856" s="164" t="s">
        <v>2174</v>
      </c>
      <c r="AH856" s="532"/>
      <c r="AI856" s="533"/>
      <c r="AJ856" s="533"/>
      <c r="AK856" s="534"/>
      <c r="AL856" s="527"/>
    </row>
    <row r="857" spans="1:56" ht="21" x14ac:dyDescent="0.25">
      <c r="A857" s="522"/>
      <c r="B857" s="522"/>
      <c r="C857" s="527"/>
      <c r="D857" s="155">
        <v>1</v>
      </c>
      <c r="E857" s="156">
        <v>2</v>
      </c>
      <c r="F857" s="155">
        <v>3</v>
      </c>
      <c r="G857" s="156">
        <v>4</v>
      </c>
      <c r="H857" s="155">
        <v>5</v>
      </c>
      <c r="I857" s="156">
        <v>6</v>
      </c>
      <c r="J857" s="155">
        <v>7</v>
      </c>
      <c r="K857" s="156">
        <v>8</v>
      </c>
      <c r="L857" s="155">
        <v>9</v>
      </c>
      <c r="M857" s="156">
        <v>10</v>
      </c>
      <c r="N857" s="155">
        <v>11</v>
      </c>
      <c r="O857" s="156">
        <v>12</v>
      </c>
      <c r="P857" s="155">
        <v>13</v>
      </c>
      <c r="Q857" s="156">
        <v>14</v>
      </c>
      <c r="R857" s="155">
        <v>15</v>
      </c>
      <c r="S857" s="156">
        <v>16</v>
      </c>
      <c r="T857" s="155">
        <v>17</v>
      </c>
      <c r="U857" s="156">
        <v>18</v>
      </c>
      <c r="V857" s="155">
        <v>19</v>
      </c>
      <c r="W857" s="156">
        <v>20</v>
      </c>
      <c r="X857" s="155">
        <v>21</v>
      </c>
      <c r="Y857" s="156">
        <v>22</v>
      </c>
      <c r="Z857" s="155">
        <v>23</v>
      </c>
      <c r="AA857" s="156">
        <v>24</v>
      </c>
      <c r="AB857" s="155">
        <v>25</v>
      </c>
      <c r="AC857" s="156">
        <v>26</v>
      </c>
      <c r="AD857" s="155">
        <v>27</v>
      </c>
      <c r="AE857" s="156">
        <v>28</v>
      </c>
      <c r="AF857" s="155">
        <v>29</v>
      </c>
      <c r="AG857" s="157">
        <v>30</v>
      </c>
      <c r="AH857" s="163" t="s">
        <v>187</v>
      </c>
      <c r="AI857" s="162" t="s">
        <v>1240</v>
      </c>
      <c r="AJ857" s="161" t="s">
        <v>1241</v>
      </c>
      <c r="AK857" s="158" t="s">
        <v>2144</v>
      </c>
      <c r="AL857" s="52" t="s">
        <v>1272</v>
      </c>
      <c r="AO857" s="549" t="s">
        <v>2175</v>
      </c>
      <c r="AP857" s="549"/>
      <c r="AQ857" s="549"/>
      <c r="AR857" s="549"/>
      <c r="AS857" s="549"/>
      <c r="AT857" s="549"/>
      <c r="AU857" s="549"/>
      <c r="AV857" s="549"/>
      <c r="AW857" s="549"/>
      <c r="AX857" s="549"/>
      <c r="AY857" s="549"/>
      <c r="AZ857" s="549"/>
      <c r="BA857" s="549"/>
      <c r="BB857" s="549"/>
      <c r="BC857" s="549"/>
      <c r="BD857" s="549"/>
    </row>
    <row r="858" spans="1:56" x14ac:dyDescent="0.25">
      <c r="A858" s="41">
        <v>1</v>
      </c>
      <c r="B858" s="165" t="str">
        <f>'Absen 2017-2018'!K696</f>
        <v>ADE MUKTI ALI</v>
      </c>
      <c r="C858" s="165" t="str">
        <f>'Absen 2017-2018'!W696</f>
        <v>L</v>
      </c>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c r="AA858" s="167"/>
      <c r="AB858" s="167"/>
      <c r="AC858" s="167"/>
      <c r="AD858" s="167"/>
      <c r="AE858" s="167"/>
      <c r="AF858" s="167"/>
      <c r="AG858" s="167"/>
      <c r="AH858" s="166" t="str">
        <f>IF(COUNTIF(D858:AG858,"S")&lt;&gt;0,COUNTIF(D858:AG858,"S"),"")</f>
        <v/>
      </c>
      <c r="AI858" s="166" t="str">
        <f>IF(COUNTIF(D858:AG858,"I")&lt;&gt;0,COUNTIF(D858:AG858,"I"),"")</f>
        <v/>
      </c>
      <c r="AJ858" s="166" t="str">
        <f>IF(COUNTIF(D858:AG858,"A")&lt;&gt;0,COUNTIF(D858:AG858,"A"),"")</f>
        <v/>
      </c>
      <c r="AK858" s="166">
        <f>SUM(AH858:AJ858)</f>
        <v>0</v>
      </c>
      <c r="AL858" s="166">
        <f>SUM(D858:AG858)</f>
        <v>0</v>
      </c>
      <c r="AO858" s="206">
        <v>1</v>
      </c>
      <c r="AP858" s="536"/>
      <c r="AQ858" s="536"/>
      <c r="AR858" s="536"/>
      <c r="AS858" s="536"/>
      <c r="AT858" s="536"/>
      <c r="AU858" s="536"/>
      <c r="AV858" s="536"/>
      <c r="AW858" s="536"/>
      <c r="AX858" s="536"/>
      <c r="AY858" s="536"/>
      <c r="AZ858" s="536"/>
      <c r="BA858" s="536"/>
      <c r="BB858" s="536"/>
      <c r="BC858" s="536"/>
      <c r="BD858" s="536"/>
    </row>
    <row r="859" spans="1:56" x14ac:dyDescent="0.25">
      <c r="A859" s="41">
        <v>2</v>
      </c>
      <c r="B859" s="165" t="str">
        <f>'Absen 2017-2018'!K697</f>
        <v>AI NASIBAH</v>
      </c>
      <c r="C859" s="165" t="str">
        <f>'Absen 2017-2018'!W697</f>
        <v>P</v>
      </c>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c r="AA859" s="167"/>
      <c r="AB859" s="167"/>
      <c r="AC859" s="167"/>
      <c r="AD859" s="167"/>
      <c r="AE859" s="167"/>
      <c r="AF859" s="167"/>
      <c r="AG859" s="167"/>
      <c r="AH859" s="166" t="str">
        <f t="shared" ref="AH859:AH902" si="93">IF(COUNTIF(D859:AG859,"S")&lt;&gt;0,COUNTIF(D859:AG859,"S"),"")</f>
        <v/>
      </c>
      <c r="AI859" s="166" t="str">
        <f t="shared" ref="AI859:AI902" si="94">IF(COUNTIF(D859:AG859,"I")&lt;&gt;0,COUNTIF(D859:AG859,"I"),"")</f>
        <v/>
      </c>
      <c r="AJ859" s="166" t="str">
        <f t="shared" ref="AJ859:AJ902" si="95">IF(COUNTIF(D859:AG859,"A")&lt;&gt;0,COUNTIF(D859:AG859,"A"),"")</f>
        <v/>
      </c>
      <c r="AK859" s="166">
        <f t="shared" ref="AK859:AK902" si="96">SUM(AH859:AJ859)</f>
        <v>0</v>
      </c>
      <c r="AL859" s="166">
        <f t="shared" ref="AL859:AL902" si="97">SUM(D859:AG859)</f>
        <v>0</v>
      </c>
      <c r="AO859" s="206">
        <v>2</v>
      </c>
      <c r="AP859" s="536"/>
      <c r="AQ859" s="536"/>
      <c r="AR859" s="536"/>
      <c r="AS859" s="536"/>
      <c r="AT859" s="536"/>
      <c r="AU859" s="536"/>
      <c r="AV859" s="536"/>
      <c r="AW859" s="536"/>
      <c r="AX859" s="536"/>
      <c r="AY859" s="536"/>
      <c r="AZ859" s="536"/>
      <c r="BA859" s="536"/>
      <c r="BB859" s="536"/>
      <c r="BC859" s="536"/>
      <c r="BD859" s="536"/>
    </row>
    <row r="860" spans="1:56" x14ac:dyDescent="0.25">
      <c r="A860" s="41">
        <v>3</v>
      </c>
      <c r="B860" s="165" t="str">
        <f>'Absen 2017-2018'!K698</f>
        <v>ALFI SYAHRIAN</v>
      </c>
      <c r="C860" s="165" t="str">
        <f>'Absen 2017-2018'!W698</f>
        <v>L</v>
      </c>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c r="AA860" s="167"/>
      <c r="AB860" s="167"/>
      <c r="AC860" s="167"/>
      <c r="AD860" s="167"/>
      <c r="AE860" s="167"/>
      <c r="AF860" s="167"/>
      <c r="AG860" s="167"/>
      <c r="AH860" s="166" t="str">
        <f t="shared" si="93"/>
        <v/>
      </c>
      <c r="AI860" s="166" t="str">
        <f t="shared" si="94"/>
        <v/>
      </c>
      <c r="AJ860" s="166" t="str">
        <f t="shared" si="95"/>
        <v/>
      </c>
      <c r="AK860" s="166">
        <f t="shared" si="96"/>
        <v>0</v>
      </c>
      <c r="AL860" s="166">
        <f t="shared" si="97"/>
        <v>0</v>
      </c>
      <c r="AO860" s="206">
        <v>3</v>
      </c>
      <c r="AP860" s="536"/>
      <c r="AQ860" s="536"/>
      <c r="AR860" s="536"/>
      <c r="AS860" s="536"/>
      <c r="AT860" s="536"/>
      <c r="AU860" s="536"/>
      <c r="AV860" s="536"/>
      <c r="AW860" s="536"/>
      <c r="AX860" s="536"/>
      <c r="AY860" s="536"/>
      <c r="AZ860" s="536"/>
      <c r="BA860" s="536"/>
      <c r="BB860" s="536"/>
      <c r="BC860" s="536"/>
      <c r="BD860" s="536"/>
    </row>
    <row r="861" spans="1:56" x14ac:dyDescent="0.25">
      <c r="A861" s="41">
        <v>4</v>
      </c>
      <c r="B861" s="165" t="str">
        <f>'Absen 2017-2018'!K699</f>
        <v>ALIN MAULYNA</v>
      </c>
      <c r="C861" s="165" t="str">
        <f>'Absen 2017-2018'!W699</f>
        <v>P</v>
      </c>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c r="AA861" s="167"/>
      <c r="AB861" s="167"/>
      <c r="AC861" s="167"/>
      <c r="AD861" s="167"/>
      <c r="AE861" s="167"/>
      <c r="AF861" s="167"/>
      <c r="AG861" s="167"/>
      <c r="AH861" s="166" t="str">
        <f t="shared" si="93"/>
        <v/>
      </c>
      <c r="AI861" s="166" t="str">
        <f t="shared" si="94"/>
        <v/>
      </c>
      <c r="AJ861" s="166" t="str">
        <f t="shared" si="95"/>
        <v/>
      </c>
      <c r="AK861" s="166">
        <f t="shared" si="96"/>
        <v>0</v>
      </c>
      <c r="AL861" s="166">
        <f t="shared" si="97"/>
        <v>0</v>
      </c>
      <c r="AO861" s="206">
        <v>4</v>
      </c>
      <c r="AP861" s="536"/>
      <c r="AQ861" s="536"/>
      <c r="AR861" s="536"/>
      <c r="AS861" s="536"/>
      <c r="AT861" s="536"/>
      <c r="AU861" s="536"/>
      <c r="AV861" s="536"/>
      <c r="AW861" s="536"/>
      <c r="AX861" s="536"/>
      <c r="AY861" s="536"/>
      <c r="AZ861" s="536"/>
      <c r="BA861" s="536"/>
      <c r="BB861" s="536"/>
      <c r="BC861" s="536"/>
      <c r="BD861" s="536"/>
    </row>
    <row r="862" spans="1:56" x14ac:dyDescent="0.25">
      <c r="A862" s="41">
        <v>5</v>
      </c>
      <c r="B862" s="165" t="str">
        <f>'Absen 2017-2018'!K700</f>
        <v>AMANDA MEILIA FATURAHMAN</v>
      </c>
      <c r="C862" s="165" t="str">
        <f>'Absen 2017-2018'!W700</f>
        <v>P</v>
      </c>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c r="AA862" s="167"/>
      <c r="AB862" s="167"/>
      <c r="AC862" s="167"/>
      <c r="AD862" s="167"/>
      <c r="AE862" s="167"/>
      <c r="AF862" s="167"/>
      <c r="AG862" s="167"/>
      <c r="AH862" s="166" t="str">
        <f t="shared" si="93"/>
        <v/>
      </c>
      <c r="AI862" s="166" t="str">
        <f t="shared" si="94"/>
        <v/>
      </c>
      <c r="AJ862" s="166" t="str">
        <f t="shared" si="95"/>
        <v/>
      </c>
      <c r="AK862" s="166">
        <f t="shared" si="96"/>
        <v>0</v>
      </c>
      <c r="AL862" s="166">
        <f t="shared" si="97"/>
        <v>0</v>
      </c>
      <c r="AO862" s="206">
        <v>5</v>
      </c>
      <c r="AP862" s="536"/>
      <c r="AQ862" s="536"/>
      <c r="AR862" s="536"/>
      <c r="AS862" s="536"/>
      <c r="AT862" s="536"/>
      <c r="AU862" s="536"/>
      <c r="AV862" s="536"/>
      <c r="AW862" s="536"/>
      <c r="AX862" s="536"/>
      <c r="AY862" s="536"/>
      <c r="AZ862" s="536"/>
      <c r="BA862" s="536"/>
      <c r="BB862" s="536"/>
      <c r="BC862" s="536"/>
      <c r="BD862" s="536"/>
    </row>
    <row r="863" spans="1:56" x14ac:dyDescent="0.25">
      <c r="A863" s="41">
        <v>6</v>
      </c>
      <c r="B863" s="165" t="str">
        <f>'Absen 2017-2018'!K701</f>
        <v>ANIS IAN APRIANI</v>
      </c>
      <c r="C863" s="165" t="str">
        <f>'Absen 2017-2018'!W701</f>
        <v>P</v>
      </c>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c r="AA863" s="167"/>
      <c r="AB863" s="167"/>
      <c r="AC863" s="167"/>
      <c r="AD863" s="167"/>
      <c r="AE863" s="167"/>
      <c r="AF863" s="167"/>
      <c r="AG863" s="167"/>
      <c r="AH863" s="166" t="str">
        <f t="shared" si="93"/>
        <v/>
      </c>
      <c r="AI863" s="166" t="str">
        <f t="shared" si="94"/>
        <v/>
      </c>
      <c r="AJ863" s="166" t="str">
        <f t="shared" si="95"/>
        <v/>
      </c>
      <c r="AK863" s="166">
        <f t="shared" si="96"/>
        <v>0</v>
      </c>
      <c r="AL863" s="166">
        <f t="shared" si="97"/>
        <v>0</v>
      </c>
      <c r="AO863" s="206">
        <v>6</v>
      </c>
      <c r="AP863" s="536"/>
      <c r="AQ863" s="536"/>
      <c r="AR863" s="536"/>
      <c r="AS863" s="536"/>
      <c r="AT863" s="536"/>
      <c r="AU863" s="536"/>
      <c r="AV863" s="536"/>
      <c r="AW863" s="536"/>
      <c r="AX863" s="536"/>
      <c r="AY863" s="536"/>
      <c r="AZ863" s="536"/>
      <c r="BA863" s="536"/>
      <c r="BB863" s="536"/>
      <c r="BC863" s="536"/>
      <c r="BD863" s="536"/>
    </row>
    <row r="864" spans="1:56" x14ac:dyDescent="0.25">
      <c r="A864" s="41">
        <v>7</v>
      </c>
      <c r="B864" s="165" t="str">
        <f>'Absen 2017-2018'!K702</f>
        <v>AYU ROBI'AH</v>
      </c>
      <c r="C864" s="165" t="str">
        <f>'Absen 2017-2018'!W702</f>
        <v>P</v>
      </c>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c r="AA864" s="167"/>
      <c r="AB864" s="167"/>
      <c r="AC864" s="167"/>
      <c r="AD864" s="167"/>
      <c r="AE864" s="167"/>
      <c r="AF864" s="167"/>
      <c r="AG864" s="167"/>
      <c r="AH864" s="166" t="str">
        <f t="shared" si="93"/>
        <v/>
      </c>
      <c r="AI864" s="166" t="str">
        <f t="shared" si="94"/>
        <v/>
      </c>
      <c r="AJ864" s="166" t="str">
        <f t="shared" si="95"/>
        <v/>
      </c>
      <c r="AK864" s="166">
        <f t="shared" si="96"/>
        <v>0</v>
      </c>
      <c r="AL864" s="166">
        <f t="shared" si="97"/>
        <v>0</v>
      </c>
      <c r="AO864" s="206">
        <v>7</v>
      </c>
      <c r="AP864" s="536"/>
      <c r="AQ864" s="536"/>
      <c r="AR864" s="536"/>
      <c r="AS864" s="536"/>
      <c r="AT864" s="536"/>
      <c r="AU864" s="536"/>
      <c r="AV864" s="536"/>
      <c r="AW864" s="536"/>
      <c r="AX864" s="536"/>
      <c r="AY864" s="536"/>
      <c r="AZ864" s="536"/>
      <c r="BA864" s="536"/>
      <c r="BB864" s="536"/>
      <c r="BC864" s="536"/>
      <c r="BD864" s="536"/>
    </row>
    <row r="865" spans="1:56" x14ac:dyDescent="0.25">
      <c r="A865" s="41">
        <v>8</v>
      </c>
      <c r="B865" s="165" t="str">
        <f>'Absen 2017-2018'!K703</f>
        <v>DANI RAMDHANI</v>
      </c>
      <c r="C865" s="165" t="str">
        <f>'Absen 2017-2018'!W703</f>
        <v>L</v>
      </c>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c r="AA865" s="167"/>
      <c r="AB865" s="167"/>
      <c r="AC865" s="167"/>
      <c r="AD865" s="167"/>
      <c r="AE865" s="167"/>
      <c r="AF865" s="167"/>
      <c r="AG865" s="167"/>
      <c r="AH865" s="166" t="str">
        <f t="shared" si="93"/>
        <v/>
      </c>
      <c r="AI865" s="166" t="str">
        <f t="shared" si="94"/>
        <v/>
      </c>
      <c r="AJ865" s="166" t="str">
        <f t="shared" si="95"/>
        <v/>
      </c>
      <c r="AK865" s="166">
        <f t="shared" si="96"/>
        <v>0</v>
      </c>
      <c r="AL865" s="166">
        <f t="shared" si="97"/>
        <v>0</v>
      </c>
      <c r="AO865" s="206">
        <v>8</v>
      </c>
      <c r="AP865" s="536"/>
      <c r="AQ865" s="536"/>
      <c r="AR865" s="536"/>
      <c r="AS865" s="536"/>
      <c r="AT865" s="536"/>
      <c r="AU865" s="536"/>
      <c r="AV865" s="536"/>
      <c r="AW865" s="536"/>
      <c r="AX865" s="536"/>
      <c r="AY865" s="536"/>
      <c r="AZ865" s="536"/>
      <c r="BA865" s="536"/>
      <c r="BB865" s="536"/>
      <c r="BC865" s="536"/>
      <c r="BD865" s="536"/>
    </row>
    <row r="866" spans="1:56" x14ac:dyDescent="0.25">
      <c r="A866" s="41">
        <v>9</v>
      </c>
      <c r="B866" s="165" t="str">
        <f>'Absen 2017-2018'!K704</f>
        <v>DINA WARDANI</v>
      </c>
      <c r="C866" s="165" t="str">
        <f>'Absen 2017-2018'!W704</f>
        <v>P</v>
      </c>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c r="AA866" s="167"/>
      <c r="AB866" s="167"/>
      <c r="AC866" s="167"/>
      <c r="AD866" s="167"/>
      <c r="AE866" s="167"/>
      <c r="AF866" s="167"/>
      <c r="AG866" s="167"/>
      <c r="AH866" s="166" t="str">
        <f t="shared" si="93"/>
        <v/>
      </c>
      <c r="AI866" s="166" t="str">
        <f t="shared" si="94"/>
        <v/>
      </c>
      <c r="AJ866" s="166" t="str">
        <f t="shared" si="95"/>
        <v/>
      </c>
      <c r="AK866" s="166">
        <f t="shared" si="96"/>
        <v>0</v>
      </c>
      <c r="AL866" s="166">
        <f t="shared" si="97"/>
        <v>0</v>
      </c>
      <c r="AO866" s="206">
        <v>9</v>
      </c>
      <c r="AP866" s="536"/>
      <c r="AQ866" s="536"/>
      <c r="AR866" s="536"/>
      <c r="AS866" s="536"/>
      <c r="AT866" s="536"/>
      <c r="AU866" s="536"/>
      <c r="AV866" s="536"/>
      <c r="AW866" s="536"/>
      <c r="AX866" s="536"/>
      <c r="AY866" s="536"/>
      <c r="AZ866" s="536"/>
      <c r="BA866" s="536"/>
      <c r="BB866" s="536"/>
      <c r="BC866" s="536"/>
      <c r="BD866" s="536"/>
    </row>
    <row r="867" spans="1:56" x14ac:dyDescent="0.25">
      <c r="A867" s="41">
        <v>10</v>
      </c>
      <c r="B867" s="165" t="str">
        <f>'Absen 2017-2018'!K705</f>
        <v>DITA SETIAWATI</v>
      </c>
      <c r="C867" s="165" t="str">
        <f>'Absen 2017-2018'!W705</f>
        <v>P</v>
      </c>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c r="AA867" s="167"/>
      <c r="AB867" s="167"/>
      <c r="AC867" s="167"/>
      <c r="AD867" s="167"/>
      <c r="AE867" s="167"/>
      <c r="AF867" s="167"/>
      <c r="AG867" s="167"/>
      <c r="AH867" s="166" t="str">
        <f t="shared" si="93"/>
        <v/>
      </c>
      <c r="AI867" s="166" t="str">
        <f t="shared" si="94"/>
        <v/>
      </c>
      <c r="AJ867" s="166" t="str">
        <f t="shared" si="95"/>
        <v/>
      </c>
      <c r="AK867" s="166">
        <f t="shared" si="96"/>
        <v>0</v>
      </c>
      <c r="AL867" s="166">
        <f t="shared" si="97"/>
        <v>0</v>
      </c>
      <c r="AO867" s="206">
        <v>10</v>
      </c>
      <c r="AP867" s="536"/>
      <c r="AQ867" s="536"/>
      <c r="AR867" s="536"/>
      <c r="AS867" s="536"/>
      <c r="AT867" s="536"/>
      <c r="AU867" s="536"/>
      <c r="AV867" s="536"/>
      <c r="AW867" s="536"/>
      <c r="AX867" s="536"/>
      <c r="AY867" s="536"/>
      <c r="AZ867" s="536"/>
      <c r="BA867" s="536"/>
      <c r="BB867" s="536"/>
      <c r="BC867" s="536"/>
      <c r="BD867" s="536"/>
    </row>
    <row r="868" spans="1:56" x14ac:dyDescent="0.25">
      <c r="A868" s="41">
        <v>11</v>
      </c>
      <c r="B868" s="165" t="str">
        <f>'Absen 2017-2018'!K706</f>
        <v>ELIS SUSILAWATI</v>
      </c>
      <c r="C868" s="165" t="str">
        <f>'Absen 2017-2018'!W706</f>
        <v>P</v>
      </c>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c r="AA868" s="167"/>
      <c r="AB868" s="167"/>
      <c r="AC868" s="167"/>
      <c r="AD868" s="167"/>
      <c r="AE868" s="167"/>
      <c r="AF868" s="167"/>
      <c r="AG868" s="167"/>
      <c r="AH868" s="166" t="str">
        <f t="shared" si="93"/>
        <v/>
      </c>
      <c r="AI868" s="166" t="str">
        <f t="shared" si="94"/>
        <v/>
      </c>
      <c r="AJ868" s="166" t="str">
        <f t="shared" si="95"/>
        <v/>
      </c>
      <c r="AK868" s="166">
        <f t="shared" si="96"/>
        <v>0</v>
      </c>
      <c r="AL868" s="166">
        <f t="shared" si="97"/>
        <v>0</v>
      </c>
      <c r="AO868" s="206">
        <v>11</v>
      </c>
      <c r="AP868" s="536"/>
      <c r="AQ868" s="536"/>
      <c r="AR868" s="536"/>
      <c r="AS868" s="536"/>
      <c r="AT868" s="536"/>
      <c r="AU868" s="536"/>
      <c r="AV868" s="536"/>
      <c r="AW868" s="536"/>
      <c r="AX868" s="536"/>
      <c r="AY868" s="536"/>
      <c r="AZ868" s="536"/>
      <c r="BA868" s="536"/>
      <c r="BB868" s="536"/>
      <c r="BC868" s="536"/>
      <c r="BD868" s="536"/>
    </row>
    <row r="869" spans="1:56" x14ac:dyDescent="0.25">
      <c r="A869" s="41">
        <v>12</v>
      </c>
      <c r="B869" s="165" t="str">
        <f>'Absen 2017-2018'!K707</f>
        <v>FAISAL BATAR</v>
      </c>
      <c r="C869" s="165" t="str">
        <f>'Absen 2017-2018'!W707</f>
        <v>L</v>
      </c>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c r="AA869" s="167"/>
      <c r="AB869" s="167"/>
      <c r="AC869" s="167"/>
      <c r="AD869" s="167"/>
      <c r="AE869" s="167"/>
      <c r="AF869" s="167"/>
      <c r="AG869" s="167"/>
      <c r="AH869" s="166" t="str">
        <f t="shared" si="93"/>
        <v/>
      </c>
      <c r="AI869" s="166" t="str">
        <f t="shared" si="94"/>
        <v/>
      </c>
      <c r="AJ869" s="166" t="str">
        <f t="shared" si="95"/>
        <v/>
      </c>
      <c r="AK869" s="166">
        <f t="shared" si="96"/>
        <v>0</v>
      </c>
      <c r="AL869" s="166">
        <f t="shared" si="97"/>
        <v>0</v>
      </c>
      <c r="AO869" s="206">
        <v>12</v>
      </c>
      <c r="AP869" s="536"/>
      <c r="AQ869" s="536"/>
      <c r="AR869" s="536"/>
      <c r="AS869" s="536"/>
      <c r="AT869" s="536"/>
      <c r="AU869" s="536"/>
      <c r="AV869" s="536"/>
      <c r="AW869" s="536"/>
      <c r="AX869" s="536"/>
      <c r="AY869" s="536"/>
      <c r="AZ869" s="536"/>
      <c r="BA869" s="536"/>
      <c r="BB869" s="536"/>
      <c r="BC869" s="536"/>
      <c r="BD869" s="536"/>
    </row>
    <row r="870" spans="1:56" x14ac:dyDescent="0.25">
      <c r="A870" s="41">
        <v>13</v>
      </c>
      <c r="B870" s="165" t="str">
        <f>'Absen 2017-2018'!K708</f>
        <v>FIFIT NOVIA KHOPIPAH</v>
      </c>
      <c r="C870" s="165" t="str">
        <f>'Absen 2017-2018'!W708</f>
        <v>P</v>
      </c>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c r="AA870" s="167"/>
      <c r="AB870" s="167"/>
      <c r="AC870" s="167"/>
      <c r="AD870" s="167"/>
      <c r="AE870" s="167"/>
      <c r="AF870" s="167"/>
      <c r="AG870" s="167"/>
      <c r="AH870" s="166" t="str">
        <f t="shared" si="93"/>
        <v/>
      </c>
      <c r="AI870" s="166" t="str">
        <f t="shared" si="94"/>
        <v/>
      </c>
      <c r="AJ870" s="166" t="str">
        <f t="shared" si="95"/>
        <v/>
      </c>
      <c r="AK870" s="166">
        <f t="shared" si="96"/>
        <v>0</v>
      </c>
      <c r="AL870" s="166">
        <f t="shared" si="97"/>
        <v>0</v>
      </c>
      <c r="AO870" s="206">
        <v>13</v>
      </c>
      <c r="AP870" s="536"/>
      <c r="AQ870" s="536"/>
      <c r="AR870" s="536"/>
      <c r="AS870" s="536"/>
      <c r="AT870" s="536"/>
      <c r="AU870" s="536"/>
      <c r="AV870" s="536"/>
      <c r="AW870" s="536"/>
      <c r="AX870" s="536"/>
      <c r="AY870" s="536"/>
      <c r="AZ870" s="536"/>
      <c r="BA870" s="536"/>
      <c r="BB870" s="536"/>
      <c r="BC870" s="536"/>
      <c r="BD870" s="536"/>
    </row>
    <row r="871" spans="1:56" x14ac:dyDescent="0.25">
      <c r="A871" s="41">
        <v>14</v>
      </c>
      <c r="B871" s="165" t="str">
        <f>'Absen 2017-2018'!K709</f>
        <v>GURITNA WIJAYA</v>
      </c>
      <c r="C871" s="165" t="str">
        <f>'Absen 2017-2018'!W709</f>
        <v>L</v>
      </c>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c r="AA871" s="167"/>
      <c r="AB871" s="167"/>
      <c r="AC871" s="167"/>
      <c r="AD871" s="167"/>
      <c r="AE871" s="167"/>
      <c r="AF871" s="167"/>
      <c r="AG871" s="167"/>
      <c r="AH871" s="166" t="str">
        <f t="shared" si="93"/>
        <v/>
      </c>
      <c r="AI871" s="166" t="str">
        <f t="shared" si="94"/>
        <v/>
      </c>
      <c r="AJ871" s="166" t="str">
        <f t="shared" si="95"/>
        <v/>
      </c>
      <c r="AK871" s="166">
        <f t="shared" si="96"/>
        <v>0</v>
      </c>
      <c r="AL871" s="166">
        <f t="shared" si="97"/>
        <v>0</v>
      </c>
      <c r="AO871" s="206">
        <v>14</v>
      </c>
      <c r="AP871" s="536"/>
      <c r="AQ871" s="536"/>
      <c r="AR871" s="536"/>
      <c r="AS871" s="536"/>
      <c r="AT871" s="536"/>
      <c r="AU871" s="536"/>
      <c r="AV871" s="536"/>
      <c r="AW871" s="536"/>
      <c r="AX871" s="536"/>
      <c r="AY871" s="536"/>
      <c r="AZ871" s="536"/>
      <c r="BA871" s="536"/>
      <c r="BB871" s="536"/>
      <c r="BC871" s="536"/>
      <c r="BD871" s="536"/>
    </row>
    <row r="872" spans="1:56" x14ac:dyDescent="0.25">
      <c r="A872" s="41">
        <v>15</v>
      </c>
      <c r="B872" s="165" t="str">
        <f>'Absen 2017-2018'!K710</f>
        <v>HERNI FIRDIYANI</v>
      </c>
      <c r="C872" s="165" t="str">
        <f>'Absen 2017-2018'!W710</f>
        <v>P</v>
      </c>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c r="AA872" s="167"/>
      <c r="AB872" s="167"/>
      <c r="AC872" s="167"/>
      <c r="AD872" s="167"/>
      <c r="AE872" s="167"/>
      <c r="AF872" s="167"/>
      <c r="AG872" s="167"/>
      <c r="AH872" s="166" t="str">
        <f t="shared" si="93"/>
        <v/>
      </c>
      <c r="AI872" s="166" t="str">
        <f t="shared" si="94"/>
        <v/>
      </c>
      <c r="AJ872" s="166" t="str">
        <f t="shared" si="95"/>
        <v/>
      </c>
      <c r="AK872" s="166">
        <f t="shared" si="96"/>
        <v>0</v>
      </c>
      <c r="AL872" s="166">
        <f t="shared" si="97"/>
        <v>0</v>
      </c>
      <c r="AO872" s="206">
        <v>15</v>
      </c>
      <c r="AP872" s="536"/>
      <c r="AQ872" s="536"/>
      <c r="AR872" s="536"/>
      <c r="AS872" s="536"/>
      <c r="AT872" s="536"/>
      <c r="AU872" s="536"/>
      <c r="AV872" s="536"/>
      <c r="AW872" s="536"/>
      <c r="AX872" s="536"/>
      <c r="AY872" s="536"/>
      <c r="AZ872" s="536"/>
      <c r="BA872" s="536"/>
      <c r="BB872" s="536"/>
      <c r="BC872" s="536"/>
      <c r="BD872" s="536"/>
    </row>
    <row r="873" spans="1:56" x14ac:dyDescent="0.25">
      <c r="A873" s="41">
        <v>16</v>
      </c>
      <c r="B873" s="165" t="str">
        <f>'Absen 2017-2018'!K711</f>
        <v>IYAM MARYAM FAUZIYYAH</v>
      </c>
      <c r="C873" s="165" t="str">
        <f>'Absen 2017-2018'!W711</f>
        <v>P</v>
      </c>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c r="AA873" s="167"/>
      <c r="AB873" s="167"/>
      <c r="AC873" s="167"/>
      <c r="AD873" s="167"/>
      <c r="AE873" s="167"/>
      <c r="AF873" s="167"/>
      <c r="AG873" s="167"/>
      <c r="AH873" s="166" t="str">
        <f t="shared" si="93"/>
        <v/>
      </c>
      <c r="AI873" s="166" t="str">
        <f t="shared" si="94"/>
        <v/>
      </c>
      <c r="AJ873" s="166" t="str">
        <f t="shared" si="95"/>
        <v/>
      </c>
      <c r="AK873" s="166">
        <f t="shared" si="96"/>
        <v>0</v>
      </c>
      <c r="AL873" s="166">
        <f t="shared" si="97"/>
        <v>0</v>
      </c>
      <c r="AO873" s="206">
        <v>16</v>
      </c>
      <c r="AP873" s="536"/>
      <c r="AQ873" s="536"/>
      <c r="AR873" s="536"/>
      <c r="AS873" s="536"/>
      <c r="AT873" s="536"/>
      <c r="AU873" s="536"/>
      <c r="AV873" s="536"/>
      <c r="AW873" s="536"/>
      <c r="AX873" s="536"/>
      <c r="AY873" s="536"/>
      <c r="AZ873" s="536"/>
      <c r="BA873" s="536"/>
      <c r="BB873" s="536"/>
      <c r="BC873" s="536"/>
      <c r="BD873" s="536"/>
    </row>
    <row r="874" spans="1:56" x14ac:dyDescent="0.25">
      <c r="A874" s="41">
        <v>17</v>
      </c>
      <c r="B874" s="165" t="str">
        <f>'Absen 2017-2018'!K712</f>
        <v>LALA ALIA</v>
      </c>
      <c r="C874" s="165" t="str">
        <f>'Absen 2017-2018'!W712</f>
        <v>P</v>
      </c>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c r="AA874" s="167"/>
      <c r="AB874" s="167"/>
      <c r="AC874" s="167"/>
      <c r="AD874" s="167"/>
      <c r="AE874" s="167"/>
      <c r="AF874" s="167"/>
      <c r="AG874" s="167"/>
      <c r="AH874" s="166" t="str">
        <f t="shared" si="93"/>
        <v/>
      </c>
      <c r="AI874" s="166" t="str">
        <f t="shared" si="94"/>
        <v/>
      </c>
      <c r="AJ874" s="166" t="str">
        <f t="shared" si="95"/>
        <v/>
      </c>
      <c r="AK874" s="166">
        <f t="shared" si="96"/>
        <v>0</v>
      </c>
      <c r="AL874" s="166">
        <f t="shared" si="97"/>
        <v>0</v>
      </c>
      <c r="AO874" s="206">
        <v>17</v>
      </c>
      <c r="AP874" s="536"/>
      <c r="AQ874" s="536"/>
      <c r="AR874" s="536"/>
      <c r="AS874" s="536"/>
      <c r="AT874" s="536"/>
      <c r="AU874" s="536"/>
      <c r="AV874" s="536"/>
      <c r="AW874" s="536"/>
      <c r="AX874" s="536"/>
      <c r="AY874" s="536"/>
      <c r="AZ874" s="536"/>
      <c r="BA874" s="536"/>
      <c r="BB874" s="536"/>
      <c r="BC874" s="536"/>
      <c r="BD874" s="536"/>
    </row>
    <row r="875" spans="1:56" x14ac:dyDescent="0.25">
      <c r="A875" s="41">
        <v>18</v>
      </c>
      <c r="B875" s="165" t="str">
        <f>'Absen 2017-2018'!K713</f>
        <v>LUTFI SUBAKTI</v>
      </c>
      <c r="C875" s="165" t="str">
        <f>'Absen 2017-2018'!W713</f>
        <v>L</v>
      </c>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c r="AA875" s="167"/>
      <c r="AB875" s="167"/>
      <c r="AC875" s="167"/>
      <c r="AD875" s="167"/>
      <c r="AE875" s="167"/>
      <c r="AF875" s="167"/>
      <c r="AG875" s="167"/>
      <c r="AH875" s="166" t="str">
        <f t="shared" si="93"/>
        <v/>
      </c>
      <c r="AI875" s="166" t="str">
        <f t="shared" si="94"/>
        <v/>
      </c>
      <c r="AJ875" s="166" t="str">
        <f t="shared" si="95"/>
        <v/>
      </c>
      <c r="AK875" s="166">
        <f t="shared" si="96"/>
        <v>0</v>
      </c>
      <c r="AL875" s="166">
        <f t="shared" si="97"/>
        <v>0</v>
      </c>
      <c r="AO875" s="206">
        <v>18</v>
      </c>
      <c r="AP875" s="536"/>
      <c r="AQ875" s="536"/>
      <c r="AR875" s="536"/>
      <c r="AS875" s="536"/>
      <c r="AT875" s="536"/>
      <c r="AU875" s="536"/>
      <c r="AV875" s="536"/>
      <c r="AW875" s="536"/>
      <c r="AX875" s="536"/>
      <c r="AY875" s="536"/>
      <c r="AZ875" s="536"/>
      <c r="BA875" s="536"/>
      <c r="BB875" s="536"/>
      <c r="BC875" s="536"/>
      <c r="BD875" s="536"/>
    </row>
    <row r="876" spans="1:56" x14ac:dyDescent="0.25">
      <c r="A876" s="41">
        <v>19</v>
      </c>
      <c r="B876" s="165" t="str">
        <f>'Absen 2017-2018'!K714</f>
        <v>NENG TIKA SARTIKA</v>
      </c>
      <c r="C876" s="165" t="str">
        <f>'Absen 2017-2018'!W714</f>
        <v>P</v>
      </c>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c r="AA876" s="167"/>
      <c r="AB876" s="167"/>
      <c r="AC876" s="167"/>
      <c r="AD876" s="167"/>
      <c r="AE876" s="167"/>
      <c r="AF876" s="167"/>
      <c r="AG876" s="167"/>
      <c r="AH876" s="166" t="str">
        <f t="shared" si="93"/>
        <v/>
      </c>
      <c r="AI876" s="166" t="str">
        <f t="shared" si="94"/>
        <v/>
      </c>
      <c r="AJ876" s="166" t="str">
        <f t="shared" si="95"/>
        <v/>
      </c>
      <c r="AK876" s="166">
        <f t="shared" si="96"/>
        <v>0</v>
      </c>
      <c r="AL876" s="166">
        <f t="shared" si="97"/>
        <v>0</v>
      </c>
      <c r="AO876" s="206">
        <v>19</v>
      </c>
      <c r="AP876" s="536"/>
      <c r="AQ876" s="536"/>
      <c r="AR876" s="536"/>
      <c r="AS876" s="536"/>
      <c r="AT876" s="536"/>
      <c r="AU876" s="536"/>
      <c r="AV876" s="536"/>
      <c r="AW876" s="536"/>
      <c r="AX876" s="536"/>
      <c r="AY876" s="536"/>
      <c r="AZ876" s="536"/>
      <c r="BA876" s="536"/>
      <c r="BB876" s="536"/>
      <c r="BC876" s="536"/>
      <c r="BD876" s="536"/>
    </row>
    <row r="877" spans="1:56" x14ac:dyDescent="0.25">
      <c r="A877" s="41">
        <v>20</v>
      </c>
      <c r="B877" s="165" t="str">
        <f>'Absen 2017-2018'!K715</f>
        <v>NIKE INTAN YULIANA</v>
      </c>
      <c r="C877" s="165" t="str">
        <f>'Absen 2017-2018'!W715</f>
        <v>P</v>
      </c>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c r="AA877" s="167"/>
      <c r="AB877" s="167"/>
      <c r="AC877" s="167"/>
      <c r="AD877" s="167"/>
      <c r="AE877" s="167"/>
      <c r="AF877" s="167"/>
      <c r="AG877" s="167"/>
      <c r="AH877" s="166" t="str">
        <f t="shared" si="93"/>
        <v/>
      </c>
      <c r="AI877" s="166" t="str">
        <f t="shared" si="94"/>
        <v/>
      </c>
      <c r="AJ877" s="166" t="str">
        <f t="shared" si="95"/>
        <v/>
      </c>
      <c r="AK877" s="166">
        <f t="shared" si="96"/>
        <v>0</v>
      </c>
      <c r="AL877" s="166">
        <f t="shared" si="97"/>
        <v>0</v>
      </c>
      <c r="AO877" s="206">
        <v>20</v>
      </c>
      <c r="AP877" s="536"/>
      <c r="AQ877" s="536"/>
      <c r="AR877" s="536"/>
      <c r="AS877" s="536"/>
      <c r="AT877" s="536"/>
      <c r="AU877" s="536"/>
      <c r="AV877" s="536"/>
      <c r="AW877" s="536"/>
      <c r="AX877" s="536"/>
      <c r="AY877" s="536"/>
      <c r="AZ877" s="536"/>
      <c r="BA877" s="536"/>
      <c r="BB877" s="536"/>
      <c r="BC877" s="536"/>
      <c r="BD877" s="536"/>
    </row>
    <row r="878" spans="1:56" x14ac:dyDescent="0.25">
      <c r="A878" s="41">
        <v>21</v>
      </c>
      <c r="B878" s="165" t="str">
        <f>'Absen 2017-2018'!K716</f>
        <v>NUR ALWIN</v>
      </c>
      <c r="C878" s="165" t="str">
        <f>'Absen 2017-2018'!W716</f>
        <v>L</v>
      </c>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c r="AA878" s="167"/>
      <c r="AB878" s="167"/>
      <c r="AC878" s="167"/>
      <c r="AD878" s="167"/>
      <c r="AE878" s="167"/>
      <c r="AF878" s="167"/>
      <c r="AG878" s="167"/>
      <c r="AH878" s="166" t="str">
        <f t="shared" si="93"/>
        <v/>
      </c>
      <c r="AI878" s="166" t="str">
        <f t="shared" si="94"/>
        <v/>
      </c>
      <c r="AJ878" s="166" t="str">
        <f t="shared" si="95"/>
        <v/>
      </c>
      <c r="AK878" s="166">
        <f t="shared" si="96"/>
        <v>0</v>
      </c>
      <c r="AL878" s="166">
        <f t="shared" si="97"/>
        <v>0</v>
      </c>
      <c r="AO878" s="206">
        <v>21</v>
      </c>
      <c r="AP878" s="536"/>
      <c r="AQ878" s="536"/>
      <c r="AR878" s="536"/>
      <c r="AS878" s="536"/>
      <c r="AT878" s="536"/>
      <c r="AU878" s="536"/>
      <c r="AV878" s="536"/>
      <c r="AW878" s="536"/>
      <c r="AX878" s="536"/>
      <c r="AY878" s="536"/>
      <c r="AZ878" s="536"/>
      <c r="BA878" s="536"/>
      <c r="BB878" s="536"/>
      <c r="BC878" s="536"/>
      <c r="BD878" s="536"/>
    </row>
    <row r="879" spans="1:56" x14ac:dyDescent="0.25">
      <c r="A879" s="41">
        <v>22</v>
      </c>
      <c r="B879" s="165" t="str">
        <f>'Absen 2017-2018'!K717</f>
        <v>RANDI FITRA HERDIVA</v>
      </c>
      <c r="C879" s="165" t="str">
        <f>'Absen 2017-2018'!W717</f>
        <v>L</v>
      </c>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c r="AA879" s="167"/>
      <c r="AB879" s="167"/>
      <c r="AC879" s="167"/>
      <c r="AD879" s="167"/>
      <c r="AE879" s="167"/>
      <c r="AF879" s="167"/>
      <c r="AG879" s="167"/>
      <c r="AH879" s="166" t="str">
        <f t="shared" si="93"/>
        <v/>
      </c>
      <c r="AI879" s="166" t="str">
        <f t="shared" si="94"/>
        <v/>
      </c>
      <c r="AJ879" s="166" t="str">
        <f t="shared" si="95"/>
        <v/>
      </c>
      <c r="AK879" s="166">
        <f t="shared" si="96"/>
        <v>0</v>
      </c>
      <c r="AL879" s="166">
        <f t="shared" si="97"/>
        <v>0</v>
      </c>
      <c r="AO879" s="206">
        <v>22</v>
      </c>
      <c r="AP879" s="536"/>
      <c r="AQ879" s="536"/>
      <c r="AR879" s="536"/>
      <c r="AS879" s="536"/>
      <c r="AT879" s="536"/>
      <c r="AU879" s="536"/>
      <c r="AV879" s="536"/>
      <c r="AW879" s="536"/>
      <c r="AX879" s="536"/>
      <c r="AY879" s="536"/>
      <c r="AZ879" s="536"/>
      <c r="BA879" s="536"/>
      <c r="BB879" s="536"/>
      <c r="BC879" s="536"/>
      <c r="BD879" s="536"/>
    </row>
    <row r="880" spans="1:56" x14ac:dyDescent="0.25">
      <c r="A880" s="41">
        <v>23</v>
      </c>
      <c r="B880" s="165" t="str">
        <f>'Absen 2017-2018'!K718</f>
        <v>RIKI SUBAGJA</v>
      </c>
      <c r="C880" s="165" t="str">
        <f>'Absen 2017-2018'!W718</f>
        <v>L</v>
      </c>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c r="AA880" s="167"/>
      <c r="AB880" s="167"/>
      <c r="AC880" s="167"/>
      <c r="AD880" s="167"/>
      <c r="AE880" s="167"/>
      <c r="AF880" s="167"/>
      <c r="AG880" s="167"/>
      <c r="AH880" s="166" t="str">
        <f t="shared" si="93"/>
        <v/>
      </c>
      <c r="AI880" s="166" t="str">
        <f t="shared" si="94"/>
        <v/>
      </c>
      <c r="AJ880" s="166" t="str">
        <f t="shared" si="95"/>
        <v/>
      </c>
      <c r="AK880" s="166">
        <f t="shared" si="96"/>
        <v>0</v>
      </c>
      <c r="AL880" s="166">
        <f t="shared" si="97"/>
        <v>0</v>
      </c>
      <c r="AO880" s="206">
        <v>23</v>
      </c>
      <c r="AP880" s="536"/>
      <c r="AQ880" s="536"/>
      <c r="AR880" s="536"/>
      <c r="AS880" s="536"/>
      <c r="AT880" s="536"/>
      <c r="AU880" s="536"/>
      <c r="AV880" s="536"/>
      <c r="AW880" s="536"/>
      <c r="AX880" s="536"/>
      <c r="AY880" s="536"/>
      <c r="AZ880" s="536"/>
      <c r="BA880" s="536"/>
      <c r="BB880" s="536"/>
      <c r="BC880" s="536"/>
      <c r="BD880" s="536"/>
    </row>
    <row r="881" spans="1:56" x14ac:dyDescent="0.25">
      <c r="A881" s="41">
        <v>24</v>
      </c>
      <c r="B881" s="165" t="str">
        <f>'Absen 2017-2018'!K719</f>
        <v>RINI MAULDY PURNAMA</v>
      </c>
      <c r="C881" s="165" t="str">
        <f>'Absen 2017-2018'!W719</f>
        <v>P</v>
      </c>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c r="AA881" s="167"/>
      <c r="AB881" s="167"/>
      <c r="AC881" s="167"/>
      <c r="AD881" s="167"/>
      <c r="AE881" s="167"/>
      <c r="AF881" s="167"/>
      <c r="AG881" s="167"/>
      <c r="AH881" s="166" t="str">
        <f t="shared" si="93"/>
        <v/>
      </c>
      <c r="AI881" s="166" t="str">
        <f t="shared" si="94"/>
        <v/>
      </c>
      <c r="AJ881" s="166" t="str">
        <f t="shared" si="95"/>
        <v/>
      </c>
      <c r="AK881" s="166">
        <f t="shared" si="96"/>
        <v>0</v>
      </c>
      <c r="AL881" s="166">
        <f t="shared" si="97"/>
        <v>0</v>
      </c>
      <c r="AO881" s="206">
        <v>24</v>
      </c>
      <c r="AP881" s="536"/>
      <c r="AQ881" s="536"/>
      <c r="AR881" s="536"/>
      <c r="AS881" s="536"/>
      <c r="AT881" s="536"/>
      <c r="AU881" s="536"/>
      <c r="AV881" s="536"/>
      <c r="AW881" s="536"/>
      <c r="AX881" s="536"/>
      <c r="AY881" s="536"/>
      <c r="AZ881" s="536"/>
      <c r="BA881" s="536"/>
      <c r="BB881" s="536"/>
      <c r="BC881" s="536"/>
      <c r="BD881" s="536"/>
    </row>
    <row r="882" spans="1:56" x14ac:dyDescent="0.25">
      <c r="A882" s="41">
        <v>25</v>
      </c>
      <c r="B882" s="165" t="str">
        <f>'Absen 2017-2018'!K720</f>
        <v>SALSABILA</v>
      </c>
      <c r="C882" s="165" t="str">
        <f>'Absen 2017-2018'!W720</f>
        <v>P</v>
      </c>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c r="AA882" s="167"/>
      <c r="AB882" s="167"/>
      <c r="AC882" s="167"/>
      <c r="AD882" s="167"/>
      <c r="AE882" s="167"/>
      <c r="AF882" s="167"/>
      <c r="AG882" s="167"/>
      <c r="AH882" s="166" t="str">
        <f t="shared" si="93"/>
        <v/>
      </c>
      <c r="AI882" s="166" t="str">
        <f t="shared" si="94"/>
        <v/>
      </c>
      <c r="AJ882" s="166" t="str">
        <f t="shared" si="95"/>
        <v/>
      </c>
      <c r="AK882" s="166">
        <f t="shared" si="96"/>
        <v>0</v>
      </c>
      <c r="AL882" s="166">
        <f t="shared" si="97"/>
        <v>0</v>
      </c>
      <c r="AO882" s="206">
        <v>25</v>
      </c>
      <c r="AP882" s="536"/>
      <c r="AQ882" s="536"/>
      <c r="AR882" s="536"/>
      <c r="AS882" s="536"/>
      <c r="AT882" s="536"/>
      <c r="AU882" s="536"/>
      <c r="AV882" s="536"/>
      <c r="AW882" s="536"/>
      <c r="AX882" s="536"/>
      <c r="AY882" s="536"/>
      <c r="AZ882" s="536"/>
      <c r="BA882" s="536"/>
      <c r="BB882" s="536"/>
      <c r="BC882" s="536"/>
      <c r="BD882" s="536"/>
    </row>
    <row r="883" spans="1:56" x14ac:dyDescent="0.25">
      <c r="A883" s="41">
        <v>26</v>
      </c>
      <c r="B883" s="165" t="str">
        <f>'Absen 2017-2018'!K721</f>
        <v>SINTA INDAH SARI</v>
      </c>
      <c r="C883" s="165" t="str">
        <f>'Absen 2017-2018'!W721</f>
        <v>P</v>
      </c>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c r="AA883" s="167"/>
      <c r="AB883" s="167"/>
      <c r="AC883" s="167"/>
      <c r="AD883" s="167"/>
      <c r="AE883" s="167"/>
      <c r="AF883" s="167"/>
      <c r="AG883" s="167"/>
      <c r="AH883" s="166" t="str">
        <f t="shared" si="93"/>
        <v/>
      </c>
      <c r="AI883" s="166" t="str">
        <f t="shared" si="94"/>
        <v/>
      </c>
      <c r="AJ883" s="166" t="str">
        <f t="shared" si="95"/>
        <v/>
      </c>
      <c r="AK883" s="166">
        <f t="shared" si="96"/>
        <v>0</v>
      </c>
      <c r="AL883" s="166">
        <f t="shared" si="97"/>
        <v>0</v>
      </c>
      <c r="AO883" s="206">
        <v>26</v>
      </c>
      <c r="AP883" s="536"/>
      <c r="AQ883" s="536"/>
      <c r="AR883" s="536"/>
      <c r="AS883" s="536"/>
      <c r="AT883" s="536"/>
      <c r="AU883" s="536"/>
      <c r="AV883" s="536"/>
      <c r="AW883" s="536"/>
      <c r="AX883" s="536"/>
      <c r="AY883" s="536"/>
      <c r="AZ883" s="536"/>
      <c r="BA883" s="536"/>
      <c r="BB883" s="536"/>
      <c r="BC883" s="536"/>
      <c r="BD883" s="536"/>
    </row>
    <row r="884" spans="1:56" x14ac:dyDescent="0.25">
      <c r="A884" s="41">
        <v>27</v>
      </c>
      <c r="B884" s="165" t="str">
        <f>'Absen 2017-2018'!K722</f>
        <v>SITI JULAEHA</v>
      </c>
      <c r="C884" s="165" t="str">
        <f>'Absen 2017-2018'!W722</f>
        <v>P</v>
      </c>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c r="AA884" s="167"/>
      <c r="AB884" s="167"/>
      <c r="AC884" s="167"/>
      <c r="AD884" s="167"/>
      <c r="AE884" s="167"/>
      <c r="AF884" s="167"/>
      <c r="AG884" s="167"/>
      <c r="AH884" s="166" t="str">
        <f t="shared" si="93"/>
        <v/>
      </c>
      <c r="AI884" s="166" t="str">
        <f t="shared" si="94"/>
        <v/>
      </c>
      <c r="AJ884" s="166" t="str">
        <f t="shared" si="95"/>
        <v/>
      </c>
      <c r="AK884" s="166">
        <f t="shared" si="96"/>
        <v>0</v>
      </c>
      <c r="AL884" s="166">
        <f t="shared" si="97"/>
        <v>0</v>
      </c>
      <c r="AO884" s="206">
        <v>27</v>
      </c>
      <c r="AP884" s="536"/>
      <c r="AQ884" s="536"/>
      <c r="AR884" s="536"/>
      <c r="AS884" s="536"/>
      <c r="AT884" s="536"/>
      <c r="AU884" s="536"/>
      <c r="AV884" s="536"/>
      <c r="AW884" s="536"/>
      <c r="AX884" s="536"/>
      <c r="AY884" s="536"/>
      <c r="AZ884" s="536"/>
      <c r="BA884" s="536"/>
      <c r="BB884" s="536"/>
      <c r="BC884" s="536"/>
      <c r="BD884" s="536"/>
    </row>
    <row r="885" spans="1:56" x14ac:dyDescent="0.25">
      <c r="A885" s="41">
        <v>28</v>
      </c>
      <c r="B885" s="165" t="str">
        <f>'Absen 2017-2018'!K723</f>
        <v>TOMI RAMDANI</v>
      </c>
      <c r="C885" s="165" t="str">
        <f>'Absen 2017-2018'!W723</f>
        <v>L</v>
      </c>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c r="AA885" s="167"/>
      <c r="AB885" s="167"/>
      <c r="AC885" s="167"/>
      <c r="AD885" s="167"/>
      <c r="AE885" s="167"/>
      <c r="AF885" s="167"/>
      <c r="AG885" s="167"/>
      <c r="AH885" s="166" t="str">
        <f t="shared" si="93"/>
        <v/>
      </c>
      <c r="AI885" s="166" t="str">
        <f t="shared" si="94"/>
        <v/>
      </c>
      <c r="AJ885" s="166" t="str">
        <f t="shared" si="95"/>
        <v/>
      </c>
      <c r="AK885" s="166">
        <f t="shared" si="96"/>
        <v>0</v>
      </c>
      <c r="AL885" s="166">
        <f t="shared" si="97"/>
        <v>0</v>
      </c>
      <c r="AO885" s="206">
        <v>28</v>
      </c>
      <c r="AP885" s="536"/>
      <c r="AQ885" s="536"/>
      <c r="AR885" s="536"/>
      <c r="AS885" s="536"/>
      <c r="AT885" s="536"/>
      <c r="AU885" s="536"/>
      <c r="AV885" s="536"/>
      <c r="AW885" s="536"/>
      <c r="AX885" s="536"/>
      <c r="AY885" s="536"/>
      <c r="AZ885" s="536"/>
      <c r="BA885" s="536"/>
      <c r="BB885" s="536"/>
      <c r="BC885" s="536"/>
      <c r="BD885" s="536"/>
    </row>
    <row r="886" spans="1:56" x14ac:dyDescent="0.25">
      <c r="A886" s="41">
        <v>29</v>
      </c>
      <c r="B886" s="165" t="str">
        <f>'Absen 2017-2018'!K724</f>
        <v>VELTA PEBRIANTI</v>
      </c>
      <c r="C886" s="165" t="str">
        <f>'Absen 2017-2018'!W724</f>
        <v>P</v>
      </c>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c r="AA886" s="167"/>
      <c r="AB886" s="167"/>
      <c r="AC886" s="167"/>
      <c r="AD886" s="167"/>
      <c r="AE886" s="167"/>
      <c r="AF886" s="167"/>
      <c r="AG886" s="167"/>
      <c r="AH886" s="166" t="str">
        <f t="shared" si="93"/>
        <v/>
      </c>
      <c r="AI886" s="166" t="str">
        <f t="shared" si="94"/>
        <v/>
      </c>
      <c r="AJ886" s="166" t="str">
        <f t="shared" si="95"/>
        <v/>
      </c>
      <c r="AK886" s="166">
        <f t="shared" si="96"/>
        <v>0</v>
      </c>
      <c r="AL886" s="166">
        <f t="shared" si="97"/>
        <v>0</v>
      </c>
      <c r="AO886" s="206">
        <v>29</v>
      </c>
      <c r="AP886" s="536"/>
      <c r="AQ886" s="536"/>
      <c r="AR886" s="536"/>
      <c r="AS886" s="536"/>
      <c r="AT886" s="536"/>
      <c r="AU886" s="536"/>
      <c r="AV886" s="536"/>
      <c r="AW886" s="536"/>
      <c r="AX886" s="536"/>
      <c r="AY886" s="536"/>
      <c r="AZ886" s="536"/>
      <c r="BA886" s="536"/>
      <c r="BB886" s="536"/>
      <c r="BC886" s="536"/>
      <c r="BD886" s="536"/>
    </row>
    <row r="887" spans="1:56" x14ac:dyDescent="0.25">
      <c r="A887" s="41">
        <v>30</v>
      </c>
      <c r="B887" s="165" t="str">
        <f>'Absen 2017-2018'!K725</f>
        <v>WIHDATUL UMMI</v>
      </c>
      <c r="C887" s="165" t="str">
        <f>'Absen 2017-2018'!W725</f>
        <v>P</v>
      </c>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c r="AA887" s="167"/>
      <c r="AB887" s="167"/>
      <c r="AC887" s="167"/>
      <c r="AD887" s="167"/>
      <c r="AE887" s="167"/>
      <c r="AF887" s="167"/>
      <c r="AG887" s="167"/>
      <c r="AH887" s="166" t="str">
        <f t="shared" si="93"/>
        <v/>
      </c>
      <c r="AI887" s="166" t="str">
        <f t="shared" si="94"/>
        <v/>
      </c>
      <c r="AJ887" s="166" t="str">
        <f t="shared" si="95"/>
        <v/>
      </c>
      <c r="AK887" s="166">
        <f t="shared" si="96"/>
        <v>0</v>
      </c>
      <c r="AL887" s="166">
        <f t="shared" si="97"/>
        <v>0</v>
      </c>
      <c r="AO887" s="206">
        <v>30</v>
      </c>
      <c r="AP887" s="536"/>
      <c r="AQ887" s="536"/>
      <c r="AR887" s="536"/>
      <c r="AS887" s="536"/>
      <c r="AT887" s="536"/>
      <c r="AU887" s="536"/>
      <c r="AV887" s="536"/>
      <c r="AW887" s="536"/>
      <c r="AX887" s="536"/>
      <c r="AY887" s="536"/>
      <c r="AZ887" s="536"/>
      <c r="BA887" s="536"/>
      <c r="BB887" s="536"/>
      <c r="BC887" s="536"/>
      <c r="BD887" s="536"/>
    </row>
    <row r="888" spans="1:56" x14ac:dyDescent="0.25">
      <c r="A888" s="41">
        <v>31</v>
      </c>
      <c r="B888" s="165" t="str">
        <f>'Absen 2017-2018'!K726</f>
        <v>YULI SULISTIANI</v>
      </c>
      <c r="C888" s="165" t="str">
        <f>'Absen 2017-2018'!W726</f>
        <v>P</v>
      </c>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c r="AA888" s="167"/>
      <c r="AB888" s="167"/>
      <c r="AC888" s="167"/>
      <c r="AD888" s="167"/>
      <c r="AE888" s="167"/>
      <c r="AF888" s="167"/>
      <c r="AG888" s="167"/>
      <c r="AH888" s="166" t="str">
        <f t="shared" si="93"/>
        <v/>
      </c>
      <c r="AI888" s="166" t="str">
        <f t="shared" si="94"/>
        <v/>
      </c>
      <c r="AJ888" s="166" t="str">
        <f t="shared" si="95"/>
        <v/>
      </c>
      <c r="AK888" s="166">
        <f t="shared" si="96"/>
        <v>0</v>
      </c>
      <c r="AL888" s="166">
        <f t="shared" si="97"/>
        <v>0</v>
      </c>
      <c r="AO888" s="206">
        <v>31</v>
      </c>
      <c r="AP888" s="536"/>
      <c r="AQ888" s="536"/>
      <c r="AR888" s="536"/>
      <c r="AS888" s="536"/>
      <c r="AT888" s="536"/>
      <c r="AU888" s="536"/>
      <c r="AV888" s="536"/>
      <c r="AW888" s="536"/>
      <c r="AX888" s="536"/>
      <c r="AY888" s="536"/>
      <c r="AZ888" s="536"/>
      <c r="BA888" s="536"/>
      <c r="BB888" s="536"/>
      <c r="BC888" s="536"/>
      <c r="BD888" s="536"/>
    </row>
    <row r="889" spans="1:56" x14ac:dyDescent="0.25">
      <c r="A889" s="41">
        <v>32</v>
      </c>
      <c r="B889" s="165" t="str">
        <f>'Absen 2017-2018'!K727</f>
        <v>YUNI SHANDRA</v>
      </c>
      <c r="C889" s="165" t="str">
        <f>'Absen 2017-2018'!W727</f>
        <v>P</v>
      </c>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c r="AA889" s="167"/>
      <c r="AB889" s="167"/>
      <c r="AC889" s="167"/>
      <c r="AD889" s="167"/>
      <c r="AE889" s="167"/>
      <c r="AF889" s="167"/>
      <c r="AG889" s="167"/>
      <c r="AH889" s="166" t="str">
        <f t="shared" si="93"/>
        <v/>
      </c>
      <c r="AI889" s="166" t="str">
        <f t="shared" si="94"/>
        <v/>
      </c>
      <c r="AJ889" s="166" t="str">
        <f t="shared" si="95"/>
        <v/>
      </c>
      <c r="AK889" s="166">
        <f t="shared" si="96"/>
        <v>0</v>
      </c>
      <c r="AL889" s="166">
        <f t="shared" si="97"/>
        <v>0</v>
      </c>
      <c r="AO889" s="206">
        <v>32</v>
      </c>
      <c r="AP889" s="536"/>
      <c r="AQ889" s="536"/>
      <c r="AR889" s="536"/>
      <c r="AS889" s="536"/>
      <c r="AT889" s="536"/>
      <c r="AU889" s="536"/>
      <c r="AV889" s="536"/>
      <c r="AW889" s="536"/>
      <c r="AX889" s="536"/>
      <c r="AY889" s="536"/>
      <c r="AZ889" s="536"/>
      <c r="BA889" s="536"/>
      <c r="BB889" s="536"/>
      <c r="BC889" s="536"/>
      <c r="BD889" s="536"/>
    </row>
    <row r="890" spans="1:56" x14ac:dyDescent="0.25">
      <c r="A890" s="41">
        <v>33</v>
      </c>
      <c r="B890" s="168"/>
      <c r="C890" s="166"/>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c r="AA890" s="167"/>
      <c r="AB890" s="167"/>
      <c r="AC890" s="167"/>
      <c r="AD890" s="167"/>
      <c r="AE890" s="167"/>
      <c r="AF890" s="167"/>
      <c r="AG890" s="167"/>
      <c r="AH890" s="166" t="str">
        <f t="shared" si="93"/>
        <v/>
      </c>
      <c r="AI890" s="166" t="str">
        <f t="shared" si="94"/>
        <v/>
      </c>
      <c r="AJ890" s="166" t="str">
        <f t="shared" si="95"/>
        <v/>
      </c>
      <c r="AK890" s="166">
        <f t="shared" si="96"/>
        <v>0</v>
      </c>
      <c r="AL890" s="166">
        <f t="shared" si="97"/>
        <v>0</v>
      </c>
      <c r="AO890" s="206">
        <v>33</v>
      </c>
      <c r="AP890" s="536"/>
      <c r="AQ890" s="536"/>
      <c r="AR890" s="536"/>
      <c r="AS890" s="536"/>
      <c r="AT890" s="536"/>
      <c r="AU890" s="536"/>
      <c r="AV890" s="536"/>
      <c r="AW890" s="536"/>
      <c r="AX890" s="536"/>
      <c r="AY890" s="536"/>
      <c r="AZ890" s="536"/>
      <c r="BA890" s="536"/>
      <c r="BB890" s="536"/>
      <c r="BC890" s="536"/>
      <c r="BD890" s="536"/>
    </row>
    <row r="891" spans="1:56" x14ac:dyDescent="0.25">
      <c r="A891" s="41">
        <v>34</v>
      </c>
      <c r="B891" s="168"/>
      <c r="C891" s="166"/>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c r="AA891" s="167"/>
      <c r="AB891" s="167"/>
      <c r="AC891" s="167"/>
      <c r="AD891" s="167"/>
      <c r="AE891" s="167"/>
      <c r="AF891" s="167"/>
      <c r="AG891" s="167"/>
      <c r="AH891" s="166" t="str">
        <f t="shared" si="93"/>
        <v/>
      </c>
      <c r="AI891" s="166" t="str">
        <f t="shared" si="94"/>
        <v/>
      </c>
      <c r="AJ891" s="166" t="str">
        <f t="shared" si="95"/>
        <v/>
      </c>
      <c r="AK891" s="166">
        <f t="shared" si="96"/>
        <v>0</v>
      </c>
      <c r="AL891" s="166">
        <f t="shared" si="97"/>
        <v>0</v>
      </c>
      <c r="AO891" s="206">
        <v>34</v>
      </c>
      <c r="AP891" s="536"/>
      <c r="AQ891" s="536"/>
      <c r="AR891" s="536"/>
      <c r="AS891" s="536"/>
      <c r="AT891" s="536"/>
      <c r="AU891" s="536"/>
      <c r="AV891" s="536"/>
      <c r="AW891" s="536"/>
      <c r="AX891" s="536"/>
      <c r="AY891" s="536"/>
      <c r="AZ891" s="536"/>
      <c r="BA891" s="536"/>
      <c r="BB891" s="536"/>
      <c r="BC891" s="536"/>
      <c r="BD891" s="536"/>
    </row>
    <row r="892" spans="1:56" x14ac:dyDescent="0.25">
      <c r="A892" s="41">
        <v>35</v>
      </c>
      <c r="B892" s="168"/>
      <c r="C892" s="166"/>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c r="AA892" s="167"/>
      <c r="AB892" s="167"/>
      <c r="AC892" s="167"/>
      <c r="AD892" s="167"/>
      <c r="AE892" s="167"/>
      <c r="AF892" s="167"/>
      <c r="AG892" s="167"/>
      <c r="AH892" s="166" t="str">
        <f t="shared" si="93"/>
        <v/>
      </c>
      <c r="AI892" s="166" t="str">
        <f t="shared" si="94"/>
        <v/>
      </c>
      <c r="AJ892" s="166" t="str">
        <f t="shared" si="95"/>
        <v/>
      </c>
      <c r="AK892" s="166">
        <f t="shared" si="96"/>
        <v>0</v>
      </c>
      <c r="AL892" s="166">
        <f t="shared" si="97"/>
        <v>0</v>
      </c>
      <c r="AO892" s="206">
        <v>35</v>
      </c>
      <c r="AP892" s="536"/>
      <c r="AQ892" s="536"/>
      <c r="AR892" s="536"/>
      <c r="AS892" s="536"/>
      <c r="AT892" s="536"/>
      <c r="AU892" s="536"/>
      <c r="AV892" s="536"/>
      <c r="AW892" s="536"/>
      <c r="AX892" s="536"/>
      <c r="AY892" s="536"/>
      <c r="AZ892" s="536"/>
      <c r="BA892" s="536"/>
      <c r="BB892" s="536"/>
      <c r="BC892" s="536"/>
      <c r="BD892" s="536"/>
    </row>
    <row r="893" spans="1:56" x14ac:dyDescent="0.25">
      <c r="A893" s="41">
        <v>36</v>
      </c>
      <c r="B893" s="168"/>
      <c r="C893" s="166"/>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c r="AA893" s="167"/>
      <c r="AB893" s="167"/>
      <c r="AC893" s="167"/>
      <c r="AD893" s="167"/>
      <c r="AE893" s="167"/>
      <c r="AF893" s="167"/>
      <c r="AG893" s="167"/>
      <c r="AH893" s="166" t="str">
        <f t="shared" si="93"/>
        <v/>
      </c>
      <c r="AI893" s="166" t="str">
        <f t="shared" si="94"/>
        <v/>
      </c>
      <c r="AJ893" s="166" t="str">
        <f t="shared" si="95"/>
        <v/>
      </c>
      <c r="AK893" s="166">
        <f t="shared" si="96"/>
        <v>0</v>
      </c>
      <c r="AL893" s="166">
        <f t="shared" si="97"/>
        <v>0</v>
      </c>
      <c r="AO893" s="206">
        <v>36</v>
      </c>
      <c r="AP893" s="536"/>
      <c r="AQ893" s="536"/>
      <c r="AR893" s="536"/>
      <c r="AS893" s="536"/>
      <c r="AT893" s="536"/>
      <c r="AU893" s="536"/>
      <c r="AV893" s="536"/>
      <c r="AW893" s="536"/>
      <c r="AX893" s="536"/>
      <c r="AY893" s="536"/>
      <c r="AZ893" s="536"/>
      <c r="BA893" s="536"/>
      <c r="BB893" s="536"/>
      <c r="BC893" s="536"/>
      <c r="BD893" s="536"/>
    </row>
    <row r="894" spans="1:56" x14ac:dyDescent="0.25">
      <c r="A894" s="41">
        <v>37</v>
      </c>
      <c r="B894" s="168"/>
      <c r="C894" s="166"/>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c r="AA894" s="167"/>
      <c r="AB894" s="167"/>
      <c r="AC894" s="167"/>
      <c r="AD894" s="167"/>
      <c r="AE894" s="167"/>
      <c r="AF894" s="167"/>
      <c r="AG894" s="167"/>
      <c r="AH894" s="166" t="str">
        <f t="shared" si="93"/>
        <v/>
      </c>
      <c r="AI894" s="166" t="str">
        <f t="shared" si="94"/>
        <v/>
      </c>
      <c r="AJ894" s="166" t="str">
        <f t="shared" si="95"/>
        <v/>
      </c>
      <c r="AK894" s="166">
        <f t="shared" si="96"/>
        <v>0</v>
      </c>
      <c r="AL894" s="166">
        <f t="shared" si="97"/>
        <v>0</v>
      </c>
      <c r="AO894" s="206">
        <v>37</v>
      </c>
      <c r="AP894" s="536"/>
      <c r="AQ894" s="536"/>
      <c r="AR894" s="536"/>
      <c r="AS894" s="536"/>
      <c r="AT894" s="536"/>
      <c r="AU894" s="536"/>
      <c r="AV894" s="536"/>
      <c r="AW894" s="536"/>
      <c r="AX894" s="536"/>
      <c r="AY894" s="536"/>
      <c r="AZ894" s="536"/>
      <c r="BA894" s="536"/>
      <c r="BB894" s="536"/>
      <c r="BC894" s="536"/>
      <c r="BD894" s="536"/>
    </row>
    <row r="895" spans="1:56" x14ac:dyDescent="0.25">
      <c r="A895" s="41">
        <v>38</v>
      </c>
      <c r="B895" s="168"/>
      <c r="C895" s="166"/>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c r="AA895" s="167"/>
      <c r="AB895" s="167"/>
      <c r="AC895" s="167"/>
      <c r="AD895" s="167"/>
      <c r="AE895" s="167"/>
      <c r="AF895" s="167"/>
      <c r="AG895" s="167"/>
      <c r="AH895" s="166" t="str">
        <f t="shared" si="93"/>
        <v/>
      </c>
      <c r="AI895" s="166" t="str">
        <f t="shared" si="94"/>
        <v/>
      </c>
      <c r="AJ895" s="166" t="str">
        <f t="shared" si="95"/>
        <v/>
      </c>
      <c r="AK895" s="166">
        <f t="shared" si="96"/>
        <v>0</v>
      </c>
      <c r="AL895" s="166">
        <f t="shared" si="97"/>
        <v>0</v>
      </c>
      <c r="AO895" s="206">
        <v>38</v>
      </c>
      <c r="AP895" s="536"/>
      <c r="AQ895" s="536"/>
      <c r="AR895" s="536"/>
      <c r="AS895" s="536"/>
      <c r="AT895" s="536"/>
      <c r="AU895" s="536"/>
      <c r="AV895" s="536"/>
      <c r="AW895" s="536"/>
      <c r="AX895" s="536"/>
      <c r="AY895" s="536"/>
      <c r="AZ895" s="536"/>
      <c r="BA895" s="536"/>
      <c r="BB895" s="536"/>
      <c r="BC895" s="536"/>
      <c r="BD895" s="536"/>
    </row>
    <row r="896" spans="1:56" x14ac:dyDescent="0.25">
      <c r="A896" s="41">
        <v>39</v>
      </c>
      <c r="B896" s="168"/>
      <c r="C896" s="166"/>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c r="AA896" s="167"/>
      <c r="AB896" s="167"/>
      <c r="AC896" s="167"/>
      <c r="AD896" s="167"/>
      <c r="AE896" s="167"/>
      <c r="AF896" s="167"/>
      <c r="AG896" s="167"/>
      <c r="AH896" s="166" t="str">
        <f t="shared" si="93"/>
        <v/>
      </c>
      <c r="AI896" s="166" t="str">
        <f t="shared" si="94"/>
        <v/>
      </c>
      <c r="AJ896" s="166" t="str">
        <f t="shared" si="95"/>
        <v/>
      </c>
      <c r="AK896" s="166">
        <f t="shared" si="96"/>
        <v>0</v>
      </c>
      <c r="AL896" s="166">
        <f t="shared" si="97"/>
        <v>0</v>
      </c>
      <c r="AO896" s="206">
        <v>39</v>
      </c>
      <c r="AP896" s="536"/>
      <c r="AQ896" s="536"/>
      <c r="AR896" s="536"/>
      <c r="AS896" s="536"/>
      <c r="AT896" s="536"/>
      <c r="AU896" s="536"/>
      <c r="AV896" s="536"/>
      <c r="AW896" s="536"/>
      <c r="AX896" s="536"/>
      <c r="AY896" s="536"/>
      <c r="AZ896" s="536"/>
      <c r="BA896" s="536"/>
      <c r="BB896" s="536"/>
      <c r="BC896" s="536"/>
      <c r="BD896" s="536"/>
    </row>
    <row r="897" spans="1:56" x14ac:dyDescent="0.25">
      <c r="A897" s="41">
        <v>40</v>
      </c>
      <c r="B897" s="168"/>
      <c r="C897" s="166"/>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c r="AA897" s="167"/>
      <c r="AB897" s="167"/>
      <c r="AC897" s="167"/>
      <c r="AD897" s="167"/>
      <c r="AE897" s="167"/>
      <c r="AF897" s="167"/>
      <c r="AG897" s="167"/>
      <c r="AH897" s="166" t="str">
        <f t="shared" si="93"/>
        <v/>
      </c>
      <c r="AI897" s="166" t="str">
        <f t="shared" si="94"/>
        <v/>
      </c>
      <c r="AJ897" s="166" t="str">
        <f t="shared" si="95"/>
        <v/>
      </c>
      <c r="AK897" s="166">
        <f t="shared" si="96"/>
        <v>0</v>
      </c>
      <c r="AL897" s="166">
        <f t="shared" si="97"/>
        <v>0</v>
      </c>
      <c r="AO897" s="206">
        <v>40</v>
      </c>
      <c r="AP897" s="536"/>
      <c r="AQ897" s="536"/>
      <c r="AR897" s="536"/>
      <c r="AS897" s="536"/>
      <c r="AT897" s="536"/>
      <c r="AU897" s="536"/>
      <c r="AV897" s="536"/>
      <c r="AW897" s="536"/>
      <c r="AX897" s="536"/>
      <c r="AY897" s="536"/>
      <c r="AZ897" s="536"/>
      <c r="BA897" s="536"/>
      <c r="BB897" s="536"/>
      <c r="BC897" s="536"/>
      <c r="BD897" s="536"/>
    </row>
    <row r="898" spans="1:56" x14ac:dyDescent="0.25">
      <c r="A898" s="41">
        <v>41</v>
      </c>
      <c r="B898" s="168"/>
      <c r="C898" s="166"/>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c r="AA898" s="167"/>
      <c r="AB898" s="167"/>
      <c r="AC898" s="167"/>
      <c r="AD898" s="167"/>
      <c r="AE898" s="167"/>
      <c r="AF898" s="167"/>
      <c r="AG898" s="167"/>
      <c r="AH898" s="166" t="str">
        <f t="shared" si="93"/>
        <v/>
      </c>
      <c r="AI898" s="166" t="str">
        <f t="shared" si="94"/>
        <v/>
      </c>
      <c r="AJ898" s="166" t="str">
        <f t="shared" si="95"/>
        <v/>
      </c>
      <c r="AK898" s="166">
        <f t="shared" si="96"/>
        <v>0</v>
      </c>
      <c r="AL898" s="166">
        <f t="shared" si="97"/>
        <v>0</v>
      </c>
      <c r="AO898" s="206">
        <v>41</v>
      </c>
      <c r="AP898" s="536"/>
      <c r="AQ898" s="536"/>
      <c r="AR898" s="536"/>
      <c r="AS898" s="536"/>
      <c r="AT898" s="536"/>
      <c r="AU898" s="536"/>
      <c r="AV898" s="536"/>
      <c r="AW898" s="536"/>
      <c r="AX898" s="536"/>
      <c r="AY898" s="536"/>
      <c r="AZ898" s="536"/>
      <c r="BA898" s="536"/>
      <c r="BB898" s="536"/>
      <c r="BC898" s="536"/>
      <c r="BD898" s="536"/>
    </row>
    <row r="899" spans="1:56" x14ac:dyDescent="0.25">
      <c r="A899" s="41">
        <v>42</v>
      </c>
      <c r="B899" s="168"/>
      <c r="C899" s="166"/>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c r="AA899" s="167"/>
      <c r="AB899" s="167"/>
      <c r="AC899" s="167"/>
      <c r="AD899" s="167"/>
      <c r="AE899" s="167"/>
      <c r="AF899" s="167"/>
      <c r="AG899" s="167"/>
      <c r="AH899" s="166" t="str">
        <f t="shared" si="93"/>
        <v/>
      </c>
      <c r="AI899" s="166" t="str">
        <f t="shared" si="94"/>
        <v/>
      </c>
      <c r="AJ899" s="166" t="str">
        <f t="shared" si="95"/>
        <v/>
      </c>
      <c r="AK899" s="166">
        <f t="shared" si="96"/>
        <v>0</v>
      </c>
      <c r="AL899" s="166">
        <f t="shared" si="97"/>
        <v>0</v>
      </c>
      <c r="AO899" s="206">
        <v>42</v>
      </c>
      <c r="AP899" s="536"/>
      <c r="AQ899" s="536"/>
      <c r="AR899" s="536"/>
      <c r="AS899" s="536"/>
      <c r="AT899" s="536"/>
      <c r="AU899" s="536"/>
      <c r="AV899" s="536"/>
      <c r="AW899" s="536"/>
      <c r="AX899" s="536"/>
      <c r="AY899" s="536"/>
      <c r="AZ899" s="536"/>
      <c r="BA899" s="536"/>
      <c r="BB899" s="536"/>
      <c r="BC899" s="536"/>
      <c r="BD899" s="536"/>
    </row>
    <row r="900" spans="1:56" x14ac:dyDescent="0.25">
      <c r="A900" s="41">
        <v>43</v>
      </c>
      <c r="B900" s="168"/>
      <c r="C900" s="166"/>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c r="AA900" s="167"/>
      <c r="AB900" s="167"/>
      <c r="AC900" s="167"/>
      <c r="AD900" s="167"/>
      <c r="AE900" s="167"/>
      <c r="AF900" s="167"/>
      <c r="AG900" s="167"/>
      <c r="AH900" s="166" t="str">
        <f t="shared" si="93"/>
        <v/>
      </c>
      <c r="AI900" s="166" t="str">
        <f t="shared" si="94"/>
        <v/>
      </c>
      <c r="AJ900" s="166" t="str">
        <f t="shared" si="95"/>
        <v/>
      </c>
      <c r="AK900" s="166">
        <f t="shared" si="96"/>
        <v>0</v>
      </c>
      <c r="AL900" s="166">
        <f t="shared" si="97"/>
        <v>0</v>
      </c>
      <c r="AO900" s="206">
        <v>43</v>
      </c>
      <c r="AP900" s="536"/>
      <c r="AQ900" s="536"/>
      <c r="AR900" s="536"/>
      <c r="AS900" s="536"/>
      <c r="AT900" s="536"/>
      <c r="AU900" s="536"/>
      <c r="AV900" s="536"/>
      <c r="AW900" s="536"/>
      <c r="AX900" s="536"/>
      <c r="AY900" s="536"/>
      <c r="AZ900" s="536"/>
      <c r="BA900" s="536"/>
      <c r="BB900" s="536"/>
      <c r="BC900" s="536"/>
      <c r="BD900" s="536"/>
    </row>
    <row r="901" spans="1:56" x14ac:dyDescent="0.25">
      <c r="A901" s="41">
        <v>44</v>
      </c>
      <c r="B901" s="168"/>
      <c r="C901" s="166"/>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c r="AA901" s="167"/>
      <c r="AB901" s="167"/>
      <c r="AC901" s="167"/>
      <c r="AD901" s="167"/>
      <c r="AE901" s="167"/>
      <c r="AF901" s="167"/>
      <c r="AG901" s="167"/>
      <c r="AH901" s="166" t="str">
        <f t="shared" si="93"/>
        <v/>
      </c>
      <c r="AI901" s="166" t="str">
        <f t="shared" si="94"/>
        <v/>
      </c>
      <c r="AJ901" s="166" t="str">
        <f t="shared" si="95"/>
        <v/>
      </c>
      <c r="AK901" s="166">
        <f t="shared" si="96"/>
        <v>0</v>
      </c>
      <c r="AL901" s="166">
        <f t="shared" si="97"/>
        <v>0</v>
      </c>
      <c r="AO901" s="206">
        <v>44</v>
      </c>
      <c r="AP901" s="536"/>
      <c r="AQ901" s="536"/>
      <c r="AR901" s="536"/>
      <c r="AS901" s="536"/>
      <c r="AT901" s="536"/>
      <c r="AU901" s="536"/>
      <c r="AV901" s="536"/>
      <c r="AW901" s="536"/>
      <c r="AX901" s="536"/>
      <c r="AY901" s="536"/>
      <c r="AZ901" s="536"/>
      <c r="BA901" s="536"/>
      <c r="BB901" s="536"/>
      <c r="BC901" s="536"/>
      <c r="BD901" s="536"/>
    </row>
    <row r="902" spans="1:56" x14ac:dyDescent="0.25">
      <c r="A902" s="41">
        <v>45</v>
      </c>
      <c r="B902" s="168"/>
      <c r="C902" s="166"/>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c r="AA902" s="167"/>
      <c r="AB902" s="167"/>
      <c r="AC902" s="167"/>
      <c r="AD902" s="167"/>
      <c r="AE902" s="167"/>
      <c r="AF902" s="167"/>
      <c r="AG902" s="167"/>
      <c r="AH902" s="166" t="str">
        <f t="shared" si="93"/>
        <v/>
      </c>
      <c r="AI902" s="166" t="str">
        <f t="shared" si="94"/>
        <v/>
      </c>
      <c r="AJ902" s="166" t="str">
        <f t="shared" si="95"/>
        <v/>
      </c>
      <c r="AK902" s="166">
        <f t="shared" si="96"/>
        <v>0</v>
      </c>
      <c r="AL902" s="166">
        <f t="shared" si="97"/>
        <v>0</v>
      </c>
      <c r="AO902" s="206">
        <v>45</v>
      </c>
      <c r="AP902" s="536"/>
      <c r="AQ902" s="536"/>
      <c r="AR902" s="536"/>
      <c r="AS902" s="536"/>
      <c r="AT902" s="536"/>
      <c r="AU902" s="536"/>
      <c r="AV902" s="536"/>
      <c r="AW902" s="536"/>
      <c r="AX902" s="536"/>
      <c r="AY902" s="536"/>
      <c r="AZ902" s="536"/>
      <c r="BA902" s="536"/>
      <c r="BB902" s="536"/>
      <c r="BC902" s="536"/>
      <c r="BD902" s="536"/>
    </row>
    <row r="903" spans="1:56" x14ac:dyDescent="0.25">
      <c r="A903" s="42"/>
      <c r="B903" s="43" t="s">
        <v>1242</v>
      </c>
      <c r="C903" s="44" t="s">
        <v>187</v>
      </c>
      <c r="D903" s="524" t="s">
        <v>1243</v>
      </c>
      <c r="E903" s="525"/>
      <c r="F903" s="525"/>
      <c r="G903" s="525"/>
      <c r="H903" s="526" t="s">
        <v>1244</v>
      </c>
      <c r="I903" s="526"/>
      <c r="J903" s="526"/>
      <c r="K903" s="526"/>
      <c r="L903" s="526"/>
      <c r="M903" s="526"/>
      <c r="N903" s="526"/>
      <c r="O903" s="526"/>
      <c r="P903" s="526"/>
      <c r="Q903" s="526"/>
      <c r="R903" s="526"/>
      <c r="S903" s="526"/>
      <c r="T903" s="526"/>
      <c r="U903" s="526"/>
      <c r="V903" s="526"/>
      <c r="W903" s="526"/>
      <c r="X903" s="526"/>
      <c r="Y903" s="526"/>
      <c r="Z903" s="526"/>
      <c r="AA903" s="526"/>
      <c r="AB903" s="526"/>
      <c r="AC903" s="526"/>
      <c r="AD903" s="526"/>
      <c r="AE903" s="526"/>
      <c r="AF903" s="526"/>
      <c r="AG903" s="526"/>
      <c r="AH903" s="159">
        <f>SUM(AH858:AH902)</f>
        <v>0</v>
      </c>
      <c r="AI903" s="159">
        <f>SUM(AI858:AI902)</f>
        <v>0</v>
      </c>
      <c r="AJ903" s="159">
        <f>SUM(AJ858:AJ902)</f>
        <v>0</v>
      </c>
      <c r="AK903" s="159">
        <f>SUM(AK858:AK902)</f>
        <v>0</v>
      </c>
      <c r="AL903" s="159">
        <f>SUM(AL858:AL902)</f>
        <v>0</v>
      </c>
      <c r="AO903" s="206">
        <v>46</v>
      </c>
      <c r="AP903" s="536"/>
      <c r="AQ903" s="536"/>
      <c r="AR903" s="536"/>
      <c r="AS903" s="536"/>
      <c r="AT903" s="536"/>
      <c r="AU903" s="536"/>
      <c r="AV903" s="536"/>
      <c r="AW903" s="536"/>
      <c r="AX903" s="536"/>
      <c r="AY903" s="536"/>
      <c r="AZ903" s="536"/>
      <c r="BA903" s="536"/>
      <c r="BB903" s="536"/>
      <c r="BC903" s="536"/>
      <c r="BD903" s="536"/>
    </row>
    <row r="904" spans="1:56" x14ac:dyDescent="0.25">
      <c r="A904" s="45"/>
      <c r="B904" s="43" t="s">
        <v>1245</v>
      </c>
      <c r="C904" s="44" t="s">
        <v>1240</v>
      </c>
      <c r="D904" s="524" t="s">
        <v>1246</v>
      </c>
      <c r="E904" s="525"/>
      <c r="F904" s="525"/>
      <c r="G904" s="525"/>
      <c r="H904" s="526" t="s">
        <v>1247</v>
      </c>
      <c r="I904" s="526"/>
      <c r="J904" s="526"/>
      <c r="K904" s="526"/>
      <c r="L904" s="526"/>
      <c r="M904" s="526"/>
      <c r="N904" s="526"/>
      <c r="O904" s="526"/>
      <c r="P904" s="526"/>
      <c r="Q904" s="526"/>
      <c r="R904" s="526"/>
      <c r="S904" s="526"/>
      <c r="T904" s="526"/>
      <c r="U904" s="526"/>
      <c r="V904" s="526"/>
      <c r="W904" s="526"/>
      <c r="X904" s="526"/>
      <c r="Y904" s="526"/>
      <c r="Z904" s="526"/>
      <c r="AA904" s="526"/>
      <c r="AB904" s="526"/>
      <c r="AC904" s="526"/>
      <c r="AD904" s="526"/>
      <c r="AE904" s="526"/>
      <c r="AF904" s="526"/>
      <c r="AG904" s="526"/>
      <c r="AH904" s="160">
        <f>COUNT(AH858:AH902)</f>
        <v>0</v>
      </c>
      <c r="AI904" s="160">
        <f>COUNT(AI858:AI902)</f>
        <v>0</v>
      </c>
      <c r="AJ904" s="160">
        <f>COUNT(AJ858:AJ902)</f>
        <v>0</v>
      </c>
      <c r="AK904" s="159"/>
      <c r="AL904" s="46"/>
      <c r="AO904" s="206">
        <v>47</v>
      </c>
      <c r="AP904" s="536"/>
      <c r="AQ904" s="536"/>
      <c r="AR904" s="536"/>
      <c r="AS904" s="536"/>
      <c r="AT904" s="536"/>
      <c r="AU904" s="536"/>
      <c r="AV904" s="536"/>
      <c r="AW904" s="536"/>
      <c r="AX904" s="536"/>
      <c r="AY904" s="536"/>
      <c r="AZ904" s="536"/>
      <c r="BA904" s="536"/>
      <c r="BB904" s="536"/>
      <c r="BC904" s="536"/>
      <c r="BD904" s="536"/>
    </row>
    <row r="905" spans="1:56" x14ac:dyDescent="0.25">
      <c r="A905" s="47"/>
      <c r="B905" s="43" t="s">
        <v>192</v>
      </c>
      <c r="C905" s="44" t="s">
        <v>1241</v>
      </c>
      <c r="D905" s="524" t="s">
        <v>1248</v>
      </c>
      <c r="E905" s="525"/>
      <c r="F905" s="525"/>
      <c r="G905" s="525"/>
      <c r="H905" s="526" t="s">
        <v>1249</v>
      </c>
      <c r="I905" s="526"/>
      <c r="J905" s="526"/>
      <c r="K905" s="526"/>
      <c r="L905" s="526"/>
      <c r="M905" s="526"/>
      <c r="N905" s="526"/>
      <c r="O905" s="526"/>
      <c r="P905" s="526"/>
      <c r="Q905" s="526"/>
      <c r="R905" s="526"/>
      <c r="S905" s="526"/>
      <c r="T905" s="526"/>
      <c r="U905" s="526"/>
      <c r="V905" s="526"/>
      <c r="W905" s="526"/>
      <c r="X905" s="526"/>
      <c r="Y905" s="526"/>
      <c r="Z905" s="526"/>
      <c r="AA905" s="526"/>
      <c r="AB905" s="526"/>
      <c r="AC905" s="526"/>
      <c r="AD905" s="526"/>
      <c r="AE905" s="526"/>
      <c r="AF905" s="526"/>
      <c r="AG905" s="526"/>
      <c r="AH905" s="48" t="str">
        <f>IFERROR((AH904/COUNTA($B858:$B902))*(AH903)/(COUNTA($B858:$B902)*COUNTA($D858:$AG858))*100,"")</f>
        <v/>
      </c>
      <c r="AI905" s="48" t="str">
        <f>IFERROR((AI904/COUNTA($B858:$B902))*(AI903)/(COUNTA($B858:$B902)*COUNTA($D858:$AG858))*100,"")</f>
        <v/>
      </c>
      <c r="AJ905" s="48" t="str">
        <f>IFERROR((AJ904/COUNTA($B858:$B902))*(AJ903)/(COUNTA($B858:$B902)*COUNTA($D858:$AG858))*100,"")</f>
        <v/>
      </c>
      <c r="AK905" s="48"/>
      <c r="AL905" s="48"/>
      <c r="AO905" s="206">
        <v>48</v>
      </c>
      <c r="AP905" s="536"/>
      <c r="AQ905" s="536"/>
      <c r="AR905" s="536"/>
      <c r="AS905" s="536"/>
      <c r="AT905" s="536"/>
      <c r="AU905" s="536"/>
      <c r="AV905" s="536"/>
      <c r="AW905" s="536"/>
      <c r="AX905" s="536"/>
      <c r="AY905" s="536"/>
      <c r="AZ905" s="536"/>
      <c r="BA905" s="536"/>
      <c r="BB905" s="536"/>
      <c r="BC905" s="536"/>
      <c r="BD905" s="536"/>
    </row>
    <row r="906" spans="1:56" x14ac:dyDescent="0.25">
      <c r="A906" s="37"/>
      <c r="B906" s="37"/>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c r="AA906" s="39"/>
      <c r="AB906" s="39"/>
      <c r="AC906" s="39"/>
      <c r="AD906" s="39"/>
      <c r="AE906" s="39"/>
      <c r="AF906" s="39"/>
      <c r="AG906" s="39"/>
      <c r="AH906" s="39"/>
      <c r="AI906" s="39"/>
      <c r="AJ906" s="39"/>
      <c r="AK906" s="39"/>
      <c r="AL906" s="39"/>
    </row>
    <row r="907" spans="1:56" x14ac:dyDescent="0.2">
      <c r="A907" s="37"/>
      <c r="B907" s="37"/>
      <c r="C907" s="49"/>
      <c r="D907" s="49"/>
      <c r="E907" s="37"/>
      <c r="F907" s="39"/>
      <c r="G907" s="39"/>
      <c r="H907" s="39"/>
      <c r="I907" s="39"/>
      <c r="J907" s="39"/>
      <c r="K907" s="39"/>
      <c r="L907" s="39"/>
      <c r="M907" s="39"/>
      <c r="N907" s="39"/>
      <c r="O907" s="39"/>
      <c r="P907" s="39"/>
      <c r="Q907" s="39"/>
      <c r="R907" s="39"/>
      <c r="S907" s="39"/>
      <c r="T907" s="39"/>
      <c r="U907" s="37"/>
      <c r="V907" s="39"/>
      <c r="W907" s="39"/>
      <c r="X907" s="39"/>
      <c r="Y907" s="39"/>
      <c r="Z907" s="39"/>
      <c r="AA907" s="39"/>
      <c r="AB907" s="39"/>
      <c r="AC907" s="39"/>
      <c r="AD907" s="39"/>
      <c r="AE907" s="39"/>
      <c r="AF907" s="39"/>
      <c r="AG907" s="39"/>
      <c r="AH907" s="51"/>
      <c r="AI907" s="51"/>
      <c r="AJ907" s="51"/>
      <c r="AK907" s="51"/>
      <c r="AL907" s="50"/>
    </row>
    <row r="908" spans="1:56" x14ac:dyDescent="0.25">
      <c r="A908" s="37"/>
      <c r="B908" s="37"/>
      <c r="C908" s="37"/>
      <c r="D908" s="37"/>
      <c r="E908" s="37"/>
      <c r="F908" s="37"/>
      <c r="G908" s="37"/>
      <c r="H908" s="37"/>
      <c r="I908" s="37"/>
      <c r="J908" s="37"/>
      <c r="K908" s="37"/>
      <c r="L908" s="37"/>
      <c r="M908" s="37"/>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37"/>
      <c r="AK908" s="37"/>
      <c r="AL908" s="39"/>
    </row>
    <row r="909" spans="1:56" x14ac:dyDescent="0.2">
      <c r="A909" s="37"/>
      <c r="B909" s="37"/>
      <c r="C909" s="49"/>
      <c r="D909" s="49"/>
      <c r="E909" s="37"/>
      <c r="F909" s="39"/>
      <c r="G909" s="39"/>
      <c r="H909" s="39"/>
      <c r="I909" s="39"/>
      <c r="J909" s="39"/>
      <c r="K909" s="39"/>
      <c r="L909" s="39"/>
      <c r="M909" s="39"/>
      <c r="N909" s="39"/>
      <c r="O909" s="39"/>
      <c r="P909" s="39"/>
      <c r="Q909" s="39"/>
      <c r="R909" s="39"/>
      <c r="S909" s="39"/>
      <c r="T909" s="39"/>
      <c r="U909" s="37"/>
      <c r="V909" s="39"/>
      <c r="W909" s="39"/>
      <c r="X909" s="39"/>
      <c r="Y909" s="39"/>
      <c r="Z909" s="39"/>
      <c r="AA909" s="39"/>
      <c r="AB909" s="39"/>
      <c r="AC909" s="37"/>
      <c r="AD909" s="39"/>
      <c r="AE909" s="39"/>
      <c r="AF909" s="39"/>
      <c r="AG909" s="39"/>
      <c r="AH909" s="39"/>
      <c r="AI909" s="39"/>
      <c r="AJ909" s="39"/>
      <c r="AK909" s="39"/>
      <c r="AL909" s="39"/>
    </row>
    <row r="910" spans="1:56" x14ac:dyDescent="0.2">
      <c r="A910" s="37"/>
      <c r="B910" s="37" t="e">
        <f t="shared" ref="B910:B917" si="98">B825</f>
        <v>#REF!</v>
      </c>
      <c r="C910" s="49"/>
      <c r="D910" s="49"/>
      <c r="E910" s="37"/>
      <c r="F910" s="39"/>
      <c r="G910" s="39"/>
      <c r="H910" s="39"/>
      <c r="I910" s="39"/>
      <c r="J910" s="39"/>
      <c r="K910" s="39"/>
      <c r="L910" s="39"/>
      <c r="M910" s="39"/>
      <c r="N910" s="39"/>
      <c r="O910" s="39"/>
      <c r="P910" s="39"/>
      <c r="Q910" s="39"/>
      <c r="R910" s="39"/>
      <c r="S910" s="39"/>
      <c r="T910" s="39"/>
      <c r="U910" s="37"/>
      <c r="V910" s="39"/>
      <c r="W910" s="39"/>
      <c r="X910" s="39"/>
      <c r="Y910" s="39"/>
      <c r="Z910" s="39"/>
      <c r="AA910" s="39"/>
      <c r="AB910" s="39"/>
      <c r="AC910" s="37" t="e">
        <f t="shared" ref="AC910" si="99">AC825</f>
        <v>#REF!</v>
      </c>
      <c r="AD910" s="39"/>
      <c r="AE910" s="39"/>
      <c r="AF910" s="39"/>
      <c r="AG910" s="39"/>
      <c r="AH910" s="39"/>
      <c r="AI910" s="39"/>
      <c r="AJ910" s="39"/>
      <c r="AK910" s="39"/>
      <c r="AL910" s="39"/>
    </row>
    <row r="911" spans="1:56" x14ac:dyDescent="0.2">
      <c r="A911" s="37"/>
      <c r="B911" s="37" t="e">
        <f t="shared" si="98"/>
        <v>#REF!</v>
      </c>
      <c r="C911" s="49"/>
      <c r="D911" s="49"/>
      <c r="E911" s="37"/>
      <c r="F911" s="39"/>
      <c r="G911" s="39"/>
      <c r="H911" s="39"/>
      <c r="I911" s="39"/>
      <c r="J911" s="39"/>
      <c r="K911" s="39"/>
      <c r="L911" s="39"/>
      <c r="M911" s="39"/>
      <c r="N911" s="39"/>
      <c r="O911" s="39"/>
      <c r="P911" s="39"/>
      <c r="Q911" s="39"/>
      <c r="R911" s="39"/>
      <c r="S911" s="39"/>
      <c r="T911" s="39"/>
      <c r="U911" s="37"/>
      <c r="V911" s="39"/>
      <c r="W911" s="39"/>
      <c r="X911" s="39"/>
      <c r="Y911" s="39"/>
      <c r="Z911" s="39"/>
      <c r="AA911" s="39"/>
      <c r="AB911" s="39"/>
      <c r="AC911" s="37" t="e">
        <f t="shared" ref="AC911" si="100">AC826</f>
        <v>#REF!</v>
      </c>
      <c r="AD911" s="39"/>
      <c r="AE911" s="39"/>
      <c r="AF911" s="39"/>
      <c r="AG911" s="39"/>
      <c r="AH911" s="39"/>
      <c r="AI911" s="39"/>
      <c r="AJ911" s="39"/>
      <c r="AK911" s="39"/>
      <c r="AL911" s="39"/>
    </row>
    <row r="912" spans="1:56" x14ac:dyDescent="0.2">
      <c r="A912" s="37"/>
      <c r="B912" s="37"/>
      <c r="C912" s="49"/>
      <c r="D912" s="49"/>
      <c r="E912" s="37"/>
      <c r="F912" s="39"/>
      <c r="G912" s="39"/>
      <c r="H912" s="39"/>
      <c r="I912" s="39"/>
      <c r="J912" s="39"/>
      <c r="K912" s="39"/>
      <c r="L912" s="39"/>
      <c r="M912" s="39"/>
      <c r="N912" s="39"/>
      <c r="O912" s="39"/>
      <c r="P912" s="39"/>
      <c r="Q912" s="39"/>
      <c r="R912" s="39"/>
      <c r="S912" s="39"/>
      <c r="T912" s="39"/>
      <c r="U912" s="38"/>
      <c r="V912" s="39"/>
      <c r="W912" s="39"/>
      <c r="X912" s="39"/>
      <c r="Y912" s="39"/>
      <c r="Z912" s="39"/>
      <c r="AA912" s="39"/>
      <c r="AB912" s="39"/>
      <c r="AC912" s="37"/>
      <c r="AD912" s="39"/>
      <c r="AE912" s="39"/>
      <c r="AF912" s="39"/>
      <c r="AG912" s="39"/>
      <c r="AH912" s="39"/>
      <c r="AI912" s="39"/>
      <c r="AJ912" s="39"/>
      <c r="AK912" s="39"/>
      <c r="AL912" s="39"/>
    </row>
    <row r="913" spans="1:38" x14ac:dyDescent="0.2">
      <c r="A913" s="37"/>
      <c r="B913" s="37"/>
      <c r="C913" s="49"/>
      <c r="D913" s="37"/>
      <c r="E913" s="37"/>
      <c r="F913" s="39"/>
      <c r="G913" s="39"/>
      <c r="H913" s="39"/>
      <c r="I913" s="39"/>
      <c r="J913" s="39"/>
      <c r="K913" s="39"/>
      <c r="L913" s="39"/>
      <c r="M913" s="39"/>
      <c r="N913" s="39"/>
      <c r="O913" s="39"/>
      <c r="P913" s="39"/>
      <c r="Q913" s="39"/>
      <c r="R913" s="39"/>
      <c r="S913" s="39"/>
      <c r="T913" s="39"/>
      <c r="U913" s="37"/>
      <c r="V913" s="39"/>
      <c r="W913" s="39"/>
      <c r="X913" s="39"/>
      <c r="Y913" s="39"/>
      <c r="Z913" s="39"/>
      <c r="AA913" s="39"/>
      <c r="AB913" s="39"/>
      <c r="AC913" s="37"/>
      <c r="AD913" s="39"/>
      <c r="AE913" s="39"/>
      <c r="AF913" s="39"/>
      <c r="AG913" s="39"/>
      <c r="AH913" s="39"/>
      <c r="AI913" s="39"/>
      <c r="AJ913" s="39"/>
      <c r="AK913" s="39"/>
      <c r="AL913" s="39"/>
    </row>
    <row r="914" spans="1:38" x14ac:dyDescent="0.2">
      <c r="A914" s="37"/>
      <c r="B914" s="37"/>
      <c r="C914" s="49"/>
      <c r="D914" s="37"/>
      <c r="E914" s="37"/>
      <c r="F914" s="39"/>
      <c r="G914" s="39"/>
      <c r="H914" s="39"/>
      <c r="I914" s="39"/>
      <c r="J914" s="39"/>
      <c r="K914" s="39"/>
      <c r="L914" s="39"/>
      <c r="M914" s="39"/>
      <c r="N914" s="39"/>
      <c r="O914" s="39"/>
      <c r="P914" s="39"/>
      <c r="Q914" s="39"/>
      <c r="R914" s="39"/>
      <c r="S914" s="39"/>
      <c r="T914" s="39"/>
      <c r="U914" s="37"/>
      <c r="V914" s="39"/>
      <c r="W914" s="39"/>
      <c r="X914" s="39"/>
      <c r="Y914" s="39"/>
      <c r="Z914" s="39"/>
      <c r="AA914" s="39"/>
      <c r="AB914" s="39"/>
      <c r="AC914" s="37"/>
      <c r="AD914" s="39"/>
      <c r="AE914" s="39"/>
      <c r="AF914" s="39"/>
      <c r="AG914" s="39"/>
      <c r="AH914" s="39"/>
      <c r="AI914" s="39"/>
      <c r="AJ914" s="39"/>
      <c r="AK914" s="39"/>
      <c r="AL914" s="39"/>
    </row>
    <row r="915" spans="1:38" x14ac:dyDescent="0.25">
      <c r="A915" s="37"/>
      <c r="B915" s="37"/>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c r="AA915" s="38"/>
      <c r="AB915" s="38"/>
      <c r="AC915" s="37"/>
      <c r="AD915" s="38"/>
      <c r="AE915" s="37"/>
      <c r="AF915" s="37"/>
      <c r="AG915" s="37"/>
      <c r="AH915" s="37"/>
      <c r="AI915" s="37"/>
      <c r="AJ915" s="37"/>
      <c r="AK915" s="37"/>
      <c r="AL915" s="37"/>
    </row>
    <row r="916" spans="1:38" x14ac:dyDescent="0.25">
      <c r="B916" s="38" t="e">
        <f t="shared" si="98"/>
        <v>#REF!</v>
      </c>
      <c r="C916" s="171"/>
      <c r="D916" s="171"/>
      <c r="E916" s="171"/>
      <c r="F916" s="171"/>
      <c r="G916" s="171"/>
      <c r="H916" s="171"/>
      <c r="I916" s="171"/>
      <c r="J916" s="171"/>
      <c r="K916" s="171"/>
      <c r="L916" s="171"/>
      <c r="M916" s="171"/>
      <c r="N916" s="171"/>
      <c r="O916" s="171"/>
      <c r="P916" s="171"/>
      <c r="Q916" s="171"/>
      <c r="R916" s="171"/>
      <c r="S916" s="171"/>
      <c r="T916" s="171"/>
      <c r="U916" s="171"/>
      <c r="V916" s="171"/>
      <c r="W916" s="171"/>
      <c r="X916" s="171"/>
      <c r="Y916" s="171"/>
      <c r="Z916" s="171"/>
      <c r="AA916" s="171"/>
      <c r="AB916" s="171"/>
      <c r="AC916" s="38" t="e">
        <f t="shared" ref="AC916:AC917" si="101">AC831</f>
        <v>#REF!</v>
      </c>
      <c r="AD916" s="170"/>
      <c r="AE916" s="170"/>
      <c r="AF916" s="170"/>
      <c r="AG916" s="170"/>
      <c r="AH916" s="170"/>
      <c r="AI916" s="170"/>
      <c r="AJ916" s="170"/>
      <c r="AK916" s="170"/>
      <c r="AL916" s="170"/>
    </row>
    <row r="917" spans="1:38" ht="13.5" x14ac:dyDescent="0.25">
      <c r="A917" s="172"/>
      <c r="B917" s="37" t="e">
        <f t="shared" si="98"/>
        <v>#REF!</v>
      </c>
      <c r="C917" s="122"/>
      <c r="D917" s="180"/>
      <c r="E917" s="180"/>
      <c r="F917" s="180"/>
      <c r="G917" s="180"/>
      <c r="H917" s="180"/>
      <c r="I917" s="180"/>
      <c r="J917" s="180"/>
      <c r="K917" s="180"/>
      <c r="L917" s="180"/>
      <c r="M917" s="180"/>
      <c r="N917" s="180"/>
      <c r="O917" s="180"/>
      <c r="P917" s="180"/>
      <c r="Q917" s="180"/>
      <c r="R917" s="180"/>
      <c r="S917" s="180"/>
      <c r="T917" s="180"/>
      <c r="U917" s="180"/>
      <c r="V917" s="180"/>
      <c r="W917" s="180"/>
      <c r="X917" s="180"/>
      <c r="Y917" s="180"/>
      <c r="Z917" s="180"/>
      <c r="AA917" s="180"/>
      <c r="AB917" s="180"/>
      <c r="AC917" s="37" t="e">
        <f t="shared" si="101"/>
        <v>#REF!</v>
      </c>
      <c r="AD917" s="180"/>
      <c r="AE917" s="180"/>
      <c r="AF917" s="180"/>
      <c r="AG917" s="180"/>
    </row>
    <row r="918" spans="1:38" x14ac:dyDescent="0.25"/>
    <row r="919" spans="1:38" x14ac:dyDescent="0.25"/>
    <row r="920" spans="1:38" x14ac:dyDescent="0.25"/>
    <row r="921" spans="1:38" x14ac:dyDescent="0.25"/>
    <row r="922" spans="1:38" x14ac:dyDescent="0.25"/>
    <row r="923" spans="1:38" x14ac:dyDescent="0.25"/>
    <row r="924" spans="1:38" x14ac:dyDescent="0.25"/>
    <row r="925" spans="1:38" x14ac:dyDescent="0.25"/>
    <row r="926" spans="1:38" x14ac:dyDescent="0.25"/>
    <row r="927" spans="1:38" x14ac:dyDescent="0.25"/>
    <row r="928" spans="1:38" x14ac:dyDescent="0.25"/>
    <row r="929" spans="1:56" x14ac:dyDescent="0.25"/>
    <row r="930" spans="1:56" x14ac:dyDescent="0.25"/>
    <row r="931" spans="1:56" x14ac:dyDescent="0.25"/>
    <row r="932" spans="1:56" x14ac:dyDescent="0.25"/>
    <row r="933" spans="1:56" x14ac:dyDescent="0.25"/>
    <row r="934" spans="1:56" x14ac:dyDescent="0.25"/>
    <row r="935" spans="1:56" x14ac:dyDescent="0.25"/>
    <row r="936" spans="1:56" ht="15.75" x14ac:dyDescent="0.25">
      <c r="A936" s="523" t="s">
        <v>1237</v>
      </c>
      <c r="B936" s="523"/>
      <c r="C936" s="523"/>
      <c r="D936" s="523"/>
      <c r="E936" s="523"/>
      <c r="F936" s="523"/>
      <c r="G936" s="523"/>
      <c r="H936" s="523"/>
      <c r="I936" s="523"/>
      <c r="J936" s="523"/>
      <c r="K936" s="523"/>
      <c r="L936" s="523"/>
      <c r="M936" s="523"/>
      <c r="N936" s="523"/>
      <c r="O936" s="523"/>
      <c r="P936" s="523"/>
      <c r="Q936" s="523"/>
      <c r="R936" s="523"/>
      <c r="S936" s="523"/>
      <c r="T936" s="523"/>
      <c r="U936" s="523"/>
      <c r="V936" s="523"/>
      <c r="W936" s="523"/>
      <c r="X936" s="523"/>
      <c r="Y936" s="523"/>
      <c r="Z936" s="523"/>
      <c r="AA936" s="523"/>
      <c r="AB936" s="523"/>
      <c r="AC936" s="523"/>
      <c r="AD936" s="523"/>
      <c r="AE936" s="523"/>
      <c r="AF936" s="523"/>
      <c r="AG936" s="523"/>
      <c r="AH936" s="523"/>
      <c r="AI936" s="523"/>
      <c r="AJ936" s="523"/>
      <c r="AK936" s="523"/>
      <c r="AL936" s="523"/>
    </row>
    <row r="937" spans="1:56" ht="15.75" x14ac:dyDescent="0.25">
      <c r="A937" s="523" t="str">
        <f>A2</f>
        <v>SMA PASUNDAN BANJARAN</v>
      </c>
      <c r="B937" s="523"/>
      <c r="C937" s="523"/>
      <c r="D937" s="523"/>
      <c r="E937" s="523"/>
      <c r="F937" s="523"/>
      <c r="G937" s="523"/>
      <c r="H937" s="523"/>
      <c r="I937" s="523"/>
      <c r="J937" s="523"/>
      <c r="K937" s="523"/>
      <c r="L937" s="523"/>
      <c r="M937" s="523"/>
      <c r="N937" s="523"/>
      <c r="O937" s="523"/>
      <c r="P937" s="523"/>
      <c r="Q937" s="523"/>
      <c r="R937" s="523"/>
      <c r="S937" s="523"/>
      <c r="T937" s="523"/>
      <c r="U937" s="523"/>
      <c r="V937" s="523"/>
      <c r="W937" s="523"/>
      <c r="X937" s="523"/>
      <c r="Y937" s="523"/>
      <c r="Z937" s="523"/>
      <c r="AA937" s="523"/>
      <c r="AB937" s="523"/>
      <c r="AC937" s="523"/>
      <c r="AD937" s="523"/>
      <c r="AE937" s="523"/>
      <c r="AF937" s="523"/>
      <c r="AG937" s="523"/>
      <c r="AH937" s="523"/>
      <c r="AI937" s="523"/>
      <c r="AJ937" s="523"/>
      <c r="AK937" s="523"/>
      <c r="AL937" s="523"/>
    </row>
    <row r="938" spans="1:56" ht="15" customHeight="1" x14ac:dyDescent="0.25">
      <c r="A938" s="523" t="str">
        <f>A3</f>
        <v>Tahun Pelajaran 2018-2019</v>
      </c>
      <c r="B938" s="523"/>
      <c r="C938" s="523"/>
      <c r="D938" s="523"/>
      <c r="E938" s="523"/>
      <c r="F938" s="523"/>
      <c r="G938" s="523"/>
      <c r="H938" s="523"/>
      <c r="I938" s="523"/>
      <c r="J938" s="523"/>
      <c r="K938" s="523"/>
      <c r="L938" s="523"/>
      <c r="M938" s="523"/>
      <c r="N938" s="523"/>
      <c r="O938" s="523"/>
      <c r="P938" s="523"/>
      <c r="Q938" s="523"/>
      <c r="R938" s="523"/>
      <c r="S938" s="523"/>
      <c r="T938" s="523"/>
      <c r="U938" s="523"/>
      <c r="V938" s="523"/>
      <c r="W938" s="523"/>
      <c r="X938" s="523"/>
      <c r="Y938" s="523"/>
      <c r="Z938" s="523"/>
      <c r="AA938" s="523"/>
      <c r="AB938" s="523"/>
      <c r="AC938" s="523"/>
      <c r="AD938" s="523"/>
      <c r="AE938" s="523"/>
      <c r="AF938" s="523"/>
      <c r="AG938" s="523"/>
      <c r="AH938" s="523"/>
      <c r="AI938" s="523"/>
      <c r="AJ938" s="523"/>
      <c r="AK938" s="523"/>
      <c r="AL938" s="523"/>
    </row>
    <row r="939" spans="1:56" x14ac:dyDescent="0.25">
      <c r="A939" s="103"/>
      <c r="B939" s="103"/>
      <c r="C939" s="103"/>
      <c r="D939" s="103"/>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row>
    <row r="940" spans="1:56" x14ac:dyDescent="0.25">
      <c r="A940" s="103"/>
      <c r="B940" s="103"/>
      <c r="C940" s="103"/>
      <c r="D940" s="103"/>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row>
    <row r="941" spans="1:56" x14ac:dyDescent="0.25">
      <c r="A941" s="38" t="s">
        <v>2187</v>
      </c>
      <c r="B941" s="37"/>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c r="AA941" s="39"/>
      <c r="AB941" s="39"/>
      <c r="AC941" s="39"/>
      <c r="AD941" s="39"/>
      <c r="AE941" s="39"/>
      <c r="AF941" s="38" t="s">
        <v>2210</v>
      </c>
      <c r="AH941" s="37"/>
      <c r="AI941" s="37"/>
      <c r="AJ941" s="258"/>
      <c r="AK941" s="38" t="str">
        <f>$AJ$6</f>
        <v>GANJIL</v>
      </c>
      <c r="AL941" s="39"/>
    </row>
    <row r="942" spans="1:56" x14ac:dyDescent="0.25">
      <c r="A942" s="522" t="s">
        <v>194</v>
      </c>
      <c r="B942" s="522" t="s">
        <v>1238</v>
      </c>
      <c r="C942" s="522"/>
      <c r="D942" s="522" t="s">
        <v>1250</v>
      </c>
      <c r="E942" s="522"/>
      <c r="F942" s="522"/>
      <c r="G942" s="522"/>
      <c r="H942" s="522"/>
      <c r="I942" s="522"/>
      <c r="J942" s="522"/>
      <c r="K942" s="522"/>
      <c r="L942" s="522"/>
      <c r="M942" s="522"/>
      <c r="N942" s="522"/>
      <c r="O942" s="522"/>
      <c r="P942" s="522"/>
      <c r="Q942" s="522"/>
      <c r="R942" s="522"/>
      <c r="S942" s="522"/>
      <c r="T942" s="522"/>
      <c r="U942" s="522"/>
      <c r="V942" s="522"/>
      <c r="W942" s="522"/>
      <c r="X942" s="522"/>
      <c r="Y942" s="522"/>
      <c r="Z942" s="522"/>
      <c r="AA942" s="522"/>
      <c r="AB942" s="522"/>
      <c r="AC942" s="522"/>
      <c r="AD942" s="522"/>
      <c r="AE942" s="522"/>
      <c r="AF942" s="522"/>
      <c r="AG942" s="522"/>
      <c r="AH942" s="529" t="s">
        <v>1251</v>
      </c>
      <c r="AI942" s="530"/>
      <c r="AJ942" s="530"/>
      <c r="AK942" s="531"/>
      <c r="AL942" s="527" t="s">
        <v>1252</v>
      </c>
    </row>
    <row r="943" spans="1:56" ht="25.5" customHeight="1" x14ac:dyDescent="0.25">
      <c r="A943" s="522"/>
      <c r="B943" s="522" t="s">
        <v>1239</v>
      </c>
      <c r="C943" s="527" t="s">
        <v>21</v>
      </c>
      <c r="D943" s="164" t="s">
        <v>2223</v>
      </c>
      <c r="E943" s="164" t="s">
        <v>2372</v>
      </c>
      <c r="F943" s="164" t="s">
        <v>2422</v>
      </c>
      <c r="G943" s="164" t="s">
        <v>2148</v>
      </c>
      <c r="H943" s="398" t="s">
        <v>1271</v>
      </c>
      <c r="I943" s="164" t="s">
        <v>2523</v>
      </c>
      <c r="J943" s="164" t="s">
        <v>2704</v>
      </c>
      <c r="K943" s="164" t="s">
        <v>2152</v>
      </c>
      <c r="L943" s="164" t="s">
        <v>2752</v>
      </c>
      <c r="M943" s="164" t="s">
        <v>2730</v>
      </c>
      <c r="N943" s="164" t="s">
        <v>2761</v>
      </c>
      <c r="O943" s="164" t="s">
        <v>2156</v>
      </c>
      <c r="P943" s="164" t="s">
        <v>2157</v>
      </c>
      <c r="Q943" s="164" t="s">
        <v>2158</v>
      </c>
      <c r="R943" s="164" t="s">
        <v>2159</v>
      </c>
      <c r="S943" s="164" t="s">
        <v>2160</v>
      </c>
      <c r="T943" s="164" t="s">
        <v>2161</v>
      </c>
      <c r="U943" s="164" t="s">
        <v>2162</v>
      </c>
      <c r="V943" s="164" t="s">
        <v>2163</v>
      </c>
      <c r="W943" s="164" t="s">
        <v>2164</v>
      </c>
      <c r="X943" s="164" t="s">
        <v>2165</v>
      </c>
      <c r="Y943" s="164" t="s">
        <v>2166</v>
      </c>
      <c r="Z943" s="164" t="s">
        <v>2167</v>
      </c>
      <c r="AA943" s="164" t="s">
        <v>2168</v>
      </c>
      <c r="AB943" s="164" t="s">
        <v>2169</v>
      </c>
      <c r="AC943" s="164" t="s">
        <v>2170</v>
      </c>
      <c r="AD943" s="164" t="s">
        <v>2171</v>
      </c>
      <c r="AE943" s="164" t="s">
        <v>2172</v>
      </c>
      <c r="AF943" s="164" t="s">
        <v>2173</v>
      </c>
      <c r="AG943" s="164" t="s">
        <v>2174</v>
      </c>
      <c r="AH943" s="532"/>
      <c r="AI943" s="533"/>
      <c r="AJ943" s="533"/>
      <c r="AK943" s="534"/>
      <c r="AL943" s="527"/>
    </row>
    <row r="944" spans="1:56" ht="21" x14ac:dyDescent="0.25">
      <c r="A944" s="522"/>
      <c r="B944" s="522"/>
      <c r="C944" s="527"/>
      <c r="D944" s="155">
        <v>1</v>
      </c>
      <c r="E944" s="156">
        <v>2</v>
      </c>
      <c r="F944" s="155">
        <v>3</v>
      </c>
      <c r="G944" s="156">
        <v>4</v>
      </c>
      <c r="H944" s="155">
        <v>5</v>
      </c>
      <c r="I944" s="156">
        <v>6</v>
      </c>
      <c r="J944" s="155">
        <v>7</v>
      </c>
      <c r="K944" s="156">
        <v>8</v>
      </c>
      <c r="L944" s="155">
        <v>9</v>
      </c>
      <c r="M944" s="156">
        <v>10</v>
      </c>
      <c r="N944" s="155">
        <v>11</v>
      </c>
      <c r="O944" s="156">
        <v>12</v>
      </c>
      <c r="P944" s="155">
        <v>13</v>
      </c>
      <c r="Q944" s="156">
        <v>14</v>
      </c>
      <c r="R944" s="155">
        <v>15</v>
      </c>
      <c r="S944" s="156">
        <v>16</v>
      </c>
      <c r="T944" s="155">
        <v>17</v>
      </c>
      <c r="U944" s="156">
        <v>18</v>
      </c>
      <c r="V944" s="155">
        <v>19</v>
      </c>
      <c r="W944" s="156">
        <v>20</v>
      </c>
      <c r="X944" s="155">
        <v>21</v>
      </c>
      <c r="Y944" s="156">
        <v>22</v>
      </c>
      <c r="Z944" s="155">
        <v>23</v>
      </c>
      <c r="AA944" s="156">
        <v>24</v>
      </c>
      <c r="AB944" s="155">
        <v>25</v>
      </c>
      <c r="AC944" s="156">
        <v>26</v>
      </c>
      <c r="AD944" s="155">
        <v>27</v>
      </c>
      <c r="AE944" s="156">
        <v>28</v>
      </c>
      <c r="AF944" s="155">
        <v>29</v>
      </c>
      <c r="AG944" s="157">
        <v>30</v>
      </c>
      <c r="AH944" s="163" t="s">
        <v>187</v>
      </c>
      <c r="AI944" s="162" t="s">
        <v>1240</v>
      </c>
      <c r="AJ944" s="161" t="s">
        <v>1241</v>
      </c>
      <c r="AK944" s="158" t="s">
        <v>2144</v>
      </c>
      <c r="AL944" s="52" t="s">
        <v>1272</v>
      </c>
      <c r="AO944" s="549" t="s">
        <v>2175</v>
      </c>
      <c r="AP944" s="549"/>
      <c r="AQ944" s="549"/>
      <c r="AR944" s="549"/>
      <c r="AS944" s="549"/>
      <c r="AT944" s="549"/>
      <c r="AU944" s="549"/>
      <c r="AV944" s="549"/>
      <c r="AW944" s="549"/>
      <c r="AX944" s="549"/>
      <c r="AY944" s="549"/>
      <c r="AZ944" s="549"/>
      <c r="BA944" s="549"/>
      <c r="BB944" s="549"/>
      <c r="BC944" s="549"/>
      <c r="BD944" s="549"/>
    </row>
    <row r="945" spans="1:56" x14ac:dyDescent="0.25">
      <c r="A945" s="41">
        <v>1</v>
      </c>
      <c r="B945" s="382" t="str">
        <f>'Absen 2017-2018'!K765</f>
        <v>ADIMAS ANDREAN</v>
      </c>
      <c r="C945" s="212" t="str">
        <f>'Absen 2017-2018'!W765</f>
        <v>L</v>
      </c>
      <c r="D945" s="167">
        <v>4</v>
      </c>
      <c r="E945" s="167">
        <v>1</v>
      </c>
      <c r="F945" s="167">
        <v>6</v>
      </c>
      <c r="G945" s="167"/>
      <c r="H945" s="167">
        <v>3</v>
      </c>
      <c r="I945" s="167">
        <v>1</v>
      </c>
      <c r="J945" s="167">
        <v>5</v>
      </c>
      <c r="K945" s="167"/>
      <c r="L945" s="167">
        <v>1</v>
      </c>
      <c r="M945" s="167">
        <v>1</v>
      </c>
      <c r="N945" s="167">
        <v>1</v>
      </c>
      <c r="O945" s="167"/>
      <c r="P945" s="167"/>
      <c r="Q945" s="167"/>
      <c r="R945" s="167"/>
      <c r="S945" s="167"/>
      <c r="T945" s="167"/>
      <c r="U945" s="167"/>
      <c r="V945" s="167"/>
      <c r="W945" s="167"/>
      <c r="X945" s="167"/>
      <c r="Y945" s="167"/>
      <c r="Z945" s="167"/>
      <c r="AA945" s="167"/>
      <c r="AB945" s="167"/>
      <c r="AC945" s="167"/>
      <c r="AD945" s="167"/>
      <c r="AE945" s="167"/>
      <c r="AF945" s="167"/>
      <c r="AG945" s="167"/>
      <c r="AH945" s="166" t="str">
        <f>IF(COUNTIF(D945:AG945,"S")&lt;&gt;0,COUNTIF(D945:AG945,"S"),"")</f>
        <v/>
      </c>
      <c r="AI945" s="166" t="str">
        <f>IF(COUNTIF(D945:AG945,"I")&lt;&gt;0,COUNTIF(D945:AG945,"I"),"")</f>
        <v/>
      </c>
      <c r="AJ945" s="166" t="str">
        <f>IF(COUNTIF(D945:AG945,"A")&lt;&gt;0,COUNTIF(D945:AG945,"A"),"")</f>
        <v/>
      </c>
      <c r="AK945" s="166">
        <f>SUM(AH945:AJ945)</f>
        <v>0</v>
      </c>
      <c r="AL945" s="166">
        <f>SUM(D945:AG945)</f>
        <v>23</v>
      </c>
      <c r="AO945" s="206">
        <v>1</v>
      </c>
      <c r="AP945" s="536" t="s">
        <v>2392</v>
      </c>
      <c r="AQ945" s="536"/>
      <c r="AR945" s="536"/>
      <c r="AS945" s="536"/>
      <c r="AT945" s="536"/>
      <c r="AU945" s="536"/>
      <c r="AV945" s="536"/>
      <c r="AW945" s="536"/>
      <c r="AX945" s="536"/>
      <c r="AY945" s="536"/>
      <c r="AZ945" s="536"/>
      <c r="BA945" s="536"/>
      <c r="BB945" s="536"/>
      <c r="BC945" s="536"/>
      <c r="BD945" s="536"/>
    </row>
    <row r="946" spans="1:56" x14ac:dyDescent="0.25">
      <c r="A946" s="393">
        <v>2</v>
      </c>
      <c r="B946" s="382" t="str">
        <f>'Absen 2017-2018'!K766</f>
        <v>AI SITI ANIDA</v>
      </c>
      <c r="C946" s="212" t="str">
        <f>'Absen 2017-2018'!W766</f>
        <v>P</v>
      </c>
      <c r="D946" s="167">
        <v>1</v>
      </c>
      <c r="E946" s="167">
        <v>1</v>
      </c>
      <c r="F946" s="167">
        <v>1</v>
      </c>
      <c r="G946" s="167"/>
      <c r="H946" s="167">
        <v>1</v>
      </c>
      <c r="I946" s="167">
        <v>1</v>
      </c>
      <c r="J946" s="167">
        <v>1</v>
      </c>
      <c r="K946" s="167"/>
      <c r="L946" s="167">
        <v>1</v>
      </c>
      <c r="M946" s="167">
        <v>1</v>
      </c>
      <c r="N946" s="167">
        <v>1</v>
      </c>
      <c r="O946" s="167"/>
      <c r="P946" s="167"/>
      <c r="Q946" s="167"/>
      <c r="R946" s="167"/>
      <c r="S946" s="167"/>
      <c r="T946" s="167"/>
      <c r="U946" s="167"/>
      <c r="V946" s="167"/>
      <c r="W946" s="167"/>
      <c r="X946" s="167"/>
      <c r="Y946" s="167"/>
      <c r="Z946" s="167"/>
      <c r="AA946" s="167"/>
      <c r="AB946" s="167"/>
      <c r="AC946" s="167"/>
      <c r="AD946" s="167"/>
      <c r="AE946" s="167"/>
      <c r="AF946" s="167"/>
      <c r="AG946" s="167"/>
      <c r="AH946" s="166" t="str">
        <f t="shared" ref="AH946:AH989" si="102">IF(COUNTIF(D946:AG946,"S")&lt;&gt;0,COUNTIF(D946:AG946,"S"),"")</f>
        <v/>
      </c>
      <c r="AI946" s="166" t="str">
        <f t="shared" ref="AI946:AI989" si="103">IF(COUNTIF(D946:AG946,"I")&lt;&gt;0,COUNTIF(D946:AG946,"I"),"")</f>
        <v/>
      </c>
      <c r="AJ946" s="166" t="str">
        <f t="shared" ref="AJ946:AJ989" si="104">IF(COUNTIF(D946:AG946,"A")&lt;&gt;0,COUNTIF(D946:AG946,"A"),"")</f>
        <v/>
      </c>
      <c r="AK946" s="166">
        <f t="shared" ref="AK946:AK989" si="105">SUM(AH946:AJ946)</f>
        <v>0</v>
      </c>
      <c r="AL946" s="166">
        <f t="shared" ref="AL946:AL989" si="106">SUM(D946:AG946)</f>
        <v>9</v>
      </c>
      <c r="AO946" s="206">
        <v>2</v>
      </c>
      <c r="AP946" s="536" t="s">
        <v>2393</v>
      </c>
      <c r="AQ946" s="536"/>
      <c r="AR946" s="536"/>
      <c r="AS946" s="536"/>
      <c r="AT946" s="536"/>
      <c r="AU946" s="536"/>
      <c r="AV946" s="536"/>
      <c r="AW946" s="536"/>
      <c r="AX946" s="536"/>
      <c r="AY946" s="536"/>
      <c r="AZ946" s="536"/>
      <c r="BA946" s="536"/>
      <c r="BB946" s="536"/>
      <c r="BC946" s="536"/>
      <c r="BD946" s="536"/>
    </row>
    <row r="947" spans="1:56" x14ac:dyDescent="0.25">
      <c r="A947" s="41">
        <v>3</v>
      </c>
      <c r="B947" s="382" t="str">
        <f>'Absen 2017-2018'!K767</f>
        <v>ALI HAMDANI</v>
      </c>
      <c r="C947" s="212" t="str">
        <f>'Absen 2017-2018'!W767</f>
        <v>P</v>
      </c>
      <c r="D947" s="167">
        <v>1</v>
      </c>
      <c r="E947" s="167">
        <v>1</v>
      </c>
      <c r="F947" s="167">
        <v>2</v>
      </c>
      <c r="G947" s="167"/>
      <c r="H947" s="167">
        <v>1</v>
      </c>
      <c r="I947" s="167">
        <v>1</v>
      </c>
      <c r="J947" s="167">
        <v>4</v>
      </c>
      <c r="K947" s="167"/>
      <c r="L947" s="167">
        <v>1</v>
      </c>
      <c r="M947" s="167">
        <v>1</v>
      </c>
      <c r="N947" s="167">
        <v>1</v>
      </c>
      <c r="O947" s="167"/>
      <c r="P947" s="167"/>
      <c r="Q947" s="167"/>
      <c r="R947" s="167"/>
      <c r="S947" s="167"/>
      <c r="T947" s="167"/>
      <c r="U947" s="167"/>
      <c r="V947" s="167"/>
      <c r="W947" s="167"/>
      <c r="X947" s="167"/>
      <c r="Y947" s="167"/>
      <c r="Z947" s="167"/>
      <c r="AA947" s="167"/>
      <c r="AB947" s="167"/>
      <c r="AC947" s="167"/>
      <c r="AD947" s="167"/>
      <c r="AE947" s="167"/>
      <c r="AF947" s="167"/>
      <c r="AG947" s="167"/>
      <c r="AH947" s="166" t="str">
        <f t="shared" si="102"/>
        <v/>
      </c>
      <c r="AI947" s="166" t="str">
        <f t="shared" si="103"/>
        <v/>
      </c>
      <c r="AJ947" s="166" t="str">
        <f t="shared" si="104"/>
        <v/>
      </c>
      <c r="AK947" s="166">
        <f t="shared" si="105"/>
        <v>0</v>
      </c>
      <c r="AL947" s="166">
        <f t="shared" si="106"/>
        <v>13</v>
      </c>
      <c r="AO947" s="206">
        <v>3</v>
      </c>
      <c r="AP947" s="536" t="s">
        <v>2394</v>
      </c>
      <c r="AQ947" s="536"/>
      <c r="AR947" s="536"/>
      <c r="AS947" s="536"/>
      <c r="AT947" s="536"/>
      <c r="AU947" s="536"/>
      <c r="AV947" s="536"/>
      <c r="AW947" s="536"/>
      <c r="AX947" s="536"/>
      <c r="AY947" s="536"/>
      <c r="AZ947" s="536"/>
      <c r="BA947" s="536"/>
      <c r="BB947" s="536"/>
      <c r="BC947" s="536"/>
      <c r="BD947" s="536"/>
    </row>
    <row r="948" spans="1:56" x14ac:dyDescent="0.25">
      <c r="A948" s="41">
        <v>4</v>
      </c>
      <c r="B948" s="382" t="str">
        <f>'Absen 2017-2018'!K768</f>
        <v>APRILIA WIDIANINGSIH</v>
      </c>
      <c r="C948" s="212" t="str">
        <f>'Absen 2017-2018'!W768</f>
        <v>P</v>
      </c>
      <c r="D948" s="167">
        <v>1</v>
      </c>
      <c r="E948" s="167">
        <v>1</v>
      </c>
      <c r="F948" s="167">
        <v>2</v>
      </c>
      <c r="G948" s="167"/>
      <c r="H948" s="167">
        <v>1</v>
      </c>
      <c r="I948" s="167">
        <v>1</v>
      </c>
      <c r="J948" s="167">
        <v>2</v>
      </c>
      <c r="K948" s="167"/>
      <c r="L948" s="167">
        <v>1</v>
      </c>
      <c r="M948" s="167">
        <v>1</v>
      </c>
      <c r="N948" s="167">
        <v>1</v>
      </c>
      <c r="O948" s="167"/>
      <c r="P948" s="167"/>
      <c r="Q948" s="167"/>
      <c r="R948" s="167"/>
      <c r="S948" s="167"/>
      <c r="T948" s="167"/>
      <c r="U948" s="167"/>
      <c r="V948" s="167"/>
      <c r="W948" s="167"/>
      <c r="X948" s="167"/>
      <c r="Y948" s="167"/>
      <c r="Z948" s="167"/>
      <c r="AA948" s="167"/>
      <c r="AB948" s="167"/>
      <c r="AC948" s="167"/>
      <c r="AD948" s="167"/>
      <c r="AE948" s="167"/>
      <c r="AF948" s="167"/>
      <c r="AG948" s="167"/>
      <c r="AH948" s="166" t="str">
        <f t="shared" si="102"/>
        <v/>
      </c>
      <c r="AI948" s="166" t="str">
        <f t="shared" si="103"/>
        <v/>
      </c>
      <c r="AJ948" s="166" t="str">
        <f t="shared" si="104"/>
        <v/>
      </c>
      <c r="AK948" s="166">
        <f t="shared" si="105"/>
        <v>0</v>
      </c>
      <c r="AL948" s="166">
        <f t="shared" si="106"/>
        <v>11</v>
      </c>
      <c r="AO948" s="206">
        <v>4</v>
      </c>
      <c r="AP948" s="536" t="s">
        <v>2395</v>
      </c>
      <c r="AQ948" s="536"/>
      <c r="AR948" s="536"/>
      <c r="AS948" s="536"/>
      <c r="AT948" s="536"/>
      <c r="AU948" s="536"/>
      <c r="AV948" s="536"/>
      <c r="AW948" s="536"/>
      <c r="AX948" s="536"/>
      <c r="AY948" s="536"/>
      <c r="AZ948" s="536"/>
      <c r="BA948" s="536"/>
      <c r="BB948" s="536"/>
      <c r="BC948" s="536"/>
      <c r="BD948" s="536"/>
    </row>
    <row r="949" spans="1:56" x14ac:dyDescent="0.25">
      <c r="A949" s="41">
        <v>5</v>
      </c>
      <c r="B949" s="382" t="str">
        <f>'Absen 2017-2018'!K769</f>
        <v>AZIS ZAENAL M.</v>
      </c>
      <c r="C949" s="212" t="str">
        <f>'Absen 2017-2018'!W769</f>
        <v>L</v>
      </c>
      <c r="D949" s="167">
        <v>1</v>
      </c>
      <c r="E949" s="167">
        <v>1</v>
      </c>
      <c r="F949" s="167">
        <v>1</v>
      </c>
      <c r="G949" s="167"/>
      <c r="H949" s="167">
        <v>1</v>
      </c>
      <c r="I949" s="167">
        <v>1</v>
      </c>
      <c r="J949" s="167">
        <v>1</v>
      </c>
      <c r="K949" s="167"/>
      <c r="L949" s="167">
        <v>1</v>
      </c>
      <c r="M949" s="167">
        <v>1</v>
      </c>
      <c r="N949" s="167">
        <v>1</v>
      </c>
      <c r="O949" s="167"/>
      <c r="P949" s="167"/>
      <c r="Q949" s="167"/>
      <c r="R949" s="167"/>
      <c r="S949" s="167"/>
      <c r="T949" s="167"/>
      <c r="U949" s="167"/>
      <c r="V949" s="167"/>
      <c r="W949" s="167"/>
      <c r="X949" s="167"/>
      <c r="Y949" s="167"/>
      <c r="Z949" s="167"/>
      <c r="AA949" s="167"/>
      <c r="AB949" s="167"/>
      <c r="AC949" s="167"/>
      <c r="AD949" s="167"/>
      <c r="AE949" s="167"/>
      <c r="AF949" s="167"/>
      <c r="AG949" s="167"/>
      <c r="AH949" s="166" t="str">
        <f t="shared" si="102"/>
        <v/>
      </c>
      <c r="AI949" s="166" t="str">
        <f t="shared" si="103"/>
        <v/>
      </c>
      <c r="AJ949" s="166" t="str">
        <f t="shared" si="104"/>
        <v/>
      </c>
      <c r="AK949" s="166">
        <f t="shared" si="105"/>
        <v>0</v>
      </c>
      <c r="AL949" s="166">
        <f t="shared" si="106"/>
        <v>9</v>
      </c>
      <c r="AO949" s="206">
        <v>5</v>
      </c>
      <c r="AP949" s="536"/>
      <c r="AQ949" s="536"/>
      <c r="AR949" s="536"/>
      <c r="AS949" s="536"/>
      <c r="AT949" s="536"/>
      <c r="AU949" s="536"/>
      <c r="AV949" s="536"/>
      <c r="AW949" s="536"/>
      <c r="AX949" s="536"/>
      <c r="AY949" s="536"/>
      <c r="AZ949" s="536"/>
      <c r="BA949" s="536"/>
      <c r="BB949" s="536"/>
      <c r="BC949" s="536"/>
      <c r="BD949" s="536"/>
    </row>
    <row r="950" spans="1:56" x14ac:dyDescent="0.25">
      <c r="A950" s="393">
        <v>6</v>
      </c>
      <c r="B950" s="382" t="str">
        <f>'Absen 2017-2018'!K770</f>
        <v>CHIKA AIDA N.</v>
      </c>
      <c r="C950" s="212" t="str">
        <f>'Absen 2017-2018'!W770</f>
        <v>P</v>
      </c>
      <c r="D950" s="167">
        <v>2</v>
      </c>
      <c r="E950" s="167">
        <v>1</v>
      </c>
      <c r="F950" s="167">
        <v>2</v>
      </c>
      <c r="G950" s="167"/>
      <c r="H950" s="167">
        <v>1</v>
      </c>
      <c r="I950" s="167">
        <v>1</v>
      </c>
      <c r="J950" s="167">
        <v>5</v>
      </c>
      <c r="K950" s="167"/>
      <c r="L950" s="167">
        <v>1</v>
      </c>
      <c r="M950" s="167">
        <v>1</v>
      </c>
      <c r="N950" s="167">
        <v>1</v>
      </c>
      <c r="O950" s="167"/>
      <c r="P950" s="167"/>
      <c r="Q950" s="167"/>
      <c r="R950" s="167"/>
      <c r="S950" s="167"/>
      <c r="T950" s="167"/>
      <c r="U950" s="167"/>
      <c r="V950" s="167"/>
      <c r="W950" s="167"/>
      <c r="X950" s="167"/>
      <c r="Y950" s="167"/>
      <c r="Z950" s="167"/>
      <c r="AA950" s="167"/>
      <c r="AB950" s="167"/>
      <c r="AC950" s="167"/>
      <c r="AD950" s="167"/>
      <c r="AE950" s="167"/>
      <c r="AF950" s="167"/>
      <c r="AG950" s="167"/>
      <c r="AH950" s="166" t="str">
        <f t="shared" si="102"/>
        <v/>
      </c>
      <c r="AI950" s="166" t="str">
        <f t="shared" si="103"/>
        <v/>
      </c>
      <c r="AJ950" s="166" t="str">
        <f t="shared" si="104"/>
        <v/>
      </c>
      <c r="AK950" s="166">
        <f t="shared" si="105"/>
        <v>0</v>
      </c>
      <c r="AL950" s="166">
        <f t="shared" si="106"/>
        <v>15</v>
      </c>
      <c r="AO950" s="206">
        <v>6</v>
      </c>
      <c r="AP950" s="536"/>
      <c r="AQ950" s="536"/>
      <c r="AR950" s="536"/>
      <c r="AS950" s="536"/>
      <c r="AT950" s="536"/>
      <c r="AU950" s="536"/>
      <c r="AV950" s="536"/>
      <c r="AW950" s="536"/>
      <c r="AX950" s="536"/>
      <c r="AY950" s="536"/>
      <c r="AZ950" s="536"/>
      <c r="BA950" s="536"/>
      <c r="BB950" s="536"/>
      <c r="BC950" s="536"/>
      <c r="BD950" s="536"/>
    </row>
    <row r="951" spans="1:56" x14ac:dyDescent="0.25">
      <c r="A951" s="41">
        <v>7</v>
      </c>
      <c r="B951" s="382" t="str">
        <f>'Absen 2017-2018'!K771</f>
        <v>DEDE ANGGUN N.M.</v>
      </c>
      <c r="C951" s="212" t="str">
        <f>'Absen 2017-2018'!W771</f>
        <v>P</v>
      </c>
      <c r="D951" s="167">
        <v>1</v>
      </c>
      <c r="E951" s="167">
        <v>1</v>
      </c>
      <c r="F951" s="167">
        <v>1</v>
      </c>
      <c r="G951" s="167"/>
      <c r="H951" s="167">
        <v>1</v>
      </c>
      <c r="I951" s="167">
        <v>1</v>
      </c>
      <c r="J951" s="167">
        <v>2</v>
      </c>
      <c r="K951" s="167"/>
      <c r="L951" s="167">
        <v>1</v>
      </c>
      <c r="M951" s="167">
        <v>1</v>
      </c>
      <c r="N951" s="167" t="s">
        <v>1240</v>
      </c>
      <c r="O951" s="167"/>
      <c r="P951" s="167"/>
      <c r="Q951" s="167"/>
      <c r="R951" s="167"/>
      <c r="S951" s="167"/>
      <c r="T951" s="167"/>
      <c r="U951" s="167"/>
      <c r="V951" s="167"/>
      <c r="W951" s="167"/>
      <c r="X951" s="167"/>
      <c r="Y951" s="167"/>
      <c r="Z951" s="167"/>
      <c r="AA951" s="167"/>
      <c r="AB951" s="167"/>
      <c r="AC951" s="167"/>
      <c r="AD951" s="167"/>
      <c r="AE951" s="167"/>
      <c r="AF951" s="167"/>
      <c r="AG951" s="167"/>
      <c r="AH951" s="166" t="str">
        <f t="shared" si="102"/>
        <v/>
      </c>
      <c r="AI951" s="166">
        <f t="shared" si="103"/>
        <v>1</v>
      </c>
      <c r="AJ951" s="166" t="str">
        <f t="shared" si="104"/>
        <v/>
      </c>
      <c r="AK951" s="166">
        <f t="shared" si="105"/>
        <v>1</v>
      </c>
      <c r="AL951" s="166">
        <f t="shared" si="106"/>
        <v>9</v>
      </c>
      <c r="AO951" s="206">
        <v>7</v>
      </c>
      <c r="AP951" s="536"/>
      <c r="AQ951" s="536"/>
      <c r="AR951" s="536"/>
      <c r="AS951" s="536"/>
      <c r="AT951" s="536"/>
      <c r="AU951" s="536"/>
      <c r="AV951" s="536"/>
      <c r="AW951" s="536"/>
      <c r="AX951" s="536"/>
      <c r="AY951" s="536"/>
      <c r="AZ951" s="536"/>
      <c r="BA951" s="536"/>
      <c r="BB951" s="536"/>
      <c r="BC951" s="536"/>
      <c r="BD951" s="536"/>
    </row>
    <row r="952" spans="1:56" x14ac:dyDescent="0.25">
      <c r="A952" s="41">
        <v>8</v>
      </c>
      <c r="B952" s="382" t="str">
        <f>'Absen 2017-2018'!K772</f>
        <v>DERBI ELMONANDA</v>
      </c>
      <c r="C952" s="212" t="str">
        <f>'Absen 2017-2018'!W772</f>
        <v>L</v>
      </c>
      <c r="D952" s="167">
        <v>4</v>
      </c>
      <c r="E952" s="167">
        <v>1</v>
      </c>
      <c r="F952" s="167">
        <v>4</v>
      </c>
      <c r="G952" s="167"/>
      <c r="H952" s="167">
        <v>2</v>
      </c>
      <c r="I952" s="167">
        <v>1</v>
      </c>
      <c r="J952" s="167">
        <v>2</v>
      </c>
      <c r="K952" s="167"/>
      <c r="L952" s="167">
        <v>1</v>
      </c>
      <c r="M952" s="167">
        <v>1</v>
      </c>
      <c r="N952" s="167">
        <v>1</v>
      </c>
      <c r="O952" s="167"/>
      <c r="P952" s="167"/>
      <c r="Q952" s="167"/>
      <c r="R952" s="167"/>
      <c r="S952" s="167"/>
      <c r="T952" s="167"/>
      <c r="U952" s="167"/>
      <c r="V952" s="167"/>
      <c r="W952" s="167"/>
      <c r="X952" s="167"/>
      <c r="Y952" s="167"/>
      <c r="Z952" s="167"/>
      <c r="AA952" s="167"/>
      <c r="AB952" s="167"/>
      <c r="AC952" s="167"/>
      <c r="AD952" s="167"/>
      <c r="AE952" s="167"/>
      <c r="AF952" s="167"/>
      <c r="AG952" s="167"/>
      <c r="AH952" s="166" t="str">
        <f t="shared" si="102"/>
        <v/>
      </c>
      <c r="AI952" s="166" t="str">
        <f t="shared" si="103"/>
        <v/>
      </c>
      <c r="AJ952" s="166" t="str">
        <f t="shared" si="104"/>
        <v/>
      </c>
      <c r="AK952" s="166">
        <f t="shared" si="105"/>
        <v>0</v>
      </c>
      <c r="AL952" s="166">
        <f t="shared" si="106"/>
        <v>17</v>
      </c>
      <c r="AO952" s="206">
        <v>8</v>
      </c>
      <c r="AP952" s="536"/>
      <c r="AQ952" s="536"/>
      <c r="AR952" s="536"/>
      <c r="AS952" s="536"/>
      <c r="AT952" s="536"/>
      <c r="AU952" s="536"/>
      <c r="AV952" s="536"/>
      <c r="AW952" s="536"/>
      <c r="AX952" s="536"/>
      <c r="AY952" s="536"/>
      <c r="AZ952" s="536"/>
      <c r="BA952" s="536"/>
      <c r="BB952" s="536"/>
      <c r="BC952" s="536"/>
      <c r="BD952" s="536"/>
    </row>
    <row r="953" spans="1:56" x14ac:dyDescent="0.25">
      <c r="A953" s="41">
        <v>9</v>
      </c>
      <c r="B953" s="382" t="str">
        <f>'Absen 2017-2018'!K773</f>
        <v>DESI INDRI W.</v>
      </c>
      <c r="C953" s="212" t="str">
        <f>'Absen 2017-2018'!W773</f>
        <v>P</v>
      </c>
      <c r="D953" s="167">
        <v>1</v>
      </c>
      <c r="E953" s="167">
        <v>1</v>
      </c>
      <c r="F953" s="167">
        <v>1</v>
      </c>
      <c r="G953" s="167"/>
      <c r="H953" s="167">
        <v>1</v>
      </c>
      <c r="I953" s="167">
        <v>1</v>
      </c>
      <c r="J953" s="167">
        <v>2</v>
      </c>
      <c r="K953" s="167"/>
      <c r="L953" s="167">
        <v>1</v>
      </c>
      <c r="M953" s="167">
        <v>1</v>
      </c>
      <c r="N953" s="167">
        <v>1</v>
      </c>
      <c r="O953" s="167"/>
      <c r="P953" s="167"/>
      <c r="Q953" s="167"/>
      <c r="R953" s="167"/>
      <c r="S953" s="167"/>
      <c r="T953" s="167"/>
      <c r="U953" s="167"/>
      <c r="V953" s="167"/>
      <c r="W953" s="167"/>
      <c r="X953" s="167"/>
      <c r="Y953" s="167"/>
      <c r="Z953" s="167"/>
      <c r="AA953" s="167"/>
      <c r="AB953" s="167"/>
      <c r="AC953" s="167"/>
      <c r="AD953" s="167"/>
      <c r="AE953" s="167"/>
      <c r="AF953" s="167"/>
      <c r="AG953" s="167"/>
      <c r="AH953" s="166" t="str">
        <f t="shared" si="102"/>
        <v/>
      </c>
      <c r="AI953" s="166" t="str">
        <f t="shared" si="103"/>
        <v/>
      </c>
      <c r="AJ953" s="166" t="str">
        <f t="shared" si="104"/>
        <v/>
      </c>
      <c r="AK953" s="166">
        <f t="shared" si="105"/>
        <v>0</v>
      </c>
      <c r="AL953" s="166">
        <f t="shared" si="106"/>
        <v>10</v>
      </c>
      <c r="AO953" s="206">
        <v>9</v>
      </c>
      <c r="AP953" s="536"/>
      <c r="AQ953" s="536"/>
      <c r="AR953" s="536"/>
      <c r="AS953" s="536"/>
      <c r="AT953" s="536"/>
      <c r="AU953" s="536"/>
      <c r="AV953" s="536"/>
      <c r="AW953" s="536"/>
      <c r="AX953" s="536"/>
      <c r="AY953" s="536"/>
      <c r="AZ953" s="536"/>
      <c r="BA953" s="536"/>
      <c r="BB953" s="536"/>
      <c r="BC953" s="536"/>
      <c r="BD953" s="536"/>
    </row>
    <row r="954" spans="1:56" x14ac:dyDescent="0.25">
      <c r="A954" s="393">
        <v>10</v>
      </c>
      <c r="B954" s="382" t="str">
        <f>'Absen 2017-2018'!K774</f>
        <v>DEVI WULAN ASHARI</v>
      </c>
      <c r="C954" s="212" t="str">
        <f>'Absen 2017-2018'!W774</f>
        <v>P</v>
      </c>
      <c r="D954" s="167">
        <v>1</v>
      </c>
      <c r="E954" s="167">
        <v>1</v>
      </c>
      <c r="F954" s="167">
        <v>1</v>
      </c>
      <c r="G954" s="167"/>
      <c r="H954" s="167">
        <v>1</v>
      </c>
      <c r="I954" s="167">
        <v>1</v>
      </c>
      <c r="J954" s="167">
        <v>1</v>
      </c>
      <c r="K954" s="167"/>
      <c r="L954" s="167">
        <v>1</v>
      </c>
      <c r="M954" s="167">
        <v>1</v>
      </c>
      <c r="N954" s="167">
        <v>1</v>
      </c>
      <c r="O954" s="167"/>
      <c r="P954" s="167"/>
      <c r="Q954" s="167"/>
      <c r="R954" s="167"/>
      <c r="S954" s="167"/>
      <c r="T954" s="167"/>
      <c r="U954" s="167"/>
      <c r="V954" s="167"/>
      <c r="W954" s="167"/>
      <c r="X954" s="167"/>
      <c r="Y954" s="167"/>
      <c r="Z954" s="167"/>
      <c r="AA954" s="167"/>
      <c r="AB954" s="167"/>
      <c r="AC954" s="167"/>
      <c r="AD954" s="167"/>
      <c r="AE954" s="167"/>
      <c r="AF954" s="167"/>
      <c r="AG954" s="167"/>
      <c r="AH954" s="166" t="str">
        <f t="shared" si="102"/>
        <v/>
      </c>
      <c r="AI954" s="166" t="str">
        <f t="shared" si="103"/>
        <v/>
      </c>
      <c r="AJ954" s="166" t="str">
        <f t="shared" si="104"/>
        <v/>
      </c>
      <c r="AK954" s="166">
        <f t="shared" si="105"/>
        <v>0</v>
      </c>
      <c r="AL954" s="166">
        <f t="shared" si="106"/>
        <v>9</v>
      </c>
      <c r="AO954" s="206">
        <v>10</v>
      </c>
      <c r="AP954" s="536"/>
      <c r="AQ954" s="536"/>
      <c r="AR954" s="536"/>
      <c r="AS954" s="536"/>
      <c r="AT954" s="536"/>
      <c r="AU954" s="536"/>
      <c r="AV954" s="536"/>
      <c r="AW954" s="536"/>
      <c r="AX954" s="536"/>
      <c r="AY954" s="536"/>
      <c r="AZ954" s="536"/>
      <c r="BA954" s="536"/>
      <c r="BB954" s="536"/>
      <c r="BC954" s="536"/>
      <c r="BD954" s="536"/>
    </row>
    <row r="955" spans="1:56" x14ac:dyDescent="0.25">
      <c r="A955" s="41">
        <v>11</v>
      </c>
      <c r="B955" s="382" t="str">
        <f>'Absen 2017-2018'!K775</f>
        <v>DIAH AYU S</v>
      </c>
      <c r="C955" s="212" t="str">
        <f>'Absen 2017-2018'!W775</f>
        <v>L</v>
      </c>
      <c r="D955" s="167">
        <v>1</v>
      </c>
      <c r="E955" s="167">
        <v>1</v>
      </c>
      <c r="F955" s="167">
        <v>2</v>
      </c>
      <c r="G955" s="167"/>
      <c r="H955" s="167">
        <v>1</v>
      </c>
      <c r="I955" s="167">
        <v>1</v>
      </c>
      <c r="J955" s="167">
        <v>1</v>
      </c>
      <c r="K955" s="167"/>
      <c r="L955" s="167">
        <v>1</v>
      </c>
      <c r="M955" s="167">
        <v>1</v>
      </c>
      <c r="N955" s="167">
        <v>1</v>
      </c>
      <c r="O955" s="167"/>
      <c r="P955" s="167"/>
      <c r="Q955" s="167"/>
      <c r="R955" s="167"/>
      <c r="S955" s="167"/>
      <c r="T955" s="167"/>
      <c r="U955" s="167"/>
      <c r="V955" s="167"/>
      <c r="W955" s="167"/>
      <c r="X955" s="167"/>
      <c r="Y955" s="167"/>
      <c r="Z955" s="167"/>
      <c r="AA955" s="167"/>
      <c r="AB955" s="167"/>
      <c r="AC955" s="167"/>
      <c r="AD955" s="167"/>
      <c r="AE955" s="167"/>
      <c r="AF955" s="167"/>
      <c r="AG955" s="167"/>
      <c r="AH955" s="166" t="str">
        <f t="shared" si="102"/>
        <v/>
      </c>
      <c r="AI955" s="166" t="str">
        <f t="shared" si="103"/>
        <v/>
      </c>
      <c r="AJ955" s="166" t="str">
        <f t="shared" si="104"/>
        <v/>
      </c>
      <c r="AK955" s="166">
        <f t="shared" si="105"/>
        <v>0</v>
      </c>
      <c r="AL955" s="166">
        <f t="shared" si="106"/>
        <v>10</v>
      </c>
      <c r="AO955" s="206">
        <v>11</v>
      </c>
      <c r="AP955" s="536"/>
      <c r="AQ955" s="536"/>
      <c r="AR955" s="536"/>
      <c r="AS955" s="536"/>
      <c r="AT955" s="536"/>
      <c r="AU955" s="536"/>
      <c r="AV955" s="536"/>
      <c r="AW955" s="536"/>
      <c r="AX955" s="536"/>
      <c r="AY955" s="536"/>
      <c r="AZ955" s="536"/>
      <c r="BA955" s="536"/>
      <c r="BB955" s="536"/>
      <c r="BC955" s="536"/>
      <c r="BD955" s="536"/>
    </row>
    <row r="956" spans="1:56" x14ac:dyDescent="0.25">
      <c r="A956" s="41">
        <v>12</v>
      </c>
      <c r="B956" s="382" t="str">
        <f>'Absen 2017-2018'!K776</f>
        <v>DWI MAULANA SIDIK</v>
      </c>
      <c r="C956" s="212" t="str">
        <f>'Absen 2017-2018'!W776</f>
        <v>L</v>
      </c>
      <c r="D956" s="167">
        <v>1</v>
      </c>
      <c r="E956" s="167">
        <v>1</v>
      </c>
      <c r="F956" s="167">
        <v>2</v>
      </c>
      <c r="G956" s="167"/>
      <c r="H956" s="167">
        <v>1</v>
      </c>
      <c r="I956" s="167">
        <v>1</v>
      </c>
      <c r="J956" s="167">
        <v>1</v>
      </c>
      <c r="K956" s="167"/>
      <c r="L956" s="167">
        <v>1</v>
      </c>
      <c r="M956" s="167">
        <v>1</v>
      </c>
      <c r="N956" s="167">
        <v>1</v>
      </c>
      <c r="O956" s="167"/>
      <c r="P956" s="167"/>
      <c r="Q956" s="167"/>
      <c r="R956" s="167"/>
      <c r="S956" s="167"/>
      <c r="T956" s="167"/>
      <c r="U956" s="167"/>
      <c r="V956" s="167"/>
      <c r="W956" s="167"/>
      <c r="X956" s="167"/>
      <c r="Y956" s="167"/>
      <c r="Z956" s="167"/>
      <c r="AA956" s="167"/>
      <c r="AB956" s="167"/>
      <c r="AC956" s="167"/>
      <c r="AD956" s="167"/>
      <c r="AE956" s="167"/>
      <c r="AF956" s="167"/>
      <c r="AG956" s="167"/>
      <c r="AH956" s="166" t="str">
        <f t="shared" si="102"/>
        <v/>
      </c>
      <c r="AI956" s="166" t="str">
        <f t="shared" si="103"/>
        <v/>
      </c>
      <c r="AJ956" s="166" t="str">
        <f t="shared" si="104"/>
        <v/>
      </c>
      <c r="AK956" s="166">
        <f t="shared" si="105"/>
        <v>0</v>
      </c>
      <c r="AL956" s="166">
        <f t="shared" si="106"/>
        <v>10</v>
      </c>
      <c r="AO956" s="206">
        <v>12</v>
      </c>
      <c r="AP956" s="536"/>
      <c r="AQ956" s="536"/>
      <c r="AR956" s="536"/>
      <c r="AS956" s="536"/>
      <c r="AT956" s="536"/>
      <c r="AU956" s="536"/>
      <c r="AV956" s="536"/>
      <c r="AW956" s="536"/>
      <c r="AX956" s="536"/>
      <c r="AY956" s="536"/>
      <c r="AZ956" s="536"/>
      <c r="BA956" s="536"/>
      <c r="BB956" s="536"/>
      <c r="BC956" s="536"/>
      <c r="BD956" s="536"/>
    </row>
    <row r="957" spans="1:56" x14ac:dyDescent="0.25">
      <c r="A957" s="41">
        <v>13</v>
      </c>
      <c r="B957" s="382" t="str">
        <f>'Absen 2017-2018'!K777</f>
        <v>ELEN WILIYANO</v>
      </c>
      <c r="C957" s="212" t="str">
        <f>'Absen 2017-2018'!W777</f>
        <v>P</v>
      </c>
      <c r="D957" s="167">
        <v>1</v>
      </c>
      <c r="E957" s="167">
        <v>1</v>
      </c>
      <c r="F957" s="167">
        <v>2</v>
      </c>
      <c r="G957" s="167"/>
      <c r="H957" s="167">
        <v>1</v>
      </c>
      <c r="I957" s="167">
        <v>1</v>
      </c>
      <c r="J957" s="167">
        <v>2</v>
      </c>
      <c r="K957" s="167"/>
      <c r="L957" s="167">
        <v>1</v>
      </c>
      <c r="M957" s="167" t="s">
        <v>1240</v>
      </c>
      <c r="N957" s="167">
        <v>1</v>
      </c>
      <c r="O957" s="167"/>
      <c r="P957" s="167"/>
      <c r="Q957" s="167"/>
      <c r="R957" s="167"/>
      <c r="S957" s="167"/>
      <c r="T957" s="167"/>
      <c r="U957" s="167"/>
      <c r="V957" s="167"/>
      <c r="W957" s="167"/>
      <c r="X957" s="167"/>
      <c r="Y957" s="167"/>
      <c r="Z957" s="167"/>
      <c r="AA957" s="167"/>
      <c r="AB957" s="167"/>
      <c r="AC957" s="167"/>
      <c r="AD957" s="167"/>
      <c r="AE957" s="167"/>
      <c r="AF957" s="167"/>
      <c r="AG957" s="167"/>
      <c r="AH957" s="166" t="str">
        <f t="shared" si="102"/>
        <v/>
      </c>
      <c r="AI957" s="166">
        <f t="shared" si="103"/>
        <v>1</v>
      </c>
      <c r="AJ957" s="166" t="str">
        <f t="shared" si="104"/>
        <v/>
      </c>
      <c r="AK957" s="166">
        <f t="shared" si="105"/>
        <v>1</v>
      </c>
      <c r="AL957" s="166">
        <f t="shared" si="106"/>
        <v>10</v>
      </c>
      <c r="AO957" s="206">
        <v>13</v>
      </c>
      <c r="AP957" s="536"/>
      <c r="AQ957" s="536"/>
      <c r="AR957" s="536"/>
      <c r="AS957" s="536"/>
      <c r="AT957" s="536"/>
      <c r="AU957" s="536"/>
      <c r="AV957" s="536"/>
      <c r="AW957" s="536"/>
      <c r="AX957" s="536"/>
      <c r="AY957" s="536"/>
      <c r="AZ957" s="536"/>
      <c r="BA957" s="536"/>
      <c r="BB957" s="536"/>
      <c r="BC957" s="536"/>
      <c r="BD957" s="536"/>
    </row>
    <row r="958" spans="1:56" x14ac:dyDescent="0.25">
      <c r="A958" s="393">
        <v>14</v>
      </c>
      <c r="B958" s="382" t="str">
        <f>'Absen 2017-2018'!K778</f>
        <v>ELIS ROSMAWATI</v>
      </c>
      <c r="C958" s="212" t="str">
        <f>'Absen 2017-2018'!W778</f>
        <v>P</v>
      </c>
      <c r="D958" s="167">
        <v>1</v>
      </c>
      <c r="E958" s="167">
        <v>1</v>
      </c>
      <c r="F958" s="167">
        <v>1</v>
      </c>
      <c r="G958" s="167"/>
      <c r="H958" s="167">
        <v>1</v>
      </c>
      <c r="I958" s="167">
        <v>1</v>
      </c>
      <c r="J958" s="167">
        <v>1</v>
      </c>
      <c r="K958" s="167"/>
      <c r="L958" s="167">
        <v>1</v>
      </c>
      <c r="M958" s="167">
        <v>1</v>
      </c>
      <c r="N958" s="167">
        <v>1</v>
      </c>
      <c r="O958" s="167"/>
      <c r="P958" s="167"/>
      <c r="Q958" s="167"/>
      <c r="R958" s="167"/>
      <c r="S958" s="167"/>
      <c r="T958" s="167"/>
      <c r="U958" s="167"/>
      <c r="V958" s="167"/>
      <c r="W958" s="167"/>
      <c r="X958" s="167"/>
      <c r="Y958" s="167"/>
      <c r="Z958" s="167"/>
      <c r="AA958" s="167"/>
      <c r="AB958" s="167"/>
      <c r="AC958" s="167"/>
      <c r="AD958" s="167"/>
      <c r="AE958" s="167"/>
      <c r="AF958" s="167"/>
      <c r="AG958" s="167"/>
      <c r="AH958" s="166" t="str">
        <f t="shared" si="102"/>
        <v/>
      </c>
      <c r="AI958" s="166" t="str">
        <f t="shared" si="103"/>
        <v/>
      </c>
      <c r="AJ958" s="166" t="str">
        <f t="shared" si="104"/>
        <v/>
      </c>
      <c r="AK958" s="166">
        <f t="shared" si="105"/>
        <v>0</v>
      </c>
      <c r="AL958" s="166">
        <f t="shared" si="106"/>
        <v>9</v>
      </c>
      <c r="AO958" s="206">
        <v>14</v>
      </c>
      <c r="AP958" s="536"/>
      <c r="AQ958" s="536"/>
      <c r="AR958" s="536"/>
      <c r="AS958" s="536"/>
      <c r="AT958" s="536"/>
      <c r="AU958" s="536"/>
      <c r="AV958" s="536"/>
      <c r="AW958" s="536"/>
      <c r="AX958" s="536"/>
      <c r="AY958" s="536"/>
      <c r="AZ958" s="536"/>
      <c r="BA958" s="536"/>
      <c r="BB958" s="536"/>
      <c r="BC958" s="536"/>
      <c r="BD958" s="536"/>
    </row>
    <row r="959" spans="1:56" x14ac:dyDescent="0.25">
      <c r="A959" s="41">
        <v>15</v>
      </c>
      <c r="B959" s="382" t="str">
        <f>'Absen 2017-2018'!K779</f>
        <v>ELSE MEILANI</v>
      </c>
      <c r="C959" s="212" t="str">
        <f>'Absen 2017-2018'!W779</f>
        <v>P</v>
      </c>
      <c r="D959" s="167">
        <v>1</v>
      </c>
      <c r="E959" s="167">
        <v>1</v>
      </c>
      <c r="F959" s="167">
        <v>2</v>
      </c>
      <c r="G959" s="167"/>
      <c r="H959" s="167">
        <v>2</v>
      </c>
      <c r="I959" s="167">
        <v>1</v>
      </c>
      <c r="J959" s="167">
        <v>1</v>
      </c>
      <c r="K959" s="167"/>
      <c r="L959" s="167" t="s">
        <v>1240</v>
      </c>
      <c r="M959" s="167">
        <v>1</v>
      </c>
      <c r="N959" s="167">
        <v>1</v>
      </c>
      <c r="O959" s="167"/>
      <c r="P959" s="167"/>
      <c r="Q959" s="167"/>
      <c r="R959" s="167"/>
      <c r="S959" s="167"/>
      <c r="T959" s="167"/>
      <c r="U959" s="167"/>
      <c r="V959" s="167"/>
      <c r="W959" s="167"/>
      <c r="X959" s="167"/>
      <c r="Y959" s="167"/>
      <c r="Z959" s="167"/>
      <c r="AA959" s="167"/>
      <c r="AB959" s="167"/>
      <c r="AC959" s="167"/>
      <c r="AD959" s="167"/>
      <c r="AE959" s="167"/>
      <c r="AF959" s="167"/>
      <c r="AG959" s="167"/>
      <c r="AH959" s="166" t="str">
        <f t="shared" si="102"/>
        <v/>
      </c>
      <c r="AI959" s="166">
        <f t="shared" si="103"/>
        <v>1</v>
      </c>
      <c r="AJ959" s="166" t="str">
        <f t="shared" si="104"/>
        <v/>
      </c>
      <c r="AK959" s="166">
        <f t="shared" si="105"/>
        <v>1</v>
      </c>
      <c r="AL959" s="166">
        <f t="shared" si="106"/>
        <v>10</v>
      </c>
      <c r="AO959" s="206">
        <v>15</v>
      </c>
      <c r="AP959" s="536"/>
      <c r="AQ959" s="536"/>
      <c r="AR959" s="536"/>
      <c r="AS959" s="536"/>
      <c r="AT959" s="536"/>
      <c r="AU959" s="536"/>
      <c r="AV959" s="536"/>
      <c r="AW959" s="536"/>
      <c r="AX959" s="536"/>
      <c r="AY959" s="536"/>
      <c r="AZ959" s="536"/>
      <c r="BA959" s="536"/>
      <c r="BB959" s="536"/>
      <c r="BC959" s="536"/>
      <c r="BD959" s="536"/>
    </row>
    <row r="960" spans="1:56" x14ac:dyDescent="0.25">
      <c r="A960" s="41">
        <v>16</v>
      </c>
      <c r="B960" s="382" t="str">
        <f>'Absen 2017-2018'!K780</f>
        <v>FAJAR NURFAIZI</v>
      </c>
      <c r="C960" s="212" t="str">
        <f>'Absen 2017-2018'!W780</f>
        <v>L</v>
      </c>
      <c r="D960" s="167" t="s">
        <v>1535</v>
      </c>
      <c r="E960" s="167">
        <v>1</v>
      </c>
      <c r="F960" s="167">
        <v>1</v>
      </c>
      <c r="G960" s="167"/>
      <c r="H960" s="167">
        <v>1</v>
      </c>
      <c r="I960" s="167">
        <v>1</v>
      </c>
      <c r="J960" s="167">
        <v>4</v>
      </c>
      <c r="K960" s="167"/>
      <c r="L960" s="167">
        <v>1</v>
      </c>
      <c r="M960" s="167">
        <v>1</v>
      </c>
      <c r="N960" s="167">
        <v>1</v>
      </c>
      <c r="O960" s="167"/>
      <c r="P960" s="167"/>
      <c r="Q960" s="167"/>
      <c r="R960" s="167"/>
      <c r="S960" s="167"/>
      <c r="T960" s="167"/>
      <c r="U960" s="167"/>
      <c r="V960" s="167"/>
      <c r="W960" s="167"/>
      <c r="X960" s="167"/>
      <c r="Y960" s="167"/>
      <c r="Z960" s="167"/>
      <c r="AA960" s="167"/>
      <c r="AB960" s="167"/>
      <c r="AC960" s="167"/>
      <c r="AD960" s="167"/>
      <c r="AE960" s="167"/>
      <c r="AF960" s="167"/>
      <c r="AG960" s="167"/>
      <c r="AH960" s="166" t="str">
        <f t="shared" si="102"/>
        <v/>
      </c>
      <c r="AI960" s="166">
        <f t="shared" si="103"/>
        <v>1</v>
      </c>
      <c r="AJ960" s="166" t="str">
        <f t="shared" si="104"/>
        <v/>
      </c>
      <c r="AK960" s="166">
        <f t="shared" si="105"/>
        <v>1</v>
      </c>
      <c r="AL960" s="166">
        <f t="shared" si="106"/>
        <v>11</v>
      </c>
      <c r="AO960" s="206">
        <v>16</v>
      </c>
      <c r="AP960" s="536"/>
      <c r="AQ960" s="536"/>
      <c r="AR960" s="536"/>
      <c r="AS960" s="536"/>
      <c r="AT960" s="536"/>
      <c r="AU960" s="536"/>
      <c r="AV960" s="536"/>
      <c r="AW960" s="536"/>
      <c r="AX960" s="536"/>
      <c r="AY960" s="536"/>
      <c r="AZ960" s="536"/>
      <c r="BA960" s="536"/>
      <c r="BB960" s="536"/>
      <c r="BC960" s="536"/>
      <c r="BD960" s="536"/>
    </row>
    <row r="961" spans="1:56" x14ac:dyDescent="0.25">
      <c r="A961" s="41">
        <v>17</v>
      </c>
      <c r="B961" s="382" t="str">
        <f>'Absen 2017-2018'!K781</f>
        <v>FANNY ALBART G.</v>
      </c>
      <c r="C961" s="212" t="str">
        <f>'Absen 2017-2018'!W781</f>
        <v>P</v>
      </c>
      <c r="D961" s="167">
        <v>1</v>
      </c>
      <c r="E961" s="167">
        <v>1</v>
      </c>
      <c r="F961" s="167">
        <v>2</v>
      </c>
      <c r="G961" s="167"/>
      <c r="H961" s="167">
        <v>1</v>
      </c>
      <c r="I961" s="167">
        <v>1</v>
      </c>
      <c r="J961" s="167">
        <v>1</v>
      </c>
      <c r="K961" s="167"/>
      <c r="L961" s="167">
        <v>1</v>
      </c>
      <c r="M961" s="167">
        <v>1</v>
      </c>
      <c r="N961" s="167">
        <v>1</v>
      </c>
      <c r="O961" s="167"/>
      <c r="P961" s="167"/>
      <c r="Q961" s="167"/>
      <c r="R961" s="167"/>
      <c r="S961" s="167"/>
      <c r="T961" s="167"/>
      <c r="U961" s="167"/>
      <c r="V961" s="167"/>
      <c r="W961" s="167"/>
      <c r="X961" s="167"/>
      <c r="Y961" s="167"/>
      <c r="Z961" s="167"/>
      <c r="AA961" s="167"/>
      <c r="AB961" s="167"/>
      <c r="AC961" s="167"/>
      <c r="AD961" s="167"/>
      <c r="AE961" s="167"/>
      <c r="AF961" s="167"/>
      <c r="AG961" s="167"/>
      <c r="AH961" s="166" t="str">
        <f t="shared" si="102"/>
        <v/>
      </c>
      <c r="AI961" s="166" t="str">
        <f t="shared" si="103"/>
        <v/>
      </c>
      <c r="AJ961" s="166" t="str">
        <f t="shared" si="104"/>
        <v/>
      </c>
      <c r="AK961" s="166">
        <f t="shared" si="105"/>
        <v>0</v>
      </c>
      <c r="AL961" s="166">
        <f t="shared" si="106"/>
        <v>10</v>
      </c>
      <c r="AO961" s="206">
        <v>17</v>
      </c>
      <c r="AP961" s="536"/>
      <c r="AQ961" s="536"/>
      <c r="AR961" s="536"/>
      <c r="AS961" s="536"/>
      <c r="AT961" s="536"/>
      <c r="AU961" s="536"/>
      <c r="AV961" s="536"/>
      <c r="AW961" s="536"/>
      <c r="AX961" s="536"/>
      <c r="AY961" s="536"/>
      <c r="AZ961" s="536"/>
      <c r="BA961" s="536"/>
      <c r="BB961" s="536"/>
      <c r="BC961" s="536"/>
      <c r="BD961" s="536"/>
    </row>
    <row r="962" spans="1:56" x14ac:dyDescent="0.25">
      <c r="A962" s="41">
        <v>18</v>
      </c>
      <c r="B962" s="382" t="str">
        <f>'Absen 2017-2018'!K782</f>
        <v>FARUQ NAUFAL Z.</v>
      </c>
      <c r="C962" s="212" t="str">
        <f>'Absen 2017-2018'!W782</f>
        <v>L</v>
      </c>
      <c r="D962" s="167">
        <v>1</v>
      </c>
      <c r="E962" s="167">
        <v>1</v>
      </c>
      <c r="F962" s="167">
        <v>3</v>
      </c>
      <c r="G962" s="167"/>
      <c r="H962" s="167">
        <v>1</v>
      </c>
      <c r="I962" s="167">
        <v>1</v>
      </c>
      <c r="J962" s="167">
        <v>2</v>
      </c>
      <c r="K962" s="167"/>
      <c r="L962" s="167">
        <v>1</v>
      </c>
      <c r="M962" s="167">
        <v>1</v>
      </c>
      <c r="N962" s="167">
        <v>1</v>
      </c>
      <c r="O962" s="167"/>
      <c r="P962" s="167"/>
      <c r="Q962" s="167"/>
      <c r="R962" s="167"/>
      <c r="S962" s="167"/>
      <c r="T962" s="167"/>
      <c r="U962" s="167"/>
      <c r="V962" s="167"/>
      <c r="W962" s="167"/>
      <c r="X962" s="167"/>
      <c r="Y962" s="167"/>
      <c r="Z962" s="167"/>
      <c r="AA962" s="167"/>
      <c r="AB962" s="167"/>
      <c r="AC962" s="167"/>
      <c r="AD962" s="167"/>
      <c r="AE962" s="167"/>
      <c r="AF962" s="167"/>
      <c r="AG962" s="167"/>
      <c r="AH962" s="166" t="str">
        <f t="shared" si="102"/>
        <v/>
      </c>
      <c r="AI962" s="166" t="str">
        <f t="shared" si="103"/>
        <v/>
      </c>
      <c r="AJ962" s="166" t="str">
        <f t="shared" si="104"/>
        <v/>
      </c>
      <c r="AK962" s="166">
        <f t="shared" si="105"/>
        <v>0</v>
      </c>
      <c r="AL962" s="166">
        <f t="shared" si="106"/>
        <v>12</v>
      </c>
      <c r="AO962" s="206">
        <v>18</v>
      </c>
      <c r="AP962" s="536"/>
      <c r="AQ962" s="536"/>
      <c r="AR962" s="536"/>
      <c r="AS962" s="536"/>
      <c r="AT962" s="536"/>
      <c r="AU962" s="536"/>
      <c r="AV962" s="536"/>
      <c r="AW962" s="536"/>
      <c r="AX962" s="536"/>
      <c r="AY962" s="536"/>
      <c r="AZ962" s="536"/>
      <c r="BA962" s="536"/>
      <c r="BB962" s="536"/>
      <c r="BC962" s="536"/>
      <c r="BD962" s="536"/>
    </row>
    <row r="963" spans="1:56" x14ac:dyDescent="0.25">
      <c r="A963" s="41">
        <v>19</v>
      </c>
      <c r="B963" s="382" t="str">
        <f>'Absen 2017-2018'!K783</f>
        <v>FAUZI MARWAN</v>
      </c>
      <c r="C963" s="212" t="str">
        <f>'Absen 2017-2018'!W783</f>
        <v>L</v>
      </c>
      <c r="D963" s="167">
        <v>1</v>
      </c>
      <c r="E963" s="167">
        <v>1</v>
      </c>
      <c r="F963" s="167">
        <v>1</v>
      </c>
      <c r="G963" s="167"/>
      <c r="H963" s="167">
        <v>1</v>
      </c>
      <c r="I963" s="167">
        <v>1</v>
      </c>
      <c r="J963" s="167" t="s">
        <v>1241</v>
      </c>
      <c r="K963" s="167"/>
      <c r="L963" s="167"/>
      <c r="M963" s="167">
        <v>1</v>
      </c>
      <c r="N963" s="167">
        <v>1</v>
      </c>
      <c r="O963" s="167"/>
      <c r="P963" s="167"/>
      <c r="Q963" s="167"/>
      <c r="R963" s="167"/>
      <c r="S963" s="167"/>
      <c r="T963" s="167"/>
      <c r="U963" s="167"/>
      <c r="V963" s="167"/>
      <c r="W963" s="167"/>
      <c r="X963" s="167"/>
      <c r="Y963" s="167"/>
      <c r="Z963" s="167"/>
      <c r="AA963" s="167"/>
      <c r="AB963" s="167"/>
      <c r="AC963" s="167"/>
      <c r="AD963" s="167"/>
      <c r="AE963" s="167"/>
      <c r="AF963" s="167"/>
      <c r="AG963" s="167"/>
      <c r="AH963" s="166" t="str">
        <f t="shared" si="102"/>
        <v/>
      </c>
      <c r="AI963" s="166" t="str">
        <f t="shared" si="103"/>
        <v/>
      </c>
      <c r="AJ963" s="166">
        <f t="shared" si="104"/>
        <v>1</v>
      </c>
      <c r="AK963" s="166">
        <f t="shared" si="105"/>
        <v>1</v>
      </c>
      <c r="AL963" s="166">
        <f t="shared" si="106"/>
        <v>7</v>
      </c>
      <c r="AO963" s="206">
        <v>19</v>
      </c>
      <c r="AP963" s="536"/>
      <c r="AQ963" s="536"/>
      <c r="AR963" s="536"/>
      <c r="AS963" s="536"/>
      <c r="AT963" s="536"/>
      <c r="AU963" s="536"/>
      <c r="AV963" s="536"/>
      <c r="AW963" s="536"/>
      <c r="AX963" s="536"/>
      <c r="AY963" s="536"/>
      <c r="AZ963" s="536"/>
      <c r="BA963" s="536"/>
      <c r="BB963" s="536"/>
      <c r="BC963" s="536"/>
      <c r="BD963" s="536"/>
    </row>
    <row r="964" spans="1:56" x14ac:dyDescent="0.25">
      <c r="A964" s="41">
        <v>20</v>
      </c>
      <c r="B964" s="382" t="str">
        <f>'Absen 2017-2018'!K784</f>
        <v>IBRAHIM BANYU ANGIN</v>
      </c>
      <c r="C964" s="212" t="str">
        <f>'Absen 2017-2018'!W784</f>
        <v>L</v>
      </c>
      <c r="D964" s="167">
        <v>1</v>
      </c>
      <c r="E964" s="167">
        <v>1</v>
      </c>
      <c r="F964" s="167">
        <v>2</v>
      </c>
      <c r="G964" s="167"/>
      <c r="H964" s="167">
        <v>2</v>
      </c>
      <c r="I964" s="167">
        <v>1</v>
      </c>
      <c r="J964" s="167">
        <v>1</v>
      </c>
      <c r="K964" s="167"/>
      <c r="L964" s="167">
        <v>1</v>
      </c>
      <c r="M964" s="167">
        <v>1</v>
      </c>
      <c r="N964" s="167">
        <v>1</v>
      </c>
      <c r="O964" s="167"/>
      <c r="P964" s="167"/>
      <c r="Q964" s="167"/>
      <c r="R964" s="167"/>
      <c r="S964" s="167"/>
      <c r="T964" s="167"/>
      <c r="U964" s="167"/>
      <c r="V964" s="167"/>
      <c r="W964" s="167"/>
      <c r="X964" s="167"/>
      <c r="Y964" s="167"/>
      <c r="Z964" s="167"/>
      <c r="AA964" s="167"/>
      <c r="AB964" s="167"/>
      <c r="AC964" s="167"/>
      <c r="AD964" s="167"/>
      <c r="AE964" s="167"/>
      <c r="AF964" s="167"/>
      <c r="AG964" s="167"/>
      <c r="AH964" s="166" t="str">
        <f t="shared" si="102"/>
        <v/>
      </c>
      <c r="AI964" s="166" t="str">
        <f t="shared" si="103"/>
        <v/>
      </c>
      <c r="AJ964" s="166" t="str">
        <f t="shared" si="104"/>
        <v/>
      </c>
      <c r="AK964" s="166">
        <f t="shared" si="105"/>
        <v>0</v>
      </c>
      <c r="AL964" s="166">
        <f t="shared" si="106"/>
        <v>11</v>
      </c>
      <c r="AO964" s="206">
        <v>20</v>
      </c>
      <c r="AP964" s="536"/>
      <c r="AQ964" s="536"/>
      <c r="AR964" s="536"/>
      <c r="AS964" s="536"/>
      <c r="AT964" s="536"/>
      <c r="AU964" s="536"/>
      <c r="AV964" s="536"/>
      <c r="AW964" s="536"/>
      <c r="AX964" s="536"/>
      <c r="AY964" s="536"/>
      <c r="AZ964" s="536"/>
      <c r="BA964" s="536"/>
      <c r="BB964" s="536"/>
      <c r="BC964" s="536"/>
      <c r="BD964" s="536"/>
    </row>
    <row r="965" spans="1:56" x14ac:dyDescent="0.25">
      <c r="A965" s="41">
        <v>21</v>
      </c>
      <c r="B965" s="382" t="str">
        <f>'Absen 2017-2018'!K785</f>
        <v>INA NURJANAH</v>
      </c>
      <c r="C965" s="212" t="str">
        <f>'Absen 2017-2018'!W785</f>
        <v>P</v>
      </c>
      <c r="D965" s="167">
        <v>1</v>
      </c>
      <c r="E965" s="167">
        <v>1</v>
      </c>
      <c r="F965" s="167">
        <v>1</v>
      </c>
      <c r="G965" s="167"/>
      <c r="H965" s="167">
        <v>1</v>
      </c>
      <c r="I965" s="167">
        <v>1</v>
      </c>
      <c r="J965" s="167">
        <v>1</v>
      </c>
      <c r="K965" s="167"/>
      <c r="L965" s="167">
        <v>1</v>
      </c>
      <c r="M965" s="167">
        <v>1</v>
      </c>
      <c r="N965" s="167">
        <v>1</v>
      </c>
      <c r="O965" s="167"/>
      <c r="P965" s="167"/>
      <c r="Q965" s="167"/>
      <c r="R965" s="167"/>
      <c r="S965" s="167"/>
      <c r="T965" s="167"/>
      <c r="U965" s="167"/>
      <c r="V965" s="167"/>
      <c r="W965" s="167"/>
      <c r="X965" s="167"/>
      <c r="Y965" s="167"/>
      <c r="Z965" s="167"/>
      <c r="AA965" s="167"/>
      <c r="AB965" s="167"/>
      <c r="AC965" s="167"/>
      <c r="AD965" s="167"/>
      <c r="AE965" s="167"/>
      <c r="AF965" s="167"/>
      <c r="AG965" s="167"/>
      <c r="AH965" s="166" t="str">
        <f t="shared" si="102"/>
        <v/>
      </c>
      <c r="AI965" s="166" t="str">
        <f t="shared" si="103"/>
        <v/>
      </c>
      <c r="AJ965" s="166" t="str">
        <f t="shared" si="104"/>
        <v/>
      </c>
      <c r="AK965" s="166">
        <f t="shared" si="105"/>
        <v>0</v>
      </c>
      <c r="AL965" s="166">
        <f t="shared" si="106"/>
        <v>9</v>
      </c>
      <c r="AO965" s="206">
        <v>21</v>
      </c>
      <c r="AP965" s="536"/>
      <c r="AQ965" s="536"/>
      <c r="AR965" s="536"/>
      <c r="AS965" s="536"/>
      <c r="AT965" s="536"/>
      <c r="AU965" s="536"/>
      <c r="AV965" s="536"/>
      <c r="AW965" s="536"/>
      <c r="AX965" s="536"/>
      <c r="AY965" s="536"/>
      <c r="AZ965" s="536"/>
      <c r="BA965" s="536"/>
      <c r="BB965" s="536"/>
      <c r="BC965" s="536"/>
      <c r="BD965" s="536"/>
    </row>
    <row r="966" spans="1:56" x14ac:dyDescent="0.25">
      <c r="A966" s="41">
        <v>22</v>
      </c>
      <c r="B966" s="382" t="str">
        <f>'Absen 2017-2018'!K786</f>
        <v>IPAH MAITANIA</v>
      </c>
      <c r="C966" s="212" t="str">
        <f>'Absen 2017-2018'!W786</f>
        <v>P</v>
      </c>
      <c r="D966" s="167">
        <v>1</v>
      </c>
      <c r="E966" s="167">
        <v>1</v>
      </c>
      <c r="F966" s="167">
        <v>1</v>
      </c>
      <c r="G966" s="167"/>
      <c r="H966" s="167">
        <v>1</v>
      </c>
      <c r="I966" s="167">
        <v>1</v>
      </c>
      <c r="J966" s="167">
        <v>1</v>
      </c>
      <c r="K966" s="167"/>
      <c r="L966" s="167">
        <v>1</v>
      </c>
      <c r="M966" s="167">
        <v>1</v>
      </c>
      <c r="N966" s="167">
        <v>1</v>
      </c>
      <c r="O966" s="167"/>
      <c r="P966" s="167"/>
      <c r="Q966" s="167"/>
      <c r="R966" s="167"/>
      <c r="S966" s="167"/>
      <c r="T966" s="167"/>
      <c r="U966" s="167"/>
      <c r="V966" s="167"/>
      <c r="W966" s="167"/>
      <c r="X966" s="167"/>
      <c r="Y966" s="167"/>
      <c r="Z966" s="167"/>
      <c r="AA966" s="167"/>
      <c r="AB966" s="167"/>
      <c r="AC966" s="167"/>
      <c r="AD966" s="167"/>
      <c r="AE966" s="167"/>
      <c r="AF966" s="167"/>
      <c r="AG966" s="167"/>
      <c r="AH966" s="166" t="str">
        <f t="shared" si="102"/>
        <v/>
      </c>
      <c r="AI966" s="166" t="str">
        <f t="shared" si="103"/>
        <v/>
      </c>
      <c r="AJ966" s="166" t="str">
        <f t="shared" si="104"/>
        <v/>
      </c>
      <c r="AK966" s="166">
        <f t="shared" si="105"/>
        <v>0</v>
      </c>
      <c r="AL966" s="166">
        <f t="shared" si="106"/>
        <v>9</v>
      </c>
      <c r="AO966" s="206">
        <v>22</v>
      </c>
      <c r="AP966" s="536"/>
      <c r="AQ966" s="536"/>
      <c r="AR966" s="536"/>
      <c r="AS966" s="536"/>
      <c r="AT966" s="536"/>
      <c r="AU966" s="536"/>
      <c r="AV966" s="536"/>
      <c r="AW966" s="536"/>
      <c r="AX966" s="536"/>
      <c r="AY966" s="536"/>
      <c r="AZ966" s="536"/>
      <c r="BA966" s="536"/>
      <c r="BB966" s="536"/>
      <c r="BC966" s="536"/>
      <c r="BD966" s="536"/>
    </row>
    <row r="967" spans="1:56" x14ac:dyDescent="0.25">
      <c r="A967" s="41">
        <v>23</v>
      </c>
      <c r="B967" s="382" t="str">
        <f>'Absen 2017-2018'!K787</f>
        <v>LIVIA YULIANDARI</v>
      </c>
      <c r="C967" s="212" t="str">
        <f>'Absen 2017-2018'!W787</f>
        <v>P</v>
      </c>
      <c r="D967" s="167">
        <v>1</v>
      </c>
      <c r="E967" s="167">
        <v>1</v>
      </c>
      <c r="F967" s="167">
        <v>1</v>
      </c>
      <c r="G967" s="167"/>
      <c r="H967" s="167">
        <v>1</v>
      </c>
      <c r="I967" s="167">
        <v>1</v>
      </c>
      <c r="J967" s="167">
        <v>2</v>
      </c>
      <c r="K967" s="167"/>
      <c r="L967" s="167">
        <v>1</v>
      </c>
      <c r="M967" s="167">
        <v>1</v>
      </c>
      <c r="N967" s="167">
        <v>1</v>
      </c>
      <c r="O967" s="167"/>
      <c r="P967" s="167"/>
      <c r="Q967" s="167"/>
      <c r="R967" s="167"/>
      <c r="S967" s="167"/>
      <c r="T967" s="167"/>
      <c r="U967" s="167"/>
      <c r="V967" s="167"/>
      <c r="W967" s="167"/>
      <c r="X967" s="167"/>
      <c r="Y967" s="167"/>
      <c r="Z967" s="167"/>
      <c r="AA967" s="167"/>
      <c r="AB967" s="167"/>
      <c r="AC967" s="167"/>
      <c r="AD967" s="167"/>
      <c r="AE967" s="167"/>
      <c r="AF967" s="167"/>
      <c r="AG967" s="167"/>
      <c r="AH967" s="166" t="str">
        <f t="shared" si="102"/>
        <v/>
      </c>
      <c r="AI967" s="166" t="str">
        <f t="shared" si="103"/>
        <v/>
      </c>
      <c r="AJ967" s="166" t="str">
        <f t="shared" si="104"/>
        <v/>
      </c>
      <c r="AK967" s="166">
        <f t="shared" si="105"/>
        <v>0</v>
      </c>
      <c r="AL967" s="166">
        <f t="shared" si="106"/>
        <v>10</v>
      </c>
      <c r="AO967" s="206">
        <v>23</v>
      </c>
      <c r="AP967" s="536"/>
      <c r="AQ967" s="536"/>
      <c r="AR967" s="536"/>
      <c r="AS967" s="536"/>
      <c r="AT967" s="536"/>
      <c r="AU967" s="536"/>
      <c r="AV967" s="536"/>
      <c r="AW967" s="536"/>
      <c r="AX967" s="536"/>
      <c r="AY967" s="536"/>
      <c r="AZ967" s="536"/>
      <c r="BA967" s="536"/>
      <c r="BB967" s="536"/>
      <c r="BC967" s="536"/>
      <c r="BD967" s="536"/>
    </row>
    <row r="968" spans="1:56" x14ac:dyDescent="0.25">
      <c r="A968" s="41">
        <v>24</v>
      </c>
      <c r="B968" s="382" t="str">
        <f>'Absen 2017-2018'!K788</f>
        <v>MEGA NOVIANA</v>
      </c>
      <c r="C968" s="212" t="str">
        <f>'Absen 2017-2018'!W788</f>
        <v>P</v>
      </c>
      <c r="D968" s="167">
        <v>1</v>
      </c>
      <c r="E968" s="167">
        <v>1</v>
      </c>
      <c r="F968" s="167">
        <v>2</v>
      </c>
      <c r="G968" s="167"/>
      <c r="H968" s="167">
        <v>1</v>
      </c>
      <c r="I968" s="167">
        <v>1</v>
      </c>
      <c r="J968" s="167" t="s">
        <v>187</v>
      </c>
      <c r="K968" s="167"/>
      <c r="L968" s="167"/>
      <c r="M968" s="167">
        <v>1</v>
      </c>
      <c r="N968" s="167">
        <v>1</v>
      </c>
      <c r="O968" s="167"/>
      <c r="P968" s="167"/>
      <c r="Q968" s="167"/>
      <c r="R968" s="167"/>
      <c r="S968" s="167"/>
      <c r="T968" s="167"/>
      <c r="U968" s="167"/>
      <c r="V968" s="167"/>
      <c r="W968" s="167"/>
      <c r="X968" s="167"/>
      <c r="Y968" s="167"/>
      <c r="Z968" s="167"/>
      <c r="AA968" s="167"/>
      <c r="AB968" s="167"/>
      <c r="AC968" s="167"/>
      <c r="AD968" s="167"/>
      <c r="AE968" s="167"/>
      <c r="AF968" s="167"/>
      <c r="AG968" s="167"/>
      <c r="AH968" s="166">
        <f t="shared" si="102"/>
        <v>1</v>
      </c>
      <c r="AI968" s="166" t="str">
        <f t="shared" si="103"/>
        <v/>
      </c>
      <c r="AJ968" s="166" t="str">
        <f t="shared" si="104"/>
        <v/>
      </c>
      <c r="AK968" s="166">
        <f t="shared" si="105"/>
        <v>1</v>
      </c>
      <c r="AL968" s="166">
        <f t="shared" si="106"/>
        <v>8</v>
      </c>
      <c r="AO968" s="206">
        <v>24</v>
      </c>
      <c r="AP968" s="536"/>
      <c r="AQ968" s="536"/>
      <c r="AR968" s="536"/>
      <c r="AS968" s="536"/>
      <c r="AT968" s="536"/>
      <c r="AU968" s="536"/>
      <c r="AV968" s="536"/>
      <c r="AW968" s="536"/>
      <c r="AX968" s="536"/>
      <c r="AY968" s="536"/>
      <c r="AZ968" s="536"/>
      <c r="BA968" s="536"/>
      <c r="BB968" s="536"/>
      <c r="BC968" s="536"/>
      <c r="BD968" s="536"/>
    </row>
    <row r="969" spans="1:56" x14ac:dyDescent="0.25">
      <c r="A969" s="41">
        <v>25</v>
      </c>
      <c r="B969" s="382" t="str">
        <f>'Absen 2017-2018'!K789</f>
        <v xml:space="preserve">LUSILAWATI </v>
      </c>
      <c r="C969" s="212" t="str">
        <f>'Absen 2017-2018'!W789</f>
        <v>P</v>
      </c>
      <c r="D969" s="167">
        <v>1</v>
      </c>
      <c r="E969" s="167">
        <v>1</v>
      </c>
      <c r="F969" s="167">
        <v>2</v>
      </c>
      <c r="G969" s="167"/>
      <c r="H969" s="167">
        <v>1</v>
      </c>
      <c r="I969" s="167">
        <v>1</v>
      </c>
      <c r="J969" s="167">
        <v>1</v>
      </c>
      <c r="K969" s="167"/>
      <c r="L969" s="167">
        <v>1</v>
      </c>
      <c r="M969" s="167">
        <v>1</v>
      </c>
      <c r="N969" s="167">
        <v>1</v>
      </c>
      <c r="O969" s="167"/>
      <c r="P969" s="167"/>
      <c r="Q969" s="167"/>
      <c r="R969" s="167"/>
      <c r="S969" s="167"/>
      <c r="T969" s="167"/>
      <c r="U969" s="167"/>
      <c r="V969" s="167"/>
      <c r="W969" s="167"/>
      <c r="X969" s="167"/>
      <c r="Y969" s="167"/>
      <c r="Z969" s="167"/>
      <c r="AA969" s="167"/>
      <c r="AB969" s="167"/>
      <c r="AC969" s="167"/>
      <c r="AD969" s="167"/>
      <c r="AE969" s="167"/>
      <c r="AF969" s="167"/>
      <c r="AG969" s="167"/>
      <c r="AH969" s="166" t="str">
        <f t="shared" si="102"/>
        <v/>
      </c>
      <c r="AI969" s="166" t="str">
        <f t="shared" si="103"/>
        <v/>
      </c>
      <c r="AJ969" s="166" t="str">
        <f t="shared" si="104"/>
        <v/>
      </c>
      <c r="AK969" s="166">
        <f t="shared" si="105"/>
        <v>0</v>
      </c>
      <c r="AL969" s="166">
        <f t="shared" si="106"/>
        <v>10</v>
      </c>
      <c r="AO969" s="206">
        <v>25</v>
      </c>
      <c r="AP969" s="536"/>
      <c r="AQ969" s="536"/>
      <c r="AR969" s="536"/>
      <c r="AS969" s="536"/>
      <c r="AT969" s="536"/>
      <c r="AU969" s="536"/>
      <c r="AV969" s="536"/>
      <c r="AW969" s="536"/>
      <c r="AX969" s="536"/>
      <c r="AY969" s="536"/>
      <c r="AZ969" s="536"/>
      <c r="BA969" s="536"/>
      <c r="BB969" s="536"/>
      <c r="BC969" s="536"/>
      <c r="BD969" s="536"/>
    </row>
    <row r="970" spans="1:56" x14ac:dyDescent="0.25">
      <c r="A970" s="41">
        <v>26</v>
      </c>
      <c r="B970" s="382" t="str">
        <f>'Absen 2017-2018'!K790</f>
        <v>MUH. ABDUL LATIF</v>
      </c>
      <c r="C970" s="212" t="str">
        <f>'Absen 2017-2018'!W790</f>
        <v>L</v>
      </c>
      <c r="D970" s="167">
        <v>1</v>
      </c>
      <c r="E970" s="167">
        <v>1</v>
      </c>
      <c r="F970" s="167">
        <v>2</v>
      </c>
      <c r="G970" s="167"/>
      <c r="H970" s="167">
        <v>1</v>
      </c>
      <c r="I970" s="167">
        <v>1</v>
      </c>
      <c r="J970" s="167">
        <v>1</v>
      </c>
      <c r="K970" s="167"/>
      <c r="L970" s="167">
        <v>1</v>
      </c>
      <c r="M970" s="167">
        <v>1</v>
      </c>
      <c r="N970" s="167">
        <v>1</v>
      </c>
      <c r="O970" s="167"/>
      <c r="P970" s="167"/>
      <c r="Q970" s="167"/>
      <c r="R970" s="167"/>
      <c r="S970" s="167"/>
      <c r="T970" s="167"/>
      <c r="U970" s="167"/>
      <c r="V970" s="167"/>
      <c r="W970" s="167"/>
      <c r="X970" s="167"/>
      <c r="Y970" s="167"/>
      <c r="Z970" s="167"/>
      <c r="AA970" s="167"/>
      <c r="AB970" s="167"/>
      <c r="AC970" s="167"/>
      <c r="AD970" s="167"/>
      <c r="AE970" s="167"/>
      <c r="AF970" s="167"/>
      <c r="AG970" s="167"/>
      <c r="AH970" s="166" t="str">
        <f t="shared" si="102"/>
        <v/>
      </c>
      <c r="AI970" s="166" t="str">
        <f t="shared" si="103"/>
        <v/>
      </c>
      <c r="AJ970" s="166" t="str">
        <f t="shared" si="104"/>
        <v/>
      </c>
      <c r="AK970" s="166">
        <f t="shared" si="105"/>
        <v>0</v>
      </c>
      <c r="AL970" s="166">
        <f t="shared" si="106"/>
        <v>10</v>
      </c>
      <c r="AO970" s="206">
        <v>26</v>
      </c>
      <c r="AP970" s="536"/>
      <c r="AQ970" s="536"/>
      <c r="AR970" s="536"/>
      <c r="AS970" s="536"/>
      <c r="AT970" s="536"/>
      <c r="AU970" s="536"/>
      <c r="AV970" s="536"/>
      <c r="AW970" s="536"/>
      <c r="AX970" s="536"/>
      <c r="AY970" s="536"/>
      <c r="AZ970" s="536"/>
      <c r="BA970" s="536"/>
      <c r="BB970" s="536"/>
      <c r="BC970" s="536"/>
      <c r="BD970" s="536"/>
    </row>
    <row r="971" spans="1:56" x14ac:dyDescent="0.25">
      <c r="A971" s="41">
        <v>27</v>
      </c>
      <c r="B971" s="382" t="str">
        <f>'Absen 2017-2018'!K791</f>
        <v>MUH. TAUFIK HIDAYAT</v>
      </c>
      <c r="C971" s="212" t="str">
        <f>'Absen 2017-2018'!W791</f>
        <v>L</v>
      </c>
      <c r="D971" s="167">
        <v>1</v>
      </c>
      <c r="E971" s="167">
        <v>1</v>
      </c>
      <c r="F971" s="167">
        <v>1</v>
      </c>
      <c r="G971" s="167"/>
      <c r="H971" s="167">
        <v>1</v>
      </c>
      <c r="I971" s="167">
        <v>1</v>
      </c>
      <c r="J971" s="167">
        <v>2</v>
      </c>
      <c r="K971" s="167"/>
      <c r="L971" s="167">
        <v>1</v>
      </c>
      <c r="M971" s="167">
        <v>1</v>
      </c>
      <c r="N971" s="167">
        <v>1</v>
      </c>
      <c r="O971" s="167"/>
      <c r="P971" s="167"/>
      <c r="Q971" s="167"/>
      <c r="R971" s="167"/>
      <c r="S971" s="167"/>
      <c r="T971" s="167"/>
      <c r="U971" s="167"/>
      <c r="V971" s="167"/>
      <c r="W971" s="167"/>
      <c r="X971" s="167"/>
      <c r="Y971" s="167"/>
      <c r="Z971" s="167"/>
      <c r="AA971" s="167"/>
      <c r="AB971" s="167"/>
      <c r="AC971" s="167"/>
      <c r="AD971" s="167"/>
      <c r="AE971" s="167"/>
      <c r="AF971" s="167"/>
      <c r="AG971" s="167"/>
      <c r="AH971" s="166" t="str">
        <f t="shared" si="102"/>
        <v/>
      </c>
      <c r="AI971" s="166" t="str">
        <f t="shared" si="103"/>
        <v/>
      </c>
      <c r="AJ971" s="166" t="str">
        <f t="shared" si="104"/>
        <v/>
      </c>
      <c r="AK971" s="166">
        <f t="shared" si="105"/>
        <v>0</v>
      </c>
      <c r="AL971" s="166">
        <f t="shared" si="106"/>
        <v>10</v>
      </c>
      <c r="AO971" s="206">
        <v>27</v>
      </c>
      <c r="AP971" s="536"/>
      <c r="AQ971" s="536"/>
      <c r="AR971" s="536"/>
      <c r="AS971" s="536"/>
      <c r="AT971" s="536"/>
      <c r="AU971" s="536"/>
      <c r="AV971" s="536"/>
      <c r="AW971" s="536"/>
      <c r="AX971" s="536"/>
      <c r="AY971" s="536"/>
      <c r="AZ971" s="536"/>
      <c r="BA971" s="536"/>
      <c r="BB971" s="536"/>
      <c r="BC971" s="536"/>
      <c r="BD971" s="536"/>
    </row>
    <row r="972" spans="1:56" x14ac:dyDescent="0.25">
      <c r="A972" s="41">
        <v>28</v>
      </c>
      <c r="B972" s="382" t="str">
        <f>'Absen 2017-2018'!K792</f>
        <v>MUH. ZEIN ALGIFARI</v>
      </c>
      <c r="C972" s="212" t="str">
        <f>'Absen 2017-2018'!W792</f>
        <v>L</v>
      </c>
      <c r="D972" s="167">
        <v>1</v>
      </c>
      <c r="E972" s="167">
        <v>1</v>
      </c>
      <c r="F972" s="167">
        <v>1</v>
      </c>
      <c r="G972" s="167"/>
      <c r="H972" s="167">
        <v>1</v>
      </c>
      <c r="I972" s="167">
        <v>1</v>
      </c>
      <c r="J972" s="167">
        <v>1</v>
      </c>
      <c r="K972" s="167"/>
      <c r="L972" s="167">
        <v>1</v>
      </c>
      <c r="M972" s="167">
        <v>1</v>
      </c>
      <c r="N972" s="167">
        <v>1</v>
      </c>
      <c r="O972" s="167"/>
      <c r="P972" s="167"/>
      <c r="Q972" s="167"/>
      <c r="R972" s="167"/>
      <c r="S972" s="167"/>
      <c r="T972" s="167"/>
      <c r="U972" s="167"/>
      <c r="V972" s="167"/>
      <c r="W972" s="167"/>
      <c r="X972" s="167"/>
      <c r="Y972" s="167"/>
      <c r="Z972" s="167"/>
      <c r="AA972" s="167"/>
      <c r="AB972" s="167"/>
      <c r="AC972" s="167"/>
      <c r="AD972" s="167"/>
      <c r="AE972" s="167"/>
      <c r="AF972" s="167"/>
      <c r="AG972" s="167"/>
      <c r="AH972" s="166" t="str">
        <f t="shared" si="102"/>
        <v/>
      </c>
      <c r="AI972" s="166" t="str">
        <f t="shared" si="103"/>
        <v/>
      </c>
      <c r="AJ972" s="166" t="str">
        <f t="shared" si="104"/>
        <v/>
      </c>
      <c r="AK972" s="166">
        <f t="shared" si="105"/>
        <v>0</v>
      </c>
      <c r="AL972" s="166">
        <f t="shared" si="106"/>
        <v>9</v>
      </c>
      <c r="AO972" s="206">
        <v>28</v>
      </c>
      <c r="AP972" s="536"/>
      <c r="AQ972" s="536"/>
      <c r="AR972" s="536"/>
      <c r="AS972" s="536"/>
      <c r="AT972" s="536"/>
      <c r="AU972" s="536"/>
      <c r="AV972" s="536"/>
      <c r="AW972" s="536"/>
      <c r="AX972" s="536"/>
      <c r="AY972" s="536"/>
      <c r="AZ972" s="536"/>
      <c r="BA972" s="536"/>
      <c r="BB972" s="536"/>
      <c r="BC972" s="536"/>
      <c r="BD972" s="536"/>
    </row>
    <row r="973" spans="1:56" x14ac:dyDescent="0.25">
      <c r="A973" s="393">
        <v>29</v>
      </c>
      <c r="B973" s="382" t="str">
        <f>'Absen 2017-2018'!K793</f>
        <v>NABILA SHAFA PRADINI</v>
      </c>
      <c r="C973" s="212" t="str">
        <f>'Absen 2017-2018'!W793</f>
        <v>P</v>
      </c>
      <c r="D973" s="167">
        <v>1</v>
      </c>
      <c r="E973" s="167">
        <v>1</v>
      </c>
      <c r="F973" s="167">
        <v>2</v>
      </c>
      <c r="G973" s="167"/>
      <c r="H973" s="167">
        <v>1</v>
      </c>
      <c r="I973" s="167">
        <v>1</v>
      </c>
      <c r="J973" s="167">
        <v>2</v>
      </c>
      <c r="K973" s="167"/>
      <c r="L973" s="167">
        <v>1</v>
      </c>
      <c r="M973" s="167">
        <v>1</v>
      </c>
      <c r="N973" s="167">
        <v>1</v>
      </c>
      <c r="O973" s="167"/>
      <c r="P973" s="167"/>
      <c r="Q973" s="167"/>
      <c r="R973" s="167"/>
      <c r="S973" s="167"/>
      <c r="T973" s="167"/>
      <c r="U973" s="167"/>
      <c r="V973" s="167"/>
      <c r="W973" s="167"/>
      <c r="X973" s="167"/>
      <c r="Y973" s="167"/>
      <c r="Z973" s="167"/>
      <c r="AA973" s="167"/>
      <c r="AB973" s="167"/>
      <c r="AC973" s="167"/>
      <c r="AD973" s="167"/>
      <c r="AE973" s="167"/>
      <c r="AF973" s="167"/>
      <c r="AG973" s="167"/>
      <c r="AH973" s="166" t="str">
        <f t="shared" si="102"/>
        <v/>
      </c>
      <c r="AI973" s="166" t="str">
        <f t="shared" si="103"/>
        <v/>
      </c>
      <c r="AJ973" s="166" t="str">
        <f t="shared" si="104"/>
        <v/>
      </c>
      <c r="AK973" s="166">
        <f t="shared" si="105"/>
        <v>0</v>
      </c>
      <c r="AL973" s="166">
        <f t="shared" si="106"/>
        <v>11</v>
      </c>
      <c r="AO973" s="206">
        <v>29</v>
      </c>
      <c r="AP973" s="536"/>
      <c r="AQ973" s="536"/>
      <c r="AR973" s="536"/>
      <c r="AS973" s="536"/>
      <c r="AT973" s="536"/>
      <c r="AU973" s="536"/>
      <c r="AV973" s="536"/>
      <c r="AW973" s="536"/>
      <c r="AX973" s="536"/>
      <c r="AY973" s="536"/>
      <c r="AZ973" s="536"/>
      <c r="BA973" s="536"/>
      <c r="BB973" s="536"/>
      <c r="BC973" s="536"/>
      <c r="BD973" s="536"/>
    </row>
    <row r="974" spans="1:56" x14ac:dyDescent="0.25">
      <c r="A974" s="41">
        <v>30</v>
      </c>
      <c r="B974" s="382" t="str">
        <f>'Absen 2017-2018'!K794</f>
        <v>NANDA SELVIANA</v>
      </c>
      <c r="C974" s="212" t="str">
        <f>'Absen 2017-2018'!W794</f>
        <v>P</v>
      </c>
      <c r="D974" s="167" t="s">
        <v>1240</v>
      </c>
      <c r="E974" s="167">
        <v>1</v>
      </c>
      <c r="F974" s="167">
        <v>1</v>
      </c>
      <c r="G974" s="167"/>
      <c r="H974" s="167">
        <v>1</v>
      </c>
      <c r="I974" s="167">
        <v>1</v>
      </c>
      <c r="J974" s="167">
        <v>1</v>
      </c>
      <c r="K974" s="167"/>
      <c r="L974" s="167">
        <v>1</v>
      </c>
      <c r="M974" s="167">
        <v>1</v>
      </c>
      <c r="N974" s="167">
        <v>1</v>
      </c>
      <c r="O974" s="167"/>
      <c r="P974" s="167"/>
      <c r="Q974" s="167"/>
      <c r="R974" s="167"/>
      <c r="S974" s="167"/>
      <c r="T974" s="167"/>
      <c r="U974" s="167"/>
      <c r="V974" s="167"/>
      <c r="W974" s="167"/>
      <c r="X974" s="167"/>
      <c r="Y974" s="167"/>
      <c r="Z974" s="167"/>
      <c r="AA974" s="167"/>
      <c r="AB974" s="167"/>
      <c r="AC974" s="167"/>
      <c r="AD974" s="167"/>
      <c r="AE974" s="167"/>
      <c r="AF974" s="167"/>
      <c r="AG974" s="167"/>
      <c r="AH974" s="166" t="str">
        <f t="shared" si="102"/>
        <v/>
      </c>
      <c r="AI974" s="166">
        <f t="shared" si="103"/>
        <v>1</v>
      </c>
      <c r="AJ974" s="166" t="str">
        <f t="shared" si="104"/>
        <v/>
      </c>
      <c r="AK974" s="166">
        <f t="shared" si="105"/>
        <v>1</v>
      </c>
      <c r="AL974" s="166">
        <f t="shared" si="106"/>
        <v>8</v>
      </c>
      <c r="AO974" s="206">
        <v>30</v>
      </c>
      <c r="AP974" s="536"/>
      <c r="AQ974" s="536"/>
      <c r="AR974" s="536"/>
      <c r="AS974" s="536"/>
      <c r="AT974" s="536"/>
      <c r="AU974" s="536"/>
      <c r="AV974" s="536"/>
      <c r="AW974" s="536"/>
      <c r="AX974" s="536"/>
      <c r="AY974" s="536"/>
      <c r="AZ974" s="536"/>
      <c r="BA974" s="536"/>
      <c r="BB974" s="536"/>
      <c r="BC974" s="536"/>
      <c r="BD974" s="536"/>
    </row>
    <row r="975" spans="1:56" x14ac:dyDescent="0.25">
      <c r="A975" s="41">
        <v>31</v>
      </c>
      <c r="B975" s="382" t="str">
        <f>'Absen 2017-2018'!K795</f>
        <v>PEBY KHAIRUSIDQI</v>
      </c>
      <c r="C975" s="212" t="str">
        <f>'Absen 2017-2018'!W795</f>
        <v>L</v>
      </c>
      <c r="D975" s="167">
        <v>3</v>
      </c>
      <c r="E975" s="167">
        <v>1</v>
      </c>
      <c r="F975" s="167">
        <v>6</v>
      </c>
      <c r="G975" s="167"/>
      <c r="H975" s="167">
        <v>1</v>
      </c>
      <c r="I975" s="167" t="s">
        <v>1535</v>
      </c>
      <c r="J975" s="167">
        <v>4</v>
      </c>
      <c r="K975" s="167"/>
      <c r="L975" s="167">
        <v>1</v>
      </c>
      <c r="M975" s="167">
        <v>1</v>
      </c>
      <c r="N975" s="167">
        <v>1</v>
      </c>
      <c r="O975" s="167"/>
      <c r="P975" s="167"/>
      <c r="Q975" s="167"/>
      <c r="R975" s="167"/>
      <c r="S975" s="167"/>
      <c r="T975" s="167"/>
      <c r="U975" s="167"/>
      <c r="V975" s="167"/>
      <c r="W975" s="167"/>
      <c r="X975" s="167"/>
      <c r="Y975" s="167"/>
      <c r="Z975" s="167"/>
      <c r="AA975" s="167"/>
      <c r="AB975" s="167"/>
      <c r="AC975" s="167"/>
      <c r="AD975" s="167"/>
      <c r="AE975" s="167"/>
      <c r="AF975" s="167"/>
      <c r="AG975" s="167"/>
      <c r="AH975" s="166" t="str">
        <f t="shared" si="102"/>
        <v/>
      </c>
      <c r="AI975" s="166">
        <f t="shared" si="103"/>
        <v>1</v>
      </c>
      <c r="AJ975" s="166" t="str">
        <f t="shared" si="104"/>
        <v/>
      </c>
      <c r="AK975" s="166">
        <f t="shared" si="105"/>
        <v>1</v>
      </c>
      <c r="AL975" s="166">
        <f t="shared" si="106"/>
        <v>18</v>
      </c>
      <c r="AO975" s="206">
        <v>31</v>
      </c>
      <c r="AP975" s="536"/>
      <c r="AQ975" s="536"/>
      <c r="AR975" s="536"/>
      <c r="AS975" s="536"/>
      <c r="AT975" s="536"/>
      <c r="AU975" s="536"/>
      <c r="AV975" s="536"/>
      <c r="AW975" s="536"/>
      <c r="AX975" s="536"/>
      <c r="AY975" s="536"/>
      <c r="AZ975" s="536"/>
      <c r="BA975" s="536"/>
      <c r="BB975" s="536"/>
      <c r="BC975" s="536"/>
      <c r="BD975" s="536"/>
    </row>
    <row r="976" spans="1:56" x14ac:dyDescent="0.25">
      <c r="A976" s="41">
        <v>32</v>
      </c>
      <c r="B976" s="382" t="str">
        <f>'Absen 2017-2018'!K796</f>
        <v>PITRI YUNI LESTARI</v>
      </c>
      <c r="C976" s="212" t="str">
        <f>'Absen 2017-2018'!W796</f>
        <v>P</v>
      </c>
      <c r="D976" s="167">
        <v>1</v>
      </c>
      <c r="E976" s="167">
        <v>1</v>
      </c>
      <c r="F976" s="167">
        <v>1</v>
      </c>
      <c r="G976" s="167"/>
      <c r="H976" s="167">
        <v>1</v>
      </c>
      <c r="I976" s="167">
        <v>1</v>
      </c>
      <c r="J976" s="167">
        <v>1</v>
      </c>
      <c r="K976" s="167"/>
      <c r="L976" s="167">
        <v>1</v>
      </c>
      <c r="M976" s="167" t="s">
        <v>187</v>
      </c>
      <c r="N976" s="167">
        <v>1</v>
      </c>
      <c r="O976" s="167"/>
      <c r="P976" s="167"/>
      <c r="Q976" s="167"/>
      <c r="R976" s="167"/>
      <c r="S976" s="167"/>
      <c r="T976" s="167"/>
      <c r="U976" s="167"/>
      <c r="V976" s="167"/>
      <c r="W976" s="167"/>
      <c r="X976" s="167"/>
      <c r="Y976" s="167"/>
      <c r="Z976" s="167"/>
      <c r="AA976" s="167"/>
      <c r="AB976" s="167"/>
      <c r="AC976" s="167"/>
      <c r="AD976" s="167"/>
      <c r="AE976" s="167"/>
      <c r="AF976" s="167"/>
      <c r="AG976" s="167"/>
      <c r="AH976" s="166">
        <f t="shared" si="102"/>
        <v>1</v>
      </c>
      <c r="AI976" s="166" t="str">
        <f t="shared" si="103"/>
        <v/>
      </c>
      <c r="AJ976" s="166" t="str">
        <f t="shared" si="104"/>
        <v/>
      </c>
      <c r="AK976" s="166">
        <f t="shared" si="105"/>
        <v>1</v>
      </c>
      <c r="AL976" s="166">
        <f t="shared" si="106"/>
        <v>8</v>
      </c>
      <c r="AO976" s="206">
        <v>32</v>
      </c>
      <c r="AP976" s="536"/>
      <c r="AQ976" s="536"/>
      <c r="AR976" s="536"/>
      <c r="AS976" s="536"/>
      <c r="AT976" s="536"/>
      <c r="AU976" s="536"/>
      <c r="AV976" s="536"/>
      <c r="AW976" s="536"/>
      <c r="AX976" s="536"/>
      <c r="AY976" s="536"/>
      <c r="AZ976" s="536"/>
      <c r="BA976" s="536"/>
      <c r="BB976" s="536"/>
      <c r="BC976" s="536"/>
      <c r="BD976" s="536"/>
    </row>
    <row r="977" spans="1:56" x14ac:dyDescent="0.25">
      <c r="A977" s="41">
        <v>33</v>
      </c>
      <c r="B977" s="382" t="str">
        <f>'Absen 2017-2018'!K797</f>
        <v xml:space="preserve">RATNASARI </v>
      </c>
      <c r="C977" s="212" t="str">
        <f>'Absen 2017-2018'!W797</f>
        <v>P</v>
      </c>
      <c r="D977" s="167">
        <v>1</v>
      </c>
      <c r="E977" s="167">
        <v>1</v>
      </c>
      <c r="F977" s="167">
        <v>1</v>
      </c>
      <c r="G977" s="167"/>
      <c r="H977" s="167">
        <v>1</v>
      </c>
      <c r="I977" s="167" t="s">
        <v>1535</v>
      </c>
      <c r="J977" s="167">
        <v>1</v>
      </c>
      <c r="K977" s="167"/>
      <c r="L977" s="167">
        <v>1</v>
      </c>
      <c r="M977" s="167">
        <v>1</v>
      </c>
      <c r="N977" s="167">
        <v>1</v>
      </c>
      <c r="O977" s="167"/>
      <c r="P977" s="167"/>
      <c r="Q977" s="167"/>
      <c r="R977" s="167"/>
      <c r="S977" s="167"/>
      <c r="T977" s="167"/>
      <c r="U977" s="167"/>
      <c r="V977" s="167"/>
      <c r="W977" s="167"/>
      <c r="X977" s="167"/>
      <c r="Y977" s="167"/>
      <c r="Z977" s="167"/>
      <c r="AA977" s="167"/>
      <c r="AB977" s="167"/>
      <c r="AC977" s="167"/>
      <c r="AD977" s="167"/>
      <c r="AE977" s="167"/>
      <c r="AF977" s="167"/>
      <c r="AG977" s="167"/>
      <c r="AH977" s="166" t="str">
        <f t="shared" si="102"/>
        <v/>
      </c>
      <c r="AI977" s="166">
        <f t="shared" si="103"/>
        <v>1</v>
      </c>
      <c r="AJ977" s="166" t="str">
        <f t="shared" si="104"/>
        <v/>
      </c>
      <c r="AK977" s="166">
        <f t="shared" si="105"/>
        <v>1</v>
      </c>
      <c r="AL977" s="166">
        <f t="shared" si="106"/>
        <v>8</v>
      </c>
      <c r="AO977" s="206">
        <v>33</v>
      </c>
      <c r="AP977" s="536"/>
      <c r="AQ977" s="536"/>
      <c r="AR977" s="536"/>
      <c r="AS977" s="536"/>
      <c r="AT977" s="536"/>
      <c r="AU977" s="536"/>
      <c r="AV977" s="536"/>
      <c r="AW977" s="536"/>
      <c r="AX977" s="536"/>
      <c r="AY977" s="536"/>
      <c r="AZ977" s="536"/>
      <c r="BA977" s="536"/>
      <c r="BB977" s="536"/>
      <c r="BC977" s="536"/>
      <c r="BD977" s="536"/>
    </row>
    <row r="978" spans="1:56" x14ac:dyDescent="0.25">
      <c r="A978" s="41">
        <v>34</v>
      </c>
      <c r="B978" s="382" t="str">
        <f>'Absen 2017-2018'!K798</f>
        <v>RESA NOVIA DEWI</v>
      </c>
      <c r="C978" s="212" t="str">
        <f>'Absen 2017-2018'!W798</f>
        <v>P</v>
      </c>
      <c r="D978" s="167">
        <v>1</v>
      </c>
      <c r="E978" s="167">
        <v>1</v>
      </c>
      <c r="F978" s="167">
        <v>1</v>
      </c>
      <c r="G978" s="167"/>
      <c r="H978" s="167">
        <v>1</v>
      </c>
      <c r="I978" s="167">
        <v>1</v>
      </c>
      <c r="J978" s="167">
        <v>1</v>
      </c>
      <c r="K978" s="167"/>
      <c r="L978" s="167">
        <v>1</v>
      </c>
      <c r="M978" s="167">
        <v>1</v>
      </c>
      <c r="N978" s="167">
        <v>1</v>
      </c>
      <c r="O978" s="167"/>
      <c r="P978" s="167"/>
      <c r="Q978" s="167"/>
      <c r="R978" s="167"/>
      <c r="S978" s="167"/>
      <c r="T978" s="167"/>
      <c r="U978" s="167"/>
      <c r="V978" s="167"/>
      <c r="W978" s="167"/>
      <c r="X978" s="167"/>
      <c r="Y978" s="167"/>
      <c r="Z978" s="167"/>
      <c r="AA978" s="167"/>
      <c r="AB978" s="167"/>
      <c r="AC978" s="167"/>
      <c r="AD978" s="167"/>
      <c r="AE978" s="167"/>
      <c r="AF978" s="167"/>
      <c r="AG978" s="167"/>
      <c r="AH978" s="166" t="str">
        <f t="shared" si="102"/>
        <v/>
      </c>
      <c r="AI978" s="166" t="str">
        <f t="shared" si="103"/>
        <v/>
      </c>
      <c r="AJ978" s="166" t="str">
        <f t="shared" si="104"/>
        <v/>
      </c>
      <c r="AK978" s="166">
        <f t="shared" si="105"/>
        <v>0</v>
      </c>
      <c r="AL978" s="166">
        <f t="shared" si="106"/>
        <v>9</v>
      </c>
      <c r="AO978" s="206">
        <v>34</v>
      </c>
      <c r="AP978" s="536"/>
      <c r="AQ978" s="536"/>
      <c r="AR978" s="536"/>
      <c r="AS978" s="536"/>
      <c r="AT978" s="536"/>
      <c r="AU978" s="536"/>
      <c r="AV978" s="536"/>
      <c r="AW978" s="536"/>
      <c r="AX978" s="536"/>
      <c r="AY978" s="536"/>
      <c r="AZ978" s="536"/>
      <c r="BA978" s="536"/>
      <c r="BB978" s="536"/>
      <c r="BC978" s="536"/>
      <c r="BD978" s="536"/>
    </row>
    <row r="979" spans="1:56" x14ac:dyDescent="0.25">
      <c r="A979" s="41">
        <v>35</v>
      </c>
      <c r="B979" s="392" t="str">
        <f>'Absen 2017-2018'!K799</f>
        <v>RIAN FERIAWAN</v>
      </c>
      <c r="C979" s="212" t="str">
        <f>'Absen 2017-2018'!W799</f>
        <v>L</v>
      </c>
      <c r="D979" s="167" t="s">
        <v>1241</v>
      </c>
      <c r="E979" s="167"/>
      <c r="F979" s="167"/>
      <c r="G979" s="167"/>
      <c r="H979" s="167"/>
      <c r="I979" s="167"/>
      <c r="J979" s="167">
        <v>1</v>
      </c>
      <c r="K979" s="167"/>
      <c r="L979" s="167"/>
      <c r="M979" s="167"/>
      <c r="N979" s="167"/>
      <c r="O979" s="167"/>
      <c r="P979" s="167"/>
      <c r="Q979" s="167"/>
      <c r="R979" s="167"/>
      <c r="S979" s="167"/>
      <c r="T979" s="167"/>
      <c r="U979" s="167"/>
      <c r="V979" s="167"/>
      <c r="W979" s="167"/>
      <c r="X979" s="167"/>
      <c r="Y979" s="167"/>
      <c r="Z979" s="167"/>
      <c r="AA979" s="167"/>
      <c r="AB979" s="167"/>
      <c r="AC979" s="167"/>
      <c r="AD979" s="167"/>
      <c r="AE979" s="167"/>
      <c r="AF979" s="167"/>
      <c r="AG979" s="167"/>
      <c r="AH979" s="166" t="str">
        <f t="shared" si="102"/>
        <v/>
      </c>
      <c r="AI979" s="166" t="str">
        <f t="shared" si="103"/>
        <v/>
      </c>
      <c r="AJ979" s="166">
        <f t="shared" si="104"/>
        <v>1</v>
      </c>
      <c r="AK979" s="166">
        <f t="shared" si="105"/>
        <v>1</v>
      </c>
      <c r="AL979" s="166">
        <f t="shared" si="106"/>
        <v>1</v>
      </c>
      <c r="AO979" s="206">
        <v>35</v>
      </c>
      <c r="AP979" s="536"/>
      <c r="AQ979" s="536"/>
      <c r="AR979" s="536"/>
      <c r="AS979" s="536"/>
      <c r="AT979" s="536"/>
      <c r="AU979" s="536"/>
      <c r="AV979" s="536"/>
      <c r="AW979" s="536"/>
      <c r="AX979" s="536"/>
      <c r="AY979" s="536"/>
      <c r="AZ979" s="536"/>
      <c r="BA979" s="536"/>
      <c r="BB979" s="536"/>
      <c r="BC979" s="536"/>
      <c r="BD979" s="536"/>
    </row>
    <row r="980" spans="1:56" x14ac:dyDescent="0.25">
      <c r="A980" s="41">
        <v>36</v>
      </c>
      <c r="B980" s="382" t="str">
        <f>'Absen 2017-2018'!K800</f>
        <v>SISKA DIMYATI</v>
      </c>
      <c r="C980" s="212" t="str">
        <f>'Absen 2017-2018'!W800</f>
        <v>P</v>
      </c>
      <c r="D980" s="167">
        <v>1</v>
      </c>
      <c r="E980" s="167">
        <v>1</v>
      </c>
      <c r="F980" s="167">
        <v>2</v>
      </c>
      <c r="G980" s="167"/>
      <c r="H980" s="167">
        <v>1</v>
      </c>
      <c r="I980" s="167">
        <v>1</v>
      </c>
      <c r="J980" s="167">
        <v>2</v>
      </c>
      <c r="K980" s="167"/>
      <c r="L980" s="167">
        <v>1</v>
      </c>
      <c r="M980" s="167">
        <v>1</v>
      </c>
      <c r="N980" s="167" t="s">
        <v>1240</v>
      </c>
      <c r="O980" s="167"/>
      <c r="P980" s="167"/>
      <c r="Q980" s="167"/>
      <c r="R980" s="167"/>
      <c r="S980" s="167"/>
      <c r="T980" s="167"/>
      <c r="U980" s="167"/>
      <c r="V980" s="167"/>
      <c r="W980" s="167"/>
      <c r="X980" s="167"/>
      <c r="Y980" s="167"/>
      <c r="Z980" s="167"/>
      <c r="AA980" s="167"/>
      <c r="AB980" s="167"/>
      <c r="AC980" s="167"/>
      <c r="AD980" s="167"/>
      <c r="AE980" s="167"/>
      <c r="AF980" s="167"/>
      <c r="AG980" s="167"/>
      <c r="AH980" s="166" t="str">
        <f t="shared" si="102"/>
        <v/>
      </c>
      <c r="AI980" s="166">
        <f t="shared" si="103"/>
        <v>1</v>
      </c>
      <c r="AJ980" s="166" t="str">
        <f t="shared" si="104"/>
        <v/>
      </c>
      <c r="AK980" s="166">
        <f t="shared" si="105"/>
        <v>1</v>
      </c>
      <c r="AL980" s="166">
        <f t="shared" si="106"/>
        <v>10</v>
      </c>
      <c r="AO980" s="206">
        <v>36</v>
      </c>
      <c r="AP980" s="536"/>
      <c r="AQ980" s="536"/>
      <c r="AR980" s="536"/>
      <c r="AS980" s="536"/>
      <c r="AT980" s="536"/>
      <c r="AU980" s="536"/>
      <c r="AV980" s="536"/>
      <c r="AW980" s="536"/>
      <c r="AX980" s="536"/>
      <c r="AY980" s="536"/>
      <c r="AZ980" s="536"/>
      <c r="BA980" s="536"/>
      <c r="BB980" s="536"/>
      <c r="BC980" s="536"/>
      <c r="BD980" s="536"/>
    </row>
    <row r="981" spans="1:56" x14ac:dyDescent="0.25">
      <c r="A981" s="393">
        <v>37</v>
      </c>
      <c r="B981" s="382" t="str">
        <f>'Absen 2017-2018'!K801</f>
        <v>SITI FARIDHATU S.</v>
      </c>
      <c r="C981" s="212" t="str">
        <f>'Absen 2017-2018'!W801</f>
        <v>P</v>
      </c>
      <c r="D981" s="167">
        <v>1</v>
      </c>
      <c r="E981" s="167">
        <v>1</v>
      </c>
      <c r="F981" s="167">
        <v>1</v>
      </c>
      <c r="G981" s="167"/>
      <c r="H981" s="167">
        <v>1</v>
      </c>
      <c r="I981" s="167">
        <v>1</v>
      </c>
      <c r="J981" s="167">
        <v>2</v>
      </c>
      <c r="K981" s="167"/>
      <c r="L981" s="167">
        <v>1</v>
      </c>
      <c r="M981" s="167">
        <v>1</v>
      </c>
      <c r="N981" s="167">
        <v>1</v>
      </c>
      <c r="O981" s="167"/>
      <c r="P981" s="167"/>
      <c r="Q981" s="167"/>
      <c r="R981" s="167"/>
      <c r="S981" s="167"/>
      <c r="T981" s="167"/>
      <c r="U981" s="167"/>
      <c r="V981" s="167"/>
      <c r="W981" s="167"/>
      <c r="X981" s="167"/>
      <c r="Y981" s="167"/>
      <c r="Z981" s="167"/>
      <c r="AA981" s="167"/>
      <c r="AB981" s="167"/>
      <c r="AC981" s="167"/>
      <c r="AD981" s="167"/>
      <c r="AE981" s="167"/>
      <c r="AF981" s="167"/>
      <c r="AG981" s="167"/>
      <c r="AH981" s="166" t="str">
        <f t="shared" si="102"/>
        <v/>
      </c>
      <c r="AI981" s="166" t="str">
        <f t="shared" si="103"/>
        <v/>
      </c>
      <c r="AJ981" s="166" t="str">
        <f t="shared" si="104"/>
        <v/>
      </c>
      <c r="AK981" s="166">
        <f t="shared" si="105"/>
        <v>0</v>
      </c>
      <c r="AL981" s="166">
        <f t="shared" si="106"/>
        <v>10</v>
      </c>
      <c r="AO981" s="206">
        <v>37</v>
      </c>
      <c r="AP981" s="536"/>
      <c r="AQ981" s="536"/>
      <c r="AR981" s="536"/>
      <c r="AS981" s="536"/>
      <c r="AT981" s="536"/>
      <c r="AU981" s="536"/>
      <c r="AV981" s="536"/>
      <c r="AW981" s="536"/>
      <c r="AX981" s="536"/>
      <c r="AY981" s="536"/>
      <c r="AZ981" s="536"/>
      <c r="BA981" s="536"/>
      <c r="BB981" s="536"/>
      <c r="BC981" s="536"/>
      <c r="BD981" s="536"/>
    </row>
    <row r="982" spans="1:56" x14ac:dyDescent="0.25">
      <c r="A982" s="41">
        <v>38</v>
      </c>
      <c r="B982" s="383" t="str">
        <f>'Absen 2017-2018'!K802</f>
        <v>TASHA CLARA SETYA</v>
      </c>
      <c r="C982" s="212" t="str">
        <f>'Absen 2017-2018'!W802</f>
        <v>P</v>
      </c>
      <c r="D982" s="167">
        <v>3</v>
      </c>
      <c r="E982" s="167">
        <v>1</v>
      </c>
      <c r="F982" s="167">
        <v>8</v>
      </c>
      <c r="G982" s="167"/>
      <c r="H982" s="167">
        <v>2</v>
      </c>
      <c r="I982" s="167">
        <v>1</v>
      </c>
      <c r="J982" s="167">
        <v>7</v>
      </c>
      <c r="K982" s="167"/>
      <c r="L982" s="167">
        <v>1</v>
      </c>
      <c r="M982" s="167">
        <v>1</v>
      </c>
      <c r="N982" s="167" t="s">
        <v>1240</v>
      </c>
      <c r="O982" s="167"/>
      <c r="P982" s="167"/>
      <c r="Q982" s="167"/>
      <c r="R982" s="167"/>
      <c r="S982" s="167"/>
      <c r="T982" s="167"/>
      <c r="U982" s="167"/>
      <c r="V982" s="167"/>
      <c r="W982" s="167"/>
      <c r="X982" s="167"/>
      <c r="Y982" s="167"/>
      <c r="Z982" s="167"/>
      <c r="AA982" s="167"/>
      <c r="AB982" s="167"/>
      <c r="AC982" s="167"/>
      <c r="AD982" s="167"/>
      <c r="AE982" s="167"/>
      <c r="AF982" s="167"/>
      <c r="AG982" s="167"/>
      <c r="AH982" s="166" t="str">
        <f t="shared" si="102"/>
        <v/>
      </c>
      <c r="AI982" s="166">
        <f t="shared" si="103"/>
        <v>1</v>
      </c>
      <c r="AJ982" s="166" t="str">
        <f t="shared" si="104"/>
        <v/>
      </c>
      <c r="AK982" s="166">
        <f t="shared" si="105"/>
        <v>1</v>
      </c>
      <c r="AL982" s="166">
        <f t="shared" si="106"/>
        <v>24</v>
      </c>
      <c r="AO982" s="206">
        <v>38</v>
      </c>
      <c r="AP982" s="536"/>
      <c r="AQ982" s="536"/>
      <c r="AR982" s="536"/>
      <c r="AS982" s="536"/>
      <c r="AT982" s="536"/>
      <c r="AU982" s="536"/>
      <c r="AV982" s="536"/>
      <c r="AW982" s="536"/>
      <c r="AX982" s="536"/>
      <c r="AY982" s="536"/>
      <c r="AZ982" s="536"/>
      <c r="BA982" s="536"/>
      <c r="BB982" s="536"/>
      <c r="BC982" s="536"/>
      <c r="BD982" s="536"/>
    </row>
    <row r="983" spans="1:56" x14ac:dyDescent="0.25">
      <c r="A983" s="41">
        <v>39</v>
      </c>
      <c r="B983" s="382" t="str">
        <f>'Absen 2017-2018'!K803</f>
        <v>TEDDI HIDAYAT</v>
      </c>
      <c r="C983" s="212" t="str">
        <f>'Absen 2017-2018'!W803</f>
        <v>L</v>
      </c>
      <c r="D983" s="167">
        <v>3</v>
      </c>
      <c r="E983" s="167">
        <v>1</v>
      </c>
      <c r="F983" s="167">
        <v>3</v>
      </c>
      <c r="G983" s="167"/>
      <c r="H983" s="167">
        <v>1</v>
      </c>
      <c r="I983" s="167">
        <v>1</v>
      </c>
      <c r="J983" s="167">
        <v>4</v>
      </c>
      <c r="K983" s="167"/>
      <c r="L983" s="167">
        <v>1</v>
      </c>
      <c r="M983" s="167">
        <v>1</v>
      </c>
      <c r="N983" s="167" t="s">
        <v>1240</v>
      </c>
      <c r="O983" s="167"/>
      <c r="P983" s="167"/>
      <c r="Q983" s="167"/>
      <c r="R983" s="167"/>
      <c r="S983" s="167"/>
      <c r="T983" s="167"/>
      <c r="U983" s="167"/>
      <c r="V983" s="167"/>
      <c r="W983" s="167"/>
      <c r="X983" s="167"/>
      <c r="Y983" s="167"/>
      <c r="Z983" s="167"/>
      <c r="AA983" s="167"/>
      <c r="AB983" s="167"/>
      <c r="AC983" s="167"/>
      <c r="AD983" s="167"/>
      <c r="AE983" s="167"/>
      <c r="AF983" s="167"/>
      <c r="AG983" s="167"/>
      <c r="AH983" s="166" t="str">
        <f t="shared" si="102"/>
        <v/>
      </c>
      <c r="AI983" s="166">
        <f t="shared" si="103"/>
        <v>1</v>
      </c>
      <c r="AJ983" s="166" t="str">
        <f t="shared" si="104"/>
        <v/>
      </c>
      <c r="AK983" s="166">
        <f t="shared" si="105"/>
        <v>1</v>
      </c>
      <c r="AL983" s="166">
        <f t="shared" si="106"/>
        <v>15</v>
      </c>
      <c r="AO983" s="206">
        <v>39</v>
      </c>
      <c r="AP983" s="536"/>
      <c r="AQ983" s="536"/>
      <c r="AR983" s="536"/>
      <c r="AS983" s="536"/>
      <c r="AT983" s="536"/>
      <c r="AU983" s="536"/>
      <c r="AV983" s="536"/>
      <c r="AW983" s="536"/>
      <c r="AX983" s="536"/>
      <c r="AY983" s="536"/>
      <c r="AZ983" s="536"/>
      <c r="BA983" s="536"/>
      <c r="BB983" s="536"/>
      <c r="BC983" s="536"/>
      <c r="BD983" s="536"/>
    </row>
    <row r="984" spans="1:56" x14ac:dyDescent="0.25">
      <c r="A984" s="41">
        <v>40</v>
      </c>
      <c r="B984" s="382" t="str">
        <f>'Absen 2017-2018'!K804</f>
        <v>WILDAN RAMDHANI N.</v>
      </c>
      <c r="C984" s="212" t="str">
        <f>'Absen 2017-2018'!W804</f>
        <v>L</v>
      </c>
      <c r="D984" s="167">
        <v>1</v>
      </c>
      <c r="E984" s="167" t="s">
        <v>187</v>
      </c>
      <c r="F984" s="167">
        <v>2</v>
      </c>
      <c r="G984" s="167"/>
      <c r="H984" s="167">
        <v>1</v>
      </c>
      <c r="I984" s="167">
        <v>1</v>
      </c>
      <c r="J984" s="167">
        <v>1</v>
      </c>
      <c r="K984" s="167"/>
      <c r="L984" s="167">
        <v>1</v>
      </c>
      <c r="M984" s="167">
        <v>1</v>
      </c>
      <c r="N984" s="167">
        <v>1</v>
      </c>
      <c r="O984" s="167"/>
      <c r="P984" s="167"/>
      <c r="Q984" s="167"/>
      <c r="R984" s="167"/>
      <c r="S984" s="167"/>
      <c r="T984" s="167"/>
      <c r="U984" s="167"/>
      <c r="V984" s="167"/>
      <c r="W984" s="167"/>
      <c r="X984" s="167"/>
      <c r="Y984" s="167"/>
      <c r="Z984" s="167"/>
      <c r="AA984" s="167"/>
      <c r="AB984" s="167"/>
      <c r="AC984" s="167"/>
      <c r="AD984" s="167"/>
      <c r="AE984" s="167"/>
      <c r="AF984" s="167"/>
      <c r="AG984" s="167"/>
      <c r="AH984" s="166">
        <f t="shared" si="102"/>
        <v>1</v>
      </c>
      <c r="AI984" s="166" t="str">
        <f t="shared" si="103"/>
        <v/>
      </c>
      <c r="AJ984" s="166" t="str">
        <f t="shared" si="104"/>
        <v/>
      </c>
      <c r="AK984" s="166">
        <f t="shared" si="105"/>
        <v>1</v>
      </c>
      <c r="AL984" s="166">
        <f t="shared" si="106"/>
        <v>9</v>
      </c>
      <c r="AO984" s="206">
        <v>40</v>
      </c>
      <c r="AP984" s="536"/>
      <c r="AQ984" s="536"/>
      <c r="AR984" s="536"/>
      <c r="AS984" s="536"/>
      <c r="AT984" s="536"/>
      <c r="AU984" s="536"/>
      <c r="AV984" s="536"/>
      <c r="AW984" s="536"/>
      <c r="AX984" s="536"/>
      <c r="AY984" s="536"/>
      <c r="AZ984" s="536"/>
      <c r="BA984" s="536"/>
      <c r="BB984" s="536"/>
      <c r="BC984" s="536"/>
      <c r="BD984" s="536"/>
    </row>
    <row r="985" spans="1:56" x14ac:dyDescent="0.25">
      <c r="A985" s="41">
        <v>41</v>
      </c>
      <c r="B985" s="168"/>
      <c r="C985" s="166"/>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c r="AA985" s="167"/>
      <c r="AB985" s="167"/>
      <c r="AC985" s="167"/>
      <c r="AD985" s="167"/>
      <c r="AE985" s="167"/>
      <c r="AF985" s="167"/>
      <c r="AG985" s="167"/>
      <c r="AH985" s="166" t="str">
        <f t="shared" si="102"/>
        <v/>
      </c>
      <c r="AI985" s="166" t="str">
        <f t="shared" si="103"/>
        <v/>
      </c>
      <c r="AJ985" s="166" t="str">
        <f t="shared" si="104"/>
        <v/>
      </c>
      <c r="AK985" s="166">
        <f t="shared" si="105"/>
        <v>0</v>
      </c>
      <c r="AL985" s="166">
        <f t="shared" si="106"/>
        <v>0</v>
      </c>
      <c r="AO985" s="206">
        <v>41</v>
      </c>
      <c r="AP985" s="536"/>
      <c r="AQ985" s="536"/>
      <c r="AR985" s="536"/>
      <c r="AS985" s="536"/>
      <c r="AT985" s="536"/>
      <c r="AU985" s="536"/>
      <c r="AV985" s="536"/>
      <c r="AW985" s="536"/>
      <c r="AX985" s="536"/>
      <c r="AY985" s="536"/>
      <c r="AZ985" s="536"/>
      <c r="BA985" s="536"/>
      <c r="BB985" s="536"/>
      <c r="BC985" s="536"/>
      <c r="BD985" s="536"/>
    </row>
    <row r="986" spans="1:56" x14ac:dyDescent="0.25">
      <c r="A986" s="41">
        <v>42</v>
      </c>
      <c r="B986" s="168"/>
      <c r="C986" s="166"/>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c r="AA986" s="167"/>
      <c r="AB986" s="167"/>
      <c r="AC986" s="167"/>
      <c r="AD986" s="167"/>
      <c r="AE986" s="167"/>
      <c r="AF986" s="167"/>
      <c r="AG986" s="167"/>
      <c r="AH986" s="166" t="str">
        <f t="shared" si="102"/>
        <v/>
      </c>
      <c r="AI986" s="166" t="str">
        <f t="shared" si="103"/>
        <v/>
      </c>
      <c r="AJ986" s="166" t="str">
        <f t="shared" si="104"/>
        <v/>
      </c>
      <c r="AK986" s="166">
        <f t="shared" si="105"/>
        <v>0</v>
      </c>
      <c r="AL986" s="166">
        <f t="shared" si="106"/>
        <v>0</v>
      </c>
      <c r="AO986" s="206">
        <v>42</v>
      </c>
      <c r="AP986" s="536"/>
      <c r="AQ986" s="536"/>
      <c r="AR986" s="536"/>
      <c r="AS986" s="536"/>
      <c r="AT986" s="536"/>
      <c r="AU986" s="536"/>
      <c r="AV986" s="536"/>
      <c r="AW986" s="536"/>
      <c r="AX986" s="536"/>
      <c r="AY986" s="536"/>
      <c r="AZ986" s="536"/>
      <c r="BA986" s="536"/>
      <c r="BB986" s="536"/>
      <c r="BC986" s="536"/>
      <c r="BD986" s="536"/>
    </row>
    <row r="987" spans="1:56" x14ac:dyDescent="0.25">
      <c r="A987" s="41">
        <v>43</v>
      </c>
      <c r="B987" s="168"/>
      <c r="C987" s="166"/>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c r="AA987" s="167"/>
      <c r="AB987" s="167"/>
      <c r="AC987" s="167"/>
      <c r="AD987" s="167"/>
      <c r="AE987" s="167"/>
      <c r="AF987" s="167"/>
      <c r="AG987" s="167"/>
      <c r="AH987" s="166" t="str">
        <f t="shared" si="102"/>
        <v/>
      </c>
      <c r="AI987" s="166" t="str">
        <f t="shared" si="103"/>
        <v/>
      </c>
      <c r="AJ987" s="166" t="str">
        <f t="shared" si="104"/>
        <v/>
      </c>
      <c r="AK987" s="166">
        <f t="shared" si="105"/>
        <v>0</v>
      </c>
      <c r="AL987" s="166">
        <f t="shared" si="106"/>
        <v>0</v>
      </c>
      <c r="AO987" s="206">
        <v>43</v>
      </c>
      <c r="AP987" s="536"/>
      <c r="AQ987" s="536"/>
      <c r="AR987" s="536"/>
      <c r="AS987" s="536"/>
      <c r="AT987" s="536"/>
      <c r="AU987" s="536"/>
      <c r="AV987" s="536"/>
      <c r="AW987" s="536"/>
      <c r="AX987" s="536"/>
      <c r="AY987" s="536"/>
      <c r="AZ987" s="536"/>
      <c r="BA987" s="536"/>
      <c r="BB987" s="536"/>
      <c r="BC987" s="536"/>
      <c r="BD987" s="536"/>
    </row>
    <row r="988" spans="1:56" x14ac:dyDescent="0.25">
      <c r="A988" s="41">
        <v>44</v>
      </c>
      <c r="B988" s="168"/>
      <c r="C988" s="166"/>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c r="AA988" s="167"/>
      <c r="AB988" s="167"/>
      <c r="AC988" s="167"/>
      <c r="AD988" s="167"/>
      <c r="AE988" s="167"/>
      <c r="AF988" s="167"/>
      <c r="AG988" s="167"/>
      <c r="AH988" s="166" t="str">
        <f t="shared" si="102"/>
        <v/>
      </c>
      <c r="AI988" s="166" t="str">
        <f t="shared" si="103"/>
        <v/>
      </c>
      <c r="AJ988" s="166" t="str">
        <f t="shared" si="104"/>
        <v/>
      </c>
      <c r="AK988" s="166">
        <f t="shared" si="105"/>
        <v>0</v>
      </c>
      <c r="AL988" s="166">
        <f t="shared" si="106"/>
        <v>0</v>
      </c>
      <c r="AO988" s="206">
        <v>44</v>
      </c>
      <c r="AP988" s="536"/>
      <c r="AQ988" s="536"/>
      <c r="AR988" s="536"/>
      <c r="AS988" s="536"/>
      <c r="AT988" s="536"/>
      <c r="AU988" s="536"/>
      <c r="AV988" s="536"/>
      <c r="AW988" s="536"/>
      <c r="AX988" s="536"/>
      <c r="AY988" s="536"/>
      <c r="AZ988" s="536"/>
      <c r="BA988" s="536"/>
      <c r="BB988" s="536"/>
      <c r="BC988" s="536"/>
      <c r="BD988" s="536"/>
    </row>
    <row r="989" spans="1:56" x14ac:dyDescent="0.25">
      <c r="A989" s="41">
        <v>45</v>
      </c>
      <c r="B989" s="168"/>
      <c r="C989" s="166"/>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c r="AA989" s="167"/>
      <c r="AB989" s="167"/>
      <c r="AC989" s="167"/>
      <c r="AD989" s="167"/>
      <c r="AE989" s="167"/>
      <c r="AF989" s="167"/>
      <c r="AG989" s="167"/>
      <c r="AH989" s="166" t="str">
        <f t="shared" si="102"/>
        <v/>
      </c>
      <c r="AI989" s="166" t="str">
        <f t="shared" si="103"/>
        <v/>
      </c>
      <c r="AJ989" s="166" t="str">
        <f t="shared" si="104"/>
        <v/>
      </c>
      <c r="AK989" s="166">
        <f t="shared" si="105"/>
        <v>0</v>
      </c>
      <c r="AL989" s="166">
        <f t="shared" si="106"/>
        <v>0</v>
      </c>
      <c r="AO989" s="206">
        <v>45</v>
      </c>
      <c r="AP989" s="536"/>
      <c r="AQ989" s="536"/>
      <c r="AR989" s="536"/>
      <c r="AS989" s="536"/>
      <c r="AT989" s="536"/>
      <c r="AU989" s="536"/>
      <c r="AV989" s="536"/>
      <c r="AW989" s="536"/>
      <c r="AX989" s="536"/>
      <c r="AY989" s="536"/>
      <c r="AZ989" s="536"/>
      <c r="BA989" s="536"/>
      <c r="BB989" s="536"/>
      <c r="BC989" s="536"/>
      <c r="BD989" s="536"/>
    </row>
    <row r="990" spans="1:56" x14ac:dyDescent="0.25">
      <c r="A990" s="42"/>
      <c r="B990" s="43" t="s">
        <v>1242</v>
      </c>
      <c r="C990" s="44" t="s">
        <v>187</v>
      </c>
      <c r="D990" s="524" t="s">
        <v>1243</v>
      </c>
      <c r="E990" s="525"/>
      <c r="F990" s="525"/>
      <c r="G990" s="525"/>
      <c r="H990" s="526" t="s">
        <v>1244</v>
      </c>
      <c r="I990" s="526"/>
      <c r="J990" s="526"/>
      <c r="K990" s="526"/>
      <c r="L990" s="526"/>
      <c r="M990" s="526"/>
      <c r="N990" s="526"/>
      <c r="O990" s="526"/>
      <c r="P990" s="526"/>
      <c r="Q990" s="526"/>
      <c r="R990" s="526"/>
      <c r="S990" s="526"/>
      <c r="T990" s="526"/>
      <c r="U990" s="526"/>
      <c r="V990" s="526"/>
      <c r="W990" s="526"/>
      <c r="X990" s="526"/>
      <c r="Y990" s="526"/>
      <c r="Z990" s="526"/>
      <c r="AA990" s="526"/>
      <c r="AB990" s="526"/>
      <c r="AC990" s="526"/>
      <c r="AD990" s="526"/>
      <c r="AE990" s="526"/>
      <c r="AF990" s="526"/>
      <c r="AG990" s="526"/>
      <c r="AH990" s="159">
        <f>SUM(AH945:AH989)</f>
        <v>3</v>
      </c>
      <c r="AI990" s="159">
        <f>SUM(AI945:AI989)</f>
        <v>10</v>
      </c>
      <c r="AJ990" s="159">
        <f>SUM(AJ945:AJ989)</f>
        <v>2</v>
      </c>
      <c r="AK990" s="159">
        <f>SUM(AK945:AK989)</f>
        <v>15</v>
      </c>
      <c r="AL990" s="159">
        <f>SUM(AL945:AL989)</f>
        <v>431</v>
      </c>
      <c r="AO990" s="206">
        <v>46</v>
      </c>
      <c r="AP990" s="536"/>
      <c r="AQ990" s="536"/>
      <c r="AR990" s="536"/>
      <c r="AS990" s="536"/>
      <c r="AT990" s="536"/>
      <c r="AU990" s="536"/>
      <c r="AV990" s="536"/>
      <c r="AW990" s="536"/>
      <c r="AX990" s="536"/>
      <c r="AY990" s="536"/>
      <c r="AZ990" s="536"/>
      <c r="BA990" s="536"/>
      <c r="BB990" s="536"/>
      <c r="BC990" s="536"/>
      <c r="BD990" s="536"/>
    </row>
    <row r="991" spans="1:56" x14ac:dyDescent="0.25">
      <c r="A991" s="45"/>
      <c r="B991" s="43" t="s">
        <v>1245</v>
      </c>
      <c r="C991" s="44" t="s">
        <v>1240</v>
      </c>
      <c r="D991" s="524" t="s">
        <v>1246</v>
      </c>
      <c r="E991" s="525"/>
      <c r="F991" s="525"/>
      <c r="G991" s="525"/>
      <c r="H991" s="526" t="s">
        <v>1247</v>
      </c>
      <c r="I991" s="526"/>
      <c r="J991" s="526"/>
      <c r="K991" s="526"/>
      <c r="L991" s="526"/>
      <c r="M991" s="526"/>
      <c r="N991" s="526"/>
      <c r="O991" s="526"/>
      <c r="P991" s="526"/>
      <c r="Q991" s="526"/>
      <c r="R991" s="526"/>
      <c r="S991" s="526"/>
      <c r="T991" s="526"/>
      <c r="U991" s="526"/>
      <c r="V991" s="526"/>
      <c r="W991" s="526"/>
      <c r="X991" s="526"/>
      <c r="Y991" s="526"/>
      <c r="Z991" s="526"/>
      <c r="AA991" s="526"/>
      <c r="AB991" s="526"/>
      <c r="AC991" s="526"/>
      <c r="AD991" s="526"/>
      <c r="AE991" s="526"/>
      <c r="AF991" s="526"/>
      <c r="AG991" s="526"/>
      <c r="AH991" s="160">
        <f>COUNT(AH945:AH989)</f>
        <v>3</v>
      </c>
      <c r="AI991" s="160">
        <f>COUNT(AI945:AI989)</f>
        <v>10</v>
      </c>
      <c r="AJ991" s="160">
        <f>COUNT(AJ945:AJ989)</f>
        <v>2</v>
      </c>
      <c r="AK991" s="159"/>
      <c r="AL991" s="46"/>
      <c r="AO991" s="206">
        <v>47</v>
      </c>
      <c r="AP991" s="536"/>
      <c r="AQ991" s="536"/>
      <c r="AR991" s="536"/>
      <c r="AS991" s="536"/>
      <c r="AT991" s="536"/>
      <c r="AU991" s="536"/>
      <c r="AV991" s="536"/>
      <c r="AW991" s="536"/>
      <c r="AX991" s="536"/>
      <c r="AY991" s="536"/>
      <c r="AZ991" s="536"/>
      <c r="BA991" s="536"/>
      <c r="BB991" s="536"/>
      <c r="BC991" s="536"/>
      <c r="BD991" s="536"/>
    </row>
    <row r="992" spans="1:56" x14ac:dyDescent="0.25">
      <c r="A992" s="47"/>
      <c r="B992" s="43" t="s">
        <v>192</v>
      </c>
      <c r="C992" s="44" t="s">
        <v>1241</v>
      </c>
      <c r="D992" s="524" t="s">
        <v>1248</v>
      </c>
      <c r="E992" s="525"/>
      <c r="F992" s="525"/>
      <c r="G992" s="525"/>
      <c r="H992" s="526" t="s">
        <v>1249</v>
      </c>
      <c r="I992" s="526"/>
      <c r="J992" s="526"/>
      <c r="K992" s="526"/>
      <c r="L992" s="526"/>
      <c r="M992" s="526"/>
      <c r="N992" s="526"/>
      <c r="O992" s="526"/>
      <c r="P992" s="526"/>
      <c r="Q992" s="526"/>
      <c r="R992" s="526"/>
      <c r="S992" s="526"/>
      <c r="T992" s="526"/>
      <c r="U992" s="526"/>
      <c r="V992" s="526"/>
      <c r="W992" s="526"/>
      <c r="X992" s="526"/>
      <c r="Y992" s="526"/>
      <c r="Z992" s="526"/>
      <c r="AA992" s="526"/>
      <c r="AB992" s="526"/>
      <c r="AC992" s="526"/>
      <c r="AD992" s="526"/>
      <c r="AE992" s="526"/>
      <c r="AF992" s="526"/>
      <c r="AG992" s="526"/>
      <c r="AH992" s="48">
        <f>IFERROR((AH991/COUNTA($B945:$B989))*(AH990)/(COUNTA($B945:$B989)*COUNTA($D945:$AG945))*100,"")</f>
        <v>6.2499999999999993E-2</v>
      </c>
      <c r="AI992" s="48">
        <f>IFERROR((AI991/COUNTA($B945:$B989))*(AI990)/(COUNTA($B945:$B989)*COUNTA($D945:$AG945))*100,"")</f>
        <v>0.69444444444444442</v>
      </c>
      <c r="AJ992" s="48">
        <f>IFERROR((AJ991/COUNTA($B945:$B989))*(AJ990)/(COUNTA($B945:$B989)*COUNTA($D945:$AG945))*100,"")</f>
        <v>2.7777777777777776E-2</v>
      </c>
      <c r="AK992" s="48"/>
      <c r="AL992" s="48"/>
      <c r="AO992" s="206">
        <v>48</v>
      </c>
      <c r="AP992" s="536"/>
      <c r="AQ992" s="536"/>
      <c r="AR992" s="536"/>
      <c r="AS992" s="536"/>
      <c r="AT992" s="536"/>
      <c r="AU992" s="536"/>
      <c r="AV992" s="536"/>
      <c r="AW992" s="536"/>
      <c r="AX992" s="536"/>
      <c r="AY992" s="536"/>
      <c r="AZ992" s="536"/>
      <c r="BA992" s="536"/>
      <c r="BB992" s="536"/>
      <c r="BC992" s="536"/>
      <c r="BD992" s="536"/>
    </row>
    <row r="993" spans="1:38" x14ac:dyDescent="0.25">
      <c r="A993" s="37"/>
      <c r="B993" s="37"/>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c r="AA993" s="39"/>
      <c r="AB993" s="39"/>
      <c r="AC993" s="39"/>
      <c r="AD993" s="39"/>
      <c r="AE993" s="39"/>
      <c r="AF993" s="39"/>
      <c r="AG993" s="39"/>
      <c r="AH993" s="39"/>
      <c r="AI993" s="39"/>
      <c r="AJ993" s="39"/>
      <c r="AK993" s="39"/>
      <c r="AL993" s="39"/>
    </row>
    <row r="994" spans="1:38" x14ac:dyDescent="0.2">
      <c r="A994" s="37"/>
      <c r="B994" s="37"/>
      <c r="C994" s="49"/>
      <c r="D994" s="49"/>
      <c r="E994" s="37"/>
      <c r="F994" s="39"/>
      <c r="G994" s="39"/>
      <c r="H994" s="39"/>
      <c r="I994" s="39"/>
      <c r="J994" s="39"/>
      <c r="K994" s="39"/>
      <c r="L994" s="39"/>
      <c r="M994" s="39"/>
      <c r="N994" s="39"/>
      <c r="O994" s="39"/>
      <c r="P994" s="39"/>
      <c r="Q994" s="39"/>
      <c r="R994" s="39"/>
      <c r="S994" s="39"/>
      <c r="T994" s="39"/>
      <c r="U994" s="37"/>
      <c r="V994" s="39"/>
      <c r="W994" s="39"/>
      <c r="X994" s="39"/>
      <c r="Y994" s="39"/>
      <c r="Z994" s="39"/>
      <c r="AA994" s="39"/>
      <c r="AB994" s="39"/>
      <c r="AC994" s="39"/>
      <c r="AD994" s="39"/>
      <c r="AE994" s="39"/>
      <c r="AF994" s="39"/>
      <c r="AG994" s="39"/>
      <c r="AH994" s="51"/>
      <c r="AI994" s="51"/>
      <c r="AJ994" s="51"/>
      <c r="AK994" s="51"/>
      <c r="AL994" s="50"/>
    </row>
    <row r="995" spans="1:38" x14ac:dyDescent="0.25">
      <c r="A995" s="37"/>
      <c r="B995" s="37" t="e">
        <f t="shared" ref="B995:B1002" si="107">B910</f>
        <v>#REF!</v>
      </c>
      <c r="C995" s="37"/>
      <c r="D995" s="37"/>
      <c r="E995" s="37"/>
      <c r="F995" s="37"/>
      <c r="G995" s="37"/>
      <c r="H995" s="37"/>
      <c r="I995" s="37"/>
      <c r="J995" s="37"/>
      <c r="K995" s="37"/>
      <c r="L995" s="37"/>
      <c r="M995" s="37"/>
      <c r="N995" s="37"/>
      <c r="O995" s="37"/>
      <c r="P995" s="37"/>
      <c r="Q995" s="37"/>
      <c r="R995" s="37"/>
      <c r="S995" s="37"/>
      <c r="T995" s="37"/>
      <c r="U995" s="37"/>
      <c r="V995" s="37"/>
      <c r="W995" s="37"/>
      <c r="X995" s="37"/>
      <c r="Y995" s="37"/>
      <c r="Z995" s="37"/>
      <c r="AA995" s="37"/>
      <c r="AB995" s="37"/>
      <c r="AC995" s="37" t="e">
        <f t="shared" ref="AC995" si="108">AC910</f>
        <v>#REF!</v>
      </c>
      <c r="AD995" s="37"/>
      <c r="AE995" s="37"/>
      <c r="AF995" s="37"/>
      <c r="AG995" s="37"/>
      <c r="AH995" s="37"/>
      <c r="AI995" s="37"/>
      <c r="AJ995" s="37"/>
      <c r="AK995" s="37"/>
      <c r="AL995" s="39"/>
    </row>
    <row r="996" spans="1:38" x14ac:dyDescent="0.2">
      <c r="A996" s="37"/>
      <c r="B996" s="37" t="e">
        <f t="shared" si="107"/>
        <v>#REF!</v>
      </c>
      <c r="C996" s="49"/>
      <c r="D996" s="49"/>
      <c r="E996" s="37"/>
      <c r="F996" s="39"/>
      <c r="G996" s="39"/>
      <c r="H996" s="39"/>
      <c r="I996" s="39"/>
      <c r="J996" s="39"/>
      <c r="K996" s="39"/>
      <c r="L996" s="39"/>
      <c r="M996" s="39"/>
      <c r="N996" s="39"/>
      <c r="O996" s="39"/>
      <c r="P996" s="39"/>
      <c r="Q996" s="39"/>
      <c r="R996" s="39"/>
      <c r="S996" s="39"/>
      <c r="T996" s="39"/>
      <c r="U996" s="37"/>
      <c r="V996" s="39"/>
      <c r="W996" s="39"/>
      <c r="X996" s="39"/>
      <c r="Y996" s="39"/>
      <c r="Z996" s="39"/>
      <c r="AA996" s="39"/>
      <c r="AB996" s="39"/>
      <c r="AC996" s="37" t="e">
        <f t="shared" ref="AC996" si="109">AC911</f>
        <v>#REF!</v>
      </c>
      <c r="AD996" s="39"/>
      <c r="AE996" s="39"/>
      <c r="AF996" s="39"/>
      <c r="AG996" s="39"/>
      <c r="AH996" s="39"/>
      <c r="AI996" s="39"/>
      <c r="AJ996" s="39"/>
      <c r="AK996" s="39"/>
      <c r="AL996" s="39"/>
    </row>
    <row r="997" spans="1:38" x14ac:dyDescent="0.2">
      <c r="A997" s="37"/>
      <c r="B997" s="37"/>
      <c r="C997" s="49"/>
      <c r="D997" s="49"/>
      <c r="E997" s="37"/>
      <c r="F997" s="39"/>
      <c r="G997" s="39"/>
      <c r="H997" s="39"/>
      <c r="I997" s="39"/>
      <c r="J997" s="39"/>
      <c r="K997" s="39"/>
      <c r="L997" s="39"/>
      <c r="M997" s="39"/>
      <c r="N997" s="39"/>
      <c r="O997" s="39"/>
      <c r="P997" s="39"/>
      <c r="Q997" s="39"/>
      <c r="R997" s="39"/>
      <c r="S997" s="39"/>
      <c r="T997" s="39"/>
      <c r="U997" s="37"/>
      <c r="V997" s="39"/>
      <c r="W997" s="39"/>
      <c r="X997" s="39"/>
      <c r="Y997" s="39"/>
      <c r="Z997" s="39"/>
      <c r="AA997" s="39"/>
      <c r="AB997" s="39"/>
      <c r="AC997" s="37"/>
      <c r="AD997" s="39"/>
      <c r="AE997" s="39"/>
      <c r="AF997" s="39"/>
      <c r="AG997" s="39"/>
      <c r="AH997" s="39"/>
      <c r="AI997" s="39"/>
      <c r="AJ997" s="39"/>
      <c r="AK997" s="39"/>
      <c r="AL997" s="39"/>
    </row>
    <row r="998" spans="1:38" x14ac:dyDescent="0.2">
      <c r="A998" s="37"/>
      <c r="B998" s="37"/>
      <c r="C998" s="49"/>
      <c r="D998" s="49"/>
      <c r="E998" s="37"/>
      <c r="F998" s="39"/>
      <c r="G998" s="39"/>
      <c r="H998" s="39"/>
      <c r="I998" s="39"/>
      <c r="J998" s="39"/>
      <c r="K998" s="39"/>
      <c r="L998" s="39"/>
      <c r="M998" s="39"/>
      <c r="N998" s="39"/>
      <c r="O998" s="39"/>
      <c r="P998" s="39"/>
      <c r="Q998" s="39"/>
      <c r="R998" s="39"/>
      <c r="S998" s="39"/>
      <c r="T998" s="39"/>
      <c r="U998" s="37"/>
      <c r="V998" s="39"/>
      <c r="W998" s="39"/>
      <c r="X998" s="39"/>
      <c r="Y998" s="39"/>
      <c r="Z998" s="39"/>
      <c r="AA998" s="39"/>
      <c r="AB998" s="39"/>
      <c r="AC998" s="37"/>
      <c r="AD998" s="39"/>
      <c r="AE998" s="39"/>
      <c r="AF998" s="39"/>
      <c r="AG998" s="39"/>
      <c r="AH998" s="39"/>
      <c r="AI998" s="39"/>
      <c r="AJ998" s="39"/>
      <c r="AK998" s="39"/>
      <c r="AL998" s="39"/>
    </row>
    <row r="999" spans="1:38" x14ac:dyDescent="0.2">
      <c r="A999" s="37"/>
      <c r="B999" s="37"/>
      <c r="C999" s="49"/>
      <c r="D999" s="49"/>
      <c r="E999" s="37"/>
      <c r="F999" s="39"/>
      <c r="G999" s="39"/>
      <c r="H999" s="39"/>
      <c r="I999" s="39"/>
      <c r="J999" s="39"/>
      <c r="K999" s="39"/>
      <c r="L999" s="39"/>
      <c r="M999" s="39"/>
      <c r="N999" s="39"/>
      <c r="O999" s="39"/>
      <c r="P999" s="39"/>
      <c r="Q999" s="39"/>
      <c r="R999" s="39"/>
      <c r="S999" s="39"/>
      <c r="T999" s="39"/>
      <c r="U999" s="38"/>
      <c r="V999" s="39"/>
      <c r="W999" s="39"/>
      <c r="X999" s="39"/>
      <c r="Y999" s="39"/>
      <c r="Z999" s="39"/>
      <c r="AA999" s="39"/>
      <c r="AB999" s="39"/>
      <c r="AC999" s="37"/>
      <c r="AD999" s="39"/>
      <c r="AE999" s="39"/>
      <c r="AF999" s="39"/>
      <c r="AG999" s="39"/>
      <c r="AH999" s="39"/>
      <c r="AI999" s="39"/>
      <c r="AJ999" s="39"/>
      <c r="AK999" s="39"/>
      <c r="AL999" s="39"/>
    </row>
    <row r="1000" spans="1:38" x14ac:dyDescent="0.2">
      <c r="A1000" s="37"/>
      <c r="B1000" s="37"/>
      <c r="C1000" s="49"/>
      <c r="D1000" s="37"/>
      <c r="E1000" s="37"/>
      <c r="F1000" s="39"/>
      <c r="G1000" s="39"/>
      <c r="H1000" s="39"/>
      <c r="I1000" s="39"/>
      <c r="J1000" s="39"/>
      <c r="K1000" s="39"/>
      <c r="L1000" s="39"/>
      <c r="M1000" s="39"/>
      <c r="N1000" s="39"/>
      <c r="O1000" s="39"/>
      <c r="P1000" s="39"/>
      <c r="Q1000" s="39"/>
      <c r="R1000" s="39"/>
      <c r="S1000" s="39"/>
      <c r="T1000" s="39"/>
      <c r="U1000" s="37"/>
      <c r="V1000" s="39"/>
      <c r="W1000" s="39"/>
      <c r="X1000" s="39"/>
      <c r="Y1000" s="39"/>
      <c r="Z1000" s="39"/>
      <c r="AA1000" s="39"/>
      <c r="AB1000" s="39"/>
      <c r="AC1000" s="37"/>
      <c r="AD1000" s="39"/>
      <c r="AE1000" s="39"/>
      <c r="AF1000" s="39"/>
      <c r="AG1000" s="39"/>
      <c r="AH1000" s="39"/>
      <c r="AI1000" s="39"/>
      <c r="AJ1000" s="39"/>
      <c r="AK1000" s="39"/>
      <c r="AL1000" s="39"/>
    </row>
    <row r="1001" spans="1:38" x14ac:dyDescent="0.2">
      <c r="A1001" s="37"/>
      <c r="B1001" s="38" t="e">
        <f t="shared" si="107"/>
        <v>#REF!</v>
      </c>
      <c r="C1001" s="207"/>
      <c r="D1001" s="38"/>
      <c r="E1001" s="38"/>
      <c r="F1001" s="103"/>
      <c r="G1001" s="103"/>
      <c r="H1001" s="103"/>
      <c r="I1001" s="103"/>
      <c r="J1001" s="103"/>
      <c r="K1001" s="103"/>
      <c r="L1001" s="103"/>
      <c r="M1001" s="103"/>
      <c r="N1001" s="103"/>
      <c r="O1001" s="103"/>
      <c r="P1001" s="103"/>
      <c r="Q1001" s="103"/>
      <c r="R1001" s="103"/>
      <c r="S1001" s="103"/>
      <c r="T1001" s="103"/>
      <c r="U1001" s="38"/>
      <c r="V1001" s="103"/>
      <c r="W1001" s="103"/>
      <c r="X1001" s="103"/>
      <c r="Y1001" s="103"/>
      <c r="Z1001" s="103"/>
      <c r="AA1001" s="103"/>
      <c r="AB1001" s="103"/>
      <c r="AC1001" s="38" t="e">
        <f t="shared" ref="AC1001:AC1002" si="110">AC916</f>
        <v>#REF!</v>
      </c>
      <c r="AD1001" s="103"/>
      <c r="AE1001" s="103"/>
      <c r="AF1001" s="103"/>
      <c r="AG1001" s="39"/>
      <c r="AH1001" s="39"/>
      <c r="AI1001" s="39"/>
      <c r="AJ1001" s="39"/>
      <c r="AK1001" s="39"/>
      <c r="AL1001" s="39"/>
    </row>
    <row r="1002" spans="1:38" x14ac:dyDescent="0.25">
      <c r="A1002" s="37"/>
      <c r="B1002" s="37" t="e">
        <f t="shared" si="107"/>
        <v>#REF!</v>
      </c>
      <c r="C1002" s="38"/>
      <c r="D1002" s="38"/>
      <c r="E1002" s="38"/>
      <c r="F1002" s="38"/>
      <c r="G1002" s="38"/>
      <c r="H1002" s="38"/>
      <c r="I1002" s="38"/>
      <c r="J1002" s="38"/>
      <c r="K1002" s="38"/>
      <c r="L1002" s="38"/>
      <c r="M1002" s="38"/>
      <c r="N1002" s="38"/>
      <c r="O1002" s="38"/>
      <c r="P1002" s="38"/>
      <c r="Q1002" s="38"/>
      <c r="R1002" s="38"/>
      <c r="S1002" s="38"/>
      <c r="T1002" s="38"/>
      <c r="U1002" s="38"/>
      <c r="V1002" s="38"/>
      <c r="W1002" s="38"/>
      <c r="X1002" s="38"/>
      <c r="Y1002" s="38"/>
      <c r="Z1002" s="38"/>
      <c r="AA1002" s="38"/>
      <c r="AB1002" s="38"/>
      <c r="AC1002" s="37" t="e">
        <f t="shared" si="110"/>
        <v>#REF!</v>
      </c>
      <c r="AD1002" s="38"/>
      <c r="AE1002" s="37"/>
      <c r="AF1002" s="37"/>
      <c r="AG1002" s="37"/>
      <c r="AH1002" s="37"/>
      <c r="AI1002" s="37"/>
      <c r="AJ1002" s="37"/>
      <c r="AK1002" s="37"/>
      <c r="AL1002" s="37"/>
    </row>
    <row r="1003" spans="1:38" x14ac:dyDescent="0.25">
      <c r="B1003" s="37"/>
      <c r="C1003" s="171"/>
      <c r="D1003" s="171"/>
      <c r="E1003" s="171"/>
      <c r="F1003" s="171"/>
      <c r="G1003" s="171"/>
      <c r="H1003" s="171"/>
      <c r="I1003" s="171"/>
      <c r="J1003" s="171"/>
      <c r="K1003" s="171"/>
      <c r="L1003" s="171"/>
      <c r="M1003" s="171"/>
      <c r="N1003" s="171"/>
      <c r="O1003" s="171"/>
      <c r="P1003" s="171"/>
      <c r="Q1003" s="171"/>
      <c r="R1003" s="171"/>
      <c r="S1003" s="171"/>
      <c r="T1003" s="171"/>
      <c r="U1003" s="171"/>
      <c r="V1003" s="171"/>
      <c r="W1003" s="171"/>
      <c r="X1003" s="171"/>
      <c r="Y1003" s="171"/>
      <c r="Z1003" s="171"/>
      <c r="AA1003" s="171"/>
      <c r="AB1003" s="171"/>
      <c r="AC1003" s="37"/>
      <c r="AD1003" s="170"/>
      <c r="AE1003" s="170"/>
      <c r="AF1003" s="170"/>
      <c r="AG1003" s="170"/>
      <c r="AH1003" s="170"/>
      <c r="AI1003" s="170"/>
      <c r="AJ1003" s="170"/>
      <c r="AK1003" s="170"/>
      <c r="AL1003" s="170"/>
    </row>
    <row r="1004" spans="1:38" ht="13.5" x14ac:dyDescent="0.25">
      <c r="A1004" s="172"/>
      <c r="B1004" s="37"/>
      <c r="C1004" s="122"/>
      <c r="D1004" s="180"/>
      <c r="E1004" s="180"/>
      <c r="F1004" s="180"/>
      <c r="G1004" s="180"/>
      <c r="H1004" s="180"/>
      <c r="I1004" s="180"/>
      <c r="J1004" s="180"/>
      <c r="K1004" s="180"/>
      <c r="L1004" s="180"/>
      <c r="M1004" s="180"/>
      <c r="N1004" s="180"/>
      <c r="O1004" s="180"/>
      <c r="P1004" s="180"/>
      <c r="Q1004" s="180"/>
      <c r="R1004" s="180"/>
      <c r="S1004" s="180"/>
      <c r="T1004" s="180"/>
      <c r="U1004" s="180"/>
      <c r="V1004" s="180"/>
      <c r="W1004" s="180"/>
      <c r="X1004" s="180"/>
      <c r="Y1004" s="180"/>
      <c r="Z1004" s="180"/>
      <c r="AA1004" s="180"/>
      <c r="AB1004" s="180"/>
      <c r="AC1004" s="37"/>
      <c r="AD1004" s="180"/>
      <c r="AE1004" s="180"/>
      <c r="AF1004" s="180"/>
      <c r="AG1004" s="180"/>
    </row>
    <row r="1005" spans="1:38" x14ac:dyDescent="0.25"/>
    <row r="1006" spans="1:38" x14ac:dyDescent="0.25"/>
    <row r="1007" spans="1:38" x14ac:dyDescent="0.25"/>
    <row r="1008" spans="1:38" x14ac:dyDescent="0.25"/>
    <row r="1009" spans="1:38" x14ac:dyDescent="0.25"/>
    <row r="1010" spans="1:38" x14ac:dyDescent="0.25"/>
    <row r="1011" spans="1:38" x14ac:dyDescent="0.25"/>
    <row r="1012" spans="1:38" x14ac:dyDescent="0.25"/>
    <row r="1013" spans="1:38" x14ac:dyDescent="0.25"/>
    <row r="1014" spans="1:38" x14ac:dyDescent="0.25"/>
    <row r="1015" spans="1:38" x14ac:dyDescent="0.25"/>
    <row r="1016" spans="1:38" x14ac:dyDescent="0.25"/>
    <row r="1017" spans="1:38" x14ac:dyDescent="0.25"/>
    <row r="1018" spans="1:38" x14ac:dyDescent="0.25"/>
    <row r="1019" spans="1:38" x14ac:dyDescent="0.25"/>
    <row r="1020" spans="1:38" x14ac:dyDescent="0.25"/>
    <row r="1021" spans="1:38" x14ac:dyDescent="0.25"/>
    <row r="1022" spans="1:38" x14ac:dyDescent="0.25"/>
    <row r="1023" spans="1:38" ht="15.75" x14ac:dyDescent="0.25">
      <c r="A1023" s="523" t="s">
        <v>1237</v>
      </c>
      <c r="B1023" s="523"/>
      <c r="C1023" s="523"/>
      <c r="D1023" s="523"/>
      <c r="E1023" s="523"/>
      <c r="F1023" s="523"/>
      <c r="G1023" s="523"/>
      <c r="H1023" s="523"/>
      <c r="I1023" s="523"/>
      <c r="J1023" s="523"/>
      <c r="K1023" s="523"/>
      <c r="L1023" s="523"/>
      <c r="M1023" s="523"/>
      <c r="N1023" s="523"/>
      <c r="O1023" s="523"/>
      <c r="P1023" s="523"/>
      <c r="Q1023" s="523"/>
      <c r="R1023" s="523"/>
      <c r="S1023" s="523"/>
      <c r="T1023" s="523"/>
      <c r="U1023" s="523"/>
      <c r="V1023" s="523"/>
      <c r="W1023" s="523"/>
      <c r="X1023" s="523"/>
      <c r="Y1023" s="523"/>
      <c r="Z1023" s="523"/>
      <c r="AA1023" s="523"/>
      <c r="AB1023" s="523"/>
      <c r="AC1023" s="523"/>
      <c r="AD1023" s="523"/>
      <c r="AE1023" s="523"/>
      <c r="AF1023" s="523"/>
      <c r="AG1023" s="523"/>
      <c r="AH1023" s="523"/>
      <c r="AI1023" s="523"/>
      <c r="AJ1023" s="523"/>
      <c r="AK1023" s="523"/>
      <c r="AL1023" s="523"/>
    </row>
    <row r="1024" spans="1:38" ht="15.75" x14ac:dyDescent="0.25">
      <c r="A1024" s="523" t="str">
        <f>A2</f>
        <v>SMA PASUNDAN BANJARAN</v>
      </c>
      <c r="B1024" s="523"/>
      <c r="C1024" s="523"/>
      <c r="D1024" s="523"/>
      <c r="E1024" s="523"/>
      <c r="F1024" s="523"/>
      <c r="G1024" s="523"/>
      <c r="H1024" s="523"/>
      <c r="I1024" s="523"/>
      <c r="J1024" s="523"/>
      <c r="K1024" s="523"/>
      <c r="L1024" s="523"/>
      <c r="M1024" s="523"/>
      <c r="N1024" s="523"/>
      <c r="O1024" s="523"/>
      <c r="P1024" s="523"/>
      <c r="Q1024" s="523"/>
      <c r="R1024" s="523"/>
      <c r="S1024" s="523"/>
      <c r="T1024" s="523"/>
      <c r="U1024" s="523"/>
      <c r="V1024" s="523"/>
      <c r="W1024" s="523"/>
      <c r="X1024" s="523"/>
      <c r="Y1024" s="523"/>
      <c r="Z1024" s="523"/>
      <c r="AA1024" s="523"/>
      <c r="AB1024" s="523"/>
      <c r="AC1024" s="523"/>
      <c r="AD1024" s="523"/>
      <c r="AE1024" s="523"/>
      <c r="AF1024" s="523"/>
      <c r="AG1024" s="523"/>
      <c r="AH1024" s="523"/>
      <c r="AI1024" s="523"/>
      <c r="AJ1024" s="523"/>
      <c r="AK1024" s="523"/>
      <c r="AL1024" s="523"/>
    </row>
    <row r="1025" spans="1:56" ht="15.75" x14ac:dyDescent="0.25">
      <c r="A1025" s="523" t="str">
        <f>A3</f>
        <v>Tahun Pelajaran 2018-2019</v>
      </c>
      <c r="B1025" s="523"/>
      <c r="C1025" s="523"/>
      <c r="D1025" s="523"/>
      <c r="E1025" s="523"/>
      <c r="F1025" s="523"/>
      <c r="G1025" s="523"/>
      <c r="H1025" s="523"/>
      <c r="I1025" s="523"/>
      <c r="J1025" s="523"/>
      <c r="K1025" s="523"/>
      <c r="L1025" s="523"/>
      <c r="M1025" s="523"/>
      <c r="N1025" s="523"/>
      <c r="O1025" s="523"/>
      <c r="P1025" s="523"/>
      <c r="Q1025" s="523"/>
      <c r="R1025" s="523"/>
      <c r="S1025" s="523"/>
      <c r="T1025" s="523"/>
      <c r="U1025" s="523"/>
      <c r="V1025" s="523"/>
      <c r="W1025" s="523"/>
      <c r="X1025" s="523"/>
      <c r="Y1025" s="523"/>
      <c r="Z1025" s="523"/>
      <c r="AA1025" s="523"/>
      <c r="AB1025" s="523"/>
      <c r="AC1025" s="523"/>
      <c r="AD1025" s="523"/>
      <c r="AE1025" s="523"/>
      <c r="AF1025" s="523"/>
      <c r="AG1025" s="523"/>
      <c r="AH1025" s="523"/>
      <c r="AI1025" s="523"/>
      <c r="AJ1025" s="523"/>
      <c r="AK1025" s="523"/>
      <c r="AL1025" s="523"/>
    </row>
    <row r="1026" spans="1:56" x14ac:dyDescent="0.25">
      <c r="A1026" s="103"/>
      <c r="B1026" s="103"/>
      <c r="C1026" s="103"/>
      <c r="D1026" s="103"/>
      <c r="E1026" s="103"/>
      <c r="F1026" s="103"/>
      <c r="G1026" s="103"/>
      <c r="H1026" s="103"/>
      <c r="I1026" s="103"/>
      <c r="J1026" s="103"/>
      <c r="K1026" s="103"/>
      <c r="L1026" s="103"/>
      <c r="M1026" s="103"/>
      <c r="N1026" s="103"/>
      <c r="O1026" s="103"/>
      <c r="P1026" s="103"/>
      <c r="Q1026" s="103"/>
      <c r="R1026" s="103"/>
      <c r="S1026" s="103"/>
      <c r="T1026" s="103"/>
      <c r="U1026" s="103"/>
      <c r="V1026" s="103"/>
      <c r="W1026" s="103"/>
      <c r="X1026" s="103"/>
      <c r="Y1026" s="103"/>
      <c r="Z1026" s="103"/>
      <c r="AA1026" s="103"/>
      <c r="AB1026" s="103"/>
      <c r="AC1026" s="103"/>
      <c r="AD1026" s="103"/>
      <c r="AE1026" s="103"/>
      <c r="AF1026" s="103"/>
      <c r="AG1026" s="103"/>
      <c r="AH1026" s="103"/>
      <c r="AI1026" s="103"/>
      <c r="AJ1026" s="103"/>
      <c r="AK1026" s="103"/>
      <c r="AL1026" s="103"/>
    </row>
    <row r="1027" spans="1:56" x14ac:dyDescent="0.25">
      <c r="A1027" s="103"/>
      <c r="B1027" s="103"/>
      <c r="C1027" s="103"/>
      <c r="D1027" s="103"/>
      <c r="E1027" s="103"/>
      <c r="F1027" s="103"/>
      <c r="G1027" s="103"/>
      <c r="H1027" s="103"/>
      <c r="I1027" s="103"/>
      <c r="J1027" s="103"/>
      <c r="K1027" s="103"/>
      <c r="L1027" s="103"/>
      <c r="M1027" s="103"/>
      <c r="N1027" s="103"/>
      <c r="O1027" s="103"/>
      <c r="P1027" s="103"/>
      <c r="Q1027" s="103"/>
      <c r="R1027" s="103"/>
      <c r="S1027" s="103"/>
      <c r="T1027" s="103"/>
      <c r="U1027" s="103"/>
      <c r="V1027" s="103"/>
      <c r="W1027" s="103"/>
      <c r="X1027" s="103"/>
      <c r="Y1027" s="103"/>
      <c r="Z1027" s="103"/>
      <c r="AA1027" s="103"/>
      <c r="AB1027" s="103"/>
      <c r="AC1027" s="103"/>
      <c r="AD1027" s="103"/>
      <c r="AE1027" s="103"/>
      <c r="AF1027" s="103"/>
      <c r="AG1027" s="103"/>
      <c r="AH1027" s="103"/>
      <c r="AI1027" s="103"/>
      <c r="AJ1027" s="103"/>
      <c r="AK1027" s="103"/>
      <c r="AL1027" s="103"/>
    </row>
    <row r="1028" spans="1:56" x14ac:dyDescent="0.25">
      <c r="A1028" s="38" t="s">
        <v>2188</v>
      </c>
      <c r="B1028" s="37"/>
      <c r="C1028" s="39"/>
      <c r="D1028" s="39"/>
      <c r="E1028" s="39"/>
      <c r="F1028" s="39"/>
      <c r="G1028" s="39"/>
      <c r="H1028" s="39"/>
      <c r="I1028" s="39"/>
      <c r="J1028" s="39"/>
      <c r="K1028" s="39"/>
      <c r="L1028" s="39"/>
      <c r="M1028" s="39"/>
      <c r="N1028" s="39"/>
      <c r="O1028" s="39"/>
      <c r="P1028" s="39"/>
      <c r="Q1028" s="39"/>
      <c r="R1028" s="39"/>
      <c r="S1028" s="39"/>
      <c r="T1028" s="39"/>
      <c r="U1028" s="39"/>
      <c r="V1028" s="39"/>
      <c r="W1028" s="39"/>
      <c r="X1028" s="39"/>
      <c r="Y1028" s="39"/>
      <c r="Z1028" s="39"/>
      <c r="AA1028" s="39"/>
      <c r="AB1028" s="39"/>
      <c r="AC1028" s="39"/>
      <c r="AD1028" s="39"/>
      <c r="AE1028" s="39"/>
      <c r="AF1028" s="38" t="s">
        <v>2210</v>
      </c>
      <c r="AH1028" s="37"/>
      <c r="AI1028" s="37"/>
      <c r="AJ1028" s="258"/>
      <c r="AK1028" s="38" t="str">
        <f>$AJ$6</f>
        <v>GANJIL</v>
      </c>
      <c r="AL1028" s="39"/>
    </row>
    <row r="1029" spans="1:56" x14ac:dyDescent="0.25">
      <c r="A1029" s="522" t="s">
        <v>194</v>
      </c>
      <c r="B1029" s="522" t="s">
        <v>1238</v>
      </c>
      <c r="C1029" s="522"/>
      <c r="D1029" s="522" t="s">
        <v>1250</v>
      </c>
      <c r="E1029" s="522"/>
      <c r="F1029" s="522"/>
      <c r="G1029" s="522"/>
      <c r="H1029" s="522"/>
      <c r="I1029" s="522"/>
      <c r="J1029" s="522"/>
      <c r="K1029" s="522"/>
      <c r="L1029" s="522"/>
      <c r="M1029" s="522"/>
      <c r="N1029" s="522"/>
      <c r="O1029" s="522"/>
      <c r="P1029" s="522"/>
      <c r="Q1029" s="522"/>
      <c r="R1029" s="522"/>
      <c r="S1029" s="522"/>
      <c r="T1029" s="522"/>
      <c r="U1029" s="522"/>
      <c r="V1029" s="522"/>
      <c r="W1029" s="522"/>
      <c r="X1029" s="522"/>
      <c r="Y1029" s="522"/>
      <c r="Z1029" s="522"/>
      <c r="AA1029" s="522"/>
      <c r="AB1029" s="522"/>
      <c r="AC1029" s="522"/>
      <c r="AD1029" s="522"/>
      <c r="AE1029" s="522"/>
      <c r="AF1029" s="522"/>
      <c r="AG1029" s="522"/>
      <c r="AH1029" s="529" t="s">
        <v>1251</v>
      </c>
      <c r="AI1029" s="530"/>
      <c r="AJ1029" s="530"/>
      <c r="AK1029" s="531"/>
      <c r="AL1029" s="527" t="s">
        <v>1252</v>
      </c>
    </row>
    <row r="1030" spans="1:56" ht="27.75" customHeight="1" x14ac:dyDescent="0.25">
      <c r="A1030" s="522"/>
      <c r="B1030" s="522" t="s">
        <v>1239</v>
      </c>
      <c r="C1030" s="527" t="s">
        <v>21</v>
      </c>
      <c r="D1030" s="164" t="s">
        <v>2396</v>
      </c>
      <c r="E1030" s="164" t="s">
        <v>2372</v>
      </c>
      <c r="F1030" s="164" t="s">
        <v>2422</v>
      </c>
      <c r="G1030" s="164" t="s">
        <v>2447</v>
      </c>
      <c r="H1030" s="164" t="s">
        <v>2523</v>
      </c>
      <c r="I1030" s="164" t="s">
        <v>2704</v>
      </c>
      <c r="J1030" s="164" t="s">
        <v>2151</v>
      </c>
      <c r="K1030" s="164" t="s">
        <v>2752</v>
      </c>
      <c r="L1030" s="164" t="s">
        <v>2730</v>
      </c>
      <c r="M1030" s="164" t="s">
        <v>2154</v>
      </c>
      <c r="N1030" s="164" t="s">
        <v>2761</v>
      </c>
      <c r="O1030" s="164" t="s">
        <v>2156</v>
      </c>
      <c r="P1030" s="164" t="s">
        <v>2157</v>
      </c>
      <c r="Q1030" s="164" t="s">
        <v>2158</v>
      </c>
      <c r="R1030" s="164" t="s">
        <v>2159</v>
      </c>
      <c r="S1030" s="164" t="s">
        <v>2160</v>
      </c>
      <c r="T1030" s="164" t="s">
        <v>2161</v>
      </c>
      <c r="U1030" s="164" t="s">
        <v>2162</v>
      </c>
      <c r="V1030" s="164" t="s">
        <v>2163</v>
      </c>
      <c r="W1030" s="164" t="s">
        <v>2164</v>
      </c>
      <c r="X1030" s="164" t="s">
        <v>2165</v>
      </c>
      <c r="Y1030" s="164" t="s">
        <v>2166</v>
      </c>
      <c r="Z1030" s="164" t="s">
        <v>2167</v>
      </c>
      <c r="AA1030" s="164" t="s">
        <v>2168</v>
      </c>
      <c r="AB1030" s="164" t="s">
        <v>2169</v>
      </c>
      <c r="AC1030" s="164" t="s">
        <v>2170</v>
      </c>
      <c r="AD1030" s="164" t="s">
        <v>2171</v>
      </c>
      <c r="AE1030" s="164" t="s">
        <v>2172</v>
      </c>
      <c r="AF1030" s="164" t="s">
        <v>2173</v>
      </c>
      <c r="AG1030" s="164" t="s">
        <v>2174</v>
      </c>
      <c r="AH1030" s="532"/>
      <c r="AI1030" s="533"/>
      <c r="AJ1030" s="533"/>
      <c r="AK1030" s="534"/>
      <c r="AL1030" s="527"/>
    </row>
    <row r="1031" spans="1:56" ht="21" x14ac:dyDescent="0.25">
      <c r="A1031" s="522"/>
      <c r="B1031" s="522"/>
      <c r="C1031" s="527"/>
      <c r="D1031" s="155">
        <v>1</v>
      </c>
      <c r="E1031" s="156">
        <v>2</v>
      </c>
      <c r="F1031" s="155">
        <v>3</v>
      </c>
      <c r="G1031" s="156">
        <v>4</v>
      </c>
      <c r="H1031" s="155">
        <v>5</v>
      </c>
      <c r="I1031" s="156">
        <v>6</v>
      </c>
      <c r="J1031" s="155">
        <v>7</v>
      </c>
      <c r="K1031" s="156">
        <v>8</v>
      </c>
      <c r="L1031" s="155">
        <v>9</v>
      </c>
      <c r="M1031" s="156">
        <v>10</v>
      </c>
      <c r="N1031" s="155">
        <v>11</v>
      </c>
      <c r="O1031" s="156">
        <v>12</v>
      </c>
      <c r="P1031" s="155">
        <v>13</v>
      </c>
      <c r="Q1031" s="156">
        <v>14</v>
      </c>
      <c r="R1031" s="155">
        <v>15</v>
      </c>
      <c r="S1031" s="156">
        <v>16</v>
      </c>
      <c r="T1031" s="155">
        <v>17</v>
      </c>
      <c r="U1031" s="156">
        <v>18</v>
      </c>
      <c r="V1031" s="155">
        <v>19</v>
      </c>
      <c r="W1031" s="156">
        <v>20</v>
      </c>
      <c r="X1031" s="155">
        <v>21</v>
      </c>
      <c r="Y1031" s="156">
        <v>22</v>
      </c>
      <c r="Z1031" s="155">
        <v>23</v>
      </c>
      <c r="AA1031" s="156">
        <v>24</v>
      </c>
      <c r="AB1031" s="155">
        <v>25</v>
      </c>
      <c r="AC1031" s="156">
        <v>26</v>
      </c>
      <c r="AD1031" s="155">
        <v>27</v>
      </c>
      <c r="AE1031" s="156">
        <v>28</v>
      </c>
      <c r="AF1031" s="155">
        <v>29</v>
      </c>
      <c r="AG1031" s="157">
        <v>30</v>
      </c>
      <c r="AH1031" s="163" t="s">
        <v>187</v>
      </c>
      <c r="AI1031" s="162" t="s">
        <v>1240</v>
      </c>
      <c r="AJ1031" s="161" t="s">
        <v>1241</v>
      </c>
      <c r="AK1031" s="158" t="s">
        <v>2144</v>
      </c>
      <c r="AL1031" s="52" t="s">
        <v>1272</v>
      </c>
      <c r="AO1031" s="549" t="s">
        <v>2175</v>
      </c>
      <c r="AP1031" s="549"/>
      <c r="AQ1031" s="549"/>
      <c r="AR1031" s="549"/>
      <c r="AS1031" s="549"/>
      <c r="AT1031" s="549"/>
      <c r="AU1031" s="549"/>
      <c r="AV1031" s="549"/>
      <c r="AW1031" s="549"/>
      <c r="AX1031" s="549"/>
      <c r="AY1031" s="549"/>
      <c r="AZ1031" s="549"/>
      <c r="BA1031" s="549"/>
      <c r="BB1031" s="549"/>
      <c r="BC1031" s="549"/>
      <c r="BD1031" s="549"/>
    </row>
    <row r="1032" spans="1:56" x14ac:dyDescent="0.25">
      <c r="A1032" s="41">
        <v>1</v>
      </c>
      <c r="B1032" s="165" t="str">
        <f>'Absen 2017-2018'!K834</f>
        <v>ALDI RAFHANDI</v>
      </c>
      <c r="C1032" s="212" t="str">
        <f>'Absen 2017-2018'!W834</f>
        <v>L</v>
      </c>
      <c r="D1032" s="167">
        <v>4</v>
      </c>
      <c r="E1032" s="167">
        <v>1</v>
      </c>
      <c r="F1032" s="167">
        <v>4</v>
      </c>
      <c r="G1032" s="167">
        <v>2</v>
      </c>
      <c r="H1032" s="167">
        <v>1</v>
      </c>
      <c r="I1032" s="167" t="s">
        <v>187</v>
      </c>
      <c r="J1032" s="167"/>
      <c r="K1032" s="167" t="s">
        <v>187</v>
      </c>
      <c r="L1032" s="167">
        <v>1</v>
      </c>
      <c r="M1032" s="167"/>
      <c r="N1032" s="167">
        <v>1</v>
      </c>
      <c r="O1032" s="167"/>
      <c r="P1032" s="167"/>
      <c r="Q1032" s="167"/>
      <c r="R1032" s="167"/>
      <c r="S1032" s="167"/>
      <c r="T1032" s="167"/>
      <c r="U1032" s="167"/>
      <c r="V1032" s="167"/>
      <c r="W1032" s="167"/>
      <c r="X1032" s="167"/>
      <c r="Y1032" s="167"/>
      <c r="Z1032" s="167"/>
      <c r="AA1032" s="167"/>
      <c r="AB1032" s="167"/>
      <c r="AC1032" s="167"/>
      <c r="AD1032" s="167"/>
      <c r="AE1032" s="167"/>
      <c r="AF1032" s="167"/>
      <c r="AG1032" s="167"/>
      <c r="AH1032" s="166">
        <f>IF(COUNTIF(D1032:AG1032,"S")&lt;&gt;0,COUNTIF(D1032:AG1032,"S"),"")</f>
        <v>2</v>
      </c>
      <c r="AI1032" s="166" t="str">
        <f>IF(COUNTIF(D1032:AG1032,"I")&lt;&gt;0,COUNTIF(D1032:AG1032,"I"),"")</f>
        <v/>
      </c>
      <c r="AJ1032" s="166" t="str">
        <f>IF(COUNTIF(D1032:AG1032,"A")&lt;&gt;0,COUNTIF(D1032:AG1032,"A"),"")</f>
        <v/>
      </c>
      <c r="AK1032" s="166">
        <f>SUM(AH1032:AJ1032)</f>
        <v>2</v>
      </c>
      <c r="AL1032" s="166">
        <f>SUM(D1032:AG1032)</f>
        <v>14</v>
      </c>
      <c r="AO1032" s="206">
        <v>1</v>
      </c>
      <c r="AP1032" s="536" t="s">
        <v>2448</v>
      </c>
      <c r="AQ1032" s="536"/>
      <c r="AR1032" s="536"/>
      <c r="AS1032" s="536"/>
      <c r="AT1032" s="536"/>
      <c r="AU1032" s="536"/>
      <c r="AV1032" s="536"/>
      <c r="AW1032" s="536"/>
      <c r="AX1032" s="536"/>
      <c r="AY1032" s="536"/>
      <c r="AZ1032" s="536"/>
      <c r="BA1032" s="536"/>
      <c r="BB1032" s="536"/>
      <c r="BC1032" s="536"/>
      <c r="BD1032" s="536"/>
    </row>
    <row r="1033" spans="1:56" x14ac:dyDescent="0.25">
      <c r="A1033" s="41">
        <v>2</v>
      </c>
      <c r="B1033" s="165" t="str">
        <f>'Absen 2017-2018'!K835</f>
        <v>ANGGUN RESDIANA</v>
      </c>
      <c r="C1033" s="212" t="str">
        <f>'Absen 2017-2018'!W835</f>
        <v>P</v>
      </c>
      <c r="D1033" s="167">
        <v>1</v>
      </c>
      <c r="E1033" s="167">
        <v>1</v>
      </c>
      <c r="F1033" s="167" t="s">
        <v>187</v>
      </c>
      <c r="G1033" s="167">
        <v>1</v>
      </c>
      <c r="H1033" s="167">
        <v>1</v>
      </c>
      <c r="I1033" s="167">
        <v>1</v>
      </c>
      <c r="J1033" s="167"/>
      <c r="K1033" s="167">
        <v>1</v>
      </c>
      <c r="L1033" s="167">
        <v>1</v>
      </c>
      <c r="M1033" s="167"/>
      <c r="N1033" s="167">
        <v>1</v>
      </c>
      <c r="O1033" s="167"/>
      <c r="P1033" s="167"/>
      <c r="Q1033" s="167"/>
      <c r="R1033" s="167"/>
      <c r="S1033" s="167"/>
      <c r="T1033" s="167"/>
      <c r="U1033" s="167"/>
      <c r="V1033" s="167"/>
      <c r="W1033" s="167"/>
      <c r="X1033" s="167"/>
      <c r="Y1033" s="167"/>
      <c r="Z1033" s="167"/>
      <c r="AA1033" s="167"/>
      <c r="AB1033" s="167"/>
      <c r="AC1033" s="167"/>
      <c r="AD1033" s="167"/>
      <c r="AE1033" s="167"/>
      <c r="AF1033" s="167"/>
      <c r="AG1033" s="167"/>
      <c r="AH1033" s="166">
        <f t="shared" ref="AH1033:AH1076" si="111">IF(COUNTIF(D1033:AG1033,"S")&lt;&gt;0,COUNTIF(D1033:AG1033,"S"),"")</f>
        <v>1</v>
      </c>
      <c r="AI1033" s="166" t="str">
        <f t="shared" ref="AI1033:AI1076" si="112">IF(COUNTIF(D1033:AG1033,"I")&lt;&gt;0,COUNTIF(D1033:AG1033,"I"),"")</f>
        <v/>
      </c>
      <c r="AJ1033" s="166" t="str">
        <f t="shared" ref="AJ1033:AJ1076" si="113">IF(COUNTIF(D1033:AG1033,"A")&lt;&gt;0,COUNTIF(D1033:AG1033,"A"),"")</f>
        <v/>
      </c>
      <c r="AK1033" s="166">
        <f t="shared" ref="AK1033:AK1076" si="114">SUM(AH1033:AJ1033)</f>
        <v>1</v>
      </c>
      <c r="AL1033" s="166">
        <f t="shared" ref="AL1033:AL1076" si="115">SUM(D1033:AG1033)</f>
        <v>8</v>
      </c>
      <c r="AO1033" s="206">
        <v>2</v>
      </c>
      <c r="AP1033" s="536" t="s">
        <v>2449</v>
      </c>
      <c r="AQ1033" s="536"/>
      <c r="AR1033" s="536"/>
      <c r="AS1033" s="536"/>
      <c r="AT1033" s="536"/>
      <c r="AU1033" s="536"/>
      <c r="AV1033" s="536"/>
      <c r="AW1033" s="536"/>
      <c r="AX1033" s="536"/>
      <c r="AY1033" s="536"/>
      <c r="AZ1033" s="536"/>
      <c r="BA1033" s="536"/>
      <c r="BB1033" s="536"/>
      <c r="BC1033" s="536"/>
      <c r="BD1033" s="536"/>
    </row>
    <row r="1034" spans="1:56" x14ac:dyDescent="0.25">
      <c r="A1034" s="41">
        <v>3</v>
      </c>
      <c r="B1034" s="165" t="str">
        <f>'Absen 2017-2018'!K836</f>
        <v>ANISA WULANDARI</v>
      </c>
      <c r="C1034" s="212" t="str">
        <f>'Absen 2017-2018'!W836</f>
        <v>P</v>
      </c>
      <c r="D1034" s="167">
        <v>1</v>
      </c>
      <c r="E1034" s="167">
        <v>1</v>
      </c>
      <c r="F1034" s="167">
        <v>2</v>
      </c>
      <c r="G1034" s="167">
        <v>2</v>
      </c>
      <c r="H1034" s="167">
        <v>1</v>
      </c>
      <c r="I1034" s="167">
        <v>2</v>
      </c>
      <c r="J1034" s="167"/>
      <c r="K1034" s="167">
        <v>1</v>
      </c>
      <c r="L1034" s="167">
        <v>1</v>
      </c>
      <c r="M1034" s="167"/>
      <c r="N1034" s="167">
        <v>1</v>
      </c>
      <c r="O1034" s="167"/>
      <c r="P1034" s="167"/>
      <c r="Q1034" s="167"/>
      <c r="R1034" s="167"/>
      <c r="S1034" s="167"/>
      <c r="T1034" s="167"/>
      <c r="U1034" s="167"/>
      <c r="V1034" s="167"/>
      <c r="W1034" s="167"/>
      <c r="X1034" s="167"/>
      <c r="Y1034" s="167"/>
      <c r="Z1034" s="167"/>
      <c r="AA1034" s="167"/>
      <c r="AB1034" s="167"/>
      <c r="AC1034" s="167"/>
      <c r="AD1034" s="167"/>
      <c r="AE1034" s="167"/>
      <c r="AF1034" s="167"/>
      <c r="AG1034" s="167"/>
      <c r="AH1034" s="166" t="str">
        <f t="shared" si="111"/>
        <v/>
      </c>
      <c r="AI1034" s="166" t="str">
        <f t="shared" si="112"/>
        <v/>
      </c>
      <c r="AJ1034" s="166" t="str">
        <f t="shared" si="113"/>
        <v/>
      </c>
      <c r="AK1034" s="166">
        <f t="shared" si="114"/>
        <v>0</v>
      </c>
      <c r="AL1034" s="166">
        <f t="shared" si="115"/>
        <v>12</v>
      </c>
      <c r="AO1034" s="206">
        <v>3</v>
      </c>
      <c r="AP1034" s="536" t="s">
        <v>2450</v>
      </c>
      <c r="AQ1034" s="536"/>
      <c r="AR1034" s="536"/>
      <c r="AS1034" s="536"/>
      <c r="AT1034" s="536"/>
      <c r="AU1034" s="536"/>
      <c r="AV1034" s="536"/>
      <c r="AW1034" s="536"/>
      <c r="AX1034" s="536"/>
      <c r="AY1034" s="536"/>
      <c r="AZ1034" s="536"/>
      <c r="BA1034" s="536"/>
      <c r="BB1034" s="536"/>
      <c r="BC1034" s="536"/>
      <c r="BD1034" s="536"/>
    </row>
    <row r="1035" spans="1:56" x14ac:dyDescent="0.25">
      <c r="A1035" s="41">
        <v>4</v>
      </c>
      <c r="B1035" s="165" t="str">
        <f>'Absen 2017-2018'!K837</f>
        <v>AYU LIDIAWATI</v>
      </c>
      <c r="C1035" s="212" t="str">
        <f>'Absen 2017-2018'!W837</f>
        <v>P</v>
      </c>
      <c r="D1035" s="167">
        <v>1</v>
      </c>
      <c r="E1035" s="167">
        <v>1</v>
      </c>
      <c r="F1035" s="167">
        <v>1</v>
      </c>
      <c r="G1035" s="167">
        <v>1</v>
      </c>
      <c r="H1035" s="167">
        <v>1</v>
      </c>
      <c r="I1035" s="167">
        <v>1</v>
      </c>
      <c r="J1035" s="167"/>
      <c r="K1035" s="167">
        <v>1</v>
      </c>
      <c r="L1035" s="167">
        <v>1</v>
      </c>
      <c r="M1035" s="167"/>
      <c r="N1035" s="167">
        <v>1</v>
      </c>
      <c r="O1035" s="167"/>
      <c r="P1035" s="167"/>
      <c r="Q1035" s="167"/>
      <c r="R1035" s="167"/>
      <c r="S1035" s="167"/>
      <c r="T1035" s="167"/>
      <c r="U1035" s="167"/>
      <c r="V1035" s="167"/>
      <c r="W1035" s="167"/>
      <c r="X1035" s="167"/>
      <c r="Y1035" s="167"/>
      <c r="Z1035" s="167"/>
      <c r="AA1035" s="167"/>
      <c r="AB1035" s="167"/>
      <c r="AC1035" s="167"/>
      <c r="AD1035" s="167"/>
      <c r="AE1035" s="167"/>
      <c r="AF1035" s="167"/>
      <c r="AG1035" s="167"/>
      <c r="AH1035" s="166" t="str">
        <f t="shared" si="111"/>
        <v/>
      </c>
      <c r="AI1035" s="166" t="str">
        <f t="shared" si="112"/>
        <v/>
      </c>
      <c r="AJ1035" s="166" t="str">
        <f t="shared" si="113"/>
        <v/>
      </c>
      <c r="AK1035" s="166">
        <f t="shared" si="114"/>
        <v>0</v>
      </c>
      <c r="AL1035" s="166">
        <f t="shared" si="115"/>
        <v>9</v>
      </c>
      <c r="AO1035" s="206">
        <v>4</v>
      </c>
      <c r="AP1035" s="536" t="s">
        <v>2451</v>
      </c>
      <c r="AQ1035" s="536"/>
      <c r="AR1035" s="536"/>
      <c r="AS1035" s="536"/>
      <c r="AT1035" s="536"/>
      <c r="AU1035" s="536"/>
      <c r="AV1035" s="536"/>
      <c r="AW1035" s="536"/>
      <c r="AX1035" s="536"/>
      <c r="AY1035" s="536"/>
      <c r="AZ1035" s="536"/>
      <c r="BA1035" s="536"/>
      <c r="BB1035" s="536"/>
      <c r="BC1035" s="536"/>
      <c r="BD1035" s="536"/>
    </row>
    <row r="1036" spans="1:56" x14ac:dyDescent="0.25">
      <c r="A1036" s="41">
        <v>5</v>
      </c>
      <c r="B1036" s="165" t="str">
        <f>'Absen 2017-2018'!K838</f>
        <v>BAHARUDY YUSUF</v>
      </c>
      <c r="C1036" s="212" t="str">
        <f>'Absen 2017-2018'!W838</f>
        <v>L</v>
      </c>
      <c r="D1036" s="167">
        <v>2</v>
      </c>
      <c r="E1036" s="167">
        <v>1</v>
      </c>
      <c r="F1036" s="167">
        <v>1</v>
      </c>
      <c r="G1036" s="167">
        <v>1</v>
      </c>
      <c r="H1036" s="167">
        <v>1</v>
      </c>
      <c r="I1036" s="167">
        <v>1</v>
      </c>
      <c r="J1036" s="167"/>
      <c r="K1036" s="167">
        <v>1</v>
      </c>
      <c r="L1036" s="167">
        <v>1</v>
      </c>
      <c r="M1036" s="167"/>
      <c r="N1036" s="167">
        <v>1</v>
      </c>
      <c r="O1036" s="167"/>
      <c r="P1036" s="167"/>
      <c r="Q1036" s="167"/>
      <c r="R1036" s="167"/>
      <c r="S1036" s="167"/>
      <c r="T1036" s="167"/>
      <c r="U1036" s="167"/>
      <c r="V1036" s="167"/>
      <c r="W1036" s="167"/>
      <c r="X1036" s="167"/>
      <c r="Y1036" s="167"/>
      <c r="Z1036" s="167"/>
      <c r="AA1036" s="167"/>
      <c r="AB1036" s="167"/>
      <c r="AC1036" s="167"/>
      <c r="AD1036" s="167"/>
      <c r="AE1036" s="167"/>
      <c r="AF1036" s="167"/>
      <c r="AG1036" s="167"/>
      <c r="AH1036" s="166" t="str">
        <f t="shared" si="111"/>
        <v/>
      </c>
      <c r="AI1036" s="166" t="str">
        <f t="shared" si="112"/>
        <v/>
      </c>
      <c r="AJ1036" s="166" t="str">
        <f t="shared" si="113"/>
        <v/>
      </c>
      <c r="AK1036" s="166">
        <f t="shared" si="114"/>
        <v>0</v>
      </c>
      <c r="AL1036" s="166">
        <f t="shared" si="115"/>
        <v>10</v>
      </c>
      <c r="AO1036" s="206">
        <v>5</v>
      </c>
      <c r="AP1036" s="536"/>
      <c r="AQ1036" s="536"/>
      <c r="AR1036" s="536"/>
      <c r="AS1036" s="536"/>
      <c r="AT1036" s="536"/>
      <c r="AU1036" s="536"/>
      <c r="AV1036" s="536"/>
      <c r="AW1036" s="536"/>
      <c r="AX1036" s="536"/>
      <c r="AY1036" s="536"/>
      <c r="AZ1036" s="536"/>
      <c r="BA1036" s="536"/>
      <c r="BB1036" s="536"/>
      <c r="BC1036" s="536"/>
      <c r="BD1036" s="536"/>
    </row>
    <row r="1037" spans="1:56" x14ac:dyDescent="0.25">
      <c r="A1037" s="41">
        <v>6</v>
      </c>
      <c r="B1037" s="165" t="str">
        <f>'Absen 2017-2018'!K839</f>
        <v>DEDE RUDI YANSYAH</v>
      </c>
      <c r="C1037" s="212" t="str">
        <f>'Absen 2017-2018'!W839</f>
        <v>L</v>
      </c>
      <c r="D1037" s="167">
        <v>1</v>
      </c>
      <c r="E1037" s="167">
        <v>1</v>
      </c>
      <c r="F1037" s="167">
        <v>2</v>
      </c>
      <c r="G1037" s="167">
        <v>2</v>
      </c>
      <c r="H1037" s="167">
        <v>1</v>
      </c>
      <c r="I1037" s="167">
        <v>2</v>
      </c>
      <c r="J1037" s="167"/>
      <c r="K1037" s="167">
        <v>1</v>
      </c>
      <c r="L1037" s="167">
        <v>1</v>
      </c>
      <c r="M1037" s="167"/>
      <c r="N1037" s="167">
        <v>1</v>
      </c>
      <c r="O1037" s="167"/>
      <c r="P1037" s="167"/>
      <c r="Q1037" s="167"/>
      <c r="R1037" s="167"/>
      <c r="S1037" s="167"/>
      <c r="T1037" s="167"/>
      <c r="U1037" s="167"/>
      <c r="V1037" s="167"/>
      <c r="W1037" s="167"/>
      <c r="X1037" s="167"/>
      <c r="Y1037" s="167"/>
      <c r="Z1037" s="167"/>
      <c r="AA1037" s="167"/>
      <c r="AB1037" s="167"/>
      <c r="AC1037" s="167"/>
      <c r="AD1037" s="167"/>
      <c r="AE1037" s="167"/>
      <c r="AF1037" s="167"/>
      <c r="AG1037" s="167"/>
      <c r="AH1037" s="166" t="str">
        <f t="shared" si="111"/>
        <v/>
      </c>
      <c r="AI1037" s="166" t="str">
        <f t="shared" si="112"/>
        <v/>
      </c>
      <c r="AJ1037" s="166" t="str">
        <f t="shared" si="113"/>
        <v/>
      </c>
      <c r="AK1037" s="166">
        <f t="shared" si="114"/>
        <v>0</v>
      </c>
      <c r="AL1037" s="166">
        <f t="shared" si="115"/>
        <v>12</v>
      </c>
      <c r="AO1037" s="206">
        <v>6</v>
      </c>
      <c r="AP1037" s="536"/>
      <c r="AQ1037" s="536"/>
      <c r="AR1037" s="536"/>
      <c r="AS1037" s="536"/>
      <c r="AT1037" s="536"/>
      <c r="AU1037" s="536"/>
      <c r="AV1037" s="536"/>
      <c r="AW1037" s="536"/>
      <c r="AX1037" s="536"/>
      <c r="AY1037" s="536"/>
      <c r="AZ1037" s="536"/>
      <c r="BA1037" s="536"/>
      <c r="BB1037" s="536"/>
      <c r="BC1037" s="536"/>
      <c r="BD1037" s="536"/>
    </row>
    <row r="1038" spans="1:56" x14ac:dyDescent="0.25">
      <c r="A1038" s="41">
        <v>7</v>
      </c>
      <c r="B1038" s="165" t="str">
        <f>'Absen 2017-2018'!K840</f>
        <v>DIAH ROUDATUL JANAH</v>
      </c>
      <c r="C1038" s="212" t="str">
        <f>'Absen 2017-2018'!W840</f>
        <v>P</v>
      </c>
      <c r="D1038" s="167">
        <v>2</v>
      </c>
      <c r="E1038" s="167">
        <v>1</v>
      </c>
      <c r="F1038" s="167">
        <v>2</v>
      </c>
      <c r="G1038" s="167">
        <v>2</v>
      </c>
      <c r="H1038" s="167">
        <v>1</v>
      </c>
      <c r="I1038" s="167">
        <v>2</v>
      </c>
      <c r="J1038" s="167"/>
      <c r="K1038" s="167">
        <v>1</v>
      </c>
      <c r="L1038" s="167">
        <v>1</v>
      </c>
      <c r="M1038" s="167"/>
      <c r="N1038" s="167">
        <v>1</v>
      </c>
      <c r="O1038" s="167"/>
      <c r="P1038" s="167"/>
      <c r="Q1038" s="167"/>
      <c r="R1038" s="167"/>
      <c r="S1038" s="167"/>
      <c r="T1038" s="167"/>
      <c r="U1038" s="167"/>
      <c r="V1038" s="167"/>
      <c r="W1038" s="167"/>
      <c r="X1038" s="167"/>
      <c r="Y1038" s="167"/>
      <c r="Z1038" s="167"/>
      <c r="AA1038" s="167"/>
      <c r="AB1038" s="167"/>
      <c r="AC1038" s="167"/>
      <c r="AD1038" s="167"/>
      <c r="AE1038" s="167"/>
      <c r="AF1038" s="167"/>
      <c r="AG1038" s="167"/>
      <c r="AH1038" s="166" t="str">
        <f t="shared" si="111"/>
        <v/>
      </c>
      <c r="AI1038" s="166" t="str">
        <f t="shared" si="112"/>
        <v/>
      </c>
      <c r="AJ1038" s="166" t="str">
        <f t="shared" si="113"/>
        <v/>
      </c>
      <c r="AK1038" s="166">
        <f t="shared" si="114"/>
        <v>0</v>
      </c>
      <c r="AL1038" s="166">
        <f t="shared" si="115"/>
        <v>13</v>
      </c>
      <c r="AO1038" s="206">
        <v>7</v>
      </c>
      <c r="AP1038" s="536" t="s">
        <v>2526</v>
      </c>
      <c r="AQ1038" s="536"/>
      <c r="AR1038" s="536"/>
      <c r="AS1038" s="536"/>
      <c r="AT1038" s="536"/>
      <c r="AU1038" s="536"/>
      <c r="AV1038" s="536"/>
      <c r="AW1038" s="536"/>
      <c r="AX1038" s="536"/>
      <c r="AY1038" s="536"/>
      <c r="AZ1038" s="536"/>
      <c r="BA1038" s="536"/>
      <c r="BB1038" s="536"/>
      <c r="BC1038" s="536"/>
      <c r="BD1038" s="536"/>
    </row>
    <row r="1039" spans="1:56" x14ac:dyDescent="0.25">
      <c r="A1039" s="41">
        <v>8</v>
      </c>
      <c r="B1039" s="165" t="str">
        <f>'Absen 2017-2018'!K841</f>
        <v>DIDIN MIFTAHUDIN</v>
      </c>
      <c r="C1039" s="212" t="str">
        <f>'Absen 2017-2018'!W841</f>
        <v>L</v>
      </c>
      <c r="D1039" s="167">
        <v>1</v>
      </c>
      <c r="E1039" s="167">
        <v>1</v>
      </c>
      <c r="F1039" s="167">
        <v>1</v>
      </c>
      <c r="G1039" s="167">
        <v>1</v>
      </c>
      <c r="H1039" s="167">
        <v>1</v>
      </c>
      <c r="I1039" s="167">
        <v>1</v>
      </c>
      <c r="J1039" s="167"/>
      <c r="K1039" s="167">
        <v>1</v>
      </c>
      <c r="L1039" s="167">
        <v>1</v>
      </c>
      <c r="M1039" s="167"/>
      <c r="N1039" s="167">
        <v>1</v>
      </c>
      <c r="O1039" s="167"/>
      <c r="P1039" s="167"/>
      <c r="Q1039" s="167"/>
      <c r="R1039" s="167"/>
      <c r="S1039" s="167"/>
      <c r="T1039" s="167"/>
      <c r="U1039" s="167"/>
      <c r="V1039" s="167"/>
      <c r="W1039" s="167"/>
      <c r="X1039" s="167"/>
      <c r="Y1039" s="167"/>
      <c r="Z1039" s="167"/>
      <c r="AA1039" s="167"/>
      <c r="AB1039" s="167"/>
      <c r="AC1039" s="167"/>
      <c r="AD1039" s="167"/>
      <c r="AE1039" s="167"/>
      <c r="AF1039" s="167"/>
      <c r="AG1039" s="167"/>
      <c r="AH1039" s="166" t="str">
        <f t="shared" si="111"/>
        <v/>
      </c>
      <c r="AI1039" s="166" t="str">
        <f t="shared" si="112"/>
        <v/>
      </c>
      <c r="AJ1039" s="166" t="str">
        <f t="shared" si="113"/>
        <v/>
      </c>
      <c r="AK1039" s="166">
        <f t="shared" si="114"/>
        <v>0</v>
      </c>
      <c r="AL1039" s="166">
        <f t="shared" si="115"/>
        <v>9</v>
      </c>
      <c r="AO1039" s="206">
        <v>8</v>
      </c>
      <c r="AP1039" s="536"/>
      <c r="AQ1039" s="536"/>
      <c r="AR1039" s="536"/>
      <c r="AS1039" s="536"/>
      <c r="AT1039" s="536"/>
      <c r="AU1039" s="536"/>
      <c r="AV1039" s="536"/>
      <c r="AW1039" s="536"/>
      <c r="AX1039" s="536"/>
      <c r="AY1039" s="536"/>
      <c r="AZ1039" s="536"/>
      <c r="BA1039" s="536"/>
      <c r="BB1039" s="536"/>
      <c r="BC1039" s="536"/>
      <c r="BD1039" s="536"/>
    </row>
    <row r="1040" spans="1:56" x14ac:dyDescent="0.25">
      <c r="A1040" s="41">
        <v>9</v>
      </c>
      <c r="B1040" s="165" t="str">
        <f>'Absen 2017-2018'!K842</f>
        <v>EGAR NURDIANSYAH</v>
      </c>
      <c r="C1040" s="212" t="str">
        <f>'Absen 2017-2018'!W842</f>
        <v>L</v>
      </c>
      <c r="D1040" s="167">
        <v>1</v>
      </c>
      <c r="E1040" s="167">
        <v>1</v>
      </c>
      <c r="F1040" s="167">
        <v>2</v>
      </c>
      <c r="G1040" s="167">
        <v>1</v>
      </c>
      <c r="H1040" s="167">
        <v>1</v>
      </c>
      <c r="I1040" s="167">
        <v>1</v>
      </c>
      <c r="J1040" s="167"/>
      <c r="K1040" s="167">
        <v>1</v>
      </c>
      <c r="L1040" s="167">
        <v>1</v>
      </c>
      <c r="M1040" s="167"/>
      <c r="N1040" s="167">
        <v>1</v>
      </c>
      <c r="O1040" s="167"/>
      <c r="P1040" s="167"/>
      <c r="Q1040" s="167"/>
      <c r="R1040" s="167"/>
      <c r="S1040" s="167"/>
      <c r="T1040" s="167"/>
      <c r="U1040" s="167"/>
      <c r="V1040" s="167"/>
      <c r="W1040" s="167"/>
      <c r="X1040" s="167"/>
      <c r="Y1040" s="167"/>
      <c r="Z1040" s="167"/>
      <c r="AA1040" s="167"/>
      <c r="AB1040" s="167"/>
      <c r="AC1040" s="167"/>
      <c r="AD1040" s="167"/>
      <c r="AE1040" s="167"/>
      <c r="AF1040" s="167"/>
      <c r="AG1040" s="167"/>
      <c r="AH1040" s="166" t="str">
        <f t="shared" si="111"/>
        <v/>
      </c>
      <c r="AI1040" s="166" t="str">
        <f t="shared" si="112"/>
        <v/>
      </c>
      <c r="AJ1040" s="166" t="str">
        <f t="shared" si="113"/>
        <v/>
      </c>
      <c r="AK1040" s="166">
        <f t="shared" si="114"/>
        <v>0</v>
      </c>
      <c r="AL1040" s="166">
        <f t="shared" si="115"/>
        <v>10</v>
      </c>
      <c r="AO1040" s="206">
        <v>9</v>
      </c>
      <c r="AP1040" s="536"/>
      <c r="AQ1040" s="536"/>
      <c r="AR1040" s="536"/>
      <c r="AS1040" s="536"/>
      <c r="AT1040" s="536"/>
      <c r="AU1040" s="536"/>
      <c r="AV1040" s="536"/>
      <c r="AW1040" s="536"/>
      <c r="AX1040" s="536"/>
      <c r="AY1040" s="536"/>
      <c r="AZ1040" s="536"/>
      <c r="BA1040" s="536"/>
      <c r="BB1040" s="536"/>
      <c r="BC1040" s="536"/>
      <c r="BD1040" s="536"/>
    </row>
    <row r="1041" spans="1:56" x14ac:dyDescent="0.25">
      <c r="A1041" s="41">
        <v>10</v>
      </c>
      <c r="B1041" s="165" t="str">
        <f>'Absen 2017-2018'!K843</f>
        <v>ENDANG SUHENDAR</v>
      </c>
      <c r="C1041" s="212" t="str">
        <f>'Absen 2017-2018'!W843</f>
        <v>L</v>
      </c>
      <c r="D1041" s="167">
        <v>1</v>
      </c>
      <c r="E1041" s="167">
        <v>1</v>
      </c>
      <c r="F1041" s="167">
        <v>1</v>
      </c>
      <c r="G1041" s="167">
        <v>1</v>
      </c>
      <c r="H1041" s="167">
        <v>1</v>
      </c>
      <c r="I1041" s="167">
        <v>1</v>
      </c>
      <c r="J1041" s="167"/>
      <c r="K1041" s="167">
        <v>1</v>
      </c>
      <c r="L1041" s="167">
        <v>1</v>
      </c>
      <c r="M1041" s="167"/>
      <c r="N1041" s="167">
        <v>1</v>
      </c>
      <c r="O1041" s="167"/>
      <c r="P1041" s="167"/>
      <c r="Q1041" s="167"/>
      <c r="R1041" s="167"/>
      <c r="S1041" s="167"/>
      <c r="T1041" s="167"/>
      <c r="U1041" s="167"/>
      <c r="V1041" s="167"/>
      <c r="W1041" s="167"/>
      <c r="X1041" s="167"/>
      <c r="Y1041" s="167"/>
      <c r="Z1041" s="167"/>
      <c r="AA1041" s="167"/>
      <c r="AB1041" s="167"/>
      <c r="AC1041" s="167"/>
      <c r="AD1041" s="167"/>
      <c r="AE1041" s="167"/>
      <c r="AF1041" s="167"/>
      <c r="AG1041" s="167"/>
      <c r="AH1041" s="166" t="str">
        <f t="shared" si="111"/>
        <v/>
      </c>
      <c r="AI1041" s="166" t="str">
        <f t="shared" si="112"/>
        <v/>
      </c>
      <c r="AJ1041" s="166" t="str">
        <f t="shared" si="113"/>
        <v/>
      </c>
      <c r="AK1041" s="166">
        <f t="shared" si="114"/>
        <v>0</v>
      </c>
      <c r="AL1041" s="166">
        <f t="shared" si="115"/>
        <v>9</v>
      </c>
      <c r="AO1041" s="206">
        <v>10</v>
      </c>
      <c r="AP1041" s="536"/>
      <c r="AQ1041" s="536"/>
      <c r="AR1041" s="536"/>
      <c r="AS1041" s="536"/>
      <c r="AT1041" s="536"/>
      <c r="AU1041" s="536"/>
      <c r="AV1041" s="536"/>
      <c r="AW1041" s="536"/>
      <c r="AX1041" s="536"/>
      <c r="AY1041" s="536"/>
      <c r="AZ1041" s="536"/>
      <c r="BA1041" s="536"/>
      <c r="BB1041" s="536"/>
      <c r="BC1041" s="536"/>
      <c r="BD1041" s="536"/>
    </row>
    <row r="1042" spans="1:56" x14ac:dyDescent="0.25">
      <c r="A1042" s="41">
        <v>11</v>
      </c>
      <c r="B1042" s="165" t="str">
        <f>'Absen 2017-2018'!K844</f>
        <v>GALIH SANCANG</v>
      </c>
      <c r="C1042" s="212" t="str">
        <f>'Absen 2017-2018'!W844</f>
        <v>L</v>
      </c>
      <c r="D1042" s="167">
        <v>2</v>
      </c>
      <c r="E1042" s="167">
        <v>1</v>
      </c>
      <c r="F1042" s="167">
        <v>1</v>
      </c>
      <c r="G1042" s="167">
        <v>1</v>
      </c>
      <c r="H1042" s="167">
        <v>1</v>
      </c>
      <c r="I1042" s="167">
        <v>1</v>
      </c>
      <c r="J1042" s="167"/>
      <c r="K1042" s="167">
        <v>1</v>
      </c>
      <c r="L1042" s="167">
        <v>1</v>
      </c>
      <c r="M1042" s="167"/>
      <c r="N1042" s="167">
        <v>1</v>
      </c>
      <c r="O1042" s="167"/>
      <c r="P1042" s="167"/>
      <c r="Q1042" s="167"/>
      <c r="R1042" s="167"/>
      <c r="S1042" s="167"/>
      <c r="T1042" s="167"/>
      <c r="U1042" s="167"/>
      <c r="V1042" s="167"/>
      <c r="W1042" s="167"/>
      <c r="X1042" s="167"/>
      <c r="Y1042" s="167"/>
      <c r="Z1042" s="167"/>
      <c r="AA1042" s="167"/>
      <c r="AB1042" s="167"/>
      <c r="AC1042" s="167"/>
      <c r="AD1042" s="167"/>
      <c r="AE1042" s="167"/>
      <c r="AF1042" s="167"/>
      <c r="AG1042" s="167"/>
      <c r="AH1042" s="166" t="str">
        <f t="shared" si="111"/>
        <v/>
      </c>
      <c r="AI1042" s="166" t="str">
        <f t="shared" si="112"/>
        <v/>
      </c>
      <c r="AJ1042" s="166" t="str">
        <f t="shared" si="113"/>
        <v/>
      </c>
      <c r="AK1042" s="166">
        <f t="shared" si="114"/>
        <v>0</v>
      </c>
      <c r="AL1042" s="166">
        <f t="shared" si="115"/>
        <v>10</v>
      </c>
      <c r="AO1042" s="206">
        <v>11</v>
      </c>
      <c r="AP1042" s="536"/>
      <c r="AQ1042" s="536"/>
      <c r="AR1042" s="536"/>
      <c r="AS1042" s="536"/>
      <c r="AT1042" s="536"/>
      <c r="AU1042" s="536"/>
      <c r="AV1042" s="536"/>
      <c r="AW1042" s="536"/>
      <c r="AX1042" s="536"/>
      <c r="AY1042" s="536"/>
      <c r="AZ1042" s="536"/>
      <c r="BA1042" s="536"/>
      <c r="BB1042" s="536"/>
      <c r="BC1042" s="536"/>
      <c r="BD1042" s="536"/>
    </row>
    <row r="1043" spans="1:56" x14ac:dyDescent="0.25">
      <c r="A1043" s="41">
        <v>12</v>
      </c>
      <c r="B1043" s="165" t="str">
        <f>'Absen 2017-2018'!K845</f>
        <v>GINA RAMHADAN</v>
      </c>
      <c r="C1043" s="212" t="str">
        <f>'Absen 2017-2018'!W845</f>
        <v>P</v>
      </c>
      <c r="D1043" s="167">
        <v>1</v>
      </c>
      <c r="E1043" s="167">
        <v>1</v>
      </c>
      <c r="F1043" s="167">
        <v>1</v>
      </c>
      <c r="G1043" s="167">
        <v>1</v>
      </c>
      <c r="H1043" s="167">
        <v>1</v>
      </c>
      <c r="I1043" s="167">
        <v>1</v>
      </c>
      <c r="J1043" s="167"/>
      <c r="K1043" s="167">
        <v>1</v>
      </c>
      <c r="L1043" s="167">
        <v>1</v>
      </c>
      <c r="M1043" s="167"/>
      <c r="N1043" s="167">
        <v>1</v>
      </c>
      <c r="O1043" s="167"/>
      <c r="P1043" s="167"/>
      <c r="Q1043" s="167"/>
      <c r="R1043" s="167"/>
      <c r="S1043" s="167"/>
      <c r="T1043" s="167"/>
      <c r="U1043" s="167"/>
      <c r="V1043" s="167"/>
      <c r="W1043" s="167"/>
      <c r="X1043" s="167"/>
      <c r="Y1043" s="167"/>
      <c r="Z1043" s="167"/>
      <c r="AA1043" s="167"/>
      <c r="AB1043" s="167"/>
      <c r="AC1043" s="167"/>
      <c r="AD1043" s="167"/>
      <c r="AE1043" s="167"/>
      <c r="AF1043" s="167"/>
      <c r="AG1043" s="167"/>
      <c r="AH1043" s="166" t="str">
        <f t="shared" si="111"/>
        <v/>
      </c>
      <c r="AI1043" s="166" t="str">
        <f t="shared" si="112"/>
        <v/>
      </c>
      <c r="AJ1043" s="166" t="str">
        <f t="shared" si="113"/>
        <v/>
      </c>
      <c r="AK1043" s="166">
        <f t="shared" si="114"/>
        <v>0</v>
      </c>
      <c r="AL1043" s="166">
        <f t="shared" si="115"/>
        <v>9</v>
      </c>
      <c r="AO1043" s="206">
        <v>12</v>
      </c>
      <c r="AP1043" s="536"/>
      <c r="AQ1043" s="536"/>
      <c r="AR1043" s="536"/>
      <c r="AS1043" s="536"/>
      <c r="AT1043" s="536"/>
      <c r="AU1043" s="536"/>
      <c r="AV1043" s="536"/>
      <c r="AW1043" s="536"/>
      <c r="AX1043" s="536"/>
      <c r="AY1043" s="536"/>
      <c r="AZ1043" s="536"/>
      <c r="BA1043" s="536"/>
      <c r="BB1043" s="536"/>
      <c r="BC1043" s="536"/>
      <c r="BD1043" s="536"/>
    </row>
    <row r="1044" spans="1:56" x14ac:dyDescent="0.25">
      <c r="A1044" s="41">
        <v>13</v>
      </c>
      <c r="B1044" s="165" t="str">
        <f>'Absen 2017-2018'!K846</f>
        <v>IIM MAULANA</v>
      </c>
      <c r="C1044" s="212" t="str">
        <f>'Absen 2017-2018'!W846</f>
        <v>L</v>
      </c>
      <c r="D1044" s="167" t="s">
        <v>1240</v>
      </c>
      <c r="E1044" s="167">
        <v>1</v>
      </c>
      <c r="F1044" s="167">
        <v>2</v>
      </c>
      <c r="G1044" s="167">
        <v>1</v>
      </c>
      <c r="H1044" s="167">
        <v>1</v>
      </c>
      <c r="I1044" s="167">
        <v>1</v>
      </c>
      <c r="J1044" s="167"/>
      <c r="K1044" s="167">
        <v>1</v>
      </c>
      <c r="L1044" s="167">
        <v>1</v>
      </c>
      <c r="M1044" s="167"/>
      <c r="N1044" s="167">
        <v>1</v>
      </c>
      <c r="O1044" s="167"/>
      <c r="P1044" s="167"/>
      <c r="Q1044" s="167"/>
      <c r="R1044" s="167"/>
      <c r="S1044" s="167"/>
      <c r="T1044" s="167"/>
      <c r="U1044" s="167"/>
      <c r="V1044" s="167"/>
      <c r="W1044" s="167"/>
      <c r="X1044" s="167"/>
      <c r="Y1044" s="167"/>
      <c r="Z1044" s="167"/>
      <c r="AA1044" s="167"/>
      <c r="AB1044" s="167"/>
      <c r="AC1044" s="167"/>
      <c r="AD1044" s="167"/>
      <c r="AE1044" s="167"/>
      <c r="AF1044" s="167"/>
      <c r="AG1044" s="167"/>
      <c r="AH1044" s="166" t="str">
        <f t="shared" si="111"/>
        <v/>
      </c>
      <c r="AI1044" s="166">
        <f t="shared" si="112"/>
        <v>1</v>
      </c>
      <c r="AJ1044" s="166" t="str">
        <f t="shared" si="113"/>
        <v/>
      </c>
      <c r="AK1044" s="166">
        <f t="shared" si="114"/>
        <v>1</v>
      </c>
      <c r="AL1044" s="166">
        <f t="shared" si="115"/>
        <v>9</v>
      </c>
      <c r="AO1044" s="206">
        <v>13</v>
      </c>
      <c r="AP1044" s="536"/>
      <c r="AQ1044" s="536"/>
      <c r="AR1044" s="536"/>
      <c r="AS1044" s="536"/>
      <c r="AT1044" s="536"/>
      <c r="AU1044" s="536"/>
      <c r="AV1044" s="536"/>
      <c r="AW1044" s="536"/>
      <c r="AX1044" s="536"/>
      <c r="AY1044" s="536"/>
      <c r="AZ1044" s="536"/>
      <c r="BA1044" s="536"/>
      <c r="BB1044" s="536"/>
      <c r="BC1044" s="536"/>
      <c r="BD1044" s="536"/>
    </row>
    <row r="1045" spans="1:56" x14ac:dyDescent="0.25">
      <c r="A1045" s="41">
        <v>14</v>
      </c>
      <c r="B1045" s="165" t="str">
        <f>'Absen 2017-2018'!K847</f>
        <v>IYAN PURNAMA</v>
      </c>
      <c r="C1045" s="212" t="str">
        <f>'Absen 2017-2018'!W847</f>
        <v>L</v>
      </c>
      <c r="D1045" s="167">
        <v>1</v>
      </c>
      <c r="E1045" s="167">
        <v>1</v>
      </c>
      <c r="F1045" s="167">
        <v>1</v>
      </c>
      <c r="G1045" s="167">
        <v>1</v>
      </c>
      <c r="H1045" s="167">
        <v>1</v>
      </c>
      <c r="I1045" s="167" t="s">
        <v>1241</v>
      </c>
      <c r="J1045" s="167"/>
      <c r="K1045" s="167"/>
      <c r="L1045" s="167">
        <v>1</v>
      </c>
      <c r="M1045" s="167"/>
      <c r="N1045" s="167" t="s">
        <v>1241</v>
      </c>
      <c r="O1045" s="167"/>
      <c r="P1045" s="167"/>
      <c r="Q1045" s="167"/>
      <c r="R1045" s="167"/>
      <c r="S1045" s="167"/>
      <c r="T1045" s="167"/>
      <c r="U1045" s="167"/>
      <c r="V1045" s="167"/>
      <c r="W1045" s="167"/>
      <c r="X1045" s="167"/>
      <c r="Y1045" s="167"/>
      <c r="Z1045" s="167"/>
      <c r="AA1045" s="167"/>
      <c r="AB1045" s="167"/>
      <c r="AC1045" s="167"/>
      <c r="AD1045" s="167"/>
      <c r="AE1045" s="167"/>
      <c r="AF1045" s="167"/>
      <c r="AG1045" s="167"/>
      <c r="AH1045" s="166" t="str">
        <f t="shared" si="111"/>
        <v/>
      </c>
      <c r="AI1045" s="166" t="str">
        <f t="shared" si="112"/>
        <v/>
      </c>
      <c r="AJ1045" s="166">
        <f t="shared" si="113"/>
        <v>2</v>
      </c>
      <c r="AK1045" s="166">
        <f t="shared" si="114"/>
        <v>2</v>
      </c>
      <c r="AL1045" s="166">
        <f t="shared" si="115"/>
        <v>6</v>
      </c>
      <c r="AO1045" s="206">
        <v>14</v>
      </c>
      <c r="AP1045" s="536"/>
      <c r="AQ1045" s="536"/>
      <c r="AR1045" s="536"/>
      <c r="AS1045" s="536"/>
      <c r="AT1045" s="536"/>
      <c r="AU1045" s="536"/>
      <c r="AV1045" s="536"/>
      <c r="AW1045" s="536"/>
      <c r="AX1045" s="536"/>
      <c r="AY1045" s="536"/>
      <c r="AZ1045" s="536"/>
      <c r="BA1045" s="536"/>
      <c r="BB1045" s="536"/>
      <c r="BC1045" s="536"/>
      <c r="BD1045" s="536"/>
    </row>
    <row r="1046" spans="1:56" x14ac:dyDescent="0.25">
      <c r="A1046" s="41">
        <v>15</v>
      </c>
      <c r="B1046" s="165" t="str">
        <f>'Absen 2017-2018'!K848</f>
        <v>JUJU JURIAH</v>
      </c>
      <c r="C1046" s="212" t="str">
        <f>'Absen 2017-2018'!W848</f>
        <v>P</v>
      </c>
      <c r="D1046" s="167">
        <v>1</v>
      </c>
      <c r="E1046" s="167">
        <v>1</v>
      </c>
      <c r="F1046" s="167">
        <v>2</v>
      </c>
      <c r="G1046" s="167">
        <v>2</v>
      </c>
      <c r="H1046" s="167">
        <v>1</v>
      </c>
      <c r="I1046" s="167">
        <v>1</v>
      </c>
      <c r="J1046" s="167"/>
      <c r="K1046" s="167">
        <v>1</v>
      </c>
      <c r="L1046" s="167">
        <v>1</v>
      </c>
      <c r="M1046" s="167"/>
      <c r="N1046" s="167">
        <v>1</v>
      </c>
      <c r="O1046" s="167"/>
      <c r="P1046" s="167"/>
      <c r="Q1046" s="167"/>
      <c r="R1046" s="167"/>
      <c r="S1046" s="167"/>
      <c r="T1046" s="167"/>
      <c r="U1046" s="167"/>
      <c r="V1046" s="167"/>
      <c r="W1046" s="167"/>
      <c r="X1046" s="167"/>
      <c r="Y1046" s="167"/>
      <c r="Z1046" s="167"/>
      <c r="AA1046" s="167"/>
      <c r="AB1046" s="167"/>
      <c r="AC1046" s="167"/>
      <c r="AD1046" s="167"/>
      <c r="AE1046" s="167"/>
      <c r="AF1046" s="167"/>
      <c r="AG1046" s="167"/>
      <c r="AH1046" s="166" t="str">
        <f t="shared" si="111"/>
        <v/>
      </c>
      <c r="AI1046" s="166" t="str">
        <f t="shared" si="112"/>
        <v/>
      </c>
      <c r="AJ1046" s="166" t="str">
        <f t="shared" si="113"/>
        <v/>
      </c>
      <c r="AK1046" s="166">
        <f t="shared" si="114"/>
        <v>0</v>
      </c>
      <c r="AL1046" s="166">
        <f t="shared" si="115"/>
        <v>11</v>
      </c>
      <c r="AO1046" s="206">
        <v>15</v>
      </c>
      <c r="AP1046" s="536"/>
      <c r="AQ1046" s="536"/>
      <c r="AR1046" s="536"/>
      <c r="AS1046" s="536"/>
      <c r="AT1046" s="536"/>
      <c r="AU1046" s="536"/>
      <c r="AV1046" s="536"/>
      <c r="AW1046" s="536"/>
      <c r="AX1046" s="536"/>
      <c r="AY1046" s="536"/>
      <c r="AZ1046" s="536"/>
      <c r="BA1046" s="536"/>
      <c r="BB1046" s="536"/>
      <c r="BC1046" s="536"/>
      <c r="BD1046" s="536"/>
    </row>
    <row r="1047" spans="1:56" x14ac:dyDescent="0.25">
      <c r="A1047" s="41">
        <v>16</v>
      </c>
      <c r="B1047" s="165" t="str">
        <f>'Absen 2017-2018'!K849</f>
        <v>LAILA NURFADILA</v>
      </c>
      <c r="C1047" s="212" t="str">
        <f>'Absen 2017-2018'!W849</f>
        <v>P</v>
      </c>
      <c r="D1047" s="167">
        <v>1</v>
      </c>
      <c r="E1047" s="167">
        <v>1</v>
      </c>
      <c r="F1047" s="167">
        <v>1</v>
      </c>
      <c r="G1047" s="167">
        <v>1</v>
      </c>
      <c r="H1047" s="167">
        <v>1</v>
      </c>
      <c r="I1047" s="167">
        <v>1</v>
      </c>
      <c r="J1047" s="167"/>
      <c r="K1047" s="167">
        <v>1</v>
      </c>
      <c r="L1047" s="167">
        <v>1</v>
      </c>
      <c r="M1047" s="167"/>
      <c r="N1047" s="167">
        <v>1</v>
      </c>
      <c r="O1047" s="167"/>
      <c r="P1047" s="167"/>
      <c r="Q1047" s="167"/>
      <c r="R1047" s="167"/>
      <c r="S1047" s="167"/>
      <c r="T1047" s="167"/>
      <c r="U1047" s="167"/>
      <c r="V1047" s="167"/>
      <c r="W1047" s="167"/>
      <c r="X1047" s="167"/>
      <c r="Y1047" s="167"/>
      <c r="Z1047" s="167"/>
      <c r="AA1047" s="167"/>
      <c r="AB1047" s="167"/>
      <c r="AC1047" s="167"/>
      <c r="AD1047" s="167"/>
      <c r="AE1047" s="167"/>
      <c r="AF1047" s="167"/>
      <c r="AG1047" s="167"/>
      <c r="AH1047" s="166" t="str">
        <f t="shared" si="111"/>
        <v/>
      </c>
      <c r="AI1047" s="166" t="str">
        <f t="shared" si="112"/>
        <v/>
      </c>
      <c r="AJ1047" s="166" t="str">
        <f t="shared" si="113"/>
        <v/>
      </c>
      <c r="AK1047" s="166">
        <f t="shared" si="114"/>
        <v>0</v>
      </c>
      <c r="AL1047" s="166">
        <f t="shared" si="115"/>
        <v>9</v>
      </c>
      <c r="AO1047" s="206">
        <v>16</v>
      </c>
      <c r="AP1047" s="536"/>
      <c r="AQ1047" s="536"/>
      <c r="AR1047" s="536"/>
      <c r="AS1047" s="536"/>
      <c r="AT1047" s="536"/>
      <c r="AU1047" s="536"/>
      <c r="AV1047" s="536"/>
      <c r="AW1047" s="536"/>
      <c r="AX1047" s="536"/>
      <c r="AY1047" s="536"/>
      <c r="AZ1047" s="536"/>
      <c r="BA1047" s="536"/>
      <c r="BB1047" s="536"/>
      <c r="BC1047" s="536"/>
      <c r="BD1047" s="536"/>
    </row>
    <row r="1048" spans="1:56" x14ac:dyDescent="0.25">
      <c r="A1048" s="41">
        <v>17</v>
      </c>
      <c r="B1048" s="165" t="str">
        <f>'Absen 2017-2018'!K850</f>
        <v>LINDA NURAENI</v>
      </c>
      <c r="C1048" s="212" t="str">
        <f>'Absen 2017-2018'!W850</f>
        <v>P</v>
      </c>
      <c r="D1048" s="167">
        <v>1</v>
      </c>
      <c r="E1048" s="167">
        <v>1</v>
      </c>
      <c r="F1048" s="167">
        <v>1</v>
      </c>
      <c r="G1048" s="167">
        <v>1</v>
      </c>
      <c r="H1048" s="167">
        <v>1</v>
      </c>
      <c r="I1048" s="167">
        <v>1</v>
      </c>
      <c r="J1048" s="167"/>
      <c r="K1048" s="167">
        <v>1</v>
      </c>
      <c r="L1048" s="167">
        <v>1</v>
      </c>
      <c r="M1048" s="167"/>
      <c r="N1048" s="167">
        <v>1</v>
      </c>
      <c r="O1048" s="167"/>
      <c r="P1048" s="167"/>
      <c r="Q1048" s="167"/>
      <c r="R1048" s="167"/>
      <c r="S1048" s="167"/>
      <c r="T1048" s="167"/>
      <c r="U1048" s="167"/>
      <c r="V1048" s="167"/>
      <c r="W1048" s="167"/>
      <c r="X1048" s="167"/>
      <c r="Y1048" s="167"/>
      <c r="Z1048" s="167"/>
      <c r="AA1048" s="167"/>
      <c r="AB1048" s="167"/>
      <c r="AC1048" s="167"/>
      <c r="AD1048" s="167"/>
      <c r="AE1048" s="167"/>
      <c r="AF1048" s="167"/>
      <c r="AG1048" s="167"/>
      <c r="AH1048" s="166" t="str">
        <f t="shared" si="111"/>
        <v/>
      </c>
      <c r="AI1048" s="166" t="str">
        <f t="shared" si="112"/>
        <v/>
      </c>
      <c r="AJ1048" s="166" t="str">
        <f t="shared" si="113"/>
        <v/>
      </c>
      <c r="AK1048" s="166">
        <f t="shared" si="114"/>
        <v>0</v>
      </c>
      <c r="AL1048" s="166">
        <f t="shared" si="115"/>
        <v>9</v>
      </c>
      <c r="AO1048" s="206">
        <v>17</v>
      </c>
      <c r="AP1048" s="536"/>
      <c r="AQ1048" s="536"/>
      <c r="AR1048" s="536"/>
      <c r="AS1048" s="536"/>
      <c r="AT1048" s="536"/>
      <c r="AU1048" s="536"/>
      <c r="AV1048" s="536"/>
      <c r="AW1048" s="536"/>
      <c r="AX1048" s="536"/>
      <c r="AY1048" s="536"/>
      <c r="AZ1048" s="536"/>
      <c r="BA1048" s="536"/>
      <c r="BB1048" s="536"/>
      <c r="BC1048" s="536"/>
      <c r="BD1048" s="536"/>
    </row>
    <row r="1049" spans="1:56" x14ac:dyDescent="0.25">
      <c r="A1049" s="41">
        <v>18</v>
      </c>
      <c r="B1049" s="165" t="str">
        <f>'Absen 2017-2018'!K851</f>
        <v>LULU SAFITRI</v>
      </c>
      <c r="C1049" s="212" t="str">
        <f>'Absen 2017-2018'!W851</f>
        <v>P</v>
      </c>
      <c r="D1049" s="167">
        <v>1</v>
      </c>
      <c r="E1049" s="167">
        <v>1</v>
      </c>
      <c r="F1049" s="167">
        <v>1</v>
      </c>
      <c r="G1049" s="167">
        <v>1</v>
      </c>
      <c r="H1049" s="167" t="s">
        <v>187</v>
      </c>
      <c r="I1049" s="167">
        <v>1</v>
      </c>
      <c r="J1049" s="167"/>
      <c r="K1049" s="167">
        <v>1</v>
      </c>
      <c r="L1049" s="167">
        <v>1</v>
      </c>
      <c r="M1049" s="167"/>
      <c r="N1049" s="167">
        <v>1</v>
      </c>
      <c r="O1049" s="167"/>
      <c r="P1049" s="167"/>
      <c r="Q1049" s="167"/>
      <c r="R1049" s="167"/>
      <c r="S1049" s="167"/>
      <c r="T1049" s="167"/>
      <c r="U1049" s="167"/>
      <c r="V1049" s="167"/>
      <c r="W1049" s="167"/>
      <c r="X1049" s="167"/>
      <c r="Y1049" s="167"/>
      <c r="Z1049" s="167"/>
      <c r="AA1049" s="167"/>
      <c r="AB1049" s="167"/>
      <c r="AC1049" s="167"/>
      <c r="AD1049" s="167"/>
      <c r="AE1049" s="167"/>
      <c r="AF1049" s="167"/>
      <c r="AG1049" s="167"/>
      <c r="AH1049" s="166">
        <f t="shared" si="111"/>
        <v>1</v>
      </c>
      <c r="AI1049" s="166" t="str">
        <f t="shared" si="112"/>
        <v/>
      </c>
      <c r="AJ1049" s="166" t="str">
        <f t="shared" si="113"/>
        <v/>
      </c>
      <c r="AK1049" s="166">
        <f t="shared" si="114"/>
        <v>1</v>
      </c>
      <c r="AL1049" s="166">
        <f t="shared" si="115"/>
        <v>8</v>
      </c>
      <c r="AO1049" s="206">
        <v>18</v>
      </c>
      <c r="AP1049" s="536"/>
      <c r="AQ1049" s="536"/>
      <c r="AR1049" s="536"/>
      <c r="AS1049" s="536"/>
      <c r="AT1049" s="536"/>
      <c r="AU1049" s="536"/>
      <c r="AV1049" s="536"/>
      <c r="AW1049" s="536"/>
      <c r="AX1049" s="536"/>
      <c r="AY1049" s="536"/>
      <c r="AZ1049" s="536"/>
      <c r="BA1049" s="536"/>
      <c r="BB1049" s="536"/>
      <c r="BC1049" s="536"/>
      <c r="BD1049" s="536"/>
    </row>
    <row r="1050" spans="1:56" x14ac:dyDescent="0.25">
      <c r="A1050" s="41">
        <v>19</v>
      </c>
      <c r="B1050" s="165" t="str">
        <f>'Absen 2017-2018'!K852</f>
        <v>M. HILMAN HUMAINI</v>
      </c>
      <c r="C1050" s="212" t="str">
        <f>'Absen 2017-2018'!W852</f>
        <v>L</v>
      </c>
      <c r="D1050" s="167">
        <v>1</v>
      </c>
      <c r="E1050" s="167">
        <v>1</v>
      </c>
      <c r="F1050" s="167">
        <v>1</v>
      </c>
      <c r="G1050" s="167">
        <v>1</v>
      </c>
      <c r="H1050" s="167">
        <v>1</v>
      </c>
      <c r="I1050" s="167">
        <v>1</v>
      </c>
      <c r="J1050" s="167"/>
      <c r="K1050" s="167">
        <v>1</v>
      </c>
      <c r="L1050" s="167">
        <v>1</v>
      </c>
      <c r="M1050" s="167"/>
      <c r="N1050" s="167">
        <v>1</v>
      </c>
      <c r="O1050" s="167"/>
      <c r="P1050" s="167"/>
      <c r="Q1050" s="167"/>
      <c r="R1050" s="167"/>
      <c r="S1050" s="167"/>
      <c r="T1050" s="167"/>
      <c r="U1050" s="167"/>
      <c r="V1050" s="167"/>
      <c r="W1050" s="167"/>
      <c r="X1050" s="167"/>
      <c r="Y1050" s="167"/>
      <c r="Z1050" s="167"/>
      <c r="AA1050" s="167"/>
      <c r="AB1050" s="167"/>
      <c r="AC1050" s="167"/>
      <c r="AD1050" s="167"/>
      <c r="AE1050" s="167"/>
      <c r="AF1050" s="167"/>
      <c r="AG1050" s="167"/>
      <c r="AH1050" s="166" t="str">
        <f t="shared" si="111"/>
        <v/>
      </c>
      <c r="AI1050" s="166" t="str">
        <f t="shared" si="112"/>
        <v/>
      </c>
      <c r="AJ1050" s="166" t="str">
        <f t="shared" si="113"/>
        <v/>
      </c>
      <c r="AK1050" s="166">
        <f t="shared" si="114"/>
        <v>0</v>
      </c>
      <c r="AL1050" s="166">
        <f t="shared" si="115"/>
        <v>9</v>
      </c>
      <c r="AO1050" s="206">
        <v>19</v>
      </c>
      <c r="AP1050" s="536"/>
      <c r="AQ1050" s="536"/>
      <c r="AR1050" s="536"/>
      <c r="AS1050" s="536"/>
      <c r="AT1050" s="536"/>
      <c r="AU1050" s="536"/>
      <c r="AV1050" s="536"/>
      <c r="AW1050" s="536"/>
      <c r="AX1050" s="536"/>
      <c r="AY1050" s="536"/>
      <c r="AZ1050" s="536"/>
      <c r="BA1050" s="536"/>
      <c r="BB1050" s="536"/>
      <c r="BC1050" s="536"/>
      <c r="BD1050" s="536"/>
    </row>
    <row r="1051" spans="1:56" x14ac:dyDescent="0.25">
      <c r="A1051" s="41">
        <v>20</v>
      </c>
      <c r="B1051" s="165" t="str">
        <f>'Absen 2017-2018'!K853</f>
        <v>MEGA AGUSTIN</v>
      </c>
      <c r="C1051" s="212" t="str">
        <f>'Absen 2017-2018'!W853</f>
        <v>P</v>
      </c>
      <c r="D1051" s="167">
        <v>2</v>
      </c>
      <c r="E1051" s="167">
        <v>1</v>
      </c>
      <c r="F1051" s="167">
        <v>1</v>
      </c>
      <c r="G1051" s="167">
        <v>1</v>
      </c>
      <c r="H1051" s="167">
        <v>1</v>
      </c>
      <c r="I1051" s="167">
        <v>1</v>
      </c>
      <c r="J1051" s="167"/>
      <c r="K1051" s="167">
        <v>1</v>
      </c>
      <c r="L1051" s="167">
        <v>1</v>
      </c>
      <c r="M1051" s="167"/>
      <c r="N1051" s="167">
        <v>1</v>
      </c>
      <c r="O1051" s="167"/>
      <c r="P1051" s="167"/>
      <c r="Q1051" s="167"/>
      <c r="R1051" s="167"/>
      <c r="S1051" s="167"/>
      <c r="T1051" s="167"/>
      <c r="U1051" s="167"/>
      <c r="V1051" s="167"/>
      <c r="W1051" s="167"/>
      <c r="X1051" s="167"/>
      <c r="Y1051" s="167"/>
      <c r="Z1051" s="167"/>
      <c r="AA1051" s="167"/>
      <c r="AB1051" s="167"/>
      <c r="AC1051" s="167"/>
      <c r="AD1051" s="167"/>
      <c r="AE1051" s="167"/>
      <c r="AF1051" s="167"/>
      <c r="AG1051" s="167"/>
      <c r="AH1051" s="166" t="str">
        <f t="shared" si="111"/>
        <v/>
      </c>
      <c r="AI1051" s="166" t="str">
        <f t="shared" si="112"/>
        <v/>
      </c>
      <c r="AJ1051" s="166" t="str">
        <f t="shared" si="113"/>
        <v/>
      </c>
      <c r="AK1051" s="166">
        <f t="shared" si="114"/>
        <v>0</v>
      </c>
      <c r="AL1051" s="166">
        <f t="shared" si="115"/>
        <v>10</v>
      </c>
      <c r="AO1051" s="206">
        <v>20</v>
      </c>
      <c r="AP1051" s="536"/>
      <c r="AQ1051" s="536"/>
      <c r="AR1051" s="536"/>
      <c r="AS1051" s="536"/>
      <c r="AT1051" s="536"/>
      <c r="AU1051" s="536"/>
      <c r="AV1051" s="536"/>
      <c r="AW1051" s="536"/>
      <c r="AX1051" s="536"/>
      <c r="AY1051" s="536"/>
      <c r="AZ1051" s="536"/>
      <c r="BA1051" s="536"/>
      <c r="BB1051" s="536"/>
      <c r="BC1051" s="536"/>
      <c r="BD1051" s="536"/>
    </row>
    <row r="1052" spans="1:56" x14ac:dyDescent="0.25">
      <c r="A1052" s="41">
        <v>21</v>
      </c>
      <c r="B1052" s="165" t="str">
        <f>'Absen 2017-2018'!K854</f>
        <v>MILA AMILATUNASIFAH</v>
      </c>
      <c r="C1052" s="212" t="str">
        <f>'Absen 2017-2018'!W854</f>
        <v>P</v>
      </c>
      <c r="D1052" s="167">
        <v>1</v>
      </c>
      <c r="E1052" s="167">
        <v>1</v>
      </c>
      <c r="F1052" s="167">
        <v>1</v>
      </c>
      <c r="G1052" s="167">
        <v>1</v>
      </c>
      <c r="H1052" s="167">
        <v>1</v>
      </c>
      <c r="I1052" s="167">
        <v>1</v>
      </c>
      <c r="J1052" s="167"/>
      <c r="K1052" s="167">
        <v>1</v>
      </c>
      <c r="L1052" s="167">
        <v>1</v>
      </c>
      <c r="M1052" s="167"/>
      <c r="N1052" s="167">
        <v>1</v>
      </c>
      <c r="O1052" s="167"/>
      <c r="P1052" s="167"/>
      <c r="Q1052" s="167"/>
      <c r="R1052" s="167"/>
      <c r="S1052" s="167"/>
      <c r="T1052" s="167"/>
      <c r="U1052" s="167"/>
      <c r="V1052" s="167"/>
      <c r="W1052" s="167"/>
      <c r="X1052" s="167"/>
      <c r="Y1052" s="167"/>
      <c r="Z1052" s="167"/>
      <c r="AA1052" s="167"/>
      <c r="AB1052" s="167"/>
      <c r="AC1052" s="167"/>
      <c r="AD1052" s="167"/>
      <c r="AE1052" s="167"/>
      <c r="AF1052" s="167"/>
      <c r="AG1052" s="167"/>
      <c r="AH1052" s="166" t="str">
        <f t="shared" si="111"/>
        <v/>
      </c>
      <c r="AI1052" s="166" t="str">
        <f t="shared" si="112"/>
        <v/>
      </c>
      <c r="AJ1052" s="166" t="str">
        <f t="shared" si="113"/>
        <v/>
      </c>
      <c r="AK1052" s="166">
        <f t="shared" si="114"/>
        <v>0</v>
      </c>
      <c r="AL1052" s="166">
        <f t="shared" si="115"/>
        <v>9</v>
      </c>
      <c r="AO1052" s="206">
        <v>21</v>
      </c>
      <c r="AP1052" s="536"/>
      <c r="AQ1052" s="536"/>
      <c r="AR1052" s="536"/>
      <c r="AS1052" s="536"/>
      <c r="AT1052" s="536"/>
      <c r="AU1052" s="536"/>
      <c r="AV1052" s="536"/>
      <c r="AW1052" s="536"/>
      <c r="AX1052" s="536"/>
      <c r="AY1052" s="536"/>
      <c r="AZ1052" s="536"/>
      <c r="BA1052" s="536"/>
      <c r="BB1052" s="536"/>
      <c r="BC1052" s="536"/>
      <c r="BD1052" s="536"/>
    </row>
    <row r="1053" spans="1:56" x14ac:dyDescent="0.25">
      <c r="A1053" s="41">
        <v>22</v>
      </c>
      <c r="B1053" s="165" t="str">
        <f>'Absen 2017-2018'!K855</f>
        <v>NIGY AGUNG PRASETYO</v>
      </c>
      <c r="C1053" s="212" t="str">
        <f>'Absen 2017-2018'!W855</f>
        <v>L</v>
      </c>
      <c r="D1053" s="167">
        <v>1</v>
      </c>
      <c r="E1053" s="167">
        <v>1</v>
      </c>
      <c r="F1053" s="167">
        <v>1</v>
      </c>
      <c r="G1053" s="167">
        <v>1</v>
      </c>
      <c r="H1053" s="167">
        <v>1</v>
      </c>
      <c r="I1053" s="167">
        <v>1</v>
      </c>
      <c r="J1053" s="167"/>
      <c r="K1053" s="167">
        <v>1</v>
      </c>
      <c r="L1053" s="167">
        <v>1</v>
      </c>
      <c r="M1053" s="167"/>
      <c r="N1053" s="167">
        <v>1</v>
      </c>
      <c r="O1053" s="167"/>
      <c r="P1053" s="167"/>
      <c r="Q1053" s="167"/>
      <c r="R1053" s="167"/>
      <c r="S1053" s="167"/>
      <c r="T1053" s="167"/>
      <c r="U1053" s="167"/>
      <c r="V1053" s="167"/>
      <c r="W1053" s="167"/>
      <c r="X1053" s="167"/>
      <c r="Y1053" s="167"/>
      <c r="Z1053" s="167"/>
      <c r="AA1053" s="167"/>
      <c r="AB1053" s="167"/>
      <c r="AC1053" s="167"/>
      <c r="AD1053" s="167"/>
      <c r="AE1053" s="167"/>
      <c r="AF1053" s="167"/>
      <c r="AG1053" s="167"/>
      <c r="AH1053" s="166" t="str">
        <f t="shared" si="111"/>
        <v/>
      </c>
      <c r="AI1053" s="166" t="str">
        <f t="shared" si="112"/>
        <v/>
      </c>
      <c r="AJ1053" s="166" t="str">
        <f t="shared" si="113"/>
        <v/>
      </c>
      <c r="AK1053" s="166">
        <f t="shared" si="114"/>
        <v>0</v>
      </c>
      <c r="AL1053" s="166">
        <f t="shared" si="115"/>
        <v>9</v>
      </c>
      <c r="AO1053" s="206">
        <v>22</v>
      </c>
      <c r="AP1053" s="536"/>
      <c r="AQ1053" s="536"/>
      <c r="AR1053" s="536"/>
      <c r="AS1053" s="536"/>
      <c r="AT1053" s="536"/>
      <c r="AU1053" s="536"/>
      <c r="AV1053" s="536"/>
      <c r="AW1053" s="536"/>
      <c r="AX1053" s="536"/>
      <c r="AY1053" s="536"/>
      <c r="AZ1053" s="536"/>
      <c r="BA1053" s="536"/>
      <c r="BB1053" s="536"/>
      <c r="BC1053" s="536"/>
      <c r="BD1053" s="536"/>
    </row>
    <row r="1054" spans="1:56" x14ac:dyDescent="0.25">
      <c r="A1054" s="41">
        <v>23</v>
      </c>
      <c r="B1054" s="165" t="str">
        <f>'Absen 2017-2018'!K856</f>
        <v>NOVA ALFAUZIAH</v>
      </c>
      <c r="C1054" s="212" t="str">
        <f>'Absen 2017-2018'!W856</f>
        <v>P</v>
      </c>
      <c r="D1054" s="167">
        <v>1</v>
      </c>
      <c r="E1054" s="167">
        <v>1</v>
      </c>
      <c r="F1054" s="167">
        <v>3</v>
      </c>
      <c r="G1054" s="167">
        <v>1</v>
      </c>
      <c r="H1054" s="167">
        <v>1</v>
      </c>
      <c r="I1054" s="167">
        <v>1</v>
      </c>
      <c r="J1054" s="167"/>
      <c r="K1054" s="167">
        <v>1</v>
      </c>
      <c r="L1054" s="167">
        <v>1</v>
      </c>
      <c r="M1054" s="167"/>
      <c r="N1054" s="167">
        <v>1</v>
      </c>
      <c r="O1054" s="167"/>
      <c r="P1054" s="167"/>
      <c r="Q1054" s="167"/>
      <c r="R1054" s="167"/>
      <c r="S1054" s="167"/>
      <c r="T1054" s="167"/>
      <c r="U1054" s="167"/>
      <c r="V1054" s="167"/>
      <c r="W1054" s="167"/>
      <c r="X1054" s="167"/>
      <c r="Y1054" s="167"/>
      <c r="Z1054" s="167"/>
      <c r="AA1054" s="167"/>
      <c r="AB1054" s="167"/>
      <c r="AC1054" s="167"/>
      <c r="AD1054" s="167"/>
      <c r="AE1054" s="167"/>
      <c r="AF1054" s="167"/>
      <c r="AG1054" s="167"/>
      <c r="AH1054" s="166" t="str">
        <f t="shared" si="111"/>
        <v/>
      </c>
      <c r="AI1054" s="166" t="str">
        <f t="shared" si="112"/>
        <v/>
      </c>
      <c r="AJ1054" s="166" t="str">
        <f t="shared" si="113"/>
        <v/>
      </c>
      <c r="AK1054" s="166">
        <f t="shared" si="114"/>
        <v>0</v>
      </c>
      <c r="AL1054" s="166">
        <f t="shared" si="115"/>
        <v>11</v>
      </c>
      <c r="AO1054" s="206">
        <v>23</v>
      </c>
      <c r="AP1054" s="536"/>
      <c r="AQ1054" s="536"/>
      <c r="AR1054" s="536"/>
      <c r="AS1054" s="536"/>
      <c r="AT1054" s="536"/>
      <c r="AU1054" s="536"/>
      <c r="AV1054" s="536"/>
      <c r="AW1054" s="536"/>
      <c r="AX1054" s="536"/>
      <c r="AY1054" s="536"/>
      <c r="AZ1054" s="536"/>
      <c r="BA1054" s="536"/>
      <c r="BB1054" s="536"/>
      <c r="BC1054" s="536"/>
      <c r="BD1054" s="536"/>
    </row>
    <row r="1055" spans="1:56" x14ac:dyDescent="0.25">
      <c r="A1055" s="41">
        <v>24</v>
      </c>
      <c r="B1055" s="165" t="str">
        <f>'Absen 2017-2018'!K857</f>
        <v>NOVI MULTRIANI</v>
      </c>
      <c r="C1055" s="212" t="str">
        <f>'Absen 2017-2018'!W857</f>
        <v>P</v>
      </c>
      <c r="D1055" s="167">
        <v>1</v>
      </c>
      <c r="E1055" s="167">
        <v>1</v>
      </c>
      <c r="F1055" s="167">
        <v>1</v>
      </c>
      <c r="G1055" s="167">
        <v>1</v>
      </c>
      <c r="H1055" s="167">
        <v>1</v>
      </c>
      <c r="I1055" s="167">
        <v>1</v>
      </c>
      <c r="J1055" s="167"/>
      <c r="K1055" s="167">
        <v>1</v>
      </c>
      <c r="L1055" s="167">
        <v>1</v>
      </c>
      <c r="M1055" s="167"/>
      <c r="N1055" s="167">
        <v>1</v>
      </c>
      <c r="O1055" s="167"/>
      <c r="P1055" s="167"/>
      <c r="Q1055" s="167"/>
      <c r="R1055" s="167"/>
      <c r="S1055" s="167"/>
      <c r="T1055" s="167"/>
      <c r="U1055" s="167"/>
      <c r="V1055" s="167"/>
      <c r="W1055" s="167"/>
      <c r="X1055" s="167"/>
      <c r="Y1055" s="167"/>
      <c r="Z1055" s="167"/>
      <c r="AA1055" s="167"/>
      <c r="AB1055" s="167"/>
      <c r="AC1055" s="167"/>
      <c r="AD1055" s="167"/>
      <c r="AE1055" s="167"/>
      <c r="AF1055" s="167"/>
      <c r="AG1055" s="167"/>
      <c r="AH1055" s="166" t="str">
        <f t="shared" si="111"/>
        <v/>
      </c>
      <c r="AI1055" s="166" t="str">
        <f t="shared" si="112"/>
        <v/>
      </c>
      <c r="AJ1055" s="166" t="str">
        <f t="shared" si="113"/>
        <v/>
      </c>
      <c r="AK1055" s="166">
        <f t="shared" si="114"/>
        <v>0</v>
      </c>
      <c r="AL1055" s="166">
        <f t="shared" si="115"/>
        <v>9</v>
      </c>
      <c r="AO1055" s="206">
        <v>24</v>
      </c>
      <c r="AP1055" s="536"/>
      <c r="AQ1055" s="536"/>
      <c r="AR1055" s="536"/>
      <c r="AS1055" s="536"/>
      <c r="AT1055" s="536"/>
      <c r="AU1055" s="536"/>
      <c r="AV1055" s="536"/>
      <c r="AW1055" s="536"/>
      <c r="AX1055" s="536"/>
      <c r="AY1055" s="536"/>
      <c r="AZ1055" s="536"/>
      <c r="BA1055" s="536"/>
      <c r="BB1055" s="536"/>
      <c r="BC1055" s="536"/>
      <c r="BD1055" s="536"/>
    </row>
    <row r="1056" spans="1:56" x14ac:dyDescent="0.25">
      <c r="A1056" s="41">
        <v>25</v>
      </c>
      <c r="B1056" s="165" t="str">
        <f>'Absen 2017-2018'!K858</f>
        <v>NUNU NURDIANSYAH</v>
      </c>
      <c r="C1056" s="212" t="str">
        <f>'Absen 2017-2018'!W858</f>
        <v>L</v>
      </c>
      <c r="D1056" s="167">
        <v>1</v>
      </c>
      <c r="E1056" s="167">
        <v>1</v>
      </c>
      <c r="F1056" s="167">
        <v>3</v>
      </c>
      <c r="G1056" s="167">
        <v>1</v>
      </c>
      <c r="H1056" s="167">
        <v>1</v>
      </c>
      <c r="I1056" s="167">
        <v>1</v>
      </c>
      <c r="J1056" s="167"/>
      <c r="K1056" s="167">
        <v>1</v>
      </c>
      <c r="L1056" s="167">
        <v>1</v>
      </c>
      <c r="M1056" s="167"/>
      <c r="N1056" s="167">
        <v>1</v>
      </c>
      <c r="O1056" s="167"/>
      <c r="P1056" s="167"/>
      <c r="Q1056" s="167"/>
      <c r="R1056" s="167"/>
      <c r="S1056" s="167"/>
      <c r="T1056" s="167"/>
      <c r="U1056" s="167"/>
      <c r="V1056" s="167"/>
      <c r="W1056" s="167"/>
      <c r="X1056" s="167"/>
      <c r="Y1056" s="167"/>
      <c r="Z1056" s="167"/>
      <c r="AA1056" s="167"/>
      <c r="AB1056" s="167"/>
      <c r="AC1056" s="167"/>
      <c r="AD1056" s="167"/>
      <c r="AE1056" s="167"/>
      <c r="AF1056" s="167"/>
      <c r="AG1056" s="167"/>
      <c r="AH1056" s="166" t="str">
        <f t="shared" si="111"/>
        <v/>
      </c>
      <c r="AI1056" s="166" t="str">
        <f t="shared" si="112"/>
        <v/>
      </c>
      <c r="AJ1056" s="166" t="str">
        <f t="shared" si="113"/>
        <v/>
      </c>
      <c r="AK1056" s="166">
        <f t="shared" si="114"/>
        <v>0</v>
      </c>
      <c r="AL1056" s="166">
        <f t="shared" si="115"/>
        <v>11</v>
      </c>
      <c r="AO1056" s="206">
        <v>25</v>
      </c>
      <c r="AP1056" s="536"/>
      <c r="AQ1056" s="536"/>
      <c r="AR1056" s="536"/>
      <c r="AS1056" s="536"/>
      <c r="AT1056" s="536"/>
      <c r="AU1056" s="536"/>
      <c r="AV1056" s="536"/>
      <c r="AW1056" s="536"/>
      <c r="AX1056" s="536"/>
      <c r="AY1056" s="536"/>
      <c r="AZ1056" s="536"/>
      <c r="BA1056" s="536"/>
      <c r="BB1056" s="536"/>
      <c r="BC1056" s="536"/>
      <c r="BD1056" s="536"/>
    </row>
    <row r="1057" spans="1:56" x14ac:dyDescent="0.25">
      <c r="A1057" s="399">
        <v>26</v>
      </c>
      <c r="B1057" s="165" t="str">
        <f>'Absen 2017-2018'!K859</f>
        <v>NUR INDAH SYAFITRI</v>
      </c>
      <c r="C1057" s="212" t="str">
        <f>'Absen 2017-2018'!W859</f>
        <v>P</v>
      </c>
      <c r="D1057" s="167">
        <v>1</v>
      </c>
      <c r="E1057" s="167">
        <v>1</v>
      </c>
      <c r="F1057" s="167">
        <v>1</v>
      </c>
      <c r="G1057" s="167">
        <v>1</v>
      </c>
      <c r="H1057" s="167">
        <v>1</v>
      </c>
      <c r="I1057" s="167">
        <v>1</v>
      </c>
      <c r="J1057" s="167"/>
      <c r="K1057" s="167">
        <v>1</v>
      </c>
      <c r="L1057" s="167">
        <v>1</v>
      </c>
      <c r="M1057" s="167"/>
      <c r="N1057" s="167">
        <v>1</v>
      </c>
      <c r="O1057" s="167"/>
      <c r="P1057" s="167"/>
      <c r="Q1057" s="167"/>
      <c r="R1057" s="167"/>
      <c r="S1057" s="167"/>
      <c r="T1057" s="167"/>
      <c r="U1057" s="167"/>
      <c r="V1057" s="167"/>
      <c r="W1057" s="167"/>
      <c r="X1057" s="167"/>
      <c r="Y1057" s="167"/>
      <c r="Z1057" s="167"/>
      <c r="AA1057" s="167"/>
      <c r="AB1057" s="167"/>
      <c r="AC1057" s="167"/>
      <c r="AD1057" s="167"/>
      <c r="AE1057" s="167"/>
      <c r="AF1057" s="167"/>
      <c r="AG1057" s="167"/>
      <c r="AH1057" s="166" t="str">
        <f t="shared" si="111"/>
        <v/>
      </c>
      <c r="AI1057" s="166" t="str">
        <f t="shared" si="112"/>
        <v/>
      </c>
      <c r="AJ1057" s="166" t="str">
        <f t="shared" si="113"/>
        <v/>
      </c>
      <c r="AK1057" s="166">
        <f t="shared" si="114"/>
        <v>0</v>
      </c>
      <c r="AL1057" s="166">
        <f t="shared" si="115"/>
        <v>9</v>
      </c>
      <c r="AO1057" s="206">
        <v>26</v>
      </c>
      <c r="AP1057" s="536"/>
      <c r="AQ1057" s="536"/>
      <c r="AR1057" s="536"/>
      <c r="AS1057" s="536"/>
      <c r="AT1057" s="536"/>
      <c r="AU1057" s="536"/>
      <c r="AV1057" s="536"/>
      <c r="AW1057" s="536"/>
      <c r="AX1057" s="536"/>
      <c r="AY1057" s="536"/>
      <c r="AZ1057" s="536"/>
      <c r="BA1057" s="536"/>
      <c r="BB1057" s="536"/>
      <c r="BC1057" s="536"/>
      <c r="BD1057" s="536"/>
    </row>
    <row r="1058" spans="1:56" x14ac:dyDescent="0.25">
      <c r="A1058" s="41">
        <v>27</v>
      </c>
      <c r="B1058" s="165" t="str">
        <f>'Absen 2017-2018'!K860</f>
        <v>NUR RAHAYU LESTARI</v>
      </c>
      <c r="C1058" s="212" t="str">
        <f>'Absen 2017-2018'!W860</f>
        <v>P</v>
      </c>
      <c r="D1058" s="167">
        <v>1</v>
      </c>
      <c r="E1058" s="167">
        <v>1</v>
      </c>
      <c r="F1058" s="167">
        <v>1</v>
      </c>
      <c r="G1058" s="167" t="s">
        <v>1535</v>
      </c>
      <c r="H1058" s="167">
        <v>1</v>
      </c>
      <c r="I1058" s="167">
        <v>1</v>
      </c>
      <c r="J1058" s="167"/>
      <c r="K1058" s="167">
        <v>1</v>
      </c>
      <c r="L1058" s="167">
        <v>1</v>
      </c>
      <c r="M1058" s="167"/>
      <c r="N1058" s="167">
        <v>1</v>
      </c>
      <c r="O1058" s="167"/>
      <c r="P1058" s="167"/>
      <c r="Q1058" s="167"/>
      <c r="R1058" s="167"/>
      <c r="S1058" s="167"/>
      <c r="T1058" s="167"/>
      <c r="U1058" s="167"/>
      <c r="V1058" s="167"/>
      <c r="W1058" s="167"/>
      <c r="X1058" s="167"/>
      <c r="Y1058" s="167"/>
      <c r="Z1058" s="167"/>
      <c r="AA1058" s="167"/>
      <c r="AB1058" s="167"/>
      <c r="AC1058" s="167"/>
      <c r="AD1058" s="167"/>
      <c r="AE1058" s="167"/>
      <c r="AF1058" s="167"/>
      <c r="AG1058" s="167"/>
      <c r="AH1058" s="166" t="str">
        <f t="shared" si="111"/>
        <v/>
      </c>
      <c r="AI1058" s="166">
        <f t="shared" si="112"/>
        <v>1</v>
      </c>
      <c r="AJ1058" s="166" t="str">
        <f t="shared" si="113"/>
        <v/>
      </c>
      <c r="AK1058" s="166">
        <f t="shared" si="114"/>
        <v>1</v>
      </c>
      <c r="AL1058" s="166">
        <f t="shared" si="115"/>
        <v>8</v>
      </c>
      <c r="AO1058" s="206">
        <v>27</v>
      </c>
      <c r="AP1058" s="536"/>
      <c r="AQ1058" s="536"/>
      <c r="AR1058" s="536"/>
      <c r="AS1058" s="536"/>
      <c r="AT1058" s="536"/>
      <c r="AU1058" s="536"/>
      <c r="AV1058" s="536"/>
      <c r="AW1058" s="536"/>
      <c r="AX1058" s="536"/>
      <c r="AY1058" s="536"/>
      <c r="AZ1058" s="536"/>
      <c r="BA1058" s="536"/>
      <c r="BB1058" s="536"/>
      <c r="BC1058" s="536"/>
      <c r="BD1058" s="536"/>
    </row>
    <row r="1059" spans="1:56" x14ac:dyDescent="0.25">
      <c r="A1059" s="41">
        <v>28</v>
      </c>
      <c r="B1059" s="165" t="str">
        <f>'Absen 2017-2018'!K861</f>
        <v>NURUL RUKMANA</v>
      </c>
      <c r="C1059" s="212" t="str">
        <f>'Absen 2017-2018'!W861</f>
        <v>P</v>
      </c>
      <c r="D1059" s="167">
        <v>1</v>
      </c>
      <c r="E1059" s="167">
        <v>1</v>
      </c>
      <c r="F1059" s="167">
        <v>2</v>
      </c>
      <c r="G1059" s="167">
        <v>1</v>
      </c>
      <c r="H1059" s="167">
        <v>1</v>
      </c>
      <c r="I1059" s="167">
        <v>2</v>
      </c>
      <c r="J1059" s="167"/>
      <c r="K1059" s="167">
        <v>1</v>
      </c>
      <c r="L1059" s="167">
        <v>1</v>
      </c>
      <c r="M1059" s="167"/>
      <c r="N1059" s="167">
        <v>1</v>
      </c>
      <c r="O1059" s="167"/>
      <c r="P1059" s="167"/>
      <c r="Q1059" s="167"/>
      <c r="R1059" s="167"/>
      <c r="S1059" s="167"/>
      <c r="T1059" s="167"/>
      <c r="U1059" s="167"/>
      <c r="V1059" s="167"/>
      <c r="W1059" s="167"/>
      <c r="X1059" s="167"/>
      <c r="Y1059" s="167"/>
      <c r="Z1059" s="167"/>
      <c r="AA1059" s="167"/>
      <c r="AB1059" s="167"/>
      <c r="AC1059" s="167"/>
      <c r="AD1059" s="167"/>
      <c r="AE1059" s="167"/>
      <c r="AF1059" s="167"/>
      <c r="AG1059" s="167"/>
      <c r="AH1059" s="166" t="str">
        <f t="shared" si="111"/>
        <v/>
      </c>
      <c r="AI1059" s="166" t="str">
        <f t="shared" si="112"/>
        <v/>
      </c>
      <c r="AJ1059" s="166" t="str">
        <f t="shared" si="113"/>
        <v/>
      </c>
      <c r="AK1059" s="166">
        <f t="shared" si="114"/>
        <v>0</v>
      </c>
      <c r="AL1059" s="166">
        <f t="shared" si="115"/>
        <v>11</v>
      </c>
      <c r="AO1059" s="206">
        <v>28</v>
      </c>
      <c r="AP1059" s="536"/>
      <c r="AQ1059" s="536"/>
      <c r="AR1059" s="536"/>
      <c r="AS1059" s="536"/>
      <c r="AT1059" s="536"/>
      <c r="AU1059" s="536"/>
      <c r="AV1059" s="536"/>
      <c r="AW1059" s="536"/>
      <c r="AX1059" s="536"/>
      <c r="AY1059" s="536"/>
      <c r="AZ1059" s="536"/>
      <c r="BA1059" s="536"/>
      <c r="BB1059" s="536"/>
      <c r="BC1059" s="536"/>
      <c r="BD1059" s="536"/>
    </row>
    <row r="1060" spans="1:56" x14ac:dyDescent="0.25">
      <c r="A1060" s="41">
        <v>29</v>
      </c>
      <c r="B1060" s="165" t="str">
        <f>'Absen 2017-2018'!K862</f>
        <v>RATNA SUMINAH</v>
      </c>
      <c r="C1060" s="212" t="str">
        <f>'Absen 2017-2018'!W862</f>
        <v>P</v>
      </c>
      <c r="D1060" s="167">
        <v>1</v>
      </c>
      <c r="E1060" s="167">
        <v>1</v>
      </c>
      <c r="F1060" s="167">
        <v>2</v>
      </c>
      <c r="G1060" s="167">
        <v>1</v>
      </c>
      <c r="H1060" s="167">
        <v>1</v>
      </c>
      <c r="I1060" s="167">
        <v>1</v>
      </c>
      <c r="J1060" s="167"/>
      <c r="K1060" s="167">
        <v>1</v>
      </c>
      <c r="L1060" s="167">
        <v>1</v>
      </c>
      <c r="M1060" s="167"/>
      <c r="N1060" s="167">
        <v>1</v>
      </c>
      <c r="O1060" s="167"/>
      <c r="P1060" s="167"/>
      <c r="Q1060" s="167"/>
      <c r="R1060" s="167"/>
      <c r="S1060" s="167"/>
      <c r="T1060" s="167"/>
      <c r="U1060" s="167"/>
      <c r="V1060" s="167"/>
      <c r="W1060" s="167"/>
      <c r="X1060" s="167"/>
      <c r="Y1060" s="167"/>
      <c r="Z1060" s="167"/>
      <c r="AA1060" s="167"/>
      <c r="AB1060" s="167"/>
      <c r="AC1060" s="167"/>
      <c r="AD1060" s="167"/>
      <c r="AE1060" s="167"/>
      <c r="AF1060" s="167"/>
      <c r="AG1060" s="167"/>
      <c r="AH1060" s="166" t="str">
        <f t="shared" si="111"/>
        <v/>
      </c>
      <c r="AI1060" s="166" t="str">
        <f t="shared" si="112"/>
        <v/>
      </c>
      <c r="AJ1060" s="166" t="str">
        <f t="shared" si="113"/>
        <v/>
      </c>
      <c r="AK1060" s="166">
        <f t="shared" si="114"/>
        <v>0</v>
      </c>
      <c r="AL1060" s="166">
        <f t="shared" si="115"/>
        <v>10</v>
      </c>
      <c r="AO1060" s="206">
        <v>29</v>
      </c>
      <c r="AP1060" s="536"/>
      <c r="AQ1060" s="536"/>
      <c r="AR1060" s="536"/>
      <c r="AS1060" s="536"/>
      <c r="AT1060" s="536"/>
      <c r="AU1060" s="536"/>
      <c r="AV1060" s="536"/>
      <c r="AW1060" s="536"/>
      <c r="AX1060" s="536"/>
      <c r="AY1060" s="536"/>
      <c r="AZ1060" s="536"/>
      <c r="BA1060" s="536"/>
      <c r="BB1060" s="536"/>
      <c r="BC1060" s="536"/>
      <c r="BD1060" s="536"/>
    </row>
    <row r="1061" spans="1:56" x14ac:dyDescent="0.25">
      <c r="A1061" s="41">
        <v>30</v>
      </c>
      <c r="B1061" s="165" t="str">
        <f>'Absen 2017-2018'!K863</f>
        <v>RENOL NINDI KARA NATASARI</v>
      </c>
      <c r="C1061" s="212" t="str">
        <f>'Absen 2017-2018'!W863</f>
        <v>L</v>
      </c>
      <c r="D1061" s="167">
        <v>5</v>
      </c>
      <c r="E1061" s="167">
        <v>1</v>
      </c>
      <c r="F1061" s="167">
        <v>3</v>
      </c>
      <c r="G1061" s="167">
        <v>3</v>
      </c>
      <c r="H1061" s="167">
        <v>1</v>
      </c>
      <c r="I1061" s="167">
        <v>2</v>
      </c>
      <c r="J1061" s="167"/>
      <c r="K1061" s="167">
        <v>1</v>
      </c>
      <c r="L1061" s="167">
        <v>1</v>
      </c>
      <c r="M1061" s="167"/>
      <c r="N1061" s="167">
        <v>1</v>
      </c>
      <c r="O1061" s="167"/>
      <c r="P1061" s="167"/>
      <c r="Q1061" s="167"/>
      <c r="R1061" s="167"/>
      <c r="S1061" s="167"/>
      <c r="T1061" s="167"/>
      <c r="U1061" s="167"/>
      <c r="V1061" s="167"/>
      <c r="W1061" s="167"/>
      <c r="X1061" s="167"/>
      <c r="Y1061" s="167"/>
      <c r="Z1061" s="167"/>
      <c r="AA1061" s="167"/>
      <c r="AB1061" s="167"/>
      <c r="AC1061" s="167"/>
      <c r="AD1061" s="167"/>
      <c r="AE1061" s="167"/>
      <c r="AF1061" s="167"/>
      <c r="AG1061" s="167"/>
      <c r="AH1061" s="166" t="str">
        <f t="shared" si="111"/>
        <v/>
      </c>
      <c r="AI1061" s="166" t="str">
        <f t="shared" si="112"/>
        <v/>
      </c>
      <c r="AJ1061" s="166" t="str">
        <f t="shared" si="113"/>
        <v/>
      </c>
      <c r="AK1061" s="166">
        <f t="shared" si="114"/>
        <v>0</v>
      </c>
      <c r="AL1061" s="166">
        <f t="shared" si="115"/>
        <v>18</v>
      </c>
      <c r="AO1061" s="206">
        <v>30</v>
      </c>
      <c r="AP1061" s="536"/>
      <c r="AQ1061" s="536"/>
      <c r="AR1061" s="536"/>
      <c r="AS1061" s="536"/>
      <c r="AT1061" s="536"/>
      <c r="AU1061" s="536"/>
      <c r="AV1061" s="536"/>
      <c r="AW1061" s="536"/>
      <c r="AX1061" s="536"/>
      <c r="AY1061" s="536"/>
      <c r="AZ1061" s="536"/>
      <c r="BA1061" s="536"/>
      <c r="BB1061" s="536"/>
      <c r="BC1061" s="536"/>
      <c r="BD1061" s="536"/>
    </row>
    <row r="1062" spans="1:56" x14ac:dyDescent="0.25">
      <c r="A1062" s="41">
        <v>31</v>
      </c>
      <c r="B1062" s="165" t="str">
        <f>'Absen 2017-2018'!K864</f>
        <v>RINA NOVIANA ROCHMAH</v>
      </c>
      <c r="C1062" s="212" t="str">
        <f>'Absen 2017-2018'!W864</f>
        <v>P</v>
      </c>
      <c r="D1062" s="167">
        <v>1</v>
      </c>
      <c r="E1062" s="167">
        <v>1</v>
      </c>
      <c r="F1062" s="167">
        <v>1</v>
      </c>
      <c r="G1062" s="167">
        <v>1</v>
      </c>
      <c r="H1062" s="167">
        <v>1</v>
      </c>
      <c r="I1062" s="167">
        <v>1</v>
      </c>
      <c r="J1062" s="167"/>
      <c r="K1062" s="167">
        <v>1</v>
      </c>
      <c r="L1062" s="167">
        <v>1</v>
      </c>
      <c r="M1062" s="167"/>
      <c r="N1062" s="167">
        <v>1</v>
      </c>
      <c r="O1062" s="167"/>
      <c r="P1062" s="167"/>
      <c r="Q1062" s="167"/>
      <c r="R1062" s="167"/>
      <c r="S1062" s="167"/>
      <c r="T1062" s="167"/>
      <c r="U1062" s="167"/>
      <c r="V1062" s="167"/>
      <c r="W1062" s="167"/>
      <c r="X1062" s="167"/>
      <c r="Y1062" s="167"/>
      <c r="Z1062" s="167"/>
      <c r="AA1062" s="167"/>
      <c r="AB1062" s="167"/>
      <c r="AC1062" s="167"/>
      <c r="AD1062" s="167"/>
      <c r="AE1062" s="167"/>
      <c r="AF1062" s="167"/>
      <c r="AG1062" s="167"/>
      <c r="AH1062" s="166" t="str">
        <f t="shared" si="111"/>
        <v/>
      </c>
      <c r="AI1062" s="166" t="str">
        <f t="shared" si="112"/>
        <v/>
      </c>
      <c r="AJ1062" s="166" t="str">
        <f t="shared" si="113"/>
        <v/>
      </c>
      <c r="AK1062" s="166">
        <f t="shared" si="114"/>
        <v>0</v>
      </c>
      <c r="AL1062" s="166">
        <f t="shared" si="115"/>
        <v>9</v>
      </c>
      <c r="AO1062" s="206">
        <v>31</v>
      </c>
      <c r="AP1062" s="536"/>
      <c r="AQ1062" s="536"/>
      <c r="AR1062" s="536"/>
      <c r="AS1062" s="536"/>
      <c r="AT1062" s="536"/>
      <c r="AU1062" s="536"/>
      <c r="AV1062" s="536"/>
      <c r="AW1062" s="536"/>
      <c r="AX1062" s="536"/>
      <c r="AY1062" s="536"/>
      <c r="AZ1062" s="536"/>
      <c r="BA1062" s="536"/>
      <c r="BB1062" s="536"/>
      <c r="BC1062" s="536"/>
      <c r="BD1062" s="536"/>
    </row>
    <row r="1063" spans="1:56" x14ac:dyDescent="0.25">
      <c r="A1063" s="41">
        <v>32</v>
      </c>
      <c r="B1063" s="165" t="str">
        <f>'Absen 2017-2018'!K865</f>
        <v>RISKA AVIANTY</v>
      </c>
      <c r="C1063" s="212" t="str">
        <f>'Absen 2017-2018'!W865</f>
        <v>P</v>
      </c>
      <c r="D1063" s="167">
        <v>2</v>
      </c>
      <c r="E1063" s="167">
        <v>1</v>
      </c>
      <c r="F1063" s="167">
        <v>1</v>
      </c>
      <c r="G1063" s="167">
        <v>2</v>
      </c>
      <c r="H1063" s="167" t="s">
        <v>1535</v>
      </c>
      <c r="I1063" s="167">
        <v>2</v>
      </c>
      <c r="J1063" s="167"/>
      <c r="K1063" s="167">
        <v>1</v>
      </c>
      <c r="L1063" s="167">
        <v>1</v>
      </c>
      <c r="M1063" s="167"/>
      <c r="N1063" s="167">
        <v>1</v>
      </c>
      <c r="O1063" s="167"/>
      <c r="P1063" s="167"/>
      <c r="Q1063" s="167"/>
      <c r="R1063" s="167"/>
      <c r="S1063" s="167"/>
      <c r="T1063" s="167"/>
      <c r="U1063" s="167"/>
      <c r="V1063" s="167"/>
      <c r="W1063" s="167"/>
      <c r="X1063" s="167"/>
      <c r="Y1063" s="167"/>
      <c r="Z1063" s="167"/>
      <c r="AA1063" s="167"/>
      <c r="AB1063" s="167"/>
      <c r="AC1063" s="167"/>
      <c r="AD1063" s="167"/>
      <c r="AE1063" s="167"/>
      <c r="AF1063" s="167"/>
      <c r="AG1063" s="167"/>
      <c r="AH1063" s="166" t="str">
        <f t="shared" si="111"/>
        <v/>
      </c>
      <c r="AI1063" s="166">
        <f t="shared" si="112"/>
        <v>1</v>
      </c>
      <c r="AJ1063" s="166" t="str">
        <f t="shared" si="113"/>
        <v/>
      </c>
      <c r="AK1063" s="166">
        <f t="shared" si="114"/>
        <v>1</v>
      </c>
      <c r="AL1063" s="166">
        <f t="shared" si="115"/>
        <v>11</v>
      </c>
      <c r="AO1063" s="206">
        <v>32</v>
      </c>
      <c r="AP1063" s="536"/>
      <c r="AQ1063" s="536"/>
      <c r="AR1063" s="536"/>
      <c r="AS1063" s="536"/>
      <c r="AT1063" s="536"/>
      <c r="AU1063" s="536"/>
      <c r="AV1063" s="536"/>
      <c r="AW1063" s="536"/>
      <c r="AX1063" s="536"/>
      <c r="AY1063" s="536"/>
      <c r="AZ1063" s="536"/>
      <c r="BA1063" s="536"/>
      <c r="BB1063" s="536"/>
      <c r="BC1063" s="536"/>
      <c r="BD1063" s="536"/>
    </row>
    <row r="1064" spans="1:56" x14ac:dyDescent="0.25">
      <c r="A1064" s="41">
        <v>33</v>
      </c>
      <c r="B1064" s="165" t="str">
        <f>'Absen 2017-2018'!K866</f>
        <v>RISKA YULIANITA PRATIWI</v>
      </c>
      <c r="C1064" s="212" t="str">
        <f>'Absen 2017-2018'!W866</f>
        <v>P</v>
      </c>
      <c r="D1064" s="167">
        <v>1</v>
      </c>
      <c r="E1064" s="167">
        <v>1</v>
      </c>
      <c r="F1064" s="167">
        <v>1</v>
      </c>
      <c r="G1064" s="167">
        <v>1</v>
      </c>
      <c r="H1064" s="167">
        <v>1</v>
      </c>
      <c r="I1064" s="167">
        <v>1</v>
      </c>
      <c r="J1064" s="167"/>
      <c r="K1064" s="167">
        <v>1</v>
      </c>
      <c r="L1064" s="167">
        <v>1</v>
      </c>
      <c r="M1064" s="167"/>
      <c r="N1064" s="167">
        <v>1</v>
      </c>
      <c r="O1064" s="167"/>
      <c r="P1064" s="167"/>
      <c r="Q1064" s="167"/>
      <c r="R1064" s="167"/>
      <c r="S1064" s="167"/>
      <c r="T1064" s="167"/>
      <c r="U1064" s="167"/>
      <c r="V1064" s="167"/>
      <c r="W1064" s="167"/>
      <c r="X1064" s="167"/>
      <c r="Y1064" s="167"/>
      <c r="Z1064" s="167"/>
      <c r="AA1064" s="167"/>
      <c r="AB1064" s="167"/>
      <c r="AC1064" s="167"/>
      <c r="AD1064" s="167"/>
      <c r="AE1064" s="167"/>
      <c r="AF1064" s="167"/>
      <c r="AG1064" s="167"/>
      <c r="AH1064" s="166" t="str">
        <f t="shared" si="111"/>
        <v/>
      </c>
      <c r="AI1064" s="166" t="str">
        <f t="shared" si="112"/>
        <v/>
      </c>
      <c r="AJ1064" s="166" t="str">
        <f t="shared" si="113"/>
        <v/>
      </c>
      <c r="AK1064" s="166">
        <f t="shared" si="114"/>
        <v>0</v>
      </c>
      <c r="AL1064" s="166">
        <f t="shared" si="115"/>
        <v>9</v>
      </c>
      <c r="AO1064" s="206">
        <v>33</v>
      </c>
      <c r="AP1064" s="536"/>
      <c r="AQ1064" s="536"/>
      <c r="AR1064" s="536"/>
      <c r="AS1064" s="536"/>
      <c r="AT1064" s="536"/>
      <c r="AU1064" s="536"/>
      <c r="AV1064" s="536"/>
      <c r="AW1064" s="536"/>
      <c r="AX1064" s="536"/>
      <c r="AY1064" s="536"/>
      <c r="AZ1064" s="536"/>
      <c r="BA1064" s="536"/>
      <c r="BB1064" s="536"/>
      <c r="BC1064" s="536"/>
      <c r="BD1064" s="536"/>
    </row>
    <row r="1065" spans="1:56" x14ac:dyDescent="0.25">
      <c r="A1065" s="41">
        <v>34</v>
      </c>
      <c r="B1065" s="165" t="str">
        <f>'Absen 2017-2018'!K867</f>
        <v>SELLY MARSELINA</v>
      </c>
      <c r="C1065" s="212" t="str">
        <f>'Absen 2017-2018'!W867</f>
        <v>P</v>
      </c>
      <c r="D1065" s="167">
        <v>1</v>
      </c>
      <c r="E1065" s="167">
        <v>1</v>
      </c>
      <c r="F1065" s="167">
        <v>1</v>
      </c>
      <c r="G1065" s="167">
        <v>1</v>
      </c>
      <c r="H1065" s="167">
        <v>1</v>
      </c>
      <c r="I1065" s="167">
        <v>1</v>
      </c>
      <c r="J1065" s="167"/>
      <c r="K1065" s="167">
        <v>1</v>
      </c>
      <c r="L1065" s="167">
        <v>1</v>
      </c>
      <c r="M1065" s="167"/>
      <c r="N1065" s="167">
        <v>1</v>
      </c>
      <c r="O1065" s="167"/>
      <c r="P1065" s="167"/>
      <c r="Q1065" s="167"/>
      <c r="R1065" s="167"/>
      <c r="S1065" s="167"/>
      <c r="T1065" s="167"/>
      <c r="U1065" s="167"/>
      <c r="V1065" s="167"/>
      <c r="W1065" s="167"/>
      <c r="X1065" s="167"/>
      <c r="Y1065" s="167"/>
      <c r="Z1065" s="167"/>
      <c r="AA1065" s="167"/>
      <c r="AB1065" s="167"/>
      <c r="AC1065" s="167"/>
      <c r="AD1065" s="167"/>
      <c r="AE1065" s="167"/>
      <c r="AF1065" s="167"/>
      <c r="AG1065" s="167"/>
      <c r="AH1065" s="166" t="str">
        <f t="shared" si="111"/>
        <v/>
      </c>
      <c r="AI1065" s="166" t="str">
        <f t="shared" si="112"/>
        <v/>
      </c>
      <c r="AJ1065" s="166" t="str">
        <f t="shared" si="113"/>
        <v/>
      </c>
      <c r="AK1065" s="166">
        <f t="shared" si="114"/>
        <v>0</v>
      </c>
      <c r="AL1065" s="166">
        <f t="shared" si="115"/>
        <v>9</v>
      </c>
      <c r="AO1065" s="206">
        <v>34</v>
      </c>
      <c r="AP1065" s="536"/>
      <c r="AQ1065" s="536"/>
      <c r="AR1065" s="536"/>
      <c r="AS1065" s="536"/>
      <c r="AT1065" s="536"/>
      <c r="AU1065" s="536"/>
      <c r="AV1065" s="536"/>
      <c r="AW1065" s="536"/>
      <c r="AX1065" s="536"/>
      <c r="AY1065" s="536"/>
      <c r="AZ1065" s="536"/>
      <c r="BA1065" s="536"/>
      <c r="BB1065" s="536"/>
      <c r="BC1065" s="536"/>
      <c r="BD1065" s="536"/>
    </row>
    <row r="1066" spans="1:56" x14ac:dyDescent="0.25">
      <c r="A1066" s="41">
        <v>35</v>
      </c>
      <c r="B1066" s="165" t="str">
        <f>'Absen 2017-2018'!K868</f>
        <v>SERVIA SUKMANINGRAT</v>
      </c>
      <c r="C1066" s="212" t="str">
        <f>'Absen 2017-2018'!W868</f>
        <v>P</v>
      </c>
      <c r="D1066" s="167">
        <v>4</v>
      </c>
      <c r="E1066" s="167">
        <v>1</v>
      </c>
      <c r="F1066" s="167">
        <v>4</v>
      </c>
      <c r="G1066" s="167">
        <v>2</v>
      </c>
      <c r="H1066" s="167">
        <v>1</v>
      </c>
      <c r="I1066" s="167">
        <v>2</v>
      </c>
      <c r="J1066" s="167"/>
      <c r="K1066" s="167">
        <v>1</v>
      </c>
      <c r="L1066" s="167">
        <v>1</v>
      </c>
      <c r="M1066" s="167"/>
      <c r="N1066" s="167">
        <v>1</v>
      </c>
      <c r="O1066" s="167"/>
      <c r="P1066" s="167"/>
      <c r="Q1066" s="167"/>
      <c r="R1066" s="167"/>
      <c r="S1066" s="167"/>
      <c r="T1066" s="167"/>
      <c r="U1066" s="167"/>
      <c r="V1066" s="167"/>
      <c r="W1066" s="167"/>
      <c r="X1066" s="167"/>
      <c r="Y1066" s="167"/>
      <c r="Z1066" s="167"/>
      <c r="AA1066" s="167"/>
      <c r="AB1066" s="167"/>
      <c r="AC1066" s="167"/>
      <c r="AD1066" s="167"/>
      <c r="AE1066" s="167"/>
      <c r="AF1066" s="167"/>
      <c r="AG1066" s="167"/>
      <c r="AH1066" s="166" t="str">
        <f t="shared" si="111"/>
        <v/>
      </c>
      <c r="AI1066" s="166" t="str">
        <f t="shared" si="112"/>
        <v/>
      </c>
      <c r="AJ1066" s="166" t="str">
        <f t="shared" si="113"/>
        <v/>
      </c>
      <c r="AK1066" s="166">
        <f t="shared" si="114"/>
        <v>0</v>
      </c>
      <c r="AL1066" s="166">
        <f t="shared" si="115"/>
        <v>17</v>
      </c>
      <c r="AO1066" s="206">
        <v>35</v>
      </c>
      <c r="AP1066" s="536"/>
      <c r="AQ1066" s="536"/>
      <c r="AR1066" s="536"/>
      <c r="AS1066" s="536"/>
      <c r="AT1066" s="536"/>
      <c r="AU1066" s="536"/>
      <c r="AV1066" s="536"/>
      <c r="AW1066" s="536"/>
      <c r="AX1066" s="536"/>
      <c r="AY1066" s="536"/>
      <c r="AZ1066" s="536"/>
      <c r="BA1066" s="536"/>
      <c r="BB1066" s="536"/>
      <c r="BC1066" s="536"/>
      <c r="BD1066" s="536"/>
    </row>
    <row r="1067" spans="1:56" x14ac:dyDescent="0.25">
      <c r="A1067" s="41">
        <v>36</v>
      </c>
      <c r="B1067" s="165" t="str">
        <f>'Absen 2017-2018'!K869</f>
        <v>SILMI SABILA FAZA</v>
      </c>
      <c r="C1067" s="212" t="str">
        <f>'Absen 2017-2018'!W869</f>
        <v>P</v>
      </c>
      <c r="D1067" s="167">
        <v>2</v>
      </c>
      <c r="E1067" s="167">
        <v>1</v>
      </c>
      <c r="F1067" s="167">
        <v>4</v>
      </c>
      <c r="G1067" s="167">
        <v>2</v>
      </c>
      <c r="H1067" s="167">
        <v>1</v>
      </c>
      <c r="I1067" s="167">
        <v>2</v>
      </c>
      <c r="J1067" s="167"/>
      <c r="K1067" s="167">
        <v>1</v>
      </c>
      <c r="L1067" s="167">
        <v>1</v>
      </c>
      <c r="M1067" s="167"/>
      <c r="N1067" s="167">
        <v>1</v>
      </c>
      <c r="O1067" s="167"/>
      <c r="P1067" s="167"/>
      <c r="Q1067" s="167"/>
      <c r="R1067" s="167"/>
      <c r="S1067" s="167"/>
      <c r="T1067" s="167"/>
      <c r="U1067" s="167"/>
      <c r="V1067" s="167"/>
      <c r="W1067" s="167"/>
      <c r="X1067" s="167"/>
      <c r="Y1067" s="167"/>
      <c r="Z1067" s="167"/>
      <c r="AA1067" s="167"/>
      <c r="AB1067" s="167"/>
      <c r="AC1067" s="167"/>
      <c r="AD1067" s="167"/>
      <c r="AE1067" s="167"/>
      <c r="AF1067" s="167"/>
      <c r="AG1067" s="167"/>
      <c r="AH1067" s="166" t="str">
        <f t="shared" si="111"/>
        <v/>
      </c>
      <c r="AI1067" s="166" t="str">
        <f t="shared" si="112"/>
        <v/>
      </c>
      <c r="AJ1067" s="166" t="str">
        <f t="shared" si="113"/>
        <v/>
      </c>
      <c r="AK1067" s="166">
        <f t="shared" si="114"/>
        <v>0</v>
      </c>
      <c r="AL1067" s="166">
        <f t="shared" si="115"/>
        <v>15</v>
      </c>
      <c r="AO1067" s="206">
        <v>36</v>
      </c>
      <c r="AP1067" s="536"/>
      <c r="AQ1067" s="536"/>
      <c r="AR1067" s="536"/>
      <c r="AS1067" s="536"/>
      <c r="AT1067" s="536"/>
      <c r="AU1067" s="536"/>
      <c r="AV1067" s="536"/>
      <c r="AW1067" s="536"/>
      <c r="AX1067" s="536"/>
      <c r="AY1067" s="536"/>
      <c r="AZ1067" s="536"/>
      <c r="BA1067" s="536"/>
      <c r="BB1067" s="536"/>
      <c r="BC1067" s="536"/>
      <c r="BD1067" s="536"/>
    </row>
    <row r="1068" spans="1:56" x14ac:dyDescent="0.25">
      <c r="A1068" s="41">
        <v>37</v>
      </c>
      <c r="B1068" s="165" t="str">
        <f>'Absen 2017-2018'!K870</f>
        <v>TRISNA RAMDANI</v>
      </c>
      <c r="C1068" s="212" t="str">
        <f>'Absen 2017-2018'!W870</f>
        <v>L</v>
      </c>
      <c r="D1068" s="167">
        <v>1</v>
      </c>
      <c r="E1068" s="167">
        <v>1</v>
      </c>
      <c r="F1068" s="167">
        <v>2</v>
      </c>
      <c r="G1068" s="167">
        <v>1</v>
      </c>
      <c r="H1068" s="167">
        <v>1</v>
      </c>
      <c r="I1068" s="167">
        <v>2</v>
      </c>
      <c r="J1068" s="167"/>
      <c r="K1068" s="167">
        <v>1</v>
      </c>
      <c r="L1068" s="167">
        <v>1</v>
      </c>
      <c r="M1068" s="167"/>
      <c r="N1068" s="167">
        <v>1</v>
      </c>
      <c r="O1068" s="167"/>
      <c r="P1068" s="167"/>
      <c r="Q1068" s="167"/>
      <c r="R1068" s="167"/>
      <c r="S1068" s="167"/>
      <c r="T1068" s="167"/>
      <c r="U1068" s="167"/>
      <c r="V1068" s="167"/>
      <c r="W1068" s="167"/>
      <c r="X1068" s="167"/>
      <c r="Y1068" s="167"/>
      <c r="Z1068" s="167"/>
      <c r="AA1068" s="167"/>
      <c r="AB1068" s="167"/>
      <c r="AC1068" s="167"/>
      <c r="AD1068" s="167"/>
      <c r="AE1068" s="167"/>
      <c r="AF1068" s="167"/>
      <c r="AG1068" s="167"/>
      <c r="AH1068" s="166" t="str">
        <f t="shared" si="111"/>
        <v/>
      </c>
      <c r="AI1068" s="166" t="str">
        <f t="shared" si="112"/>
        <v/>
      </c>
      <c r="AJ1068" s="166" t="str">
        <f t="shared" si="113"/>
        <v/>
      </c>
      <c r="AK1068" s="166">
        <f t="shared" si="114"/>
        <v>0</v>
      </c>
      <c r="AL1068" s="166">
        <f t="shared" si="115"/>
        <v>11</v>
      </c>
      <c r="AO1068" s="206">
        <v>37</v>
      </c>
      <c r="AP1068" s="536"/>
      <c r="AQ1068" s="536"/>
      <c r="AR1068" s="536"/>
      <c r="AS1068" s="536"/>
      <c r="AT1068" s="536"/>
      <c r="AU1068" s="536"/>
      <c r="AV1068" s="536"/>
      <c r="AW1068" s="536"/>
      <c r="AX1068" s="536"/>
      <c r="AY1068" s="536"/>
      <c r="AZ1068" s="536"/>
      <c r="BA1068" s="536"/>
      <c r="BB1068" s="536"/>
      <c r="BC1068" s="536"/>
      <c r="BD1068" s="536"/>
    </row>
    <row r="1069" spans="1:56" x14ac:dyDescent="0.25">
      <c r="A1069" s="41">
        <v>38</v>
      </c>
      <c r="B1069" s="165" t="str">
        <f>'Absen 2017-2018'!K871</f>
        <v>VICHI RAMADHAN</v>
      </c>
      <c r="C1069" s="212" t="str">
        <f>'Absen 2017-2018'!W871</f>
        <v>L</v>
      </c>
      <c r="D1069" s="167" t="s">
        <v>1535</v>
      </c>
      <c r="E1069" s="167">
        <v>1</v>
      </c>
      <c r="F1069" s="167">
        <v>4</v>
      </c>
      <c r="G1069" s="167">
        <v>2</v>
      </c>
      <c r="H1069" s="167">
        <v>1</v>
      </c>
      <c r="I1069" s="167">
        <v>1</v>
      </c>
      <c r="J1069" s="167"/>
      <c r="K1069" s="167">
        <v>1</v>
      </c>
      <c r="L1069" s="167">
        <v>1</v>
      </c>
      <c r="M1069" s="167"/>
      <c r="N1069" s="167">
        <v>1</v>
      </c>
      <c r="O1069" s="167"/>
      <c r="P1069" s="167"/>
      <c r="Q1069" s="167"/>
      <c r="R1069" s="167"/>
      <c r="S1069" s="167"/>
      <c r="T1069" s="167"/>
      <c r="U1069" s="167"/>
      <c r="V1069" s="167"/>
      <c r="W1069" s="167"/>
      <c r="X1069" s="167"/>
      <c r="Y1069" s="167"/>
      <c r="Z1069" s="167"/>
      <c r="AA1069" s="167"/>
      <c r="AB1069" s="167"/>
      <c r="AC1069" s="167"/>
      <c r="AD1069" s="167"/>
      <c r="AE1069" s="167"/>
      <c r="AF1069" s="167"/>
      <c r="AG1069" s="167"/>
      <c r="AH1069" s="166" t="str">
        <f t="shared" si="111"/>
        <v/>
      </c>
      <c r="AI1069" s="166">
        <f t="shared" si="112"/>
        <v>1</v>
      </c>
      <c r="AJ1069" s="166" t="str">
        <f t="shared" si="113"/>
        <v/>
      </c>
      <c r="AK1069" s="166">
        <f t="shared" si="114"/>
        <v>1</v>
      </c>
      <c r="AL1069" s="166">
        <f t="shared" si="115"/>
        <v>12</v>
      </c>
      <c r="AO1069" s="206">
        <v>38</v>
      </c>
      <c r="AP1069" s="536"/>
      <c r="AQ1069" s="536"/>
      <c r="AR1069" s="536"/>
      <c r="AS1069" s="536"/>
      <c r="AT1069" s="536"/>
      <c r="AU1069" s="536"/>
      <c r="AV1069" s="536"/>
      <c r="AW1069" s="536"/>
      <c r="AX1069" s="536"/>
      <c r="AY1069" s="536"/>
      <c r="AZ1069" s="536"/>
      <c r="BA1069" s="536"/>
      <c r="BB1069" s="536"/>
      <c r="BC1069" s="536"/>
      <c r="BD1069" s="536"/>
    </row>
    <row r="1070" spans="1:56" x14ac:dyDescent="0.25">
      <c r="A1070" s="41">
        <v>39</v>
      </c>
      <c r="B1070" s="165" t="str">
        <f>'Absen 2017-2018'!K872</f>
        <v>WIKE AYU LESTARI</v>
      </c>
      <c r="C1070" s="212" t="str">
        <f>'Absen 2017-2018'!W872</f>
        <v>P</v>
      </c>
      <c r="D1070" s="167">
        <v>1</v>
      </c>
      <c r="E1070" s="167">
        <v>1</v>
      </c>
      <c r="F1070" s="167">
        <v>1</v>
      </c>
      <c r="G1070" s="167">
        <v>1</v>
      </c>
      <c r="H1070" s="167">
        <v>1</v>
      </c>
      <c r="I1070" s="167">
        <v>1</v>
      </c>
      <c r="J1070" s="167"/>
      <c r="K1070" s="167">
        <v>1</v>
      </c>
      <c r="L1070" s="167">
        <v>1</v>
      </c>
      <c r="M1070" s="167"/>
      <c r="N1070" s="167">
        <v>1</v>
      </c>
      <c r="O1070" s="167"/>
      <c r="P1070" s="167"/>
      <c r="Q1070" s="167"/>
      <c r="R1070" s="167"/>
      <c r="S1070" s="167"/>
      <c r="T1070" s="167"/>
      <c r="U1070" s="167"/>
      <c r="V1070" s="167"/>
      <c r="W1070" s="167"/>
      <c r="X1070" s="167"/>
      <c r="Y1070" s="167"/>
      <c r="Z1070" s="167"/>
      <c r="AA1070" s="167"/>
      <c r="AB1070" s="167"/>
      <c r="AC1070" s="167"/>
      <c r="AD1070" s="167"/>
      <c r="AE1070" s="167"/>
      <c r="AF1070" s="167"/>
      <c r="AG1070" s="167"/>
      <c r="AH1070" s="166" t="str">
        <f t="shared" si="111"/>
        <v/>
      </c>
      <c r="AI1070" s="166" t="str">
        <f t="shared" si="112"/>
        <v/>
      </c>
      <c r="AJ1070" s="166" t="str">
        <f t="shared" si="113"/>
        <v/>
      </c>
      <c r="AK1070" s="166">
        <f t="shared" si="114"/>
        <v>0</v>
      </c>
      <c r="AL1070" s="166">
        <f t="shared" si="115"/>
        <v>9</v>
      </c>
      <c r="AO1070" s="206">
        <v>39</v>
      </c>
      <c r="AP1070" s="536"/>
      <c r="AQ1070" s="536"/>
      <c r="AR1070" s="536"/>
      <c r="AS1070" s="536"/>
      <c r="AT1070" s="536"/>
      <c r="AU1070" s="536"/>
      <c r="AV1070" s="536"/>
      <c r="AW1070" s="536"/>
      <c r="AX1070" s="536"/>
      <c r="AY1070" s="536"/>
      <c r="AZ1070" s="536"/>
      <c r="BA1070" s="536"/>
      <c r="BB1070" s="536"/>
      <c r="BC1070" s="536"/>
      <c r="BD1070" s="536"/>
    </row>
    <row r="1071" spans="1:56" x14ac:dyDescent="0.25">
      <c r="A1071" s="41">
        <v>40</v>
      </c>
      <c r="B1071" s="165" t="str">
        <f>'Absen 2017-2018'!K873</f>
        <v>YENI NURYANAH</v>
      </c>
      <c r="C1071" s="212" t="str">
        <f>'Absen 2017-2018'!W873</f>
        <v>P</v>
      </c>
      <c r="D1071" s="167" t="s">
        <v>1240</v>
      </c>
      <c r="E1071" s="167">
        <v>1</v>
      </c>
      <c r="F1071" s="167">
        <v>1</v>
      </c>
      <c r="G1071" s="167">
        <v>1</v>
      </c>
      <c r="H1071" s="167">
        <v>1</v>
      </c>
      <c r="I1071" s="167">
        <v>1</v>
      </c>
      <c r="J1071" s="167"/>
      <c r="K1071" s="167">
        <v>1</v>
      </c>
      <c r="L1071" s="167">
        <v>1</v>
      </c>
      <c r="M1071" s="167"/>
      <c r="N1071" s="167">
        <v>1</v>
      </c>
      <c r="O1071" s="167"/>
      <c r="P1071" s="167"/>
      <c r="Q1071" s="167"/>
      <c r="R1071" s="167"/>
      <c r="S1071" s="167"/>
      <c r="T1071" s="167"/>
      <c r="U1071" s="167"/>
      <c r="V1071" s="167"/>
      <c r="W1071" s="167"/>
      <c r="X1071" s="167"/>
      <c r="Y1071" s="167"/>
      <c r="Z1071" s="167"/>
      <c r="AA1071" s="167"/>
      <c r="AB1071" s="167"/>
      <c r="AC1071" s="167"/>
      <c r="AD1071" s="167"/>
      <c r="AE1071" s="167"/>
      <c r="AF1071" s="167"/>
      <c r="AG1071" s="167"/>
      <c r="AH1071" s="166" t="str">
        <f t="shared" si="111"/>
        <v/>
      </c>
      <c r="AI1071" s="166">
        <f t="shared" si="112"/>
        <v>1</v>
      </c>
      <c r="AJ1071" s="166" t="str">
        <f t="shared" si="113"/>
        <v/>
      </c>
      <c r="AK1071" s="166">
        <f t="shared" si="114"/>
        <v>1</v>
      </c>
      <c r="AL1071" s="166">
        <f t="shared" si="115"/>
        <v>8</v>
      </c>
      <c r="AO1071" s="206">
        <v>40</v>
      </c>
      <c r="AP1071" s="536"/>
      <c r="AQ1071" s="536"/>
      <c r="AR1071" s="536"/>
      <c r="AS1071" s="536"/>
      <c r="AT1071" s="536"/>
      <c r="AU1071" s="536"/>
      <c r="AV1071" s="536"/>
      <c r="AW1071" s="536"/>
      <c r="AX1071" s="536"/>
      <c r="AY1071" s="536"/>
      <c r="AZ1071" s="536"/>
      <c r="BA1071" s="536"/>
      <c r="BB1071" s="536"/>
      <c r="BC1071" s="536"/>
      <c r="BD1071" s="536"/>
    </row>
    <row r="1072" spans="1:56" x14ac:dyDescent="0.25">
      <c r="A1072" s="41">
        <v>41</v>
      </c>
      <c r="B1072" s="165"/>
      <c r="C1072" s="166"/>
      <c r="D1072" s="167"/>
      <c r="E1072" s="167"/>
      <c r="F1072" s="167"/>
      <c r="G1072" s="167"/>
      <c r="H1072" s="167"/>
      <c r="I1072" s="167"/>
      <c r="J1072" s="167"/>
      <c r="K1072" s="167"/>
      <c r="L1072" s="167"/>
      <c r="M1072" s="167"/>
      <c r="N1072" s="167"/>
      <c r="O1072" s="167"/>
      <c r="P1072" s="167"/>
      <c r="Q1072" s="167"/>
      <c r="R1072" s="167"/>
      <c r="S1072" s="167"/>
      <c r="T1072" s="167"/>
      <c r="U1072" s="167"/>
      <c r="V1072" s="167"/>
      <c r="W1072" s="167"/>
      <c r="X1072" s="167"/>
      <c r="Y1072" s="167"/>
      <c r="Z1072" s="167"/>
      <c r="AA1072" s="167"/>
      <c r="AB1072" s="167"/>
      <c r="AC1072" s="167"/>
      <c r="AD1072" s="167"/>
      <c r="AE1072" s="167"/>
      <c r="AF1072" s="167"/>
      <c r="AG1072" s="167"/>
      <c r="AH1072" s="166" t="str">
        <f t="shared" si="111"/>
        <v/>
      </c>
      <c r="AI1072" s="166" t="str">
        <f t="shared" si="112"/>
        <v/>
      </c>
      <c r="AJ1072" s="166" t="str">
        <f t="shared" si="113"/>
        <v/>
      </c>
      <c r="AK1072" s="166">
        <f t="shared" si="114"/>
        <v>0</v>
      </c>
      <c r="AL1072" s="166">
        <f t="shared" si="115"/>
        <v>0</v>
      </c>
      <c r="AO1072" s="206">
        <v>41</v>
      </c>
      <c r="AP1072" s="536"/>
      <c r="AQ1072" s="536"/>
      <c r="AR1072" s="536"/>
      <c r="AS1072" s="536"/>
      <c r="AT1072" s="536"/>
      <c r="AU1072" s="536"/>
      <c r="AV1072" s="536"/>
      <c r="AW1072" s="536"/>
      <c r="AX1072" s="536"/>
      <c r="AY1072" s="536"/>
      <c r="AZ1072" s="536"/>
      <c r="BA1072" s="536"/>
      <c r="BB1072" s="536"/>
      <c r="BC1072" s="536"/>
      <c r="BD1072" s="536"/>
    </row>
    <row r="1073" spans="1:56" x14ac:dyDescent="0.25">
      <c r="A1073" s="41">
        <v>42</v>
      </c>
      <c r="B1073" s="165"/>
      <c r="C1073" s="166"/>
      <c r="D1073" s="167"/>
      <c r="E1073" s="167"/>
      <c r="F1073" s="167"/>
      <c r="G1073" s="167"/>
      <c r="H1073" s="167"/>
      <c r="I1073" s="167"/>
      <c r="J1073" s="167"/>
      <c r="K1073" s="167"/>
      <c r="L1073" s="167"/>
      <c r="M1073" s="167"/>
      <c r="N1073" s="167"/>
      <c r="O1073" s="167"/>
      <c r="P1073" s="167"/>
      <c r="Q1073" s="167"/>
      <c r="R1073" s="167"/>
      <c r="S1073" s="167"/>
      <c r="T1073" s="167"/>
      <c r="U1073" s="167"/>
      <c r="V1073" s="167"/>
      <c r="W1073" s="167"/>
      <c r="X1073" s="167"/>
      <c r="Y1073" s="167"/>
      <c r="Z1073" s="167"/>
      <c r="AA1073" s="167"/>
      <c r="AB1073" s="167"/>
      <c r="AC1073" s="167"/>
      <c r="AD1073" s="167"/>
      <c r="AE1073" s="167"/>
      <c r="AF1073" s="167"/>
      <c r="AG1073" s="167"/>
      <c r="AH1073" s="166" t="str">
        <f t="shared" si="111"/>
        <v/>
      </c>
      <c r="AI1073" s="166" t="str">
        <f t="shared" si="112"/>
        <v/>
      </c>
      <c r="AJ1073" s="166" t="str">
        <f t="shared" si="113"/>
        <v/>
      </c>
      <c r="AK1073" s="166">
        <f t="shared" si="114"/>
        <v>0</v>
      </c>
      <c r="AL1073" s="166">
        <f t="shared" si="115"/>
        <v>0</v>
      </c>
      <c r="AO1073" s="206">
        <v>42</v>
      </c>
      <c r="AP1073" s="536"/>
      <c r="AQ1073" s="536"/>
      <c r="AR1073" s="536"/>
      <c r="AS1073" s="536"/>
      <c r="AT1073" s="536"/>
      <c r="AU1073" s="536"/>
      <c r="AV1073" s="536"/>
      <c r="AW1073" s="536"/>
      <c r="AX1073" s="536"/>
      <c r="AY1073" s="536"/>
      <c r="AZ1073" s="536"/>
      <c r="BA1073" s="536"/>
      <c r="BB1073" s="536"/>
      <c r="BC1073" s="536"/>
      <c r="BD1073" s="536"/>
    </row>
    <row r="1074" spans="1:56" x14ac:dyDescent="0.25">
      <c r="A1074" s="41">
        <v>43</v>
      </c>
      <c r="B1074" s="168"/>
      <c r="C1074" s="166"/>
      <c r="D1074" s="167"/>
      <c r="E1074" s="167"/>
      <c r="F1074" s="167"/>
      <c r="G1074" s="167"/>
      <c r="H1074" s="167"/>
      <c r="I1074" s="167"/>
      <c r="J1074" s="167"/>
      <c r="K1074" s="167"/>
      <c r="L1074" s="167"/>
      <c r="M1074" s="167"/>
      <c r="N1074" s="167"/>
      <c r="O1074" s="167"/>
      <c r="P1074" s="167"/>
      <c r="Q1074" s="167"/>
      <c r="R1074" s="167"/>
      <c r="S1074" s="167"/>
      <c r="T1074" s="167"/>
      <c r="U1074" s="167"/>
      <c r="V1074" s="167"/>
      <c r="W1074" s="167"/>
      <c r="X1074" s="167"/>
      <c r="Y1074" s="167"/>
      <c r="Z1074" s="167"/>
      <c r="AA1074" s="167"/>
      <c r="AB1074" s="167"/>
      <c r="AC1074" s="167"/>
      <c r="AD1074" s="167"/>
      <c r="AE1074" s="167"/>
      <c r="AF1074" s="167"/>
      <c r="AG1074" s="167"/>
      <c r="AH1074" s="166" t="str">
        <f t="shared" si="111"/>
        <v/>
      </c>
      <c r="AI1074" s="166" t="str">
        <f t="shared" si="112"/>
        <v/>
      </c>
      <c r="AJ1074" s="166" t="str">
        <f t="shared" si="113"/>
        <v/>
      </c>
      <c r="AK1074" s="166">
        <f t="shared" si="114"/>
        <v>0</v>
      </c>
      <c r="AL1074" s="166">
        <f t="shared" si="115"/>
        <v>0</v>
      </c>
      <c r="AO1074" s="206">
        <v>43</v>
      </c>
      <c r="AP1074" s="536"/>
      <c r="AQ1074" s="536"/>
      <c r="AR1074" s="536"/>
      <c r="AS1074" s="536"/>
      <c r="AT1074" s="536"/>
      <c r="AU1074" s="536"/>
      <c r="AV1074" s="536"/>
      <c r="AW1074" s="536"/>
      <c r="AX1074" s="536"/>
      <c r="AY1074" s="536"/>
      <c r="AZ1074" s="536"/>
      <c r="BA1074" s="536"/>
      <c r="BB1074" s="536"/>
      <c r="BC1074" s="536"/>
      <c r="BD1074" s="536"/>
    </row>
    <row r="1075" spans="1:56" x14ac:dyDescent="0.25">
      <c r="A1075" s="41">
        <v>44</v>
      </c>
      <c r="B1075" s="168"/>
      <c r="C1075" s="166"/>
      <c r="D1075" s="167"/>
      <c r="E1075" s="167"/>
      <c r="F1075" s="167"/>
      <c r="G1075" s="167"/>
      <c r="H1075" s="167"/>
      <c r="I1075" s="167"/>
      <c r="J1075" s="167"/>
      <c r="K1075" s="167"/>
      <c r="L1075" s="167"/>
      <c r="M1075" s="167"/>
      <c r="N1075" s="167"/>
      <c r="O1075" s="167"/>
      <c r="P1075" s="167"/>
      <c r="Q1075" s="167"/>
      <c r="R1075" s="167"/>
      <c r="S1075" s="167"/>
      <c r="T1075" s="167"/>
      <c r="U1075" s="167"/>
      <c r="V1075" s="167"/>
      <c r="W1075" s="167"/>
      <c r="X1075" s="167"/>
      <c r="Y1075" s="167"/>
      <c r="Z1075" s="167"/>
      <c r="AA1075" s="167"/>
      <c r="AB1075" s="167"/>
      <c r="AC1075" s="167"/>
      <c r="AD1075" s="167"/>
      <c r="AE1075" s="167"/>
      <c r="AF1075" s="167"/>
      <c r="AG1075" s="167"/>
      <c r="AH1075" s="166" t="str">
        <f t="shared" si="111"/>
        <v/>
      </c>
      <c r="AI1075" s="166" t="str">
        <f t="shared" si="112"/>
        <v/>
      </c>
      <c r="AJ1075" s="166" t="str">
        <f t="shared" si="113"/>
        <v/>
      </c>
      <c r="AK1075" s="166">
        <f t="shared" si="114"/>
        <v>0</v>
      </c>
      <c r="AL1075" s="166">
        <f t="shared" si="115"/>
        <v>0</v>
      </c>
      <c r="AO1075" s="206">
        <v>44</v>
      </c>
      <c r="AP1075" s="536"/>
      <c r="AQ1075" s="536"/>
      <c r="AR1075" s="536"/>
      <c r="AS1075" s="536"/>
      <c r="AT1075" s="536"/>
      <c r="AU1075" s="536"/>
      <c r="AV1075" s="536"/>
      <c r="AW1075" s="536"/>
      <c r="AX1075" s="536"/>
      <c r="AY1075" s="536"/>
      <c r="AZ1075" s="536"/>
      <c r="BA1075" s="536"/>
      <c r="BB1075" s="536"/>
      <c r="BC1075" s="536"/>
      <c r="BD1075" s="536"/>
    </row>
    <row r="1076" spans="1:56" x14ac:dyDescent="0.25">
      <c r="A1076" s="41">
        <v>45</v>
      </c>
      <c r="B1076" s="168"/>
      <c r="C1076" s="166"/>
      <c r="D1076" s="167"/>
      <c r="E1076" s="167"/>
      <c r="F1076" s="167"/>
      <c r="G1076" s="167"/>
      <c r="H1076" s="167"/>
      <c r="I1076" s="167"/>
      <c r="J1076" s="167"/>
      <c r="K1076" s="167"/>
      <c r="L1076" s="167"/>
      <c r="M1076" s="167"/>
      <c r="N1076" s="167"/>
      <c r="O1076" s="167"/>
      <c r="P1076" s="167"/>
      <c r="Q1076" s="167"/>
      <c r="R1076" s="167"/>
      <c r="S1076" s="167"/>
      <c r="T1076" s="167"/>
      <c r="U1076" s="167"/>
      <c r="V1076" s="167"/>
      <c r="W1076" s="167"/>
      <c r="X1076" s="167"/>
      <c r="Y1076" s="167"/>
      <c r="Z1076" s="167"/>
      <c r="AA1076" s="167"/>
      <c r="AB1076" s="167"/>
      <c r="AC1076" s="167"/>
      <c r="AD1076" s="167"/>
      <c r="AE1076" s="167"/>
      <c r="AF1076" s="167"/>
      <c r="AG1076" s="167"/>
      <c r="AH1076" s="166" t="str">
        <f t="shared" si="111"/>
        <v/>
      </c>
      <c r="AI1076" s="166" t="str">
        <f t="shared" si="112"/>
        <v/>
      </c>
      <c r="AJ1076" s="166" t="str">
        <f t="shared" si="113"/>
        <v/>
      </c>
      <c r="AK1076" s="166">
        <f t="shared" si="114"/>
        <v>0</v>
      </c>
      <c r="AL1076" s="166">
        <f t="shared" si="115"/>
        <v>0</v>
      </c>
      <c r="AO1076" s="206">
        <v>45</v>
      </c>
      <c r="AP1076" s="536"/>
      <c r="AQ1076" s="536"/>
      <c r="AR1076" s="536"/>
      <c r="AS1076" s="536"/>
      <c r="AT1076" s="536"/>
      <c r="AU1076" s="536"/>
      <c r="AV1076" s="536"/>
      <c r="AW1076" s="536"/>
      <c r="AX1076" s="536"/>
      <c r="AY1076" s="536"/>
      <c r="AZ1076" s="536"/>
      <c r="BA1076" s="536"/>
      <c r="BB1076" s="536"/>
      <c r="BC1076" s="536"/>
      <c r="BD1076" s="536"/>
    </row>
    <row r="1077" spans="1:56" x14ac:dyDescent="0.25">
      <c r="A1077" s="42"/>
      <c r="B1077" s="43" t="s">
        <v>1242</v>
      </c>
      <c r="C1077" s="44" t="s">
        <v>187</v>
      </c>
      <c r="D1077" s="524" t="s">
        <v>1243</v>
      </c>
      <c r="E1077" s="525"/>
      <c r="F1077" s="525"/>
      <c r="G1077" s="525"/>
      <c r="H1077" s="526" t="s">
        <v>1244</v>
      </c>
      <c r="I1077" s="526"/>
      <c r="J1077" s="526"/>
      <c r="K1077" s="526"/>
      <c r="L1077" s="526"/>
      <c r="M1077" s="526"/>
      <c r="N1077" s="526"/>
      <c r="O1077" s="526"/>
      <c r="P1077" s="526"/>
      <c r="Q1077" s="526"/>
      <c r="R1077" s="526"/>
      <c r="S1077" s="526"/>
      <c r="T1077" s="526"/>
      <c r="U1077" s="526"/>
      <c r="V1077" s="526"/>
      <c r="W1077" s="526"/>
      <c r="X1077" s="526"/>
      <c r="Y1077" s="526"/>
      <c r="Z1077" s="526"/>
      <c r="AA1077" s="526"/>
      <c r="AB1077" s="526"/>
      <c r="AC1077" s="526"/>
      <c r="AD1077" s="526"/>
      <c r="AE1077" s="526"/>
      <c r="AF1077" s="526"/>
      <c r="AG1077" s="526"/>
      <c r="AH1077" s="159">
        <f>SUM(AH1032:AH1076)</f>
        <v>4</v>
      </c>
      <c r="AI1077" s="159">
        <f>SUM(AI1032:AI1076)</f>
        <v>5</v>
      </c>
      <c r="AJ1077" s="159">
        <f>SUM(AJ1032:AJ1076)</f>
        <v>2</v>
      </c>
      <c r="AK1077" s="159">
        <f>SUM(AK1032:AK1076)</f>
        <v>11</v>
      </c>
      <c r="AL1077" s="159">
        <f>SUM(AL1032:AL1076)</f>
        <v>411</v>
      </c>
      <c r="AO1077" s="206">
        <v>46</v>
      </c>
      <c r="AP1077" s="536"/>
      <c r="AQ1077" s="536"/>
      <c r="AR1077" s="536"/>
      <c r="AS1077" s="536"/>
      <c r="AT1077" s="536"/>
      <c r="AU1077" s="536"/>
      <c r="AV1077" s="536"/>
      <c r="AW1077" s="536"/>
      <c r="AX1077" s="536"/>
      <c r="AY1077" s="536"/>
      <c r="AZ1077" s="536"/>
      <c r="BA1077" s="536"/>
      <c r="BB1077" s="536"/>
      <c r="BC1077" s="536"/>
      <c r="BD1077" s="536"/>
    </row>
    <row r="1078" spans="1:56" x14ac:dyDescent="0.25">
      <c r="A1078" s="45"/>
      <c r="B1078" s="43" t="s">
        <v>1245</v>
      </c>
      <c r="C1078" s="44" t="s">
        <v>1240</v>
      </c>
      <c r="D1078" s="524" t="s">
        <v>1246</v>
      </c>
      <c r="E1078" s="525"/>
      <c r="F1078" s="525"/>
      <c r="G1078" s="525"/>
      <c r="H1078" s="526" t="s">
        <v>1247</v>
      </c>
      <c r="I1078" s="526"/>
      <c r="J1078" s="526"/>
      <c r="K1078" s="526"/>
      <c r="L1078" s="526"/>
      <c r="M1078" s="526"/>
      <c r="N1078" s="526"/>
      <c r="O1078" s="526"/>
      <c r="P1078" s="526"/>
      <c r="Q1078" s="526"/>
      <c r="R1078" s="526"/>
      <c r="S1078" s="526"/>
      <c r="T1078" s="526"/>
      <c r="U1078" s="526"/>
      <c r="V1078" s="526"/>
      <c r="W1078" s="526"/>
      <c r="X1078" s="526"/>
      <c r="Y1078" s="526"/>
      <c r="Z1078" s="526"/>
      <c r="AA1078" s="526"/>
      <c r="AB1078" s="526"/>
      <c r="AC1078" s="526"/>
      <c r="AD1078" s="526"/>
      <c r="AE1078" s="526"/>
      <c r="AF1078" s="526"/>
      <c r="AG1078" s="526"/>
      <c r="AH1078" s="160">
        <f>COUNT(AH1032:AH1076)</f>
        <v>3</v>
      </c>
      <c r="AI1078" s="160">
        <f>COUNT(AI1032:AI1076)</f>
        <v>5</v>
      </c>
      <c r="AJ1078" s="160">
        <f>COUNT(AJ1032:AJ1076)</f>
        <v>1</v>
      </c>
      <c r="AK1078" s="159"/>
      <c r="AL1078" s="46"/>
      <c r="AO1078" s="206">
        <v>47</v>
      </c>
      <c r="AP1078" s="536"/>
      <c r="AQ1078" s="536"/>
      <c r="AR1078" s="536"/>
      <c r="AS1078" s="536"/>
      <c r="AT1078" s="536"/>
      <c r="AU1078" s="536"/>
      <c r="AV1078" s="536"/>
      <c r="AW1078" s="536"/>
      <c r="AX1078" s="536"/>
      <c r="AY1078" s="536"/>
      <c r="AZ1078" s="536"/>
      <c r="BA1078" s="536"/>
      <c r="BB1078" s="536"/>
      <c r="BC1078" s="536"/>
      <c r="BD1078" s="536"/>
    </row>
    <row r="1079" spans="1:56" x14ac:dyDescent="0.25">
      <c r="A1079" s="47"/>
      <c r="B1079" s="43" t="s">
        <v>192</v>
      </c>
      <c r="C1079" s="44" t="s">
        <v>1241</v>
      </c>
      <c r="D1079" s="524" t="s">
        <v>1248</v>
      </c>
      <c r="E1079" s="525"/>
      <c r="F1079" s="525"/>
      <c r="G1079" s="525"/>
      <c r="H1079" s="526" t="s">
        <v>1249</v>
      </c>
      <c r="I1079" s="526"/>
      <c r="J1079" s="526"/>
      <c r="K1079" s="526"/>
      <c r="L1079" s="526"/>
      <c r="M1079" s="526"/>
      <c r="N1079" s="526"/>
      <c r="O1079" s="526"/>
      <c r="P1079" s="526"/>
      <c r="Q1079" s="526"/>
      <c r="R1079" s="526"/>
      <c r="S1079" s="526"/>
      <c r="T1079" s="526"/>
      <c r="U1079" s="526"/>
      <c r="V1079" s="526"/>
      <c r="W1079" s="526"/>
      <c r="X1079" s="526"/>
      <c r="Y1079" s="526"/>
      <c r="Z1079" s="526"/>
      <c r="AA1079" s="526"/>
      <c r="AB1079" s="526"/>
      <c r="AC1079" s="526"/>
      <c r="AD1079" s="526"/>
      <c r="AE1079" s="526"/>
      <c r="AF1079" s="526"/>
      <c r="AG1079" s="526"/>
      <c r="AH1079" s="48">
        <f>IFERROR((AH1078/COUNTA($B1032:$B1076))*(AH1077)/(COUNTA($B1032:$B1076)*COUNTA($D1032:$AG1032))*100,"")</f>
        <v>8.3333333333333329E-2</v>
      </c>
      <c r="AI1079" s="48">
        <f>IFERROR((AI1078/COUNTA($B1032:$B1076))*(AI1077)/(COUNTA($B1032:$B1076)*COUNTA($D1032:$AG1032))*100,"")</f>
        <v>0.1736111111111111</v>
      </c>
      <c r="AJ1079" s="48">
        <f>IFERROR((AJ1078/COUNTA($B1032:$B1076))*(AJ1077)/(COUNTA($B1032:$B1076)*COUNTA($D1032:$AG1032))*100,"")</f>
        <v>1.3888888888888888E-2</v>
      </c>
      <c r="AK1079" s="48"/>
      <c r="AL1079" s="48"/>
      <c r="AO1079" s="206">
        <v>48</v>
      </c>
      <c r="AP1079" s="536"/>
      <c r="AQ1079" s="536"/>
      <c r="AR1079" s="536"/>
      <c r="AS1079" s="536"/>
      <c r="AT1079" s="536"/>
      <c r="AU1079" s="536"/>
      <c r="AV1079" s="536"/>
      <c r="AW1079" s="536"/>
      <c r="AX1079" s="536"/>
      <c r="AY1079" s="536"/>
      <c r="AZ1079" s="536"/>
      <c r="BA1079" s="536"/>
      <c r="BB1079" s="536"/>
      <c r="BC1079" s="536"/>
      <c r="BD1079" s="536"/>
    </row>
    <row r="1080" spans="1:56" x14ac:dyDescent="0.25">
      <c r="A1080" s="37"/>
      <c r="AK1080" s="39"/>
      <c r="AL1080" s="39"/>
    </row>
    <row r="1081" spans="1:56" x14ac:dyDescent="0.25">
      <c r="A1081" s="37"/>
      <c r="AK1081" s="51"/>
      <c r="AL1081" s="50"/>
    </row>
    <row r="1082" spans="1:56" x14ac:dyDescent="0.25">
      <c r="A1082" s="37"/>
      <c r="B1082" s="37" t="e">
        <f>B995</f>
        <v>#REF!</v>
      </c>
      <c r="C1082" s="39"/>
      <c r="D1082" s="39"/>
      <c r="E1082" s="39"/>
      <c r="F1082" s="39"/>
      <c r="G1082" s="39"/>
      <c r="H1082" s="39"/>
      <c r="I1082" s="39"/>
      <c r="J1082" s="39"/>
      <c r="K1082" s="39"/>
      <c r="L1082" s="39"/>
      <c r="M1082" s="39"/>
      <c r="N1082" s="39"/>
      <c r="O1082" s="39"/>
      <c r="P1082" s="39"/>
      <c r="Q1082" s="39"/>
      <c r="R1082" s="39"/>
      <c r="S1082" s="39"/>
      <c r="T1082" s="39"/>
      <c r="U1082" s="39"/>
      <c r="V1082" s="39"/>
      <c r="W1082" s="39"/>
      <c r="X1082" s="39"/>
      <c r="Y1082" s="39"/>
      <c r="Z1082" s="39"/>
      <c r="AA1082" s="39"/>
      <c r="AB1082" s="39"/>
      <c r="AC1082" s="37" t="e">
        <f>AC995</f>
        <v>#REF!</v>
      </c>
      <c r="AD1082" s="39"/>
      <c r="AE1082" s="39"/>
      <c r="AF1082" s="39"/>
      <c r="AG1082" s="39"/>
      <c r="AH1082" s="39"/>
      <c r="AI1082" s="39"/>
      <c r="AJ1082" s="39"/>
      <c r="AK1082" s="37"/>
      <c r="AL1082" s="39"/>
    </row>
    <row r="1083" spans="1:56" x14ac:dyDescent="0.2">
      <c r="A1083" s="37"/>
      <c r="B1083" s="37" t="e">
        <f>B996</f>
        <v>#REF!</v>
      </c>
      <c r="C1083" s="49"/>
      <c r="D1083" s="49"/>
      <c r="E1083" s="37"/>
      <c r="F1083" s="39"/>
      <c r="G1083" s="39"/>
      <c r="H1083" s="39"/>
      <c r="I1083" s="39"/>
      <c r="J1083" s="39"/>
      <c r="K1083" s="39"/>
      <c r="L1083" s="39"/>
      <c r="M1083" s="39"/>
      <c r="N1083" s="39"/>
      <c r="O1083" s="39"/>
      <c r="P1083" s="39"/>
      <c r="Q1083" s="39"/>
      <c r="R1083" s="39"/>
      <c r="S1083" s="39"/>
      <c r="T1083" s="39"/>
      <c r="U1083" s="37"/>
      <c r="V1083" s="39"/>
      <c r="W1083" s="39"/>
      <c r="X1083" s="39"/>
      <c r="Y1083" s="39"/>
      <c r="Z1083" s="39"/>
      <c r="AA1083" s="39"/>
      <c r="AB1083" s="39"/>
      <c r="AC1083" s="37" t="e">
        <f>AC996</f>
        <v>#REF!</v>
      </c>
      <c r="AD1083" s="39"/>
      <c r="AE1083" s="39"/>
      <c r="AF1083" s="39"/>
      <c r="AG1083" s="39"/>
      <c r="AH1083" s="51"/>
      <c r="AI1083" s="51"/>
      <c r="AJ1083" s="51"/>
      <c r="AK1083" s="39"/>
      <c r="AL1083" s="39"/>
    </row>
    <row r="1084" spans="1:56" x14ac:dyDescent="0.25">
      <c r="A1084" s="37"/>
      <c r="B1084" s="37"/>
      <c r="C1084" s="37"/>
      <c r="D1084" s="37"/>
      <c r="E1084" s="37"/>
      <c r="F1084" s="37"/>
      <c r="G1084" s="37"/>
      <c r="H1084" s="37"/>
      <c r="I1084" s="37"/>
      <c r="J1084" s="37"/>
      <c r="K1084" s="37"/>
      <c r="L1084" s="37"/>
      <c r="M1084" s="37"/>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9"/>
      <c r="AL1084" s="39"/>
    </row>
    <row r="1085" spans="1:56" x14ac:dyDescent="0.2">
      <c r="A1085" s="37"/>
      <c r="B1085" s="37"/>
      <c r="C1085" s="49"/>
      <c r="D1085" s="49"/>
      <c r="E1085" s="37"/>
      <c r="F1085" s="39"/>
      <c r="G1085" s="39"/>
      <c r="H1085" s="39"/>
      <c r="I1085" s="39"/>
      <c r="J1085" s="39"/>
      <c r="K1085" s="39"/>
      <c r="L1085" s="39"/>
      <c r="M1085" s="39"/>
      <c r="N1085" s="39"/>
      <c r="O1085" s="39"/>
      <c r="P1085" s="39"/>
      <c r="Q1085" s="39"/>
      <c r="R1085" s="39"/>
      <c r="S1085" s="39"/>
      <c r="T1085" s="39"/>
      <c r="U1085" s="37"/>
      <c r="V1085" s="39"/>
      <c r="W1085" s="39"/>
      <c r="X1085" s="39"/>
      <c r="Y1085" s="39"/>
      <c r="Z1085" s="39"/>
      <c r="AA1085" s="39"/>
      <c r="AB1085" s="39"/>
      <c r="AC1085" s="37"/>
      <c r="AD1085" s="39"/>
      <c r="AE1085" s="39"/>
      <c r="AF1085" s="39"/>
      <c r="AG1085" s="39"/>
      <c r="AH1085" s="39"/>
      <c r="AI1085" s="39"/>
      <c r="AJ1085" s="39"/>
      <c r="AK1085" s="39"/>
      <c r="AL1085" s="39"/>
    </row>
    <row r="1086" spans="1:56" x14ac:dyDescent="0.2">
      <c r="A1086" s="37"/>
      <c r="B1086" s="37"/>
      <c r="C1086" s="49"/>
      <c r="D1086" s="49"/>
      <c r="E1086" s="37"/>
      <c r="F1086" s="39"/>
      <c r="G1086" s="39"/>
      <c r="H1086" s="39"/>
      <c r="I1086" s="39"/>
      <c r="J1086" s="39"/>
      <c r="K1086" s="39"/>
      <c r="L1086" s="39"/>
      <c r="M1086" s="39"/>
      <c r="N1086" s="39"/>
      <c r="O1086" s="39"/>
      <c r="P1086" s="39"/>
      <c r="Q1086" s="39"/>
      <c r="R1086" s="39"/>
      <c r="S1086" s="39"/>
      <c r="T1086" s="39"/>
      <c r="U1086" s="37"/>
      <c r="V1086" s="39"/>
      <c r="W1086" s="39"/>
      <c r="X1086" s="39"/>
      <c r="Y1086" s="39"/>
      <c r="Z1086" s="39"/>
      <c r="AA1086" s="39"/>
      <c r="AB1086" s="39"/>
      <c r="AC1086" s="37"/>
      <c r="AD1086" s="39"/>
      <c r="AE1086" s="39"/>
      <c r="AF1086" s="39"/>
      <c r="AG1086" s="39"/>
      <c r="AH1086" s="39"/>
      <c r="AI1086" s="39"/>
      <c r="AJ1086" s="39"/>
      <c r="AK1086" s="39"/>
      <c r="AL1086" s="39"/>
    </row>
    <row r="1087" spans="1:56" x14ac:dyDescent="0.2">
      <c r="A1087" s="37"/>
      <c r="B1087" s="37"/>
      <c r="C1087" s="49"/>
      <c r="D1087" s="49"/>
      <c r="E1087" s="37"/>
      <c r="F1087" s="39"/>
      <c r="G1087" s="39"/>
      <c r="H1087" s="39"/>
      <c r="I1087" s="39"/>
      <c r="J1087" s="39"/>
      <c r="K1087" s="39"/>
      <c r="L1087" s="39"/>
      <c r="M1087" s="39"/>
      <c r="N1087" s="39"/>
      <c r="O1087" s="39"/>
      <c r="P1087" s="39"/>
      <c r="Q1087" s="39"/>
      <c r="R1087" s="39"/>
      <c r="S1087" s="39"/>
      <c r="T1087" s="39"/>
      <c r="U1087" s="37"/>
      <c r="V1087" s="39"/>
      <c r="W1087" s="39"/>
      <c r="X1087" s="39"/>
      <c r="Y1087" s="39"/>
      <c r="Z1087" s="39"/>
      <c r="AA1087" s="39"/>
      <c r="AB1087" s="39"/>
      <c r="AC1087" s="37"/>
      <c r="AD1087" s="39"/>
      <c r="AE1087" s="39"/>
      <c r="AF1087" s="39"/>
      <c r="AG1087" s="39"/>
      <c r="AH1087" s="39"/>
      <c r="AI1087" s="39"/>
      <c r="AJ1087" s="39"/>
      <c r="AK1087" s="39"/>
      <c r="AL1087" s="39"/>
    </row>
    <row r="1088" spans="1:56" x14ac:dyDescent="0.2">
      <c r="A1088" s="37"/>
      <c r="B1088" s="38" t="e">
        <f>B1001</f>
        <v>#REF!</v>
      </c>
      <c r="C1088" s="207"/>
      <c r="D1088" s="207"/>
      <c r="E1088" s="38"/>
      <c r="F1088" s="103"/>
      <c r="G1088" s="103"/>
      <c r="H1088" s="103"/>
      <c r="I1088" s="103"/>
      <c r="J1088" s="103"/>
      <c r="K1088" s="103"/>
      <c r="L1088" s="103"/>
      <c r="M1088" s="103"/>
      <c r="N1088" s="103"/>
      <c r="O1088" s="103"/>
      <c r="P1088" s="103"/>
      <c r="Q1088" s="103"/>
      <c r="R1088" s="103"/>
      <c r="S1088" s="103"/>
      <c r="T1088" s="103"/>
      <c r="U1088" s="38"/>
      <c r="V1088" s="103"/>
      <c r="W1088" s="103"/>
      <c r="X1088" s="103"/>
      <c r="Y1088" s="103"/>
      <c r="Z1088" s="103"/>
      <c r="AA1088" s="103"/>
      <c r="AB1088" s="103"/>
      <c r="AC1088" s="38" t="e">
        <f>AC1001</f>
        <v>#REF!</v>
      </c>
      <c r="AD1088" s="103"/>
      <c r="AE1088" s="39"/>
      <c r="AF1088" s="39"/>
      <c r="AG1088" s="39"/>
      <c r="AH1088" s="39"/>
      <c r="AI1088" s="39"/>
      <c r="AJ1088" s="39"/>
      <c r="AK1088" s="39"/>
      <c r="AL1088" s="39"/>
    </row>
    <row r="1089" spans="1:38" x14ac:dyDescent="0.2">
      <c r="A1089" s="37"/>
      <c r="B1089" s="37" t="e">
        <f>B1002</f>
        <v>#REF!</v>
      </c>
      <c r="C1089" s="49"/>
      <c r="D1089" s="37"/>
      <c r="E1089" s="37"/>
      <c r="F1089" s="39"/>
      <c r="G1089" s="39"/>
      <c r="H1089" s="39"/>
      <c r="I1089" s="39"/>
      <c r="J1089" s="39"/>
      <c r="K1089" s="39"/>
      <c r="L1089" s="39"/>
      <c r="M1089" s="39"/>
      <c r="N1089" s="39"/>
      <c r="O1089" s="39"/>
      <c r="P1089" s="39"/>
      <c r="Q1089" s="39"/>
      <c r="R1089" s="39"/>
      <c r="S1089" s="39"/>
      <c r="T1089" s="39"/>
      <c r="U1089" s="37"/>
      <c r="V1089" s="39"/>
      <c r="W1089" s="39"/>
      <c r="X1089" s="39"/>
      <c r="Y1089" s="39"/>
      <c r="Z1089" s="39"/>
      <c r="AA1089" s="39"/>
      <c r="AB1089" s="39"/>
      <c r="AC1089" s="37" t="e">
        <f>AC1002</f>
        <v>#REF!</v>
      </c>
      <c r="AD1089" s="39"/>
      <c r="AE1089" s="39"/>
      <c r="AF1089" s="39"/>
      <c r="AG1089" s="39"/>
      <c r="AH1089" s="39"/>
      <c r="AI1089" s="39"/>
      <c r="AJ1089" s="39"/>
      <c r="AK1089" s="37"/>
      <c r="AL1089" s="37"/>
    </row>
    <row r="1090" spans="1:38" x14ac:dyDescent="0.25">
      <c r="B1090" s="38"/>
      <c r="C1090" s="171"/>
      <c r="D1090" s="171"/>
      <c r="E1090" s="171"/>
      <c r="F1090" s="171"/>
      <c r="G1090" s="171"/>
      <c r="H1090" s="171"/>
      <c r="I1090" s="171"/>
      <c r="J1090" s="171"/>
      <c r="K1090" s="171"/>
      <c r="L1090" s="171"/>
      <c r="M1090" s="171"/>
      <c r="N1090" s="171"/>
      <c r="O1090" s="171"/>
      <c r="P1090" s="171"/>
      <c r="Q1090" s="171"/>
      <c r="R1090" s="171"/>
      <c r="S1090" s="171"/>
      <c r="T1090" s="171"/>
      <c r="U1090" s="171"/>
      <c r="V1090" s="171"/>
      <c r="W1090" s="171"/>
      <c r="X1090" s="171"/>
      <c r="Y1090" s="171"/>
      <c r="Z1090" s="171"/>
      <c r="AA1090" s="171"/>
      <c r="AB1090" s="171"/>
      <c r="AC1090" s="37"/>
      <c r="AD1090" s="170"/>
      <c r="AE1090" s="170"/>
      <c r="AF1090" s="170"/>
      <c r="AG1090" s="170"/>
      <c r="AH1090" s="170"/>
      <c r="AI1090" s="170"/>
      <c r="AJ1090" s="170"/>
      <c r="AK1090" s="170"/>
      <c r="AL1090" s="170"/>
    </row>
    <row r="1091" spans="1:38" ht="13.5" x14ac:dyDescent="0.25">
      <c r="A1091" s="172"/>
      <c r="B1091" s="37"/>
      <c r="C1091" s="122"/>
      <c r="D1091" s="180"/>
      <c r="E1091" s="180"/>
      <c r="F1091" s="180"/>
      <c r="G1091" s="180"/>
      <c r="H1091" s="180"/>
      <c r="I1091" s="180"/>
      <c r="J1091" s="180"/>
      <c r="K1091" s="180"/>
      <c r="L1091" s="180"/>
      <c r="M1091" s="180"/>
      <c r="N1091" s="180"/>
      <c r="O1091" s="180"/>
      <c r="P1091" s="180"/>
      <c r="Q1091" s="180"/>
      <c r="R1091" s="180"/>
      <c r="S1091" s="180"/>
      <c r="T1091" s="180"/>
      <c r="U1091" s="180"/>
      <c r="V1091" s="180"/>
      <c r="W1091" s="180"/>
      <c r="X1091" s="180"/>
      <c r="Y1091" s="180"/>
      <c r="Z1091" s="180"/>
      <c r="AA1091" s="180"/>
      <c r="AB1091" s="180"/>
      <c r="AC1091" s="37"/>
      <c r="AD1091" s="180"/>
      <c r="AE1091" s="180"/>
      <c r="AF1091" s="180"/>
      <c r="AG1091" s="180"/>
    </row>
    <row r="1092" spans="1:38" x14ac:dyDescent="0.25"/>
    <row r="1093" spans="1:38" x14ac:dyDescent="0.25"/>
    <row r="1094" spans="1:38" x14ac:dyDescent="0.25"/>
    <row r="1095" spans="1:38" x14ac:dyDescent="0.25"/>
    <row r="1096" spans="1:38" x14ac:dyDescent="0.25"/>
    <row r="1097" spans="1:38" x14ac:dyDescent="0.25"/>
    <row r="1098" spans="1:38" x14ac:dyDescent="0.25"/>
    <row r="1099" spans="1:38" x14ac:dyDescent="0.25"/>
    <row r="1100" spans="1:38" x14ac:dyDescent="0.25"/>
    <row r="1101" spans="1:38" x14ac:dyDescent="0.25"/>
    <row r="1102" spans="1:38" x14ac:dyDescent="0.25"/>
    <row r="1103" spans="1:38" x14ac:dyDescent="0.25"/>
    <row r="1104" spans="1:38" x14ac:dyDescent="0.25"/>
    <row r="1105" spans="1:56" x14ac:dyDescent="0.25"/>
    <row r="1106" spans="1:56" x14ac:dyDescent="0.25"/>
    <row r="1107" spans="1:56" x14ac:dyDescent="0.25"/>
    <row r="1108" spans="1:56" ht="15.75" x14ac:dyDescent="0.25">
      <c r="A1108" s="523" t="s">
        <v>1237</v>
      </c>
      <c r="B1108" s="523"/>
      <c r="C1108" s="523"/>
      <c r="D1108" s="523"/>
      <c r="E1108" s="523"/>
      <c r="F1108" s="523"/>
      <c r="G1108" s="523"/>
      <c r="H1108" s="523"/>
      <c r="I1108" s="523"/>
      <c r="J1108" s="523"/>
      <c r="K1108" s="523"/>
      <c r="L1108" s="523"/>
      <c r="M1108" s="523"/>
      <c r="N1108" s="523"/>
      <c r="O1108" s="523"/>
      <c r="P1108" s="523"/>
      <c r="Q1108" s="523"/>
      <c r="R1108" s="523"/>
      <c r="S1108" s="523"/>
      <c r="T1108" s="523"/>
      <c r="U1108" s="523"/>
      <c r="V1108" s="523"/>
      <c r="W1108" s="523"/>
      <c r="X1108" s="523"/>
      <c r="Y1108" s="523"/>
      <c r="Z1108" s="523"/>
      <c r="AA1108" s="523"/>
      <c r="AB1108" s="523"/>
      <c r="AC1108" s="523"/>
      <c r="AD1108" s="523"/>
      <c r="AE1108" s="523"/>
      <c r="AF1108" s="523"/>
      <c r="AG1108" s="523"/>
      <c r="AH1108" s="523"/>
      <c r="AI1108" s="523"/>
      <c r="AJ1108" s="523"/>
      <c r="AK1108" s="523"/>
      <c r="AL1108" s="523"/>
    </row>
    <row r="1109" spans="1:56" ht="15.75" x14ac:dyDescent="0.25">
      <c r="A1109" s="523" t="str">
        <f>A2</f>
        <v>SMA PASUNDAN BANJARAN</v>
      </c>
      <c r="B1109" s="523"/>
      <c r="C1109" s="523"/>
      <c r="D1109" s="523"/>
      <c r="E1109" s="523"/>
      <c r="F1109" s="523"/>
      <c r="G1109" s="523"/>
      <c r="H1109" s="523"/>
      <c r="I1109" s="523"/>
      <c r="J1109" s="523"/>
      <c r="K1109" s="523"/>
      <c r="L1109" s="523"/>
      <c r="M1109" s="523"/>
      <c r="N1109" s="523"/>
      <c r="O1109" s="523"/>
      <c r="P1109" s="523"/>
      <c r="Q1109" s="523"/>
      <c r="R1109" s="523"/>
      <c r="S1109" s="523"/>
      <c r="T1109" s="523"/>
      <c r="U1109" s="523"/>
      <c r="V1109" s="523"/>
      <c r="W1109" s="523"/>
      <c r="X1109" s="523"/>
      <c r="Y1109" s="523"/>
      <c r="Z1109" s="523"/>
      <c r="AA1109" s="523"/>
      <c r="AB1109" s="523"/>
      <c r="AC1109" s="523"/>
      <c r="AD1109" s="523"/>
      <c r="AE1109" s="523"/>
      <c r="AF1109" s="523"/>
      <c r="AG1109" s="523"/>
      <c r="AH1109" s="523"/>
      <c r="AI1109" s="523"/>
      <c r="AJ1109" s="523"/>
      <c r="AK1109" s="523"/>
      <c r="AL1109" s="523"/>
    </row>
    <row r="1110" spans="1:56" ht="15.75" x14ac:dyDescent="0.25">
      <c r="A1110" s="523" t="str">
        <f>A3</f>
        <v>Tahun Pelajaran 2018-2019</v>
      </c>
      <c r="B1110" s="523"/>
      <c r="C1110" s="523"/>
      <c r="D1110" s="523"/>
      <c r="E1110" s="523"/>
      <c r="F1110" s="523"/>
      <c r="G1110" s="523"/>
      <c r="H1110" s="523"/>
      <c r="I1110" s="523"/>
      <c r="J1110" s="523"/>
      <c r="K1110" s="523"/>
      <c r="L1110" s="523"/>
      <c r="M1110" s="523"/>
      <c r="N1110" s="523"/>
      <c r="O1110" s="523"/>
      <c r="P1110" s="523"/>
      <c r="Q1110" s="523"/>
      <c r="R1110" s="523"/>
      <c r="S1110" s="523"/>
      <c r="T1110" s="523"/>
      <c r="U1110" s="523"/>
      <c r="V1110" s="523"/>
      <c r="W1110" s="523"/>
      <c r="X1110" s="523"/>
      <c r="Y1110" s="523"/>
      <c r="Z1110" s="523"/>
      <c r="AA1110" s="523"/>
      <c r="AB1110" s="523"/>
      <c r="AC1110" s="523"/>
      <c r="AD1110" s="523"/>
      <c r="AE1110" s="523"/>
      <c r="AF1110" s="523"/>
      <c r="AG1110" s="523"/>
      <c r="AH1110" s="523"/>
      <c r="AI1110" s="523"/>
      <c r="AJ1110" s="523"/>
      <c r="AK1110" s="523"/>
      <c r="AL1110" s="523"/>
    </row>
    <row r="1111" spans="1:56" x14ac:dyDescent="0.25">
      <c r="A1111" s="103"/>
      <c r="B1111" s="103"/>
      <c r="C1111" s="103"/>
      <c r="D1111" s="103"/>
      <c r="E1111" s="103"/>
      <c r="F1111" s="103"/>
      <c r="G1111" s="103"/>
      <c r="H1111" s="103"/>
      <c r="I1111" s="103"/>
      <c r="J1111" s="103"/>
      <c r="K1111" s="103"/>
      <c r="L1111" s="103"/>
      <c r="M1111" s="103"/>
      <c r="N1111" s="103"/>
      <c r="O1111" s="103"/>
      <c r="P1111" s="103"/>
      <c r="Q1111" s="103"/>
      <c r="R1111" s="103"/>
      <c r="S1111" s="103"/>
      <c r="T1111" s="103"/>
      <c r="U1111" s="103"/>
      <c r="V1111" s="103"/>
      <c r="W1111" s="103"/>
      <c r="X1111" s="103"/>
      <c r="Y1111" s="103"/>
      <c r="Z1111" s="103"/>
      <c r="AA1111" s="103"/>
      <c r="AB1111" s="103"/>
      <c r="AC1111" s="103"/>
      <c r="AD1111" s="103"/>
      <c r="AE1111" s="103"/>
      <c r="AF1111" s="103"/>
      <c r="AG1111" s="103"/>
      <c r="AH1111" s="103"/>
      <c r="AI1111" s="103"/>
      <c r="AJ1111" s="103"/>
      <c r="AK1111" s="103"/>
      <c r="AL1111" s="103"/>
    </row>
    <row r="1112" spans="1:56" x14ac:dyDescent="0.25">
      <c r="A1112" s="103"/>
      <c r="B1112" s="103"/>
      <c r="C1112" s="103"/>
      <c r="D1112" s="103"/>
      <c r="E1112" s="103"/>
      <c r="F1112" s="103"/>
      <c r="G1112" s="103"/>
      <c r="H1112" s="103"/>
      <c r="I1112" s="103"/>
      <c r="J1112" s="103"/>
      <c r="K1112" s="103"/>
      <c r="L1112" s="103"/>
      <c r="M1112" s="103"/>
      <c r="N1112" s="103"/>
      <c r="O1112" s="103"/>
      <c r="P1112" s="103"/>
      <c r="Q1112" s="103"/>
      <c r="R1112" s="103"/>
      <c r="S1112" s="103"/>
      <c r="T1112" s="103"/>
      <c r="U1112" s="103"/>
      <c r="V1112" s="103"/>
      <c r="W1112" s="103"/>
      <c r="X1112" s="103"/>
      <c r="Y1112" s="103"/>
      <c r="Z1112" s="103"/>
      <c r="AA1112" s="103"/>
      <c r="AB1112" s="103"/>
      <c r="AC1112" s="103"/>
      <c r="AD1112" s="103"/>
      <c r="AE1112" s="103"/>
      <c r="AF1112" s="103"/>
      <c r="AG1112" s="103"/>
      <c r="AH1112" s="103"/>
      <c r="AI1112" s="103"/>
      <c r="AJ1112" s="103"/>
      <c r="AK1112" s="103"/>
      <c r="AL1112" s="103"/>
    </row>
    <row r="1113" spans="1:56" x14ac:dyDescent="0.25">
      <c r="A1113" s="38" t="s">
        <v>2189</v>
      </c>
      <c r="B1113" s="37"/>
      <c r="C1113" s="39"/>
      <c r="D1113" s="39"/>
      <c r="E1113" s="39"/>
      <c r="F1113" s="39"/>
      <c r="G1113" s="39"/>
      <c r="H1113" s="39"/>
      <c r="I1113" s="39"/>
      <c r="J1113" s="39"/>
      <c r="K1113" s="39"/>
      <c r="L1113" s="39"/>
      <c r="M1113" s="39"/>
      <c r="N1113" s="39"/>
      <c r="O1113" s="39"/>
      <c r="P1113" s="39"/>
      <c r="Q1113" s="39"/>
      <c r="R1113" s="39"/>
      <c r="S1113" s="39"/>
      <c r="T1113" s="39"/>
      <c r="U1113" s="39"/>
      <c r="V1113" s="39"/>
      <c r="W1113" s="39"/>
      <c r="X1113" s="39"/>
      <c r="Y1113" s="39"/>
      <c r="Z1113" s="39"/>
      <c r="AA1113" s="39"/>
      <c r="AB1113" s="39"/>
      <c r="AC1113" s="39"/>
      <c r="AD1113" s="39"/>
      <c r="AE1113" s="39"/>
      <c r="AF1113" s="38" t="s">
        <v>2210</v>
      </c>
      <c r="AH1113" s="37"/>
      <c r="AI1113" s="37"/>
      <c r="AJ1113" s="258"/>
      <c r="AK1113" s="38" t="str">
        <f>$AJ$6</f>
        <v>GANJIL</v>
      </c>
      <c r="AL1113" s="39"/>
    </row>
    <row r="1114" spans="1:56" x14ac:dyDescent="0.25">
      <c r="A1114" s="522" t="s">
        <v>194</v>
      </c>
      <c r="B1114" s="522" t="s">
        <v>1238</v>
      </c>
      <c r="C1114" s="522"/>
      <c r="D1114" s="522" t="s">
        <v>1250</v>
      </c>
      <c r="E1114" s="522"/>
      <c r="F1114" s="522"/>
      <c r="G1114" s="522"/>
      <c r="H1114" s="522"/>
      <c r="I1114" s="522"/>
      <c r="J1114" s="522"/>
      <c r="K1114" s="522"/>
      <c r="L1114" s="522"/>
      <c r="M1114" s="522"/>
      <c r="N1114" s="522"/>
      <c r="O1114" s="522"/>
      <c r="P1114" s="522"/>
      <c r="Q1114" s="522"/>
      <c r="R1114" s="522"/>
      <c r="S1114" s="522"/>
      <c r="T1114" s="522"/>
      <c r="U1114" s="522"/>
      <c r="V1114" s="522"/>
      <c r="W1114" s="522"/>
      <c r="X1114" s="522"/>
      <c r="Y1114" s="522"/>
      <c r="Z1114" s="522"/>
      <c r="AA1114" s="522"/>
      <c r="AB1114" s="522"/>
      <c r="AC1114" s="522"/>
      <c r="AD1114" s="522"/>
      <c r="AE1114" s="522"/>
      <c r="AF1114" s="522"/>
      <c r="AG1114" s="522"/>
      <c r="AH1114" s="529" t="s">
        <v>1251</v>
      </c>
      <c r="AI1114" s="530"/>
      <c r="AJ1114" s="530"/>
      <c r="AK1114" s="531"/>
      <c r="AL1114" s="527" t="s">
        <v>1252</v>
      </c>
    </row>
    <row r="1115" spans="1:56" ht="26.25" customHeight="1" x14ac:dyDescent="0.25">
      <c r="A1115" s="522"/>
      <c r="B1115" s="522" t="s">
        <v>1239</v>
      </c>
      <c r="C1115" s="527" t="s">
        <v>21</v>
      </c>
      <c r="D1115" s="164" t="s">
        <v>2145</v>
      </c>
      <c r="E1115" s="164" t="s">
        <v>2146</v>
      </c>
      <c r="F1115" s="164" t="s">
        <v>2147</v>
      </c>
      <c r="G1115" s="164" t="s">
        <v>2148</v>
      </c>
      <c r="H1115" s="164" t="s">
        <v>2149</v>
      </c>
      <c r="I1115" s="164" t="s">
        <v>2150</v>
      </c>
      <c r="J1115" s="164" t="s">
        <v>2151</v>
      </c>
      <c r="K1115" s="164" t="s">
        <v>2152</v>
      </c>
      <c r="L1115" s="164" t="s">
        <v>2153</v>
      </c>
      <c r="M1115" s="164" t="s">
        <v>2154</v>
      </c>
      <c r="N1115" s="164" t="s">
        <v>2155</v>
      </c>
      <c r="O1115" s="164" t="s">
        <v>2156</v>
      </c>
      <c r="P1115" s="164" t="s">
        <v>2157</v>
      </c>
      <c r="Q1115" s="164" t="s">
        <v>2158</v>
      </c>
      <c r="R1115" s="164" t="s">
        <v>2159</v>
      </c>
      <c r="S1115" s="164" t="s">
        <v>2160</v>
      </c>
      <c r="T1115" s="164" t="s">
        <v>2161</v>
      </c>
      <c r="U1115" s="164" t="s">
        <v>2162</v>
      </c>
      <c r="V1115" s="164" t="s">
        <v>2163</v>
      </c>
      <c r="W1115" s="164" t="s">
        <v>2164</v>
      </c>
      <c r="X1115" s="164" t="s">
        <v>2165</v>
      </c>
      <c r="Y1115" s="164" t="s">
        <v>2166</v>
      </c>
      <c r="Z1115" s="164" t="s">
        <v>2167</v>
      </c>
      <c r="AA1115" s="164" t="s">
        <v>2168</v>
      </c>
      <c r="AB1115" s="164" t="s">
        <v>2169</v>
      </c>
      <c r="AC1115" s="164" t="s">
        <v>2170</v>
      </c>
      <c r="AD1115" s="164" t="s">
        <v>2171</v>
      </c>
      <c r="AE1115" s="164" t="s">
        <v>2172</v>
      </c>
      <c r="AF1115" s="164" t="s">
        <v>2173</v>
      </c>
      <c r="AG1115" s="164" t="s">
        <v>2174</v>
      </c>
      <c r="AH1115" s="532"/>
      <c r="AI1115" s="533"/>
      <c r="AJ1115" s="533"/>
      <c r="AK1115" s="534"/>
      <c r="AL1115" s="527"/>
    </row>
    <row r="1116" spans="1:56" ht="21" x14ac:dyDescent="0.25">
      <c r="A1116" s="522"/>
      <c r="B1116" s="522"/>
      <c r="C1116" s="527"/>
      <c r="D1116" s="155">
        <v>1</v>
      </c>
      <c r="E1116" s="156">
        <v>2</v>
      </c>
      <c r="F1116" s="155">
        <v>3</v>
      </c>
      <c r="G1116" s="156">
        <v>4</v>
      </c>
      <c r="H1116" s="155">
        <v>5</v>
      </c>
      <c r="I1116" s="156">
        <v>6</v>
      </c>
      <c r="J1116" s="155">
        <v>7</v>
      </c>
      <c r="K1116" s="156">
        <v>8</v>
      </c>
      <c r="L1116" s="155">
        <v>9</v>
      </c>
      <c r="M1116" s="156">
        <v>10</v>
      </c>
      <c r="N1116" s="155">
        <v>11</v>
      </c>
      <c r="O1116" s="156">
        <v>12</v>
      </c>
      <c r="P1116" s="155">
        <v>13</v>
      </c>
      <c r="Q1116" s="156">
        <v>14</v>
      </c>
      <c r="R1116" s="155">
        <v>15</v>
      </c>
      <c r="S1116" s="156">
        <v>16</v>
      </c>
      <c r="T1116" s="155">
        <v>17</v>
      </c>
      <c r="U1116" s="156">
        <v>18</v>
      </c>
      <c r="V1116" s="155">
        <v>19</v>
      </c>
      <c r="W1116" s="156">
        <v>20</v>
      </c>
      <c r="X1116" s="155">
        <v>21</v>
      </c>
      <c r="Y1116" s="156">
        <v>22</v>
      </c>
      <c r="Z1116" s="155">
        <v>23</v>
      </c>
      <c r="AA1116" s="156">
        <v>24</v>
      </c>
      <c r="AB1116" s="155">
        <v>25</v>
      </c>
      <c r="AC1116" s="156">
        <v>26</v>
      </c>
      <c r="AD1116" s="155">
        <v>27</v>
      </c>
      <c r="AE1116" s="156">
        <v>28</v>
      </c>
      <c r="AF1116" s="155">
        <v>29</v>
      </c>
      <c r="AG1116" s="157">
        <v>30</v>
      </c>
      <c r="AH1116" s="163" t="s">
        <v>187</v>
      </c>
      <c r="AI1116" s="162" t="s">
        <v>1240</v>
      </c>
      <c r="AJ1116" s="161" t="s">
        <v>1241</v>
      </c>
      <c r="AK1116" s="158" t="s">
        <v>2144</v>
      </c>
      <c r="AL1116" s="52" t="s">
        <v>1272</v>
      </c>
      <c r="AO1116" s="549" t="s">
        <v>2175</v>
      </c>
      <c r="AP1116" s="549"/>
      <c r="AQ1116" s="549"/>
      <c r="AR1116" s="549"/>
      <c r="AS1116" s="549"/>
      <c r="AT1116" s="549"/>
      <c r="AU1116" s="549"/>
      <c r="AV1116" s="549"/>
      <c r="AW1116" s="549"/>
      <c r="AX1116" s="549"/>
      <c r="AY1116" s="549"/>
      <c r="AZ1116" s="549"/>
      <c r="BA1116" s="549"/>
      <c r="BB1116" s="549"/>
      <c r="BC1116" s="549"/>
      <c r="BD1116" s="549"/>
    </row>
    <row r="1117" spans="1:56" x14ac:dyDescent="0.25">
      <c r="A1117" s="41">
        <v>1</v>
      </c>
      <c r="B1117" s="165" t="str">
        <f>'Absen 2017-2018'!K904</f>
        <v>XI IPA 3</v>
      </c>
      <c r="C1117" s="165" t="str">
        <f>'Absen 2017-2018'!W904</f>
        <v>O</v>
      </c>
      <c r="D1117" s="167"/>
      <c r="E1117" s="167"/>
      <c r="F1117" s="167"/>
      <c r="G1117" s="167"/>
      <c r="H1117" s="167"/>
      <c r="I1117" s="167"/>
      <c r="J1117" s="167"/>
      <c r="K1117" s="167"/>
      <c r="L1117" s="167"/>
      <c r="M1117" s="167"/>
      <c r="N1117" s="167"/>
      <c r="O1117" s="167"/>
      <c r="P1117" s="167"/>
      <c r="Q1117" s="167"/>
      <c r="R1117" s="167"/>
      <c r="S1117" s="167"/>
      <c r="T1117" s="167"/>
      <c r="U1117" s="167"/>
      <c r="V1117" s="167"/>
      <c r="W1117" s="167"/>
      <c r="X1117" s="167"/>
      <c r="Y1117" s="167"/>
      <c r="Z1117" s="167"/>
      <c r="AA1117" s="167"/>
      <c r="AB1117" s="167"/>
      <c r="AC1117" s="167"/>
      <c r="AD1117" s="167"/>
      <c r="AE1117" s="167"/>
      <c r="AF1117" s="167"/>
      <c r="AG1117" s="167"/>
      <c r="AH1117" s="166" t="str">
        <f>IF(COUNTIF(D1117:AG1117,"S")&lt;&gt;0,COUNTIF(D1117:AG1117,"S"),"")</f>
        <v/>
      </c>
      <c r="AI1117" s="166" t="str">
        <f>IF(COUNTIF(D1117:AG1117,"I")&lt;&gt;0,COUNTIF(D1117:AG1117,"I"),"")</f>
        <v/>
      </c>
      <c r="AJ1117" s="166" t="str">
        <f>IF(COUNTIF(D1117:AG1117,"A")&lt;&gt;0,COUNTIF(D1117:AG1117,"A"),"")</f>
        <v/>
      </c>
      <c r="AK1117" s="166">
        <f>SUM(AH1117:AJ1117)</f>
        <v>0</v>
      </c>
      <c r="AL1117" s="166">
        <f>SUM(D1117:AG1117)</f>
        <v>0</v>
      </c>
      <c r="AO1117" s="206">
        <v>1</v>
      </c>
      <c r="AP1117" s="536"/>
      <c r="AQ1117" s="536"/>
      <c r="AR1117" s="536"/>
      <c r="AS1117" s="536"/>
      <c r="AT1117" s="536"/>
      <c r="AU1117" s="536"/>
      <c r="AV1117" s="536"/>
      <c r="AW1117" s="536"/>
      <c r="AX1117" s="536"/>
      <c r="AY1117" s="536"/>
      <c r="AZ1117" s="536"/>
      <c r="BA1117" s="536"/>
      <c r="BB1117" s="536"/>
      <c r="BC1117" s="536"/>
      <c r="BD1117" s="536"/>
    </row>
    <row r="1118" spans="1:56" x14ac:dyDescent="0.25">
      <c r="A1118" s="41">
        <v>2</v>
      </c>
      <c r="B1118" s="165"/>
      <c r="C1118" s="166"/>
      <c r="D1118" s="167"/>
      <c r="E1118" s="167"/>
      <c r="F1118" s="167"/>
      <c r="G1118" s="167"/>
      <c r="H1118" s="167"/>
      <c r="I1118" s="167"/>
      <c r="J1118" s="167"/>
      <c r="K1118" s="167"/>
      <c r="L1118" s="167"/>
      <c r="M1118" s="167"/>
      <c r="N1118" s="167"/>
      <c r="O1118" s="167"/>
      <c r="P1118" s="167"/>
      <c r="Q1118" s="167"/>
      <c r="R1118" s="167"/>
      <c r="S1118" s="167"/>
      <c r="T1118" s="167"/>
      <c r="U1118" s="167"/>
      <c r="V1118" s="167"/>
      <c r="W1118" s="167"/>
      <c r="X1118" s="167"/>
      <c r="Y1118" s="167"/>
      <c r="Z1118" s="167"/>
      <c r="AA1118" s="167"/>
      <c r="AB1118" s="167"/>
      <c r="AC1118" s="167"/>
      <c r="AD1118" s="167"/>
      <c r="AE1118" s="167"/>
      <c r="AF1118" s="167"/>
      <c r="AG1118" s="167"/>
      <c r="AH1118" s="166" t="str">
        <f t="shared" ref="AH1118:AH1161" si="116">IF(COUNTIF(D1118:AG1118,"S")&lt;&gt;0,COUNTIF(D1118:AG1118,"S"),"")</f>
        <v/>
      </c>
      <c r="AI1118" s="166" t="str">
        <f t="shared" ref="AI1118:AI1161" si="117">IF(COUNTIF(D1118:AG1118,"I")&lt;&gt;0,COUNTIF(D1118:AG1118,"I"),"")</f>
        <v/>
      </c>
      <c r="AJ1118" s="166" t="str">
        <f t="shared" ref="AJ1118:AJ1161" si="118">IF(COUNTIF(D1118:AG1118,"A")&lt;&gt;0,COUNTIF(D1118:AG1118,"A"),"")</f>
        <v/>
      </c>
      <c r="AK1118" s="166">
        <f t="shared" ref="AK1118:AK1161" si="119">SUM(AH1118:AJ1118)</f>
        <v>0</v>
      </c>
      <c r="AL1118" s="166">
        <f t="shared" ref="AL1118:AL1161" si="120">SUM(D1118:AG1118)</f>
        <v>0</v>
      </c>
      <c r="AO1118" s="206">
        <v>2</v>
      </c>
      <c r="AP1118" s="536"/>
      <c r="AQ1118" s="536"/>
      <c r="AR1118" s="536"/>
      <c r="AS1118" s="536"/>
      <c r="AT1118" s="536"/>
      <c r="AU1118" s="536"/>
      <c r="AV1118" s="536"/>
      <c r="AW1118" s="536"/>
      <c r="AX1118" s="536"/>
      <c r="AY1118" s="536"/>
      <c r="AZ1118" s="536"/>
      <c r="BA1118" s="536"/>
      <c r="BB1118" s="536"/>
      <c r="BC1118" s="536"/>
      <c r="BD1118" s="536"/>
    </row>
    <row r="1119" spans="1:56" x14ac:dyDescent="0.25">
      <c r="A1119" s="41">
        <v>3</v>
      </c>
      <c r="B1119" s="165"/>
      <c r="C1119" s="166"/>
      <c r="D1119" s="167"/>
      <c r="E1119" s="167"/>
      <c r="F1119" s="167"/>
      <c r="G1119" s="167"/>
      <c r="H1119" s="167"/>
      <c r="I1119" s="167"/>
      <c r="J1119" s="167"/>
      <c r="K1119" s="167"/>
      <c r="L1119" s="167"/>
      <c r="M1119" s="167"/>
      <c r="N1119" s="167"/>
      <c r="O1119" s="167"/>
      <c r="P1119" s="167"/>
      <c r="Q1119" s="167"/>
      <c r="R1119" s="167"/>
      <c r="S1119" s="167"/>
      <c r="T1119" s="167"/>
      <c r="U1119" s="167"/>
      <c r="V1119" s="167"/>
      <c r="W1119" s="167"/>
      <c r="X1119" s="167"/>
      <c r="Y1119" s="167"/>
      <c r="Z1119" s="167"/>
      <c r="AA1119" s="167"/>
      <c r="AB1119" s="167"/>
      <c r="AC1119" s="167"/>
      <c r="AD1119" s="167"/>
      <c r="AE1119" s="167"/>
      <c r="AF1119" s="167"/>
      <c r="AG1119" s="167"/>
      <c r="AH1119" s="166" t="str">
        <f t="shared" si="116"/>
        <v/>
      </c>
      <c r="AI1119" s="166" t="str">
        <f t="shared" si="117"/>
        <v/>
      </c>
      <c r="AJ1119" s="166" t="str">
        <f t="shared" si="118"/>
        <v/>
      </c>
      <c r="AK1119" s="166">
        <f t="shared" si="119"/>
        <v>0</v>
      </c>
      <c r="AL1119" s="166">
        <f t="shared" si="120"/>
        <v>0</v>
      </c>
      <c r="AO1119" s="206">
        <v>3</v>
      </c>
      <c r="AP1119" s="536"/>
      <c r="AQ1119" s="536"/>
      <c r="AR1119" s="536"/>
      <c r="AS1119" s="536"/>
      <c r="AT1119" s="536"/>
      <c r="AU1119" s="536"/>
      <c r="AV1119" s="536"/>
      <c r="AW1119" s="536"/>
      <c r="AX1119" s="536"/>
      <c r="AY1119" s="536"/>
      <c r="AZ1119" s="536"/>
      <c r="BA1119" s="536"/>
      <c r="BB1119" s="536"/>
      <c r="BC1119" s="536"/>
      <c r="BD1119" s="536"/>
    </row>
    <row r="1120" spans="1:56" x14ac:dyDescent="0.25">
      <c r="A1120" s="41">
        <v>4</v>
      </c>
      <c r="B1120" s="165"/>
      <c r="C1120" s="166"/>
      <c r="D1120" s="167"/>
      <c r="E1120" s="167"/>
      <c r="F1120" s="167"/>
      <c r="G1120" s="167"/>
      <c r="H1120" s="167"/>
      <c r="I1120" s="167"/>
      <c r="J1120" s="167"/>
      <c r="K1120" s="167"/>
      <c r="L1120" s="167"/>
      <c r="M1120" s="167"/>
      <c r="N1120" s="167"/>
      <c r="O1120" s="167"/>
      <c r="P1120" s="167"/>
      <c r="Q1120" s="167"/>
      <c r="R1120" s="167"/>
      <c r="S1120" s="167"/>
      <c r="T1120" s="167"/>
      <c r="U1120" s="167"/>
      <c r="V1120" s="167"/>
      <c r="W1120" s="167"/>
      <c r="X1120" s="167"/>
      <c r="Y1120" s="167"/>
      <c r="Z1120" s="167"/>
      <c r="AA1120" s="167"/>
      <c r="AB1120" s="167"/>
      <c r="AC1120" s="167"/>
      <c r="AD1120" s="167"/>
      <c r="AE1120" s="167"/>
      <c r="AF1120" s="167"/>
      <c r="AG1120" s="167"/>
      <c r="AH1120" s="166" t="str">
        <f t="shared" si="116"/>
        <v/>
      </c>
      <c r="AI1120" s="166" t="str">
        <f t="shared" si="117"/>
        <v/>
      </c>
      <c r="AJ1120" s="166" t="str">
        <f t="shared" si="118"/>
        <v/>
      </c>
      <c r="AK1120" s="166">
        <f t="shared" si="119"/>
        <v>0</v>
      </c>
      <c r="AL1120" s="166">
        <f t="shared" si="120"/>
        <v>0</v>
      </c>
      <c r="AO1120" s="206">
        <v>4</v>
      </c>
      <c r="AP1120" s="536"/>
      <c r="AQ1120" s="536"/>
      <c r="AR1120" s="536"/>
      <c r="AS1120" s="536"/>
      <c r="AT1120" s="536"/>
      <c r="AU1120" s="536"/>
      <c r="AV1120" s="536"/>
      <c r="AW1120" s="536"/>
      <c r="AX1120" s="536"/>
      <c r="AY1120" s="536"/>
      <c r="AZ1120" s="536"/>
      <c r="BA1120" s="536"/>
      <c r="BB1120" s="536"/>
      <c r="BC1120" s="536"/>
      <c r="BD1120" s="536"/>
    </row>
    <row r="1121" spans="1:56" x14ac:dyDescent="0.25">
      <c r="A1121" s="41">
        <v>5</v>
      </c>
      <c r="B1121" s="165"/>
      <c r="C1121" s="166"/>
      <c r="D1121" s="167"/>
      <c r="E1121" s="167"/>
      <c r="F1121" s="167"/>
      <c r="G1121" s="167"/>
      <c r="H1121" s="167"/>
      <c r="I1121" s="167"/>
      <c r="J1121" s="167"/>
      <c r="K1121" s="167"/>
      <c r="L1121" s="167"/>
      <c r="M1121" s="167"/>
      <c r="N1121" s="167"/>
      <c r="O1121" s="167"/>
      <c r="P1121" s="167"/>
      <c r="Q1121" s="167"/>
      <c r="R1121" s="167"/>
      <c r="S1121" s="167"/>
      <c r="T1121" s="167"/>
      <c r="U1121" s="167"/>
      <c r="V1121" s="167"/>
      <c r="W1121" s="167"/>
      <c r="X1121" s="167"/>
      <c r="Y1121" s="167"/>
      <c r="Z1121" s="167"/>
      <c r="AA1121" s="167"/>
      <c r="AB1121" s="167"/>
      <c r="AC1121" s="167"/>
      <c r="AD1121" s="167"/>
      <c r="AE1121" s="167"/>
      <c r="AF1121" s="167"/>
      <c r="AG1121" s="167"/>
      <c r="AH1121" s="166" t="str">
        <f t="shared" si="116"/>
        <v/>
      </c>
      <c r="AI1121" s="166" t="str">
        <f t="shared" si="117"/>
        <v/>
      </c>
      <c r="AJ1121" s="166" t="str">
        <f t="shared" si="118"/>
        <v/>
      </c>
      <c r="AK1121" s="166">
        <f t="shared" si="119"/>
        <v>0</v>
      </c>
      <c r="AL1121" s="166">
        <f t="shared" si="120"/>
        <v>0</v>
      </c>
      <c r="AO1121" s="206">
        <v>5</v>
      </c>
      <c r="AP1121" s="536"/>
      <c r="AQ1121" s="536"/>
      <c r="AR1121" s="536"/>
      <c r="AS1121" s="536"/>
      <c r="AT1121" s="536"/>
      <c r="AU1121" s="536"/>
      <c r="AV1121" s="536"/>
      <c r="AW1121" s="536"/>
      <c r="AX1121" s="536"/>
      <c r="AY1121" s="536"/>
      <c r="AZ1121" s="536"/>
      <c r="BA1121" s="536"/>
      <c r="BB1121" s="536"/>
      <c r="BC1121" s="536"/>
      <c r="BD1121" s="536"/>
    </row>
    <row r="1122" spans="1:56" x14ac:dyDescent="0.25">
      <c r="A1122" s="41">
        <v>6</v>
      </c>
      <c r="B1122" s="165"/>
      <c r="C1122" s="166"/>
      <c r="D1122" s="167"/>
      <c r="E1122" s="167"/>
      <c r="F1122" s="167"/>
      <c r="G1122" s="167"/>
      <c r="H1122" s="167"/>
      <c r="I1122" s="167"/>
      <c r="J1122" s="167"/>
      <c r="K1122" s="167"/>
      <c r="L1122" s="167"/>
      <c r="M1122" s="167"/>
      <c r="N1122" s="167"/>
      <c r="O1122" s="167"/>
      <c r="P1122" s="167"/>
      <c r="Q1122" s="167"/>
      <c r="R1122" s="167"/>
      <c r="S1122" s="167"/>
      <c r="T1122" s="167"/>
      <c r="U1122" s="167"/>
      <c r="V1122" s="167"/>
      <c r="W1122" s="167"/>
      <c r="X1122" s="167"/>
      <c r="Y1122" s="167"/>
      <c r="Z1122" s="167"/>
      <c r="AA1122" s="167"/>
      <c r="AB1122" s="167"/>
      <c r="AC1122" s="167"/>
      <c r="AD1122" s="167"/>
      <c r="AE1122" s="167"/>
      <c r="AF1122" s="167"/>
      <c r="AG1122" s="167"/>
      <c r="AH1122" s="166" t="str">
        <f t="shared" si="116"/>
        <v/>
      </c>
      <c r="AI1122" s="166" t="str">
        <f t="shared" si="117"/>
        <v/>
      </c>
      <c r="AJ1122" s="166" t="str">
        <f t="shared" si="118"/>
        <v/>
      </c>
      <c r="AK1122" s="166">
        <f t="shared" si="119"/>
        <v>0</v>
      </c>
      <c r="AL1122" s="166">
        <f t="shared" si="120"/>
        <v>0</v>
      </c>
      <c r="AO1122" s="206">
        <v>6</v>
      </c>
      <c r="AP1122" s="536"/>
      <c r="AQ1122" s="536"/>
      <c r="AR1122" s="536"/>
      <c r="AS1122" s="536"/>
      <c r="AT1122" s="536"/>
      <c r="AU1122" s="536"/>
      <c r="AV1122" s="536"/>
      <c r="AW1122" s="536"/>
      <c r="AX1122" s="536"/>
      <c r="AY1122" s="536"/>
      <c r="AZ1122" s="536"/>
      <c r="BA1122" s="536"/>
      <c r="BB1122" s="536"/>
      <c r="BC1122" s="536"/>
      <c r="BD1122" s="536"/>
    </row>
    <row r="1123" spans="1:56" x14ac:dyDescent="0.25">
      <c r="A1123" s="41">
        <v>7</v>
      </c>
      <c r="B1123" s="165"/>
      <c r="C1123" s="166"/>
      <c r="D1123" s="167"/>
      <c r="E1123" s="167"/>
      <c r="F1123" s="167"/>
      <c r="G1123" s="167"/>
      <c r="H1123" s="167"/>
      <c r="I1123" s="167"/>
      <c r="J1123" s="167"/>
      <c r="K1123" s="167"/>
      <c r="L1123" s="167"/>
      <c r="M1123" s="167"/>
      <c r="N1123" s="167"/>
      <c r="O1123" s="167"/>
      <c r="P1123" s="167"/>
      <c r="Q1123" s="167"/>
      <c r="R1123" s="167"/>
      <c r="S1123" s="167"/>
      <c r="T1123" s="167"/>
      <c r="U1123" s="167"/>
      <c r="V1123" s="167"/>
      <c r="W1123" s="167"/>
      <c r="X1123" s="167"/>
      <c r="Y1123" s="167"/>
      <c r="Z1123" s="167"/>
      <c r="AA1123" s="167"/>
      <c r="AB1123" s="167"/>
      <c r="AC1123" s="167"/>
      <c r="AD1123" s="167"/>
      <c r="AE1123" s="167"/>
      <c r="AF1123" s="167"/>
      <c r="AG1123" s="167"/>
      <c r="AH1123" s="166" t="str">
        <f t="shared" si="116"/>
        <v/>
      </c>
      <c r="AI1123" s="166" t="str">
        <f t="shared" si="117"/>
        <v/>
      </c>
      <c r="AJ1123" s="166" t="str">
        <f t="shared" si="118"/>
        <v/>
      </c>
      <c r="AK1123" s="166">
        <f t="shared" si="119"/>
        <v>0</v>
      </c>
      <c r="AL1123" s="166">
        <f t="shared" si="120"/>
        <v>0</v>
      </c>
      <c r="AO1123" s="206">
        <v>7</v>
      </c>
      <c r="AP1123" s="536"/>
      <c r="AQ1123" s="536"/>
      <c r="AR1123" s="536"/>
      <c r="AS1123" s="536"/>
      <c r="AT1123" s="536"/>
      <c r="AU1123" s="536"/>
      <c r="AV1123" s="536"/>
      <c r="AW1123" s="536"/>
      <c r="AX1123" s="536"/>
      <c r="AY1123" s="536"/>
      <c r="AZ1123" s="536"/>
      <c r="BA1123" s="536"/>
      <c r="BB1123" s="536"/>
      <c r="BC1123" s="536"/>
      <c r="BD1123" s="536"/>
    </row>
    <row r="1124" spans="1:56" x14ac:dyDescent="0.25">
      <c r="A1124" s="41">
        <v>8</v>
      </c>
      <c r="B1124" s="165"/>
      <c r="C1124" s="166"/>
      <c r="D1124" s="167"/>
      <c r="E1124" s="167"/>
      <c r="F1124" s="167"/>
      <c r="G1124" s="167"/>
      <c r="H1124" s="167"/>
      <c r="I1124" s="167"/>
      <c r="J1124" s="167"/>
      <c r="K1124" s="167"/>
      <c r="L1124" s="167"/>
      <c r="M1124" s="167"/>
      <c r="N1124" s="167"/>
      <c r="O1124" s="167"/>
      <c r="P1124" s="167"/>
      <c r="Q1124" s="167"/>
      <c r="R1124" s="167"/>
      <c r="S1124" s="167"/>
      <c r="T1124" s="167"/>
      <c r="U1124" s="167"/>
      <c r="V1124" s="167"/>
      <c r="W1124" s="167"/>
      <c r="X1124" s="167"/>
      <c r="Y1124" s="167"/>
      <c r="Z1124" s="167"/>
      <c r="AA1124" s="167"/>
      <c r="AB1124" s="167"/>
      <c r="AC1124" s="167"/>
      <c r="AD1124" s="167"/>
      <c r="AE1124" s="167"/>
      <c r="AF1124" s="167"/>
      <c r="AG1124" s="167"/>
      <c r="AH1124" s="166" t="str">
        <f t="shared" si="116"/>
        <v/>
      </c>
      <c r="AI1124" s="166" t="str">
        <f t="shared" si="117"/>
        <v/>
      </c>
      <c r="AJ1124" s="166" t="str">
        <f t="shared" si="118"/>
        <v/>
      </c>
      <c r="AK1124" s="166">
        <f t="shared" si="119"/>
        <v>0</v>
      </c>
      <c r="AL1124" s="166">
        <f t="shared" si="120"/>
        <v>0</v>
      </c>
      <c r="AO1124" s="206">
        <v>8</v>
      </c>
      <c r="AP1124" s="536"/>
      <c r="AQ1124" s="536"/>
      <c r="AR1124" s="536"/>
      <c r="AS1124" s="536"/>
      <c r="AT1124" s="536"/>
      <c r="AU1124" s="536"/>
      <c r="AV1124" s="536"/>
      <c r="AW1124" s="536"/>
      <c r="AX1124" s="536"/>
      <c r="AY1124" s="536"/>
      <c r="AZ1124" s="536"/>
      <c r="BA1124" s="536"/>
      <c r="BB1124" s="536"/>
      <c r="BC1124" s="536"/>
      <c r="BD1124" s="536"/>
    </row>
    <row r="1125" spans="1:56" x14ac:dyDescent="0.25">
      <c r="A1125" s="41">
        <v>9</v>
      </c>
      <c r="B1125" s="165"/>
      <c r="C1125" s="166"/>
      <c r="D1125" s="167"/>
      <c r="E1125" s="167"/>
      <c r="F1125" s="167"/>
      <c r="G1125" s="167"/>
      <c r="H1125" s="167"/>
      <c r="I1125" s="167"/>
      <c r="J1125" s="167"/>
      <c r="K1125" s="167"/>
      <c r="L1125" s="167"/>
      <c r="M1125" s="167"/>
      <c r="N1125" s="167"/>
      <c r="O1125" s="167"/>
      <c r="P1125" s="167"/>
      <c r="Q1125" s="167"/>
      <c r="R1125" s="167"/>
      <c r="S1125" s="167"/>
      <c r="T1125" s="167"/>
      <c r="U1125" s="167"/>
      <c r="V1125" s="167"/>
      <c r="W1125" s="167"/>
      <c r="X1125" s="167"/>
      <c r="Y1125" s="167"/>
      <c r="Z1125" s="167"/>
      <c r="AA1125" s="167"/>
      <c r="AB1125" s="167"/>
      <c r="AC1125" s="167"/>
      <c r="AD1125" s="167"/>
      <c r="AE1125" s="167"/>
      <c r="AF1125" s="167"/>
      <c r="AG1125" s="167"/>
      <c r="AH1125" s="166" t="str">
        <f t="shared" si="116"/>
        <v/>
      </c>
      <c r="AI1125" s="166" t="str">
        <f t="shared" si="117"/>
        <v/>
      </c>
      <c r="AJ1125" s="166" t="str">
        <f t="shared" si="118"/>
        <v/>
      </c>
      <c r="AK1125" s="166">
        <f t="shared" si="119"/>
        <v>0</v>
      </c>
      <c r="AL1125" s="166">
        <f t="shared" si="120"/>
        <v>0</v>
      </c>
      <c r="AO1125" s="206">
        <v>9</v>
      </c>
      <c r="AP1125" s="536"/>
      <c r="AQ1125" s="536"/>
      <c r="AR1125" s="536"/>
      <c r="AS1125" s="536"/>
      <c r="AT1125" s="536"/>
      <c r="AU1125" s="536"/>
      <c r="AV1125" s="536"/>
      <c r="AW1125" s="536"/>
      <c r="AX1125" s="536"/>
      <c r="AY1125" s="536"/>
      <c r="AZ1125" s="536"/>
      <c r="BA1125" s="536"/>
      <c r="BB1125" s="536"/>
      <c r="BC1125" s="536"/>
      <c r="BD1125" s="536"/>
    </row>
    <row r="1126" spans="1:56" x14ac:dyDescent="0.25">
      <c r="A1126" s="41">
        <v>10</v>
      </c>
      <c r="B1126" s="165"/>
      <c r="C1126" s="166"/>
      <c r="D1126" s="167"/>
      <c r="E1126" s="167"/>
      <c r="F1126" s="167"/>
      <c r="G1126" s="167"/>
      <c r="H1126" s="167"/>
      <c r="I1126" s="167"/>
      <c r="J1126" s="167"/>
      <c r="K1126" s="167"/>
      <c r="L1126" s="167"/>
      <c r="M1126" s="167"/>
      <c r="N1126" s="167"/>
      <c r="O1126" s="167"/>
      <c r="P1126" s="167"/>
      <c r="Q1126" s="167"/>
      <c r="R1126" s="167"/>
      <c r="S1126" s="167"/>
      <c r="T1126" s="167"/>
      <c r="U1126" s="167"/>
      <c r="V1126" s="167"/>
      <c r="W1126" s="167"/>
      <c r="X1126" s="167"/>
      <c r="Y1126" s="167"/>
      <c r="Z1126" s="167"/>
      <c r="AA1126" s="167"/>
      <c r="AB1126" s="167"/>
      <c r="AC1126" s="167"/>
      <c r="AD1126" s="167"/>
      <c r="AE1126" s="167"/>
      <c r="AF1126" s="167"/>
      <c r="AG1126" s="167"/>
      <c r="AH1126" s="166" t="str">
        <f t="shared" si="116"/>
        <v/>
      </c>
      <c r="AI1126" s="166" t="str">
        <f t="shared" si="117"/>
        <v/>
      </c>
      <c r="AJ1126" s="166" t="str">
        <f t="shared" si="118"/>
        <v/>
      </c>
      <c r="AK1126" s="166">
        <f t="shared" si="119"/>
        <v>0</v>
      </c>
      <c r="AL1126" s="166">
        <f t="shared" si="120"/>
        <v>0</v>
      </c>
      <c r="AO1126" s="206">
        <v>10</v>
      </c>
      <c r="AP1126" s="536"/>
      <c r="AQ1126" s="536"/>
      <c r="AR1126" s="536"/>
      <c r="AS1126" s="536"/>
      <c r="AT1126" s="536"/>
      <c r="AU1126" s="536"/>
      <c r="AV1126" s="536"/>
      <c r="AW1126" s="536"/>
      <c r="AX1126" s="536"/>
      <c r="AY1126" s="536"/>
      <c r="AZ1126" s="536"/>
      <c r="BA1126" s="536"/>
      <c r="BB1126" s="536"/>
      <c r="BC1126" s="536"/>
      <c r="BD1126" s="536"/>
    </row>
    <row r="1127" spans="1:56" x14ac:dyDescent="0.25">
      <c r="A1127" s="41">
        <v>11</v>
      </c>
      <c r="B1127" s="165"/>
      <c r="C1127" s="166"/>
      <c r="D1127" s="167"/>
      <c r="E1127" s="167"/>
      <c r="F1127" s="167"/>
      <c r="G1127" s="167"/>
      <c r="H1127" s="167"/>
      <c r="I1127" s="167"/>
      <c r="J1127" s="167"/>
      <c r="K1127" s="167"/>
      <c r="L1127" s="167"/>
      <c r="M1127" s="167"/>
      <c r="N1127" s="167"/>
      <c r="O1127" s="167"/>
      <c r="P1127" s="167"/>
      <c r="Q1127" s="167"/>
      <c r="R1127" s="167"/>
      <c r="S1127" s="167"/>
      <c r="T1127" s="167"/>
      <c r="U1127" s="167"/>
      <c r="V1127" s="167"/>
      <c r="W1127" s="167"/>
      <c r="X1127" s="167"/>
      <c r="Y1127" s="167"/>
      <c r="Z1127" s="167"/>
      <c r="AA1127" s="167"/>
      <c r="AB1127" s="167"/>
      <c r="AC1127" s="167"/>
      <c r="AD1127" s="167"/>
      <c r="AE1127" s="167"/>
      <c r="AF1127" s="167"/>
      <c r="AG1127" s="167"/>
      <c r="AH1127" s="166" t="str">
        <f t="shared" si="116"/>
        <v/>
      </c>
      <c r="AI1127" s="166" t="str">
        <f t="shared" si="117"/>
        <v/>
      </c>
      <c r="AJ1127" s="166" t="str">
        <f t="shared" si="118"/>
        <v/>
      </c>
      <c r="AK1127" s="166">
        <f t="shared" si="119"/>
        <v>0</v>
      </c>
      <c r="AL1127" s="166">
        <f t="shared" si="120"/>
        <v>0</v>
      </c>
      <c r="AO1127" s="206">
        <v>11</v>
      </c>
      <c r="AP1127" s="536"/>
      <c r="AQ1127" s="536"/>
      <c r="AR1127" s="536"/>
      <c r="AS1127" s="536"/>
      <c r="AT1127" s="536"/>
      <c r="AU1127" s="536"/>
      <c r="AV1127" s="536"/>
      <c r="AW1127" s="536"/>
      <c r="AX1127" s="536"/>
      <c r="AY1127" s="536"/>
      <c r="AZ1127" s="536"/>
      <c r="BA1127" s="536"/>
      <c r="BB1127" s="536"/>
      <c r="BC1127" s="536"/>
      <c r="BD1127" s="536"/>
    </row>
    <row r="1128" spans="1:56" x14ac:dyDescent="0.25">
      <c r="A1128" s="41">
        <v>12</v>
      </c>
      <c r="B1128" s="165"/>
      <c r="C1128" s="166"/>
      <c r="D1128" s="167"/>
      <c r="E1128" s="167"/>
      <c r="F1128" s="167"/>
      <c r="G1128" s="167"/>
      <c r="H1128" s="167"/>
      <c r="I1128" s="167"/>
      <c r="J1128" s="167"/>
      <c r="K1128" s="167"/>
      <c r="L1128" s="167"/>
      <c r="M1128" s="167"/>
      <c r="N1128" s="167"/>
      <c r="O1128" s="167"/>
      <c r="P1128" s="167"/>
      <c r="Q1128" s="167"/>
      <c r="R1128" s="167"/>
      <c r="S1128" s="167"/>
      <c r="T1128" s="167"/>
      <c r="U1128" s="167"/>
      <c r="V1128" s="167"/>
      <c r="W1128" s="167"/>
      <c r="X1128" s="167"/>
      <c r="Y1128" s="167"/>
      <c r="Z1128" s="167"/>
      <c r="AA1128" s="167"/>
      <c r="AB1128" s="167"/>
      <c r="AC1128" s="167"/>
      <c r="AD1128" s="167"/>
      <c r="AE1128" s="167"/>
      <c r="AF1128" s="167"/>
      <c r="AG1128" s="167"/>
      <c r="AH1128" s="166" t="str">
        <f t="shared" si="116"/>
        <v/>
      </c>
      <c r="AI1128" s="166" t="str">
        <f t="shared" si="117"/>
        <v/>
      </c>
      <c r="AJ1128" s="166" t="str">
        <f t="shared" si="118"/>
        <v/>
      </c>
      <c r="AK1128" s="166">
        <f t="shared" si="119"/>
        <v>0</v>
      </c>
      <c r="AL1128" s="166">
        <f t="shared" si="120"/>
        <v>0</v>
      </c>
      <c r="AO1128" s="206">
        <v>12</v>
      </c>
      <c r="AP1128" s="536"/>
      <c r="AQ1128" s="536"/>
      <c r="AR1128" s="536"/>
      <c r="AS1128" s="536"/>
      <c r="AT1128" s="536"/>
      <c r="AU1128" s="536"/>
      <c r="AV1128" s="536"/>
      <c r="AW1128" s="536"/>
      <c r="AX1128" s="536"/>
      <c r="AY1128" s="536"/>
      <c r="AZ1128" s="536"/>
      <c r="BA1128" s="536"/>
      <c r="BB1128" s="536"/>
      <c r="BC1128" s="536"/>
      <c r="BD1128" s="536"/>
    </row>
    <row r="1129" spans="1:56" x14ac:dyDescent="0.25">
      <c r="A1129" s="41">
        <v>13</v>
      </c>
      <c r="B1129" s="165"/>
      <c r="C1129" s="166"/>
      <c r="D1129" s="167"/>
      <c r="E1129" s="167"/>
      <c r="F1129" s="167"/>
      <c r="G1129" s="167"/>
      <c r="H1129" s="167"/>
      <c r="I1129" s="167"/>
      <c r="J1129" s="167"/>
      <c r="K1129" s="167"/>
      <c r="L1129" s="167"/>
      <c r="M1129" s="167"/>
      <c r="N1129" s="167"/>
      <c r="O1129" s="167"/>
      <c r="P1129" s="167"/>
      <c r="Q1129" s="167"/>
      <c r="R1129" s="167"/>
      <c r="S1129" s="167"/>
      <c r="T1129" s="167"/>
      <c r="U1129" s="167"/>
      <c r="V1129" s="167"/>
      <c r="W1129" s="167"/>
      <c r="X1129" s="167"/>
      <c r="Y1129" s="167"/>
      <c r="Z1129" s="167"/>
      <c r="AA1129" s="167"/>
      <c r="AB1129" s="167"/>
      <c r="AC1129" s="167"/>
      <c r="AD1129" s="167"/>
      <c r="AE1129" s="167"/>
      <c r="AF1129" s="167"/>
      <c r="AG1129" s="167"/>
      <c r="AH1129" s="166" t="str">
        <f t="shared" si="116"/>
        <v/>
      </c>
      <c r="AI1129" s="166" t="str">
        <f t="shared" si="117"/>
        <v/>
      </c>
      <c r="AJ1129" s="166" t="str">
        <f t="shared" si="118"/>
        <v/>
      </c>
      <c r="AK1129" s="166">
        <f t="shared" si="119"/>
        <v>0</v>
      </c>
      <c r="AL1129" s="166">
        <f t="shared" si="120"/>
        <v>0</v>
      </c>
      <c r="AO1129" s="206">
        <v>13</v>
      </c>
      <c r="AP1129" s="536"/>
      <c r="AQ1129" s="536"/>
      <c r="AR1129" s="536"/>
      <c r="AS1129" s="536"/>
      <c r="AT1129" s="536"/>
      <c r="AU1129" s="536"/>
      <c r="AV1129" s="536"/>
      <c r="AW1129" s="536"/>
      <c r="AX1129" s="536"/>
      <c r="AY1129" s="536"/>
      <c r="AZ1129" s="536"/>
      <c r="BA1129" s="536"/>
      <c r="BB1129" s="536"/>
      <c r="BC1129" s="536"/>
      <c r="BD1129" s="536"/>
    </row>
    <row r="1130" spans="1:56" x14ac:dyDescent="0.25">
      <c r="A1130" s="41">
        <v>14</v>
      </c>
      <c r="B1130" s="165"/>
      <c r="C1130" s="166"/>
      <c r="D1130" s="167"/>
      <c r="E1130" s="167"/>
      <c r="F1130" s="167"/>
      <c r="G1130" s="167"/>
      <c r="H1130" s="167"/>
      <c r="I1130" s="167"/>
      <c r="J1130" s="167"/>
      <c r="K1130" s="167"/>
      <c r="L1130" s="167"/>
      <c r="M1130" s="167"/>
      <c r="N1130" s="167"/>
      <c r="O1130" s="167"/>
      <c r="P1130" s="167"/>
      <c r="Q1130" s="167"/>
      <c r="R1130" s="167"/>
      <c r="S1130" s="167"/>
      <c r="T1130" s="167"/>
      <c r="U1130" s="167"/>
      <c r="V1130" s="167"/>
      <c r="W1130" s="167"/>
      <c r="X1130" s="167"/>
      <c r="Y1130" s="167"/>
      <c r="Z1130" s="167"/>
      <c r="AA1130" s="167"/>
      <c r="AB1130" s="167"/>
      <c r="AC1130" s="167"/>
      <c r="AD1130" s="167"/>
      <c r="AE1130" s="167"/>
      <c r="AF1130" s="167"/>
      <c r="AG1130" s="167"/>
      <c r="AH1130" s="166" t="str">
        <f t="shared" si="116"/>
        <v/>
      </c>
      <c r="AI1130" s="166" t="str">
        <f t="shared" si="117"/>
        <v/>
      </c>
      <c r="AJ1130" s="166" t="str">
        <f t="shared" si="118"/>
        <v/>
      </c>
      <c r="AK1130" s="166">
        <f t="shared" si="119"/>
        <v>0</v>
      </c>
      <c r="AL1130" s="166">
        <f t="shared" si="120"/>
        <v>0</v>
      </c>
      <c r="AO1130" s="206">
        <v>14</v>
      </c>
      <c r="AP1130" s="536"/>
      <c r="AQ1130" s="536"/>
      <c r="AR1130" s="536"/>
      <c r="AS1130" s="536"/>
      <c r="AT1130" s="536"/>
      <c r="AU1130" s="536"/>
      <c r="AV1130" s="536"/>
      <c r="AW1130" s="536"/>
      <c r="AX1130" s="536"/>
      <c r="AY1130" s="536"/>
      <c r="AZ1130" s="536"/>
      <c r="BA1130" s="536"/>
      <c r="BB1130" s="536"/>
      <c r="BC1130" s="536"/>
      <c r="BD1130" s="536"/>
    </row>
    <row r="1131" spans="1:56" x14ac:dyDescent="0.25">
      <c r="A1131" s="41">
        <v>15</v>
      </c>
      <c r="B1131" s="165"/>
      <c r="C1131" s="166"/>
      <c r="D1131" s="167"/>
      <c r="E1131" s="167"/>
      <c r="F1131" s="167"/>
      <c r="G1131" s="167"/>
      <c r="H1131" s="167"/>
      <c r="I1131" s="167"/>
      <c r="J1131" s="167"/>
      <c r="K1131" s="167"/>
      <c r="L1131" s="167"/>
      <c r="M1131" s="167"/>
      <c r="N1131" s="167"/>
      <c r="O1131" s="167"/>
      <c r="P1131" s="167"/>
      <c r="Q1131" s="167"/>
      <c r="R1131" s="167"/>
      <c r="S1131" s="167"/>
      <c r="T1131" s="167"/>
      <c r="U1131" s="167"/>
      <c r="V1131" s="167"/>
      <c r="W1131" s="167"/>
      <c r="X1131" s="167"/>
      <c r="Y1131" s="167"/>
      <c r="Z1131" s="167"/>
      <c r="AA1131" s="167"/>
      <c r="AB1131" s="167"/>
      <c r="AC1131" s="167"/>
      <c r="AD1131" s="167"/>
      <c r="AE1131" s="167"/>
      <c r="AF1131" s="167"/>
      <c r="AG1131" s="167"/>
      <c r="AH1131" s="166" t="str">
        <f t="shared" si="116"/>
        <v/>
      </c>
      <c r="AI1131" s="166" t="str">
        <f t="shared" si="117"/>
        <v/>
      </c>
      <c r="AJ1131" s="166" t="str">
        <f t="shared" si="118"/>
        <v/>
      </c>
      <c r="AK1131" s="166">
        <f t="shared" si="119"/>
        <v>0</v>
      </c>
      <c r="AL1131" s="166">
        <f t="shared" si="120"/>
        <v>0</v>
      </c>
      <c r="AO1131" s="206">
        <v>15</v>
      </c>
      <c r="AP1131" s="536"/>
      <c r="AQ1131" s="536"/>
      <c r="AR1131" s="536"/>
      <c r="AS1131" s="536"/>
      <c r="AT1131" s="536"/>
      <c r="AU1131" s="536"/>
      <c r="AV1131" s="536"/>
      <c r="AW1131" s="536"/>
      <c r="AX1131" s="536"/>
      <c r="AY1131" s="536"/>
      <c r="AZ1131" s="536"/>
      <c r="BA1131" s="536"/>
      <c r="BB1131" s="536"/>
      <c r="BC1131" s="536"/>
      <c r="BD1131" s="536"/>
    </row>
    <row r="1132" spans="1:56" x14ac:dyDescent="0.25">
      <c r="A1132" s="41">
        <v>16</v>
      </c>
      <c r="B1132" s="165"/>
      <c r="C1132" s="166"/>
      <c r="D1132" s="167"/>
      <c r="E1132" s="167"/>
      <c r="F1132" s="167"/>
      <c r="G1132" s="167"/>
      <c r="H1132" s="167"/>
      <c r="I1132" s="167"/>
      <c r="J1132" s="167"/>
      <c r="K1132" s="167"/>
      <c r="L1132" s="167"/>
      <c r="M1132" s="167"/>
      <c r="N1132" s="167"/>
      <c r="O1132" s="167"/>
      <c r="P1132" s="167"/>
      <c r="Q1132" s="167"/>
      <c r="R1132" s="167"/>
      <c r="S1132" s="167"/>
      <c r="T1132" s="167"/>
      <c r="U1132" s="167"/>
      <c r="V1132" s="167"/>
      <c r="W1132" s="167"/>
      <c r="X1132" s="167"/>
      <c r="Y1132" s="167"/>
      <c r="Z1132" s="167"/>
      <c r="AA1132" s="167"/>
      <c r="AB1132" s="167"/>
      <c r="AC1132" s="167"/>
      <c r="AD1132" s="167"/>
      <c r="AE1132" s="167"/>
      <c r="AF1132" s="167"/>
      <c r="AG1132" s="167"/>
      <c r="AH1132" s="166" t="str">
        <f t="shared" si="116"/>
        <v/>
      </c>
      <c r="AI1132" s="166" t="str">
        <f t="shared" si="117"/>
        <v/>
      </c>
      <c r="AJ1132" s="166" t="str">
        <f t="shared" si="118"/>
        <v/>
      </c>
      <c r="AK1132" s="166">
        <f t="shared" si="119"/>
        <v>0</v>
      </c>
      <c r="AL1132" s="166">
        <f t="shared" si="120"/>
        <v>0</v>
      </c>
      <c r="AO1132" s="206">
        <v>16</v>
      </c>
      <c r="AP1132" s="536"/>
      <c r="AQ1132" s="536"/>
      <c r="AR1132" s="536"/>
      <c r="AS1132" s="536"/>
      <c r="AT1132" s="536"/>
      <c r="AU1132" s="536"/>
      <c r="AV1132" s="536"/>
      <c r="AW1132" s="536"/>
      <c r="AX1132" s="536"/>
      <c r="AY1132" s="536"/>
      <c r="AZ1132" s="536"/>
      <c r="BA1132" s="536"/>
      <c r="BB1132" s="536"/>
      <c r="BC1132" s="536"/>
      <c r="BD1132" s="536"/>
    </row>
    <row r="1133" spans="1:56" x14ac:dyDescent="0.25">
      <c r="A1133" s="41">
        <v>17</v>
      </c>
      <c r="B1133" s="165"/>
      <c r="C1133" s="166"/>
      <c r="D1133" s="167"/>
      <c r="E1133" s="167"/>
      <c r="F1133" s="167"/>
      <c r="G1133" s="167"/>
      <c r="H1133" s="167"/>
      <c r="I1133" s="167"/>
      <c r="J1133" s="167"/>
      <c r="K1133" s="167"/>
      <c r="L1133" s="167"/>
      <c r="M1133" s="167"/>
      <c r="N1133" s="167"/>
      <c r="O1133" s="167"/>
      <c r="P1133" s="167"/>
      <c r="Q1133" s="167"/>
      <c r="R1133" s="167"/>
      <c r="S1133" s="167"/>
      <c r="T1133" s="167"/>
      <c r="U1133" s="167"/>
      <c r="V1133" s="167"/>
      <c r="W1133" s="167"/>
      <c r="X1133" s="167"/>
      <c r="Y1133" s="167"/>
      <c r="Z1133" s="167"/>
      <c r="AA1133" s="167"/>
      <c r="AB1133" s="167"/>
      <c r="AC1133" s="167"/>
      <c r="AD1133" s="167"/>
      <c r="AE1133" s="167"/>
      <c r="AF1133" s="167"/>
      <c r="AG1133" s="167"/>
      <c r="AH1133" s="166" t="str">
        <f t="shared" si="116"/>
        <v/>
      </c>
      <c r="AI1133" s="166" t="str">
        <f t="shared" si="117"/>
        <v/>
      </c>
      <c r="AJ1133" s="166" t="str">
        <f t="shared" si="118"/>
        <v/>
      </c>
      <c r="AK1133" s="166">
        <f t="shared" si="119"/>
        <v>0</v>
      </c>
      <c r="AL1133" s="166">
        <f t="shared" si="120"/>
        <v>0</v>
      </c>
      <c r="AO1133" s="206">
        <v>17</v>
      </c>
      <c r="AP1133" s="536"/>
      <c r="AQ1133" s="536"/>
      <c r="AR1133" s="536"/>
      <c r="AS1133" s="536"/>
      <c r="AT1133" s="536"/>
      <c r="AU1133" s="536"/>
      <c r="AV1133" s="536"/>
      <c r="AW1133" s="536"/>
      <c r="AX1133" s="536"/>
      <c r="AY1133" s="536"/>
      <c r="AZ1133" s="536"/>
      <c r="BA1133" s="536"/>
      <c r="BB1133" s="536"/>
      <c r="BC1133" s="536"/>
      <c r="BD1133" s="536"/>
    </row>
    <row r="1134" spans="1:56" x14ac:dyDescent="0.25">
      <c r="A1134" s="41">
        <v>18</v>
      </c>
      <c r="B1134" s="168"/>
      <c r="C1134" s="166"/>
      <c r="D1134" s="167"/>
      <c r="E1134" s="167"/>
      <c r="F1134" s="167"/>
      <c r="G1134" s="167"/>
      <c r="H1134" s="167"/>
      <c r="I1134" s="167"/>
      <c r="J1134" s="167"/>
      <c r="K1134" s="167"/>
      <c r="L1134" s="167"/>
      <c r="M1134" s="167"/>
      <c r="N1134" s="167"/>
      <c r="O1134" s="167"/>
      <c r="P1134" s="167"/>
      <c r="Q1134" s="167"/>
      <c r="R1134" s="167"/>
      <c r="S1134" s="167"/>
      <c r="T1134" s="167"/>
      <c r="U1134" s="167"/>
      <c r="V1134" s="167"/>
      <c r="W1134" s="167"/>
      <c r="X1134" s="167"/>
      <c r="Y1134" s="167"/>
      <c r="Z1134" s="167"/>
      <c r="AA1134" s="167"/>
      <c r="AB1134" s="167"/>
      <c r="AC1134" s="167"/>
      <c r="AD1134" s="167"/>
      <c r="AE1134" s="167"/>
      <c r="AF1134" s="167"/>
      <c r="AG1134" s="167"/>
      <c r="AH1134" s="166" t="str">
        <f t="shared" si="116"/>
        <v/>
      </c>
      <c r="AI1134" s="166" t="str">
        <f t="shared" si="117"/>
        <v/>
      </c>
      <c r="AJ1134" s="166" t="str">
        <f t="shared" si="118"/>
        <v/>
      </c>
      <c r="AK1134" s="166">
        <f t="shared" si="119"/>
        <v>0</v>
      </c>
      <c r="AL1134" s="166">
        <f t="shared" si="120"/>
        <v>0</v>
      </c>
      <c r="AO1134" s="206">
        <v>18</v>
      </c>
      <c r="AP1134" s="536"/>
      <c r="AQ1134" s="536"/>
      <c r="AR1134" s="536"/>
      <c r="AS1134" s="536"/>
      <c r="AT1134" s="536"/>
      <c r="AU1134" s="536"/>
      <c r="AV1134" s="536"/>
      <c r="AW1134" s="536"/>
      <c r="AX1134" s="536"/>
      <c r="AY1134" s="536"/>
      <c r="AZ1134" s="536"/>
      <c r="BA1134" s="536"/>
      <c r="BB1134" s="536"/>
      <c r="BC1134" s="536"/>
      <c r="BD1134" s="536"/>
    </row>
    <row r="1135" spans="1:56" x14ac:dyDescent="0.25">
      <c r="A1135" s="41">
        <v>19</v>
      </c>
      <c r="B1135" s="168"/>
      <c r="C1135" s="166"/>
      <c r="D1135" s="167"/>
      <c r="E1135" s="167"/>
      <c r="F1135" s="167"/>
      <c r="G1135" s="167"/>
      <c r="H1135" s="167"/>
      <c r="I1135" s="167"/>
      <c r="J1135" s="167"/>
      <c r="K1135" s="167"/>
      <c r="L1135" s="167"/>
      <c r="M1135" s="167"/>
      <c r="N1135" s="167"/>
      <c r="O1135" s="167"/>
      <c r="P1135" s="167"/>
      <c r="Q1135" s="167"/>
      <c r="R1135" s="167"/>
      <c r="S1135" s="167"/>
      <c r="T1135" s="167"/>
      <c r="U1135" s="167"/>
      <c r="V1135" s="167"/>
      <c r="W1135" s="167"/>
      <c r="X1135" s="167"/>
      <c r="Y1135" s="167"/>
      <c r="Z1135" s="167"/>
      <c r="AA1135" s="167"/>
      <c r="AB1135" s="167"/>
      <c r="AC1135" s="167"/>
      <c r="AD1135" s="167"/>
      <c r="AE1135" s="167"/>
      <c r="AF1135" s="167"/>
      <c r="AG1135" s="167"/>
      <c r="AH1135" s="166" t="str">
        <f t="shared" si="116"/>
        <v/>
      </c>
      <c r="AI1135" s="166" t="str">
        <f t="shared" si="117"/>
        <v/>
      </c>
      <c r="AJ1135" s="166" t="str">
        <f t="shared" si="118"/>
        <v/>
      </c>
      <c r="AK1135" s="166">
        <f t="shared" si="119"/>
        <v>0</v>
      </c>
      <c r="AL1135" s="166">
        <f t="shared" si="120"/>
        <v>0</v>
      </c>
      <c r="AO1135" s="206">
        <v>19</v>
      </c>
      <c r="AP1135" s="536"/>
      <c r="AQ1135" s="536"/>
      <c r="AR1135" s="536"/>
      <c r="AS1135" s="536"/>
      <c r="AT1135" s="536"/>
      <c r="AU1135" s="536"/>
      <c r="AV1135" s="536"/>
      <c r="AW1135" s="536"/>
      <c r="AX1135" s="536"/>
      <c r="AY1135" s="536"/>
      <c r="AZ1135" s="536"/>
      <c r="BA1135" s="536"/>
      <c r="BB1135" s="536"/>
      <c r="BC1135" s="536"/>
      <c r="BD1135" s="536"/>
    </row>
    <row r="1136" spans="1:56" x14ac:dyDescent="0.25">
      <c r="A1136" s="41">
        <v>20</v>
      </c>
      <c r="B1136" s="168"/>
      <c r="C1136" s="166"/>
      <c r="D1136" s="167"/>
      <c r="E1136" s="167"/>
      <c r="F1136" s="167"/>
      <c r="G1136" s="167"/>
      <c r="H1136" s="167"/>
      <c r="I1136" s="167"/>
      <c r="J1136" s="167"/>
      <c r="K1136" s="167"/>
      <c r="L1136" s="167"/>
      <c r="M1136" s="167"/>
      <c r="N1136" s="167"/>
      <c r="O1136" s="167"/>
      <c r="P1136" s="167"/>
      <c r="Q1136" s="167"/>
      <c r="R1136" s="167"/>
      <c r="S1136" s="167"/>
      <c r="T1136" s="167"/>
      <c r="U1136" s="167"/>
      <c r="V1136" s="167"/>
      <c r="W1136" s="167"/>
      <c r="X1136" s="167"/>
      <c r="Y1136" s="167"/>
      <c r="Z1136" s="167"/>
      <c r="AA1136" s="167"/>
      <c r="AB1136" s="167"/>
      <c r="AC1136" s="167"/>
      <c r="AD1136" s="167"/>
      <c r="AE1136" s="167"/>
      <c r="AF1136" s="167"/>
      <c r="AG1136" s="167"/>
      <c r="AH1136" s="166" t="str">
        <f t="shared" si="116"/>
        <v/>
      </c>
      <c r="AI1136" s="166" t="str">
        <f t="shared" si="117"/>
        <v/>
      </c>
      <c r="AJ1136" s="166" t="str">
        <f t="shared" si="118"/>
        <v/>
      </c>
      <c r="AK1136" s="166">
        <f t="shared" si="119"/>
        <v>0</v>
      </c>
      <c r="AL1136" s="166">
        <f t="shared" si="120"/>
        <v>0</v>
      </c>
      <c r="AO1136" s="206">
        <v>20</v>
      </c>
      <c r="AP1136" s="536"/>
      <c r="AQ1136" s="536"/>
      <c r="AR1136" s="536"/>
      <c r="AS1136" s="536"/>
      <c r="AT1136" s="536"/>
      <c r="AU1136" s="536"/>
      <c r="AV1136" s="536"/>
      <c r="AW1136" s="536"/>
      <c r="AX1136" s="536"/>
      <c r="AY1136" s="536"/>
      <c r="AZ1136" s="536"/>
      <c r="BA1136" s="536"/>
      <c r="BB1136" s="536"/>
      <c r="BC1136" s="536"/>
      <c r="BD1136" s="536"/>
    </row>
    <row r="1137" spans="1:56" x14ac:dyDescent="0.25">
      <c r="A1137" s="41">
        <v>21</v>
      </c>
      <c r="B1137" s="168"/>
      <c r="C1137" s="166"/>
      <c r="D1137" s="167"/>
      <c r="E1137" s="167"/>
      <c r="F1137" s="167"/>
      <c r="G1137" s="167"/>
      <c r="H1137" s="167"/>
      <c r="I1137" s="167"/>
      <c r="J1137" s="167"/>
      <c r="K1137" s="167"/>
      <c r="L1137" s="167"/>
      <c r="M1137" s="167"/>
      <c r="N1137" s="167"/>
      <c r="O1137" s="167"/>
      <c r="P1137" s="167"/>
      <c r="Q1137" s="167"/>
      <c r="R1137" s="167"/>
      <c r="S1137" s="167"/>
      <c r="T1137" s="167"/>
      <c r="U1137" s="167"/>
      <c r="V1137" s="167"/>
      <c r="W1137" s="167"/>
      <c r="X1137" s="167"/>
      <c r="Y1137" s="167"/>
      <c r="Z1137" s="167"/>
      <c r="AA1137" s="167"/>
      <c r="AB1137" s="167"/>
      <c r="AC1137" s="167"/>
      <c r="AD1137" s="167"/>
      <c r="AE1137" s="167"/>
      <c r="AF1137" s="167"/>
      <c r="AG1137" s="167"/>
      <c r="AH1137" s="166" t="str">
        <f t="shared" si="116"/>
        <v/>
      </c>
      <c r="AI1137" s="166" t="str">
        <f t="shared" si="117"/>
        <v/>
      </c>
      <c r="AJ1137" s="166" t="str">
        <f t="shared" si="118"/>
        <v/>
      </c>
      <c r="AK1137" s="166">
        <f t="shared" si="119"/>
        <v>0</v>
      </c>
      <c r="AL1137" s="166">
        <f t="shared" si="120"/>
        <v>0</v>
      </c>
      <c r="AO1137" s="206">
        <v>21</v>
      </c>
      <c r="AP1137" s="536"/>
      <c r="AQ1137" s="536"/>
      <c r="AR1137" s="536"/>
      <c r="AS1137" s="536"/>
      <c r="AT1137" s="536"/>
      <c r="AU1137" s="536"/>
      <c r="AV1137" s="536"/>
      <c r="AW1137" s="536"/>
      <c r="AX1137" s="536"/>
      <c r="AY1137" s="536"/>
      <c r="AZ1137" s="536"/>
      <c r="BA1137" s="536"/>
      <c r="BB1137" s="536"/>
      <c r="BC1137" s="536"/>
      <c r="BD1137" s="536"/>
    </row>
    <row r="1138" spans="1:56" x14ac:dyDescent="0.25">
      <c r="A1138" s="41">
        <v>22</v>
      </c>
      <c r="B1138" s="168"/>
      <c r="C1138" s="166"/>
      <c r="D1138" s="167"/>
      <c r="E1138" s="167"/>
      <c r="F1138" s="167"/>
      <c r="G1138" s="167"/>
      <c r="H1138" s="167"/>
      <c r="I1138" s="167"/>
      <c r="J1138" s="167"/>
      <c r="K1138" s="167"/>
      <c r="L1138" s="167"/>
      <c r="M1138" s="167"/>
      <c r="N1138" s="167"/>
      <c r="O1138" s="167"/>
      <c r="P1138" s="167"/>
      <c r="Q1138" s="167"/>
      <c r="R1138" s="167"/>
      <c r="S1138" s="167"/>
      <c r="T1138" s="167"/>
      <c r="U1138" s="167"/>
      <c r="V1138" s="167"/>
      <c r="W1138" s="167"/>
      <c r="X1138" s="167"/>
      <c r="Y1138" s="167"/>
      <c r="Z1138" s="167"/>
      <c r="AA1138" s="167"/>
      <c r="AB1138" s="167"/>
      <c r="AC1138" s="167"/>
      <c r="AD1138" s="167"/>
      <c r="AE1138" s="167"/>
      <c r="AF1138" s="167"/>
      <c r="AG1138" s="167"/>
      <c r="AH1138" s="166" t="str">
        <f t="shared" si="116"/>
        <v/>
      </c>
      <c r="AI1138" s="166" t="str">
        <f t="shared" si="117"/>
        <v/>
      </c>
      <c r="AJ1138" s="166" t="str">
        <f t="shared" si="118"/>
        <v/>
      </c>
      <c r="AK1138" s="166">
        <f t="shared" si="119"/>
        <v>0</v>
      </c>
      <c r="AL1138" s="166">
        <f t="shared" si="120"/>
        <v>0</v>
      </c>
      <c r="AO1138" s="206">
        <v>22</v>
      </c>
      <c r="AP1138" s="536"/>
      <c r="AQ1138" s="536"/>
      <c r="AR1138" s="536"/>
      <c r="AS1138" s="536"/>
      <c r="AT1138" s="536"/>
      <c r="AU1138" s="536"/>
      <c r="AV1138" s="536"/>
      <c r="AW1138" s="536"/>
      <c r="AX1138" s="536"/>
      <c r="AY1138" s="536"/>
      <c r="AZ1138" s="536"/>
      <c r="BA1138" s="536"/>
      <c r="BB1138" s="536"/>
      <c r="BC1138" s="536"/>
      <c r="BD1138" s="536"/>
    </row>
    <row r="1139" spans="1:56" x14ac:dyDescent="0.25">
      <c r="A1139" s="41">
        <v>23</v>
      </c>
      <c r="B1139" s="168"/>
      <c r="C1139" s="166"/>
      <c r="D1139" s="167"/>
      <c r="E1139" s="167"/>
      <c r="F1139" s="167"/>
      <c r="G1139" s="167"/>
      <c r="H1139" s="167"/>
      <c r="I1139" s="167"/>
      <c r="J1139" s="167"/>
      <c r="K1139" s="167"/>
      <c r="L1139" s="167"/>
      <c r="M1139" s="167"/>
      <c r="N1139" s="167"/>
      <c r="O1139" s="167"/>
      <c r="P1139" s="167"/>
      <c r="Q1139" s="167"/>
      <c r="R1139" s="167"/>
      <c r="S1139" s="167"/>
      <c r="T1139" s="167"/>
      <c r="U1139" s="167"/>
      <c r="V1139" s="167"/>
      <c r="W1139" s="167"/>
      <c r="X1139" s="167"/>
      <c r="Y1139" s="167"/>
      <c r="Z1139" s="167"/>
      <c r="AA1139" s="167"/>
      <c r="AB1139" s="167"/>
      <c r="AC1139" s="167"/>
      <c r="AD1139" s="167"/>
      <c r="AE1139" s="167"/>
      <c r="AF1139" s="167"/>
      <c r="AG1139" s="167"/>
      <c r="AH1139" s="166" t="str">
        <f t="shared" si="116"/>
        <v/>
      </c>
      <c r="AI1139" s="166" t="str">
        <f t="shared" si="117"/>
        <v/>
      </c>
      <c r="AJ1139" s="166" t="str">
        <f t="shared" si="118"/>
        <v/>
      </c>
      <c r="AK1139" s="166">
        <f t="shared" si="119"/>
        <v>0</v>
      </c>
      <c r="AL1139" s="166">
        <f t="shared" si="120"/>
        <v>0</v>
      </c>
      <c r="AO1139" s="206">
        <v>23</v>
      </c>
      <c r="AP1139" s="536"/>
      <c r="AQ1139" s="536"/>
      <c r="AR1139" s="536"/>
      <c r="AS1139" s="536"/>
      <c r="AT1139" s="536"/>
      <c r="AU1139" s="536"/>
      <c r="AV1139" s="536"/>
      <c r="AW1139" s="536"/>
      <c r="AX1139" s="536"/>
      <c r="AY1139" s="536"/>
      <c r="AZ1139" s="536"/>
      <c r="BA1139" s="536"/>
      <c r="BB1139" s="536"/>
      <c r="BC1139" s="536"/>
      <c r="BD1139" s="536"/>
    </row>
    <row r="1140" spans="1:56" x14ac:dyDescent="0.25">
      <c r="A1140" s="41">
        <v>24</v>
      </c>
      <c r="B1140" s="168"/>
      <c r="C1140" s="166"/>
      <c r="D1140" s="167"/>
      <c r="E1140" s="167"/>
      <c r="F1140" s="167"/>
      <c r="G1140" s="167"/>
      <c r="H1140" s="167"/>
      <c r="I1140" s="167"/>
      <c r="J1140" s="167"/>
      <c r="K1140" s="167"/>
      <c r="L1140" s="167"/>
      <c r="M1140" s="167"/>
      <c r="N1140" s="167"/>
      <c r="O1140" s="167"/>
      <c r="P1140" s="167"/>
      <c r="Q1140" s="167"/>
      <c r="R1140" s="167"/>
      <c r="S1140" s="167"/>
      <c r="T1140" s="167"/>
      <c r="U1140" s="167"/>
      <c r="V1140" s="167"/>
      <c r="W1140" s="167"/>
      <c r="X1140" s="167"/>
      <c r="Y1140" s="167"/>
      <c r="Z1140" s="167"/>
      <c r="AA1140" s="167"/>
      <c r="AB1140" s="167"/>
      <c r="AC1140" s="167"/>
      <c r="AD1140" s="167"/>
      <c r="AE1140" s="167"/>
      <c r="AF1140" s="167"/>
      <c r="AG1140" s="167"/>
      <c r="AH1140" s="166" t="str">
        <f t="shared" si="116"/>
        <v/>
      </c>
      <c r="AI1140" s="166" t="str">
        <f t="shared" si="117"/>
        <v/>
      </c>
      <c r="AJ1140" s="166" t="str">
        <f t="shared" si="118"/>
        <v/>
      </c>
      <c r="AK1140" s="166">
        <f t="shared" si="119"/>
        <v>0</v>
      </c>
      <c r="AL1140" s="166">
        <f t="shared" si="120"/>
        <v>0</v>
      </c>
      <c r="AO1140" s="206">
        <v>24</v>
      </c>
      <c r="AP1140" s="536"/>
      <c r="AQ1140" s="536"/>
      <c r="AR1140" s="536"/>
      <c r="AS1140" s="536"/>
      <c r="AT1140" s="536"/>
      <c r="AU1140" s="536"/>
      <c r="AV1140" s="536"/>
      <c r="AW1140" s="536"/>
      <c r="AX1140" s="536"/>
      <c r="AY1140" s="536"/>
      <c r="AZ1140" s="536"/>
      <c r="BA1140" s="536"/>
      <c r="BB1140" s="536"/>
      <c r="BC1140" s="536"/>
      <c r="BD1140" s="536"/>
    </row>
    <row r="1141" spans="1:56" x14ac:dyDescent="0.25">
      <c r="A1141" s="41">
        <v>25</v>
      </c>
      <c r="B1141" s="168"/>
      <c r="C1141" s="166"/>
      <c r="D1141" s="167"/>
      <c r="E1141" s="167"/>
      <c r="F1141" s="167"/>
      <c r="G1141" s="167"/>
      <c r="H1141" s="167"/>
      <c r="I1141" s="167"/>
      <c r="J1141" s="167"/>
      <c r="K1141" s="167"/>
      <c r="L1141" s="167"/>
      <c r="M1141" s="167"/>
      <c r="N1141" s="167"/>
      <c r="O1141" s="167"/>
      <c r="P1141" s="167"/>
      <c r="Q1141" s="167"/>
      <c r="R1141" s="167"/>
      <c r="S1141" s="167"/>
      <c r="T1141" s="167"/>
      <c r="U1141" s="167"/>
      <c r="V1141" s="167"/>
      <c r="W1141" s="167"/>
      <c r="X1141" s="167"/>
      <c r="Y1141" s="167"/>
      <c r="Z1141" s="167"/>
      <c r="AA1141" s="167"/>
      <c r="AB1141" s="167"/>
      <c r="AC1141" s="167"/>
      <c r="AD1141" s="167"/>
      <c r="AE1141" s="167"/>
      <c r="AF1141" s="167"/>
      <c r="AG1141" s="167"/>
      <c r="AH1141" s="166" t="str">
        <f t="shared" si="116"/>
        <v/>
      </c>
      <c r="AI1141" s="166" t="str">
        <f t="shared" si="117"/>
        <v/>
      </c>
      <c r="AJ1141" s="166" t="str">
        <f t="shared" si="118"/>
        <v/>
      </c>
      <c r="AK1141" s="166">
        <f t="shared" si="119"/>
        <v>0</v>
      </c>
      <c r="AL1141" s="166">
        <f t="shared" si="120"/>
        <v>0</v>
      </c>
      <c r="AO1141" s="206">
        <v>25</v>
      </c>
      <c r="AP1141" s="536"/>
      <c r="AQ1141" s="536"/>
      <c r="AR1141" s="536"/>
      <c r="AS1141" s="536"/>
      <c r="AT1141" s="536"/>
      <c r="AU1141" s="536"/>
      <c r="AV1141" s="536"/>
      <c r="AW1141" s="536"/>
      <c r="AX1141" s="536"/>
      <c r="AY1141" s="536"/>
      <c r="AZ1141" s="536"/>
      <c r="BA1141" s="536"/>
      <c r="BB1141" s="536"/>
      <c r="BC1141" s="536"/>
      <c r="BD1141" s="536"/>
    </row>
    <row r="1142" spans="1:56" x14ac:dyDescent="0.25">
      <c r="A1142" s="41">
        <v>26</v>
      </c>
      <c r="B1142" s="168"/>
      <c r="C1142" s="166"/>
      <c r="D1142" s="167"/>
      <c r="E1142" s="167"/>
      <c r="F1142" s="167"/>
      <c r="G1142" s="167"/>
      <c r="H1142" s="167"/>
      <c r="I1142" s="167"/>
      <c r="J1142" s="167"/>
      <c r="K1142" s="167"/>
      <c r="L1142" s="167"/>
      <c r="M1142" s="167"/>
      <c r="N1142" s="167"/>
      <c r="O1142" s="167"/>
      <c r="P1142" s="167"/>
      <c r="Q1142" s="167"/>
      <c r="R1142" s="167"/>
      <c r="S1142" s="167"/>
      <c r="T1142" s="167"/>
      <c r="U1142" s="167"/>
      <c r="V1142" s="167"/>
      <c r="W1142" s="167"/>
      <c r="X1142" s="167"/>
      <c r="Y1142" s="167"/>
      <c r="Z1142" s="167"/>
      <c r="AA1142" s="167"/>
      <c r="AB1142" s="167"/>
      <c r="AC1142" s="167"/>
      <c r="AD1142" s="167"/>
      <c r="AE1142" s="167"/>
      <c r="AF1142" s="167"/>
      <c r="AG1142" s="167"/>
      <c r="AH1142" s="166" t="str">
        <f t="shared" si="116"/>
        <v/>
      </c>
      <c r="AI1142" s="166" t="str">
        <f t="shared" si="117"/>
        <v/>
      </c>
      <c r="AJ1142" s="166" t="str">
        <f t="shared" si="118"/>
        <v/>
      </c>
      <c r="AK1142" s="166">
        <f t="shared" si="119"/>
        <v>0</v>
      </c>
      <c r="AL1142" s="166">
        <f t="shared" si="120"/>
        <v>0</v>
      </c>
      <c r="AO1142" s="206">
        <v>26</v>
      </c>
      <c r="AP1142" s="536"/>
      <c r="AQ1142" s="536"/>
      <c r="AR1142" s="536"/>
      <c r="AS1142" s="536"/>
      <c r="AT1142" s="536"/>
      <c r="AU1142" s="536"/>
      <c r="AV1142" s="536"/>
      <c r="AW1142" s="536"/>
      <c r="AX1142" s="536"/>
      <c r="AY1142" s="536"/>
      <c r="AZ1142" s="536"/>
      <c r="BA1142" s="536"/>
      <c r="BB1142" s="536"/>
      <c r="BC1142" s="536"/>
      <c r="BD1142" s="536"/>
    </row>
    <row r="1143" spans="1:56" x14ac:dyDescent="0.25">
      <c r="A1143" s="41">
        <v>27</v>
      </c>
      <c r="B1143" s="168"/>
      <c r="C1143" s="166"/>
      <c r="D1143" s="167"/>
      <c r="E1143" s="167"/>
      <c r="F1143" s="167"/>
      <c r="G1143" s="167"/>
      <c r="H1143" s="167"/>
      <c r="I1143" s="167"/>
      <c r="J1143" s="167"/>
      <c r="K1143" s="167"/>
      <c r="L1143" s="167"/>
      <c r="M1143" s="167"/>
      <c r="N1143" s="167"/>
      <c r="O1143" s="167"/>
      <c r="P1143" s="167"/>
      <c r="Q1143" s="167"/>
      <c r="R1143" s="167"/>
      <c r="S1143" s="167"/>
      <c r="T1143" s="167"/>
      <c r="U1143" s="167"/>
      <c r="V1143" s="167"/>
      <c r="W1143" s="167"/>
      <c r="X1143" s="167"/>
      <c r="Y1143" s="167"/>
      <c r="Z1143" s="167"/>
      <c r="AA1143" s="167"/>
      <c r="AB1143" s="167"/>
      <c r="AC1143" s="167"/>
      <c r="AD1143" s="167"/>
      <c r="AE1143" s="167"/>
      <c r="AF1143" s="167"/>
      <c r="AG1143" s="167"/>
      <c r="AH1143" s="166" t="str">
        <f t="shared" si="116"/>
        <v/>
      </c>
      <c r="AI1143" s="166" t="str">
        <f t="shared" si="117"/>
        <v/>
      </c>
      <c r="AJ1143" s="166" t="str">
        <f t="shared" si="118"/>
        <v/>
      </c>
      <c r="AK1143" s="166">
        <f t="shared" si="119"/>
        <v>0</v>
      </c>
      <c r="AL1143" s="166">
        <f t="shared" si="120"/>
        <v>0</v>
      </c>
      <c r="AO1143" s="206">
        <v>27</v>
      </c>
      <c r="AP1143" s="536"/>
      <c r="AQ1143" s="536"/>
      <c r="AR1143" s="536"/>
      <c r="AS1143" s="536"/>
      <c r="AT1143" s="536"/>
      <c r="AU1143" s="536"/>
      <c r="AV1143" s="536"/>
      <c r="AW1143" s="536"/>
      <c r="AX1143" s="536"/>
      <c r="AY1143" s="536"/>
      <c r="AZ1143" s="536"/>
      <c r="BA1143" s="536"/>
      <c r="BB1143" s="536"/>
      <c r="BC1143" s="536"/>
      <c r="BD1143" s="536"/>
    </row>
    <row r="1144" spans="1:56" x14ac:dyDescent="0.25">
      <c r="A1144" s="41">
        <v>28</v>
      </c>
      <c r="B1144" s="168"/>
      <c r="C1144" s="166"/>
      <c r="D1144" s="167"/>
      <c r="E1144" s="167"/>
      <c r="F1144" s="167"/>
      <c r="G1144" s="167"/>
      <c r="H1144" s="167"/>
      <c r="I1144" s="167"/>
      <c r="J1144" s="167"/>
      <c r="K1144" s="167"/>
      <c r="L1144" s="167"/>
      <c r="M1144" s="167"/>
      <c r="N1144" s="167"/>
      <c r="O1144" s="167"/>
      <c r="P1144" s="167"/>
      <c r="Q1144" s="167"/>
      <c r="R1144" s="167"/>
      <c r="S1144" s="167"/>
      <c r="T1144" s="167"/>
      <c r="U1144" s="167"/>
      <c r="V1144" s="167"/>
      <c r="W1144" s="167"/>
      <c r="X1144" s="167"/>
      <c r="Y1144" s="167"/>
      <c r="Z1144" s="167"/>
      <c r="AA1144" s="167"/>
      <c r="AB1144" s="167"/>
      <c r="AC1144" s="167"/>
      <c r="AD1144" s="167"/>
      <c r="AE1144" s="167"/>
      <c r="AF1144" s="167"/>
      <c r="AG1144" s="167"/>
      <c r="AH1144" s="166" t="str">
        <f t="shared" si="116"/>
        <v/>
      </c>
      <c r="AI1144" s="166" t="str">
        <f t="shared" si="117"/>
        <v/>
      </c>
      <c r="AJ1144" s="166" t="str">
        <f t="shared" si="118"/>
        <v/>
      </c>
      <c r="AK1144" s="166">
        <f t="shared" si="119"/>
        <v>0</v>
      </c>
      <c r="AL1144" s="166">
        <f t="shared" si="120"/>
        <v>0</v>
      </c>
      <c r="AO1144" s="206">
        <v>28</v>
      </c>
      <c r="AP1144" s="536"/>
      <c r="AQ1144" s="536"/>
      <c r="AR1144" s="536"/>
      <c r="AS1144" s="536"/>
      <c r="AT1144" s="536"/>
      <c r="AU1144" s="536"/>
      <c r="AV1144" s="536"/>
      <c r="AW1144" s="536"/>
      <c r="AX1144" s="536"/>
      <c r="AY1144" s="536"/>
      <c r="AZ1144" s="536"/>
      <c r="BA1144" s="536"/>
      <c r="BB1144" s="536"/>
      <c r="BC1144" s="536"/>
      <c r="BD1144" s="536"/>
    </row>
    <row r="1145" spans="1:56" x14ac:dyDescent="0.25">
      <c r="A1145" s="41">
        <v>29</v>
      </c>
      <c r="B1145" s="168"/>
      <c r="C1145" s="166"/>
      <c r="D1145" s="167"/>
      <c r="E1145" s="167"/>
      <c r="F1145" s="167"/>
      <c r="G1145" s="167"/>
      <c r="H1145" s="167"/>
      <c r="I1145" s="167"/>
      <c r="J1145" s="167"/>
      <c r="K1145" s="167"/>
      <c r="L1145" s="167"/>
      <c r="M1145" s="167"/>
      <c r="N1145" s="167"/>
      <c r="O1145" s="167"/>
      <c r="P1145" s="167"/>
      <c r="Q1145" s="167"/>
      <c r="R1145" s="167"/>
      <c r="S1145" s="167"/>
      <c r="T1145" s="167"/>
      <c r="U1145" s="167"/>
      <c r="V1145" s="167"/>
      <c r="W1145" s="167"/>
      <c r="X1145" s="167"/>
      <c r="Y1145" s="167"/>
      <c r="Z1145" s="167"/>
      <c r="AA1145" s="167"/>
      <c r="AB1145" s="167"/>
      <c r="AC1145" s="167"/>
      <c r="AD1145" s="167"/>
      <c r="AE1145" s="167"/>
      <c r="AF1145" s="167"/>
      <c r="AG1145" s="167"/>
      <c r="AH1145" s="166" t="str">
        <f t="shared" si="116"/>
        <v/>
      </c>
      <c r="AI1145" s="166" t="str">
        <f t="shared" si="117"/>
        <v/>
      </c>
      <c r="AJ1145" s="166" t="str">
        <f t="shared" si="118"/>
        <v/>
      </c>
      <c r="AK1145" s="166">
        <f t="shared" si="119"/>
        <v>0</v>
      </c>
      <c r="AL1145" s="166">
        <f t="shared" si="120"/>
        <v>0</v>
      </c>
      <c r="AO1145" s="206">
        <v>29</v>
      </c>
      <c r="AP1145" s="536"/>
      <c r="AQ1145" s="536"/>
      <c r="AR1145" s="536"/>
      <c r="AS1145" s="536"/>
      <c r="AT1145" s="536"/>
      <c r="AU1145" s="536"/>
      <c r="AV1145" s="536"/>
      <c r="AW1145" s="536"/>
      <c r="AX1145" s="536"/>
      <c r="AY1145" s="536"/>
      <c r="AZ1145" s="536"/>
      <c r="BA1145" s="536"/>
      <c r="BB1145" s="536"/>
      <c r="BC1145" s="536"/>
      <c r="BD1145" s="536"/>
    </row>
    <row r="1146" spans="1:56" x14ac:dyDescent="0.25">
      <c r="A1146" s="41">
        <v>30</v>
      </c>
      <c r="B1146" s="168"/>
      <c r="C1146" s="166"/>
      <c r="D1146" s="167"/>
      <c r="E1146" s="167"/>
      <c r="F1146" s="167"/>
      <c r="G1146" s="167"/>
      <c r="H1146" s="167"/>
      <c r="I1146" s="167"/>
      <c r="J1146" s="167"/>
      <c r="K1146" s="167"/>
      <c r="L1146" s="167"/>
      <c r="M1146" s="167"/>
      <c r="N1146" s="167"/>
      <c r="O1146" s="167"/>
      <c r="P1146" s="167"/>
      <c r="Q1146" s="167"/>
      <c r="R1146" s="167"/>
      <c r="S1146" s="167"/>
      <c r="T1146" s="167"/>
      <c r="U1146" s="167"/>
      <c r="V1146" s="167"/>
      <c r="W1146" s="167"/>
      <c r="X1146" s="167"/>
      <c r="Y1146" s="167"/>
      <c r="Z1146" s="167"/>
      <c r="AA1146" s="167"/>
      <c r="AB1146" s="167"/>
      <c r="AC1146" s="167"/>
      <c r="AD1146" s="167"/>
      <c r="AE1146" s="167"/>
      <c r="AF1146" s="167"/>
      <c r="AG1146" s="167"/>
      <c r="AH1146" s="166" t="str">
        <f t="shared" si="116"/>
        <v/>
      </c>
      <c r="AI1146" s="166" t="str">
        <f t="shared" si="117"/>
        <v/>
      </c>
      <c r="AJ1146" s="166" t="str">
        <f t="shared" si="118"/>
        <v/>
      </c>
      <c r="AK1146" s="166">
        <f t="shared" si="119"/>
        <v>0</v>
      </c>
      <c r="AL1146" s="166">
        <f t="shared" si="120"/>
        <v>0</v>
      </c>
      <c r="AO1146" s="206">
        <v>30</v>
      </c>
      <c r="AP1146" s="536"/>
      <c r="AQ1146" s="536"/>
      <c r="AR1146" s="536"/>
      <c r="AS1146" s="536"/>
      <c r="AT1146" s="536"/>
      <c r="AU1146" s="536"/>
      <c r="AV1146" s="536"/>
      <c r="AW1146" s="536"/>
      <c r="AX1146" s="536"/>
      <c r="AY1146" s="536"/>
      <c r="AZ1146" s="536"/>
      <c r="BA1146" s="536"/>
      <c r="BB1146" s="536"/>
      <c r="BC1146" s="536"/>
      <c r="BD1146" s="536"/>
    </row>
    <row r="1147" spans="1:56" x14ac:dyDescent="0.25">
      <c r="A1147" s="41">
        <v>31</v>
      </c>
      <c r="B1147" s="168"/>
      <c r="C1147" s="166"/>
      <c r="D1147" s="167"/>
      <c r="E1147" s="167"/>
      <c r="F1147" s="167"/>
      <c r="G1147" s="167"/>
      <c r="H1147" s="167"/>
      <c r="I1147" s="167"/>
      <c r="J1147" s="167"/>
      <c r="K1147" s="167"/>
      <c r="L1147" s="167"/>
      <c r="M1147" s="167"/>
      <c r="N1147" s="167"/>
      <c r="O1147" s="167"/>
      <c r="P1147" s="167"/>
      <c r="Q1147" s="167"/>
      <c r="R1147" s="167"/>
      <c r="S1147" s="167"/>
      <c r="T1147" s="167"/>
      <c r="U1147" s="167"/>
      <c r="V1147" s="167"/>
      <c r="W1147" s="167"/>
      <c r="X1147" s="167"/>
      <c r="Y1147" s="167"/>
      <c r="Z1147" s="167"/>
      <c r="AA1147" s="167"/>
      <c r="AB1147" s="167"/>
      <c r="AC1147" s="167"/>
      <c r="AD1147" s="167"/>
      <c r="AE1147" s="167"/>
      <c r="AF1147" s="167"/>
      <c r="AG1147" s="167"/>
      <c r="AH1147" s="166" t="str">
        <f t="shared" si="116"/>
        <v/>
      </c>
      <c r="AI1147" s="166" t="str">
        <f t="shared" si="117"/>
        <v/>
      </c>
      <c r="AJ1147" s="166" t="str">
        <f t="shared" si="118"/>
        <v/>
      </c>
      <c r="AK1147" s="166">
        <f t="shared" si="119"/>
        <v>0</v>
      </c>
      <c r="AL1147" s="166">
        <f t="shared" si="120"/>
        <v>0</v>
      </c>
      <c r="AO1147" s="206">
        <v>31</v>
      </c>
      <c r="AP1147" s="536"/>
      <c r="AQ1147" s="536"/>
      <c r="AR1147" s="536"/>
      <c r="AS1147" s="536"/>
      <c r="AT1147" s="536"/>
      <c r="AU1147" s="536"/>
      <c r="AV1147" s="536"/>
      <c r="AW1147" s="536"/>
      <c r="AX1147" s="536"/>
      <c r="AY1147" s="536"/>
      <c r="AZ1147" s="536"/>
      <c r="BA1147" s="536"/>
      <c r="BB1147" s="536"/>
      <c r="BC1147" s="536"/>
      <c r="BD1147" s="536"/>
    </row>
    <row r="1148" spans="1:56" x14ac:dyDescent="0.25">
      <c r="A1148" s="41">
        <v>32</v>
      </c>
      <c r="B1148" s="168"/>
      <c r="C1148" s="166"/>
      <c r="D1148" s="167"/>
      <c r="E1148" s="167"/>
      <c r="F1148" s="167"/>
      <c r="G1148" s="167"/>
      <c r="H1148" s="167"/>
      <c r="I1148" s="167"/>
      <c r="J1148" s="167"/>
      <c r="K1148" s="167"/>
      <c r="L1148" s="167"/>
      <c r="M1148" s="167"/>
      <c r="N1148" s="167"/>
      <c r="O1148" s="167"/>
      <c r="P1148" s="167"/>
      <c r="Q1148" s="167"/>
      <c r="R1148" s="167"/>
      <c r="S1148" s="167"/>
      <c r="T1148" s="167"/>
      <c r="U1148" s="167"/>
      <c r="V1148" s="167"/>
      <c r="W1148" s="167"/>
      <c r="X1148" s="167"/>
      <c r="Y1148" s="167"/>
      <c r="Z1148" s="167"/>
      <c r="AA1148" s="167"/>
      <c r="AB1148" s="167"/>
      <c r="AC1148" s="167"/>
      <c r="AD1148" s="167"/>
      <c r="AE1148" s="167"/>
      <c r="AF1148" s="167"/>
      <c r="AG1148" s="167"/>
      <c r="AH1148" s="166" t="str">
        <f t="shared" si="116"/>
        <v/>
      </c>
      <c r="AI1148" s="166" t="str">
        <f t="shared" si="117"/>
        <v/>
      </c>
      <c r="AJ1148" s="166" t="str">
        <f t="shared" si="118"/>
        <v/>
      </c>
      <c r="AK1148" s="166">
        <f t="shared" si="119"/>
        <v>0</v>
      </c>
      <c r="AL1148" s="166">
        <f t="shared" si="120"/>
        <v>0</v>
      </c>
      <c r="AO1148" s="206">
        <v>32</v>
      </c>
      <c r="AP1148" s="536"/>
      <c r="AQ1148" s="536"/>
      <c r="AR1148" s="536"/>
      <c r="AS1148" s="536"/>
      <c r="AT1148" s="536"/>
      <c r="AU1148" s="536"/>
      <c r="AV1148" s="536"/>
      <c r="AW1148" s="536"/>
      <c r="AX1148" s="536"/>
      <c r="AY1148" s="536"/>
      <c r="AZ1148" s="536"/>
      <c r="BA1148" s="536"/>
      <c r="BB1148" s="536"/>
      <c r="BC1148" s="536"/>
      <c r="BD1148" s="536"/>
    </row>
    <row r="1149" spans="1:56" x14ac:dyDescent="0.25">
      <c r="A1149" s="41">
        <v>33</v>
      </c>
      <c r="B1149" s="168"/>
      <c r="C1149" s="166"/>
      <c r="D1149" s="167"/>
      <c r="E1149" s="167"/>
      <c r="F1149" s="167"/>
      <c r="G1149" s="167"/>
      <c r="H1149" s="167"/>
      <c r="I1149" s="167"/>
      <c r="J1149" s="167"/>
      <c r="K1149" s="167"/>
      <c r="L1149" s="167"/>
      <c r="M1149" s="167"/>
      <c r="N1149" s="167"/>
      <c r="O1149" s="167"/>
      <c r="P1149" s="167"/>
      <c r="Q1149" s="167"/>
      <c r="R1149" s="167"/>
      <c r="S1149" s="167"/>
      <c r="T1149" s="167"/>
      <c r="U1149" s="167"/>
      <c r="V1149" s="167"/>
      <c r="W1149" s="167"/>
      <c r="X1149" s="167"/>
      <c r="Y1149" s="167"/>
      <c r="Z1149" s="167"/>
      <c r="AA1149" s="167"/>
      <c r="AB1149" s="167"/>
      <c r="AC1149" s="167"/>
      <c r="AD1149" s="167"/>
      <c r="AE1149" s="167"/>
      <c r="AF1149" s="167"/>
      <c r="AG1149" s="167"/>
      <c r="AH1149" s="166" t="str">
        <f t="shared" si="116"/>
        <v/>
      </c>
      <c r="AI1149" s="166" t="str">
        <f t="shared" si="117"/>
        <v/>
      </c>
      <c r="AJ1149" s="166" t="str">
        <f t="shared" si="118"/>
        <v/>
      </c>
      <c r="AK1149" s="166">
        <f t="shared" si="119"/>
        <v>0</v>
      </c>
      <c r="AL1149" s="166">
        <f t="shared" si="120"/>
        <v>0</v>
      </c>
      <c r="AO1149" s="206">
        <v>33</v>
      </c>
      <c r="AP1149" s="536"/>
      <c r="AQ1149" s="536"/>
      <c r="AR1149" s="536"/>
      <c r="AS1149" s="536"/>
      <c r="AT1149" s="536"/>
      <c r="AU1149" s="536"/>
      <c r="AV1149" s="536"/>
      <c r="AW1149" s="536"/>
      <c r="AX1149" s="536"/>
      <c r="AY1149" s="536"/>
      <c r="AZ1149" s="536"/>
      <c r="BA1149" s="536"/>
      <c r="BB1149" s="536"/>
      <c r="BC1149" s="536"/>
      <c r="BD1149" s="536"/>
    </row>
    <row r="1150" spans="1:56" x14ac:dyDescent="0.25">
      <c r="A1150" s="41">
        <v>34</v>
      </c>
      <c r="B1150" s="168"/>
      <c r="C1150" s="166"/>
      <c r="D1150" s="167"/>
      <c r="E1150" s="167"/>
      <c r="F1150" s="167"/>
      <c r="G1150" s="167"/>
      <c r="H1150" s="167"/>
      <c r="I1150" s="167"/>
      <c r="J1150" s="167"/>
      <c r="K1150" s="167"/>
      <c r="L1150" s="167"/>
      <c r="M1150" s="167"/>
      <c r="N1150" s="167"/>
      <c r="O1150" s="167"/>
      <c r="P1150" s="167"/>
      <c r="Q1150" s="167"/>
      <c r="R1150" s="167"/>
      <c r="S1150" s="167"/>
      <c r="T1150" s="167"/>
      <c r="U1150" s="167"/>
      <c r="V1150" s="167"/>
      <c r="W1150" s="167"/>
      <c r="X1150" s="167"/>
      <c r="Y1150" s="167"/>
      <c r="Z1150" s="167"/>
      <c r="AA1150" s="167"/>
      <c r="AB1150" s="167"/>
      <c r="AC1150" s="167"/>
      <c r="AD1150" s="167"/>
      <c r="AE1150" s="167"/>
      <c r="AF1150" s="167"/>
      <c r="AG1150" s="167"/>
      <c r="AH1150" s="166" t="str">
        <f t="shared" si="116"/>
        <v/>
      </c>
      <c r="AI1150" s="166" t="str">
        <f t="shared" si="117"/>
        <v/>
      </c>
      <c r="AJ1150" s="166" t="str">
        <f t="shared" si="118"/>
        <v/>
      </c>
      <c r="AK1150" s="166">
        <f t="shared" si="119"/>
        <v>0</v>
      </c>
      <c r="AL1150" s="166">
        <f t="shared" si="120"/>
        <v>0</v>
      </c>
      <c r="AO1150" s="206">
        <v>34</v>
      </c>
      <c r="AP1150" s="536"/>
      <c r="AQ1150" s="536"/>
      <c r="AR1150" s="536"/>
      <c r="AS1150" s="536"/>
      <c r="AT1150" s="536"/>
      <c r="AU1150" s="536"/>
      <c r="AV1150" s="536"/>
      <c r="AW1150" s="536"/>
      <c r="AX1150" s="536"/>
      <c r="AY1150" s="536"/>
      <c r="AZ1150" s="536"/>
      <c r="BA1150" s="536"/>
      <c r="BB1150" s="536"/>
      <c r="BC1150" s="536"/>
      <c r="BD1150" s="536"/>
    </row>
    <row r="1151" spans="1:56" x14ac:dyDescent="0.25">
      <c r="A1151" s="41">
        <v>35</v>
      </c>
      <c r="B1151" s="168"/>
      <c r="C1151" s="166"/>
      <c r="D1151" s="167"/>
      <c r="E1151" s="167"/>
      <c r="F1151" s="167"/>
      <c r="G1151" s="167"/>
      <c r="H1151" s="167"/>
      <c r="I1151" s="167"/>
      <c r="J1151" s="167"/>
      <c r="K1151" s="167"/>
      <c r="L1151" s="167"/>
      <c r="M1151" s="167"/>
      <c r="N1151" s="167"/>
      <c r="O1151" s="167"/>
      <c r="P1151" s="167"/>
      <c r="Q1151" s="167"/>
      <c r="R1151" s="167"/>
      <c r="S1151" s="167"/>
      <c r="T1151" s="167"/>
      <c r="U1151" s="167"/>
      <c r="V1151" s="167"/>
      <c r="W1151" s="167"/>
      <c r="X1151" s="167"/>
      <c r="Y1151" s="167"/>
      <c r="Z1151" s="167"/>
      <c r="AA1151" s="167"/>
      <c r="AB1151" s="167"/>
      <c r="AC1151" s="167"/>
      <c r="AD1151" s="167"/>
      <c r="AE1151" s="167"/>
      <c r="AF1151" s="167"/>
      <c r="AG1151" s="167"/>
      <c r="AH1151" s="166" t="str">
        <f t="shared" si="116"/>
        <v/>
      </c>
      <c r="AI1151" s="166" t="str">
        <f t="shared" si="117"/>
        <v/>
      </c>
      <c r="AJ1151" s="166" t="str">
        <f t="shared" si="118"/>
        <v/>
      </c>
      <c r="AK1151" s="166">
        <f t="shared" si="119"/>
        <v>0</v>
      </c>
      <c r="AL1151" s="166">
        <f t="shared" si="120"/>
        <v>0</v>
      </c>
      <c r="AO1151" s="206">
        <v>35</v>
      </c>
      <c r="AP1151" s="536"/>
      <c r="AQ1151" s="536"/>
      <c r="AR1151" s="536"/>
      <c r="AS1151" s="536"/>
      <c r="AT1151" s="536"/>
      <c r="AU1151" s="536"/>
      <c r="AV1151" s="536"/>
      <c r="AW1151" s="536"/>
      <c r="AX1151" s="536"/>
      <c r="AY1151" s="536"/>
      <c r="AZ1151" s="536"/>
      <c r="BA1151" s="536"/>
      <c r="BB1151" s="536"/>
      <c r="BC1151" s="536"/>
      <c r="BD1151" s="536"/>
    </row>
    <row r="1152" spans="1:56" x14ac:dyDescent="0.25">
      <c r="A1152" s="41">
        <v>36</v>
      </c>
      <c r="B1152" s="168"/>
      <c r="C1152" s="166"/>
      <c r="D1152" s="167"/>
      <c r="E1152" s="167"/>
      <c r="F1152" s="167"/>
      <c r="G1152" s="167"/>
      <c r="H1152" s="167"/>
      <c r="I1152" s="167"/>
      <c r="J1152" s="167"/>
      <c r="K1152" s="167"/>
      <c r="L1152" s="167"/>
      <c r="M1152" s="167"/>
      <c r="N1152" s="167"/>
      <c r="O1152" s="167"/>
      <c r="P1152" s="167"/>
      <c r="Q1152" s="167"/>
      <c r="R1152" s="167"/>
      <c r="S1152" s="167"/>
      <c r="T1152" s="167"/>
      <c r="U1152" s="167"/>
      <c r="V1152" s="167"/>
      <c r="W1152" s="167"/>
      <c r="X1152" s="167"/>
      <c r="Y1152" s="167"/>
      <c r="Z1152" s="167"/>
      <c r="AA1152" s="167"/>
      <c r="AB1152" s="167"/>
      <c r="AC1152" s="167"/>
      <c r="AD1152" s="167"/>
      <c r="AE1152" s="167"/>
      <c r="AF1152" s="167"/>
      <c r="AG1152" s="167"/>
      <c r="AH1152" s="166" t="str">
        <f t="shared" si="116"/>
        <v/>
      </c>
      <c r="AI1152" s="166" t="str">
        <f t="shared" si="117"/>
        <v/>
      </c>
      <c r="AJ1152" s="166" t="str">
        <f t="shared" si="118"/>
        <v/>
      </c>
      <c r="AK1152" s="166">
        <f t="shared" si="119"/>
        <v>0</v>
      </c>
      <c r="AL1152" s="166">
        <f t="shared" si="120"/>
        <v>0</v>
      </c>
      <c r="AO1152" s="206">
        <v>36</v>
      </c>
      <c r="AP1152" s="536"/>
      <c r="AQ1152" s="536"/>
      <c r="AR1152" s="536"/>
      <c r="AS1152" s="536"/>
      <c r="AT1152" s="536"/>
      <c r="AU1152" s="536"/>
      <c r="AV1152" s="536"/>
      <c r="AW1152" s="536"/>
      <c r="AX1152" s="536"/>
      <c r="AY1152" s="536"/>
      <c r="AZ1152" s="536"/>
      <c r="BA1152" s="536"/>
      <c r="BB1152" s="536"/>
      <c r="BC1152" s="536"/>
      <c r="BD1152" s="536"/>
    </row>
    <row r="1153" spans="1:56" x14ac:dyDescent="0.25">
      <c r="A1153" s="41">
        <v>37</v>
      </c>
      <c r="B1153" s="168"/>
      <c r="C1153" s="166"/>
      <c r="D1153" s="167"/>
      <c r="E1153" s="167"/>
      <c r="F1153" s="167"/>
      <c r="G1153" s="167"/>
      <c r="H1153" s="167"/>
      <c r="I1153" s="167"/>
      <c r="J1153" s="167"/>
      <c r="K1153" s="167"/>
      <c r="L1153" s="167"/>
      <c r="M1153" s="167"/>
      <c r="N1153" s="167"/>
      <c r="O1153" s="167"/>
      <c r="P1153" s="167"/>
      <c r="Q1153" s="167"/>
      <c r="R1153" s="167"/>
      <c r="S1153" s="167"/>
      <c r="T1153" s="167"/>
      <c r="U1153" s="167"/>
      <c r="V1153" s="167"/>
      <c r="W1153" s="167"/>
      <c r="X1153" s="167"/>
      <c r="Y1153" s="167"/>
      <c r="Z1153" s="167"/>
      <c r="AA1153" s="167"/>
      <c r="AB1153" s="167"/>
      <c r="AC1153" s="167"/>
      <c r="AD1153" s="167"/>
      <c r="AE1153" s="167"/>
      <c r="AF1153" s="167"/>
      <c r="AG1153" s="167"/>
      <c r="AH1153" s="166" t="str">
        <f t="shared" si="116"/>
        <v/>
      </c>
      <c r="AI1153" s="166" t="str">
        <f t="shared" si="117"/>
        <v/>
      </c>
      <c r="AJ1153" s="166" t="str">
        <f t="shared" si="118"/>
        <v/>
      </c>
      <c r="AK1153" s="166">
        <f t="shared" si="119"/>
        <v>0</v>
      </c>
      <c r="AL1153" s="166">
        <f t="shared" si="120"/>
        <v>0</v>
      </c>
      <c r="AO1153" s="206">
        <v>37</v>
      </c>
      <c r="AP1153" s="536"/>
      <c r="AQ1153" s="536"/>
      <c r="AR1153" s="536"/>
      <c r="AS1153" s="536"/>
      <c r="AT1153" s="536"/>
      <c r="AU1153" s="536"/>
      <c r="AV1153" s="536"/>
      <c r="AW1153" s="536"/>
      <c r="AX1153" s="536"/>
      <c r="AY1153" s="536"/>
      <c r="AZ1153" s="536"/>
      <c r="BA1153" s="536"/>
      <c r="BB1153" s="536"/>
      <c r="BC1153" s="536"/>
      <c r="BD1153" s="536"/>
    </row>
    <row r="1154" spans="1:56" x14ac:dyDescent="0.25">
      <c r="A1154" s="41">
        <v>38</v>
      </c>
      <c r="B1154" s="168"/>
      <c r="C1154" s="166"/>
      <c r="D1154" s="167"/>
      <c r="E1154" s="167"/>
      <c r="F1154" s="167"/>
      <c r="G1154" s="167"/>
      <c r="H1154" s="167"/>
      <c r="I1154" s="167"/>
      <c r="J1154" s="167"/>
      <c r="K1154" s="167"/>
      <c r="L1154" s="167"/>
      <c r="M1154" s="167"/>
      <c r="N1154" s="167"/>
      <c r="O1154" s="167"/>
      <c r="P1154" s="167"/>
      <c r="Q1154" s="167"/>
      <c r="R1154" s="167"/>
      <c r="S1154" s="167"/>
      <c r="T1154" s="167"/>
      <c r="U1154" s="167"/>
      <c r="V1154" s="167"/>
      <c r="W1154" s="167"/>
      <c r="X1154" s="167"/>
      <c r="Y1154" s="167"/>
      <c r="Z1154" s="167"/>
      <c r="AA1154" s="167"/>
      <c r="AB1154" s="167"/>
      <c r="AC1154" s="167"/>
      <c r="AD1154" s="167"/>
      <c r="AE1154" s="167"/>
      <c r="AF1154" s="167"/>
      <c r="AG1154" s="167"/>
      <c r="AH1154" s="166" t="str">
        <f t="shared" si="116"/>
        <v/>
      </c>
      <c r="AI1154" s="166" t="str">
        <f t="shared" si="117"/>
        <v/>
      </c>
      <c r="AJ1154" s="166" t="str">
        <f t="shared" si="118"/>
        <v/>
      </c>
      <c r="AK1154" s="166">
        <f t="shared" si="119"/>
        <v>0</v>
      </c>
      <c r="AL1154" s="166">
        <f t="shared" si="120"/>
        <v>0</v>
      </c>
      <c r="AO1154" s="206">
        <v>38</v>
      </c>
      <c r="AP1154" s="536"/>
      <c r="AQ1154" s="536"/>
      <c r="AR1154" s="536"/>
      <c r="AS1154" s="536"/>
      <c r="AT1154" s="536"/>
      <c r="AU1154" s="536"/>
      <c r="AV1154" s="536"/>
      <c r="AW1154" s="536"/>
      <c r="AX1154" s="536"/>
      <c r="AY1154" s="536"/>
      <c r="AZ1154" s="536"/>
      <c r="BA1154" s="536"/>
      <c r="BB1154" s="536"/>
      <c r="BC1154" s="536"/>
      <c r="BD1154" s="536"/>
    </row>
    <row r="1155" spans="1:56" x14ac:dyDescent="0.25">
      <c r="A1155" s="41">
        <v>39</v>
      </c>
      <c r="B1155" s="168"/>
      <c r="C1155" s="166"/>
      <c r="D1155" s="167"/>
      <c r="E1155" s="167"/>
      <c r="F1155" s="167"/>
      <c r="G1155" s="167"/>
      <c r="H1155" s="167"/>
      <c r="I1155" s="167"/>
      <c r="J1155" s="167"/>
      <c r="K1155" s="167"/>
      <c r="L1155" s="167"/>
      <c r="M1155" s="167"/>
      <c r="N1155" s="167"/>
      <c r="O1155" s="167"/>
      <c r="P1155" s="167"/>
      <c r="Q1155" s="167"/>
      <c r="R1155" s="167"/>
      <c r="S1155" s="167"/>
      <c r="T1155" s="167"/>
      <c r="U1155" s="167"/>
      <c r="V1155" s="167"/>
      <c r="W1155" s="167"/>
      <c r="X1155" s="167"/>
      <c r="Y1155" s="167"/>
      <c r="Z1155" s="167"/>
      <c r="AA1155" s="167"/>
      <c r="AB1155" s="167"/>
      <c r="AC1155" s="167"/>
      <c r="AD1155" s="167"/>
      <c r="AE1155" s="167"/>
      <c r="AF1155" s="167"/>
      <c r="AG1155" s="167"/>
      <c r="AH1155" s="166" t="str">
        <f t="shared" si="116"/>
        <v/>
      </c>
      <c r="AI1155" s="166" t="str">
        <f t="shared" si="117"/>
        <v/>
      </c>
      <c r="AJ1155" s="166" t="str">
        <f t="shared" si="118"/>
        <v/>
      </c>
      <c r="AK1155" s="166">
        <f t="shared" si="119"/>
        <v>0</v>
      </c>
      <c r="AL1155" s="166">
        <f t="shared" si="120"/>
        <v>0</v>
      </c>
      <c r="AO1155" s="206">
        <v>39</v>
      </c>
      <c r="AP1155" s="536"/>
      <c r="AQ1155" s="536"/>
      <c r="AR1155" s="536"/>
      <c r="AS1155" s="536"/>
      <c r="AT1155" s="536"/>
      <c r="AU1155" s="536"/>
      <c r="AV1155" s="536"/>
      <c r="AW1155" s="536"/>
      <c r="AX1155" s="536"/>
      <c r="AY1155" s="536"/>
      <c r="AZ1155" s="536"/>
      <c r="BA1155" s="536"/>
      <c r="BB1155" s="536"/>
      <c r="BC1155" s="536"/>
      <c r="BD1155" s="536"/>
    </row>
    <row r="1156" spans="1:56" x14ac:dyDescent="0.25">
      <c r="A1156" s="41">
        <v>40</v>
      </c>
      <c r="B1156" s="168"/>
      <c r="C1156" s="166"/>
      <c r="D1156" s="167"/>
      <c r="E1156" s="167"/>
      <c r="F1156" s="167"/>
      <c r="G1156" s="167"/>
      <c r="H1156" s="167"/>
      <c r="I1156" s="167"/>
      <c r="J1156" s="167"/>
      <c r="K1156" s="167"/>
      <c r="L1156" s="167"/>
      <c r="M1156" s="167"/>
      <c r="N1156" s="167"/>
      <c r="O1156" s="167"/>
      <c r="P1156" s="167"/>
      <c r="Q1156" s="167"/>
      <c r="R1156" s="167"/>
      <c r="S1156" s="167"/>
      <c r="T1156" s="167"/>
      <c r="U1156" s="167"/>
      <c r="V1156" s="167"/>
      <c r="W1156" s="167"/>
      <c r="X1156" s="167"/>
      <c r="Y1156" s="167"/>
      <c r="Z1156" s="167"/>
      <c r="AA1156" s="167"/>
      <c r="AB1156" s="167"/>
      <c r="AC1156" s="167"/>
      <c r="AD1156" s="167"/>
      <c r="AE1156" s="167"/>
      <c r="AF1156" s="167"/>
      <c r="AG1156" s="167"/>
      <c r="AH1156" s="166" t="str">
        <f t="shared" si="116"/>
        <v/>
      </c>
      <c r="AI1156" s="166" t="str">
        <f t="shared" si="117"/>
        <v/>
      </c>
      <c r="AJ1156" s="166" t="str">
        <f t="shared" si="118"/>
        <v/>
      </c>
      <c r="AK1156" s="166">
        <f t="shared" si="119"/>
        <v>0</v>
      </c>
      <c r="AL1156" s="166">
        <f t="shared" si="120"/>
        <v>0</v>
      </c>
      <c r="AO1156" s="206">
        <v>40</v>
      </c>
      <c r="AP1156" s="536"/>
      <c r="AQ1156" s="536"/>
      <c r="AR1156" s="536"/>
      <c r="AS1156" s="536"/>
      <c r="AT1156" s="536"/>
      <c r="AU1156" s="536"/>
      <c r="AV1156" s="536"/>
      <c r="AW1156" s="536"/>
      <c r="AX1156" s="536"/>
      <c r="AY1156" s="536"/>
      <c r="AZ1156" s="536"/>
      <c r="BA1156" s="536"/>
      <c r="BB1156" s="536"/>
      <c r="BC1156" s="536"/>
      <c r="BD1156" s="536"/>
    </row>
    <row r="1157" spans="1:56" x14ac:dyDescent="0.25">
      <c r="A1157" s="41">
        <v>41</v>
      </c>
      <c r="B1157" s="168"/>
      <c r="C1157" s="166"/>
      <c r="D1157" s="167"/>
      <c r="E1157" s="167"/>
      <c r="F1157" s="167"/>
      <c r="G1157" s="167"/>
      <c r="H1157" s="167"/>
      <c r="I1157" s="167"/>
      <c r="J1157" s="167"/>
      <c r="K1157" s="167"/>
      <c r="L1157" s="167"/>
      <c r="M1157" s="167"/>
      <c r="N1157" s="167"/>
      <c r="O1157" s="167"/>
      <c r="P1157" s="167"/>
      <c r="Q1157" s="167"/>
      <c r="R1157" s="167"/>
      <c r="S1157" s="167"/>
      <c r="T1157" s="167"/>
      <c r="U1157" s="167"/>
      <c r="V1157" s="167"/>
      <c r="W1157" s="167"/>
      <c r="X1157" s="167"/>
      <c r="Y1157" s="167"/>
      <c r="Z1157" s="167"/>
      <c r="AA1157" s="167"/>
      <c r="AB1157" s="167"/>
      <c r="AC1157" s="167"/>
      <c r="AD1157" s="167"/>
      <c r="AE1157" s="167"/>
      <c r="AF1157" s="167"/>
      <c r="AG1157" s="167"/>
      <c r="AH1157" s="166" t="str">
        <f t="shared" si="116"/>
        <v/>
      </c>
      <c r="AI1157" s="166" t="str">
        <f t="shared" si="117"/>
        <v/>
      </c>
      <c r="AJ1157" s="166" t="str">
        <f t="shared" si="118"/>
        <v/>
      </c>
      <c r="AK1157" s="166">
        <f t="shared" si="119"/>
        <v>0</v>
      </c>
      <c r="AL1157" s="166">
        <f t="shared" si="120"/>
        <v>0</v>
      </c>
      <c r="AO1157" s="206">
        <v>41</v>
      </c>
      <c r="AP1157" s="536"/>
      <c r="AQ1157" s="536"/>
      <c r="AR1157" s="536"/>
      <c r="AS1157" s="536"/>
      <c r="AT1157" s="536"/>
      <c r="AU1157" s="536"/>
      <c r="AV1157" s="536"/>
      <c r="AW1157" s="536"/>
      <c r="AX1157" s="536"/>
      <c r="AY1157" s="536"/>
      <c r="AZ1157" s="536"/>
      <c r="BA1157" s="536"/>
      <c r="BB1157" s="536"/>
      <c r="BC1157" s="536"/>
      <c r="BD1157" s="536"/>
    </row>
    <row r="1158" spans="1:56" x14ac:dyDescent="0.25">
      <c r="A1158" s="41">
        <v>42</v>
      </c>
      <c r="B1158" s="168"/>
      <c r="C1158" s="166"/>
      <c r="D1158" s="167"/>
      <c r="E1158" s="167"/>
      <c r="F1158" s="167"/>
      <c r="G1158" s="167"/>
      <c r="H1158" s="167"/>
      <c r="I1158" s="167"/>
      <c r="J1158" s="167"/>
      <c r="K1158" s="167"/>
      <c r="L1158" s="167"/>
      <c r="M1158" s="167"/>
      <c r="N1158" s="167"/>
      <c r="O1158" s="167"/>
      <c r="P1158" s="167"/>
      <c r="Q1158" s="167"/>
      <c r="R1158" s="167"/>
      <c r="S1158" s="167"/>
      <c r="T1158" s="167"/>
      <c r="U1158" s="167"/>
      <c r="V1158" s="167"/>
      <c r="W1158" s="167"/>
      <c r="X1158" s="167"/>
      <c r="Y1158" s="167"/>
      <c r="Z1158" s="167"/>
      <c r="AA1158" s="167"/>
      <c r="AB1158" s="167"/>
      <c r="AC1158" s="167"/>
      <c r="AD1158" s="167"/>
      <c r="AE1158" s="167"/>
      <c r="AF1158" s="167"/>
      <c r="AG1158" s="167"/>
      <c r="AH1158" s="166" t="str">
        <f t="shared" si="116"/>
        <v/>
      </c>
      <c r="AI1158" s="166" t="str">
        <f t="shared" si="117"/>
        <v/>
      </c>
      <c r="AJ1158" s="166" t="str">
        <f t="shared" si="118"/>
        <v/>
      </c>
      <c r="AK1158" s="166">
        <f t="shared" si="119"/>
        <v>0</v>
      </c>
      <c r="AL1158" s="166">
        <f t="shared" si="120"/>
        <v>0</v>
      </c>
      <c r="AO1158" s="206">
        <v>42</v>
      </c>
      <c r="AP1158" s="536"/>
      <c r="AQ1158" s="536"/>
      <c r="AR1158" s="536"/>
      <c r="AS1158" s="536"/>
      <c r="AT1158" s="536"/>
      <c r="AU1158" s="536"/>
      <c r="AV1158" s="536"/>
      <c r="AW1158" s="536"/>
      <c r="AX1158" s="536"/>
      <c r="AY1158" s="536"/>
      <c r="AZ1158" s="536"/>
      <c r="BA1158" s="536"/>
      <c r="BB1158" s="536"/>
      <c r="BC1158" s="536"/>
      <c r="BD1158" s="536"/>
    </row>
    <row r="1159" spans="1:56" x14ac:dyDescent="0.25">
      <c r="A1159" s="41">
        <v>43</v>
      </c>
      <c r="B1159" s="168"/>
      <c r="C1159" s="166"/>
      <c r="D1159" s="167"/>
      <c r="E1159" s="167"/>
      <c r="F1159" s="167"/>
      <c r="G1159" s="167"/>
      <c r="H1159" s="167"/>
      <c r="I1159" s="167"/>
      <c r="J1159" s="167"/>
      <c r="K1159" s="167"/>
      <c r="L1159" s="167"/>
      <c r="M1159" s="167"/>
      <c r="N1159" s="167"/>
      <c r="O1159" s="167"/>
      <c r="P1159" s="167"/>
      <c r="Q1159" s="167"/>
      <c r="R1159" s="167"/>
      <c r="S1159" s="167"/>
      <c r="T1159" s="167"/>
      <c r="U1159" s="167"/>
      <c r="V1159" s="167"/>
      <c r="W1159" s="167"/>
      <c r="X1159" s="167"/>
      <c r="Y1159" s="167"/>
      <c r="Z1159" s="167"/>
      <c r="AA1159" s="167"/>
      <c r="AB1159" s="167"/>
      <c r="AC1159" s="167"/>
      <c r="AD1159" s="167"/>
      <c r="AE1159" s="167"/>
      <c r="AF1159" s="167"/>
      <c r="AG1159" s="167"/>
      <c r="AH1159" s="166" t="str">
        <f t="shared" si="116"/>
        <v/>
      </c>
      <c r="AI1159" s="166" t="str">
        <f t="shared" si="117"/>
        <v/>
      </c>
      <c r="AJ1159" s="166" t="str">
        <f t="shared" si="118"/>
        <v/>
      </c>
      <c r="AK1159" s="166">
        <f t="shared" si="119"/>
        <v>0</v>
      </c>
      <c r="AL1159" s="166">
        <f t="shared" si="120"/>
        <v>0</v>
      </c>
      <c r="AO1159" s="206">
        <v>43</v>
      </c>
      <c r="AP1159" s="536"/>
      <c r="AQ1159" s="536"/>
      <c r="AR1159" s="536"/>
      <c r="AS1159" s="536"/>
      <c r="AT1159" s="536"/>
      <c r="AU1159" s="536"/>
      <c r="AV1159" s="536"/>
      <c r="AW1159" s="536"/>
      <c r="AX1159" s="536"/>
      <c r="AY1159" s="536"/>
      <c r="AZ1159" s="536"/>
      <c r="BA1159" s="536"/>
      <c r="BB1159" s="536"/>
      <c r="BC1159" s="536"/>
      <c r="BD1159" s="536"/>
    </row>
    <row r="1160" spans="1:56" x14ac:dyDescent="0.25">
      <c r="A1160" s="41">
        <v>44</v>
      </c>
      <c r="B1160" s="168"/>
      <c r="C1160" s="166"/>
      <c r="D1160" s="167"/>
      <c r="E1160" s="167"/>
      <c r="F1160" s="167"/>
      <c r="G1160" s="167"/>
      <c r="H1160" s="167"/>
      <c r="I1160" s="167"/>
      <c r="J1160" s="167"/>
      <c r="K1160" s="167"/>
      <c r="L1160" s="167"/>
      <c r="M1160" s="167"/>
      <c r="N1160" s="167"/>
      <c r="O1160" s="167"/>
      <c r="P1160" s="167"/>
      <c r="Q1160" s="167"/>
      <c r="R1160" s="167"/>
      <c r="S1160" s="167"/>
      <c r="T1160" s="167"/>
      <c r="U1160" s="167"/>
      <c r="V1160" s="167"/>
      <c r="W1160" s="167"/>
      <c r="X1160" s="167"/>
      <c r="Y1160" s="167"/>
      <c r="Z1160" s="167"/>
      <c r="AA1160" s="167"/>
      <c r="AB1160" s="167"/>
      <c r="AC1160" s="167"/>
      <c r="AD1160" s="167"/>
      <c r="AE1160" s="167"/>
      <c r="AF1160" s="167"/>
      <c r="AG1160" s="167"/>
      <c r="AH1160" s="166" t="str">
        <f t="shared" si="116"/>
        <v/>
      </c>
      <c r="AI1160" s="166" t="str">
        <f t="shared" si="117"/>
        <v/>
      </c>
      <c r="AJ1160" s="166" t="str">
        <f t="shared" si="118"/>
        <v/>
      </c>
      <c r="AK1160" s="166">
        <f t="shared" si="119"/>
        <v>0</v>
      </c>
      <c r="AL1160" s="166">
        <f t="shared" si="120"/>
        <v>0</v>
      </c>
      <c r="AO1160" s="206">
        <v>44</v>
      </c>
      <c r="AP1160" s="536"/>
      <c r="AQ1160" s="536"/>
      <c r="AR1160" s="536"/>
      <c r="AS1160" s="536"/>
      <c r="AT1160" s="536"/>
      <c r="AU1160" s="536"/>
      <c r="AV1160" s="536"/>
      <c r="AW1160" s="536"/>
      <c r="AX1160" s="536"/>
      <c r="AY1160" s="536"/>
      <c r="AZ1160" s="536"/>
      <c r="BA1160" s="536"/>
      <c r="BB1160" s="536"/>
      <c r="BC1160" s="536"/>
      <c r="BD1160" s="536"/>
    </row>
    <row r="1161" spans="1:56" x14ac:dyDescent="0.25">
      <c r="A1161" s="41">
        <v>45</v>
      </c>
      <c r="B1161" s="168"/>
      <c r="C1161" s="166"/>
      <c r="D1161" s="167"/>
      <c r="E1161" s="167"/>
      <c r="F1161" s="167"/>
      <c r="G1161" s="167"/>
      <c r="H1161" s="167"/>
      <c r="I1161" s="167"/>
      <c r="J1161" s="167"/>
      <c r="K1161" s="167"/>
      <c r="L1161" s="167"/>
      <c r="M1161" s="167"/>
      <c r="N1161" s="167"/>
      <c r="O1161" s="167"/>
      <c r="P1161" s="167"/>
      <c r="Q1161" s="167"/>
      <c r="R1161" s="167"/>
      <c r="S1161" s="167"/>
      <c r="T1161" s="167"/>
      <c r="U1161" s="167"/>
      <c r="V1161" s="167"/>
      <c r="W1161" s="167"/>
      <c r="X1161" s="167"/>
      <c r="Y1161" s="167"/>
      <c r="Z1161" s="167"/>
      <c r="AA1161" s="167"/>
      <c r="AB1161" s="167"/>
      <c r="AC1161" s="167"/>
      <c r="AD1161" s="167"/>
      <c r="AE1161" s="167"/>
      <c r="AF1161" s="167"/>
      <c r="AG1161" s="167"/>
      <c r="AH1161" s="166" t="str">
        <f t="shared" si="116"/>
        <v/>
      </c>
      <c r="AI1161" s="166" t="str">
        <f t="shared" si="117"/>
        <v/>
      </c>
      <c r="AJ1161" s="166" t="str">
        <f t="shared" si="118"/>
        <v/>
      </c>
      <c r="AK1161" s="166">
        <f t="shared" si="119"/>
        <v>0</v>
      </c>
      <c r="AL1161" s="166">
        <f t="shared" si="120"/>
        <v>0</v>
      </c>
      <c r="AO1161" s="206">
        <v>45</v>
      </c>
      <c r="AP1161" s="536"/>
      <c r="AQ1161" s="536"/>
      <c r="AR1161" s="536"/>
      <c r="AS1161" s="536"/>
      <c r="AT1161" s="536"/>
      <c r="AU1161" s="536"/>
      <c r="AV1161" s="536"/>
      <c r="AW1161" s="536"/>
      <c r="AX1161" s="536"/>
      <c r="AY1161" s="536"/>
      <c r="AZ1161" s="536"/>
      <c r="BA1161" s="536"/>
      <c r="BB1161" s="536"/>
      <c r="BC1161" s="536"/>
      <c r="BD1161" s="536"/>
    </row>
    <row r="1162" spans="1:56" x14ac:dyDescent="0.25">
      <c r="A1162" s="42"/>
      <c r="B1162" s="43" t="s">
        <v>1242</v>
      </c>
      <c r="C1162" s="44" t="s">
        <v>187</v>
      </c>
      <c r="D1162" s="524" t="s">
        <v>1243</v>
      </c>
      <c r="E1162" s="525"/>
      <c r="F1162" s="525"/>
      <c r="G1162" s="525"/>
      <c r="H1162" s="526" t="s">
        <v>1244</v>
      </c>
      <c r="I1162" s="526"/>
      <c r="J1162" s="526"/>
      <c r="K1162" s="526"/>
      <c r="L1162" s="526"/>
      <c r="M1162" s="526"/>
      <c r="N1162" s="526"/>
      <c r="O1162" s="526"/>
      <c r="P1162" s="526"/>
      <c r="Q1162" s="526"/>
      <c r="R1162" s="526"/>
      <c r="S1162" s="526"/>
      <c r="T1162" s="526"/>
      <c r="U1162" s="526"/>
      <c r="V1162" s="526"/>
      <c r="W1162" s="526"/>
      <c r="X1162" s="526"/>
      <c r="Y1162" s="526"/>
      <c r="Z1162" s="526"/>
      <c r="AA1162" s="526"/>
      <c r="AB1162" s="526"/>
      <c r="AC1162" s="526"/>
      <c r="AD1162" s="526"/>
      <c r="AE1162" s="526"/>
      <c r="AF1162" s="526"/>
      <c r="AG1162" s="526"/>
      <c r="AH1162" s="159">
        <f>SUM(AH1117:AH1161)</f>
        <v>0</v>
      </c>
      <c r="AI1162" s="159">
        <f>SUM(AI1117:AI1161)</f>
        <v>0</v>
      </c>
      <c r="AJ1162" s="159">
        <f>SUM(AJ1117:AJ1161)</f>
        <v>0</v>
      </c>
      <c r="AK1162" s="159">
        <f>SUM(AK1117:AK1161)</f>
        <v>0</v>
      </c>
      <c r="AL1162" s="159">
        <f>SUM(AL1117:AL1161)</f>
        <v>0</v>
      </c>
      <c r="AO1162" s="206">
        <v>46</v>
      </c>
      <c r="AP1162" s="536"/>
      <c r="AQ1162" s="536"/>
      <c r="AR1162" s="536"/>
      <c r="AS1162" s="536"/>
      <c r="AT1162" s="536"/>
      <c r="AU1162" s="536"/>
      <c r="AV1162" s="536"/>
      <c r="AW1162" s="536"/>
      <c r="AX1162" s="536"/>
      <c r="AY1162" s="536"/>
      <c r="AZ1162" s="536"/>
      <c r="BA1162" s="536"/>
      <c r="BB1162" s="536"/>
      <c r="BC1162" s="536"/>
      <c r="BD1162" s="536"/>
    </row>
    <row r="1163" spans="1:56" x14ac:dyDescent="0.25">
      <c r="A1163" s="45"/>
      <c r="B1163" s="43" t="s">
        <v>1245</v>
      </c>
      <c r="C1163" s="44" t="s">
        <v>1240</v>
      </c>
      <c r="D1163" s="524" t="s">
        <v>1246</v>
      </c>
      <c r="E1163" s="525"/>
      <c r="F1163" s="525"/>
      <c r="G1163" s="525"/>
      <c r="H1163" s="526" t="s">
        <v>1247</v>
      </c>
      <c r="I1163" s="526"/>
      <c r="J1163" s="526"/>
      <c r="K1163" s="526"/>
      <c r="L1163" s="526"/>
      <c r="M1163" s="526"/>
      <c r="N1163" s="526"/>
      <c r="O1163" s="526"/>
      <c r="P1163" s="526"/>
      <c r="Q1163" s="526"/>
      <c r="R1163" s="526"/>
      <c r="S1163" s="526"/>
      <c r="T1163" s="526"/>
      <c r="U1163" s="526"/>
      <c r="V1163" s="526"/>
      <c r="W1163" s="526"/>
      <c r="X1163" s="526"/>
      <c r="Y1163" s="526"/>
      <c r="Z1163" s="526"/>
      <c r="AA1163" s="526"/>
      <c r="AB1163" s="526"/>
      <c r="AC1163" s="526"/>
      <c r="AD1163" s="526"/>
      <c r="AE1163" s="526"/>
      <c r="AF1163" s="526"/>
      <c r="AG1163" s="526"/>
      <c r="AH1163" s="160">
        <f>COUNT(AH1117:AH1161)</f>
        <v>0</v>
      </c>
      <c r="AI1163" s="160">
        <f>COUNT(AI1117:AI1161)</f>
        <v>0</v>
      </c>
      <c r="AJ1163" s="160">
        <f>COUNT(AJ1117:AJ1161)</f>
        <v>0</v>
      </c>
      <c r="AK1163" s="159"/>
      <c r="AL1163" s="46"/>
      <c r="AO1163" s="206">
        <v>47</v>
      </c>
      <c r="AP1163" s="536"/>
      <c r="AQ1163" s="536"/>
      <c r="AR1163" s="536"/>
      <c r="AS1163" s="536"/>
      <c r="AT1163" s="536"/>
      <c r="AU1163" s="536"/>
      <c r="AV1163" s="536"/>
      <c r="AW1163" s="536"/>
      <c r="AX1163" s="536"/>
      <c r="AY1163" s="536"/>
      <c r="AZ1163" s="536"/>
      <c r="BA1163" s="536"/>
      <c r="BB1163" s="536"/>
      <c r="BC1163" s="536"/>
      <c r="BD1163" s="536"/>
    </row>
    <row r="1164" spans="1:56" x14ac:dyDescent="0.25">
      <c r="A1164" s="47"/>
      <c r="B1164" s="43" t="s">
        <v>192</v>
      </c>
      <c r="C1164" s="44" t="s">
        <v>1241</v>
      </c>
      <c r="D1164" s="524" t="s">
        <v>1248</v>
      </c>
      <c r="E1164" s="525"/>
      <c r="F1164" s="525"/>
      <c r="G1164" s="525"/>
      <c r="H1164" s="526" t="s">
        <v>1249</v>
      </c>
      <c r="I1164" s="526"/>
      <c r="J1164" s="526"/>
      <c r="K1164" s="526"/>
      <c r="L1164" s="526"/>
      <c r="M1164" s="526"/>
      <c r="N1164" s="526"/>
      <c r="O1164" s="526"/>
      <c r="P1164" s="526"/>
      <c r="Q1164" s="526"/>
      <c r="R1164" s="526"/>
      <c r="S1164" s="526"/>
      <c r="T1164" s="526"/>
      <c r="U1164" s="526"/>
      <c r="V1164" s="526"/>
      <c r="W1164" s="526"/>
      <c r="X1164" s="526"/>
      <c r="Y1164" s="526"/>
      <c r="Z1164" s="526"/>
      <c r="AA1164" s="526"/>
      <c r="AB1164" s="526"/>
      <c r="AC1164" s="526"/>
      <c r="AD1164" s="526"/>
      <c r="AE1164" s="526"/>
      <c r="AF1164" s="526"/>
      <c r="AG1164" s="526"/>
      <c r="AH1164" s="48" t="str">
        <f>IFERROR((AH1163/COUNTA($B1117:$B1161))*(AH1162)/(COUNTA($B1117:$B1161)*COUNTA($D1117:$AG1117))*100,"")</f>
        <v/>
      </c>
      <c r="AI1164" s="48" t="str">
        <f>IFERROR((AI1163/COUNTA($B1117:$B1161))*(AI1162)/(COUNTA($B1117:$B1161)*COUNTA($D1117:$AG1117))*100,"")</f>
        <v/>
      </c>
      <c r="AJ1164" s="48" t="str">
        <f>IFERROR((AJ1163/COUNTA($B1117:$B1161))*(AJ1162)/(COUNTA($B1117:$B1161)*COUNTA($D1117:$AG1117))*100,"")</f>
        <v/>
      </c>
      <c r="AK1164" s="48"/>
      <c r="AL1164" s="48"/>
      <c r="AO1164" s="206">
        <v>48</v>
      </c>
      <c r="AP1164" s="536"/>
      <c r="AQ1164" s="536"/>
      <c r="AR1164" s="536"/>
      <c r="AS1164" s="536"/>
      <c r="AT1164" s="536"/>
      <c r="AU1164" s="536"/>
      <c r="AV1164" s="536"/>
      <c r="AW1164" s="536"/>
      <c r="AX1164" s="536"/>
      <c r="AY1164" s="536"/>
      <c r="AZ1164" s="536"/>
      <c r="BA1164" s="536"/>
      <c r="BB1164" s="536"/>
      <c r="BC1164" s="536"/>
      <c r="BD1164" s="536"/>
    </row>
    <row r="1165" spans="1:56" x14ac:dyDescent="0.25">
      <c r="A1165" s="37"/>
      <c r="B1165" s="37"/>
      <c r="C1165" s="39"/>
      <c r="D1165" s="39"/>
      <c r="E1165" s="39"/>
      <c r="F1165" s="39"/>
      <c r="G1165" s="39"/>
      <c r="H1165" s="39"/>
      <c r="I1165" s="39"/>
      <c r="J1165" s="39"/>
      <c r="K1165" s="39"/>
      <c r="L1165" s="39"/>
      <c r="M1165" s="39"/>
      <c r="N1165" s="39"/>
      <c r="O1165" s="39"/>
      <c r="P1165" s="39"/>
      <c r="Q1165" s="39"/>
      <c r="R1165" s="39"/>
      <c r="S1165" s="39"/>
      <c r="T1165" s="39"/>
      <c r="U1165" s="39"/>
      <c r="V1165" s="39"/>
      <c r="W1165" s="39"/>
      <c r="X1165" s="39"/>
      <c r="Y1165" s="39"/>
      <c r="Z1165" s="39"/>
      <c r="AA1165" s="39"/>
      <c r="AB1165" s="39"/>
      <c r="AC1165" s="39"/>
      <c r="AD1165" s="39"/>
      <c r="AE1165" s="39"/>
      <c r="AF1165" s="39"/>
      <c r="AG1165" s="39"/>
      <c r="AH1165" s="39"/>
      <c r="AI1165" s="39"/>
      <c r="AJ1165" s="39"/>
      <c r="AK1165" s="39"/>
      <c r="AL1165" s="39"/>
    </row>
    <row r="1166" spans="1:56" x14ac:dyDescent="0.2">
      <c r="A1166" s="37"/>
      <c r="B1166" s="37"/>
      <c r="C1166" s="49"/>
      <c r="D1166" s="49"/>
      <c r="E1166" s="37"/>
      <c r="F1166" s="39"/>
      <c r="G1166" s="39"/>
      <c r="H1166" s="39"/>
      <c r="I1166" s="39"/>
      <c r="J1166" s="39"/>
      <c r="K1166" s="39"/>
      <c r="L1166" s="39"/>
      <c r="M1166" s="39"/>
      <c r="N1166" s="39"/>
      <c r="O1166" s="39"/>
      <c r="P1166" s="39"/>
      <c r="Q1166" s="39"/>
      <c r="R1166" s="39"/>
      <c r="S1166" s="39"/>
      <c r="T1166" s="39"/>
      <c r="U1166" s="37"/>
      <c r="V1166" s="39"/>
      <c r="W1166" s="39"/>
      <c r="X1166" s="39"/>
      <c r="Y1166" s="39"/>
      <c r="Z1166" s="39"/>
      <c r="AA1166" s="39"/>
      <c r="AB1166" s="39"/>
      <c r="AC1166" s="39"/>
      <c r="AD1166" s="39"/>
      <c r="AE1166" s="39"/>
      <c r="AF1166" s="39"/>
      <c r="AG1166" s="39"/>
      <c r="AH1166" s="51"/>
      <c r="AI1166" s="51"/>
      <c r="AJ1166" s="51"/>
      <c r="AK1166" s="51"/>
      <c r="AL1166" s="50"/>
    </row>
    <row r="1167" spans="1:56" x14ac:dyDescent="0.25">
      <c r="A1167" s="37"/>
      <c r="B1167" s="37" t="e">
        <f t="shared" ref="B1167:B1174" si="121">B1082</f>
        <v>#REF!</v>
      </c>
      <c r="C1167" s="37"/>
      <c r="D1167" s="37"/>
      <c r="E1167" s="37"/>
      <c r="F1167" s="37"/>
      <c r="G1167" s="37"/>
      <c r="H1167" s="37"/>
      <c r="I1167" s="37"/>
      <c r="J1167" s="37"/>
      <c r="K1167" s="37"/>
      <c r="L1167" s="37"/>
      <c r="M1167" s="37"/>
      <c r="N1167" s="37"/>
      <c r="O1167" s="37"/>
      <c r="P1167" s="37"/>
      <c r="Q1167" s="37"/>
      <c r="R1167" s="37"/>
      <c r="S1167" s="37"/>
      <c r="T1167" s="37"/>
      <c r="U1167" s="37"/>
      <c r="V1167" s="37"/>
      <c r="W1167" s="37"/>
      <c r="X1167" s="37"/>
      <c r="Y1167" s="37"/>
      <c r="Z1167" s="37"/>
      <c r="AA1167" s="37"/>
      <c r="AB1167" s="37"/>
      <c r="AC1167" s="37" t="e">
        <f t="shared" ref="AC1167:AC1168" si="122">AC1082</f>
        <v>#REF!</v>
      </c>
      <c r="AD1167" s="37"/>
      <c r="AE1167" s="37"/>
      <c r="AF1167" s="37"/>
      <c r="AG1167" s="37"/>
      <c r="AH1167" s="37"/>
      <c r="AI1167" s="37"/>
      <c r="AJ1167" s="37"/>
      <c r="AK1167" s="37"/>
      <c r="AL1167" s="39"/>
    </row>
    <row r="1168" spans="1:56" x14ac:dyDescent="0.2">
      <c r="A1168" s="37"/>
      <c r="B1168" s="37" t="e">
        <f t="shared" si="121"/>
        <v>#REF!</v>
      </c>
      <c r="C1168" s="49"/>
      <c r="D1168" s="49"/>
      <c r="E1168" s="37"/>
      <c r="F1168" s="39"/>
      <c r="G1168" s="39"/>
      <c r="H1168" s="39"/>
      <c r="I1168" s="39"/>
      <c r="J1168" s="39"/>
      <c r="K1168" s="39"/>
      <c r="L1168" s="39"/>
      <c r="M1168" s="39"/>
      <c r="N1168" s="39"/>
      <c r="O1168" s="39"/>
      <c r="P1168" s="39"/>
      <c r="Q1168" s="39"/>
      <c r="R1168" s="39"/>
      <c r="S1168" s="39"/>
      <c r="T1168" s="39"/>
      <c r="U1168" s="37"/>
      <c r="V1168" s="39"/>
      <c r="W1168" s="39"/>
      <c r="X1168" s="39"/>
      <c r="Y1168" s="39"/>
      <c r="Z1168" s="39"/>
      <c r="AA1168" s="39"/>
      <c r="AB1168" s="39"/>
      <c r="AC1168" s="37" t="e">
        <f t="shared" si="122"/>
        <v>#REF!</v>
      </c>
      <c r="AD1168" s="39"/>
      <c r="AE1168" s="39"/>
      <c r="AF1168" s="39"/>
      <c r="AG1168" s="39"/>
      <c r="AH1168" s="39"/>
      <c r="AI1168" s="39"/>
      <c r="AJ1168" s="39"/>
      <c r="AK1168" s="39"/>
      <c r="AL1168" s="39"/>
    </row>
    <row r="1169" spans="1:38" x14ac:dyDescent="0.25">
      <c r="A1169" s="37"/>
      <c r="B1169" s="37"/>
      <c r="C1169" s="170"/>
      <c r="D1169" s="170"/>
      <c r="E1169" s="170"/>
      <c r="F1169" s="170"/>
      <c r="G1169" s="170"/>
      <c r="H1169" s="170"/>
      <c r="I1169" s="170"/>
      <c r="J1169" s="170"/>
      <c r="K1169" s="170"/>
      <c r="L1169" s="170"/>
      <c r="M1169" s="170"/>
      <c r="N1169" s="170"/>
      <c r="O1169" s="170"/>
      <c r="P1169" s="170"/>
      <c r="Q1169" s="170"/>
      <c r="R1169" s="170"/>
      <c r="S1169" s="170"/>
      <c r="T1169" s="170"/>
      <c r="U1169" s="170"/>
      <c r="V1169" s="170"/>
      <c r="W1169" s="170"/>
      <c r="X1169" s="170"/>
      <c r="Y1169" s="170"/>
      <c r="Z1169" s="170"/>
      <c r="AA1169" s="170"/>
      <c r="AB1169" s="170"/>
      <c r="AC1169" s="37"/>
      <c r="AD1169" s="170"/>
      <c r="AE1169" s="170"/>
      <c r="AF1169" s="170"/>
      <c r="AG1169" s="170"/>
      <c r="AH1169" s="170"/>
      <c r="AI1169" s="170"/>
      <c r="AJ1169" s="170"/>
      <c r="AK1169" s="39"/>
      <c r="AL1169" s="39"/>
    </row>
    <row r="1170" spans="1:38" x14ac:dyDescent="0.25">
      <c r="A1170" s="37"/>
      <c r="B1170" s="37"/>
      <c r="C1170" s="170"/>
      <c r="D1170" s="170"/>
      <c r="E1170" s="170"/>
      <c r="F1170" s="170"/>
      <c r="G1170" s="170"/>
      <c r="H1170" s="170"/>
      <c r="I1170" s="170"/>
      <c r="J1170" s="170"/>
      <c r="K1170" s="170"/>
      <c r="L1170" s="170"/>
      <c r="M1170" s="170"/>
      <c r="N1170" s="170"/>
      <c r="O1170" s="170"/>
      <c r="P1170" s="170"/>
      <c r="Q1170" s="170"/>
      <c r="R1170" s="170"/>
      <c r="S1170" s="170"/>
      <c r="T1170" s="170"/>
      <c r="U1170" s="170"/>
      <c r="V1170" s="170"/>
      <c r="W1170" s="170"/>
      <c r="X1170" s="170"/>
      <c r="Y1170" s="170"/>
      <c r="Z1170" s="170"/>
      <c r="AA1170" s="170"/>
      <c r="AB1170" s="170"/>
      <c r="AC1170" s="37"/>
      <c r="AD1170" s="170"/>
      <c r="AE1170" s="170"/>
      <c r="AF1170" s="170"/>
      <c r="AG1170" s="170"/>
      <c r="AH1170" s="170"/>
      <c r="AI1170" s="170"/>
      <c r="AJ1170" s="170"/>
      <c r="AK1170" s="39"/>
      <c r="AL1170" s="39"/>
    </row>
    <row r="1171" spans="1:38" x14ac:dyDescent="0.25">
      <c r="A1171" s="37"/>
      <c r="B1171" s="37"/>
      <c r="C1171" s="170"/>
      <c r="D1171" s="170"/>
      <c r="E1171" s="170"/>
      <c r="F1171" s="170"/>
      <c r="G1171" s="170"/>
      <c r="H1171" s="170"/>
      <c r="I1171" s="170"/>
      <c r="J1171" s="170"/>
      <c r="K1171" s="170"/>
      <c r="L1171" s="170"/>
      <c r="M1171" s="170"/>
      <c r="N1171" s="170"/>
      <c r="O1171" s="170"/>
      <c r="P1171" s="170"/>
      <c r="Q1171" s="170"/>
      <c r="R1171" s="170"/>
      <c r="S1171" s="170"/>
      <c r="T1171" s="170"/>
      <c r="U1171" s="170"/>
      <c r="V1171" s="170"/>
      <c r="W1171" s="170"/>
      <c r="X1171" s="170"/>
      <c r="Y1171" s="170"/>
      <c r="Z1171" s="170"/>
      <c r="AA1171" s="170"/>
      <c r="AB1171" s="170"/>
      <c r="AC1171" s="37"/>
      <c r="AD1171" s="170"/>
      <c r="AE1171" s="170"/>
      <c r="AF1171" s="170"/>
      <c r="AG1171" s="170"/>
      <c r="AH1171" s="170"/>
      <c r="AI1171" s="170"/>
      <c r="AJ1171" s="170"/>
      <c r="AK1171" s="39"/>
      <c r="AL1171" s="39"/>
    </row>
    <row r="1172" spans="1:38" x14ac:dyDescent="0.2">
      <c r="A1172" s="37"/>
      <c r="B1172" s="37"/>
      <c r="C1172" s="49"/>
      <c r="D1172" s="37"/>
      <c r="E1172" s="37"/>
      <c r="F1172" s="39"/>
      <c r="G1172" s="39"/>
      <c r="H1172" s="39"/>
      <c r="I1172" s="39"/>
      <c r="J1172" s="39"/>
      <c r="K1172" s="39"/>
      <c r="L1172" s="39"/>
      <c r="M1172" s="39"/>
      <c r="N1172" s="39"/>
      <c r="O1172" s="39"/>
      <c r="P1172" s="39"/>
      <c r="Q1172" s="39"/>
      <c r="R1172" s="39"/>
      <c r="S1172" s="39"/>
      <c r="T1172" s="39"/>
      <c r="U1172" s="37"/>
      <c r="V1172" s="39"/>
      <c r="W1172" s="39"/>
      <c r="X1172" s="39"/>
      <c r="Y1172" s="39"/>
      <c r="Z1172" s="39"/>
      <c r="AA1172" s="39"/>
      <c r="AB1172" s="39"/>
      <c r="AC1172" s="37"/>
      <c r="AD1172" s="39"/>
      <c r="AE1172" s="39"/>
      <c r="AF1172" s="39"/>
      <c r="AG1172" s="39"/>
      <c r="AH1172" s="39"/>
      <c r="AI1172" s="39"/>
      <c r="AJ1172" s="39"/>
      <c r="AK1172" s="39"/>
      <c r="AL1172" s="39"/>
    </row>
    <row r="1173" spans="1:38" x14ac:dyDescent="0.2">
      <c r="A1173" s="37"/>
      <c r="B1173" s="38" t="e">
        <f>B1088</f>
        <v>#REF!</v>
      </c>
      <c r="C1173" s="207"/>
      <c r="D1173" s="207"/>
      <c r="E1173" s="38"/>
      <c r="F1173" s="103"/>
      <c r="G1173" s="103"/>
      <c r="H1173" s="103"/>
      <c r="I1173" s="103"/>
      <c r="J1173" s="103"/>
      <c r="K1173" s="103"/>
      <c r="L1173" s="103"/>
      <c r="M1173" s="103"/>
      <c r="N1173" s="103"/>
      <c r="O1173" s="103"/>
      <c r="P1173" s="103"/>
      <c r="Q1173" s="103"/>
      <c r="R1173" s="103"/>
      <c r="S1173" s="103"/>
      <c r="T1173" s="103"/>
      <c r="U1173" s="38"/>
      <c r="V1173" s="103"/>
      <c r="W1173" s="103"/>
      <c r="X1173" s="103"/>
      <c r="Y1173" s="103"/>
      <c r="Z1173" s="103"/>
      <c r="AA1173" s="103"/>
      <c r="AB1173" s="103"/>
      <c r="AC1173" s="38" t="e">
        <f>AC1088</f>
        <v>#REF!</v>
      </c>
      <c r="AD1173" s="103"/>
      <c r="AE1173" s="103"/>
      <c r="AF1173" s="103"/>
      <c r="AG1173" s="103"/>
      <c r="AH1173" s="103"/>
      <c r="AI1173" s="103"/>
      <c r="AJ1173" s="39"/>
      <c r="AK1173" s="39"/>
      <c r="AL1173" s="39"/>
    </row>
    <row r="1174" spans="1:38" x14ac:dyDescent="0.2">
      <c r="A1174" s="37"/>
      <c r="B1174" s="37" t="e">
        <f t="shared" si="121"/>
        <v>#REF!</v>
      </c>
      <c r="C1174" s="49"/>
      <c r="D1174" s="49"/>
      <c r="E1174" s="37"/>
      <c r="F1174" s="39"/>
      <c r="G1174" s="39"/>
      <c r="H1174" s="39"/>
      <c r="I1174" s="39"/>
      <c r="J1174" s="39"/>
      <c r="K1174" s="39"/>
      <c r="L1174" s="39"/>
      <c r="M1174" s="39"/>
      <c r="N1174" s="39"/>
      <c r="O1174" s="39"/>
      <c r="P1174" s="39"/>
      <c r="Q1174" s="39"/>
      <c r="R1174" s="39"/>
      <c r="S1174" s="39"/>
      <c r="T1174" s="39"/>
      <c r="U1174" s="37"/>
      <c r="V1174" s="39"/>
      <c r="W1174" s="39"/>
      <c r="X1174" s="39"/>
      <c r="Y1174" s="39"/>
      <c r="Z1174" s="39"/>
      <c r="AA1174" s="39"/>
      <c r="AB1174" s="39"/>
      <c r="AC1174" s="37" t="e">
        <f>AC1089</f>
        <v>#REF!</v>
      </c>
      <c r="AD1174" s="39"/>
      <c r="AE1174" s="39"/>
      <c r="AF1174" s="39"/>
      <c r="AG1174" s="39"/>
      <c r="AH1174" s="39"/>
      <c r="AI1174" s="39"/>
      <c r="AJ1174" s="39"/>
      <c r="AK1174" s="37"/>
      <c r="AL1174" s="37"/>
    </row>
    <row r="1175" spans="1:38" x14ac:dyDescent="0.2">
      <c r="B1175" s="37"/>
      <c r="C1175" s="49"/>
      <c r="D1175" s="49"/>
      <c r="E1175" s="37"/>
      <c r="F1175" s="39"/>
      <c r="G1175" s="39"/>
      <c r="H1175" s="39"/>
      <c r="I1175" s="39"/>
      <c r="J1175" s="39"/>
      <c r="K1175" s="39"/>
      <c r="L1175" s="39"/>
      <c r="M1175" s="39"/>
      <c r="N1175" s="39"/>
      <c r="O1175" s="39"/>
      <c r="P1175" s="39"/>
      <c r="Q1175" s="39"/>
      <c r="R1175" s="39"/>
      <c r="S1175" s="39"/>
      <c r="T1175" s="39"/>
      <c r="U1175" s="38"/>
      <c r="V1175" s="39"/>
      <c r="W1175" s="39"/>
      <c r="X1175" s="39"/>
      <c r="Y1175" s="39"/>
      <c r="Z1175" s="39"/>
      <c r="AA1175" s="39"/>
      <c r="AB1175" s="39"/>
      <c r="AC1175" s="37"/>
      <c r="AD1175" s="39"/>
      <c r="AE1175" s="39"/>
      <c r="AF1175" s="39"/>
      <c r="AG1175" s="39"/>
      <c r="AH1175" s="39"/>
      <c r="AI1175" s="39"/>
      <c r="AJ1175" s="39"/>
      <c r="AK1175" s="170"/>
      <c r="AL1175" s="170"/>
    </row>
    <row r="1176" spans="1:38" ht="13.5" x14ac:dyDescent="0.25">
      <c r="A1176" s="172"/>
      <c r="B1176" s="37"/>
      <c r="C1176" s="122"/>
      <c r="D1176" s="180"/>
      <c r="E1176" s="180"/>
      <c r="F1176" s="180"/>
      <c r="G1176" s="180"/>
      <c r="H1176" s="180"/>
      <c r="I1176" s="180"/>
      <c r="J1176" s="180"/>
      <c r="K1176" s="180"/>
      <c r="L1176" s="180"/>
      <c r="M1176" s="180"/>
      <c r="N1176" s="180"/>
      <c r="O1176" s="180"/>
      <c r="P1176" s="180"/>
      <c r="Q1176" s="180"/>
      <c r="R1176" s="180"/>
      <c r="S1176" s="180"/>
      <c r="T1176" s="180"/>
      <c r="U1176" s="180"/>
      <c r="V1176" s="180"/>
      <c r="W1176" s="180"/>
      <c r="X1176" s="180"/>
      <c r="Y1176" s="180"/>
      <c r="Z1176" s="180"/>
      <c r="AA1176" s="180"/>
      <c r="AB1176" s="180"/>
      <c r="AC1176" s="37"/>
      <c r="AD1176" s="180"/>
      <c r="AE1176" s="180"/>
      <c r="AF1176" s="180"/>
      <c r="AG1176" s="180"/>
    </row>
    <row r="1177" spans="1:38" x14ac:dyDescent="0.25"/>
    <row r="1178" spans="1:38" x14ac:dyDescent="0.25"/>
    <row r="1179" spans="1:38" x14ac:dyDescent="0.25"/>
    <row r="1180" spans="1:38" x14ac:dyDescent="0.25"/>
    <row r="1181" spans="1:38" x14ac:dyDescent="0.25"/>
    <row r="1182" spans="1:38" x14ac:dyDescent="0.25"/>
    <row r="1183" spans="1:38" x14ac:dyDescent="0.25"/>
    <row r="1184" spans="1:38" x14ac:dyDescent="0.25"/>
    <row r="1185" spans="1:38" x14ac:dyDescent="0.25"/>
    <row r="1186" spans="1:38" x14ac:dyDescent="0.25"/>
    <row r="1187" spans="1:38" x14ac:dyDescent="0.25"/>
    <row r="1188" spans="1:38" x14ac:dyDescent="0.25"/>
    <row r="1189" spans="1:38" x14ac:dyDescent="0.25"/>
    <row r="1190" spans="1:38" x14ac:dyDescent="0.25"/>
    <row r="1191" spans="1:38" x14ac:dyDescent="0.25"/>
    <row r="1192" spans="1:38" x14ac:dyDescent="0.25"/>
    <row r="1193" spans="1:38" x14ac:dyDescent="0.25"/>
    <row r="1194" spans="1:38" ht="15.75" x14ac:dyDescent="0.25">
      <c r="A1194" s="523" t="str">
        <f>A1</f>
        <v>DAFTAR HADIR SISWA</v>
      </c>
      <c r="B1194" s="523"/>
      <c r="C1194" s="523"/>
      <c r="D1194" s="523"/>
      <c r="E1194" s="523"/>
      <c r="F1194" s="523"/>
      <c r="G1194" s="523"/>
      <c r="H1194" s="523"/>
      <c r="I1194" s="523"/>
      <c r="J1194" s="523"/>
      <c r="K1194" s="523"/>
      <c r="L1194" s="523"/>
      <c r="M1194" s="523"/>
      <c r="N1194" s="523"/>
      <c r="O1194" s="523"/>
      <c r="P1194" s="523"/>
      <c r="Q1194" s="523"/>
      <c r="R1194" s="523"/>
      <c r="S1194" s="523"/>
      <c r="T1194" s="523"/>
      <c r="U1194" s="523"/>
      <c r="V1194" s="523"/>
      <c r="W1194" s="523"/>
      <c r="X1194" s="523"/>
      <c r="Y1194" s="523"/>
      <c r="Z1194" s="523"/>
      <c r="AA1194" s="523"/>
      <c r="AB1194" s="523"/>
      <c r="AC1194" s="523"/>
      <c r="AD1194" s="523"/>
      <c r="AE1194" s="523"/>
      <c r="AF1194" s="523"/>
      <c r="AG1194" s="523"/>
      <c r="AH1194" s="523"/>
      <c r="AI1194" s="523"/>
      <c r="AJ1194" s="523"/>
      <c r="AK1194" s="523"/>
      <c r="AL1194" s="523"/>
    </row>
    <row r="1195" spans="1:38" ht="15.75" x14ac:dyDescent="0.25">
      <c r="A1195" s="523" t="str">
        <f t="shared" ref="A1195:A1196" si="123">A2</f>
        <v>SMA PASUNDAN BANJARAN</v>
      </c>
      <c r="B1195" s="523"/>
      <c r="C1195" s="523"/>
      <c r="D1195" s="523"/>
      <c r="E1195" s="523"/>
      <c r="F1195" s="523"/>
      <c r="G1195" s="523"/>
      <c r="H1195" s="523"/>
      <c r="I1195" s="523"/>
      <c r="J1195" s="523"/>
      <c r="K1195" s="523"/>
      <c r="L1195" s="523"/>
      <c r="M1195" s="523"/>
      <c r="N1195" s="523"/>
      <c r="O1195" s="523"/>
      <c r="P1195" s="523"/>
      <c r="Q1195" s="523"/>
      <c r="R1195" s="523"/>
      <c r="S1195" s="523"/>
      <c r="T1195" s="523"/>
      <c r="U1195" s="523"/>
      <c r="V1195" s="523"/>
      <c r="W1195" s="523"/>
      <c r="X1195" s="523"/>
      <c r="Y1195" s="523"/>
      <c r="Z1195" s="523"/>
      <c r="AA1195" s="523"/>
      <c r="AB1195" s="523"/>
      <c r="AC1195" s="523"/>
      <c r="AD1195" s="523"/>
      <c r="AE1195" s="523"/>
      <c r="AF1195" s="523"/>
      <c r="AG1195" s="523"/>
      <c r="AH1195" s="523"/>
      <c r="AI1195" s="523"/>
      <c r="AJ1195" s="523"/>
      <c r="AK1195" s="523"/>
      <c r="AL1195" s="523"/>
    </row>
    <row r="1196" spans="1:38" ht="15.75" x14ac:dyDescent="0.25">
      <c r="A1196" s="523" t="str">
        <f t="shared" si="123"/>
        <v>Tahun Pelajaran 2018-2019</v>
      </c>
      <c r="B1196" s="523"/>
      <c r="C1196" s="523"/>
      <c r="D1196" s="523"/>
      <c r="E1196" s="523"/>
      <c r="F1196" s="523"/>
      <c r="G1196" s="523"/>
      <c r="H1196" s="523"/>
      <c r="I1196" s="523"/>
      <c r="J1196" s="523"/>
      <c r="K1196" s="523"/>
      <c r="L1196" s="523"/>
      <c r="M1196" s="523"/>
      <c r="N1196" s="523"/>
      <c r="O1196" s="523"/>
      <c r="P1196" s="523"/>
      <c r="Q1196" s="523"/>
      <c r="R1196" s="523"/>
      <c r="S1196" s="523"/>
      <c r="T1196" s="523"/>
      <c r="U1196" s="523"/>
      <c r="V1196" s="523"/>
      <c r="W1196" s="523"/>
      <c r="X1196" s="523"/>
      <c r="Y1196" s="523"/>
      <c r="Z1196" s="523"/>
      <c r="AA1196" s="523"/>
      <c r="AB1196" s="523"/>
      <c r="AC1196" s="523"/>
      <c r="AD1196" s="523"/>
      <c r="AE1196" s="523"/>
      <c r="AF1196" s="523"/>
      <c r="AG1196" s="523"/>
      <c r="AH1196" s="523"/>
      <c r="AI1196" s="523"/>
      <c r="AJ1196" s="523"/>
      <c r="AK1196" s="523"/>
      <c r="AL1196" s="523"/>
    </row>
    <row r="1197" spans="1:38" x14ac:dyDescent="0.25">
      <c r="A1197" s="103"/>
      <c r="B1197" s="103"/>
      <c r="C1197" s="103"/>
      <c r="D1197" s="103"/>
      <c r="E1197" s="103"/>
      <c r="F1197" s="103"/>
      <c r="G1197" s="103"/>
      <c r="H1197" s="103"/>
      <c r="I1197" s="103"/>
      <c r="J1197" s="103"/>
      <c r="K1197" s="103"/>
      <c r="L1197" s="103"/>
      <c r="M1197" s="103"/>
      <c r="N1197" s="103"/>
      <c r="O1197" s="103"/>
      <c r="P1197" s="103"/>
      <c r="Q1197" s="103"/>
      <c r="R1197" s="103"/>
      <c r="S1197" s="103"/>
      <c r="T1197" s="103"/>
      <c r="U1197" s="103"/>
      <c r="V1197" s="103"/>
      <c r="W1197" s="103"/>
      <c r="X1197" s="103"/>
      <c r="Y1197" s="103"/>
      <c r="Z1197" s="103"/>
      <c r="AA1197" s="103"/>
      <c r="AB1197" s="103"/>
      <c r="AC1197" s="103"/>
      <c r="AD1197" s="103"/>
      <c r="AE1197" s="103"/>
      <c r="AF1197" s="103"/>
      <c r="AG1197" s="103"/>
      <c r="AH1197" s="103"/>
      <c r="AI1197" s="103"/>
      <c r="AJ1197" s="103"/>
      <c r="AK1197" s="103"/>
      <c r="AL1197" s="103"/>
    </row>
    <row r="1198" spans="1:38" x14ac:dyDescent="0.25">
      <c r="A1198" s="103"/>
      <c r="B1198" s="103"/>
      <c r="C1198" s="103"/>
      <c r="D1198" s="103"/>
      <c r="E1198" s="103"/>
      <c r="F1198" s="103"/>
      <c r="G1198" s="103"/>
      <c r="H1198" s="103"/>
      <c r="I1198" s="103"/>
      <c r="J1198" s="103"/>
      <c r="K1198" s="103"/>
      <c r="L1198" s="103"/>
      <c r="M1198" s="103"/>
      <c r="N1198" s="103"/>
      <c r="O1198" s="103"/>
      <c r="P1198" s="103"/>
      <c r="Q1198" s="103"/>
      <c r="R1198" s="103"/>
      <c r="S1198" s="103"/>
      <c r="T1198" s="103"/>
      <c r="U1198" s="103"/>
      <c r="V1198" s="103"/>
      <c r="W1198" s="103"/>
      <c r="X1198" s="103"/>
      <c r="Y1198" s="103"/>
      <c r="Z1198" s="103"/>
      <c r="AA1198" s="103"/>
      <c r="AB1198" s="103"/>
      <c r="AC1198" s="103"/>
      <c r="AD1198" s="103"/>
      <c r="AE1198" s="103"/>
      <c r="AF1198" s="103"/>
      <c r="AG1198" s="103"/>
      <c r="AH1198" s="103"/>
      <c r="AI1198" s="103"/>
      <c r="AJ1198" s="103"/>
      <c r="AK1198" s="103"/>
      <c r="AL1198" s="103"/>
    </row>
    <row r="1199" spans="1:38" x14ac:dyDescent="0.25">
      <c r="A1199" s="38" t="s">
        <v>2190</v>
      </c>
      <c r="B1199" s="37"/>
      <c r="C1199" s="39"/>
      <c r="D1199" s="39"/>
      <c r="E1199" s="39"/>
      <c r="F1199" s="39"/>
      <c r="G1199" s="39"/>
      <c r="H1199" s="39"/>
      <c r="I1199" s="39"/>
      <c r="J1199" s="39"/>
      <c r="K1199" s="39"/>
      <c r="L1199" s="39"/>
      <c r="M1199" s="39"/>
      <c r="N1199" s="39"/>
      <c r="O1199" s="39"/>
      <c r="P1199" s="39"/>
      <c r="Q1199" s="39"/>
      <c r="R1199" s="39"/>
      <c r="S1199" s="39"/>
      <c r="T1199" s="39"/>
      <c r="U1199" s="39"/>
      <c r="V1199" s="39"/>
      <c r="W1199" s="39"/>
      <c r="X1199" s="39"/>
      <c r="Y1199" s="39"/>
      <c r="Z1199" s="39"/>
      <c r="AA1199" s="39"/>
      <c r="AB1199" s="39"/>
      <c r="AC1199" s="39"/>
      <c r="AD1199" s="39"/>
      <c r="AE1199" s="39"/>
      <c r="AF1199" s="38" t="s">
        <v>2210</v>
      </c>
      <c r="AH1199" s="37"/>
      <c r="AI1199" s="37"/>
      <c r="AJ1199" s="258"/>
      <c r="AK1199" s="38" t="str">
        <f>$AJ$6</f>
        <v>GANJIL</v>
      </c>
      <c r="AL1199" s="39"/>
    </row>
    <row r="1200" spans="1:38" x14ac:dyDescent="0.25">
      <c r="A1200" s="522" t="s">
        <v>194</v>
      </c>
      <c r="B1200" s="522" t="s">
        <v>1238</v>
      </c>
      <c r="C1200" s="522"/>
      <c r="D1200" s="522" t="s">
        <v>1250</v>
      </c>
      <c r="E1200" s="522"/>
      <c r="F1200" s="522"/>
      <c r="G1200" s="522"/>
      <c r="H1200" s="522"/>
      <c r="I1200" s="522"/>
      <c r="J1200" s="522"/>
      <c r="K1200" s="522"/>
      <c r="L1200" s="522"/>
      <c r="M1200" s="522"/>
      <c r="N1200" s="522"/>
      <c r="O1200" s="522"/>
      <c r="P1200" s="522"/>
      <c r="Q1200" s="522"/>
      <c r="R1200" s="522"/>
      <c r="S1200" s="522"/>
      <c r="T1200" s="522"/>
      <c r="U1200" s="522"/>
      <c r="V1200" s="522"/>
      <c r="W1200" s="522"/>
      <c r="X1200" s="522"/>
      <c r="Y1200" s="522"/>
      <c r="Z1200" s="522"/>
      <c r="AA1200" s="522"/>
      <c r="AB1200" s="522"/>
      <c r="AC1200" s="522"/>
      <c r="AD1200" s="522"/>
      <c r="AE1200" s="522"/>
      <c r="AF1200" s="522"/>
      <c r="AG1200" s="522"/>
      <c r="AH1200" s="529" t="s">
        <v>1251</v>
      </c>
      <c r="AI1200" s="530"/>
      <c r="AJ1200" s="530"/>
      <c r="AK1200" s="531"/>
      <c r="AL1200" s="527" t="s">
        <v>1252</v>
      </c>
    </row>
    <row r="1201" spans="1:56" ht="27" customHeight="1" x14ac:dyDescent="0.25">
      <c r="A1201" s="522"/>
      <c r="B1201" s="522" t="s">
        <v>1239</v>
      </c>
      <c r="C1201" s="527" t="s">
        <v>21</v>
      </c>
      <c r="D1201" s="164" t="s">
        <v>2145</v>
      </c>
      <c r="E1201" s="164" t="s">
        <v>2146</v>
      </c>
      <c r="F1201" s="164" t="s">
        <v>2147</v>
      </c>
      <c r="G1201" s="164" t="s">
        <v>2148</v>
      </c>
      <c r="H1201" s="164" t="s">
        <v>2149</v>
      </c>
      <c r="I1201" s="164" t="s">
        <v>2150</v>
      </c>
      <c r="J1201" s="164" t="s">
        <v>2151</v>
      </c>
      <c r="K1201" s="164" t="s">
        <v>2152</v>
      </c>
      <c r="L1201" s="164" t="s">
        <v>2153</v>
      </c>
      <c r="M1201" s="164" t="s">
        <v>2154</v>
      </c>
      <c r="N1201" s="164" t="s">
        <v>2155</v>
      </c>
      <c r="O1201" s="164" t="s">
        <v>2156</v>
      </c>
      <c r="P1201" s="164" t="s">
        <v>2157</v>
      </c>
      <c r="Q1201" s="164" t="s">
        <v>2158</v>
      </c>
      <c r="R1201" s="164" t="s">
        <v>2159</v>
      </c>
      <c r="S1201" s="164" t="s">
        <v>2160</v>
      </c>
      <c r="T1201" s="164" t="s">
        <v>2161</v>
      </c>
      <c r="U1201" s="164" t="s">
        <v>2162</v>
      </c>
      <c r="V1201" s="164" t="s">
        <v>2163</v>
      </c>
      <c r="W1201" s="164" t="s">
        <v>2164</v>
      </c>
      <c r="X1201" s="164" t="s">
        <v>2165</v>
      </c>
      <c r="Y1201" s="164" t="s">
        <v>2166</v>
      </c>
      <c r="Z1201" s="164" t="s">
        <v>2167</v>
      </c>
      <c r="AA1201" s="164" t="s">
        <v>2168</v>
      </c>
      <c r="AB1201" s="164" t="s">
        <v>2169</v>
      </c>
      <c r="AC1201" s="164" t="s">
        <v>2170</v>
      </c>
      <c r="AD1201" s="164" t="s">
        <v>2171</v>
      </c>
      <c r="AE1201" s="164" t="s">
        <v>2172</v>
      </c>
      <c r="AF1201" s="164" t="s">
        <v>2173</v>
      </c>
      <c r="AG1201" s="164" t="s">
        <v>2174</v>
      </c>
      <c r="AH1201" s="532"/>
      <c r="AI1201" s="533"/>
      <c r="AJ1201" s="533"/>
      <c r="AK1201" s="534"/>
      <c r="AL1201" s="527"/>
    </row>
    <row r="1202" spans="1:56" ht="21" x14ac:dyDescent="0.25">
      <c r="A1202" s="522"/>
      <c r="B1202" s="522"/>
      <c r="C1202" s="527"/>
      <c r="D1202" s="155">
        <v>1</v>
      </c>
      <c r="E1202" s="156">
        <v>2</v>
      </c>
      <c r="F1202" s="155">
        <v>3</v>
      </c>
      <c r="G1202" s="156">
        <v>4</v>
      </c>
      <c r="H1202" s="155">
        <v>5</v>
      </c>
      <c r="I1202" s="156">
        <v>6</v>
      </c>
      <c r="J1202" s="155">
        <v>7</v>
      </c>
      <c r="K1202" s="156">
        <v>8</v>
      </c>
      <c r="L1202" s="155">
        <v>9</v>
      </c>
      <c r="M1202" s="156">
        <v>10</v>
      </c>
      <c r="N1202" s="155">
        <v>11</v>
      </c>
      <c r="O1202" s="156">
        <v>12</v>
      </c>
      <c r="P1202" s="155">
        <v>13</v>
      </c>
      <c r="Q1202" s="156">
        <v>14</v>
      </c>
      <c r="R1202" s="155">
        <v>15</v>
      </c>
      <c r="S1202" s="156">
        <v>16</v>
      </c>
      <c r="T1202" s="155">
        <v>17</v>
      </c>
      <c r="U1202" s="156">
        <v>18</v>
      </c>
      <c r="V1202" s="155">
        <v>19</v>
      </c>
      <c r="W1202" s="156">
        <v>20</v>
      </c>
      <c r="X1202" s="155">
        <v>21</v>
      </c>
      <c r="Y1202" s="156">
        <v>22</v>
      </c>
      <c r="Z1202" s="155">
        <v>23</v>
      </c>
      <c r="AA1202" s="156">
        <v>24</v>
      </c>
      <c r="AB1202" s="155">
        <v>25</v>
      </c>
      <c r="AC1202" s="156">
        <v>26</v>
      </c>
      <c r="AD1202" s="155">
        <v>27</v>
      </c>
      <c r="AE1202" s="156">
        <v>28</v>
      </c>
      <c r="AF1202" s="155">
        <v>29</v>
      </c>
      <c r="AG1202" s="157">
        <v>30</v>
      </c>
      <c r="AH1202" s="163" t="s">
        <v>187</v>
      </c>
      <c r="AI1202" s="162" t="s">
        <v>1240</v>
      </c>
      <c r="AJ1202" s="161" t="s">
        <v>1241</v>
      </c>
      <c r="AK1202" s="158" t="s">
        <v>2144</v>
      </c>
      <c r="AL1202" s="52" t="s">
        <v>1272</v>
      </c>
      <c r="AO1202" s="549" t="s">
        <v>2175</v>
      </c>
      <c r="AP1202" s="549"/>
      <c r="AQ1202" s="549"/>
      <c r="AR1202" s="549"/>
      <c r="AS1202" s="549"/>
      <c r="AT1202" s="549"/>
      <c r="AU1202" s="549"/>
      <c r="AV1202" s="549"/>
      <c r="AW1202" s="549"/>
      <c r="AX1202" s="549"/>
      <c r="AY1202" s="549"/>
      <c r="AZ1202" s="549"/>
      <c r="BA1202" s="549"/>
      <c r="BB1202" s="549"/>
      <c r="BC1202" s="549"/>
      <c r="BD1202" s="549"/>
    </row>
    <row r="1203" spans="1:56" x14ac:dyDescent="0.25">
      <c r="A1203" s="41">
        <v>1</v>
      </c>
      <c r="B1203" s="165" t="str">
        <f>'Absen 2017-2018'!K974</f>
        <v>XI IPA 4</v>
      </c>
      <c r="C1203" s="165" t="str">
        <f>'Absen 2017-2018'!W974</f>
        <v>O</v>
      </c>
      <c r="D1203" s="167"/>
      <c r="E1203" s="167"/>
      <c r="F1203" s="167"/>
      <c r="G1203" s="167"/>
      <c r="H1203" s="167"/>
      <c r="I1203" s="167"/>
      <c r="J1203" s="167"/>
      <c r="K1203" s="167"/>
      <c r="L1203" s="167"/>
      <c r="M1203" s="167"/>
      <c r="N1203" s="167"/>
      <c r="O1203" s="167"/>
      <c r="P1203" s="167"/>
      <c r="Q1203" s="167"/>
      <c r="R1203" s="167"/>
      <c r="S1203" s="167"/>
      <c r="T1203" s="167"/>
      <c r="U1203" s="167"/>
      <c r="V1203" s="167"/>
      <c r="W1203" s="167"/>
      <c r="X1203" s="167"/>
      <c r="Y1203" s="167"/>
      <c r="Z1203" s="167"/>
      <c r="AA1203" s="167"/>
      <c r="AB1203" s="167"/>
      <c r="AC1203" s="167"/>
      <c r="AD1203" s="167"/>
      <c r="AE1203" s="167"/>
      <c r="AF1203" s="167"/>
      <c r="AG1203" s="167"/>
      <c r="AH1203" s="166" t="str">
        <f>IF(COUNTIF(D1203:AG1203,"S")&lt;&gt;0,COUNTIF(D1203:AG1203,"S"),"")</f>
        <v/>
      </c>
      <c r="AI1203" s="166" t="str">
        <f>IF(COUNTIF(D1203:AG1203,"I")&lt;&gt;0,COUNTIF(D1203:AG1203,"I"),"")</f>
        <v/>
      </c>
      <c r="AJ1203" s="166" t="str">
        <f>IF(COUNTIF(D1203:AG1203,"A")&lt;&gt;0,COUNTIF(D1203:AG1203,"A"),"")</f>
        <v/>
      </c>
      <c r="AK1203" s="166">
        <f>SUM(AH1203:AJ1203)</f>
        <v>0</v>
      </c>
      <c r="AL1203" s="166">
        <f>SUM(D1203:AG1203)</f>
        <v>0</v>
      </c>
      <c r="AO1203" s="206">
        <v>1</v>
      </c>
      <c r="AP1203" s="536"/>
      <c r="AQ1203" s="536"/>
      <c r="AR1203" s="536"/>
      <c r="AS1203" s="536"/>
      <c r="AT1203" s="536"/>
      <c r="AU1203" s="536"/>
      <c r="AV1203" s="536"/>
      <c r="AW1203" s="536"/>
      <c r="AX1203" s="536"/>
      <c r="AY1203" s="536"/>
      <c r="AZ1203" s="536"/>
      <c r="BA1203" s="536"/>
      <c r="BB1203" s="536"/>
      <c r="BC1203" s="536"/>
      <c r="BD1203" s="536"/>
    </row>
    <row r="1204" spans="1:56" x14ac:dyDescent="0.25">
      <c r="A1204" s="41">
        <v>2</v>
      </c>
      <c r="B1204" s="165"/>
      <c r="C1204" s="166"/>
      <c r="D1204" s="167"/>
      <c r="E1204" s="167"/>
      <c r="F1204" s="167"/>
      <c r="G1204" s="167"/>
      <c r="H1204" s="167"/>
      <c r="I1204" s="167"/>
      <c r="J1204" s="167"/>
      <c r="K1204" s="167"/>
      <c r="L1204" s="167"/>
      <c r="M1204" s="167"/>
      <c r="N1204" s="167"/>
      <c r="O1204" s="167"/>
      <c r="P1204" s="167"/>
      <c r="Q1204" s="167"/>
      <c r="R1204" s="167"/>
      <c r="S1204" s="167"/>
      <c r="T1204" s="167"/>
      <c r="U1204" s="167"/>
      <c r="V1204" s="167"/>
      <c r="W1204" s="167"/>
      <c r="X1204" s="167"/>
      <c r="Y1204" s="167"/>
      <c r="Z1204" s="167"/>
      <c r="AA1204" s="167"/>
      <c r="AB1204" s="167"/>
      <c r="AC1204" s="167"/>
      <c r="AD1204" s="167"/>
      <c r="AE1204" s="167"/>
      <c r="AF1204" s="167"/>
      <c r="AG1204" s="167"/>
      <c r="AH1204" s="166" t="str">
        <f t="shared" ref="AH1204:AH1247" si="124">IF(COUNTIF(D1204:AG1204,"S")&lt;&gt;0,COUNTIF(D1204:AG1204,"S"),"")</f>
        <v/>
      </c>
      <c r="AI1204" s="166" t="str">
        <f t="shared" ref="AI1204:AI1247" si="125">IF(COUNTIF(D1204:AG1204,"I")&lt;&gt;0,COUNTIF(D1204:AG1204,"I"),"")</f>
        <v/>
      </c>
      <c r="AJ1204" s="166" t="str">
        <f t="shared" ref="AJ1204:AJ1247" si="126">IF(COUNTIF(D1204:AG1204,"A")&lt;&gt;0,COUNTIF(D1204:AG1204,"A"),"")</f>
        <v/>
      </c>
      <c r="AK1204" s="166">
        <f t="shared" ref="AK1204:AK1247" si="127">SUM(AH1204:AJ1204)</f>
        <v>0</v>
      </c>
      <c r="AL1204" s="166">
        <f t="shared" ref="AL1204:AL1247" si="128">SUM(D1204:AG1204)</f>
        <v>0</v>
      </c>
      <c r="AO1204" s="206">
        <v>2</v>
      </c>
      <c r="AP1204" s="536"/>
      <c r="AQ1204" s="536"/>
      <c r="AR1204" s="536"/>
      <c r="AS1204" s="536"/>
      <c r="AT1204" s="536"/>
      <c r="AU1204" s="536"/>
      <c r="AV1204" s="536"/>
      <c r="AW1204" s="536"/>
      <c r="AX1204" s="536"/>
      <c r="AY1204" s="536"/>
      <c r="AZ1204" s="536"/>
      <c r="BA1204" s="536"/>
      <c r="BB1204" s="536"/>
      <c r="BC1204" s="536"/>
      <c r="BD1204" s="536"/>
    </row>
    <row r="1205" spans="1:56" x14ac:dyDescent="0.25">
      <c r="A1205" s="41">
        <v>3</v>
      </c>
      <c r="B1205" s="165"/>
      <c r="C1205" s="166"/>
      <c r="D1205" s="167"/>
      <c r="E1205" s="167"/>
      <c r="F1205" s="167"/>
      <c r="G1205" s="167"/>
      <c r="H1205" s="167"/>
      <c r="I1205" s="167"/>
      <c r="J1205" s="167"/>
      <c r="K1205" s="167"/>
      <c r="L1205" s="167"/>
      <c r="M1205" s="167"/>
      <c r="N1205" s="167"/>
      <c r="O1205" s="167"/>
      <c r="P1205" s="167"/>
      <c r="Q1205" s="167"/>
      <c r="R1205" s="167"/>
      <c r="S1205" s="167"/>
      <c r="T1205" s="167"/>
      <c r="U1205" s="167"/>
      <c r="V1205" s="167"/>
      <c r="W1205" s="167"/>
      <c r="X1205" s="167"/>
      <c r="Y1205" s="167"/>
      <c r="Z1205" s="167"/>
      <c r="AA1205" s="167"/>
      <c r="AB1205" s="167"/>
      <c r="AC1205" s="167"/>
      <c r="AD1205" s="167"/>
      <c r="AE1205" s="167"/>
      <c r="AF1205" s="167"/>
      <c r="AG1205" s="167"/>
      <c r="AH1205" s="166" t="str">
        <f t="shared" si="124"/>
        <v/>
      </c>
      <c r="AI1205" s="166" t="str">
        <f t="shared" si="125"/>
        <v/>
      </c>
      <c r="AJ1205" s="166" t="str">
        <f t="shared" si="126"/>
        <v/>
      </c>
      <c r="AK1205" s="166">
        <f t="shared" si="127"/>
        <v>0</v>
      </c>
      <c r="AL1205" s="166">
        <f t="shared" si="128"/>
        <v>0</v>
      </c>
      <c r="AO1205" s="206">
        <v>3</v>
      </c>
      <c r="AP1205" s="536"/>
      <c r="AQ1205" s="536"/>
      <c r="AR1205" s="536"/>
      <c r="AS1205" s="536"/>
      <c r="AT1205" s="536"/>
      <c r="AU1205" s="536"/>
      <c r="AV1205" s="536"/>
      <c r="AW1205" s="536"/>
      <c r="AX1205" s="536"/>
      <c r="AY1205" s="536"/>
      <c r="AZ1205" s="536"/>
      <c r="BA1205" s="536"/>
      <c r="BB1205" s="536"/>
      <c r="BC1205" s="536"/>
      <c r="BD1205" s="536"/>
    </row>
    <row r="1206" spans="1:56" x14ac:dyDescent="0.25">
      <c r="A1206" s="41">
        <v>4</v>
      </c>
      <c r="B1206" s="165"/>
      <c r="C1206" s="166"/>
      <c r="D1206" s="167"/>
      <c r="E1206" s="167"/>
      <c r="F1206" s="167"/>
      <c r="G1206" s="167"/>
      <c r="H1206" s="167"/>
      <c r="I1206" s="167"/>
      <c r="J1206" s="167"/>
      <c r="K1206" s="167"/>
      <c r="L1206" s="167"/>
      <c r="M1206" s="167"/>
      <c r="N1206" s="167"/>
      <c r="O1206" s="167"/>
      <c r="P1206" s="167"/>
      <c r="Q1206" s="167"/>
      <c r="R1206" s="167"/>
      <c r="S1206" s="167"/>
      <c r="T1206" s="167"/>
      <c r="U1206" s="167"/>
      <c r="V1206" s="167"/>
      <c r="W1206" s="167"/>
      <c r="X1206" s="167"/>
      <c r="Y1206" s="167"/>
      <c r="Z1206" s="167"/>
      <c r="AA1206" s="167"/>
      <c r="AB1206" s="167"/>
      <c r="AC1206" s="167"/>
      <c r="AD1206" s="167"/>
      <c r="AE1206" s="167"/>
      <c r="AF1206" s="167"/>
      <c r="AG1206" s="167"/>
      <c r="AH1206" s="166" t="str">
        <f t="shared" si="124"/>
        <v/>
      </c>
      <c r="AI1206" s="166" t="str">
        <f t="shared" si="125"/>
        <v/>
      </c>
      <c r="AJ1206" s="166" t="str">
        <f t="shared" si="126"/>
        <v/>
      </c>
      <c r="AK1206" s="166">
        <f t="shared" si="127"/>
        <v>0</v>
      </c>
      <c r="AL1206" s="166">
        <f t="shared" si="128"/>
        <v>0</v>
      </c>
      <c r="AO1206" s="206">
        <v>4</v>
      </c>
      <c r="AP1206" s="536"/>
      <c r="AQ1206" s="536"/>
      <c r="AR1206" s="536"/>
      <c r="AS1206" s="536"/>
      <c r="AT1206" s="536"/>
      <c r="AU1206" s="536"/>
      <c r="AV1206" s="536"/>
      <c r="AW1206" s="536"/>
      <c r="AX1206" s="536"/>
      <c r="AY1206" s="536"/>
      <c r="AZ1206" s="536"/>
      <c r="BA1206" s="536"/>
      <c r="BB1206" s="536"/>
      <c r="BC1206" s="536"/>
      <c r="BD1206" s="536"/>
    </row>
    <row r="1207" spans="1:56" x14ac:dyDescent="0.25">
      <c r="A1207" s="41">
        <v>5</v>
      </c>
      <c r="B1207" s="165"/>
      <c r="C1207" s="166"/>
      <c r="D1207" s="167"/>
      <c r="E1207" s="167"/>
      <c r="F1207" s="167"/>
      <c r="G1207" s="167"/>
      <c r="H1207" s="167"/>
      <c r="I1207" s="167"/>
      <c r="J1207" s="167"/>
      <c r="K1207" s="167"/>
      <c r="L1207" s="167"/>
      <c r="M1207" s="167"/>
      <c r="N1207" s="167"/>
      <c r="O1207" s="167"/>
      <c r="P1207" s="167"/>
      <c r="Q1207" s="167"/>
      <c r="R1207" s="167"/>
      <c r="S1207" s="167"/>
      <c r="T1207" s="167"/>
      <c r="U1207" s="167"/>
      <c r="V1207" s="167"/>
      <c r="W1207" s="167"/>
      <c r="X1207" s="167"/>
      <c r="Y1207" s="167"/>
      <c r="Z1207" s="167"/>
      <c r="AA1207" s="167"/>
      <c r="AB1207" s="167"/>
      <c r="AC1207" s="167"/>
      <c r="AD1207" s="167"/>
      <c r="AE1207" s="167"/>
      <c r="AF1207" s="167"/>
      <c r="AG1207" s="167"/>
      <c r="AH1207" s="166" t="str">
        <f t="shared" si="124"/>
        <v/>
      </c>
      <c r="AI1207" s="166" t="str">
        <f t="shared" si="125"/>
        <v/>
      </c>
      <c r="AJ1207" s="166" t="str">
        <f t="shared" si="126"/>
        <v/>
      </c>
      <c r="AK1207" s="166">
        <f t="shared" si="127"/>
        <v>0</v>
      </c>
      <c r="AL1207" s="166">
        <f t="shared" si="128"/>
        <v>0</v>
      </c>
      <c r="AO1207" s="206">
        <v>5</v>
      </c>
      <c r="AP1207" s="536"/>
      <c r="AQ1207" s="536"/>
      <c r="AR1207" s="536"/>
      <c r="AS1207" s="536"/>
      <c r="AT1207" s="536"/>
      <c r="AU1207" s="536"/>
      <c r="AV1207" s="536"/>
      <c r="AW1207" s="536"/>
      <c r="AX1207" s="536"/>
      <c r="AY1207" s="536"/>
      <c r="AZ1207" s="536"/>
      <c r="BA1207" s="536"/>
      <c r="BB1207" s="536"/>
      <c r="BC1207" s="536"/>
      <c r="BD1207" s="536"/>
    </row>
    <row r="1208" spans="1:56" x14ac:dyDescent="0.25">
      <c r="A1208" s="41">
        <v>6</v>
      </c>
      <c r="B1208" s="165"/>
      <c r="C1208" s="166"/>
      <c r="D1208" s="167"/>
      <c r="E1208" s="167"/>
      <c r="F1208" s="167"/>
      <c r="G1208" s="167"/>
      <c r="H1208" s="167"/>
      <c r="I1208" s="167"/>
      <c r="J1208" s="167"/>
      <c r="K1208" s="167"/>
      <c r="L1208" s="167"/>
      <c r="M1208" s="167"/>
      <c r="N1208" s="167"/>
      <c r="O1208" s="167"/>
      <c r="P1208" s="167"/>
      <c r="Q1208" s="167"/>
      <c r="R1208" s="167"/>
      <c r="S1208" s="167"/>
      <c r="T1208" s="167"/>
      <c r="U1208" s="167"/>
      <c r="V1208" s="167"/>
      <c r="W1208" s="167"/>
      <c r="X1208" s="167"/>
      <c r="Y1208" s="167"/>
      <c r="Z1208" s="167"/>
      <c r="AA1208" s="167"/>
      <c r="AB1208" s="167"/>
      <c r="AC1208" s="167"/>
      <c r="AD1208" s="167"/>
      <c r="AE1208" s="167"/>
      <c r="AF1208" s="167"/>
      <c r="AG1208" s="167"/>
      <c r="AH1208" s="166" t="str">
        <f t="shared" si="124"/>
        <v/>
      </c>
      <c r="AI1208" s="166" t="str">
        <f t="shared" si="125"/>
        <v/>
      </c>
      <c r="AJ1208" s="166" t="str">
        <f t="shared" si="126"/>
        <v/>
      </c>
      <c r="AK1208" s="166">
        <f t="shared" si="127"/>
        <v>0</v>
      </c>
      <c r="AL1208" s="166">
        <f t="shared" si="128"/>
        <v>0</v>
      </c>
      <c r="AO1208" s="206">
        <v>6</v>
      </c>
      <c r="AP1208" s="536"/>
      <c r="AQ1208" s="536"/>
      <c r="AR1208" s="536"/>
      <c r="AS1208" s="536"/>
      <c r="AT1208" s="536"/>
      <c r="AU1208" s="536"/>
      <c r="AV1208" s="536"/>
      <c r="AW1208" s="536"/>
      <c r="AX1208" s="536"/>
      <c r="AY1208" s="536"/>
      <c r="AZ1208" s="536"/>
      <c r="BA1208" s="536"/>
      <c r="BB1208" s="536"/>
      <c r="BC1208" s="536"/>
      <c r="BD1208" s="536"/>
    </row>
    <row r="1209" spans="1:56" x14ac:dyDescent="0.25">
      <c r="A1209" s="41">
        <v>7</v>
      </c>
      <c r="B1209" s="165"/>
      <c r="C1209" s="166"/>
      <c r="D1209" s="167"/>
      <c r="E1209" s="167"/>
      <c r="F1209" s="167"/>
      <c r="G1209" s="167"/>
      <c r="H1209" s="167"/>
      <c r="I1209" s="167"/>
      <c r="J1209" s="167"/>
      <c r="K1209" s="167"/>
      <c r="L1209" s="167"/>
      <c r="M1209" s="167"/>
      <c r="N1209" s="167"/>
      <c r="O1209" s="167"/>
      <c r="P1209" s="167"/>
      <c r="Q1209" s="167"/>
      <c r="R1209" s="167"/>
      <c r="S1209" s="167"/>
      <c r="T1209" s="167"/>
      <c r="U1209" s="167"/>
      <c r="V1209" s="167"/>
      <c r="W1209" s="167"/>
      <c r="X1209" s="167"/>
      <c r="Y1209" s="167"/>
      <c r="Z1209" s="167"/>
      <c r="AA1209" s="167"/>
      <c r="AB1209" s="167"/>
      <c r="AC1209" s="167"/>
      <c r="AD1209" s="167"/>
      <c r="AE1209" s="167"/>
      <c r="AF1209" s="167"/>
      <c r="AG1209" s="167"/>
      <c r="AH1209" s="166" t="str">
        <f t="shared" si="124"/>
        <v/>
      </c>
      <c r="AI1209" s="166" t="str">
        <f t="shared" si="125"/>
        <v/>
      </c>
      <c r="AJ1209" s="166" t="str">
        <f t="shared" si="126"/>
        <v/>
      </c>
      <c r="AK1209" s="166">
        <f t="shared" si="127"/>
        <v>0</v>
      </c>
      <c r="AL1209" s="166">
        <f t="shared" si="128"/>
        <v>0</v>
      </c>
      <c r="AO1209" s="206">
        <v>7</v>
      </c>
      <c r="AP1209" s="536"/>
      <c r="AQ1209" s="536"/>
      <c r="AR1209" s="536"/>
      <c r="AS1209" s="536"/>
      <c r="AT1209" s="536"/>
      <c r="AU1209" s="536"/>
      <c r="AV1209" s="536"/>
      <c r="AW1209" s="536"/>
      <c r="AX1209" s="536"/>
      <c r="AY1209" s="536"/>
      <c r="AZ1209" s="536"/>
      <c r="BA1209" s="536"/>
      <c r="BB1209" s="536"/>
      <c r="BC1209" s="536"/>
      <c r="BD1209" s="536"/>
    </row>
    <row r="1210" spans="1:56" x14ac:dyDescent="0.25">
      <c r="A1210" s="41">
        <v>8</v>
      </c>
      <c r="B1210" s="165"/>
      <c r="C1210" s="166"/>
      <c r="D1210" s="167"/>
      <c r="E1210" s="167"/>
      <c r="F1210" s="167"/>
      <c r="G1210" s="167"/>
      <c r="H1210" s="167"/>
      <c r="I1210" s="167"/>
      <c r="J1210" s="167"/>
      <c r="K1210" s="167"/>
      <c r="L1210" s="167"/>
      <c r="M1210" s="167"/>
      <c r="N1210" s="167"/>
      <c r="O1210" s="167"/>
      <c r="P1210" s="167"/>
      <c r="Q1210" s="167"/>
      <c r="R1210" s="167"/>
      <c r="S1210" s="167"/>
      <c r="T1210" s="167"/>
      <c r="U1210" s="167"/>
      <c r="V1210" s="167"/>
      <c r="W1210" s="167"/>
      <c r="X1210" s="167"/>
      <c r="Y1210" s="167"/>
      <c r="Z1210" s="167"/>
      <c r="AA1210" s="167"/>
      <c r="AB1210" s="167"/>
      <c r="AC1210" s="167"/>
      <c r="AD1210" s="167"/>
      <c r="AE1210" s="167"/>
      <c r="AF1210" s="167"/>
      <c r="AG1210" s="167"/>
      <c r="AH1210" s="166" t="str">
        <f t="shared" si="124"/>
        <v/>
      </c>
      <c r="AI1210" s="166" t="str">
        <f t="shared" si="125"/>
        <v/>
      </c>
      <c r="AJ1210" s="166" t="str">
        <f t="shared" si="126"/>
        <v/>
      </c>
      <c r="AK1210" s="166">
        <f t="shared" si="127"/>
        <v>0</v>
      </c>
      <c r="AL1210" s="166">
        <f t="shared" si="128"/>
        <v>0</v>
      </c>
      <c r="AO1210" s="206">
        <v>8</v>
      </c>
      <c r="AP1210" s="536"/>
      <c r="AQ1210" s="536"/>
      <c r="AR1210" s="536"/>
      <c r="AS1210" s="536"/>
      <c r="AT1210" s="536"/>
      <c r="AU1210" s="536"/>
      <c r="AV1210" s="536"/>
      <c r="AW1210" s="536"/>
      <c r="AX1210" s="536"/>
      <c r="AY1210" s="536"/>
      <c r="AZ1210" s="536"/>
      <c r="BA1210" s="536"/>
      <c r="BB1210" s="536"/>
      <c r="BC1210" s="536"/>
      <c r="BD1210" s="536"/>
    </row>
    <row r="1211" spans="1:56" x14ac:dyDescent="0.25">
      <c r="A1211" s="41">
        <v>9</v>
      </c>
      <c r="B1211" s="165"/>
      <c r="C1211" s="166"/>
      <c r="D1211" s="167"/>
      <c r="E1211" s="167"/>
      <c r="F1211" s="167"/>
      <c r="G1211" s="167"/>
      <c r="H1211" s="167"/>
      <c r="I1211" s="167"/>
      <c r="J1211" s="167"/>
      <c r="K1211" s="167"/>
      <c r="L1211" s="167"/>
      <c r="M1211" s="167"/>
      <c r="N1211" s="167"/>
      <c r="O1211" s="167"/>
      <c r="P1211" s="167"/>
      <c r="Q1211" s="167"/>
      <c r="R1211" s="167"/>
      <c r="S1211" s="167"/>
      <c r="T1211" s="167"/>
      <c r="U1211" s="167"/>
      <c r="V1211" s="167"/>
      <c r="W1211" s="167"/>
      <c r="X1211" s="167"/>
      <c r="Y1211" s="167"/>
      <c r="Z1211" s="167"/>
      <c r="AA1211" s="167"/>
      <c r="AB1211" s="167"/>
      <c r="AC1211" s="167"/>
      <c r="AD1211" s="167"/>
      <c r="AE1211" s="167"/>
      <c r="AF1211" s="167"/>
      <c r="AG1211" s="167"/>
      <c r="AH1211" s="166" t="str">
        <f t="shared" si="124"/>
        <v/>
      </c>
      <c r="AI1211" s="166" t="str">
        <f t="shared" si="125"/>
        <v/>
      </c>
      <c r="AJ1211" s="166" t="str">
        <f t="shared" si="126"/>
        <v/>
      </c>
      <c r="AK1211" s="166">
        <f t="shared" si="127"/>
        <v>0</v>
      </c>
      <c r="AL1211" s="166">
        <f t="shared" si="128"/>
        <v>0</v>
      </c>
      <c r="AO1211" s="206">
        <v>9</v>
      </c>
      <c r="AP1211" s="536"/>
      <c r="AQ1211" s="536"/>
      <c r="AR1211" s="536"/>
      <c r="AS1211" s="536"/>
      <c r="AT1211" s="536"/>
      <c r="AU1211" s="536"/>
      <c r="AV1211" s="536"/>
      <c r="AW1211" s="536"/>
      <c r="AX1211" s="536"/>
      <c r="AY1211" s="536"/>
      <c r="AZ1211" s="536"/>
      <c r="BA1211" s="536"/>
      <c r="BB1211" s="536"/>
      <c r="BC1211" s="536"/>
      <c r="BD1211" s="536"/>
    </row>
    <row r="1212" spans="1:56" x14ac:dyDescent="0.25">
      <c r="A1212" s="41">
        <v>10</v>
      </c>
      <c r="B1212" s="165"/>
      <c r="C1212" s="166"/>
      <c r="D1212" s="167"/>
      <c r="E1212" s="167"/>
      <c r="F1212" s="167"/>
      <c r="G1212" s="167"/>
      <c r="H1212" s="167"/>
      <c r="I1212" s="167"/>
      <c r="J1212" s="167"/>
      <c r="K1212" s="167"/>
      <c r="L1212" s="167"/>
      <c r="M1212" s="167"/>
      <c r="N1212" s="167"/>
      <c r="O1212" s="167"/>
      <c r="P1212" s="167"/>
      <c r="Q1212" s="167"/>
      <c r="R1212" s="167"/>
      <c r="S1212" s="167"/>
      <c r="T1212" s="167"/>
      <c r="U1212" s="167"/>
      <c r="V1212" s="167"/>
      <c r="W1212" s="167"/>
      <c r="X1212" s="167"/>
      <c r="Y1212" s="167"/>
      <c r="Z1212" s="167"/>
      <c r="AA1212" s="167"/>
      <c r="AB1212" s="167"/>
      <c r="AC1212" s="167"/>
      <c r="AD1212" s="167"/>
      <c r="AE1212" s="167"/>
      <c r="AF1212" s="167"/>
      <c r="AG1212" s="167"/>
      <c r="AH1212" s="166" t="str">
        <f t="shared" si="124"/>
        <v/>
      </c>
      <c r="AI1212" s="166" t="str">
        <f t="shared" si="125"/>
        <v/>
      </c>
      <c r="AJ1212" s="166" t="str">
        <f t="shared" si="126"/>
        <v/>
      </c>
      <c r="AK1212" s="166">
        <f t="shared" si="127"/>
        <v>0</v>
      </c>
      <c r="AL1212" s="166">
        <f t="shared" si="128"/>
        <v>0</v>
      </c>
      <c r="AO1212" s="206">
        <v>10</v>
      </c>
      <c r="AP1212" s="536"/>
      <c r="AQ1212" s="536"/>
      <c r="AR1212" s="536"/>
      <c r="AS1212" s="536"/>
      <c r="AT1212" s="536"/>
      <c r="AU1212" s="536"/>
      <c r="AV1212" s="536"/>
      <c r="AW1212" s="536"/>
      <c r="AX1212" s="536"/>
      <c r="AY1212" s="536"/>
      <c r="AZ1212" s="536"/>
      <c r="BA1212" s="536"/>
      <c r="BB1212" s="536"/>
      <c r="BC1212" s="536"/>
      <c r="BD1212" s="536"/>
    </row>
    <row r="1213" spans="1:56" x14ac:dyDescent="0.25">
      <c r="A1213" s="41">
        <v>11</v>
      </c>
      <c r="B1213" s="165"/>
      <c r="C1213" s="166"/>
      <c r="D1213" s="167"/>
      <c r="E1213" s="167"/>
      <c r="F1213" s="167"/>
      <c r="G1213" s="167"/>
      <c r="H1213" s="167"/>
      <c r="I1213" s="167"/>
      <c r="J1213" s="167"/>
      <c r="K1213" s="167"/>
      <c r="L1213" s="167"/>
      <c r="M1213" s="167"/>
      <c r="N1213" s="167"/>
      <c r="O1213" s="167"/>
      <c r="P1213" s="167"/>
      <c r="Q1213" s="167"/>
      <c r="R1213" s="167"/>
      <c r="S1213" s="167"/>
      <c r="T1213" s="167"/>
      <c r="U1213" s="167"/>
      <c r="V1213" s="167"/>
      <c r="W1213" s="167"/>
      <c r="X1213" s="167"/>
      <c r="Y1213" s="167"/>
      <c r="Z1213" s="167"/>
      <c r="AA1213" s="167"/>
      <c r="AB1213" s="167"/>
      <c r="AC1213" s="167"/>
      <c r="AD1213" s="167"/>
      <c r="AE1213" s="167"/>
      <c r="AF1213" s="167"/>
      <c r="AG1213" s="167"/>
      <c r="AH1213" s="166" t="str">
        <f t="shared" si="124"/>
        <v/>
      </c>
      <c r="AI1213" s="166" t="str">
        <f t="shared" si="125"/>
        <v/>
      </c>
      <c r="AJ1213" s="166" t="str">
        <f t="shared" si="126"/>
        <v/>
      </c>
      <c r="AK1213" s="166">
        <f t="shared" si="127"/>
        <v>0</v>
      </c>
      <c r="AL1213" s="166">
        <f t="shared" si="128"/>
        <v>0</v>
      </c>
      <c r="AO1213" s="206">
        <v>11</v>
      </c>
      <c r="AP1213" s="536"/>
      <c r="AQ1213" s="536"/>
      <c r="AR1213" s="536"/>
      <c r="AS1213" s="536"/>
      <c r="AT1213" s="536"/>
      <c r="AU1213" s="536"/>
      <c r="AV1213" s="536"/>
      <c r="AW1213" s="536"/>
      <c r="AX1213" s="536"/>
      <c r="AY1213" s="536"/>
      <c r="AZ1213" s="536"/>
      <c r="BA1213" s="536"/>
      <c r="BB1213" s="536"/>
      <c r="BC1213" s="536"/>
      <c r="BD1213" s="536"/>
    </row>
    <row r="1214" spans="1:56" x14ac:dyDescent="0.25">
      <c r="A1214" s="41">
        <v>12</v>
      </c>
      <c r="B1214" s="165"/>
      <c r="C1214" s="166"/>
      <c r="D1214" s="167"/>
      <c r="E1214" s="167"/>
      <c r="F1214" s="167"/>
      <c r="G1214" s="167"/>
      <c r="H1214" s="167"/>
      <c r="I1214" s="167"/>
      <c r="J1214" s="167"/>
      <c r="K1214" s="167"/>
      <c r="L1214" s="167"/>
      <c r="M1214" s="167"/>
      <c r="N1214" s="167"/>
      <c r="O1214" s="167"/>
      <c r="P1214" s="167"/>
      <c r="Q1214" s="167"/>
      <c r="R1214" s="167"/>
      <c r="S1214" s="167"/>
      <c r="T1214" s="167"/>
      <c r="U1214" s="167"/>
      <c r="V1214" s="167"/>
      <c r="W1214" s="167"/>
      <c r="X1214" s="167"/>
      <c r="Y1214" s="167"/>
      <c r="Z1214" s="167"/>
      <c r="AA1214" s="167"/>
      <c r="AB1214" s="167"/>
      <c r="AC1214" s="167"/>
      <c r="AD1214" s="167"/>
      <c r="AE1214" s="167"/>
      <c r="AF1214" s="167"/>
      <c r="AG1214" s="167"/>
      <c r="AH1214" s="166" t="str">
        <f t="shared" si="124"/>
        <v/>
      </c>
      <c r="AI1214" s="166" t="str">
        <f t="shared" si="125"/>
        <v/>
      </c>
      <c r="AJ1214" s="166" t="str">
        <f t="shared" si="126"/>
        <v/>
      </c>
      <c r="AK1214" s="166">
        <f t="shared" si="127"/>
        <v>0</v>
      </c>
      <c r="AL1214" s="166">
        <f t="shared" si="128"/>
        <v>0</v>
      </c>
      <c r="AO1214" s="206">
        <v>12</v>
      </c>
      <c r="AP1214" s="536"/>
      <c r="AQ1214" s="536"/>
      <c r="AR1214" s="536"/>
      <c r="AS1214" s="536"/>
      <c r="AT1214" s="536"/>
      <c r="AU1214" s="536"/>
      <c r="AV1214" s="536"/>
      <c r="AW1214" s="536"/>
      <c r="AX1214" s="536"/>
      <c r="AY1214" s="536"/>
      <c r="AZ1214" s="536"/>
      <c r="BA1214" s="536"/>
      <c r="BB1214" s="536"/>
      <c r="BC1214" s="536"/>
      <c r="BD1214" s="536"/>
    </row>
    <row r="1215" spans="1:56" x14ac:dyDescent="0.25">
      <c r="A1215" s="41">
        <v>13</v>
      </c>
      <c r="B1215" s="165"/>
      <c r="C1215" s="166"/>
      <c r="D1215" s="167"/>
      <c r="E1215" s="167"/>
      <c r="F1215" s="167"/>
      <c r="G1215" s="167"/>
      <c r="H1215" s="167"/>
      <c r="I1215" s="167"/>
      <c r="J1215" s="167"/>
      <c r="K1215" s="167"/>
      <c r="L1215" s="167"/>
      <c r="M1215" s="167"/>
      <c r="N1215" s="167"/>
      <c r="O1215" s="167"/>
      <c r="P1215" s="167"/>
      <c r="Q1215" s="167"/>
      <c r="R1215" s="167"/>
      <c r="S1215" s="167"/>
      <c r="T1215" s="167"/>
      <c r="U1215" s="167"/>
      <c r="V1215" s="167"/>
      <c r="W1215" s="167"/>
      <c r="X1215" s="167"/>
      <c r="Y1215" s="167"/>
      <c r="Z1215" s="167"/>
      <c r="AA1215" s="167"/>
      <c r="AB1215" s="167"/>
      <c r="AC1215" s="167"/>
      <c r="AD1215" s="167"/>
      <c r="AE1215" s="167"/>
      <c r="AF1215" s="167"/>
      <c r="AG1215" s="167"/>
      <c r="AH1215" s="166" t="str">
        <f t="shared" si="124"/>
        <v/>
      </c>
      <c r="AI1215" s="166" t="str">
        <f t="shared" si="125"/>
        <v/>
      </c>
      <c r="AJ1215" s="166" t="str">
        <f t="shared" si="126"/>
        <v/>
      </c>
      <c r="AK1215" s="166">
        <f t="shared" si="127"/>
        <v>0</v>
      </c>
      <c r="AL1215" s="166">
        <f t="shared" si="128"/>
        <v>0</v>
      </c>
      <c r="AO1215" s="206">
        <v>13</v>
      </c>
      <c r="AP1215" s="536"/>
      <c r="AQ1215" s="536"/>
      <c r="AR1215" s="536"/>
      <c r="AS1215" s="536"/>
      <c r="AT1215" s="536"/>
      <c r="AU1215" s="536"/>
      <c r="AV1215" s="536"/>
      <c r="AW1215" s="536"/>
      <c r="AX1215" s="536"/>
      <c r="AY1215" s="536"/>
      <c r="AZ1215" s="536"/>
      <c r="BA1215" s="536"/>
      <c r="BB1215" s="536"/>
      <c r="BC1215" s="536"/>
      <c r="BD1215" s="536"/>
    </row>
    <row r="1216" spans="1:56" x14ac:dyDescent="0.25">
      <c r="A1216" s="41">
        <v>14</v>
      </c>
      <c r="B1216" s="165"/>
      <c r="C1216" s="166"/>
      <c r="D1216" s="167"/>
      <c r="E1216" s="167"/>
      <c r="F1216" s="167"/>
      <c r="G1216" s="167"/>
      <c r="H1216" s="167"/>
      <c r="I1216" s="167"/>
      <c r="J1216" s="167"/>
      <c r="K1216" s="167"/>
      <c r="L1216" s="167"/>
      <c r="M1216" s="167"/>
      <c r="N1216" s="167"/>
      <c r="O1216" s="167"/>
      <c r="P1216" s="167"/>
      <c r="Q1216" s="167"/>
      <c r="R1216" s="167"/>
      <c r="S1216" s="167"/>
      <c r="T1216" s="167"/>
      <c r="U1216" s="167"/>
      <c r="V1216" s="167"/>
      <c r="W1216" s="167"/>
      <c r="X1216" s="167"/>
      <c r="Y1216" s="167"/>
      <c r="Z1216" s="167"/>
      <c r="AA1216" s="167"/>
      <c r="AB1216" s="167"/>
      <c r="AC1216" s="167"/>
      <c r="AD1216" s="167"/>
      <c r="AE1216" s="167"/>
      <c r="AF1216" s="167"/>
      <c r="AG1216" s="167"/>
      <c r="AH1216" s="166" t="str">
        <f t="shared" si="124"/>
        <v/>
      </c>
      <c r="AI1216" s="166" t="str">
        <f t="shared" si="125"/>
        <v/>
      </c>
      <c r="AJ1216" s="166" t="str">
        <f t="shared" si="126"/>
        <v/>
      </c>
      <c r="AK1216" s="166">
        <f t="shared" si="127"/>
        <v>0</v>
      </c>
      <c r="AL1216" s="166">
        <f t="shared" si="128"/>
        <v>0</v>
      </c>
      <c r="AO1216" s="206">
        <v>14</v>
      </c>
      <c r="AP1216" s="536"/>
      <c r="AQ1216" s="536"/>
      <c r="AR1216" s="536"/>
      <c r="AS1216" s="536"/>
      <c r="AT1216" s="536"/>
      <c r="AU1216" s="536"/>
      <c r="AV1216" s="536"/>
      <c r="AW1216" s="536"/>
      <c r="AX1216" s="536"/>
      <c r="AY1216" s="536"/>
      <c r="AZ1216" s="536"/>
      <c r="BA1216" s="536"/>
      <c r="BB1216" s="536"/>
      <c r="BC1216" s="536"/>
      <c r="BD1216" s="536"/>
    </row>
    <row r="1217" spans="1:56" x14ac:dyDescent="0.25">
      <c r="A1217" s="41">
        <v>15</v>
      </c>
      <c r="B1217" s="165"/>
      <c r="C1217" s="166"/>
      <c r="D1217" s="167"/>
      <c r="E1217" s="167"/>
      <c r="F1217" s="167"/>
      <c r="G1217" s="167"/>
      <c r="H1217" s="167"/>
      <c r="I1217" s="167"/>
      <c r="J1217" s="167"/>
      <c r="K1217" s="167"/>
      <c r="L1217" s="167"/>
      <c r="M1217" s="167"/>
      <c r="N1217" s="167"/>
      <c r="O1217" s="167"/>
      <c r="P1217" s="167"/>
      <c r="Q1217" s="167"/>
      <c r="R1217" s="167"/>
      <c r="S1217" s="167"/>
      <c r="T1217" s="167"/>
      <c r="U1217" s="167"/>
      <c r="V1217" s="167"/>
      <c r="W1217" s="167"/>
      <c r="X1217" s="167"/>
      <c r="Y1217" s="167"/>
      <c r="Z1217" s="167"/>
      <c r="AA1217" s="167"/>
      <c r="AB1217" s="167"/>
      <c r="AC1217" s="167"/>
      <c r="AD1217" s="167"/>
      <c r="AE1217" s="167"/>
      <c r="AF1217" s="167"/>
      <c r="AG1217" s="167"/>
      <c r="AH1217" s="166" t="str">
        <f t="shared" si="124"/>
        <v/>
      </c>
      <c r="AI1217" s="166" t="str">
        <f t="shared" si="125"/>
        <v/>
      </c>
      <c r="AJ1217" s="166" t="str">
        <f t="shared" si="126"/>
        <v/>
      </c>
      <c r="AK1217" s="166">
        <f t="shared" si="127"/>
        <v>0</v>
      </c>
      <c r="AL1217" s="166">
        <f t="shared" si="128"/>
        <v>0</v>
      </c>
      <c r="AO1217" s="206">
        <v>15</v>
      </c>
      <c r="AP1217" s="536"/>
      <c r="AQ1217" s="536"/>
      <c r="AR1217" s="536"/>
      <c r="AS1217" s="536"/>
      <c r="AT1217" s="536"/>
      <c r="AU1217" s="536"/>
      <c r="AV1217" s="536"/>
      <c r="AW1217" s="536"/>
      <c r="AX1217" s="536"/>
      <c r="AY1217" s="536"/>
      <c r="AZ1217" s="536"/>
      <c r="BA1217" s="536"/>
      <c r="BB1217" s="536"/>
      <c r="BC1217" s="536"/>
      <c r="BD1217" s="536"/>
    </row>
    <row r="1218" spans="1:56" x14ac:dyDescent="0.25">
      <c r="A1218" s="41">
        <v>16</v>
      </c>
      <c r="B1218" s="165"/>
      <c r="C1218" s="166"/>
      <c r="D1218" s="167"/>
      <c r="E1218" s="167"/>
      <c r="F1218" s="167"/>
      <c r="G1218" s="167"/>
      <c r="H1218" s="167"/>
      <c r="I1218" s="167"/>
      <c r="J1218" s="167"/>
      <c r="K1218" s="167"/>
      <c r="L1218" s="167"/>
      <c r="M1218" s="167"/>
      <c r="N1218" s="167"/>
      <c r="O1218" s="167"/>
      <c r="P1218" s="167"/>
      <c r="Q1218" s="167"/>
      <c r="R1218" s="167"/>
      <c r="S1218" s="167"/>
      <c r="T1218" s="167"/>
      <c r="U1218" s="167"/>
      <c r="V1218" s="167"/>
      <c r="W1218" s="167"/>
      <c r="X1218" s="167"/>
      <c r="Y1218" s="167"/>
      <c r="Z1218" s="167"/>
      <c r="AA1218" s="167"/>
      <c r="AB1218" s="167"/>
      <c r="AC1218" s="167"/>
      <c r="AD1218" s="167"/>
      <c r="AE1218" s="167"/>
      <c r="AF1218" s="167"/>
      <c r="AG1218" s="167"/>
      <c r="AH1218" s="166" t="str">
        <f t="shared" si="124"/>
        <v/>
      </c>
      <c r="AI1218" s="166" t="str">
        <f t="shared" si="125"/>
        <v/>
      </c>
      <c r="AJ1218" s="166" t="str">
        <f t="shared" si="126"/>
        <v/>
      </c>
      <c r="AK1218" s="166">
        <f t="shared" si="127"/>
        <v>0</v>
      </c>
      <c r="AL1218" s="166">
        <f t="shared" si="128"/>
        <v>0</v>
      </c>
      <c r="AO1218" s="206">
        <v>16</v>
      </c>
      <c r="AP1218" s="536"/>
      <c r="AQ1218" s="536"/>
      <c r="AR1218" s="536"/>
      <c r="AS1218" s="536"/>
      <c r="AT1218" s="536"/>
      <c r="AU1218" s="536"/>
      <c r="AV1218" s="536"/>
      <c r="AW1218" s="536"/>
      <c r="AX1218" s="536"/>
      <c r="AY1218" s="536"/>
      <c r="AZ1218" s="536"/>
      <c r="BA1218" s="536"/>
      <c r="BB1218" s="536"/>
      <c r="BC1218" s="536"/>
      <c r="BD1218" s="536"/>
    </row>
    <row r="1219" spans="1:56" x14ac:dyDescent="0.25">
      <c r="A1219" s="41">
        <v>17</v>
      </c>
      <c r="B1219" s="165"/>
      <c r="C1219" s="166"/>
      <c r="D1219" s="167"/>
      <c r="E1219" s="167"/>
      <c r="F1219" s="167"/>
      <c r="G1219" s="167"/>
      <c r="H1219" s="167"/>
      <c r="I1219" s="167"/>
      <c r="J1219" s="167"/>
      <c r="K1219" s="167"/>
      <c r="L1219" s="167"/>
      <c r="M1219" s="167"/>
      <c r="N1219" s="167"/>
      <c r="O1219" s="167"/>
      <c r="P1219" s="167"/>
      <c r="Q1219" s="167"/>
      <c r="R1219" s="167"/>
      <c r="S1219" s="167"/>
      <c r="T1219" s="167"/>
      <c r="U1219" s="167"/>
      <c r="V1219" s="167"/>
      <c r="W1219" s="167"/>
      <c r="X1219" s="167"/>
      <c r="Y1219" s="167"/>
      <c r="Z1219" s="167"/>
      <c r="AA1219" s="167"/>
      <c r="AB1219" s="167"/>
      <c r="AC1219" s="167"/>
      <c r="AD1219" s="167"/>
      <c r="AE1219" s="167"/>
      <c r="AF1219" s="167"/>
      <c r="AG1219" s="167"/>
      <c r="AH1219" s="166" t="str">
        <f t="shared" si="124"/>
        <v/>
      </c>
      <c r="AI1219" s="166" t="str">
        <f t="shared" si="125"/>
        <v/>
      </c>
      <c r="AJ1219" s="166" t="str">
        <f t="shared" si="126"/>
        <v/>
      </c>
      <c r="AK1219" s="166">
        <f t="shared" si="127"/>
        <v>0</v>
      </c>
      <c r="AL1219" s="166">
        <f t="shared" si="128"/>
        <v>0</v>
      </c>
      <c r="AO1219" s="206">
        <v>17</v>
      </c>
      <c r="AP1219" s="536"/>
      <c r="AQ1219" s="536"/>
      <c r="AR1219" s="536"/>
      <c r="AS1219" s="536"/>
      <c r="AT1219" s="536"/>
      <c r="AU1219" s="536"/>
      <c r="AV1219" s="536"/>
      <c r="AW1219" s="536"/>
      <c r="AX1219" s="536"/>
      <c r="AY1219" s="536"/>
      <c r="AZ1219" s="536"/>
      <c r="BA1219" s="536"/>
      <c r="BB1219" s="536"/>
      <c r="BC1219" s="536"/>
      <c r="BD1219" s="536"/>
    </row>
    <row r="1220" spans="1:56" x14ac:dyDescent="0.25">
      <c r="A1220" s="41">
        <v>18</v>
      </c>
      <c r="B1220" s="168"/>
      <c r="C1220" s="166"/>
      <c r="D1220" s="167"/>
      <c r="E1220" s="167"/>
      <c r="F1220" s="167"/>
      <c r="G1220" s="167"/>
      <c r="H1220" s="167"/>
      <c r="I1220" s="167"/>
      <c r="J1220" s="167"/>
      <c r="K1220" s="167"/>
      <c r="L1220" s="167"/>
      <c r="M1220" s="167"/>
      <c r="N1220" s="167"/>
      <c r="O1220" s="167"/>
      <c r="P1220" s="167"/>
      <c r="Q1220" s="167"/>
      <c r="R1220" s="167"/>
      <c r="S1220" s="167"/>
      <c r="T1220" s="167"/>
      <c r="U1220" s="167"/>
      <c r="V1220" s="167"/>
      <c r="W1220" s="167"/>
      <c r="X1220" s="167"/>
      <c r="Y1220" s="167"/>
      <c r="Z1220" s="167"/>
      <c r="AA1220" s="167"/>
      <c r="AB1220" s="167"/>
      <c r="AC1220" s="167"/>
      <c r="AD1220" s="167"/>
      <c r="AE1220" s="167"/>
      <c r="AF1220" s="167"/>
      <c r="AG1220" s="167"/>
      <c r="AH1220" s="166" t="str">
        <f t="shared" si="124"/>
        <v/>
      </c>
      <c r="AI1220" s="166" t="str">
        <f t="shared" si="125"/>
        <v/>
      </c>
      <c r="AJ1220" s="166" t="str">
        <f t="shared" si="126"/>
        <v/>
      </c>
      <c r="AK1220" s="166">
        <f t="shared" si="127"/>
        <v>0</v>
      </c>
      <c r="AL1220" s="166">
        <f t="shared" si="128"/>
        <v>0</v>
      </c>
      <c r="AO1220" s="206">
        <v>18</v>
      </c>
      <c r="AP1220" s="536"/>
      <c r="AQ1220" s="536"/>
      <c r="AR1220" s="536"/>
      <c r="AS1220" s="536"/>
      <c r="AT1220" s="536"/>
      <c r="AU1220" s="536"/>
      <c r="AV1220" s="536"/>
      <c r="AW1220" s="536"/>
      <c r="AX1220" s="536"/>
      <c r="AY1220" s="536"/>
      <c r="AZ1220" s="536"/>
      <c r="BA1220" s="536"/>
      <c r="BB1220" s="536"/>
      <c r="BC1220" s="536"/>
      <c r="BD1220" s="536"/>
    </row>
    <row r="1221" spans="1:56" x14ac:dyDescent="0.25">
      <c r="A1221" s="41">
        <v>19</v>
      </c>
      <c r="B1221" s="168"/>
      <c r="C1221" s="166"/>
      <c r="D1221" s="167"/>
      <c r="E1221" s="167"/>
      <c r="F1221" s="167"/>
      <c r="G1221" s="167"/>
      <c r="H1221" s="167"/>
      <c r="I1221" s="167"/>
      <c r="J1221" s="167"/>
      <c r="K1221" s="167"/>
      <c r="L1221" s="167"/>
      <c r="M1221" s="167"/>
      <c r="N1221" s="167"/>
      <c r="O1221" s="167"/>
      <c r="P1221" s="167"/>
      <c r="Q1221" s="167"/>
      <c r="R1221" s="167"/>
      <c r="S1221" s="167"/>
      <c r="T1221" s="167"/>
      <c r="U1221" s="167"/>
      <c r="V1221" s="167"/>
      <c r="W1221" s="167"/>
      <c r="X1221" s="167"/>
      <c r="Y1221" s="167"/>
      <c r="Z1221" s="167"/>
      <c r="AA1221" s="167"/>
      <c r="AB1221" s="167"/>
      <c r="AC1221" s="167"/>
      <c r="AD1221" s="167"/>
      <c r="AE1221" s="167"/>
      <c r="AF1221" s="167"/>
      <c r="AG1221" s="167"/>
      <c r="AH1221" s="166" t="str">
        <f t="shared" si="124"/>
        <v/>
      </c>
      <c r="AI1221" s="166" t="str">
        <f t="shared" si="125"/>
        <v/>
      </c>
      <c r="AJ1221" s="166" t="str">
        <f t="shared" si="126"/>
        <v/>
      </c>
      <c r="AK1221" s="166">
        <f t="shared" si="127"/>
        <v>0</v>
      </c>
      <c r="AL1221" s="166">
        <f t="shared" si="128"/>
        <v>0</v>
      </c>
      <c r="AO1221" s="206">
        <v>19</v>
      </c>
      <c r="AP1221" s="536"/>
      <c r="AQ1221" s="536"/>
      <c r="AR1221" s="536"/>
      <c r="AS1221" s="536"/>
      <c r="AT1221" s="536"/>
      <c r="AU1221" s="536"/>
      <c r="AV1221" s="536"/>
      <c r="AW1221" s="536"/>
      <c r="AX1221" s="536"/>
      <c r="AY1221" s="536"/>
      <c r="AZ1221" s="536"/>
      <c r="BA1221" s="536"/>
      <c r="BB1221" s="536"/>
      <c r="BC1221" s="536"/>
      <c r="BD1221" s="536"/>
    </row>
    <row r="1222" spans="1:56" x14ac:dyDescent="0.25">
      <c r="A1222" s="41">
        <v>20</v>
      </c>
      <c r="B1222" s="168"/>
      <c r="C1222" s="166"/>
      <c r="D1222" s="167"/>
      <c r="E1222" s="167"/>
      <c r="F1222" s="167"/>
      <c r="G1222" s="167"/>
      <c r="H1222" s="167"/>
      <c r="I1222" s="167"/>
      <c r="J1222" s="167"/>
      <c r="K1222" s="167"/>
      <c r="L1222" s="167"/>
      <c r="M1222" s="167"/>
      <c r="N1222" s="167"/>
      <c r="O1222" s="167"/>
      <c r="P1222" s="167"/>
      <c r="Q1222" s="167"/>
      <c r="R1222" s="167"/>
      <c r="S1222" s="167"/>
      <c r="T1222" s="167"/>
      <c r="U1222" s="167"/>
      <c r="V1222" s="167"/>
      <c r="W1222" s="167"/>
      <c r="X1222" s="167"/>
      <c r="Y1222" s="167"/>
      <c r="Z1222" s="167"/>
      <c r="AA1222" s="167"/>
      <c r="AB1222" s="167"/>
      <c r="AC1222" s="167"/>
      <c r="AD1222" s="167"/>
      <c r="AE1222" s="167"/>
      <c r="AF1222" s="167"/>
      <c r="AG1222" s="167"/>
      <c r="AH1222" s="166" t="str">
        <f t="shared" si="124"/>
        <v/>
      </c>
      <c r="AI1222" s="166" t="str">
        <f t="shared" si="125"/>
        <v/>
      </c>
      <c r="AJ1222" s="166" t="str">
        <f t="shared" si="126"/>
        <v/>
      </c>
      <c r="AK1222" s="166">
        <f t="shared" si="127"/>
        <v>0</v>
      </c>
      <c r="AL1222" s="166">
        <f t="shared" si="128"/>
        <v>0</v>
      </c>
      <c r="AO1222" s="206">
        <v>20</v>
      </c>
      <c r="AP1222" s="536"/>
      <c r="AQ1222" s="536"/>
      <c r="AR1222" s="536"/>
      <c r="AS1222" s="536"/>
      <c r="AT1222" s="536"/>
      <c r="AU1222" s="536"/>
      <c r="AV1222" s="536"/>
      <c r="AW1222" s="536"/>
      <c r="AX1222" s="536"/>
      <c r="AY1222" s="536"/>
      <c r="AZ1222" s="536"/>
      <c r="BA1222" s="536"/>
      <c r="BB1222" s="536"/>
      <c r="BC1222" s="536"/>
      <c r="BD1222" s="536"/>
    </row>
    <row r="1223" spans="1:56" x14ac:dyDescent="0.25">
      <c r="A1223" s="41">
        <v>21</v>
      </c>
      <c r="B1223" s="168"/>
      <c r="C1223" s="166"/>
      <c r="D1223" s="167"/>
      <c r="E1223" s="167"/>
      <c r="F1223" s="167"/>
      <c r="G1223" s="167"/>
      <c r="H1223" s="167"/>
      <c r="I1223" s="167"/>
      <c r="J1223" s="167"/>
      <c r="K1223" s="167"/>
      <c r="L1223" s="167"/>
      <c r="M1223" s="167"/>
      <c r="N1223" s="167"/>
      <c r="O1223" s="167"/>
      <c r="P1223" s="167"/>
      <c r="Q1223" s="167"/>
      <c r="R1223" s="167"/>
      <c r="S1223" s="167"/>
      <c r="T1223" s="167"/>
      <c r="U1223" s="167"/>
      <c r="V1223" s="167"/>
      <c r="W1223" s="167"/>
      <c r="X1223" s="167"/>
      <c r="Y1223" s="167"/>
      <c r="Z1223" s="167"/>
      <c r="AA1223" s="167"/>
      <c r="AB1223" s="167"/>
      <c r="AC1223" s="167"/>
      <c r="AD1223" s="167"/>
      <c r="AE1223" s="167"/>
      <c r="AF1223" s="167"/>
      <c r="AG1223" s="167"/>
      <c r="AH1223" s="166" t="str">
        <f t="shared" si="124"/>
        <v/>
      </c>
      <c r="AI1223" s="166" t="str">
        <f t="shared" si="125"/>
        <v/>
      </c>
      <c r="AJ1223" s="166" t="str">
        <f t="shared" si="126"/>
        <v/>
      </c>
      <c r="AK1223" s="166">
        <f t="shared" si="127"/>
        <v>0</v>
      </c>
      <c r="AL1223" s="166">
        <f t="shared" si="128"/>
        <v>0</v>
      </c>
      <c r="AO1223" s="206">
        <v>21</v>
      </c>
      <c r="AP1223" s="536"/>
      <c r="AQ1223" s="536"/>
      <c r="AR1223" s="536"/>
      <c r="AS1223" s="536"/>
      <c r="AT1223" s="536"/>
      <c r="AU1223" s="536"/>
      <c r="AV1223" s="536"/>
      <c r="AW1223" s="536"/>
      <c r="AX1223" s="536"/>
      <c r="AY1223" s="536"/>
      <c r="AZ1223" s="536"/>
      <c r="BA1223" s="536"/>
      <c r="BB1223" s="536"/>
      <c r="BC1223" s="536"/>
      <c r="BD1223" s="536"/>
    </row>
    <row r="1224" spans="1:56" x14ac:dyDescent="0.25">
      <c r="A1224" s="41">
        <v>22</v>
      </c>
      <c r="B1224" s="168"/>
      <c r="C1224" s="166"/>
      <c r="D1224" s="167"/>
      <c r="E1224" s="167"/>
      <c r="F1224" s="167"/>
      <c r="G1224" s="167"/>
      <c r="H1224" s="167"/>
      <c r="I1224" s="167"/>
      <c r="J1224" s="167"/>
      <c r="K1224" s="167"/>
      <c r="L1224" s="167"/>
      <c r="M1224" s="167"/>
      <c r="N1224" s="167"/>
      <c r="O1224" s="167"/>
      <c r="P1224" s="167"/>
      <c r="Q1224" s="167"/>
      <c r="R1224" s="167"/>
      <c r="S1224" s="167"/>
      <c r="T1224" s="167"/>
      <c r="U1224" s="167"/>
      <c r="V1224" s="167"/>
      <c r="W1224" s="167"/>
      <c r="X1224" s="167"/>
      <c r="Y1224" s="167"/>
      <c r="Z1224" s="167"/>
      <c r="AA1224" s="167"/>
      <c r="AB1224" s="167"/>
      <c r="AC1224" s="167"/>
      <c r="AD1224" s="167"/>
      <c r="AE1224" s="167"/>
      <c r="AF1224" s="167"/>
      <c r="AG1224" s="167"/>
      <c r="AH1224" s="166" t="str">
        <f t="shared" si="124"/>
        <v/>
      </c>
      <c r="AI1224" s="166" t="str">
        <f t="shared" si="125"/>
        <v/>
      </c>
      <c r="AJ1224" s="166" t="str">
        <f t="shared" si="126"/>
        <v/>
      </c>
      <c r="AK1224" s="166">
        <f t="shared" si="127"/>
        <v>0</v>
      </c>
      <c r="AL1224" s="166">
        <f t="shared" si="128"/>
        <v>0</v>
      </c>
      <c r="AO1224" s="206">
        <v>22</v>
      </c>
      <c r="AP1224" s="536"/>
      <c r="AQ1224" s="536"/>
      <c r="AR1224" s="536"/>
      <c r="AS1224" s="536"/>
      <c r="AT1224" s="536"/>
      <c r="AU1224" s="536"/>
      <c r="AV1224" s="536"/>
      <c r="AW1224" s="536"/>
      <c r="AX1224" s="536"/>
      <c r="AY1224" s="536"/>
      <c r="AZ1224" s="536"/>
      <c r="BA1224" s="536"/>
      <c r="BB1224" s="536"/>
      <c r="BC1224" s="536"/>
      <c r="BD1224" s="536"/>
    </row>
    <row r="1225" spans="1:56" x14ac:dyDescent="0.25">
      <c r="A1225" s="41">
        <v>23</v>
      </c>
      <c r="B1225" s="168"/>
      <c r="C1225" s="166"/>
      <c r="D1225" s="167"/>
      <c r="E1225" s="167"/>
      <c r="F1225" s="167"/>
      <c r="G1225" s="167"/>
      <c r="H1225" s="167"/>
      <c r="I1225" s="167"/>
      <c r="J1225" s="167"/>
      <c r="K1225" s="167"/>
      <c r="L1225" s="167"/>
      <c r="M1225" s="167"/>
      <c r="N1225" s="167"/>
      <c r="O1225" s="167"/>
      <c r="P1225" s="167"/>
      <c r="Q1225" s="167"/>
      <c r="R1225" s="167"/>
      <c r="S1225" s="167"/>
      <c r="T1225" s="167"/>
      <c r="U1225" s="167"/>
      <c r="V1225" s="167"/>
      <c r="W1225" s="167"/>
      <c r="X1225" s="167"/>
      <c r="Y1225" s="167"/>
      <c r="Z1225" s="167"/>
      <c r="AA1225" s="167"/>
      <c r="AB1225" s="167"/>
      <c r="AC1225" s="167"/>
      <c r="AD1225" s="167"/>
      <c r="AE1225" s="167"/>
      <c r="AF1225" s="167"/>
      <c r="AG1225" s="167"/>
      <c r="AH1225" s="166" t="str">
        <f t="shared" si="124"/>
        <v/>
      </c>
      <c r="AI1225" s="166" t="str">
        <f t="shared" si="125"/>
        <v/>
      </c>
      <c r="AJ1225" s="166" t="str">
        <f t="shared" si="126"/>
        <v/>
      </c>
      <c r="AK1225" s="166">
        <f t="shared" si="127"/>
        <v>0</v>
      </c>
      <c r="AL1225" s="166">
        <f t="shared" si="128"/>
        <v>0</v>
      </c>
      <c r="AO1225" s="206">
        <v>23</v>
      </c>
      <c r="AP1225" s="536"/>
      <c r="AQ1225" s="536"/>
      <c r="AR1225" s="536"/>
      <c r="AS1225" s="536"/>
      <c r="AT1225" s="536"/>
      <c r="AU1225" s="536"/>
      <c r="AV1225" s="536"/>
      <c r="AW1225" s="536"/>
      <c r="AX1225" s="536"/>
      <c r="AY1225" s="536"/>
      <c r="AZ1225" s="536"/>
      <c r="BA1225" s="536"/>
      <c r="BB1225" s="536"/>
      <c r="BC1225" s="536"/>
      <c r="BD1225" s="536"/>
    </row>
    <row r="1226" spans="1:56" x14ac:dyDescent="0.25">
      <c r="A1226" s="41">
        <v>24</v>
      </c>
      <c r="B1226" s="168"/>
      <c r="C1226" s="166"/>
      <c r="D1226" s="167"/>
      <c r="E1226" s="167"/>
      <c r="F1226" s="167"/>
      <c r="G1226" s="167"/>
      <c r="H1226" s="167"/>
      <c r="I1226" s="167"/>
      <c r="J1226" s="167"/>
      <c r="K1226" s="167"/>
      <c r="L1226" s="167"/>
      <c r="M1226" s="167"/>
      <c r="N1226" s="167"/>
      <c r="O1226" s="167"/>
      <c r="P1226" s="167"/>
      <c r="Q1226" s="167"/>
      <c r="R1226" s="167"/>
      <c r="S1226" s="167"/>
      <c r="T1226" s="167"/>
      <c r="U1226" s="167"/>
      <c r="V1226" s="167"/>
      <c r="W1226" s="167"/>
      <c r="X1226" s="167"/>
      <c r="Y1226" s="167"/>
      <c r="Z1226" s="167"/>
      <c r="AA1226" s="167"/>
      <c r="AB1226" s="167"/>
      <c r="AC1226" s="167"/>
      <c r="AD1226" s="167"/>
      <c r="AE1226" s="167"/>
      <c r="AF1226" s="167"/>
      <c r="AG1226" s="167"/>
      <c r="AH1226" s="166" t="str">
        <f t="shared" si="124"/>
        <v/>
      </c>
      <c r="AI1226" s="166" t="str">
        <f t="shared" si="125"/>
        <v/>
      </c>
      <c r="AJ1226" s="166" t="str">
        <f t="shared" si="126"/>
        <v/>
      </c>
      <c r="AK1226" s="166">
        <f t="shared" si="127"/>
        <v>0</v>
      </c>
      <c r="AL1226" s="166">
        <f t="shared" si="128"/>
        <v>0</v>
      </c>
      <c r="AO1226" s="206">
        <v>24</v>
      </c>
      <c r="AP1226" s="536"/>
      <c r="AQ1226" s="536"/>
      <c r="AR1226" s="536"/>
      <c r="AS1226" s="536"/>
      <c r="AT1226" s="536"/>
      <c r="AU1226" s="536"/>
      <c r="AV1226" s="536"/>
      <c r="AW1226" s="536"/>
      <c r="AX1226" s="536"/>
      <c r="AY1226" s="536"/>
      <c r="AZ1226" s="536"/>
      <c r="BA1226" s="536"/>
      <c r="BB1226" s="536"/>
      <c r="BC1226" s="536"/>
      <c r="BD1226" s="536"/>
    </row>
    <row r="1227" spans="1:56" x14ac:dyDescent="0.25">
      <c r="A1227" s="41">
        <v>25</v>
      </c>
      <c r="B1227" s="168"/>
      <c r="C1227" s="166"/>
      <c r="D1227" s="167"/>
      <c r="E1227" s="167"/>
      <c r="F1227" s="167"/>
      <c r="G1227" s="167"/>
      <c r="H1227" s="167"/>
      <c r="I1227" s="167"/>
      <c r="J1227" s="167"/>
      <c r="K1227" s="167"/>
      <c r="L1227" s="167"/>
      <c r="M1227" s="167"/>
      <c r="N1227" s="167"/>
      <c r="O1227" s="167"/>
      <c r="P1227" s="167"/>
      <c r="Q1227" s="167"/>
      <c r="R1227" s="167"/>
      <c r="S1227" s="167"/>
      <c r="T1227" s="167"/>
      <c r="U1227" s="167"/>
      <c r="V1227" s="167"/>
      <c r="W1227" s="167"/>
      <c r="X1227" s="167"/>
      <c r="Y1227" s="167"/>
      <c r="Z1227" s="167"/>
      <c r="AA1227" s="167"/>
      <c r="AB1227" s="167"/>
      <c r="AC1227" s="167"/>
      <c r="AD1227" s="167"/>
      <c r="AE1227" s="167"/>
      <c r="AF1227" s="167"/>
      <c r="AG1227" s="167"/>
      <c r="AH1227" s="166" t="str">
        <f t="shared" si="124"/>
        <v/>
      </c>
      <c r="AI1227" s="166" t="str">
        <f t="shared" si="125"/>
        <v/>
      </c>
      <c r="AJ1227" s="166" t="str">
        <f t="shared" si="126"/>
        <v/>
      </c>
      <c r="AK1227" s="166">
        <f t="shared" si="127"/>
        <v>0</v>
      </c>
      <c r="AL1227" s="166">
        <f t="shared" si="128"/>
        <v>0</v>
      </c>
      <c r="AO1227" s="206">
        <v>25</v>
      </c>
      <c r="AP1227" s="536"/>
      <c r="AQ1227" s="536"/>
      <c r="AR1227" s="536"/>
      <c r="AS1227" s="536"/>
      <c r="AT1227" s="536"/>
      <c r="AU1227" s="536"/>
      <c r="AV1227" s="536"/>
      <c r="AW1227" s="536"/>
      <c r="AX1227" s="536"/>
      <c r="AY1227" s="536"/>
      <c r="AZ1227" s="536"/>
      <c r="BA1227" s="536"/>
      <c r="BB1227" s="536"/>
      <c r="BC1227" s="536"/>
      <c r="BD1227" s="536"/>
    </row>
    <row r="1228" spans="1:56" x14ac:dyDescent="0.25">
      <c r="A1228" s="41">
        <v>26</v>
      </c>
      <c r="B1228" s="168"/>
      <c r="C1228" s="166"/>
      <c r="D1228" s="167"/>
      <c r="E1228" s="167"/>
      <c r="F1228" s="167"/>
      <c r="G1228" s="167"/>
      <c r="H1228" s="167"/>
      <c r="I1228" s="167"/>
      <c r="J1228" s="167"/>
      <c r="K1228" s="167"/>
      <c r="L1228" s="167"/>
      <c r="M1228" s="167"/>
      <c r="N1228" s="167"/>
      <c r="O1228" s="167"/>
      <c r="P1228" s="167"/>
      <c r="Q1228" s="167"/>
      <c r="R1228" s="167"/>
      <c r="S1228" s="167"/>
      <c r="T1228" s="167"/>
      <c r="U1228" s="167"/>
      <c r="V1228" s="167"/>
      <c r="W1228" s="167"/>
      <c r="X1228" s="167"/>
      <c r="Y1228" s="167"/>
      <c r="Z1228" s="167"/>
      <c r="AA1228" s="167"/>
      <c r="AB1228" s="167"/>
      <c r="AC1228" s="167"/>
      <c r="AD1228" s="167"/>
      <c r="AE1228" s="167"/>
      <c r="AF1228" s="167"/>
      <c r="AG1228" s="167"/>
      <c r="AH1228" s="166" t="str">
        <f t="shared" si="124"/>
        <v/>
      </c>
      <c r="AI1228" s="166" t="str">
        <f t="shared" si="125"/>
        <v/>
      </c>
      <c r="AJ1228" s="166" t="str">
        <f t="shared" si="126"/>
        <v/>
      </c>
      <c r="AK1228" s="166">
        <f t="shared" si="127"/>
        <v>0</v>
      </c>
      <c r="AL1228" s="166">
        <f t="shared" si="128"/>
        <v>0</v>
      </c>
      <c r="AO1228" s="206">
        <v>26</v>
      </c>
      <c r="AP1228" s="536"/>
      <c r="AQ1228" s="536"/>
      <c r="AR1228" s="536"/>
      <c r="AS1228" s="536"/>
      <c r="AT1228" s="536"/>
      <c r="AU1228" s="536"/>
      <c r="AV1228" s="536"/>
      <c r="AW1228" s="536"/>
      <c r="AX1228" s="536"/>
      <c r="AY1228" s="536"/>
      <c r="AZ1228" s="536"/>
      <c r="BA1228" s="536"/>
      <c r="BB1228" s="536"/>
      <c r="BC1228" s="536"/>
      <c r="BD1228" s="536"/>
    </row>
    <row r="1229" spans="1:56" x14ac:dyDescent="0.25">
      <c r="A1229" s="41">
        <v>27</v>
      </c>
      <c r="B1229" s="168"/>
      <c r="C1229" s="166"/>
      <c r="D1229" s="167"/>
      <c r="E1229" s="167"/>
      <c r="F1229" s="167"/>
      <c r="G1229" s="167"/>
      <c r="H1229" s="167"/>
      <c r="I1229" s="167"/>
      <c r="J1229" s="167"/>
      <c r="K1229" s="167"/>
      <c r="L1229" s="167"/>
      <c r="M1229" s="167"/>
      <c r="N1229" s="167"/>
      <c r="O1229" s="167"/>
      <c r="P1229" s="167"/>
      <c r="Q1229" s="167"/>
      <c r="R1229" s="167"/>
      <c r="S1229" s="167"/>
      <c r="T1229" s="167"/>
      <c r="U1229" s="167"/>
      <c r="V1229" s="167"/>
      <c r="W1229" s="167"/>
      <c r="X1229" s="167"/>
      <c r="Y1229" s="167"/>
      <c r="Z1229" s="167"/>
      <c r="AA1229" s="167"/>
      <c r="AB1229" s="167"/>
      <c r="AC1229" s="167"/>
      <c r="AD1229" s="167"/>
      <c r="AE1229" s="167"/>
      <c r="AF1229" s="167"/>
      <c r="AG1229" s="167"/>
      <c r="AH1229" s="166" t="str">
        <f t="shared" si="124"/>
        <v/>
      </c>
      <c r="AI1229" s="166" t="str">
        <f t="shared" si="125"/>
        <v/>
      </c>
      <c r="AJ1229" s="166" t="str">
        <f t="shared" si="126"/>
        <v/>
      </c>
      <c r="AK1229" s="166">
        <f t="shared" si="127"/>
        <v>0</v>
      </c>
      <c r="AL1229" s="166">
        <f t="shared" si="128"/>
        <v>0</v>
      </c>
      <c r="AO1229" s="206">
        <v>27</v>
      </c>
      <c r="AP1229" s="536"/>
      <c r="AQ1229" s="536"/>
      <c r="AR1229" s="536"/>
      <c r="AS1229" s="536"/>
      <c r="AT1229" s="536"/>
      <c r="AU1229" s="536"/>
      <c r="AV1229" s="536"/>
      <c r="AW1229" s="536"/>
      <c r="AX1229" s="536"/>
      <c r="AY1229" s="536"/>
      <c r="AZ1229" s="536"/>
      <c r="BA1229" s="536"/>
      <c r="BB1229" s="536"/>
      <c r="BC1229" s="536"/>
      <c r="BD1229" s="536"/>
    </row>
    <row r="1230" spans="1:56" x14ac:dyDescent="0.25">
      <c r="A1230" s="41">
        <v>28</v>
      </c>
      <c r="B1230" s="168"/>
      <c r="C1230" s="166"/>
      <c r="D1230" s="167"/>
      <c r="E1230" s="167"/>
      <c r="F1230" s="167"/>
      <c r="G1230" s="167"/>
      <c r="H1230" s="167"/>
      <c r="I1230" s="167"/>
      <c r="J1230" s="167"/>
      <c r="K1230" s="167"/>
      <c r="L1230" s="167"/>
      <c r="M1230" s="167"/>
      <c r="N1230" s="167"/>
      <c r="O1230" s="167"/>
      <c r="P1230" s="167"/>
      <c r="Q1230" s="167"/>
      <c r="R1230" s="167"/>
      <c r="S1230" s="167"/>
      <c r="T1230" s="167"/>
      <c r="U1230" s="167"/>
      <c r="V1230" s="167"/>
      <c r="W1230" s="167"/>
      <c r="X1230" s="167"/>
      <c r="Y1230" s="167"/>
      <c r="Z1230" s="167"/>
      <c r="AA1230" s="167"/>
      <c r="AB1230" s="167"/>
      <c r="AC1230" s="167"/>
      <c r="AD1230" s="167"/>
      <c r="AE1230" s="167"/>
      <c r="AF1230" s="167"/>
      <c r="AG1230" s="167"/>
      <c r="AH1230" s="166" t="str">
        <f t="shared" si="124"/>
        <v/>
      </c>
      <c r="AI1230" s="166" t="str">
        <f t="shared" si="125"/>
        <v/>
      </c>
      <c r="AJ1230" s="166" t="str">
        <f t="shared" si="126"/>
        <v/>
      </c>
      <c r="AK1230" s="166">
        <f t="shared" si="127"/>
        <v>0</v>
      </c>
      <c r="AL1230" s="166">
        <f t="shared" si="128"/>
        <v>0</v>
      </c>
      <c r="AO1230" s="206">
        <v>28</v>
      </c>
      <c r="AP1230" s="536"/>
      <c r="AQ1230" s="536"/>
      <c r="AR1230" s="536"/>
      <c r="AS1230" s="536"/>
      <c r="AT1230" s="536"/>
      <c r="AU1230" s="536"/>
      <c r="AV1230" s="536"/>
      <c r="AW1230" s="536"/>
      <c r="AX1230" s="536"/>
      <c r="AY1230" s="536"/>
      <c r="AZ1230" s="536"/>
      <c r="BA1230" s="536"/>
      <c r="BB1230" s="536"/>
      <c r="BC1230" s="536"/>
      <c r="BD1230" s="536"/>
    </row>
    <row r="1231" spans="1:56" x14ac:dyDescent="0.25">
      <c r="A1231" s="41">
        <v>29</v>
      </c>
      <c r="B1231" s="168"/>
      <c r="C1231" s="166"/>
      <c r="D1231" s="167"/>
      <c r="E1231" s="167"/>
      <c r="F1231" s="167"/>
      <c r="G1231" s="167"/>
      <c r="H1231" s="167"/>
      <c r="I1231" s="167"/>
      <c r="J1231" s="167"/>
      <c r="K1231" s="167"/>
      <c r="L1231" s="167"/>
      <c r="M1231" s="167"/>
      <c r="N1231" s="167"/>
      <c r="O1231" s="167"/>
      <c r="P1231" s="167"/>
      <c r="Q1231" s="167"/>
      <c r="R1231" s="167"/>
      <c r="S1231" s="167"/>
      <c r="T1231" s="167"/>
      <c r="U1231" s="167"/>
      <c r="V1231" s="167"/>
      <c r="W1231" s="167"/>
      <c r="X1231" s="167"/>
      <c r="Y1231" s="167"/>
      <c r="Z1231" s="167"/>
      <c r="AA1231" s="167"/>
      <c r="AB1231" s="167"/>
      <c r="AC1231" s="167"/>
      <c r="AD1231" s="167"/>
      <c r="AE1231" s="167"/>
      <c r="AF1231" s="167"/>
      <c r="AG1231" s="167"/>
      <c r="AH1231" s="166" t="str">
        <f t="shared" si="124"/>
        <v/>
      </c>
      <c r="AI1231" s="166" t="str">
        <f t="shared" si="125"/>
        <v/>
      </c>
      <c r="AJ1231" s="166" t="str">
        <f t="shared" si="126"/>
        <v/>
      </c>
      <c r="AK1231" s="166">
        <f t="shared" si="127"/>
        <v>0</v>
      </c>
      <c r="AL1231" s="166">
        <f t="shared" si="128"/>
        <v>0</v>
      </c>
      <c r="AO1231" s="206">
        <v>29</v>
      </c>
      <c r="AP1231" s="536"/>
      <c r="AQ1231" s="536"/>
      <c r="AR1231" s="536"/>
      <c r="AS1231" s="536"/>
      <c r="AT1231" s="536"/>
      <c r="AU1231" s="536"/>
      <c r="AV1231" s="536"/>
      <c r="AW1231" s="536"/>
      <c r="AX1231" s="536"/>
      <c r="AY1231" s="536"/>
      <c r="AZ1231" s="536"/>
      <c r="BA1231" s="536"/>
      <c r="BB1231" s="536"/>
      <c r="BC1231" s="536"/>
      <c r="BD1231" s="536"/>
    </row>
    <row r="1232" spans="1:56" x14ac:dyDescent="0.25">
      <c r="A1232" s="41">
        <v>30</v>
      </c>
      <c r="B1232" s="168"/>
      <c r="C1232" s="166"/>
      <c r="D1232" s="167"/>
      <c r="E1232" s="167"/>
      <c r="F1232" s="167"/>
      <c r="G1232" s="167"/>
      <c r="H1232" s="167"/>
      <c r="I1232" s="167"/>
      <c r="J1232" s="167"/>
      <c r="K1232" s="167"/>
      <c r="L1232" s="167"/>
      <c r="M1232" s="167"/>
      <c r="N1232" s="167"/>
      <c r="O1232" s="167"/>
      <c r="P1232" s="167"/>
      <c r="Q1232" s="167"/>
      <c r="R1232" s="167"/>
      <c r="S1232" s="167"/>
      <c r="T1232" s="167"/>
      <c r="U1232" s="167"/>
      <c r="V1232" s="167"/>
      <c r="W1232" s="167"/>
      <c r="X1232" s="167"/>
      <c r="Y1232" s="167"/>
      <c r="Z1232" s="167"/>
      <c r="AA1232" s="167"/>
      <c r="AB1232" s="167"/>
      <c r="AC1232" s="167"/>
      <c r="AD1232" s="167"/>
      <c r="AE1232" s="167"/>
      <c r="AF1232" s="167"/>
      <c r="AG1232" s="167"/>
      <c r="AH1232" s="166" t="str">
        <f t="shared" si="124"/>
        <v/>
      </c>
      <c r="AI1232" s="166" t="str">
        <f t="shared" si="125"/>
        <v/>
      </c>
      <c r="AJ1232" s="166" t="str">
        <f t="shared" si="126"/>
        <v/>
      </c>
      <c r="AK1232" s="166">
        <f t="shared" si="127"/>
        <v>0</v>
      </c>
      <c r="AL1232" s="166">
        <f t="shared" si="128"/>
        <v>0</v>
      </c>
      <c r="AO1232" s="206">
        <v>30</v>
      </c>
      <c r="AP1232" s="536"/>
      <c r="AQ1232" s="536"/>
      <c r="AR1232" s="536"/>
      <c r="AS1232" s="536"/>
      <c r="AT1232" s="536"/>
      <c r="AU1232" s="536"/>
      <c r="AV1232" s="536"/>
      <c r="AW1232" s="536"/>
      <c r="AX1232" s="536"/>
      <c r="AY1232" s="536"/>
      <c r="AZ1232" s="536"/>
      <c r="BA1232" s="536"/>
      <c r="BB1232" s="536"/>
      <c r="BC1232" s="536"/>
      <c r="BD1232" s="536"/>
    </row>
    <row r="1233" spans="1:56" x14ac:dyDescent="0.25">
      <c r="A1233" s="41">
        <v>31</v>
      </c>
      <c r="B1233" s="168"/>
      <c r="C1233" s="166"/>
      <c r="D1233" s="167"/>
      <c r="E1233" s="167"/>
      <c r="F1233" s="167"/>
      <c r="G1233" s="167"/>
      <c r="H1233" s="167"/>
      <c r="I1233" s="167"/>
      <c r="J1233" s="167"/>
      <c r="K1233" s="167"/>
      <c r="L1233" s="167"/>
      <c r="M1233" s="167"/>
      <c r="N1233" s="167"/>
      <c r="O1233" s="167"/>
      <c r="P1233" s="167"/>
      <c r="Q1233" s="167"/>
      <c r="R1233" s="167"/>
      <c r="S1233" s="167"/>
      <c r="T1233" s="167"/>
      <c r="U1233" s="167"/>
      <c r="V1233" s="167"/>
      <c r="W1233" s="167"/>
      <c r="X1233" s="167"/>
      <c r="Y1233" s="167"/>
      <c r="Z1233" s="167"/>
      <c r="AA1233" s="167"/>
      <c r="AB1233" s="167"/>
      <c r="AC1233" s="167"/>
      <c r="AD1233" s="167"/>
      <c r="AE1233" s="167"/>
      <c r="AF1233" s="167"/>
      <c r="AG1233" s="167"/>
      <c r="AH1233" s="166" t="str">
        <f t="shared" si="124"/>
        <v/>
      </c>
      <c r="AI1233" s="166" t="str">
        <f t="shared" si="125"/>
        <v/>
      </c>
      <c r="AJ1233" s="166" t="str">
        <f t="shared" si="126"/>
        <v/>
      </c>
      <c r="AK1233" s="166">
        <f t="shared" si="127"/>
        <v>0</v>
      </c>
      <c r="AL1233" s="166">
        <f t="shared" si="128"/>
        <v>0</v>
      </c>
      <c r="AO1233" s="206">
        <v>31</v>
      </c>
      <c r="AP1233" s="536"/>
      <c r="AQ1233" s="536"/>
      <c r="AR1233" s="536"/>
      <c r="AS1233" s="536"/>
      <c r="AT1233" s="536"/>
      <c r="AU1233" s="536"/>
      <c r="AV1233" s="536"/>
      <c r="AW1233" s="536"/>
      <c r="AX1233" s="536"/>
      <c r="AY1233" s="536"/>
      <c r="AZ1233" s="536"/>
      <c r="BA1233" s="536"/>
      <c r="BB1233" s="536"/>
      <c r="BC1233" s="536"/>
      <c r="BD1233" s="536"/>
    </row>
    <row r="1234" spans="1:56" x14ac:dyDescent="0.25">
      <c r="A1234" s="41">
        <v>32</v>
      </c>
      <c r="B1234" s="168"/>
      <c r="C1234" s="166"/>
      <c r="D1234" s="167"/>
      <c r="E1234" s="167"/>
      <c r="F1234" s="167"/>
      <c r="G1234" s="167"/>
      <c r="H1234" s="167"/>
      <c r="I1234" s="167"/>
      <c r="J1234" s="167"/>
      <c r="K1234" s="167"/>
      <c r="L1234" s="167"/>
      <c r="M1234" s="167"/>
      <c r="N1234" s="167"/>
      <c r="O1234" s="167"/>
      <c r="P1234" s="167"/>
      <c r="Q1234" s="167"/>
      <c r="R1234" s="167"/>
      <c r="S1234" s="167"/>
      <c r="T1234" s="167"/>
      <c r="U1234" s="167"/>
      <c r="V1234" s="167"/>
      <c r="W1234" s="167"/>
      <c r="X1234" s="167"/>
      <c r="Y1234" s="167"/>
      <c r="Z1234" s="167"/>
      <c r="AA1234" s="167"/>
      <c r="AB1234" s="167"/>
      <c r="AC1234" s="167"/>
      <c r="AD1234" s="167"/>
      <c r="AE1234" s="167"/>
      <c r="AF1234" s="167"/>
      <c r="AG1234" s="167"/>
      <c r="AH1234" s="166" t="str">
        <f t="shared" si="124"/>
        <v/>
      </c>
      <c r="AI1234" s="166" t="str">
        <f t="shared" si="125"/>
        <v/>
      </c>
      <c r="AJ1234" s="166" t="str">
        <f t="shared" si="126"/>
        <v/>
      </c>
      <c r="AK1234" s="166">
        <f t="shared" si="127"/>
        <v>0</v>
      </c>
      <c r="AL1234" s="166">
        <f t="shared" si="128"/>
        <v>0</v>
      </c>
      <c r="AO1234" s="206">
        <v>32</v>
      </c>
      <c r="AP1234" s="536"/>
      <c r="AQ1234" s="536"/>
      <c r="AR1234" s="536"/>
      <c r="AS1234" s="536"/>
      <c r="AT1234" s="536"/>
      <c r="AU1234" s="536"/>
      <c r="AV1234" s="536"/>
      <c r="AW1234" s="536"/>
      <c r="AX1234" s="536"/>
      <c r="AY1234" s="536"/>
      <c r="AZ1234" s="536"/>
      <c r="BA1234" s="536"/>
      <c r="BB1234" s="536"/>
      <c r="BC1234" s="536"/>
      <c r="BD1234" s="536"/>
    </row>
    <row r="1235" spans="1:56" x14ac:dyDescent="0.25">
      <c r="A1235" s="41">
        <v>33</v>
      </c>
      <c r="B1235" s="168"/>
      <c r="C1235" s="166"/>
      <c r="D1235" s="167"/>
      <c r="E1235" s="167"/>
      <c r="F1235" s="167"/>
      <c r="G1235" s="167"/>
      <c r="H1235" s="167"/>
      <c r="I1235" s="167"/>
      <c r="J1235" s="167"/>
      <c r="K1235" s="167"/>
      <c r="L1235" s="167"/>
      <c r="M1235" s="167"/>
      <c r="N1235" s="167"/>
      <c r="O1235" s="167"/>
      <c r="P1235" s="167"/>
      <c r="Q1235" s="167"/>
      <c r="R1235" s="167"/>
      <c r="S1235" s="167"/>
      <c r="T1235" s="167"/>
      <c r="U1235" s="167"/>
      <c r="V1235" s="167"/>
      <c r="W1235" s="167"/>
      <c r="X1235" s="167"/>
      <c r="Y1235" s="167"/>
      <c r="Z1235" s="167"/>
      <c r="AA1235" s="167"/>
      <c r="AB1235" s="167"/>
      <c r="AC1235" s="167"/>
      <c r="AD1235" s="167"/>
      <c r="AE1235" s="167"/>
      <c r="AF1235" s="167"/>
      <c r="AG1235" s="167"/>
      <c r="AH1235" s="166" t="str">
        <f t="shared" si="124"/>
        <v/>
      </c>
      <c r="AI1235" s="166" t="str">
        <f t="shared" si="125"/>
        <v/>
      </c>
      <c r="AJ1235" s="166" t="str">
        <f t="shared" si="126"/>
        <v/>
      </c>
      <c r="AK1235" s="166">
        <f t="shared" si="127"/>
        <v>0</v>
      </c>
      <c r="AL1235" s="166">
        <f t="shared" si="128"/>
        <v>0</v>
      </c>
      <c r="AO1235" s="206">
        <v>33</v>
      </c>
      <c r="AP1235" s="536"/>
      <c r="AQ1235" s="536"/>
      <c r="AR1235" s="536"/>
      <c r="AS1235" s="536"/>
      <c r="AT1235" s="536"/>
      <c r="AU1235" s="536"/>
      <c r="AV1235" s="536"/>
      <c r="AW1235" s="536"/>
      <c r="AX1235" s="536"/>
      <c r="AY1235" s="536"/>
      <c r="AZ1235" s="536"/>
      <c r="BA1235" s="536"/>
      <c r="BB1235" s="536"/>
      <c r="BC1235" s="536"/>
      <c r="BD1235" s="536"/>
    </row>
    <row r="1236" spans="1:56" x14ac:dyDescent="0.25">
      <c r="A1236" s="41">
        <v>34</v>
      </c>
      <c r="B1236" s="168"/>
      <c r="C1236" s="166"/>
      <c r="D1236" s="167"/>
      <c r="E1236" s="167"/>
      <c r="F1236" s="167"/>
      <c r="G1236" s="167"/>
      <c r="H1236" s="167"/>
      <c r="I1236" s="167"/>
      <c r="J1236" s="167"/>
      <c r="K1236" s="167"/>
      <c r="L1236" s="167"/>
      <c r="M1236" s="167"/>
      <c r="N1236" s="167"/>
      <c r="O1236" s="167"/>
      <c r="P1236" s="167"/>
      <c r="Q1236" s="167"/>
      <c r="R1236" s="167"/>
      <c r="S1236" s="167"/>
      <c r="T1236" s="167"/>
      <c r="U1236" s="167"/>
      <c r="V1236" s="167"/>
      <c r="W1236" s="167"/>
      <c r="X1236" s="167"/>
      <c r="Y1236" s="167"/>
      <c r="Z1236" s="167"/>
      <c r="AA1236" s="167"/>
      <c r="AB1236" s="167"/>
      <c r="AC1236" s="167"/>
      <c r="AD1236" s="167"/>
      <c r="AE1236" s="167"/>
      <c r="AF1236" s="167"/>
      <c r="AG1236" s="167"/>
      <c r="AH1236" s="166" t="str">
        <f t="shared" si="124"/>
        <v/>
      </c>
      <c r="AI1236" s="166" t="str">
        <f t="shared" si="125"/>
        <v/>
      </c>
      <c r="AJ1236" s="166" t="str">
        <f t="shared" si="126"/>
        <v/>
      </c>
      <c r="AK1236" s="166">
        <f t="shared" si="127"/>
        <v>0</v>
      </c>
      <c r="AL1236" s="166">
        <f t="shared" si="128"/>
        <v>0</v>
      </c>
      <c r="AO1236" s="206">
        <v>34</v>
      </c>
      <c r="AP1236" s="536"/>
      <c r="AQ1236" s="536"/>
      <c r="AR1236" s="536"/>
      <c r="AS1236" s="536"/>
      <c r="AT1236" s="536"/>
      <c r="AU1236" s="536"/>
      <c r="AV1236" s="536"/>
      <c r="AW1236" s="536"/>
      <c r="AX1236" s="536"/>
      <c r="AY1236" s="536"/>
      <c r="AZ1236" s="536"/>
      <c r="BA1236" s="536"/>
      <c r="BB1236" s="536"/>
      <c r="BC1236" s="536"/>
      <c r="BD1236" s="536"/>
    </row>
    <row r="1237" spans="1:56" x14ac:dyDescent="0.25">
      <c r="A1237" s="41">
        <v>35</v>
      </c>
      <c r="B1237" s="168"/>
      <c r="C1237" s="166"/>
      <c r="D1237" s="167"/>
      <c r="E1237" s="167"/>
      <c r="F1237" s="167"/>
      <c r="G1237" s="167"/>
      <c r="H1237" s="167"/>
      <c r="I1237" s="167"/>
      <c r="J1237" s="167"/>
      <c r="K1237" s="167"/>
      <c r="L1237" s="167"/>
      <c r="M1237" s="167"/>
      <c r="N1237" s="167"/>
      <c r="O1237" s="167"/>
      <c r="P1237" s="167"/>
      <c r="Q1237" s="167"/>
      <c r="R1237" s="167"/>
      <c r="S1237" s="167"/>
      <c r="T1237" s="167"/>
      <c r="U1237" s="167"/>
      <c r="V1237" s="167"/>
      <c r="W1237" s="167"/>
      <c r="X1237" s="167"/>
      <c r="Y1237" s="167"/>
      <c r="Z1237" s="167"/>
      <c r="AA1237" s="167"/>
      <c r="AB1237" s="167"/>
      <c r="AC1237" s="167"/>
      <c r="AD1237" s="167"/>
      <c r="AE1237" s="167"/>
      <c r="AF1237" s="167"/>
      <c r="AG1237" s="167"/>
      <c r="AH1237" s="166" t="str">
        <f t="shared" si="124"/>
        <v/>
      </c>
      <c r="AI1237" s="166" t="str">
        <f t="shared" si="125"/>
        <v/>
      </c>
      <c r="AJ1237" s="166" t="str">
        <f t="shared" si="126"/>
        <v/>
      </c>
      <c r="AK1237" s="166">
        <f t="shared" si="127"/>
        <v>0</v>
      </c>
      <c r="AL1237" s="166">
        <f t="shared" si="128"/>
        <v>0</v>
      </c>
      <c r="AO1237" s="206">
        <v>35</v>
      </c>
      <c r="AP1237" s="536"/>
      <c r="AQ1237" s="536"/>
      <c r="AR1237" s="536"/>
      <c r="AS1237" s="536"/>
      <c r="AT1237" s="536"/>
      <c r="AU1237" s="536"/>
      <c r="AV1237" s="536"/>
      <c r="AW1237" s="536"/>
      <c r="AX1237" s="536"/>
      <c r="AY1237" s="536"/>
      <c r="AZ1237" s="536"/>
      <c r="BA1237" s="536"/>
      <c r="BB1237" s="536"/>
      <c r="BC1237" s="536"/>
      <c r="BD1237" s="536"/>
    </row>
    <row r="1238" spans="1:56" x14ac:dyDescent="0.25">
      <c r="A1238" s="41">
        <v>36</v>
      </c>
      <c r="B1238" s="168"/>
      <c r="C1238" s="166"/>
      <c r="D1238" s="167"/>
      <c r="E1238" s="167"/>
      <c r="F1238" s="167"/>
      <c r="G1238" s="167"/>
      <c r="H1238" s="167"/>
      <c r="I1238" s="167"/>
      <c r="J1238" s="167"/>
      <c r="K1238" s="167"/>
      <c r="L1238" s="167"/>
      <c r="M1238" s="167"/>
      <c r="N1238" s="167"/>
      <c r="O1238" s="167"/>
      <c r="P1238" s="167"/>
      <c r="Q1238" s="167"/>
      <c r="R1238" s="167"/>
      <c r="S1238" s="167"/>
      <c r="T1238" s="167"/>
      <c r="U1238" s="167"/>
      <c r="V1238" s="167"/>
      <c r="W1238" s="167"/>
      <c r="X1238" s="167"/>
      <c r="Y1238" s="167"/>
      <c r="Z1238" s="167"/>
      <c r="AA1238" s="167"/>
      <c r="AB1238" s="167"/>
      <c r="AC1238" s="167"/>
      <c r="AD1238" s="167"/>
      <c r="AE1238" s="167"/>
      <c r="AF1238" s="167"/>
      <c r="AG1238" s="167"/>
      <c r="AH1238" s="166" t="str">
        <f t="shared" si="124"/>
        <v/>
      </c>
      <c r="AI1238" s="166" t="str">
        <f t="shared" si="125"/>
        <v/>
      </c>
      <c r="AJ1238" s="166" t="str">
        <f t="shared" si="126"/>
        <v/>
      </c>
      <c r="AK1238" s="166">
        <f t="shared" si="127"/>
        <v>0</v>
      </c>
      <c r="AL1238" s="166">
        <f t="shared" si="128"/>
        <v>0</v>
      </c>
      <c r="AO1238" s="206">
        <v>36</v>
      </c>
      <c r="AP1238" s="536"/>
      <c r="AQ1238" s="536"/>
      <c r="AR1238" s="536"/>
      <c r="AS1238" s="536"/>
      <c r="AT1238" s="536"/>
      <c r="AU1238" s="536"/>
      <c r="AV1238" s="536"/>
      <c r="AW1238" s="536"/>
      <c r="AX1238" s="536"/>
      <c r="AY1238" s="536"/>
      <c r="AZ1238" s="536"/>
      <c r="BA1238" s="536"/>
      <c r="BB1238" s="536"/>
      <c r="BC1238" s="536"/>
      <c r="BD1238" s="536"/>
    </row>
    <row r="1239" spans="1:56" x14ac:dyDescent="0.25">
      <c r="A1239" s="41">
        <v>37</v>
      </c>
      <c r="B1239" s="168"/>
      <c r="C1239" s="166"/>
      <c r="D1239" s="167"/>
      <c r="E1239" s="167"/>
      <c r="F1239" s="167"/>
      <c r="G1239" s="167"/>
      <c r="H1239" s="167"/>
      <c r="I1239" s="167"/>
      <c r="J1239" s="167"/>
      <c r="K1239" s="167"/>
      <c r="L1239" s="167"/>
      <c r="M1239" s="167"/>
      <c r="N1239" s="167"/>
      <c r="O1239" s="167"/>
      <c r="P1239" s="167"/>
      <c r="Q1239" s="167"/>
      <c r="R1239" s="167"/>
      <c r="S1239" s="167"/>
      <c r="T1239" s="167"/>
      <c r="U1239" s="167"/>
      <c r="V1239" s="167"/>
      <c r="W1239" s="167"/>
      <c r="X1239" s="167"/>
      <c r="Y1239" s="167"/>
      <c r="Z1239" s="167"/>
      <c r="AA1239" s="167"/>
      <c r="AB1239" s="167"/>
      <c r="AC1239" s="167"/>
      <c r="AD1239" s="167"/>
      <c r="AE1239" s="167"/>
      <c r="AF1239" s="167"/>
      <c r="AG1239" s="167"/>
      <c r="AH1239" s="166" t="str">
        <f t="shared" si="124"/>
        <v/>
      </c>
      <c r="AI1239" s="166" t="str">
        <f t="shared" si="125"/>
        <v/>
      </c>
      <c r="AJ1239" s="166" t="str">
        <f t="shared" si="126"/>
        <v/>
      </c>
      <c r="AK1239" s="166">
        <f t="shared" si="127"/>
        <v>0</v>
      </c>
      <c r="AL1239" s="166">
        <f t="shared" si="128"/>
        <v>0</v>
      </c>
      <c r="AO1239" s="206">
        <v>37</v>
      </c>
      <c r="AP1239" s="536"/>
      <c r="AQ1239" s="536"/>
      <c r="AR1239" s="536"/>
      <c r="AS1239" s="536"/>
      <c r="AT1239" s="536"/>
      <c r="AU1239" s="536"/>
      <c r="AV1239" s="536"/>
      <c r="AW1239" s="536"/>
      <c r="AX1239" s="536"/>
      <c r="AY1239" s="536"/>
      <c r="AZ1239" s="536"/>
      <c r="BA1239" s="536"/>
      <c r="BB1239" s="536"/>
      <c r="BC1239" s="536"/>
      <c r="BD1239" s="536"/>
    </row>
    <row r="1240" spans="1:56" x14ac:dyDescent="0.25">
      <c r="A1240" s="41">
        <v>38</v>
      </c>
      <c r="B1240" s="168"/>
      <c r="C1240" s="166"/>
      <c r="D1240" s="167"/>
      <c r="E1240" s="167"/>
      <c r="F1240" s="167"/>
      <c r="G1240" s="167"/>
      <c r="H1240" s="167"/>
      <c r="I1240" s="167"/>
      <c r="J1240" s="167"/>
      <c r="K1240" s="167"/>
      <c r="L1240" s="167"/>
      <c r="M1240" s="167"/>
      <c r="N1240" s="167"/>
      <c r="O1240" s="167"/>
      <c r="P1240" s="167"/>
      <c r="Q1240" s="167"/>
      <c r="R1240" s="167"/>
      <c r="S1240" s="167"/>
      <c r="T1240" s="167"/>
      <c r="U1240" s="167"/>
      <c r="V1240" s="167"/>
      <c r="W1240" s="167"/>
      <c r="X1240" s="167"/>
      <c r="Y1240" s="167"/>
      <c r="Z1240" s="167"/>
      <c r="AA1240" s="167"/>
      <c r="AB1240" s="167"/>
      <c r="AC1240" s="167"/>
      <c r="AD1240" s="167"/>
      <c r="AE1240" s="167"/>
      <c r="AF1240" s="167"/>
      <c r="AG1240" s="167"/>
      <c r="AH1240" s="166" t="str">
        <f t="shared" si="124"/>
        <v/>
      </c>
      <c r="AI1240" s="166" t="str">
        <f t="shared" si="125"/>
        <v/>
      </c>
      <c r="AJ1240" s="166" t="str">
        <f t="shared" si="126"/>
        <v/>
      </c>
      <c r="AK1240" s="166">
        <f t="shared" si="127"/>
        <v>0</v>
      </c>
      <c r="AL1240" s="166">
        <f t="shared" si="128"/>
        <v>0</v>
      </c>
      <c r="AO1240" s="206">
        <v>38</v>
      </c>
      <c r="AP1240" s="536"/>
      <c r="AQ1240" s="536"/>
      <c r="AR1240" s="536"/>
      <c r="AS1240" s="536"/>
      <c r="AT1240" s="536"/>
      <c r="AU1240" s="536"/>
      <c r="AV1240" s="536"/>
      <c r="AW1240" s="536"/>
      <c r="AX1240" s="536"/>
      <c r="AY1240" s="536"/>
      <c r="AZ1240" s="536"/>
      <c r="BA1240" s="536"/>
      <c r="BB1240" s="536"/>
      <c r="BC1240" s="536"/>
      <c r="BD1240" s="536"/>
    </row>
    <row r="1241" spans="1:56" x14ac:dyDescent="0.25">
      <c r="A1241" s="41">
        <v>39</v>
      </c>
      <c r="B1241" s="168"/>
      <c r="C1241" s="166"/>
      <c r="D1241" s="167"/>
      <c r="E1241" s="167"/>
      <c r="F1241" s="167"/>
      <c r="G1241" s="167"/>
      <c r="H1241" s="167"/>
      <c r="I1241" s="167"/>
      <c r="J1241" s="167"/>
      <c r="K1241" s="167"/>
      <c r="L1241" s="167"/>
      <c r="M1241" s="167"/>
      <c r="N1241" s="167"/>
      <c r="O1241" s="167"/>
      <c r="P1241" s="167"/>
      <c r="Q1241" s="167"/>
      <c r="R1241" s="167"/>
      <c r="S1241" s="167"/>
      <c r="T1241" s="167"/>
      <c r="U1241" s="167"/>
      <c r="V1241" s="167"/>
      <c r="W1241" s="167"/>
      <c r="X1241" s="167"/>
      <c r="Y1241" s="167"/>
      <c r="Z1241" s="167"/>
      <c r="AA1241" s="167"/>
      <c r="AB1241" s="167"/>
      <c r="AC1241" s="167"/>
      <c r="AD1241" s="167"/>
      <c r="AE1241" s="167"/>
      <c r="AF1241" s="167"/>
      <c r="AG1241" s="167"/>
      <c r="AH1241" s="166" t="str">
        <f t="shared" si="124"/>
        <v/>
      </c>
      <c r="AI1241" s="166" t="str">
        <f t="shared" si="125"/>
        <v/>
      </c>
      <c r="AJ1241" s="166" t="str">
        <f t="shared" si="126"/>
        <v/>
      </c>
      <c r="AK1241" s="166">
        <f t="shared" si="127"/>
        <v>0</v>
      </c>
      <c r="AL1241" s="166">
        <f t="shared" si="128"/>
        <v>0</v>
      </c>
      <c r="AO1241" s="206">
        <v>39</v>
      </c>
      <c r="AP1241" s="536"/>
      <c r="AQ1241" s="536"/>
      <c r="AR1241" s="536"/>
      <c r="AS1241" s="536"/>
      <c r="AT1241" s="536"/>
      <c r="AU1241" s="536"/>
      <c r="AV1241" s="536"/>
      <c r="AW1241" s="536"/>
      <c r="AX1241" s="536"/>
      <c r="AY1241" s="536"/>
      <c r="AZ1241" s="536"/>
      <c r="BA1241" s="536"/>
      <c r="BB1241" s="536"/>
      <c r="BC1241" s="536"/>
      <c r="BD1241" s="536"/>
    </row>
    <row r="1242" spans="1:56" x14ac:dyDescent="0.25">
      <c r="A1242" s="41">
        <v>40</v>
      </c>
      <c r="B1242" s="168"/>
      <c r="C1242" s="166"/>
      <c r="D1242" s="167"/>
      <c r="E1242" s="167"/>
      <c r="F1242" s="167"/>
      <c r="G1242" s="167"/>
      <c r="H1242" s="167"/>
      <c r="I1242" s="167"/>
      <c r="J1242" s="167"/>
      <c r="K1242" s="167"/>
      <c r="L1242" s="167"/>
      <c r="M1242" s="167"/>
      <c r="N1242" s="167"/>
      <c r="O1242" s="167"/>
      <c r="P1242" s="167"/>
      <c r="Q1242" s="167" t="s">
        <v>1222</v>
      </c>
      <c r="R1242" s="167"/>
      <c r="S1242" s="167"/>
      <c r="T1242" s="167"/>
      <c r="U1242" s="167"/>
      <c r="V1242" s="167"/>
      <c r="W1242" s="167"/>
      <c r="X1242" s="167"/>
      <c r="Y1242" s="167"/>
      <c r="Z1242" s="167"/>
      <c r="AA1242" s="167"/>
      <c r="AB1242" s="167"/>
      <c r="AC1242" s="167"/>
      <c r="AD1242" s="167"/>
      <c r="AE1242" s="167"/>
      <c r="AF1242" s="167"/>
      <c r="AG1242" s="167"/>
      <c r="AH1242" s="166" t="str">
        <f t="shared" si="124"/>
        <v/>
      </c>
      <c r="AI1242" s="166" t="str">
        <f t="shared" si="125"/>
        <v/>
      </c>
      <c r="AJ1242" s="166">
        <f t="shared" si="126"/>
        <v>1</v>
      </c>
      <c r="AK1242" s="166">
        <f t="shared" si="127"/>
        <v>1</v>
      </c>
      <c r="AL1242" s="166">
        <f t="shared" si="128"/>
        <v>0</v>
      </c>
      <c r="AO1242" s="206">
        <v>40</v>
      </c>
      <c r="AP1242" s="536"/>
      <c r="AQ1242" s="536"/>
      <c r="AR1242" s="536"/>
      <c r="AS1242" s="536"/>
      <c r="AT1242" s="536"/>
      <c r="AU1242" s="536"/>
      <c r="AV1242" s="536"/>
      <c r="AW1242" s="536"/>
      <c r="AX1242" s="536"/>
      <c r="AY1242" s="536"/>
      <c r="AZ1242" s="536"/>
      <c r="BA1242" s="536"/>
      <c r="BB1242" s="536"/>
      <c r="BC1242" s="536"/>
      <c r="BD1242" s="536"/>
    </row>
    <row r="1243" spans="1:56" x14ac:dyDescent="0.25">
      <c r="A1243" s="41">
        <v>41</v>
      </c>
      <c r="B1243" s="168"/>
      <c r="C1243" s="166"/>
      <c r="D1243" s="167"/>
      <c r="E1243" s="167"/>
      <c r="F1243" s="167"/>
      <c r="G1243" s="167"/>
      <c r="H1243" s="167"/>
      <c r="I1243" s="167"/>
      <c r="J1243" s="167"/>
      <c r="K1243" s="167"/>
      <c r="L1243" s="167"/>
      <c r="M1243" s="167"/>
      <c r="N1243" s="167"/>
      <c r="O1243" s="167"/>
      <c r="P1243" s="167"/>
      <c r="Q1243" s="167"/>
      <c r="R1243" s="167"/>
      <c r="S1243" s="167"/>
      <c r="T1243" s="167"/>
      <c r="U1243" s="167"/>
      <c r="V1243" s="167"/>
      <c r="W1243" s="167"/>
      <c r="X1243" s="167"/>
      <c r="Y1243" s="167"/>
      <c r="Z1243" s="167"/>
      <c r="AA1243" s="167"/>
      <c r="AB1243" s="167"/>
      <c r="AC1243" s="167"/>
      <c r="AD1243" s="167"/>
      <c r="AE1243" s="167"/>
      <c r="AF1243" s="167"/>
      <c r="AG1243" s="167"/>
      <c r="AH1243" s="166" t="str">
        <f t="shared" si="124"/>
        <v/>
      </c>
      <c r="AI1243" s="166" t="str">
        <f t="shared" si="125"/>
        <v/>
      </c>
      <c r="AJ1243" s="166" t="str">
        <f t="shared" si="126"/>
        <v/>
      </c>
      <c r="AK1243" s="166">
        <f t="shared" si="127"/>
        <v>0</v>
      </c>
      <c r="AL1243" s="166">
        <f t="shared" si="128"/>
        <v>0</v>
      </c>
      <c r="AO1243" s="206">
        <v>41</v>
      </c>
      <c r="AP1243" s="536"/>
      <c r="AQ1243" s="536"/>
      <c r="AR1243" s="536"/>
      <c r="AS1243" s="536"/>
      <c r="AT1243" s="536"/>
      <c r="AU1243" s="536"/>
      <c r="AV1243" s="536"/>
      <c r="AW1243" s="536"/>
      <c r="AX1243" s="536"/>
      <c r="AY1243" s="536"/>
      <c r="AZ1243" s="536"/>
      <c r="BA1243" s="536"/>
      <c r="BB1243" s="536"/>
      <c r="BC1243" s="536"/>
      <c r="BD1243" s="536"/>
    </row>
    <row r="1244" spans="1:56" x14ac:dyDescent="0.25">
      <c r="A1244" s="41">
        <v>42</v>
      </c>
      <c r="B1244" s="168"/>
      <c r="C1244" s="166"/>
      <c r="D1244" s="167"/>
      <c r="E1244" s="167"/>
      <c r="F1244" s="167"/>
      <c r="G1244" s="167"/>
      <c r="H1244" s="167"/>
      <c r="I1244" s="167"/>
      <c r="J1244" s="167"/>
      <c r="K1244" s="167"/>
      <c r="L1244" s="167"/>
      <c r="M1244" s="167"/>
      <c r="N1244" s="167"/>
      <c r="O1244" s="167"/>
      <c r="P1244" s="167"/>
      <c r="Q1244" s="167"/>
      <c r="R1244" s="167"/>
      <c r="S1244" s="167"/>
      <c r="T1244" s="167"/>
      <c r="U1244" s="167"/>
      <c r="V1244" s="167"/>
      <c r="W1244" s="167"/>
      <c r="X1244" s="167"/>
      <c r="Y1244" s="167"/>
      <c r="Z1244" s="167"/>
      <c r="AA1244" s="167"/>
      <c r="AB1244" s="167"/>
      <c r="AC1244" s="167"/>
      <c r="AD1244" s="167"/>
      <c r="AE1244" s="167"/>
      <c r="AF1244" s="167"/>
      <c r="AG1244" s="167"/>
      <c r="AH1244" s="166" t="str">
        <f t="shared" si="124"/>
        <v/>
      </c>
      <c r="AI1244" s="166" t="str">
        <f t="shared" si="125"/>
        <v/>
      </c>
      <c r="AJ1244" s="166" t="str">
        <f t="shared" si="126"/>
        <v/>
      </c>
      <c r="AK1244" s="166">
        <f t="shared" si="127"/>
        <v>0</v>
      </c>
      <c r="AL1244" s="166">
        <f t="shared" si="128"/>
        <v>0</v>
      </c>
      <c r="AO1244" s="206">
        <v>42</v>
      </c>
      <c r="AP1244" s="536"/>
      <c r="AQ1244" s="536"/>
      <c r="AR1244" s="536"/>
      <c r="AS1244" s="536"/>
      <c r="AT1244" s="536"/>
      <c r="AU1244" s="536"/>
      <c r="AV1244" s="536"/>
      <c r="AW1244" s="536"/>
      <c r="AX1244" s="536"/>
      <c r="AY1244" s="536"/>
      <c r="AZ1244" s="536"/>
      <c r="BA1244" s="536"/>
      <c r="BB1244" s="536"/>
      <c r="BC1244" s="536"/>
      <c r="BD1244" s="536"/>
    </row>
    <row r="1245" spans="1:56" x14ac:dyDescent="0.25">
      <c r="A1245" s="41">
        <v>43</v>
      </c>
      <c r="B1245" s="168"/>
      <c r="C1245" s="166"/>
      <c r="D1245" s="167"/>
      <c r="E1245" s="167"/>
      <c r="F1245" s="167"/>
      <c r="G1245" s="167"/>
      <c r="H1245" s="167"/>
      <c r="I1245" s="167"/>
      <c r="J1245" s="167"/>
      <c r="K1245" s="167"/>
      <c r="L1245" s="167"/>
      <c r="M1245" s="167"/>
      <c r="N1245" s="167"/>
      <c r="O1245" s="167"/>
      <c r="P1245" s="167"/>
      <c r="Q1245" s="167"/>
      <c r="R1245" s="167"/>
      <c r="S1245" s="167"/>
      <c r="T1245" s="167"/>
      <c r="U1245" s="167"/>
      <c r="V1245" s="167"/>
      <c r="W1245" s="167"/>
      <c r="X1245" s="167"/>
      <c r="Y1245" s="167"/>
      <c r="Z1245" s="167"/>
      <c r="AA1245" s="167"/>
      <c r="AB1245" s="167"/>
      <c r="AC1245" s="167"/>
      <c r="AD1245" s="167"/>
      <c r="AE1245" s="167"/>
      <c r="AF1245" s="167"/>
      <c r="AG1245" s="167"/>
      <c r="AH1245" s="166" t="str">
        <f t="shared" si="124"/>
        <v/>
      </c>
      <c r="AI1245" s="166" t="str">
        <f t="shared" si="125"/>
        <v/>
      </c>
      <c r="AJ1245" s="166" t="str">
        <f t="shared" si="126"/>
        <v/>
      </c>
      <c r="AK1245" s="166">
        <f t="shared" si="127"/>
        <v>0</v>
      </c>
      <c r="AL1245" s="166">
        <f t="shared" si="128"/>
        <v>0</v>
      </c>
      <c r="AO1245" s="206">
        <v>43</v>
      </c>
      <c r="AP1245" s="536"/>
      <c r="AQ1245" s="536"/>
      <c r="AR1245" s="536"/>
      <c r="AS1245" s="536"/>
      <c r="AT1245" s="536"/>
      <c r="AU1245" s="536"/>
      <c r="AV1245" s="536"/>
      <c r="AW1245" s="536"/>
      <c r="AX1245" s="536"/>
      <c r="AY1245" s="536"/>
      <c r="AZ1245" s="536"/>
      <c r="BA1245" s="536"/>
      <c r="BB1245" s="536"/>
      <c r="BC1245" s="536"/>
      <c r="BD1245" s="536"/>
    </row>
    <row r="1246" spans="1:56" x14ac:dyDescent="0.25">
      <c r="A1246" s="41">
        <v>44</v>
      </c>
      <c r="B1246" s="168"/>
      <c r="C1246" s="166"/>
      <c r="D1246" s="167"/>
      <c r="E1246" s="167"/>
      <c r="F1246" s="167"/>
      <c r="G1246" s="167"/>
      <c r="H1246" s="167"/>
      <c r="I1246" s="167"/>
      <c r="J1246" s="167"/>
      <c r="K1246" s="167"/>
      <c r="L1246" s="167"/>
      <c r="M1246" s="167"/>
      <c r="N1246" s="167"/>
      <c r="O1246" s="167"/>
      <c r="P1246" s="167"/>
      <c r="Q1246" s="167"/>
      <c r="R1246" s="167"/>
      <c r="S1246" s="167"/>
      <c r="T1246" s="167"/>
      <c r="U1246" s="167"/>
      <c r="V1246" s="167"/>
      <c r="W1246" s="167"/>
      <c r="X1246" s="167"/>
      <c r="Y1246" s="167"/>
      <c r="Z1246" s="167"/>
      <c r="AA1246" s="167"/>
      <c r="AB1246" s="167"/>
      <c r="AC1246" s="167"/>
      <c r="AD1246" s="167"/>
      <c r="AE1246" s="167"/>
      <c r="AF1246" s="167"/>
      <c r="AG1246" s="167"/>
      <c r="AH1246" s="166" t="str">
        <f t="shared" si="124"/>
        <v/>
      </c>
      <c r="AI1246" s="166" t="str">
        <f t="shared" si="125"/>
        <v/>
      </c>
      <c r="AJ1246" s="166" t="str">
        <f t="shared" si="126"/>
        <v/>
      </c>
      <c r="AK1246" s="166">
        <f t="shared" si="127"/>
        <v>0</v>
      </c>
      <c r="AL1246" s="166">
        <f t="shared" si="128"/>
        <v>0</v>
      </c>
      <c r="AO1246" s="206">
        <v>44</v>
      </c>
      <c r="AP1246" s="536"/>
      <c r="AQ1246" s="536"/>
      <c r="AR1246" s="536"/>
      <c r="AS1246" s="536"/>
      <c r="AT1246" s="536"/>
      <c r="AU1246" s="536"/>
      <c r="AV1246" s="536"/>
      <c r="AW1246" s="536"/>
      <c r="AX1246" s="536"/>
      <c r="AY1246" s="536"/>
      <c r="AZ1246" s="536"/>
      <c r="BA1246" s="536"/>
      <c r="BB1246" s="536"/>
      <c r="BC1246" s="536"/>
      <c r="BD1246" s="536"/>
    </row>
    <row r="1247" spans="1:56" x14ac:dyDescent="0.25">
      <c r="A1247" s="41">
        <v>45</v>
      </c>
      <c r="B1247" s="168"/>
      <c r="C1247" s="166"/>
      <c r="D1247" s="167"/>
      <c r="E1247" s="167"/>
      <c r="F1247" s="167"/>
      <c r="G1247" s="167"/>
      <c r="H1247" s="167"/>
      <c r="I1247" s="167"/>
      <c r="J1247" s="167"/>
      <c r="K1247" s="167"/>
      <c r="L1247" s="167"/>
      <c r="M1247" s="167"/>
      <c r="N1247" s="167"/>
      <c r="O1247" s="167"/>
      <c r="P1247" s="167"/>
      <c r="Q1247" s="167"/>
      <c r="R1247" s="167"/>
      <c r="S1247" s="167"/>
      <c r="T1247" s="167"/>
      <c r="U1247" s="167"/>
      <c r="V1247" s="167"/>
      <c r="W1247" s="167"/>
      <c r="X1247" s="167"/>
      <c r="Y1247" s="167"/>
      <c r="Z1247" s="167"/>
      <c r="AA1247" s="167"/>
      <c r="AB1247" s="167"/>
      <c r="AC1247" s="167"/>
      <c r="AD1247" s="167"/>
      <c r="AE1247" s="167"/>
      <c r="AF1247" s="167"/>
      <c r="AG1247" s="167"/>
      <c r="AH1247" s="166" t="str">
        <f t="shared" si="124"/>
        <v/>
      </c>
      <c r="AI1247" s="166" t="str">
        <f t="shared" si="125"/>
        <v/>
      </c>
      <c r="AJ1247" s="166" t="str">
        <f t="shared" si="126"/>
        <v/>
      </c>
      <c r="AK1247" s="166">
        <f t="shared" si="127"/>
        <v>0</v>
      </c>
      <c r="AL1247" s="166">
        <f t="shared" si="128"/>
        <v>0</v>
      </c>
      <c r="AO1247" s="206">
        <v>45</v>
      </c>
      <c r="AP1247" s="536"/>
      <c r="AQ1247" s="536"/>
      <c r="AR1247" s="536"/>
      <c r="AS1247" s="536"/>
      <c r="AT1247" s="536"/>
      <c r="AU1247" s="536"/>
      <c r="AV1247" s="536"/>
      <c r="AW1247" s="536"/>
      <c r="AX1247" s="536"/>
      <c r="AY1247" s="536"/>
      <c r="AZ1247" s="536"/>
      <c r="BA1247" s="536"/>
      <c r="BB1247" s="536"/>
      <c r="BC1247" s="536"/>
      <c r="BD1247" s="536"/>
    </row>
    <row r="1248" spans="1:56" x14ac:dyDescent="0.25">
      <c r="A1248" s="42"/>
      <c r="B1248" s="43" t="s">
        <v>1242</v>
      </c>
      <c r="C1248" s="44" t="s">
        <v>187</v>
      </c>
      <c r="D1248" s="524" t="s">
        <v>1243</v>
      </c>
      <c r="E1248" s="525"/>
      <c r="F1248" s="525"/>
      <c r="G1248" s="525"/>
      <c r="H1248" s="526" t="s">
        <v>1244</v>
      </c>
      <c r="I1248" s="526"/>
      <c r="J1248" s="526"/>
      <c r="K1248" s="526"/>
      <c r="L1248" s="526"/>
      <c r="M1248" s="526"/>
      <c r="N1248" s="526"/>
      <c r="O1248" s="526"/>
      <c r="P1248" s="526"/>
      <c r="Q1248" s="526"/>
      <c r="R1248" s="526"/>
      <c r="S1248" s="526"/>
      <c r="T1248" s="526"/>
      <c r="U1248" s="526"/>
      <c r="V1248" s="526"/>
      <c r="W1248" s="526"/>
      <c r="X1248" s="526"/>
      <c r="Y1248" s="526"/>
      <c r="Z1248" s="526"/>
      <c r="AA1248" s="526"/>
      <c r="AB1248" s="526"/>
      <c r="AC1248" s="526"/>
      <c r="AD1248" s="526"/>
      <c r="AE1248" s="526"/>
      <c r="AF1248" s="526"/>
      <c r="AG1248" s="526"/>
      <c r="AH1248" s="159">
        <f>SUM(AH1203:AH1247)</f>
        <v>0</v>
      </c>
      <c r="AI1248" s="159">
        <f>SUM(AI1203:AI1247)</f>
        <v>0</v>
      </c>
      <c r="AJ1248" s="159">
        <f>SUM(AJ1203:AJ1247)</f>
        <v>1</v>
      </c>
      <c r="AK1248" s="159">
        <f>SUM(AK1203:AK1247)</f>
        <v>1</v>
      </c>
      <c r="AL1248" s="159">
        <f>SUM(AL1203:AL1247)</f>
        <v>0</v>
      </c>
      <c r="AO1248" s="206">
        <v>46</v>
      </c>
      <c r="AP1248" s="536"/>
      <c r="AQ1248" s="536"/>
      <c r="AR1248" s="536"/>
      <c r="AS1248" s="536"/>
      <c r="AT1248" s="536"/>
      <c r="AU1248" s="536"/>
      <c r="AV1248" s="536"/>
      <c r="AW1248" s="536"/>
      <c r="AX1248" s="536"/>
      <c r="AY1248" s="536"/>
      <c r="AZ1248" s="536"/>
      <c r="BA1248" s="536"/>
      <c r="BB1248" s="536"/>
      <c r="BC1248" s="536"/>
      <c r="BD1248" s="536"/>
    </row>
    <row r="1249" spans="1:56" x14ac:dyDescent="0.25">
      <c r="A1249" s="45"/>
      <c r="B1249" s="43" t="s">
        <v>1245</v>
      </c>
      <c r="C1249" s="44" t="s">
        <v>1240</v>
      </c>
      <c r="D1249" s="524" t="s">
        <v>1246</v>
      </c>
      <c r="E1249" s="525"/>
      <c r="F1249" s="525"/>
      <c r="G1249" s="525"/>
      <c r="H1249" s="526" t="s">
        <v>1247</v>
      </c>
      <c r="I1249" s="526"/>
      <c r="J1249" s="526"/>
      <c r="K1249" s="526"/>
      <c r="L1249" s="526"/>
      <c r="M1249" s="526"/>
      <c r="N1249" s="526"/>
      <c r="O1249" s="526"/>
      <c r="P1249" s="526"/>
      <c r="Q1249" s="526"/>
      <c r="R1249" s="526"/>
      <c r="S1249" s="526"/>
      <c r="T1249" s="526"/>
      <c r="U1249" s="526"/>
      <c r="V1249" s="526"/>
      <c r="W1249" s="526"/>
      <c r="X1249" s="526"/>
      <c r="Y1249" s="526"/>
      <c r="Z1249" s="526"/>
      <c r="AA1249" s="526"/>
      <c r="AB1249" s="526"/>
      <c r="AC1249" s="526"/>
      <c r="AD1249" s="526"/>
      <c r="AE1249" s="526"/>
      <c r="AF1249" s="526"/>
      <c r="AG1249" s="526"/>
      <c r="AH1249" s="160">
        <f>COUNT(AH1203:AH1247)</f>
        <v>0</v>
      </c>
      <c r="AI1249" s="160">
        <f>COUNT(AI1203:AI1247)</f>
        <v>0</v>
      </c>
      <c r="AJ1249" s="160">
        <f>COUNT(AJ1203:AJ1247)</f>
        <v>1</v>
      </c>
      <c r="AK1249" s="159"/>
      <c r="AL1249" s="46"/>
      <c r="AO1249" s="206">
        <v>47</v>
      </c>
      <c r="AP1249" s="536"/>
      <c r="AQ1249" s="536"/>
      <c r="AR1249" s="536"/>
      <c r="AS1249" s="536"/>
      <c r="AT1249" s="536"/>
      <c r="AU1249" s="536"/>
      <c r="AV1249" s="536"/>
      <c r="AW1249" s="536"/>
      <c r="AX1249" s="536"/>
      <c r="AY1249" s="536"/>
      <c r="AZ1249" s="536"/>
      <c r="BA1249" s="536"/>
      <c r="BB1249" s="536"/>
      <c r="BC1249" s="536"/>
      <c r="BD1249" s="536"/>
    </row>
    <row r="1250" spans="1:56" x14ac:dyDescent="0.25">
      <c r="A1250" s="47"/>
      <c r="B1250" s="43" t="s">
        <v>192</v>
      </c>
      <c r="C1250" s="44" t="s">
        <v>1241</v>
      </c>
      <c r="D1250" s="524" t="s">
        <v>1248</v>
      </c>
      <c r="E1250" s="525"/>
      <c r="F1250" s="525"/>
      <c r="G1250" s="525"/>
      <c r="H1250" s="526" t="s">
        <v>1249</v>
      </c>
      <c r="I1250" s="526"/>
      <c r="J1250" s="526"/>
      <c r="K1250" s="526"/>
      <c r="L1250" s="526"/>
      <c r="M1250" s="526"/>
      <c r="N1250" s="526"/>
      <c r="O1250" s="526"/>
      <c r="P1250" s="526"/>
      <c r="Q1250" s="526"/>
      <c r="R1250" s="526"/>
      <c r="S1250" s="526"/>
      <c r="T1250" s="526"/>
      <c r="U1250" s="526"/>
      <c r="V1250" s="526"/>
      <c r="W1250" s="526"/>
      <c r="X1250" s="526"/>
      <c r="Y1250" s="526"/>
      <c r="Z1250" s="526"/>
      <c r="AA1250" s="526"/>
      <c r="AB1250" s="526"/>
      <c r="AC1250" s="526"/>
      <c r="AD1250" s="526"/>
      <c r="AE1250" s="526"/>
      <c r="AF1250" s="526"/>
      <c r="AG1250" s="526"/>
      <c r="AH1250" s="48" t="str">
        <f>IFERROR((AH1249/COUNTA($B1203:$B1247))*(AH1248)/(COUNTA($B1203:$B1247)*COUNTA($D1203:$AG1203))*100,"")</f>
        <v/>
      </c>
      <c r="AI1250" s="48" t="str">
        <f>IFERROR((AI1249/COUNTA($B1203:$B1247))*(AI1248)/(COUNTA($B1203:$B1247)*COUNTA($D1203:$AG1203))*100,"")</f>
        <v/>
      </c>
      <c r="AJ1250" s="48" t="str">
        <f>IFERROR((AJ1249/COUNTA($B1203:$B1247))*(AJ1248)/(COUNTA($B1203:$B1247)*COUNTA($D1203:$AG1203))*100,"")</f>
        <v/>
      </c>
      <c r="AK1250" s="48"/>
      <c r="AL1250" s="48"/>
      <c r="AO1250" s="206">
        <v>48</v>
      </c>
      <c r="AP1250" s="536"/>
      <c r="AQ1250" s="536"/>
      <c r="AR1250" s="536"/>
      <c r="AS1250" s="536"/>
      <c r="AT1250" s="536"/>
      <c r="AU1250" s="536"/>
      <c r="AV1250" s="536"/>
      <c r="AW1250" s="536"/>
      <c r="AX1250" s="536"/>
      <c r="AY1250" s="536"/>
      <c r="AZ1250" s="536"/>
      <c r="BA1250" s="536"/>
      <c r="BB1250" s="536"/>
      <c r="BC1250" s="536"/>
      <c r="BD1250" s="536"/>
    </row>
    <row r="1251" spans="1:56" x14ac:dyDescent="0.25">
      <c r="A1251" s="37"/>
      <c r="B1251" s="37"/>
      <c r="C1251" s="39"/>
      <c r="D1251" s="39"/>
      <c r="E1251" s="39"/>
      <c r="F1251" s="39"/>
      <c r="G1251" s="39"/>
      <c r="H1251" s="39"/>
      <c r="I1251" s="39"/>
      <c r="J1251" s="39"/>
      <c r="K1251" s="39"/>
      <c r="L1251" s="39"/>
      <c r="M1251" s="39"/>
      <c r="N1251" s="39"/>
      <c r="O1251" s="39"/>
      <c r="P1251" s="39"/>
      <c r="Q1251" s="39"/>
      <c r="R1251" s="39"/>
      <c r="S1251" s="39"/>
      <c r="T1251" s="39"/>
      <c r="U1251" s="39"/>
      <c r="V1251" s="39"/>
      <c r="W1251" s="39"/>
      <c r="X1251" s="39"/>
      <c r="Y1251" s="39"/>
      <c r="Z1251" s="39"/>
      <c r="AA1251" s="39"/>
      <c r="AB1251" s="39"/>
      <c r="AC1251" s="170"/>
      <c r="AD1251" s="39"/>
      <c r="AE1251" s="39"/>
      <c r="AF1251" s="39"/>
      <c r="AG1251" s="39"/>
      <c r="AH1251" s="39"/>
      <c r="AI1251" s="39"/>
      <c r="AJ1251" s="39"/>
      <c r="AK1251" s="39"/>
      <c r="AL1251" s="39"/>
    </row>
    <row r="1252" spans="1:56" x14ac:dyDescent="0.2">
      <c r="A1252" s="37"/>
      <c r="B1252" s="37"/>
      <c r="C1252" s="49"/>
      <c r="D1252" s="49"/>
      <c r="E1252" s="37"/>
      <c r="F1252" s="39"/>
      <c r="G1252" s="39"/>
      <c r="H1252" s="39"/>
      <c r="I1252" s="39"/>
      <c r="J1252" s="39"/>
      <c r="K1252" s="39"/>
      <c r="L1252" s="39"/>
      <c r="M1252" s="39"/>
      <c r="N1252" s="39"/>
      <c r="O1252" s="39"/>
      <c r="P1252" s="39"/>
      <c r="Q1252" s="39"/>
      <c r="R1252" s="39"/>
      <c r="S1252" s="39"/>
      <c r="T1252" s="39"/>
      <c r="U1252" s="37"/>
      <c r="V1252" s="39"/>
      <c r="W1252" s="39"/>
      <c r="X1252" s="39"/>
      <c r="Y1252" s="39"/>
      <c r="Z1252" s="39"/>
      <c r="AA1252" s="39"/>
      <c r="AB1252" s="39"/>
      <c r="AC1252" s="170"/>
      <c r="AD1252" s="39"/>
      <c r="AE1252" s="39"/>
      <c r="AF1252" s="39"/>
      <c r="AG1252" s="39"/>
      <c r="AH1252" s="51"/>
      <c r="AI1252" s="51"/>
      <c r="AJ1252" s="51"/>
      <c r="AK1252" s="51"/>
      <c r="AL1252" s="50"/>
    </row>
    <row r="1253" spans="1:56" x14ac:dyDescent="0.25">
      <c r="A1253" s="37"/>
      <c r="C1253" s="37"/>
      <c r="D1253" s="37"/>
      <c r="E1253" s="37"/>
      <c r="F1253" s="37"/>
      <c r="G1253" s="37"/>
      <c r="H1253" s="37"/>
      <c r="I1253" s="37"/>
      <c r="J1253" s="37"/>
      <c r="K1253" s="37"/>
      <c r="L1253" s="37"/>
      <c r="M1253" s="37"/>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9"/>
    </row>
    <row r="1254" spans="1:56" x14ac:dyDescent="0.2">
      <c r="A1254" s="37"/>
      <c r="B1254" s="37" t="e">
        <f>B1167</f>
        <v>#REF!</v>
      </c>
      <c r="C1254" s="49"/>
      <c r="D1254" s="49"/>
      <c r="E1254" s="37"/>
      <c r="F1254" s="39"/>
      <c r="G1254" s="39"/>
      <c r="H1254" s="39"/>
      <c r="I1254" s="39"/>
      <c r="J1254" s="39"/>
      <c r="K1254" s="39"/>
      <c r="L1254" s="39"/>
      <c r="M1254" s="39"/>
      <c r="N1254" s="39"/>
      <c r="O1254" s="39"/>
      <c r="P1254" s="39"/>
      <c r="Q1254" s="39"/>
      <c r="R1254" s="39"/>
      <c r="S1254" s="39"/>
      <c r="T1254" s="39"/>
      <c r="U1254" s="37"/>
      <c r="V1254" s="39"/>
      <c r="W1254" s="39"/>
      <c r="X1254" s="39"/>
      <c r="Y1254" s="39"/>
      <c r="Z1254" s="39"/>
      <c r="AA1254" s="39"/>
      <c r="AB1254" s="39"/>
      <c r="AC1254" s="37" t="e">
        <f>AC1167</f>
        <v>#REF!</v>
      </c>
      <c r="AD1254" s="39"/>
      <c r="AE1254" s="39"/>
      <c r="AF1254" s="39"/>
      <c r="AG1254" s="39"/>
      <c r="AH1254" s="39"/>
      <c r="AI1254" s="39"/>
      <c r="AJ1254" s="39"/>
      <c r="AK1254" s="39"/>
      <c r="AL1254" s="39"/>
    </row>
    <row r="1255" spans="1:56" x14ac:dyDescent="0.2">
      <c r="A1255" s="37"/>
      <c r="B1255" s="37" t="e">
        <f>B1168</f>
        <v>#REF!</v>
      </c>
      <c r="C1255" s="49"/>
      <c r="D1255" s="49"/>
      <c r="E1255" s="37"/>
      <c r="F1255" s="39"/>
      <c r="G1255" s="39"/>
      <c r="H1255" s="39"/>
      <c r="I1255" s="39"/>
      <c r="J1255" s="39"/>
      <c r="K1255" s="39"/>
      <c r="L1255" s="39"/>
      <c r="M1255" s="39"/>
      <c r="N1255" s="39"/>
      <c r="O1255" s="39"/>
      <c r="P1255" s="39"/>
      <c r="Q1255" s="39"/>
      <c r="R1255" s="39"/>
      <c r="S1255" s="39"/>
      <c r="T1255" s="39"/>
      <c r="U1255" s="37"/>
      <c r="V1255" s="39"/>
      <c r="W1255" s="39"/>
      <c r="X1255" s="39"/>
      <c r="Y1255" s="39"/>
      <c r="Z1255" s="39"/>
      <c r="AA1255" s="39"/>
      <c r="AB1255" s="39"/>
      <c r="AC1255" s="37" t="e">
        <f t="shared" ref="AC1255:AC1261" si="129">AC1168</f>
        <v>#REF!</v>
      </c>
      <c r="AD1255" s="39"/>
      <c r="AE1255" s="39"/>
      <c r="AF1255" s="39"/>
      <c r="AG1255" s="39"/>
      <c r="AH1255" s="39"/>
      <c r="AI1255" s="39"/>
      <c r="AJ1255" s="39"/>
      <c r="AK1255" s="39"/>
      <c r="AL1255" s="39"/>
    </row>
    <row r="1256" spans="1:56" x14ac:dyDescent="0.2">
      <c r="A1256" s="37"/>
      <c r="B1256" s="37"/>
      <c r="C1256" s="49"/>
      <c r="D1256" s="49"/>
      <c r="E1256" s="37"/>
      <c r="F1256" s="39"/>
      <c r="G1256" s="39"/>
      <c r="H1256" s="39"/>
      <c r="I1256" s="39"/>
      <c r="J1256" s="39"/>
      <c r="K1256" s="39"/>
      <c r="L1256" s="39"/>
      <c r="M1256" s="39"/>
      <c r="N1256" s="39"/>
      <c r="O1256" s="39"/>
      <c r="P1256" s="39"/>
      <c r="Q1256" s="39"/>
      <c r="R1256" s="39"/>
      <c r="S1256" s="39"/>
      <c r="T1256" s="39"/>
      <c r="U1256" s="37"/>
      <c r="V1256" s="39"/>
      <c r="W1256" s="39"/>
      <c r="X1256" s="39"/>
      <c r="Y1256" s="39"/>
      <c r="Z1256" s="39"/>
      <c r="AA1256" s="39"/>
      <c r="AB1256" s="39"/>
      <c r="AC1256" s="37"/>
      <c r="AD1256" s="39"/>
      <c r="AE1256" s="39"/>
      <c r="AF1256" s="39"/>
      <c r="AG1256" s="39"/>
      <c r="AH1256" s="39"/>
      <c r="AI1256" s="39"/>
      <c r="AJ1256" s="39"/>
      <c r="AK1256" s="39"/>
      <c r="AL1256" s="39"/>
    </row>
    <row r="1257" spans="1:56" x14ac:dyDescent="0.2">
      <c r="A1257" s="37"/>
      <c r="B1257" s="37"/>
      <c r="C1257" s="49"/>
      <c r="D1257" s="49"/>
      <c r="E1257" s="37"/>
      <c r="F1257" s="39"/>
      <c r="G1257" s="39"/>
      <c r="H1257" s="39"/>
      <c r="I1257" s="39"/>
      <c r="J1257" s="39"/>
      <c r="K1257" s="39"/>
      <c r="L1257" s="39"/>
      <c r="M1257" s="39"/>
      <c r="N1257" s="39"/>
      <c r="O1257" s="39"/>
      <c r="P1257" s="39"/>
      <c r="Q1257" s="39"/>
      <c r="R1257" s="39"/>
      <c r="S1257" s="39"/>
      <c r="T1257" s="39"/>
      <c r="U1257" s="38"/>
      <c r="V1257" s="39"/>
      <c r="W1257" s="39"/>
      <c r="X1257" s="39"/>
      <c r="Y1257" s="39"/>
      <c r="Z1257" s="39"/>
      <c r="AA1257" s="39"/>
      <c r="AB1257" s="39"/>
      <c r="AC1257" s="37"/>
      <c r="AD1257" s="39"/>
      <c r="AE1257" s="39"/>
      <c r="AF1257" s="39"/>
      <c r="AG1257" s="39"/>
      <c r="AH1257" s="39"/>
      <c r="AI1257" s="39"/>
      <c r="AJ1257" s="39"/>
      <c r="AK1257" s="39"/>
      <c r="AL1257" s="39"/>
    </row>
    <row r="1258" spans="1:56" x14ac:dyDescent="0.2">
      <c r="A1258" s="37"/>
      <c r="B1258" s="37"/>
      <c r="C1258" s="49"/>
      <c r="D1258" s="37"/>
      <c r="E1258" s="37"/>
      <c r="F1258" s="39"/>
      <c r="G1258" s="39"/>
      <c r="H1258" s="39"/>
      <c r="I1258" s="39"/>
      <c r="J1258" s="39"/>
      <c r="K1258" s="39"/>
      <c r="L1258" s="39"/>
      <c r="M1258" s="39"/>
      <c r="N1258" s="39"/>
      <c r="O1258" s="39"/>
      <c r="P1258" s="39"/>
      <c r="Q1258" s="39"/>
      <c r="R1258" s="39"/>
      <c r="S1258" s="39"/>
      <c r="T1258" s="39"/>
      <c r="U1258" s="37"/>
      <c r="V1258" s="39"/>
      <c r="W1258" s="39"/>
      <c r="X1258" s="39"/>
      <c r="Y1258" s="39"/>
      <c r="Z1258" s="39"/>
      <c r="AA1258" s="39"/>
      <c r="AB1258" s="39"/>
      <c r="AC1258" s="37"/>
      <c r="AD1258" s="39"/>
      <c r="AE1258" s="39"/>
      <c r="AF1258" s="39"/>
      <c r="AG1258" s="39"/>
      <c r="AH1258" s="39"/>
      <c r="AI1258" s="39"/>
      <c r="AJ1258" s="39"/>
      <c r="AK1258" s="39"/>
      <c r="AL1258" s="39"/>
    </row>
    <row r="1259" spans="1:56" x14ac:dyDescent="0.2">
      <c r="A1259" s="37"/>
      <c r="B1259" s="37"/>
      <c r="C1259" s="49"/>
      <c r="D1259" s="37"/>
      <c r="E1259" s="37"/>
      <c r="F1259" s="39"/>
      <c r="G1259" s="39"/>
      <c r="H1259" s="39"/>
      <c r="I1259" s="39"/>
      <c r="J1259" s="39"/>
      <c r="K1259" s="39"/>
      <c r="L1259" s="39"/>
      <c r="M1259" s="39"/>
      <c r="N1259" s="39"/>
      <c r="O1259" s="39"/>
      <c r="P1259" s="39"/>
      <c r="Q1259" s="39"/>
      <c r="R1259" s="39"/>
      <c r="S1259" s="39"/>
      <c r="T1259" s="39"/>
      <c r="U1259" s="37"/>
      <c r="V1259" s="39"/>
      <c r="W1259" s="39"/>
      <c r="X1259" s="39"/>
      <c r="Y1259" s="39"/>
      <c r="Z1259" s="39"/>
      <c r="AA1259" s="39"/>
      <c r="AB1259" s="39"/>
      <c r="AC1259" s="37"/>
      <c r="AD1259" s="39"/>
      <c r="AE1259" s="39"/>
      <c r="AF1259" s="39"/>
      <c r="AG1259" s="39"/>
      <c r="AH1259" s="39"/>
      <c r="AI1259" s="39"/>
      <c r="AJ1259" s="39"/>
      <c r="AK1259" s="39"/>
      <c r="AL1259" s="39"/>
    </row>
    <row r="1260" spans="1:56" x14ac:dyDescent="0.25">
      <c r="A1260" s="37"/>
      <c r="B1260" s="38" t="e">
        <f>B1173</f>
        <v>#REF!</v>
      </c>
      <c r="C1260" s="38"/>
      <c r="D1260" s="38"/>
      <c r="E1260" s="38"/>
      <c r="F1260" s="38"/>
      <c r="G1260" s="38"/>
      <c r="H1260" s="38"/>
      <c r="I1260" s="38"/>
      <c r="J1260" s="38"/>
      <c r="K1260" s="38"/>
      <c r="L1260" s="38"/>
      <c r="M1260" s="38"/>
      <c r="N1260" s="38"/>
      <c r="O1260" s="38"/>
      <c r="P1260" s="38"/>
      <c r="Q1260" s="38"/>
      <c r="R1260" s="38"/>
      <c r="S1260" s="38"/>
      <c r="T1260" s="38"/>
      <c r="U1260" s="38"/>
      <c r="V1260" s="38"/>
      <c r="W1260" s="38"/>
      <c r="X1260" s="38"/>
      <c r="Y1260" s="38"/>
      <c r="Z1260" s="38"/>
      <c r="AA1260" s="38"/>
      <c r="AB1260" s="38"/>
      <c r="AC1260" s="38" t="e">
        <f t="shared" si="129"/>
        <v>#REF!</v>
      </c>
      <c r="AD1260" s="38"/>
      <c r="AE1260" s="38"/>
      <c r="AF1260" s="37"/>
      <c r="AG1260" s="37"/>
      <c r="AH1260" s="37"/>
      <c r="AI1260" s="37"/>
      <c r="AJ1260" s="37"/>
      <c r="AK1260" s="37"/>
      <c r="AL1260" s="37"/>
    </row>
    <row r="1261" spans="1:56" x14ac:dyDescent="0.25">
      <c r="B1261" s="37" t="e">
        <f>B1174</f>
        <v>#REF!</v>
      </c>
      <c r="C1261" s="171"/>
      <c r="D1261" s="171"/>
      <c r="E1261" s="171"/>
      <c r="F1261" s="171"/>
      <c r="G1261" s="171"/>
      <c r="H1261" s="171"/>
      <c r="I1261" s="171"/>
      <c r="J1261" s="171"/>
      <c r="K1261" s="171"/>
      <c r="L1261" s="171"/>
      <c r="M1261" s="171"/>
      <c r="N1261" s="171"/>
      <c r="O1261" s="171"/>
      <c r="P1261" s="171"/>
      <c r="Q1261" s="171"/>
      <c r="R1261" s="171"/>
      <c r="S1261" s="171"/>
      <c r="T1261" s="171"/>
      <c r="U1261" s="171"/>
      <c r="V1261" s="171"/>
      <c r="W1261" s="171"/>
      <c r="X1261" s="171"/>
      <c r="Y1261" s="171"/>
      <c r="Z1261" s="171"/>
      <c r="AA1261" s="171"/>
      <c r="AB1261" s="171"/>
      <c r="AC1261" s="37" t="e">
        <f t="shared" si="129"/>
        <v>#REF!</v>
      </c>
      <c r="AD1261" s="170"/>
      <c r="AE1261" s="170"/>
      <c r="AF1261" s="170"/>
      <c r="AG1261" s="170"/>
      <c r="AH1261" s="170"/>
      <c r="AI1261" s="170"/>
      <c r="AJ1261" s="170"/>
      <c r="AK1261" s="170"/>
      <c r="AL1261" s="170"/>
    </row>
    <row r="1262" spans="1:56" ht="13.5" x14ac:dyDescent="0.25">
      <c r="A1262" s="172"/>
      <c r="C1262" s="122"/>
      <c r="D1262" s="180"/>
      <c r="E1262" s="180"/>
      <c r="F1262" s="180"/>
      <c r="G1262" s="180"/>
      <c r="H1262" s="180"/>
      <c r="I1262" s="180"/>
      <c r="J1262" s="180"/>
      <c r="K1262" s="180"/>
      <c r="L1262" s="180"/>
      <c r="M1262" s="180"/>
      <c r="N1262" s="180"/>
      <c r="O1262" s="180"/>
      <c r="P1262" s="180"/>
      <c r="Q1262" s="180"/>
      <c r="R1262" s="180"/>
      <c r="S1262" s="180"/>
      <c r="T1262" s="180"/>
      <c r="U1262" s="180"/>
      <c r="V1262" s="180"/>
      <c r="W1262" s="180"/>
      <c r="X1262" s="180"/>
      <c r="Y1262" s="180"/>
      <c r="Z1262" s="180"/>
      <c r="AA1262" s="180"/>
      <c r="AB1262" s="180"/>
      <c r="AC1262" s="37"/>
      <c r="AD1262" s="180"/>
      <c r="AE1262" s="180"/>
      <c r="AF1262" s="180"/>
      <c r="AG1262" s="180"/>
    </row>
    <row r="1263" spans="1:56" x14ac:dyDescent="0.25"/>
    <row r="1264" spans="1:56" x14ac:dyDescent="0.25"/>
    <row r="1265" x14ac:dyDescent="0.25"/>
    <row r="1266" x14ac:dyDescent="0.25"/>
    <row r="1267" x14ac:dyDescent="0.25"/>
    <row r="1268" x14ac:dyDescent="0.25"/>
    <row r="1269" x14ac:dyDescent="0.25"/>
    <row r="1270" x14ac:dyDescent="0.25"/>
    <row r="1271" x14ac:dyDescent="0.25"/>
    <row r="1272" x14ac:dyDescent="0.25"/>
    <row r="1273" x14ac:dyDescent="0.25"/>
    <row r="1274" x14ac:dyDescent="0.25"/>
    <row r="1275" x14ac:dyDescent="0.25"/>
    <row r="1276" x14ac:dyDescent="0.25"/>
    <row r="1277" x14ac:dyDescent="0.25"/>
    <row r="1278" x14ac:dyDescent="0.25"/>
    <row r="1279" hidden="1" x14ac:dyDescent="0.25"/>
    <row r="1280" x14ac:dyDescent="0.25"/>
    <row r="1281" spans="1:56" ht="15.75" x14ac:dyDescent="0.25">
      <c r="A1281" s="523" t="str">
        <f>A1</f>
        <v>DAFTAR HADIR SISWA</v>
      </c>
      <c r="B1281" s="523"/>
      <c r="C1281" s="523"/>
      <c r="D1281" s="523"/>
      <c r="E1281" s="523"/>
      <c r="F1281" s="523"/>
      <c r="G1281" s="523"/>
      <c r="H1281" s="523"/>
      <c r="I1281" s="523"/>
      <c r="J1281" s="523"/>
      <c r="K1281" s="523"/>
      <c r="L1281" s="523"/>
      <c r="M1281" s="523"/>
      <c r="N1281" s="523"/>
      <c r="O1281" s="523"/>
      <c r="P1281" s="523"/>
      <c r="Q1281" s="523"/>
      <c r="R1281" s="523"/>
      <c r="S1281" s="523"/>
      <c r="T1281" s="523"/>
      <c r="U1281" s="523"/>
      <c r="V1281" s="523"/>
      <c r="W1281" s="523"/>
      <c r="X1281" s="523"/>
      <c r="Y1281" s="523"/>
      <c r="Z1281" s="523"/>
      <c r="AA1281" s="523"/>
      <c r="AB1281" s="523"/>
      <c r="AC1281" s="523"/>
      <c r="AD1281" s="523"/>
      <c r="AE1281" s="523"/>
      <c r="AF1281" s="523"/>
      <c r="AG1281" s="523"/>
      <c r="AH1281" s="523"/>
      <c r="AI1281" s="523"/>
      <c r="AJ1281" s="523"/>
      <c r="AK1281" s="523"/>
      <c r="AL1281" s="523"/>
    </row>
    <row r="1282" spans="1:56" ht="15.75" x14ac:dyDescent="0.25">
      <c r="A1282" s="523" t="str">
        <f t="shared" ref="A1282:A1283" si="130">A2</f>
        <v>SMA PASUNDAN BANJARAN</v>
      </c>
      <c r="B1282" s="523"/>
      <c r="C1282" s="523"/>
      <c r="D1282" s="523"/>
      <c r="E1282" s="523"/>
      <c r="F1282" s="523"/>
      <c r="G1282" s="523"/>
      <c r="H1282" s="523"/>
      <c r="I1282" s="523"/>
      <c r="J1282" s="523"/>
      <c r="K1282" s="523"/>
      <c r="L1282" s="523"/>
      <c r="M1282" s="523"/>
      <c r="N1282" s="523"/>
      <c r="O1282" s="523"/>
      <c r="P1282" s="523"/>
      <c r="Q1282" s="523"/>
      <c r="R1282" s="523"/>
      <c r="S1282" s="523"/>
      <c r="T1282" s="523"/>
      <c r="U1282" s="523"/>
      <c r="V1282" s="523"/>
      <c r="W1282" s="523"/>
      <c r="X1282" s="523"/>
      <c r="Y1282" s="523"/>
      <c r="Z1282" s="523"/>
      <c r="AA1282" s="523"/>
      <c r="AB1282" s="523"/>
      <c r="AC1282" s="523"/>
      <c r="AD1282" s="523"/>
      <c r="AE1282" s="523"/>
      <c r="AF1282" s="523"/>
      <c r="AG1282" s="523"/>
      <c r="AH1282" s="523"/>
      <c r="AI1282" s="523"/>
      <c r="AJ1282" s="523"/>
      <c r="AK1282" s="523"/>
      <c r="AL1282" s="523"/>
    </row>
    <row r="1283" spans="1:56" ht="15.75" x14ac:dyDescent="0.25">
      <c r="A1283" s="523" t="str">
        <f t="shared" si="130"/>
        <v>Tahun Pelajaran 2018-2019</v>
      </c>
      <c r="B1283" s="523"/>
      <c r="C1283" s="523"/>
      <c r="D1283" s="523"/>
      <c r="E1283" s="523"/>
      <c r="F1283" s="523"/>
      <c r="G1283" s="523"/>
      <c r="H1283" s="523"/>
      <c r="I1283" s="523"/>
      <c r="J1283" s="523"/>
      <c r="K1283" s="523"/>
      <c r="L1283" s="523"/>
      <c r="M1283" s="523"/>
      <c r="N1283" s="523"/>
      <c r="O1283" s="523"/>
      <c r="P1283" s="523"/>
      <c r="Q1283" s="523"/>
      <c r="R1283" s="523"/>
      <c r="S1283" s="523"/>
      <c r="T1283" s="523"/>
      <c r="U1283" s="523"/>
      <c r="V1283" s="523"/>
      <c r="W1283" s="523"/>
      <c r="X1283" s="523"/>
      <c r="Y1283" s="523"/>
      <c r="Z1283" s="523"/>
      <c r="AA1283" s="523"/>
      <c r="AB1283" s="523"/>
      <c r="AC1283" s="523"/>
      <c r="AD1283" s="523"/>
      <c r="AE1283" s="523"/>
      <c r="AF1283" s="523"/>
      <c r="AG1283" s="523"/>
      <c r="AH1283" s="523"/>
      <c r="AI1283" s="523"/>
      <c r="AJ1283" s="523"/>
      <c r="AK1283" s="523"/>
      <c r="AL1283" s="523"/>
    </row>
    <row r="1284" spans="1:56" x14ac:dyDescent="0.25">
      <c r="A1284" s="103"/>
      <c r="B1284" s="103"/>
      <c r="C1284" s="103"/>
      <c r="D1284" s="103"/>
      <c r="E1284" s="103"/>
      <c r="F1284" s="103"/>
      <c r="G1284" s="103"/>
      <c r="H1284" s="103"/>
      <c r="I1284" s="103"/>
      <c r="J1284" s="103"/>
      <c r="K1284" s="103"/>
      <c r="L1284" s="103"/>
      <c r="M1284" s="103"/>
      <c r="N1284" s="103"/>
      <c r="O1284" s="103"/>
      <c r="P1284" s="103"/>
      <c r="Q1284" s="103"/>
      <c r="R1284" s="103"/>
      <c r="S1284" s="103"/>
      <c r="T1284" s="103"/>
      <c r="U1284" s="103"/>
      <c r="V1284" s="103"/>
      <c r="W1284" s="103"/>
      <c r="X1284" s="103"/>
      <c r="Y1284" s="103"/>
      <c r="Z1284" s="103"/>
      <c r="AA1284" s="103"/>
      <c r="AB1284" s="103"/>
      <c r="AC1284" s="103"/>
      <c r="AD1284" s="103"/>
      <c r="AE1284" s="103"/>
      <c r="AF1284" s="103"/>
      <c r="AG1284" s="103"/>
      <c r="AH1284" s="103"/>
      <c r="AI1284" s="103"/>
      <c r="AJ1284" s="103"/>
      <c r="AK1284" s="103"/>
      <c r="AL1284" s="103"/>
    </row>
    <row r="1285" spans="1:56" x14ac:dyDescent="0.25">
      <c r="A1285" s="103"/>
      <c r="B1285" s="103"/>
      <c r="C1285" s="103"/>
      <c r="D1285" s="103"/>
      <c r="E1285" s="103"/>
      <c r="F1285" s="103"/>
      <c r="G1285" s="103"/>
      <c r="H1285" s="103"/>
      <c r="I1285" s="103"/>
      <c r="J1285" s="103"/>
      <c r="K1285" s="103"/>
      <c r="L1285" s="103"/>
      <c r="M1285" s="103"/>
      <c r="N1285" s="103"/>
      <c r="O1285" s="103"/>
      <c r="P1285" s="103"/>
      <c r="Q1285" s="103"/>
      <c r="R1285" s="103"/>
      <c r="S1285" s="103"/>
      <c r="T1285" s="103"/>
      <c r="U1285" s="103"/>
      <c r="V1285" s="103"/>
      <c r="W1285" s="103"/>
      <c r="X1285" s="103"/>
      <c r="Y1285" s="103"/>
      <c r="Z1285" s="103"/>
      <c r="AA1285" s="103"/>
      <c r="AB1285" s="103"/>
      <c r="AC1285" s="103"/>
      <c r="AD1285" s="103"/>
      <c r="AE1285" s="103"/>
      <c r="AF1285" s="103"/>
      <c r="AG1285" s="103"/>
      <c r="AH1285" s="103"/>
      <c r="AI1285" s="103"/>
      <c r="AJ1285" s="103"/>
      <c r="AK1285" s="103"/>
      <c r="AL1285" s="103"/>
    </row>
    <row r="1286" spans="1:56" x14ac:dyDescent="0.25">
      <c r="A1286" s="38" t="s">
        <v>2191</v>
      </c>
      <c r="B1286" s="37"/>
      <c r="C1286" s="39"/>
      <c r="D1286" s="39"/>
      <c r="E1286" s="39"/>
      <c r="F1286" s="39"/>
      <c r="G1286" s="39"/>
      <c r="H1286" s="39"/>
      <c r="I1286" s="39"/>
      <c r="J1286" s="39"/>
      <c r="K1286" s="39"/>
      <c r="L1286" s="39"/>
      <c r="M1286" s="39"/>
      <c r="N1286" s="39"/>
      <c r="O1286" s="39"/>
      <c r="P1286" s="39"/>
      <c r="Q1286" s="39"/>
      <c r="R1286" s="39"/>
      <c r="S1286" s="39"/>
      <c r="T1286" s="39"/>
      <c r="U1286" s="39"/>
      <c r="V1286" s="39"/>
      <c r="W1286" s="39"/>
      <c r="X1286" s="39"/>
      <c r="Y1286" s="39"/>
      <c r="Z1286" s="39"/>
      <c r="AA1286" s="39"/>
      <c r="AB1286" s="39"/>
      <c r="AC1286" s="39"/>
      <c r="AD1286" s="39"/>
      <c r="AE1286" s="39"/>
      <c r="AF1286" s="38" t="s">
        <v>2210</v>
      </c>
      <c r="AH1286" s="37"/>
      <c r="AI1286" s="37"/>
      <c r="AJ1286" s="258"/>
      <c r="AK1286" s="38" t="str">
        <f>$AJ$6</f>
        <v>GANJIL</v>
      </c>
      <c r="AL1286" s="39"/>
    </row>
    <row r="1287" spans="1:56" x14ac:dyDescent="0.25">
      <c r="A1287" s="522" t="s">
        <v>194</v>
      </c>
      <c r="B1287" s="522" t="s">
        <v>1238</v>
      </c>
      <c r="C1287" s="522"/>
      <c r="D1287" s="522" t="s">
        <v>1250</v>
      </c>
      <c r="E1287" s="522"/>
      <c r="F1287" s="522"/>
      <c r="G1287" s="522"/>
      <c r="H1287" s="522"/>
      <c r="I1287" s="522"/>
      <c r="J1287" s="522"/>
      <c r="K1287" s="522"/>
      <c r="L1287" s="522"/>
      <c r="M1287" s="522"/>
      <c r="N1287" s="522"/>
      <c r="O1287" s="522"/>
      <c r="P1287" s="522"/>
      <c r="Q1287" s="522"/>
      <c r="R1287" s="522"/>
      <c r="S1287" s="522"/>
      <c r="T1287" s="522"/>
      <c r="U1287" s="522"/>
      <c r="V1287" s="522"/>
      <c r="W1287" s="522"/>
      <c r="X1287" s="522"/>
      <c r="Y1287" s="522"/>
      <c r="Z1287" s="522"/>
      <c r="AA1287" s="522"/>
      <c r="AB1287" s="522"/>
      <c r="AC1287" s="522"/>
      <c r="AD1287" s="522"/>
      <c r="AE1287" s="522"/>
      <c r="AF1287" s="522"/>
      <c r="AG1287" s="522"/>
      <c r="AH1287" s="529" t="s">
        <v>1251</v>
      </c>
      <c r="AI1287" s="530"/>
      <c r="AJ1287" s="530"/>
      <c r="AK1287" s="531"/>
      <c r="AL1287" s="527" t="s">
        <v>1252</v>
      </c>
    </row>
    <row r="1288" spans="1:56" ht="27" customHeight="1" x14ac:dyDescent="0.25">
      <c r="A1288" s="522"/>
      <c r="B1288" s="522" t="s">
        <v>1239</v>
      </c>
      <c r="C1288" s="527" t="s">
        <v>21</v>
      </c>
      <c r="D1288" s="164" t="s">
        <v>2145</v>
      </c>
      <c r="E1288" s="164" t="s">
        <v>2146</v>
      </c>
      <c r="F1288" s="164" t="s">
        <v>2147</v>
      </c>
      <c r="G1288" s="164" t="s">
        <v>2148</v>
      </c>
      <c r="H1288" s="164" t="s">
        <v>2149</v>
      </c>
      <c r="I1288" s="164" t="s">
        <v>2150</v>
      </c>
      <c r="J1288" s="164" t="s">
        <v>2151</v>
      </c>
      <c r="K1288" s="164" t="s">
        <v>2152</v>
      </c>
      <c r="L1288" s="164" t="s">
        <v>2153</v>
      </c>
      <c r="M1288" s="164" t="s">
        <v>2154</v>
      </c>
      <c r="N1288" s="164" t="s">
        <v>2155</v>
      </c>
      <c r="O1288" s="164" t="s">
        <v>2156</v>
      </c>
      <c r="P1288" s="164" t="s">
        <v>2157</v>
      </c>
      <c r="Q1288" s="164" t="s">
        <v>2158</v>
      </c>
      <c r="R1288" s="164" t="s">
        <v>2159</v>
      </c>
      <c r="S1288" s="164" t="s">
        <v>2160</v>
      </c>
      <c r="T1288" s="164" t="s">
        <v>2161</v>
      </c>
      <c r="U1288" s="164" t="s">
        <v>2162</v>
      </c>
      <c r="V1288" s="164" t="s">
        <v>2163</v>
      </c>
      <c r="W1288" s="164" t="s">
        <v>2164</v>
      </c>
      <c r="X1288" s="164" t="s">
        <v>2165</v>
      </c>
      <c r="Y1288" s="164" t="s">
        <v>2166</v>
      </c>
      <c r="Z1288" s="164" t="s">
        <v>2167</v>
      </c>
      <c r="AA1288" s="164" t="s">
        <v>2168</v>
      </c>
      <c r="AB1288" s="164" t="s">
        <v>2169</v>
      </c>
      <c r="AC1288" s="164" t="s">
        <v>2170</v>
      </c>
      <c r="AD1288" s="164" t="s">
        <v>2171</v>
      </c>
      <c r="AE1288" s="164" t="s">
        <v>2172</v>
      </c>
      <c r="AF1288" s="164" t="s">
        <v>2173</v>
      </c>
      <c r="AG1288" s="164" t="s">
        <v>2174</v>
      </c>
      <c r="AH1288" s="532"/>
      <c r="AI1288" s="533"/>
      <c r="AJ1288" s="533"/>
      <c r="AK1288" s="534"/>
      <c r="AL1288" s="527"/>
    </row>
    <row r="1289" spans="1:56" ht="21" x14ac:dyDescent="0.25">
      <c r="A1289" s="522"/>
      <c r="B1289" s="522"/>
      <c r="C1289" s="527"/>
      <c r="D1289" s="155">
        <v>1</v>
      </c>
      <c r="E1289" s="156">
        <v>2</v>
      </c>
      <c r="F1289" s="155">
        <v>3</v>
      </c>
      <c r="G1289" s="156">
        <v>4</v>
      </c>
      <c r="H1289" s="155">
        <v>5</v>
      </c>
      <c r="I1289" s="156">
        <v>6</v>
      </c>
      <c r="J1289" s="155">
        <v>7</v>
      </c>
      <c r="K1289" s="156">
        <v>8</v>
      </c>
      <c r="L1289" s="155">
        <v>9</v>
      </c>
      <c r="M1289" s="156">
        <v>10</v>
      </c>
      <c r="N1289" s="155">
        <v>11</v>
      </c>
      <c r="O1289" s="156">
        <v>12</v>
      </c>
      <c r="P1289" s="155">
        <v>13</v>
      </c>
      <c r="Q1289" s="156">
        <v>14</v>
      </c>
      <c r="R1289" s="155">
        <v>15</v>
      </c>
      <c r="S1289" s="156">
        <v>16</v>
      </c>
      <c r="T1289" s="155">
        <v>17</v>
      </c>
      <c r="U1289" s="156">
        <v>18</v>
      </c>
      <c r="V1289" s="155">
        <v>19</v>
      </c>
      <c r="W1289" s="156">
        <v>20</v>
      </c>
      <c r="X1289" s="155">
        <v>21</v>
      </c>
      <c r="Y1289" s="156">
        <v>22</v>
      </c>
      <c r="Z1289" s="155">
        <v>23</v>
      </c>
      <c r="AA1289" s="156">
        <v>24</v>
      </c>
      <c r="AB1289" s="155">
        <v>25</v>
      </c>
      <c r="AC1289" s="156">
        <v>26</v>
      </c>
      <c r="AD1289" s="155">
        <v>27</v>
      </c>
      <c r="AE1289" s="156">
        <v>28</v>
      </c>
      <c r="AF1289" s="155">
        <v>29</v>
      </c>
      <c r="AG1289" s="157">
        <v>30</v>
      </c>
      <c r="AH1289" s="163" t="s">
        <v>187</v>
      </c>
      <c r="AI1289" s="162" t="s">
        <v>1240</v>
      </c>
      <c r="AJ1289" s="161" t="s">
        <v>1241</v>
      </c>
      <c r="AK1289" s="158" t="s">
        <v>2144</v>
      </c>
      <c r="AL1289" s="52" t="s">
        <v>1272</v>
      </c>
      <c r="AO1289" s="549" t="s">
        <v>2175</v>
      </c>
      <c r="AP1289" s="549"/>
      <c r="AQ1289" s="549"/>
      <c r="AR1289" s="549"/>
      <c r="AS1289" s="549"/>
      <c r="AT1289" s="549"/>
      <c r="AU1289" s="549"/>
      <c r="AV1289" s="549"/>
      <c r="AW1289" s="549"/>
      <c r="AX1289" s="549"/>
      <c r="AY1289" s="549"/>
      <c r="AZ1289" s="549"/>
      <c r="BA1289" s="549"/>
      <c r="BB1289" s="549"/>
      <c r="BC1289" s="549"/>
      <c r="BD1289" s="549"/>
    </row>
    <row r="1290" spans="1:56" x14ac:dyDescent="0.25">
      <c r="A1290" s="41">
        <v>1</v>
      </c>
      <c r="B1290" s="165" t="str">
        <f>'Absen 2017-2018'!K1044</f>
        <v>XI IPA 5</v>
      </c>
      <c r="C1290" s="165" t="str">
        <f>'Absen 2017-2018'!W1044</f>
        <v>O</v>
      </c>
      <c r="D1290" s="167"/>
      <c r="E1290" s="167"/>
      <c r="F1290" s="167"/>
      <c r="G1290" s="167"/>
      <c r="H1290" s="167"/>
      <c r="I1290" s="167"/>
      <c r="J1290" s="167"/>
      <c r="K1290" s="167"/>
      <c r="L1290" s="167"/>
      <c r="M1290" s="167"/>
      <c r="N1290" s="167"/>
      <c r="O1290" s="167"/>
      <c r="P1290" s="167"/>
      <c r="Q1290" s="167"/>
      <c r="R1290" s="167"/>
      <c r="S1290" s="167"/>
      <c r="T1290" s="167"/>
      <c r="U1290" s="167"/>
      <c r="V1290" s="167"/>
      <c r="W1290" s="167"/>
      <c r="X1290" s="167"/>
      <c r="Y1290" s="167"/>
      <c r="Z1290" s="167"/>
      <c r="AA1290" s="167"/>
      <c r="AB1290" s="167"/>
      <c r="AC1290" s="167"/>
      <c r="AD1290" s="167"/>
      <c r="AE1290" s="167"/>
      <c r="AF1290" s="167"/>
      <c r="AG1290" s="167"/>
      <c r="AH1290" s="166" t="str">
        <f>IF(COUNTIF(D1290:AG1290,"S")&lt;&gt;0,COUNTIF(D1290:AG1290,"S"),"")</f>
        <v/>
      </c>
      <c r="AI1290" s="166" t="str">
        <f>IF(COUNTIF(D1290:AG1290,"I")&lt;&gt;0,COUNTIF(D1290:AG1290,"I"),"")</f>
        <v/>
      </c>
      <c r="AJ1290" s="166" t="str">
        <f>IF(COUNTIF(D1290:AG1290,"A")&lt;&gt;0,COUNTIF(D1290:AG1290,"A"),"")</f>
        <v/>
      </c>
      <c r="AK1290" s="166">
        <f>SUM(AH1290:AJ1290)</f>
        <v>0</v>
      </c>
      <c r="AL1290" s="166">
        <f>SUM(D1290:AG1290)</f>
        <v>0</v>
      </c>
      <c r="AO1290" s="206">
        <v>1</v>
      </c>
      <c r="AP1290" s="536"/>
      <c r="AQ1290" s="536"/>
      <c r="AR1290" s="536"/>
      <c r="AS1290" s="536"/>
      <c r="AT1290" s="536"/>
      <c r="AU1290" s="536"/>
      <c r="AV1290" s="536"/>
      <c r="AW1290" s="536"/>
      <c r="AX1290" s="536"/>
      <c r="AY1290" s="536"/>
      <c r="AZ1290" s="536"/>
      <c r="BA1290" s="536"/>
      <c r="BB1290" s="536"/>
      <c r="BC1290" s="536"/>
      <c r="BD1290" s="536"/>
    </row>
    <row r="1291" spans="1:56" x14ac:dyDescent="0.25">
      <c r="A1291" s="41">
        <v>2</v>
      </c>
      <c r="B1291" s="165"/>
      <c r="C1291" s="166"/>
      <c r="D1291" s="167"/>
      <c r="E1291" s="167"/>
      <c r="F1291" s="167"/>
      <c r="G1291" s="167"/>
      <c r="H1291" s="167"/>
      <c r="I1291" s="167"/>
      <c r="J1291" s="167"/>
      <c r="K1291" s="167"/>
      <c r="L1291" s="167"/>
      <c r="M1291" s="167"/>
      <c r="N1291" s="167"/>
      <c r="O1291" s="167"/>
      <c r="P1291" s="167"/>
      <c r="Q1291" s="167"/>
      <c r="R1291" s="167"/>
      <c r="S1291" s="167"/>
      <c r="T1291" s="167"/>
      <c r="U1291" s="167"/>
      <c r="V1291" s="167"/>
      <c r="W1291" s="167"/>
      <c r="X1291" s="167"/>
      <c r="Y1291" s="167"/>
      <c r="Z1291" s="167"/>
      <c r="AA1291" s="167"/>
      <c r="AB1291" s="167"/>
      <c r="AC1291" s="167"/>
      <c r="AD1291" s="167"/>
      <c r="AE1291" s="167"/>
      <c r="AF1291" s="167"/>
      <c r="AG1291" s="167"/>
      <c r="AH1291" s="166" t="str">
        <f t="shared" ref="AH1291:AH1334" si="131">IF(COUNTIF(D1291:AG1291,"S")&lt;&gt;0,COUNTIF(D1291:AG1291,"S"),"")</f>
        <v/>
      </c>
      <c r="AI1291" s="166" t="str">
        <f t="shared" ref="AI1291:AI1334" si="132">IF(COUNTIF(D1291:AG1291,"I")&lt;&gt;0,COUNTIF(D1291:AG1291,"I"),"")</f>
        <v/>
      </c>
      <c r="AJ1291" s="166" t="str">
        <f t="shared" ref="AJ1291:AJ1334" si="133">IF(COUNTIF(D1291:AG1291,"A")&lt;&gt;0,COUNTIF(D1291:AG1291,"A"),"")</f>
        <v/>
      </c>
      <c r="AK1291" s="166">
        <f t="shared" ref="AK1291:AK1334" si="134">SUM(AH1291:AJ1291)</f>
        <v>0</v>
      </c>
      <c r="AL1291" s="166">
        <f t="shared" ref="AL1291:AL1334" si="135">SUM(D1291:AG1291)</f>
        <v>0</v>
      </c>
      <c r="AO1291" s="206">
        <v>2</v>
      </c>
      <c r="AP1291" s="536"/>
      <c r="AQ1291" s="536"/>
      <c r="AR1291" s="536"/>
      <c r="AS1291" s="536"/>
      <c r="AT1291" s="536"/>
      <c r="AU1291" s="536"/>
      <c r="AV1291" s="536"/>
      <c r="AW1291" s="536"/>
      <c r="AX1291" s="536"/>
      <c r="AY1291" s="536"/>
      <c r="AZ1291" s="536"/>
      <c r="BA1291" s="536"/>
      <c r="BB1291" s="536"/>
      <c r="BC1291" s="536"/>
      <c r="BD1291" s="536"/>
    </row>
    <row r="1292" spans="1:56" x14ac:dyDescent="0.25">
      <c r="A1292" s="41">
        <v>3</v>
      </c>
      <c r="B1292" s="165"/>
      <c r="C1292" s="166"/>
      <c r="D1292" s="167"/>
      <c r="E1292" s="167"/>
      <c r="F1292" s="167"/>
      <c r="G1292" s="167"/>
      <c r="H1292" s="167"/>
      <c r="I1292" s="167"/>
      <c r="J1292" s="167"/>
      <c r="K1292" s="167"/>
      <c r="L1292" s="167"/>
      <c r="M1292" s="167"/>
      <c r="N1292" s="167"/>
      <c r="O1292" s="167"/>
      <c r="P1292" s="167"/>
      <c r="Q1292" s="167"/>
      <c r="R1292" s="167"/>
      <c r="S1292" s="167"/>
      <c r="T1292" s="167"/>
      <c r="U1292" s="167"/>
      <c r="V1292" s="167"/>
      <c r="W1292" s="167"/>
      <c r="X1292" s="167"/>
      <c r="Y1292" s="167"/>
      <c r="Z1292" s="167"/>
      <c r="AA1292" s="167"/>
      <c r="AB1292" s="167"/>
      <c r="AC1292" s="167"/>
      <c r="AD1292" s="167"/>
      <c r="AE1292" s="167"/>
      <c r="AF1292" s="167"/>
      <c r="AG1292" s="167"/>
      <c r="AH1292" s="166" t="str">
        <f t="shared" si="131"/>
        <v/>
      </c>
      <c r="AI1292" s="166" t="str">
        <f t="shared" si="132"/>
        <v/>
      </c>
      <c r="AJ1292" s="166" t="str">
        <f t="shared" si="133"/>
        <v/>
      </c>
      <c r="AK1292" s="166">
        <f t="shared" si="134"/>
        <v>0</v>
      </c>
      <c r="AL1292" s="166">
        <f t="shared" si="135"/>
        <v>0</v>
      </c>
      <c r="AO1292" s="206">
        <v>3</v>
      </c>
      <c r="AP1292" s="536"/>
      <c r="AQ1292" s="536"/>
      <c r="AR1292" s="536"/>
      <c r="AS1292" s="536"/>
      <c r="AT1292" s="536"/>
      <c r="AU1292" s="536"/>
      <c r="AV1292" s="536"/>
      <c r="AW1292" s="536"/>
      <c r="AX1292" s="536"/>
      <c r="AY1292" s="536"/>
      <c r="AZ1292" s="536"/>
      <c r="BA1292" s="536"/>
      <c r="BB1292" s="536"/>
      <c r="BC1292" s="536"/>
      <c r="BD1292" s="536"/>
    </row>
    <row r="1293" spans="1:56" x14ac:dyDescent="0.25">
      <c r="A1293" s="41">
        <v>4</v>
      </c>
      <c r="B1293" s="165"/>
      <c r="C1293" s="166"/>
      <c r="D1293" s="167"/>
      <c r="E1293" s="167"/>
      <c r="F1293" s="167"/>
      <c r="G1293" s="167"/>
      <c r="H1293" s="167"/>
      <c r="I1293" s="167"/>
      <c r="J1293" s="167"/>
      <c r="K1293" s="167"/>
      <c r="L1293" s="167"/>
      <c r="M1293" s="167"/>
      <c r="N1293" s="167"/>
      <c r="O1293" s="167"/>
      <c r="P1293" s="167"/>
      <c r="Q1293" s="167"/>
      <c r="R1293" s="167"/>
      <c r="S1293" s="167"/>
      <c r="T1293" s="167"/>
      <c r="U1293" s="167"/>
      <c r="V1293" s="167"/>
      <c r="W1293" s="167"/>
      <c r="X1293" s="167"/>
      <c r="Y1293" s="167"/>
      <c r="Z1293" s="167"/>
      <c r="AA1293" s="167"/>
      <c r="AB1293" s="167"/>
      <c r="AC1293" s="167"/>
      <c r="AD1293" s="167"/>
      <c r="AE1293" s="167"/>
      <c r="AF1293" s="167"/>
      <c r="AG1293" s="167"/>
      <c r="AH1293" s="166" t="str">
        <f t="shared" si="131"/>
        <v/>
      </c>
      <c r="AI1293" s="166" t="str">
        <f t="shared" si="132"/>
        <v/>
      </c>
      <c r="AJ1293" s="166" t="str">
        <f t="shared" si="133"/>
        <v/>
      </c>
      <c r="AK1293" s="166">
        <f t="shared" si="134"/>
        <v>0</v>
      </c>
      <c r="AL1293" s="166">
        <f t="shared" si="135"/>
        <v>0</v>
      </c>
      <c r="AO1293" s="206">
        <v>4</v>
      </c>
      <c r="AP1293" s="536"/>
      <c r="AQ1293" s="536"/>
      <c r="AR1293" s="536"/>
      <c r="AS1293" s="536"/>
      <c r="AT1293" s="536"/>
      <c r="AU1293" s="536"/>
      <c r="AV1293" s="536"/>
      <c r="AW1293" s="536"/>
      <c r="AX1293" s="536"/>
      <c r="AY1293" s="536"/>
      <c r="AZ1293" s="536"/>
      <c r="BA1293" s="536"/>
      <c r="BB1293" s="536"/>
      <c r="BC1293" s="536"/>
      <c r="BD1293" s="536"/>
    </row>
    <row r="1294" spans="1:56" x14ac:dyDescent="0.25">
      <c r="A1294" s="41">
        <v>5</v>
      </c>
      <c r="B1294" s="165"/>
      <c r="C1294" s="166"/>
      <c r="D1294" s="167"/>
      <c r="E1294" s="167"/>
      <c r="F1294" s="167"/>
      <c r="G1294" s="167"/>
      <c r="H1294" s="167"/>
      <c r="I1294" s="167"/>
      <c r="J1294" s="167"/>
      <c r="K1294" s="167"/>
      <c r="L1294" s="167"/>
      <c r="M1294" s="167"/>
      <c r="N1294" s="167"/>
      <c r="O1294" s="167"/>
      <c r="P1294" s="167"/>
      <c r="Q1294" s="167"/>
      <c r="R1294" s="167"/>
      <c r="S1294" s="167"/>
      <c r="T1294" s="167"/>
      <c r="U1294" s="167"/>
      <c r="V1294" s="167"/>
      <c r="W1294" s="167"/>
      <c r="X1294" s="167"/>
      <c r="Y1294" s="167"/>
      <c r="Z1294" s="167"/>
      <c r="AA1294" s="167"/>
      <c r="AB1294" s="167"/>
      <c r="AC1294" s="167"/>
      <c r="AD1294" s="167"/>
      <c r="AE1294" s="167"/>
      <c r="AF1294" s="167"/>
      <c r="AG1294" s="167"/>
      <c r="AH1294" s="166" t="str">
        <f t="shared" si="131"/>
        <v/>
      </c>
      <c r="AI1294" s="166" t="str">
        <f t="shared" si="132"/>
        <v/>
      </c>
      <c r="AJ1294" s="166" t="str">
        <f t="shared" si="133"/>
        <v/>
      </c>
      <c r="AK1294" s="166">
        <f t="shared" si="134"/>
        <v>0</v>
      </c>
      <c r="AL1294" s="166">
        <f t="shared" si="135"/>
        <v>0</v>
      </c>
      <c r="AO1294" s="206">
        <v>5</v>
      </c>
      <c r="AP1294" s="536"/>
      <c r="AQ1294" s="536"/>
      <c r="AR1294" s="536"/>
      <c r="AS1294" s="536"/>
      <c r="AT1294" s="536"/>
      <c r="AU1294" s="536"/>
      <c r="AV1294" s="536"/>
      <c r="AW1294" s="536"/>
      <c r="AX1294" s="536"/>
      <c r="AY1294" s="536"/>
      <c r="AZ1294" s="536"/>
      <c r="BA1294" s="536"/>
      <c r="BB1294" s="536"/>
      <c r="BC1294" s="536"/>
      <c r="BD1294" s="536"/>
    </row>
    <row r="1295" spans="1:56" x14ac:dyDescent="0.25">
      <c r="A1295" s="41">
        <v>6</v>
      </c>
      <c r="B1295" s="165"/>
      <c r="C1295" s="166"/>
      <c r="D1295" s="167"/>
      <c r="E1295" s="167"/>
      <c r="F1295" s="167"/>
      <c r="G1295" s="167"/>
      <c r="H1295" s="167"/>
      <c r="I1295" s="167"/>
      <c r="J1295" s="167"/>
      <c r="K1295" s="167"/>
      <c r="L1295" s="167"/>
      <c r="M1295" s="167"/>
      <c r="N1295" s="167"/>
      <c r="O1295" s="167"/>
      <c r="P1295" s="167"/>
      <c r="Q1295" s="167"/>
      <c r="R1295" s="167"/>
      <c r="S1295" s="167"/>
      <c r="T1295" s="167"/>
      <c r="U1295" s="167"/>
      <c r="V1295" s="167"/>
      <c r="W1295" s="167"/>
      <c r="X1295" s="167"/>
      <c r="Y1295" s="167"/>
      <c r="Z1295" s="167"/>
      <c r="AA1295" s="167"/>
      <c r="AB1295" s="167"/>
      <c r="AC1295" s="167"/>
      <c r="AD1295" s="167"/>
      <c r="AE1295" s="167"/>
      <c r="AF1295" s="167"/>
      <c r="AG1295" s="167"/>
      <c r="AH1295" s="166" t="str">
        <f t="shared" si="131"/>
        <v/>
      </c>
      <c r="AI1295" s="166" t="str">
        <f t="shared" si="132"/>
        <v/>
      </c>
      <c r="AJ1295" s="166" t="str">
        <f t="shared" si="133"/>
        <v/>
      </c>
      <c r="AK1295" s="166">
        <f t="shared" si="134"/>
        <v>0</v>
      </c>
      <c r="AL1295" s="166">
        <f t="shared" si="135"/>
        <v>0</v>
      </c>
      <c r="AO1295" s="206">
        <v>6</v>
      </c>
      <c r="AP1295" s="536"/>
      <c r="AQ1295" s="536"/>
      <c r="AR1295" s="536"/>
      <c r="AS1295" s="536"/>
      <c r="AT1295" s="536"/>
      <c r="AU1295" s="536"/>
      <c r="AV1295" s="536"/>
      <c r="AW1295" s="536"/>
      <c r="AX1295" s="536"/>
      <c r="AY1295" s="536"/>
      <c r="AZ1295" s="536"/>
      <c r="BA1295" s="536"/>
      <c r="BB1295" s="536"/>
      <c r="BC1295" s="536"/>
      <c r="BD1295" s="536"/>
    </row>
    <row r="1296" spans="1:56" x14ac:dyDescent="0.25">
      <c r="A1296" s="41">
        <v>7</v>
      </c>
      <c r="B1296" s="165"/>
      <c r="C1296" s="166"/>
      <c r="D1296" s="167"/>
      <c r="E1296" s="167"/>
      <c r="F1296" s="167"/>
      <c r="G1296" s="167"/>
      <c r="H1296" s="167"/>
      <c r="I1296" s="167"/>
      <c r="J1296" s="167"/>
      <c r="K1296" s="167"/>
      <c r="L1296" s="167"/>
      <c r="M1296" s="167"/>
      <c r="N1296" s="167"/>
      <c r="O1296" s="167"/>
      <c r="P1296" s="167"/>
      <c r="Q1296" s="167"/>
      <c r="R1296" s="167"/>
      <c r="S1296" s="167"/>
      <c r="T1296" s="167"/>
      <c r="U1296" s="167"/>
      <c r="V1296" s="167"/>
      <c r="W1296" s="167"/>
      <c r="X1296" s="167"/>
      <c r="Y1296" s="167"/>
      <c r="Z1296" s="167"/>
      <c r="AA1296" s="167"/>
      <c r="AB1296" s="167"/>
      <c r="AC1296" s="167"/>
      <c r="AD1296" s="167"/>
      <c r="AE1296" s="167"/>
      <c r="AF1296" s="167"/>
      <c r="AG1296" s="167"/>
      <c r="AH1296" s="166" t="str">
        <f t="shared" si="131"/>
        <v/>
      </c>
      <c r="AI1296" s="166" t="str">
        <f t="shared" si="132"/>
        <v/>
      </c>
      <c r="AJ1296" s="166" t="str">
        <f t="shared" si="133"/>
        <v/>
      </c>
      <c r="AK1296" s="166">
        <f t="shared" si="134"/>
        <v>0</v>
      </c>
      <c r="AL1296" s="166">
        <f t="shared" si="135"/>
        <v>0</v>
      </c>
      <c r="AO1296" s="206">
        <v>7</v>
      </c>
      <c r="AP1296" s="536"/>
      <c r="AQ1296" s="536"/>
      <c r="AR1296" s="536"/>
      <c r="AS1296" s="536"/>
      <c r="AT1296" s="536"/>
      <c r="AU1296" s="536"/>
      <c r="AV1296" s="536"/>
      <c r="AW1296" s="536"/>
      <c r="AX1296" s="536"/>
      <c r="AY1296" s="536"/>
      <c r="AZ1296" s="536"/>
      <c r="BA1296" s="536"/>
      <c r="BB1296" s="536"/>
      <c r="BC1296" s="536"/>
      <c r="BD1296" s="536"/>
    </row>
    <row r="1297" spans="1:56" x14ac:dyDescent="0.25">
      <c r="A1297" s="41">
        <v>8</v>
      </c>
      <c r="B1297" s="165"/>
      <c r="C1297" s="166"/>
      <c r="D1297" s="167"/>
      <c r="E1297" s="167"/>
      <c r="F1297" s="167"/>
      <c r="G1297" s="167"/>
      <c r="H1297" s="167"/>
      <c r="I1297" s="167"/>
      <c r="J1297" s="167"/>
      <c r="K1297" s="167"/>
      <c r="L1297" s="167"/>
      <c r="M1297" s="167"/>
      <c r="N1297" s="167"/>
      <c r="O1297" s="167"/>
      <c r="P1297" s="167"/>
      <c r="Q1297" s="167"/>
      <c r="R1297" s="167"/>
      <c r="S1297" s="167"/>
      <c r="T1297" s="167"/>
      <c r="U1297" s="167"/>
      <c r="V1297" s="167"/>
      <c r="W1297" s="167"/>
      <c r="X1297" s="167"/>
      <c r="Y1297" s="167"/>
      <c r="Z1297" s="167"/>
      <c r="AA1297" s="167"/>
      <c r="AB1297" s="167"/>
      <c r="AC1297" s="167"/>
      <c r="AD1297" s="167"/>
      <c r="AE1297" s="167"/>
      <c r="AF1297" s="167"/>
      <c r="AG1297" s="167"/>
      <c r="AH1297" s="166" t="str">
        <f t="shared" si="131"/>
        <v/>
      </c>
      <c r="AI1297" s="166" t="str">
        <f t="shared" si="132"/>
        <v/>
      </c>
      <c r="AJ1297" s="166" t="str">
        <f t="shared" si="133"/>
        <v/>
      </c>
      <c r="AK1297" s="166">
        <f t="shared" si="134"/>
        <v>0</v>
      </c>
      <c r="AL1297" s="166">
        <f t="shared" si="135"/>
        <v>0</v>
      </c>
      <c r="AO1297" s="206">
        <v>8</v>
      </c>
      <c r="AP1297" s="536"/>
      <c r="AQ1297" s="536"/>
      <c r="AR1297" s="536"/>
      <c r="AS1297" s="536"/>
      <c r="AT1297" s="536"/>
      <c r="AU1297" s="536"/>
      <c r="AV1297" s="536"/>
      <c r="AW1297" s="536"/>
      <c r="AX1297" s="536"/>
      <c r="AY1297" s="536"/>
      <c r="AZ1297" s="536"/>
      <c r="BA1297" s="536"/>
      <c r="BB1297" s="536"/>
      <c r="BC1297" s="536"/>
      <c r="BD1297" s="536"/>
    </row>
    <row r="1298" spans="1:56" x14ac:dyDescent="0.25">
      <c r="A1298" s="41">
        <v>9</v>
      </c>
      <c r="B1298" s="165"/>
      <c r="C1298" s="166"/>
      <c r="D1298" s="167"/>
      <c r="E1298" s="167"/>
      <c r="F1298" s="167"/>
      <c r="G1298" s="167"/>
      <c r="H1298" s="167"/>
      <c r="I1298" s="167"/>
      <c r="J1298" s="167"/>
      <c r="K1298" s="167"/>
      <c r="L1298" s="167"/>
      <c r="M1298" s="167"/>
      <c r="N1298" s="167"/>
      <c r="O1298" s="167"/>
      <c r="P1298" s="167"/>
      <c r="Q1298" s="167"/>
      <c r="R1298" s="167"/>
      <c r="S1298" s="167"/>
      <c r="T1298" s="167"/>
      <c r="U1298" s="167"/>
      <c r="V1298" s="167"/>
      <c r="W1298" s="167"/>
      <c r="X1298" s="167"/>
      <c r="Y1298" s="167"/>
      <c r="Z1298" s="167"/>
      <c r="AA1298" s="167"/>
      <c r="AB1298" s="167"/>
      <c r="AC1298" s="167"/>
      <c r="AD1298" s="167"/>
      <c r="AE1298" s="167"/>
      <c r="AF1298" s="167"/>
      <c r="AG1298" s="167"/>
      <c r="AH1298" s="166" t="str">
        <f t="shared" si="131"/>
        <v/>
      </c>
      <c r="AI1298" s="166" t="str">
        <f t="shared" si="132"/>
        <v/>
      </c>
      <c r="AJ1298" s="166" t="str">
        <f t="shared" si="133"/>
        <v/>
      </c>
      <c r="AK1298" s="166">
        <f t="shared" si="134"/>
        <v>0</v>
      </c>
      <c r="AL1298" s="166">
        <f t="shared" si="135"/>
        <v>0</v>
      </c>
      <c r="AO1298" s="206">
        <v>9</v>
      </c>
      <c r="AP1298" s="536"/>
      <c r="AQ1298" s="536"/>
      <c r="AR1298" s="536"/>
      <c r="AS1298" s="536"/>
      <c r="AT1298" s="536"/>
      <c r="AU1298" s="536"/>
      <c r="AV1298" s="536"/>
      <c r="AW1298" s="536"/>
      <c r="AX1298" s="536"/>
      <c r="AY1298" s="536"/>
      <c r="AZ1298" s="536"/>
      <c r="BA1298" s="536"/>
      <c r="BB1298" s="536"/>
      <c r="BC1298" s="536"/>
      <c r="BD1298" s="536"/>
    </row>
    <row r="1299" spans="1:56" x14ac:dyDescent="0.25">
      <c r="A1299" s="41">
        <v>10</v>
      </c>
      <c r="B1299" s="165"/>
      <c r="C1299" s="166"/>
      <c r="D1299" s="167"/>
      <c r="E1299" s="167"/>
      <c r="F1299" s="167"/>
      <c r="G1299" s="167"/>
      <c r="H1299" s="167"/>
      <c r="I1299" s="167"/>
      <c r="J1299" s="167"/>
      <c r="K1299" s="167"/>
      <c r="L1299" s="167"/>
      <c r="M1299" s="167"/>
      <c r="N1299" s="167"/>
      <c r="O1299" s="167"/>
      <c r="P1299" s="167"/>
      <c r="Q1299" s="167"/>
      <c r="R1299" s="167"/>
      <c r="S1299" s="167"/>
      <c r="T1299" s="167"/>
      <c r="U1299" s="167"/>
      <c r="V1299" s="167"/>
      <c r="W1299" s="167"/>
      <c r="X1299" s="167"/>
      <c r="Y1299" s="167"/>
      <c r="Z1299" s="167"/>
      <c r="AA1299" s="167"/>
      <c r="AB1299" s="167"/>
      <c r="AC1299" s="167"/>
      <c r="AD1299" s="167"/>
      <c r="AE1299" s="167"/>
      <c r="AF1299" s="167"/>
      <c r="AG1299" s="167"/>
      <c r="AH1299" s="166" t="str">
        <f t="shared" si="131"/>
        <v/>
      </c>
      <c r="AI1299" s="166" t="str">
        <f t="shared" si="132"/>
        <v/>
      </c>
      <c r="AJ1299" s="166" t="str">
        <f t="shared" si="133"/>
        <v/>
      </c>
      <c r="AK1299" s="166">
        <f t="shared" si="134"/>
        <v>0</v>
      </c>
      <c r="AL1299" s="166">
        <f t="shared" si="135"/>
        <v>0</v>
      </c>
      <c r="AO1299" s="206">
        <v>10</v>
      </c>
      <c r="AP1299" s="536"/>
      <c r="AQ1299" s="536"/>
      <c r="AR1299" s="536"/>
      <c r="AS1299" s="536"/>
      <c r="AT1299" s="536"/>
      <c r="AU1299" s="536"/>
      <c r="AV1299" s="536"/>
      <c r="AW1299" s="536"/>
      <c r="AX1299" s="536"/>
      <c r="AY1299" s="536"/>
      <c r="AZ1299" s="536"/>
      <c r="BA1299" s="536"/>
      <c r="BB1299" s="536"/>
      <c r="BC1299" s="536"/>
      <c r="BD1299" s="536"/>
    </row>
    <row r="1300" spans="1:56" x14ac:dyDescent="0.25">
      <c r="A1300" s="41">
        <v>11</v>
      </c>
      <c r="B1300" s="165"/>
      <c r="C1300" s="166"/>
      <c r="D1300" s="167"/>
      <c r="E1300" s="167"/>
      <c r="F1300" s="167"/>
      <c r="G1300" s="167"/>
      <c r="H1300" s="167"/>
      <c r="I1300" s="167"/>
      <c r="J1300" s="167"/>
      <c r="K1300" s="167"/>
      <c r="L1300" s="167"/>
      <c r="M1300" s="167"/>
      <c r="N1300" s="167"/>
      <c r="O1300" s="167"/>
      <c r="P1300" s="167"/>
      <c r="Q1300" s="167"/>
      <c r="R1300" s="167"/>
      <c r="S1300" s="167"/>
      <c r="T1300" s="167"/>
      <c r="U1300" s="167"/>
      <c r="V1300" s="167"/>
      <c r="W1300" s="167"/>
      <c r="X1300" s="167"/>
      <c r="Y1300" s="167"/>
      <c r="Z1300" s="167"/>
      <c r="AA1300" s="167"/>
      <c r="AB1300" s="167"/>
      <c r="AC1300" s="167"/>
      <c r="AD1300" s="167"/>
      <c r="AE1300" s="167"/>
      <c r="AF1300" s="167"/>
      <c r="AG1300" s="167"/>
      <c r="AH1300" s="166" t="str">
        <f t="shared" si="131"/>
        <v/>
      </c>
      <c r="AI1300" s="166" t="str">
        <f t="shared" si="132"/>
        <v/>
      </c>
      <c r="AJ1300" s="166" t="str">
        <f t="shared" si="133"/>
        <v/>
      </c>
      <c r="AK1300" s="166">
        <f t="shared" si="134"/>
        <v>0</v>
      </c>
      <c r="AL1300" s="166">
        <f t="shared" si="135"/>
        <v>0</v>
      </c>
      <c r="AO1300" s="206">
        <v>11</v>
      </c>
      <c r="AP1300" s="536"/>
      <c r="AQ1300" s="536"/>
      <c r="AR1300" s="536"/>
      <c r="AS1300" s="536"/>
      <c r="AT1300" s="536"/>
      <c r="AU1300" s="536"/>
      <c r="AV1300" s="536"/>
      <c r="AW1300" s="536"/>
      <c r="AX1300" s="536"/>
      <c r="AY1300" s="536"/>
      <c r="AZ1300" s="536"/>
      <c r="BA1300" s="536"/>
      <c r="BB1300" s="536"/>
      <c r="BC1300" s="536"/>
      <c r="BD1300" s="536"/>
    </row>
    <row r="1301" spans="1:56" x14ac:dyDescent="0.25">
      <c r="A1301" s="41">
        <v>12</v>
      </c>
      <c r="B1301" s="165"/>
      <c r="C1301" s="166"/>
      <c r="D1301" s="167"/>
      <c r="E1301" s="167"/>
      <c r="F1301" s="167"/>
      <c r="G1301" s="167"/>
      <c r="H1301" s="167"/>
      <c r="I1301" s="167"/>
      <c r="J1301" s="167"/>
      <c r="K1301" s="167"/>
      <c r="L1301" s="167"/>
      <c r="M1301" s="167"/>
      <c r="N1301" s="167"/>
      <c r="O1301" s="167"/>
      <c r="P1301" s="167"/>
      <c r="Q1301" s="167"/>
      <c r="R1301" s="167"/>
      <c r="S1301" s="167"/>
      <c r="T1301" s="167"/>
      <c r="U1301" s="167"/>
      <c r="V1301" s="167"/>
      <c r="W1301" s="167"/>
      <c r="X1301" s="167"/>
      <c r="Y1301" s="167"/>
      <c r="Z1301" s="167"/>
      <c r="AA1301" s="167"/>
      <c r="AB1301" s="167"/>
      <c r="AC1301" s="167"/>
      <c r="AD1301" s="167"/>
      <c r="AE1301" s="167"/>
      <c r="AF1301" s="167"/>
      <c r="AG1301" s="167"/>
      <c r="AH1301" s="166" t="str">
        <f t="shared" si="131"/>
        <v/>
      </c>
      <c r="AI1301" s="166" t="str">
        <f t="shared" si="132"/>
        <v/>
      </c>
      <c r="AJ1301" s="166" t="str">
        <f t="shared" si="133"/>
        <v/>
      </c>
      <c r="AK1301" s="166">
        <f t="shared" si="134"/>
        <v>0</v>
      </c>
      <c r="AL1301" s="166">
        <f t="shared" si="135"/>
        <v>0</v>
      </c>
      <c r="AO1301" s="206">
        <v>12</v>
      </c>
      <c r="AP1301" s="536"/>
      <c r="AQ1301" s="536"/>
      <c r="AR1301" s="536"/>
      <c r="AS1301" s="536"/>
      <c r="AT1301" s="536"/>
      <c r="AU1301" s="536"/>
      <c r="AV1301" s="536"/>
      <c r="AW1301" s="536"/>
      <c r="AX1301" s="536"/>
      <c r="AY1301" s="536"/>
      <c r="AZ1301" s="536"/>
      <c r="BA1301" s="536"/>
      <c r="BB1301" s="536"/>
      <c r="BC1301" s="536"/>
      <c r="BD1301" s="536"/>
    </row>
    <row r="1302" spans="1:56" x14ac:dyDescent="0.25">
      <c r="A1302" s="41">
        <v>13</v>
      </c>
      <c r="B1302" s="165"/>
      <c r="C1302" s="166"/>
      <c r="D1302" s="167"/>
      <c r="E1302" s="167"/>
      <c r="F1302" s="167"/>
      <c r="G1302" s="167"/>
      <c r="H1302" s="167"/>
      <c r="I1302" s="167"/>
      <c r="J1302" s="167"/>
      <c r="K1302" s="167"/>
      <c r="L1302" s="167"/>
      <c r="M1302" s="167"/>
      <c r="N1302" s="167"/>
      <c r="O1302" s="167"/>
      <c r="P1302" s="167"/>
      <c r="Q1302" s="167"/>
      <c r="R1302" s="167"/>
      <c r="S1302" s="167"/>
      <c r="T1302" s="167"/>
      <c r="U1302" s="167"/>
      <c r="V1302" s="167"/>
      <c r="W1302" s="167"/>
      <c r="X1302" s="167"/>
      <c r="Y1302" s="167"/>
      <c r="Z1302" s="167"/>
      <c r="AA1302" s="167"/>
      <c r="AB1302" s="167"/>
      <c r="AC1302" s="167"/>
      <c r="AD1302" s="167"/>
      <c r="AE1302" s="167"/>
      <c r="AF1302" s="167"/>
      <c r="AG1302" s="167"/>
      <c r="AH1302" s="166" t="str">
        <f t="shared" si="131"/>
        <v/>
      </c>
      <c r="AI1302" s="166" t="str">
        <f t="shared" si="132"/>
        <v/>
      </c>
      <c r="AJ1302" s="166" t="str">
        <f t="shared" si="133"/>
        <v/>
      </c>
      <c r="AK1302" s="166">
        <f t="shared" si="134"/>
        <v>0</v>
      </c>
      <c r="AL1302" s="166">
        <f t="shared" si="135"/>
        <v>0</v>
      </c>
      <c r="AO1302" s="206">
        <v>13</v>
      </c>
      <c r="AP1302" s="536"/>
      <c r="AQ1302" s="536"/>
      <c r="AR1302" s="536"/>
      <c r="AS1302" s="536"/>
      <c r="AT1302" s="536"/>
      <c r="AU1302" s="536"/>
      <c r="AV1302" s="536"/>
      <c r="AW1302" s="536"/>
      <c r="AX1302" s="536"/>
      <c r="AY1302" s="536"/>
      <c r="AZ1302" s="536"/>
      <c r="BA1302" s="536"/>
      <c r="BB1302" s="536"/>
      <c r="BC1302" s="536"/>
      <c r="BD1302" s="536"/>
    </row>
    <row r="1303" spans="1:56" x14ac:dyDescent="0.25">
      <c r="A1303" s="41">
        <v>14</v>
      </c>
      <c r="B1303" s="165"/>
      <c r="C1303" s="166"/>
      <c r="D1303" s="167"/>
      <c r="E1303" s="167"/>
      <c r="F1303" s="167"/>
      <c r="G1303" s="167"/>
      <c r="H1303" s="167"/>
      <c r="I1303" s="167"/>
      <c r="J1303" s="167"/>
      <c r="K1303" s="167"/>
      <c r="L1303" s="167"/>
      <c r="M1303" s="167"/>
      <c r="N1303" s="167"/>
      <c r="O1303" s="167"/>
      <c r="P1303" s="167"/>
      <c r="Q1303" s="167"/>
      <c r="R1303" s="167"/>
      <c r="S1303" s="167"/>
      <c r="T1303" s="167"/>
      <c r="U1303" s="167"/>
      <c r="V1303" s="167"/>
      <c r="W1303" s="167"/>
      <c r="X1303" s="167"/>
      <c r="Y1303" s="167"/>
      <c r="Z1303" s="167"/>
      <c r="AA1303" s="167"/>
      <c r="AB1303" s="167"/>
      <c r="AC1303" s="167"/>
      <c r="AD1303" s="167"/>
      <c r="AE1303" s="167"/>
      <c r="AF1303" s="167"/>
      <c r="AG1303" s="167"/>
      <c r="AH1303" s="166" t="str">
        <f t="shared" si="131"/>
        <v/>
      </c>
      <c r="AI1303" s="166" t="str">
        <f t="shared" si="132"/>
        <v/>
      </c>
      <c r="AJ1303" s="166" t="str">
        <f t="shared" si="133"/>
        <v/>
      </c>
      <c r="AK1303" s="166">
        <f t="shared" si="134"/>
        <v>0</v>
      </c>
      <c r="AL1303" s="166">
        <f t="shared" si="135"/>
        <v>0</v>
      </c>
      <c r="AO1303" s="206">
        <v>14</v>
      </c>
      <c r="AP1303" s="536"/>
      <c r="AQ1303" s="536"/>
      <c r="AR1303" s="536"/>
      <c r="AS1303" s="536"/>
      <c r="AT1303" s="536"/>
      <c r="AU1303" s="536"/>
      <c r="AV1303" s="536"/>
      <c r="AW1303" s="536"/>
      <c r="AX1303" s="536"/>
      <c r="AY1303" s="536"/>
      <c r="AZ1303" s="536"/>
      <c r="BA1303" s="536"/>
      <c r="BB1303" s="536"/>
      <c r="BC1303" s="536"/>
      <c r="BD1303" s="536"/>
    </row>
    <row r="1304" spans="1:56" x14ac:dyDescent="0.25">
      <c r="A1304" s="41">
        <v>15</v>
      </c>
      <c r="B1304" s="165"/>
      <c r="C1304" s="166"/>
      <c r="D1304" s="167"/>
      <c r="E1304" s="167"/>
      <c r="F1304" s="167"/>
      <c r="G1304" s="167"/>
      <c r="H1304" s="167"/>
      <c r="I1304" s="167"/>
      <c r="J1304" s="167"/>
      <c r="K1304" s="167"/>
      <c r="L1304" s="167"/>
      <c r="M1304" s="167"/>
      <c r="N1304" s="167"/>
      <c r="O1304" s="167"/>
      <c r="P1304" s="167"/>
      <c r="Q1304" s="167"/>
      <c r="R1304" s="167"/>
      <c r="S1304" s="167"/>
      <c r="T1304" s="167"/>
      <c r="U1304" s="167"/>
      <c r="V1304" s="167"/>
      <c r="W1304" s="167"/>
      <c r="X1304" s="167"/>
      <c r="Y1304" s="167"/>
      <c r="Z1304" s="167"/>
      <c r="AA1304" s="167"/>
      <c r="AB1304" s="167"/>
      <c r="AC1304" s="167"/>
      <c r="AD1304" s="167"/>
      <c r="AE1304" s="167"/>
      <c r="AF1304" s="167"/>
      <c r="AG1304" s="167"/>
      <c r="AH1304" s="166" t="str">
        <f t="shared" si="131"/>
        <v/>
      </c>
      <c r="AI1304" s="166" t="str">
        <f t="shared" si="132"/>
        <v/>
      </c>
      <c r="AJ1304" s="166" t="str">
        <f t="shared" si="133"/>
        <v/>
      </c>
      <c r="AK1304" s="166">
        <f t="shared" si="134"/>
        <v>0</v>
      </c>
      <c r="AL1304" s="166">
        <f t="shared" si="135"/>
        <v>0</v>
      </c>
      <c r="AO1304" s="206">
        <v>15</v>
      </c>
      <c r="AP1304" s="536"/>
      <c r="AQ1304" s="536"/>
      <c r="AR1304" s="536"/>
      <c r="AS1304" s="536"/>
      <c r="AT1304" s="536"/>
      <c r="AU1304" s="536"/>
      <c r="AV1304" s="536"/>
      <c r="AW1304" s="536"/>
      <c r="AX1304" s="536"/>
      <c r="AY1304" s="536"/>
      <c r="AZ1304" s="536"/>
      <c r="BA1304" s="536"/>
      <c r="BB1304" s="536"/>
      <c r="BC1304" s="536"/>
      <c r="BD1304" s="536"/>
    </row>
    <row r="1305" spans="1:56" x14ac:dyDescent="0.25">
      <c r="A1305" s="41">
        <v>16</v>
      </c>
      <c r="B1305" s="165"/>
      <c r="C1305" s="166"/>
      <c r="D1305" s="167"/>
      <c r="E1305" s="167"/>
      <c r="F1305" s="167"/>
      <c r="G1305" s="167"/>
      <c r="H1305" s="167"/>
      <c r="I1305" s="167"/>
      <c r="J1305" s="167"/>
      <c r="K1305" s="167"/>
      <c r="L1305" s="167"/>
      <c r="M1305" s="167"/>
      <c r="N1305" s="167"/>
      <c r="O1305" s="167"/>
      <c r="P1305" s="167"/>
      <c r="Q1305" s="167"/>
      <c r="R1305" s="167"/>
      <c r="S1305" s="167"/>
      <c r="T1305" s="167"/>
      <c r="U1305" s="167"/>
      <c r="V1305" s="167"/>
      <c r="W1305" s="167"/>
      <c r="X1305" s="167"/>
      <c r="Y1305" s="167"/>
      <c r="Z1305" s="167"/>
      <c r="AA1305" s="167"/>
      <c r="AB1305" s="167"/>
      <c r="AC1305" s="167"/>
      <c r="AD1305" s="167"/>
      <c r="AE1305" s="167"/>
      <c r="AF1305" s="167"/>
      <c r="AG1305" s="167"/>
      <c r="AH1305" s="166" t="str">
        <f t="shared" si="131"/>
        <v/>
      </c>
      <c r="AI1305" s="166" t="str">
        <f t="shared" si="132"/>
        <v/>
      </c>
      <c r="AJ1305" s="166" t="str">
        <f t="shared" si="133"/>
        <v/>
      </c>
      <c r="AK1305" s="166">
        <f t="shared" si="134"/>
        <v>0</v>
      </c>
      <c r="AL1305" s="166">
        <f t="shared" si="135"/>
        <v>0</v>
      </c>
      <c r="AO1305" s="206">
        <v>16</v>
      </c>
      <c r="AP1305" s="536"/>
      <c r="AQ1305" s="536"/>
      <c r="AR1305" s="536"/>
      <c r="AS1305" s="536"/>
      <c r="AT1305" s="536"/>
      <c r="AU1305" s="536"/>
      <c r="AV1305" s="536"/>
      <c r="AW1305" s="536"/>
      <c r="AX1305" s="536"/>
      <c r="AY1305" s="536"/>
      <c r="AZ1305" s="536"/>
      <c r="BA1305" s="536"/>
      <c r="BB1305" s="536"/>
      <c r="BC1305" s="536"/>
      <c r="BD1305" s="536"/>
    </row>
    <row r="1306" spans="1:56" x14ac:dyDescent="0.25">
      <c r="A1306" s="41">
        <v>17</v>
      </c>
      <c r="B1306" s="165"/>
      <c r="C1306" s="166"/>
      <c r="D1306" s="167"/>
      <c r="E1306" s="167"/>
      <c r="F1306" s="167"/>
      <c r="G1306" s="167"/>
      <c r="H1306" s="167"/>
      <c r="I1306" s="167"/>
      <c r="J1306" s="167"/>
      <c r="K1306" s="167"/>
      <c r="L1306" s="167"/>
      <c r="M1306" s="167"/>
      <c r="N1306" s="167"/>
      <c r="O1306" s="167"/>
      <c r="P1306" s="167"/>
      <c r="Q1306" s="167"/>
      <c r="R1306" s="167"/>
      <c r="S1306" s="167"/>
      <c r="T1306" s="167"/>
      <c r="U1306" s="167"/>
      <c r="V1306" s="167"/>
      <c r="W1306" s="167"/>
      <c r="X1306" s="167"/>
      <c r="Y1306" s="167"/>
      <c r="Z1306" s="167"/>
      <c r="AA1306" s="167"/>
      <c r="AB1306" s="167"/>
      <c r="AC1306" s="167"/>
      <c r="AD1306" s="167"/>
      <c r="AE1306" s="167"/>
      <c r="AF1306" s="167"/>
      <c r="AG1306" s="167"/>
      <c r="AH1306" s="166" t="str">
        <f t="shared" si="131"/>
        <v/>
      </c>
      <c r="AI1306" s="166" t="str">
        <f t="shared" si="132"/>
        <v/>
      </c>
      <c r="AJ1306" s="166" t="str">
        <f t="shared" si="133"/>
        <v/>
      </c>
      <c r="AK1306" s="166">
        <f t="shared" si="134"/>
        <v>0</v>
      </c>
      <c r="AL1306" s="166">
        <f t="shared" si="135"/>
        <v>0</v>
      </c>
      <c r="AO1306" s="206">
        <v>17</v>
      </c>
      <c r="AP1306" s="536"/>
      <c r="AQ1306" s="536"/>
      <c r="AR1306" s="536"/>
      <c r="AS1306" s="536"/>
      <c r="AT1306" s="536"/>
      <c r="AU1306" s="536"/>
      <c r="AV1306" s="536"/>
      <c r="AW1306" s="536"/>
      <c r="AX1306" s="536"/>
      <c r="AY1306" s="536"/>
      <c r="AZ1306" s="536"/>
      <c r="BA1306" s="536"/>
      <c r="BB1306" s="536"/>
      <c r="BC1306" s="536"/>
      <c r="BD1306" s="536"/>
    </row>
    <row r="1307" spans="1:56" x14ac:dyDescent="0.25">
      <c r="A1307" s="41">
        <v>18</v>
      </c>
      <c r="B1307" s="168"/>
      <c r="C1307" s="166"/>
      <c r="D1307" s="167"/>
      <c r="E1307" s="167"/>
      <c r="F1307" s="167"/>
      <c r="G1307" s="167"/>
      <c r="H1307" s="167"/>
      <c r="I1307" s="167"/>
      <c r="J1307" s="167"/>
      <c r="K1307" s="167"/>
      <c r="L1307" s="167"/>
      <c r="M1307" s="167"/>
      <c r="N1307" s="167"/>
      <c r="O1307" s="167"/>
      <c r="P1307" s="167"/>
      <c r="Q1307" s="167"/>
      <c r="R1307" s="167"/>
      <c r="S1307" s="167"/>
      <c r="T1307" s="167"/>
      <c r="U1307" s="167"/>
      <c r="V1307" s="167"/>
      <c r="W1307" s="167"/>
      <c r="X1307" s="167"/>
      <c r="Y1307" s="167"/>
      <c r="Z1307" s="167"/>
      <c r="AA1307" s="167"/>
      <c r="AB1307" s="167"/>
      <c r="AC1307" s="167"/>
      <c r="AD1307" s="167"/>
      <c r="AE1307" s="167"/>
      <c r="AF1307" s="167"/>
      <c r="AG1307" s="167"/>
      <c r="AH1307" s="166" t="str">
        <f t="shared" si="131"/>
        <v/>
      </c>
      <c r="AI1307" s="166" t="str">
        <f t="shared" si="132"/>
        <v/>
      </c>
      <c r="AJ1307" s="166" t="str">
        <f t="shared" si="133"/>
        <v/>
      </c>
      <c r="AK1307" s="166">
        <f t="shared" si="134"/>
        <v>0</v>
      </c>
      <c r="AL1307" s="166">
        <f t="shared" si="135"/>
        <v>0</v>
      </c>
      <c r="AO1307" s="206">
        <v>18</v>
      </c>
      <c r="AP1307" s="536"/>
      <c r="AQ1307" s="536"/>
      <c r="AR1307" s="536"/>
      <c r="AS1307" s="536"/>
      <c r="AT1307" s="536"/>
      <c r="AU1307" s="536"/>
      <c r="AV1307" s="536"/>
      <c r="AW1307" s="536"/>
      <c r="AX1307" s="536"/>
      <c r="AY1307" s="536"/>
      <c r="AZ1307" s="536"/>
      <c r="BA1307" s="536"/>
      <c r="BB1307" s="536"/>
      <c r="BC1307" s="536"/>
      <c r="BD1307" s="536"/>
    </row>
    <row r="1308" spans="1:56" x14ac:dyDescent="0.25">
      <c r="A1308" s="41">
        <v>19</v>
      </c>
      <c r="B1308" s="168"/>
      <c r="C1308" s="166"/>
      <c r="D1308" s="167"/>
      <c r="E1308" s="167"/>
      <c r="F1308" s="167"/>
      <c r="G1308" s="167"/>
      <c r="H1308" s="167"/>
      <c r="I1308" s="167"/>
      <c r="J1308" s="167"/>
      <c r="K1308" s="167"/>
      <c r="L1308" s="167"/>
      <c r="M1308" s="167"/>
      <c r="N1308" s="167"/>
      <c r="O1308" s="167"/>
      <c r="P1308" s="167"/>
      <c r="Q1308" s="167"/>
      <c r="R1308" s="167"/>
      <c r="S1308" s="167"/>
      <c r="T1308" s="167"/>
      <c r="U1308" s="167"/>
      <c r="V1308" s="167"/>
      <c r="W1308" s="167"/>
      <c r="X1308" s="167"/>
      <c r="Y1308" s="167"/>
      <c r="Z1308" s="167"/>
      <c r="AA1308" s="167"/>
      <c r="AB1308" s="167"/>
      <c r="AC1308" s="167"/>
      <c r="AD1308" s="167"/>
      <c r="AE1308" s="167"/>
      <c r="AF1308" s="167"/>
      <c r="AG1308" s="167"/>
      <c r="AH1308" s="166" t="str">
        <f t="shared" si="131"/>
        <v/>
      </c>
      <c r="AI1308" s="166" t="str">
        <f t="shared" si="132"/>
        <v/>
      </c>
      <c r="AJ1308" s="166" t="str">
        <f t="shared" si="133"/>
        <v/>
      </c>
      <c r="AK1308" s="166">
        <f t="shared" si="134"/>
        <v>0</v>
      </c>
      <c r="AL1308" s="166">
        <f t="shared" si="135"/>
        <v>0</v>
      </c>
      <c r="AO1308" s="206">
        <v>19</v>
      </c>
      <c r="AP1308" s="536"/>
      <c r="AQ1308" s="536"/>
      <c r="AR1308" s="536"/>
      <c r="AS1308" s="536"/>
      <c r="AT1308" s="536"/>
      <c r="AU1308" s="536"/>
      <c r="AV1308" s="536"/>
      <c r="AW1308" s="536"/>
      <c r="AX1308" s="536"/>
      <c r="AY1308" s="536"/>
      <c r="AZ1308" s="536"/>
      <c r="BA1308" s="536"/>
      <c r="BB1308" s="536"/>
      <c r="BC1308" s="536"/>
      <c r="BD1308" s="536"/>
    </row>
    <row r="1309" spans="1:56" x14ac:dyDescent="0.25">
      <c r="A1309" s="41">
        <v>20</v>
      </c>
      <c r="B1309" s="168"/>
      <c r="C1309" s="166"/>
      <c r="D1309" s="167"/>
      <c r="E1309" s="167"/>
      <c r="F1309" s="167"/>
      <c r="G1309" s="167"/>
      <c r="H1309" s="167"/>
      <c r="I1309" s="167"/>
      <c r="J1309" s="167"/>
      <c r="K1309" s="167"/>
      <c r="L1309" s="167"/>
      <c r="M1309" s="167"/>
      <c r="N1309" s="167"/>
      <c r="O1309" s="167"/>
      <c r="P1309" s="167"/>
      <c r="Q1309" s="167"/>
      <c r="R1309" s="167"/>
      <c r="S1309" s="167"/>
      <c r="T1309" s="167"/>
      <c r="U1309" s="167"/>
      <c r="V1309" s="167"/>
      <c r="W1309" s="167"/>
      <c r="X1309" s="167"/>
      <c r="Y1309" s="167"/>
      <c r="Z1309" s="167"/>
      <c r="AA1309" s="167"/>
      <c r="AB1309" s="167"/>
      <c r="AC1309" s="167"/>
      <c r="AD1309" s="167"/>
      <c r="AE1309" s="167"/>
      <c r="AF1309" s="167"/>
      <c r="AG1309" s="167"/>
      <c r="AH1309" s="166" t="str">
        <f t="shared" si="131"/>
        <v/>
      </c>
      <c r="AI1309" s="166" t="str">
        <f t="shared" si="132"/>
        <v/>
      </c>
      <c r="AJ1309" s="166" t="str">
        <f t="shared" si="133"/>
        <v/>
      </c>
      <c r="AK1309" s="166">
        <f t="shared" si="134"/>
        <v>0</v>
      </c>
      <c r="AL1309" s="166">
        <f t="shared" si="135"/>
        <v>0</v>
      </c>
      <c r="AO1309" s="206">
        <v>20</v>
      </c>
      <c r="AP1309" s="536"/>
      <c r="AQ1309" s="536"/>
      <c r="AR1309" s="536"/>
      <c r="AS1309" s="536"/>
      <c r="AT1309" s="536"/>
      <c r="AU1309" s="536"/>
      <c r="AV1309" s="536"/>
      <c r="AW1309" s="536"/>
      <c r="AX1309" s="536"/>
      <c r="AY1309" s="536"/>
      <c r="AZ1309" s="536"/>
      <c r="BA1309" s="536"/>
      <c r="BB1309" s="536"/>
      <c r="BC1309" s="536"/>
      <c r="BD1309" s="536"/>
    </row>
    <row r="1310" spans="1:56" x14ac:dyDescent="0.25">
      <c r="A1310" s="41">
        <v>21</v>
      </c>
      <c r="B1310" s="168"/>
      <c r="C1310" s="166"/>
      <c r="D1310" s="167"/>
      <c r="E1310" s="167"/>
      <c r="F1310" s="167"/>
      <c r="G1310" s="167"/>
      <c r="H1310" s="167"/>
      <c r="I1310" s="167"/>
      <c r="J1310" s="167"/>
      <c r="K1310" s="167"/>
      <c r="L1310" s="167"/>
      <c r="M1310" s="167"/>
      <c r="N1310" s="167"/>
      <c r="O1310" s="167"/>
      <c r="P1310" s="167"/>
      <c r="Q1310" s="167"/>
      <c r="R1310" s="167"/>
      <c r="S1310" s="167"/>
      <c r="T1310" s="167"/>
      <c r="U1310" s="167"/>
      <c r="V1310" s="167"/>
      <c r="W1310" s="167"/>
      <c r="X1310" s="167"/>
      <c r="Y1310" s="167"/>
      <c r="Z1310" s="167"/>
      <c r="AA1310" s="167"/>
      <c r="AB1310" s="167"/>
      <c r="AC1310" s="167"/>
      <c r="AD1310" s="167"/>
      <c r="AE1310" s="167"/>
      <c r="AF1310" s="167"/>
      <c r="AG1310" s="167"/>
      <c r="AH1310" s="166" t="str">
        <f t="shared" si="131"/>
        <v/>
      </c>
      <c r="AI1310" s="166" t="str">
        <f t="shared" si="132"/>
        <v/>
      </c>
      <c r="AJ1310" s="166" t="str">
        <f t="shared" si="133"/>
        <v/>
      </c>
      <c r="AK1310" s="166">
        <f t="shared" si="134"/>
        <v>0</v>
      </c>
      <c r="AL1310" s="166">
        <f t="shared" si="135"/>
        <v>0</v>
      </c>
      <c r="AO1310" s="206">
        <v>21</v>
      </c>
      <c r="AP1310" s="536"/>
      <c r="AQ1310" s="536"/>
      <c r="AR1310" s="536"/>
      <c r="AS1310" s="536"/>
      <c r="AT1310" s="536"/>
      <c r="AU1310" s="536"/>
      <c r="AV1310" s="536"/>
      <c r="AW1310" s="536"/>
      <c r="AX1310" s="536"/>
      <c r="AY1310" s="536"/>
      <c r="AZ1310" s="536"/>
      <c r="BA1310" s="536"/>
      <c r="BB1310" s="536"/>
      <c r="BC1310" s="536"/>
      <c r="BD1310" s="536"/>
    </row>
    <row r="1311" spans="1:56" x14ac:dyDescent="0.25">
      <c r="A1311" s="41">
        <v>22</v>
      </c>
      <c r="B1311" s="168"/>
      <c r="C1311" s="166"/>
      <c r="D1311" s="167"/>
      <c r="E1311" s="167"/>
      <c r="F1311" s="167"/>
      <c r="G1311" s="167"/>
      <c r="H1311" s="167"/>
      <c r="I1311" s="167"/>
      <c r="J1311" s="167"/>
      <c r="K1311" s="167"/>
      <c r="L1311" s="167"/>
      <c r="M1311" s="167"/>
      <c r="N1311" s="167"/>
      <c r="O1311" s="167"/>
      <c r="P1311" s="167"/>
      <c r="Q1311" s="167"/>
      <c r="R1311" s="167"/>
      <c r="S1311" s="167"/>
      <c r="T1311" s="167"/>
      <c r="U1311" s="167"/>
      <c r="V1311" s="167"/>
      <c r="W1311" s="167"/>
      <c r="X1311" s="167"/>
      <c r="Y1311" s="167"/>
      <c r="Z1311" s="167"/>
      <c r="AA1311" s="167"/>
      <c r="AB1311" s="167"/>
      <c r="AC1311" s="167"/>
      <c r="AD1311" s="167"/>
      <c r="AE1311" s="167"/>
      <c r="AF1311" s="167"/>
      <c r="AG1311" s="167"/>
      <c r="AH1311" s="166" t="str">
        <f t="shared" si="131"/>
        <v/>
      </c>
      <c r="AI1311" s="166" t="str">
        <f t="shared" si="132"/>
        <v/>
      </c>
      <c r="AJ1311" s="166" t="str">
        <f t="shared" si="133"/>
        <v/>
      </c>
      <c r="AK1311" s="166">
        <f t="shared" si="134"/>
        <v>0</v>
      </c>
      <c r="AL1311" s="166">
        <f t="shared" si="135"/>
        <v>0</v>
      </c>
      <c r="AO1311" s="206">
        <v>22</v>
      </c>
      <c r="AP1311" s="536"/>
      <c r="AQ1311" s="536"/>
      <c r="AR1311" s="536"/>
      <c r="AS1311" s="536"/>
      <c r="AT1311" s="536"/>
      <c r="AU1311" s="536"/>
      <c r="AV1311" s="536"/>
      <c r="AW1311" s="536"/>
      <c r="AX1311" s="536"/>
      <c r="AY1311" s="536"/>
      <c r="AZ1311" s="536"/>
      <c r="BA1311" s="536"/>
      <c r="BB1311" s="536"/>
      <c r="BC1311" s="536"/>
      <c r="BD1311" s="536"/>
    </row>
    <row r="1312" spans="1:56" x14ac:dyDescent="0.25">
      <c r="A1312" s="41">
        <v>23</v>
      </c>
      <c r="B1312" s="168"/>
      <c r="C1312" s="166"/>
      <c r="D1312" s="167"/>
      <c r="E1312" s="167"/>
      <c r="F1312" s="167"/>
      <c r="G1312" s="167"/>
      <c r="H1312" s="167"/>
      <c r="I1312" s="167"/>
      <c r="J1312" s="167"/>
      <c r="K1312" s="167"/>
      <c r="L1312" s="167"/>
      <c r="M1312" s="167"/>
      <c r="N1312" s="167"/>
      <c r="O1312" s="167"/>
      <c r="P1312" s="167"/>
      <c r="Q1312" s="167"/>
      <c r="R1312" s="167"/>
      <c r="S1312" s="167"/>
      <c r="T1312" s="167"/>
      <c r="U1312" s="167"/>
      <c r="V1312" s="167"/>
      <c r="W1312" s="167"/>
      <c r="X1312" s="167"/>
      <c r="Y1312" s="167"/>
      <c r="Z1312" s="167"/>
      <c r="AA1312" s="167"/>
      <c r="AB1312" s="167"/>
      <c r="AC1312" s="167"/>
      <c r="AD1312" s="167"/>
      <c r="AE1312" s="167"/>
      <c r="AF1312" s="167"/>
      <c r="AG1312" s="167"/>
      <c r="AH1312" s="166" t="str">
        <f t="shared" si="131"/>
        <v/>
      </c>
      <c r="AI1312" s="166" t="str">
        <f t="shared" si="132"/>
        <v/>
      </c>
      <c r="AJ1312" s="166" t="str">
        <f t="shared" si="133"/>
        <v/>
      </c>
      <c r="AK1312" s="166">
        <f t="shared" si="134"/>
        <v>0</v>
      </c>
      <c r="AL1312" s="166">
        <f t="shared" si="135"/>
        <v>0</v>
      </c>
      <c r="AO1312" s="206">
        <v>23</v>
      </c>
      <c r="AP1312" s="536"/>
      <c r="AQ1312" s="536"/>
      <c r="AR1312" s="536"/>
      <c r="AS1312" s="536"/>
      <c r="AT1312" s="536"/>
      <c r="AU1312" s="536"/>
      <c r="AV1312" s="536"/>
      <c r="AW1312" s="536"/>
      <c r="AX1312" s="536"/>
      <c r="AY1312" s="536"/>
      <c r="AZ1312" s="536"/>
      <c r="BA1312" s="536"/>
      <c r="BB1312" s="536"/>
      <c r="BC1312" s="536"/>
      <c r="BD1312" s="536"/>
    </row>
    <row r="1313" spans="1:56" x14ac:dyDescent="0.25">
      <c r="A1313" s="41">
        <v>24</v>
      </c>
      <c r="B1313" s="168"/>
      <c r="C1313" s="166"/>
      <c r="D1313" s="167"/>
      <c r="E1313" s="167"/>
      <c r="F1313" s="167"/>
      <c r="G1313" s="167"/>
      <c r="H1313" s="167"/>
      <c r="I1313" s="167"/>
      <c r="J1313" s="167"/>
      <c r="K1313" s="167"/>
      <c r="L1313" s="167"/>
      <c r="M1313" s="167"/>
      <c r="N1313" s="167"/>
      <c r="O1313" s="167"/>
      <c r="P1313" s="167"/>
      <c r="Q1313" s="167"/>
      <c r="R1313" s="167"/>
      <c r="S1313" s="167"/>
      <c r="T1313" s="167"/>
      <c r="U1313" s="167"/>
      <c r="V1313" s="167"/>
      <c r="W1313" s="167"/>
      <c r="X1313" s="167"/>
      <c r="Y1313" s="167"/>
      <c r="Z1313" s="167"/>
      <c r="AA1313" s="167"/>
      <c r="AB1313" s="167"/>
      <c r="AC1313" s="167"/>
      <c r="AD1313" s="167"/>
      <c r="AE1313" s="167"/>
      <c r="AF1313" s="167"/>
      <c r="AG1313" s="167"/>
      <c r="AH1313" s="166" t="str">
        <f t="shared" si="131"/>
        <v/>
      </c>
      <c r="AI1313" s="166" t="str">
        <f t="shared" si="132"/>
        <v/>
      </c>
      <c r="AJ1313" s="166" t="str">
        <f t="shared" si="133"/>
        <v/>
      </c>
      <c r="AK1313" s="166">
        <f t="shared" si="134"/>
        <v>0</v>
      </c>
      <c r="AL1313" s="166">
        <f t="shared" si="135"/>
        <v>0</v>
      </c>
      <c r="AO1313" s="206">
        <v>24</v>
      </c>
      <c r="AP1313" s="536"/>
      <c r="AQ1313" s="536"/>
      <c r="AR1313" s="536"/>
      <c r="AS1313" s="536"/>
      <c r="AT1313" s="536"/>
      <c r="AU1313" s="536"/>
      <c r="AV1313" s="536"/>
      <c r="AW1313" s="536"/>
      <c r="AX1313" s="536"/>
      <c r="AY1313" s="536"/>
      <c r="AZ1313" s="536"/>
      <c r="BA1313" s="536"/>
      <c r="BB1313" s="536"/>
      <c r="BC1313" s="536"/>
      <c r="BD1313" s="536"/>
    </row>
    <row r="1314" spans="1:56" x14ac:dyDescent="0.25">
      <c r="A1314" s="41">
        <v>25</v>
      </c>
      <c r="B1314" s="168"/>
      <c r="C1314" s="166"/>
      <c r="D1314" s="167"/>
      <c r="E1314" s="167"/>
      <c r="F1314" s="167"/>
      <c r="G1314" s="167"/>
      <c r="H1314" s="167"/>
      <c r="I1314" s="167"/>
      <c r="J1314" s="167"/>
      <c r="K1314" s="167"/>
      <c r="L1314" s="167"/>
      <c r="M1314" s="167"/>
      <c r="N1314" s="167"/>
      <c r="O1314" s="167"/>
      <c r="P1314" s="167"/>
      <c r="Q1314" s="167"/>
      <c r="R1314" s="167"/>
      <c r="S1314" s="167"/>
      <c r="T1314" s="167"/>
      <c r="U1314" s="167"/>
      <c r="V1314" s="167"/>
      <c r="W1314" s="167"/>
      <c r="X1314" s="167"/>
      <c r="Y1314" s="167"/>
      <c r="Z1314" s="167"/>
      <c r="AA1314" s="167"/>
      <c r="AB1314" s="167"/>
      <c r="AC1314" s="167"/>
      <c r="AD1314" s="167"/>
      <c r="AE1314" s="167"/>
      <c r="AF1314" s="167"/>
      <c r="AG1314" s="167"/>
      <c r="AH1314" s="166" t="str">
        <f t="shared" si="131"/>
        <v/>
      </c>
      <c r="AI1314" s="166" t="str">
        <f t="shared" si="132"/>
        <v/>
      </c>
      <c r="AJ1314" s="166" t="str">
        <f t="shared" si="133"/>
        <v/>
      </c>
      <c r="AK1314" s="166">
        <f t="shared" si="134"/>
        <v>0</v>
      </c>
      <c r="AL1314" s="166">
        <f t="shared" si="135"/>
        <v>0</v>
      </c>
      <c r="AO1314" s="206">
        <v>25</v>
      </c>
      <c r="AP1314" s="536"/>
      <c r="AQ1314" s="536"/>
      <c r="AR1314" s="536"/>
      <c r="AS1314" s="536"/>
      <c r="AT1314" s="536"/>
      <c r="AU1314" s="536"/>
      <c r="AV1314" s="536"/>
      <c r="AW1314" s="536"/>
      <c r="AX1314" s="536"/>
      <c r="AY1314" s="536"/>
      <c r="AZ1314" s="536"/>
      <c r="BA1314" s="536"/>
      <c r="BB1314" s="536"/>
      <c r="BC1314" s="536"/>
      <c r="BD1314" s="536"/>
    </row>
    <row r="1315" spans="1:56" x14ac:dyDescent="0.25">
      <c r="A1315" s="41">
        <v>26</v>
      </c>
      <c r="B1315" s="168"/>
      <c r="C1315" s="166"/>
      <c r="D1315" s="167"/>
      <c r="E1315" s="167"/>
      <c r="F1315" s="167"/>
      <c r="G1315" s="167"/>
      <c r="H1315" s="167"/>
      <c r="I1315" s="167"/>
      <c r="J1315" s="167"/>
      <c r="K1315" s="167"/>
      <c r="L1315" s="167"/>
      <c r="M1315" s="167"/>
      <c r="N1315" s="167"/>
      <c r="O1315" s="167"/>
      <c r="P1315" s="167"/>
      <c r="Q1315" s="167"/>
      <c r="R1315" s="167"/>
      <c r="S1315" s="167"/>
      <c r="T1315" s="167"/>
      <c r="U1315" s="167"/>
      <c r="V1315" s="167"/>
      <c r="W1315" s="167"/>
      <c r="X1315" s="167"/>
      <c r="Y1315" s="167"/>
      <c r="Z1315" s="167"/>
      <c r="AA1315" s="167"/>
      <c r="AB1315" s="167"/>
      <c r="AC1315" s="167"/>
      <c r="AD1315" s="167"/>
      <c r="AE1315" s="167"/>
      <c r="AF1315" s="167"/>
      <c r="AG1315" s="167"/>
      <c r="AH1315" s="166" t="str">
        <f t="shared" si="131"/>
        <v/>
      </c>
      <c r="AI1315" s="166" t="str">
        <f t="shared" si="132"/>
        <v/>
      </c>
      <c r="AJ1315" s="166" t="str">
        <f t="shared" si="133"/>
        <v/>
      </c>
      <c r="AK1315" s="166">
        <f t="shared" si="134"/>
        <v>0</v>
      </c>
      <c r="AL1315" s="166">
        <f t="shared" si="135"/>
        <v>0</v>
      </c>
      <c r="AO1315" s="206">
        <v>26</v>
      </c>
      <c r="AP1315" s="536"/>
      <c r="AQ1315" s="536"/>
      <c r="AR1315" s="536"/>
      <c r="AS1315" s="536"/>
      <c r="AT1315" s="536"/>
      <c r="AU1315" s="536"/>
      <c r="AV1315" s="536"/>
      <c r="AW1315" s="536"/>
      <c r="AX1315" s="536"/>
      <c r="AY1315" s="536"/>
      <c r="AZ1315" s="536"/>
      <c r="BA1315" s="536"/>
      <c r="BB1315" s="536"/>
      <c r="BC1315" s="536"/>
      <c r="BD1315" s="536"/>
    </row>
    <row r="1316" spans="1:56" x14ac:dyDescent="0.25">
      <c r="A1316" s="41">
        <v>27</v>
      </c>
      <c r="B1316" s="168"/>
      <c r="C1316" s="166"/>
      <c r="D1316" s="167"/>
      <c r="E1316" s="167"/>
      <c r="F1316" s="167"/>
      <c r="G1316" s="167"/>
      <c r="H1316" s="167"/>
      <c r="I1316" s="167"/>
      <c r="J1316" s="167"/>
      <c r="K1316" s="167"/>
      <c r="L1316" s="167"/>
      <c r="M1316" s="167"/>
      <c r="N1316" s="167"/>
      <c r="O1316" s="167"/>
      <c r="P1316" s="167"/>
      <c r="Q1316" s="167"/>
      <c r="R1316" s="167"/>
      <c r="S1316" s="167"/>
      <c r="T1316" s="167"/>
      <c r="U1316" s="167"/>
      <c r="V1316" s="167"/>
      <c r="W1316" s="167"/>
      <c r="X1316" s="167"/>
      <c r="Y1316" s="167"/>
      <c r="Z1316" s="167"/>
      <c r="AA1316" s="167"/>
      <c r="AB1316" s="167"/>
      <c r="AC1316" s="167"/>
      <c r="AD1316" s="167"/>
      <c r="AE1316" s="167"/>
      <c r="AF1316" s="167"/>
      <c r="AG1316" s="167"/>
      <c r="AH1316" s="166" t="str">
        <f t="shared" si="131"/>
        <v/>
      </c>
      <c r="AI1316" s="166" t="str">
        <f t="shared" si="132"/>
        <v/>
      </c>
      <c r="AJ1316" s="166" t="str">
        <f t="shared" si="133"/>
        <v/>
      </c>
      <c r="AK1316" s="166">
        <f t="shared" si="134"/>
        <v>0</v>
      </c>
      <c r="AL1316" s="166">
        <f t="shared" si="135"/>
        <v>0</v>
      </c>
      <c r="AO1316" s="206">
        <v>27</v>
      </c>
      <c r="AP1316" s="536"/>
      <c r="AQ1316" s="536"/>
      <c r="AR1316" s="536"/>
      <c r="AS1316" s="536"/>
      <c r="AT1316" s="536"/>
      <c r="AU1316" s="536"/>
      <c r="AV1316" s="536"/>
      <c r="AW1316" s="536"/>
      <c r="AX1316" s="536"/>
      <c r="AY1316" s="536"/>
      <c r="AZ1316" s="536"/>
      <c r="BA1316" s="536"/>
      <c r="BB1316" s="536"/>
      <c r="BC1316" s="536"/>
      <c r="BD1316" s="536"/>
    </row>
    <row r="1317" spans="1:56" x14ac:dyDescent="0.25">
      <c r="A1317" s="41">
        <v>28</v>
      </c>
      <c r="B1317" s="168"/>
      <c r="C1317" s="166"/>
      <c r="D1317" s="167"/>
      <c r="E1317" s="167"/>
      <c r="F1317" s="167"/>
      <c r="G1317" s="167"/>
      <c r="H1317" s="167"/>
      <c r="I1317" s="167"/>
      <c r="J1317" s="167"/>
      <c r="K1317" s="167"/>
      <c r="L1317" s="167"/>
      <c r="M1317" s="167"/>
      <c r="N1317" s="167"/>
      <c r="O1317" s="167"/>
      <c r="P1317" s="167"/>
      <c r="Q1317" s="167"/>
      <c r="R1317" s="167"/>
      <c r="S1317" s="167"/>
      <c r="T1317" s="167"/>
      <c r="U1317" s="167"/>
      <c r="V1317" s="167"/>
      <c r="W1317" s="167"/>
      <c r="X1317" s="167"/>
      <c r="Y1317" s="167"/>
      <c r="Z1317" s="167"/>
      <c r="AA1317" s="167"/>
      <c r="AB1317" s="167"/>
      <c r="AC1317" s="167"/>
      <c r="AD1317" s="167"/>
      <c r="AE1317" s="167"/>
      <c r="AF1317" s="167"/>
      <c r="AG1317" s="167"/>
      <c r="AH1317" s="166" t="str">
        <f t="shared" si="131"/>
        <v/>
      </c>
      <c r="AI1317" s="166" t="str">
        <f t="shared" si="132"/>
        <v/>
      </c>
      <c r="AJ1317" s="166" t="str">
        <f t="shared" si="133"/>
        <v/>
      </c>
      <c r="AK1317" s="166">
        <f t="shared" si="134"/>
        <v>0</v>
      </c>
      <c r="AL1317" s="166">
        <f t="shared" si="135"/>
        <v>0</v>
      </c>
      <c r="AO1317" s="206">
        <v>28</v>
      </c>
      <c r="AP1317" s="536"/>
      <c r="AQ1317" s="536"/>
      <c r="AR1317" s="536"/>
      <c r="AS1317" s="536"/>
      <c r="AT1317" s="536"/>
      <c r="AU1317" s="536"/>
      <c r="AV1317" s="536"/>
      <c r="AW1317" s="536"/>
      <c r="AX1317" s="536"/>
      <c r="AY1317" s="536"/>
      <c r="AZ1317" s="536"/>
      <c r="BA1317" s="536"/>
      <c r="BB1317" s="536"/>
      <c r="BC1317" s="536"/>
      <c r="BD1317" s="536"/>
    </row>
    <row r="1318" spans="1:56" x14ac:dyDescent="0.25">
      <c r="A1318" s="41">
        <v>29</v>
      </c>
      <c r="B1318" s="168"/>
      <c r="C1318" s="166"/>
      <c r="D1318" s="167"/>
      <c r="E1318" s="167"/>
      <c r="F1318" s="167"/>
      <c r="G1318" s="167"/>
      <c r="H1318" s="167"/>
      <c r="I1318" s="167"/>
      <c r="J1318" s="167"/>
      <c r="K1318" s="167"/>
      <c r="L1318" s="167"/>
      <c r="M1318" s="167"/>
      <c r="N1318" s="167"/>
      <c r="O1318" s="167"/>
      <c r="P1318" s="167"/>
      <c r="Q1318" s="167"/>
      <c r="R1318" s="167"/>
      <c r="S1318" s="167"/>
      <c r="T1318" s="167"/>
      <c r="U1318" s="167"/>
      <c r="V1318" s="167"/>
      <c r="W1318" s="167"/>
      <c r="X1318" s="167"/>
      <c r="Y1318" s="167"/>
      <c r="Z1318" s="167"/>
      <c r="AA1318" s="167"/>
      <c r="AB1318" s="167"/>
      <c r="AC1318" s="167"/>
      <c r="AD1318" s="167"/>
      <c r="AE1318" s="167"/>
      <c r="AF1318" s="167"/>
      <c r="AG1318" s="167"/>
      <c r="AH1318" s="166" t="str">
        <f t="shared" si="131"/>
        <v/>
      </c>
      <c r="AI1318" s="166" t="str">
        <f t="shared" si="132"/>
        <v/>
      </c>
      <c r="AJ1318" s="166" t="str">
        <f t="shared" si="133"/>
        <v/>
      </c>
      <c r="AK1318" s="166">
        <f t="shared" si="134"/>
        <v>0</v>
      </c>
      <c r="AL1318" s="166">
        <f t="shared" si="135"/>
        <v>0</v>
      </c>
      <c r="AO1318" s="206">
        <v>29</v>
      </c>
      <c r="AP1318" s="536"/>
      <c r="AQ1318" s="536"/>
      <c r="AR1318" s="536"/>
      <c r="AS1318" s="536"/>
      <c r="AT1318" s="536"/>
      <c r="AU1318" s="536"/>
      <c r="AV1318" s="536"/>
      <c r="AW1318" s="536"/>
      <c r="AX1318" s="536"/>
      <c r="AY1318" s="536"/>
      <c r="AZ1318" s="536"/>
      <c r="BA1318" s="536"/>
      <c r="BB1318" s="536"/>
      <c r="BC1318" s="536"/>
      <c r="BD1318" s="536"/>
    </row>
    <row r="1319" spans="1:56" x14ac:dyDescent="0.25">
      <c r="A1319" s="41">
        <v>30</v>
      </c>
      <c r="B1319" s="168"/>
      <c r="C1319" s="166"/>
      <c r="D1319" s="167"/>
      <c r="E1319" s="167"/>
      <c r="F1319" s="167"/>
      <c r="G1319" s="167"/>
      <c r="H1319" s="167"/>
      <c r="I1319" s="167"/>
      <c r="J1319" s="167"/>
      <c r="K1319" s="167"/>
      <c r="L1319" s="167"/>
      <c r="M1319" s="167"/>
      <c r="N1319" s="167"/>
      <c r="O1319" s="167"/>
      <c r="P1319" s="167"/>
      <c r="Q1319" s="167"/>
      <c r="R1319" s="167"/>
      <c r="S1319" s="167"/>
      <c r="T1319" s="167"/>
      <c r="U1319" s="167"/>
      <c r="V1319" s="167"/>
      <c r="W1319" s="167"/>
      <c r="X1319" s="167"/>
      <c r="Y1319" s="167"/>
      <c r="Z1319" s="167"/>
      <c r="AA1319" s="167"/>
      <c r="AB1319" s="167"/>
      <c r="AC1319" s="167"/>
      <c r="AD1319" s="167"/>
      <c r="AE1319" s="167"/>
      <c r="AF1319" s="167"/>
      <c r="AG1319" s="167"/>
      <c r="AH1319" s="166" t="str">
        <f t="shared" si="131"/>
        <v/>
      </c>
      <c r="AI1319" s="166" t="str">
        <f t="shared" si="132"/>
        <v/>
      </c>
      <c r="AJ1319" s="166" t="str">
        <f t="shared" si="133"/>
        <v/>
      </c>
      <c r="AK1319" s="166">
        <f t="shared" si="134"/>
        <v>0</v>
      </c>
      <c r="AL1319" s="166">
        <f t="shared" si="135"/>
        <v>0</v>
      </c>
      <c r="AO1319" s="206">
        <v>30</v>
      </c>
      <c r="AP1319" s="536"/>
      <c r="AQ1319" s="536"/>
      <c r="AR1319" s="536"/>
      <c r="AS1319" s="536"/>
      <c r="AT1319" s="536"/>
      <c r="AU1319" s="536"/>
      <c r="AV1319" s="536"/>
      <c r="AW1319" s="536"/>
      <c r="AX1319" s="536"/>
      <c r="AY1319" s="536"/>
      <c r="AZ1319" s="536"/>
      <c r="BA1319" s="536"/>
      <c r="BB1319" s="536"/>
      <c r="BC1319" s="536"/>
      <c r="BD1319" s="536"/>
    </row>
    <row r="1320" spans="1:56" x14ac:dyDescent="0.25">
      <c r="A1320" s="41">
        <v>31</v>
      </c>
      <c r="B1320" s="168"/>
      <c r="C1320" s="166"/>
      <c r="D1320" s="167"/>
      <c r="E1320" s="167"/>
      <c r="F1320" s="167"/>
      <c r="G1320" s="167"/>
      <c r="H1320" s="167"/>
      <c r="I1320" s="167"/>
      <c r="J1320" s="167"/>
      <c r="K1320" s="167"/>
      <c r="L1320" s="167"/>
      <c r="M1320" s="167"/>
      <c r="N1320" s="167"/>
      <c r="O1320" s="167"/>
      <c r="P1320" s="167"/>
      <c r="Q1320" s="167"/>
      <c r="R1320" s="167"/>
      <c r="S1320" s="167"/>
      <c r="T1320" s="167"/>
      <c r="U1320" s="167"/>
      <c r="V1320" s="167"/>
      <c r="W1320" s="167"/>
      <c r="X1320" s="167"/>
      <c r="Y1320" s="167"/>
      <c r="Z1320" s="167"/>
      <c r="AA1320" s="167"/>
      <c r="AB1320" s="167"/>
      <c r="AC1320" s="167"/>
      <c r="AD1320" s="167"/>
      <c r="AE1320" s="167"/>
      <c r="AF1320" s="167"/>
      <c r="AG1320" s="167"/>
      <c r="AH1320" s="166" t="str">
        <f t="shared" si="131"/>
        <v/>
      </c>
      <c r="AI1320" s="166" t="str">
        <f t="shared" si="132"/>
        <v/>
      </c>
      <c r="AJ1320" s="166" t="str">
        <f t="shared" si="133"/>
        <v/>
      </c>
      <c r="AK1320" s="166">
        <f t="shared" si="134"/>
        <v>0</v>
      </c>
      <c r="AL1320" s="166">
        <f t="shared" si="135"/>
        <v>0</v>
      </c>
      <c r="AO1320" s="206">
        <v>31</v>
      </c>
      <c r="AP1320" s="536"/>
      <c r="AQ1320" s="536"/>
      <c r="AR1320" s="536"/>
      <c r="AS1320" s="536"/>
      <c r="AT1320" s="536"/>
      <c r="AU1320" s="536"/>
      <c r="AV1320" s="536"/>
      <c r="AW1320" s="536"/>
      <c r="AX1320" s="536"/>
      <c r="AY1320" s="536"/>
      <c r="AZ1320" s="536"/>
      <c r="BA1320" s="536"/>
      <c r="BB1320" s="536"/>
      <c r="BC1320" s="536"/>
      <c r="BD1320" s="536"/>
    </row>
    <row r="1321" spans="1:56" x14ac:dyDescent="0.25">
      <c r="A1321" s="41">
        <v>32</v>
      </c>
      <c r="B1321" s="168"/>
      <c r="C1321" s="166"/>
      <c r="D1321" s="167"/>
      <c r="E1321" s="167"/>
      <c r="F1321" s="167"/>
      <c r="G1321" s="167"/>
      <c r="H1321" s="167"/>
      <c r="I1321" s="167"/>
      <c r="J1321" s="167"/>
      <c r="K1321" s="167"/>
      <c r="L1321" s="167"/>
      <c r="M1321" s="167"/>
      <c r="N1321" s="167"/>
      <c r="O1321" s="167"/>
      <c r="P1321" s="167"/>
      <c r="Q1321" s="167"/>
      <c r="R1321" s="167"/>
      <c r="S1321" s="167"/>
      <c r="T1321" s="167"/>
      <c r="U1321" s="167"/>
      <c r="V1321" s="167"/>
      <c r="W1321" s="167"/>
      <c r="X1321" s="167"/>
      <c r="Y1321" s="167"/>
      <c r="Z1321" s="167"/>
      <c r="AA1321" s="167"/>
      <c r="AB1321" s="167"/>
      <c r="AC1321" s="167"/>
      <c r="AD1321" s="167"/>
      <c r="AE1321" s="167"/>
      <c r="AF1321" s="167"/>
      <c r="AG1321" s="167"/>
      <c r="AH1321" s="166" t="str">
        <f t="shared" si="131"/>
        <v/>
      </c>
      <c r="AI1321" s="166" t="str">
        <f t="shared" si="132"/>
        <v/>
      </c>
      <c r="AJ1321" s="166" t="str">
        <f t="shared" si="133"/>
        <v/>
      </c>
      <c r="AK1321" s="166">
        <f t="shared" si="134"/>
        <v>0</v>
      </c>
      <c r="AL1321" s="166">
        <f t="shared" si="135"/>
        <v>0</v>
      </c>
      <c r="AO1321" s="206">
        <v>32</v>
      </c>
      <c r="AP1321" s="536"/>
      <c r="AQ1321" s="536"/>
      <c r="AR1321" s="536"/>
      <c r="AS1321" s="536"/>
      <c r="AT1321" s="536"/>
      <c r="AU1321" s="536"/>
      <c r="AV1321" s="536"/>
      <c r="AW1321" s="536"/>
      <c r="AX1321" s="536"/>
      <c r="AY1321" s="536"/>
      <c r="AZ1321" s="536"/>
      <c r="BA1321" s="536"/>
      <c r="BB1321" s="536"/>
      <c r="BC1321" s="536"/>
      <c r="BD1321" s="536"/>
    </row>
    <row r="1322" spans="1:56" x14ac:dyDescent="0.25">
      <c r="A1322" s="41">
        <v>33</v>
      </c>
      <c r="B1322" s="168"/>
      <c r="C1322" s="166"/>
      <c r="D1322" s="167"/>
      <c r="E1322" s="167"/>
      <c r="F1322" s="167"/>
      <c r="G1322" s="167"/>
      <c r="H1322" s="167"/>
      <c r="I1322" s="167"/>
      <c r="J1322" s="167"/>
      <c r="K1322" s="167"/>
      <c r="L1322" s="167"/>
      <c r="M1322" s="167"/>
      <c r="N1322" s="167"/>
      <c r="O1322" s="167"/>
      <c r="P1322" s="167"/>
      <c r="Q1322" s="167"/>
      <c r="R1322" s="167"/>
      <c r="S1322" s="167"/>
      <c r="T1322" s="167"/>
      <c r="U1322" s="167"/>
      <c r="V1322" s="167"/>
      <c r="W1322" s="167"/>
      <c r="X1322" s="167"/>
      <c r="Y1322" s="167"/>
      <c r="Z1322" s="167"/>
      <c r="AA1322" s="167"/>
      <c r="AB1322" s="167"/>
      <c r="AC1322" s="167"/>
      <c r="AD1322" s="167"/>
      <c r="AE1322" s="167"/>
      <c r="AF1322" s="167"/>
      <c r="AG1322" s="167"/>
      <c r="AH1322" s="166" t="str">
        <f t="shared" si="131"/>
        <v/>
      </c>
      <c r="AI1322" s="166" t="str">
        <f t="shared" si="132"/>
        <v/>
      </c>
      <c r="AJ1322" s="166" t="str">
        <f t="shared" si="133"/>
        <v/>
      </c>
      <c r="AK1322" s="166">
        <f t="shared" si="134"/>
        <v>0</v>
      </c>
      <c r="AL1322" s="166">
        <f t="shared" si="135"/>
        <v>0</v>
      </c>
      <c r="AO1322" s="206">
        <v>33</v>
      </c>
      <c r="AP1322" s="536"/>
      <c r="AQ1322" s="536"/>
      <c r="AR1322" s="536"/>
      <c r="AS1322" s="536"/>
      <c r="AT1322" s="536"/>
      <c r="AU1322" s="536"/>
      <c r="AV1322" s="536"/>
      <c r="AW1322" s="536"/>
      <c r="AX1322" s="536"/>
      <c r="AY1322" s="536"/>
      <c r="AZ1322" s="536"/>
      <c r="BA1322" s="536"/>
      <c r="BB1322" s="536"/>
      <c r="BC1322" s="536"/>
      <c r="BD1322" s="536"/>
    </row>
    <row r="1323" spans="1:56" x14ac:dyDescent="0.25">
      <c r="A1323" s="41">
        <v>34</v>
      </c>
      <c r="B1323" s="168"/>
      <c r="C1323" s="166"/>
      <c r="D1323" s="167"/>
      <c r="E1323" s="167"/>
      <c r="F1323" s="167"/>
      <c r="G1323" s="167"/>
      <c r="H1323" s="167"/>
      <c r="I1323" s="167"/>
      <c r="J1323" s="167"/>
      <c r="K1323" s="167"/>
      <c r="L1323" s="167"/>
      <c r="M1323" s="167"/>
      <c r="N1323" s="167"/>
      <c r="O1323" s="167"/>
      <c r="P1323" s="167"/>
      <c r="Q1323" s="167"/>
      <c r="R1323" s="167"/>
      <c r="S1323" s="167"/>
      <c r="T1323" s="167"/>
      <c r="U1323" s="167"/>
      <c r="V1323" s="167"/>
      <c r="W1323" s="167"/>
      <c r="X1323" s="167"/>
      <c r="Y1323" s="167"/>
      <c r="Z1323" s="167"/>
      <c r="AA1323" s="167"/>
      <c r="AB1323" s="167"/>
      <c r="AC1323" s="167"/>
      <c r="AD1323" s="167"/>
      <c r="AE1323" s="167"/>
      <c r="AF1323" s="167"/>
      <c r="AG1323" s="167"/>
      <c r="AH1323" s="166" t="str">
        <f t="shared" si="131"/>
        <v/>
      </c>
      <c r="AI1323" s="166" t="str">
        <f t="shared" si="132"/>
        <v/>
      </c>
      <c r="AJ1323" s="166" t="str">
        <f t="shared" si="133"/>
        <v/>
      </c>
      <c r="AK1323" s="166">
        <f t="shared" si="134"/>
        <v>0</v>
      </c>
      <c r="AL1323" s="166">
        <f t="shared" si="135"/>
        <v>0</v>
      </c>
      <c r="AO1323" s="206">
        <v>34</v>
      </c>
      <c r="AP1323" s="536"/>
      <c r="AQ1323" s="536"/>
      <c r="AR1323" s="536"/>
      <c r="AS1323" s="536"/>
      <c r="AT1323" s="536"/>
      <c r="AU1323" s="536"/>
      <c r="AV1323" s="536"/>
      <c r="AW1323" s="536"/>
      <c r="AX1323" s="536"/>
      <c r="AY1323" s="536"/>
      <c r="AZ1323" s="536"/>
      <c r="BA1323" s="536"/>
      <c r="BB1323" s="536"/>
      <c r="BC1323" s="536"/>
      <c r="BD1323" s="536"/>
    </row>
    <row r="1324" spans="1:56" x14ac:dyDescent="0.25">
      <c r="A1324" s="41">
        <v>35</v>
      </c>
      <c r="B1324" s="168"/>
      <c r="C1324" s="166"/>
      <c r="D1324" s="167"/>
      <c r="E1324" s="167"/>
      <c r="F1324" s="167"/>
      <c r="G1324" s="167"/>
      <c r="H1324" s="167"/>
      <c r="I1324" s="167"/>
      <c r="J1324" s="167"/>
      <c r="K1324" s="167"/>
      <c r="L1324" s="167"/>
      <c r="M1324" s="167"/>
      <c r="N1324" s="167"/>
      <c r="O1324" s="167"/>
      <c r="P1324" s="167"/>
      <c r="Q1324" s="167"/>
      <c r="R1324" s="167"/>
      <c r="S1324" s="167"/>
      <c r="T1324" s="167"/>
      <c r="U1324" s="167"/>
      <c r="V1324" s="167"/>
      <c r="W1324" s="167"/>
      <c r="X1324" s="167"/>
      <c r="Y1324" s="167"/>
      <c r="Z1324" s="167"/>
      <c r="AA1324" s="167"/>
      <c r="AB1324" s="167"/>
      <c r="AC1324" s="167"/>
      <c r="AD1324" s="167"/>
      <c r="AE1324" s="167"/>
      <c r="AF1324" s="167"/>
      <c r="AG1324" s="167"/>
      <c r="AH1324" s="166" t="str">
        <f t="shared" si="131"/>
        <v/>
      </c>
      <c r="AI1324" s="166" t="str">
        <f t="shared" si="132"/>
        <v/>
      </c>
      <c r="AJ1324" s="166" t="str">
        <f t="shared" si="133"/>
        <v/>
      </c>
      <c r="AK1324" s="166">
        <f t="shared" si="134"/>
        <v>0</v>
      </c>
      <c r="AL1324" s="166">
        <f t="shared" si="135"/>
        <v>0</v>
      </c>
      <c r="AO1324" s="206">
        <v>35</v>
      </c>
      <c r="AP1324" s="536"/>
      <c r="AQ1324" s="536"/>
      <c r="AR1324" s="536"/>
      <c r="AS1324" s="536"/>
      <c r="AT1324" s="536"/>
      <c r="AU1324" s="536"/>
      <c r="AV1324" s="536"/>
      <c r="AW1324" s="536"/>
      <c r="AX1324" s="536"/>
      <c r="AY1324" s="536"/>
      <c r="AZ1324" s="536"/>
      <c r="BA1324" s="536"/>
      <c r="BB1324" s="536"/>
      <c r="BC1324" s="536"/>
      <c r="BD1324" s="536"/>
    </row>
    <row r="1325" spans="1:56" x14ac:dyDescent="0.25">
      <c r="A1325" s="41">
        <v>36</v>
      </c>
      <c r="B1325" s="168"/>
      <c r="C1325" s="166"/>
      <c r="D1325" s="167"/>
      <c r="E1325" s="167"/>
      <c r="F1325" s="167"/>
      <c r="G1325" s="167"/>
      <c r="H1325" s="167"/>
      <c r="I1325" s="167"/>
      <c r="J1325" s="167"/>
      <c r="K1325" s="167"/>
      <c r="L1325" s="167"/>
      <c r="M1325" s="167"/>
      <c r="N1325" s="167"/>
      <c r="O1325" s="167"/>
      <c r="P1325" s="167"/>
      <c r="Q1325" s="167"/>
      <c r="R1325" s="167"/>
      <c r="S1325" s="167"/>
      <c r="T1325" s="167"/>
      <c r="U1325" s="167"/>
      <c r="V1325" s="167"/>
      <c r="W1325" s="167"/>
      <c r="X1325" s="167"/>
      <c r="Y1325" s="167"/>
      <c r="Z1325" s="167"/>
      <c r="AA1325" s="167"/>
      <c r="AB1325" s="167"/>
      <c r="AC1325" s="167"/>
      <c r="AD1325" s="167"/>
      <c r="AE1325" s="167"/>
      <c r="AF1325" s="167"/>
      <c r="AG1325" s="167"/>
      <c r="AH1325" s="166" t="str">
        <f t="shared" si="131"/>
        <v/>
      </c>
      <c r="AI1325" s="166" t="str">
        <f t="shared" si="132"/>
        <v/>
      </c>
      <c r="AJ1325" s="166" t="str">
        <f t="shared" si="133"/>
        <v/>
      </c>
      <c r="AK1325" s="166">
        <f t="shared" si="134"/>
        <v>0</v>
      </c>
      <c r="AL1325" s="166">
        <f t="shared" si="135"/>
        <v>0</v>
      </c>
      <c r="AO1325" s="206">
        <v>36</v>
      </c>
      <c r="AP1325" s="536"/>
      <c r="AQ1325" s="536"/>
      <c r="AR1325" s="536"/>
      <c r="AS1325" s="536"/>
      <c r="AT1325" s="536"/>
      <c r="AU1325" s="536"/>
      <c r="AV1325" s="536"/>
      <c r="AW1325" s="536"/>
      <c r="AX1325" s="536"/>
      <c r="AY1325" s="536"/>
      <c r="AZ1325" s="536"/>
      <c r="BA1325" s="536"/>
      <c r="BB1325" s="536"/>
      <c r="BC1325" s="536"/>
      <c r="BD1325" s="536"/>
    </row>
    <row r="1326" spans="1:56" x14ac:dyDescent="0.25">
      <c r="A1326" s="41">
        <v>37</v>
      </c>
      <c r="B1326" s="168"/>
      <c r="C1326" s="166"/>
      <c r="D1326" s="167"/>
      <c r="E1326" s="167"/>
      <c r="F1326" s="167"/>
      <c r="G1326" s="167"/>
      <c r="H1326" s="167"/>
      <c r="I1326" s="167"/>
      <c r="J1326" s="167"/>
      <c r="K1326" s="167"/>
      <c r="L1326" s="167"/>
      <c r="M1326" s="167"/>
      <c r="N1326" s="167"/>
      <c r="O1326" s="167"/>
      <c r="P1326" s="167"/>
      <c r="Q1326" s="167"/>
      <c r="R1326" s="167"/>
      <c r="S1326" s="167"/>
      <c r="T1326" s="167"/>
      <c r="U1326" s="167"/>
      <c r="V1326" s="167"/>
      <c r="W1326" s="167"/>
      <c r="X1326" s="167"/>
      <c r="Y1326" s="167"/>
      <c r="Z1326" s="167"/>
      <c r="AA1326" s="167"/>
      <c r="AB1326" s="167"/>
      <c r="AC1326" s="167"/>
      <c r="AD1326" s="167"/>
      <c r="AE1326" s="167"/>
      <c r="AF1326" s="167"/>
      <c r="AG1326" s="167"/>
      <c r="AH1326" s="166" t="str">
        <f t="shared" si="131"/>
        <v/>
      </c>
      <c r="AI1326" s="166" t="str">
        <f t="shared" si="132"/>
        <v/>
      </c>
      <c r="AJ1326" s="166" t="str">
        <f t="shared" si="133"/>
        <v/>
      </c>
      <c r="AK1326" s="166">
        <f t="shared" si="134"/>
        <v>0</v>
      </c>
      <c r="AL1326" s="166">
        <f t="shared" si="135"/>
        <v>0</v>
      </c>
      <c r="AO1326" s="206">
        <v>37</v>
      </c>
      <c r="AP1326" s="536"/>
      <c r="AQ1326" s="536"/>
      <c r="AR1326" s="536"/>
      <c r="AS1326" s="536"/>
      <c r="AT1326" s="536"/>
      <c r="AU1326" s="536"/>
      <c r="AV1326" s="536"/>
      <c r="AW1326" s="536"/>
      <c r="AX1326" s="536"/>
      <c r="AY1326" s="536"/>
      <c r="AZ1326" s="536"/>
      <c r="BA1326" s="536"/>
      <c r="BB1326" s="536"/>
      <c r="BC1326" s="536"/>
      <c r="BD1326" s="536"/>
    </row>
    <row r="1327" spans="1:56" x14ac:dyDescent="0.25">
      <c r="A1327" s="41">
        <v>38</v>
      </c>
      <c r="B1327" s="168"/>
      <c r="C1327" s="166"/>
      <c r="D1327" s="167"/>
      <c r="E1327" s="167"/>
      <c r="F1327" s="167"/>
      <c r="G1327" s="167"/>
      <c r="H1327" s="167"/>
      <c r="I1327" s="167"/>
      <c r="J1327" s="167"/>
      <c r="K1327" s="167"/>
      <c r="L1327" s="167"/>
      <c r="M1327" s="167"/>
      <c r="N1327" s="167"/>
      <c r="O1327" s="167"/>
      <c r="P1327" s="167"/>
      <c r="Q1327" s="167"/>
      <c r="R1327" s="167"/>
      <c r="S1327" s="167"/>
      <c r="T1327" s="167"/>
      <c r="U1327" s="167"/>
      <c r="V1327" s="167"/>
      <c r="W1327" s="167"/>
      <c r="X1327" s="167"/>
      <c r="Y1327" s="167"/>
      <c r="Z1327" s="167"/>
      <c r="AA1327" s="167"/>
      <c r="AB1327" s="167"/>
      <c r="AC1327" s="167"/>
      <c r="AD1327" s="167"/>
      <c r="AE1327" s="167"/>
      <c r="AF1327" s="167"/>
      <c r="AG1327" s="167"/>
      <c r="AH1327" s="166" t="str">
        <f t="shared" si="131"/>
        <v/>
      </c>
      <c r="AI1327" s="166" t="str">
        <f t="shared" si="132"/>
        <v/>
      </c>
      <c r="AJ1327" s="166" t="str">
        <f t="shared" si="133"/>
        <v/>
      </c>
      <c r="AK1327" s="166">
        <f t="shared" si="134"/>
        <v>0</v>
      </c>
      <c r="AL1327" s="166">
        <f t="shared" si="135"/>
        <v>0</v>
      </c>
      <c r="AO1327" s="206">
        <v>38</v>
      </c>
      <c r="AP1327" s="536"/>
      <c r="AQ1327" s="536"/>
      <c r="AR1327" s="536"/>
      <c r="AS1327" s="536"/>
      <c r="AT1327" s="536"/>
      <c r="AU1327" s="536"/>
      <c r="AV1327" s="536"/>
      <c r="AW1327" s="536"/>
      <c r="AX1327" s="536"/>
      <c r="AY1327" s="536"/>
      <c r="AZ1327" s="536"/>
      <c r="BA1327" s="536"/>
      <c r="BB1327" s="536"/>
      <c r="BC1327" s="536"/>
      <c r="BD1327" s="536"/>
    </row>
    <row r="1328" spans="1:56" x14ac:dyDescent="0.25">
      <c r="A1328" s="41">
        <v>39</v>
      </c>
      <c r="B1328" s="168"/>
      <c r="C1328" s="166"/>
      <c r="D1328" s="167"/>
      <c r="E1328" s="167"/>
      <c r="F1328" s="167"/>
      <c r="G1328" s="167"/>
      <c r="H1328" s="167"/>
      <c r="I1328" s="167"/>
      <c r="J1328" s="167"/>
      <c r="K1328" s="167"/>
      <c r="L1328" s="167"/>
      <c r="M1328" s="167"/>
      <c r="N1328" s="167"/>
      <c r="O1328" s="167"/>
      <c r="P1328" s="167"/>
      <c r="Q1328" s="167"/>
      <c r="R1328" s="167"/>
      <c r="S1328" s="167"/>
      <c r="T1328" s="167"/>
      <c r="U1328" s="167"/>
      <c r="V1328" s="167"/>
      <c r="W1328" s="167"/>
      <c r="X1328" s="167"/>
      <c r="Y1328" s="167"/>
      <c r="Z1328" s="167"/>
      <c r="AA1328" s="167"/>
      <c r="AB1328" s="167"/>
      <c r="AC1328" s="167"/>
      <c r="AD1328" s="167"/>
      <c r="AE1328" s="167"/>
      <c r="AF1328" s="167"/>
      <c r="AG1328" s="167"/>
      <c r="AH1328" s="166" t="str">
        <f t="shared" si="131"/>
        <v/>
      </c>
      <c r="AI1328" s="166" t="str">
        <f t="shared" si="132"/>
        <v/>
      </c>
      <c r="AJ1328" s="166" t="str">
        <f t="shared" si="133"/>
        <v/>
      </c>
      <c r="AK1328" s="166">
        <f t="shared" si="134"/>
        <v>0</v>
      </c>
      <c r="AL1328" s="166">
        <f t="shared" si="135"/>
        <v>0</v>
      </c>
      <c r="AO1328" s="206">
        <v>39</v>
      </c>
      <c r="AP1328" s="536"/>
      <c r="AQ1328" s="536"/>
      <c r="AR1328" s="536"/>
      <c r="AS1328" s="536"/>
      <c r="AT1328" s="536"/>
      <c r="AU1328" s="536"/>
      <c r="AV1328" s="536"/>
      <c r="AW1328" s="536"/>
      <c r="AX1328" s="536"/>
      <c r="AY1328" s="536"/>
      <c r="AZ1328" s="536"/>
      <c r="BA1328" s="536"/>
      <c r="BB1328" s="536"/>
      <c r="BC1328" s="536"/>
      <c r="BD1328" s="536"/>
    </row>
    <row r="1329" spans="1:56" x14ac:dyDescent="0.25">
      <c r="A1329" s="41">
        <v>40</v>
      </c>
      <c r="B1329" s="168"/>
      <c r="C1329" s="166"/>
      <c r="D1329" s="167"/>
      <c r="E1329" s="167"/>
      <c r="F1329" s="167"/>
      <c r="G1329" s="167"/>
      <c r="H1329" s="167"/>
      <c r="I1329" s="167"/>
      <c r="J1329" s="167"/>
      <c r="K1329" s="167"/>
      <c r="L1329" s="167"/>
      <c r="M1329" s="167"/>
      <c r="N1329" s="167"/>
      <c r="O1329" s="167"/>
      <c r="P1329" s="167"/>
      <c r="Q1329" s="167"/>
      <c r="R1329" s="167"/>
      <c r="S1329" s="167"/>
      <c r="T1329" s="167"/>
      <c r="U1329" s="167"/>
      <c r="V1329" s="167"/>
      <c r="W1329" s="167"/>
      <c r="X1329" s="167"/>
      <c r="Y1329" s="167"/>
      <c r="Z1329" s="167"/>
      <c r="AA1329" s="167"/>
      <c r="AB1329" s="167"/>
      <c r="AC1329" s="167"/>
      <c r="AD1329" s="167"/>
      <c r="AE1329" s="167"/>
      <c r="AF1329" s="167"/>
      <c r="AG1329" s="167"/>
      <c r="AH1329" s="166" t="str">
        <f t="shared" si="131"/>
        <v/>
      </c>
      <c r="AI1329" s="166" t="str">
        <f t="shared" si="132"/>
        <v/>
      </c>
      <c r="AJ1329" s="166" t="str">
        <f t="shared" si="133"/>
        <v/>
      </c>
      <c r="AK1329" s="166">
        <f t="shared" si="134"/>
        <v>0</v>
      </c>
      <c r="AL1329" s="166">
        <f t="shared" si="135"/>
        <v>0</v>
      </c>
      <c r="AO1329" s="206">
        <v>40</v>
      </c>
      <c r="AP1329" s="536"/>
      <c r="AQ1329" s="536"/>
      <c r="AR1329" s="536"/>
      <c r="AS1329" s="536"/>
      <c r="AT1329" s="536"/>
      <c r="AU1329" s="536"/>
      <c r="AV1329" s="536"/>
      <c r="AW1329" s="536"/>
      <c r="AX1329" s="536"/>
      <c r="AY1329" s="536"/>
      <c r="AZ1329" s="536"/>
      <c r="BA1329" s="536"/>
      <c r="BB1329" s="536"/>
      <c r="BC1329" s="536"/>
      <c r="BD1329" s="536"/>
    </row>
    <row r="1330" spans="1:56" x14ac:dyDescent="0.25">
      <c r="A1330" s="41">
        <v>41</v>
      </c>
      <c r="B1330" s="168"/>
      <c r="C1330" s="166"/>
      <c r="D1330" s="167"/>
      <c r="E1330" s="167"/>
      <c r="F1330" s="167"/>
      <c r="G1330" s="167"/>
      <c r="H1330" s="167"/>
      <c r="I1330" s="167"/>
      <c r="J1330" s="167"/>
      <c r="K1330" s="167"/>
      <c r="L1330" s="167"/>
      <c r="M1330" s="167"/>
      <c r="N1330" s="167"/>
      <c r="O1330" s="167"/>
      <c r="P1330" s="167"/>
      <c r="Q1330" s="167"/>
      <c r="R1330" s="167"/>
      <c r="S1330" s="167"/>
      <c r="T1330" s="167"/>
      <c r="U1330" s="167"/>
      <c r="V1330" s="167"/>
      <c r="W1330" s="167"/>
      <c r="X1330" s="167"/>
      <c r="Y1330" s="167"/>
      <c r="Z1330" s="167"/>
      <c r="AA1330" s="167"/>
      <c r="AB1330" s="167"/>
      <c r="AC1330" s="167"/>
      <c r="AD1330" s="167"/>
      <c r="AE1330" s="167"/>
      <c r="AF1330" s="167"/>
      <c r="AG1330" s="167"/>
      <c r="AH1330" s="166" t="str">
        <f t="shared" si="131"/>
        <v/>
      </c>
      <c r="AI1330" s="166" t="str">
        <f t="shared" si="132"/>
        <v/>
      </c>
      <c r="AJ1330" s="166" t="str">
        <f t="shared" si="133"/>
        <v/>
      </c>
      <c r="AK1330" s="166">
        <f t="shared" si="134"/>
        <v>0</v>
      </c>
      <c r="AL1330" s="166">
        <f t="shared" si="135"/>
        <v>0</v>
      </c>
      <c r="AO1330" s="206">
        <v>41</v>
      </c>
      <c r="AP1330" s="536"/>
      <c r="AQ1330" s="536"/>
      <c r="AR1330" s="536"/>
      <c r="AS1330" s="536"/>
      <c r="AT1330" s="536"/>
      <c r="AU1330" s="536"/>
      <c r="AV1330" s="536"/>
      <c r="AW1330" s="536"/>
      <c r="AX1330" s="536"/>
      <c r="AY1330" s="536"/>
      <c r="AZ1330" s="536"/>
      <c r="BA1330" s="536"/>
      <c r="BB1330" s="536"/>
      <c r="BC1330" s="536"/>
      <c r="BD1330" s="536"/>
    </row>
    <row r="1331" spans="1:56" x14ac:dyDescent="0.25">
      <c r="A1331" s="41">
        <v>42</v>
      </c>
      <c r="B1331" s="168"/>
      <c r="C1331" s="166"/>
      <c r="D1331" s="167"/>
      <c r="E1331" s="167"/>
      <c r="F1331" s="167"/>
      <c r="G1331" s="167"/>
      <c r="H1331" s="167"/>
      <c r="I1331" s="167"/>
      <c r="J1331" s="167"/>
      <c r="K1331" s="167"/>
      <c r="L1331" s="167"/>
      <c r="M1331" s="167"/>
      <c r="N1331" s="167"/>
      <c r="O1331" s="167"/>
      <c r="P1331" s="167"/>
      <c r="Q1331" s="167"/>
      <c r="R1331" s="167"/>
      <c r="S1331" s="167"/>
      <c r="T1331" s="167"/>
      <c r="U1331" s="167"/>
      <c r="V1331" s="167"/>
      <c r="W1331" s="167"/>
      <c r="X1331" s="167"/>
      <c r="Y1331" s="167"/>
      <c r="Z1331" s="167"/>
      <c r="AA1331" s="167"/>
      <c r="AB1331" s="167"/>
      <c r="AC1331" s="167"/>
      <c r="AD1331" s="167"/>
      <c r="AE1331" s="167"/>
      <c r="AF1331" s="167"/>
      <c r="AG1331" s="167"/>
      <c r="AH1331" s="166" t="str">
        <f t="shared" si="131"/>
        <v/>
      </c>
      <c r="AI1331" s="166" t="str">
        <f t="shared" si="132"/>
        <v/>
      </c>
      <c r="AJ1331" s="166" t="str">
        <f t="shared" si="133"/>
        <v/>
      </c>
      <c r="AK1331" s="166">
        <f t="shared" si="134"/>
        <v>0</v>
      </c>
      <c r="AL1331" s="166">
        <f t="shared" si="135"/>
        <v>0</v>
      </c>
      <c r="AO1331" s="206">
        <v>42</v>
      </c>
      <c r="AP1331" s="536"/>
      <c r="AQ1331" s="536"/>
      <c r="AR1331" s="536"/>
      <c r="AS1331" s="536"/>
      <c r="AT1331" s="536"/>
      <c r="AU1331" s="536"/>
      <c r="AV1331" s="536"/>
      <c r="AW1331" s="536"/>
      <c r="AX1331" s="536"/>
      <c r="AY1331" s="536"/>
      <c r="AZ1331" s="536"/>
      <c r="BA1331" s="536"/>
      <c r="BB1331" s="536"/>
      <c r="BC1331" s="536"/>
      <c r="BD1331" s="536"/>
    </row>
    <row r="1332" spans="1:56" x14ac:dyDescent="0.25">
      <c r="A1332" s="41">
        <v>43</v>
      </c>
      <c r="B1332" s="168"/>
      <c r="C1332" s="166"/>
      <c r="D1332" s="167"/>
      <c r="E1332" s="167"/>
      <c r="F1332" s="167"/>
      <c r="G1332" s="167"/>
      <c r="H1332" s="167"/>
      <c r="I1332" s="167"/>
      <c r="J1332" s="167"/>
      <c r="K1332" s="167"/>
      <c r="L1332" s="167"/>
      <c r="M1332" s="167"/>
      <c r="N1332" s="167"/>
      <c r="O1332" s="167"/>
      <c r="P1332" s="167"/>
      <c r="Q1332" s="167"/>
      <c r="R1332" s="167"/>
      <c r="S1332" s="167"/>
      <c r="T1332" s="167"/>
      <c r="U1332" s="167"/>
      <c r="V1332" s="167"/>
      <c r="W1332" s="167"/>
      <c r="X1332" s="167"/>
      <c r="Y1332" s="167"/>
      <c r="Z1332" s="167"/>
      <c r="AA1332" s="167"/>
      <c r="AB1332" s="167"/>
      <c r="AC1332" s="167"/>
      <c r="AD1332" s="167"/>
      <c r="AE1332" s="167"/>
      <c r="AF1332" s="167"/>
      <c r="AG1332" s="167"/>
      <c r="AH1332" s="166" t="str">
        <f t="shared" si="131"/>
        <v/>
      </c>
      <c r="AI1332" s="166" t="str">
        <f t="shared" si="132"/>
        <v/>
      </c>
      <c r="AJ1332" s="166" t="str">
        <f t="shared" si="133"/>
        <v/>
      </c>
      <c r="AK1332" s="166">
        <f t="shared" si="134"/>
        <v>0</v>
      </c>
      <c r="AL1332" s="166">
        <f t="shared" si="135"/>
        <v>0</v>
      </c>
      <c r="AO1332" s="206">
        <v>43</v>
      </c>
      <c r="AP1332" s="536"/>
      <c r="AQ1332" s="536"/>
      <c r="AR1332" s="536"/>
      <c r="AS1332" s="536"/>
      <c r="AT1332" s="536"/>
      <c r="AU1332" s="536"/>
      <c r="AV1332" s="536"/>
      <c r="AW1332" s="536"/>
      <c r="AX1332" s="536"/>
      <c r="AY1332" s="536"/>
      <c r="AZ1332" s="536"/>
      <c r="BA1332" s="536"/>
      <c r="BB1332" s="536"/>
      <c r="BC1332" s="536"/>
      <c r="BD1332" s="536"/>
    </row>
    <row r="1333" spans="1:56" x14ac:dyDescent="0.25">
      <c r="A1333" s="41">
        <v>44</v>
      </c>
      <c r="B1333" s="168"/>
      <c r="C1333" s="166"/>
      <c r="D1333" s="167"/>
      <c r="E1333" s="167"/>
      <c r="F1333" s="167"/>
      <c r="G1333" s="167"/>
      <c r="H1333" s="167"/>
      <c r="I1333" s="167"/>
      <c r="J1333" s="167"/>
      <c r="K1333" s="167"/>
      <c r="L1333" s="167"/>
      <c r="M1333" s="167"/>
      <c r="N1333" s="167"/>
      <c r="O1333" s="167"/>
      <c r="P1333" s="167"/>
      <c r="Q1333" s="167"/>
      <c r="R1333" s="167"/>
      <c r="S1333" s="167"/>
      <c r="T1333" s="167"/>
      <c r="U1333" s="167"/>
      <c r="V1333" s="167"/>
      <c r="W1333" s="167"/>
      <c r="X1333" s="167"/>
      <c r="Y1333" s="167"/>
      <c r="Z1333" s="167"/>
      <c r="AA1333" s="167"/>
      <c r="AB1333" s="167"/>
      <c r="AC1333" s="167"/>
      <c r="AD1333" s="167"/>
      <c r="AE1333" s="167"/>
      <c r="AF1333" s="167"/>
      <c r="AG1333" s="167"/>
      <c r="AH1333" s="166" t="str">
        <f t="shared" si="131"/>
        <v/>
      </c>
      <c r="AI1333" s="166" t="str">
        <f t="shared" si="132"/>
        <v/>
      </c>
      <c r="AJ1333" s="166" t="str">
        <f t="shared" si="133"/>
        <v/>
      </c>
      <c r="AK1333" s="166">
        <f t="shared" si="134"/>
        <v>0</v>
      </c>
      <c r="AL1333" s="166">
        <f t="shared" si="135"/>
        <v>0</v>
      </c>
      <c r="AO1333" s="206">
        <v>44</v>
      </c>
      <c r="AP1333" s="536"/>
      <c r="AQ1333" s="536"/>
      <c r="AR1333" s="536"/>
      <c r="AS1333" s="536"/>
      <c r="AT1333" s="536"/>
      <c r="AU1333" s="536"/>
      <c r="AV1333" s="536"/>
      <c r="AW1333" s="536"/>
      <c r="AX1333" s="536"/>
      <c r="AY1333" s="536"/>
      <c r="AZ1333" s="536"/>
      <c r="BA1333" s="536"/>
      <c r="BB1333" s="536"/>
      <c r="BC1333" s="536"/>
      <c r="BD1333" s="536"/>
    </row>
    <row r="1334" spans="1:56" x14ac:dyDescent="0.25">
      <c r="A1334" s="41">
        <v>45</v>
      </c>
      <c r="B1334" s="168"/>
      <c r="C1334" s="166"/>
      <c r="D1334" s="167"/>
      <c r="E1334" s="167"/>
      <c r="F1334" s="167"/>
      <c r="G1334" s="167"/>
      <c r="H1334" s="167"/>
      <c r="I1334" s="167"/>
      <c r="J1334" s="167"/>
      <c r="K1334" s="167"/>
      <c r="L1334" s="167"/>
      <c r="M1334" s="167"/>
      <c r="N1334" s="167"/>
      <c r="O1334" s="167"/>
      <c r="P1334" s="167"/>
      <c r="Q1334" s="167"/>
      <c r="R1334" s="167"/>
      <c r="S1334" s="167"/>
      <c r="T1334" s="167"/>
      <c r="U1334" s="167"/>
      <c r="V1334" s="167"/>
      <c r="W1334" s="167"/>
      <c r="X1334" s="167"/>
      <c r="Y1334" s="167"/>
      <c r="Z1334" s="167"/>
      <c r="AA1334" s="167"/>
      <c r="AB1334" s="167"/>
      <c r="AC1334" s="167"/>
      <c r="AD1334" s="167"/>
      <c r="AE1334" s="167"/>
      <c r="AF1334" s="167"/>
      <c r="AG1334" s="167"/>
      <c r="AH1334" s="166" t="str">
        <f t="shared" si="131"/>
        <v/>
      </c>
      <c r="AI1334" s="166" t="str">
        <f t="shared" si="132"/>
        <v/>
      </c>
      <c r="AJ1334" s="166" t="str">
        <f t="shared" si="133"/>
        <v/>
      </c>
      <c r="AK1334" s="166">
        <f t="shared" si="134"/>
        <v>0</v>
      </c>
      <c r="AL1334" s="166">
        <f t="shared" si="135"/>
        <v>0</v>
      </c>
      <c r="AO1334" s="206">
        <v>45</v>
      </c>
      <c r="AP1334" s="536"/>
      <c r="AQ1334" s="536"/>
      <c r="AR1334" s="536"/>
      <c r="AS1334" s="536"/>
      <c r="AT1334" s="536"/>
      <c r="AU1334" s="536"/>
      <c r="AV1334" s="536"/>
      <c r="AW1334" s="536"/>
      <c r="AX1334" s="536"/>
      <c r="AY1334" s="536"/>
      <c r="AZ1334" s="536"/>
      <c r="BA1334" s="536"/>
      <c r="BB1334" s="536"/>
      <c r="BC1334" s="536"/>
      <c r="BD1334" s="536"/>
    </row>
    <row r="1335" spans="1:56" x14ac:dyDescent="0.25">
      <c r="A1335" s="42"/>
      <c r="B1335" s="43" t="s">
        <v>1242</v>
      </c>
      <c r="C1335" s="44" t="s">
        <v>187</v>
      </c>
      <c r="D1335" s="524" t="s">
        <v>1243</v>
      </c>
      <c r="E1335" s="525"/>
      <c r="F1335" s="525"/>
      <c r="G1335" s="525"/>
      <c r="H1335" s="526" t="s">
        <v>1244</v>
      </c>
      <c r="I1335" s="526"/>
      <c r="J1335" s="526"/>
      <c r="K1335" s="526"/>
      <c r="L1335" s="526"/>
      <c r="M1335" s="526"/>
      <c r="N1335" s="526"/>
      <c r="O1335" s="526"/>
      <c r="P1335" s="526"/>
      <c r="Q1335" s="526"/>
      <c r="R1335" s="526"/>
      <c r="S1335" s="526"/>
      <c r="T1335" s="526"/>
      <c r="U1335" s="526"/>
      <c r="V1335" s="526"/>
      <c r="W1335" s="526"/>
      <c r="X1335" s="526"/>
      <c r="Y1335" s="526"/>
      <c r="Z1335" s="526"/>
      <c r="AA1335" s="526"/>
      <c r="AB1335" s="526"/>
      <c r="AC1335" s="526"/>
      <c r="AD1335" s="526"/>
      <c r="AE1335" s="526"/>
      <c r="AF1335" s="526"/>
      <c r="AG1335" s="526"/>
      <c r="AH1335" s="159">
        <f>SUM(AH1290:AH1334)</f>
        <v>0</v>
      </c>
      <c r="AI1335" s="159">
        <f>SUM(AI1290:AI1334)</f>
        <v>0</v>
      </c>
      <c r="AJ1335" s="159">
        <f>SUM(AJ1290:AJ1334)</f>
        <v>0</v>
      </c>
      <c r="AK1335" s="159">
        <f>SUM(AK1290:AK1334)</f>
        <v>0</v>
      </c>
      <c r="AL1335" s="159">
        <f>SUM(AL1290:AL1334)</f>
        <v>0</v>
      </c>
      <c r="AO1335" s="206">
        <v>46</v>
      </c>
      <c r="AP1335" s="536"/>
      <c r="AQ1335" s="536"/>
      <c r="AR1335" s="536"/>
      <c r="AS1335" s="536"/>
      <c r="AT1335" s="536"/>
      <c r="AU1335" s="536"/>
      <c r="AV1335" s="536"/>
      <c r="AW1335" s="536"/>
      <c r="AX1335" s="536"/>
      <c r="AY1335" s="536"/>
      <c r="AZ1335" s="536"/>
      <c r="BA1335" s="536"/>
      <c r="BB1335" s="536"/>
      <c r="BC1335" s="536"/>
      <c r="BD1335" s="536"/>
    </row>
    <row r="1336" spans="1:56" x14ac:dyDescent="0.25">
      <c r="A1336" s="45"/>
      <c r="B1336" s="43" t="s">
        <v>1245</v>
      </c>
      <c r="C1336" s="44" t="s">
        <v>1240</v>
      </c>
      <c r="D1336" s="524" t="s">
        <v>1246</v>
      </c>
      <c r="E1336" s="525"/>
      <c r="F1336" s="525"/>
      <c r="G1336" s="525"/>
      <c r="H1336" s="526" t="s">
        <v>1247</v>
      </c>
      <c r="I1336" s="526"/>
      <c r="J1336" s="526"/>
      <c r="K1336" s="526"/>
      <c r="L1336" s="526"/>
      <c r="M1336" s="526"/>
      <c r="N1336" s="526"/>
      <c r="O1336" s="526"/>
      <c r="P1336" s="526"/>
      <c r="Q1336" s="526"/>
      <c r="R1336" s="526"/>
      <c r="S1336" s="526"/>
      <c r="T1336" s="526"/>
      <c r="U1336" s="526"/>
      <c r="V1336" s="526"/>
      <c r="W1336" s="526"/>
      <c r="X1336" s="526"/>
      <c r="Y1336" s="526"/>
      <c r="Z1336" s="526"/>
      <c r="AA1336" s="526"/>
      <c r="AB1336" s="526"/>
      <c r="AC1336" s="526"/>
      <c r="AD1336" s="526"/>
      <c r="AE1336" s="526"/>
      <c r="AF1336" s="526"/>
      <c r="AG1336" s="526"/>
      <c r="AH1336" s="160">
        <f>COUNT(AH1290:AH1334)</f>
        <v>0</v>
      </c>
      <c r="AI1336" s="160">
        <f>COUNT(AI1290:AI1334)</f>
        <v>0</v>
      </c>
      <c r="AJ1336" s="160">
        <f>COUNT(AJ1290:AJ1334)</f>
        <v>0</v>
      </c>
      <c r="AK1336" s="159"/>
      <c r="AL1336" s="46"/>
      <c r="AO1336" s="206">
        <v>47</v>
      </c>
      <c r="AP1336" s="536"/>
      <c r="AQ1336" s="536"/>
      <c r="AR1336" s="536"/>
      <c r="AS1336" s="536"/>
      <c r="AT1336" s="536"/>
      <c r="AU1336" s="536"/>
      <c r="AV1336" s="536"/>
      <c r="AW1336" s="536"/>
      <c r="AX1336" s="536"/>
      <c r="AY1336" s="536"/>
      <c r="AZ1336" s="536"/>
      <c r="BA1336" s="536"/>
      <c r="BB1336" s="536"/>
      <c r="BC1336" s="536"/>
      <c r="BD1336" s="536"/>
    </row>
    <row r="1337" spans="1:56" x14ac:dyDescent="0.25">
      <c r="A1337" s="47"/>
      <c r="B1337" s="43" t="s">
        <v>192</v>
      </c>
      <c r="C1337" s="44" t="s">
        <v>1241</v>
      </c>
      <c r="D1337" s="524" t="s">
        <v>1248</v>
      </c>
      <c r="E1337" s="525"/>
      <c r="F1337" s="525"/>
      <c r="G1337" s="525"/>
      <c r="H1337" s="526" t="s">
        <v>1249</v>
      </c>
      <c r="I1337" s="526"/>
      <c r="J1337" s="526"/>
      <c r="K1337" s="526"/>
      <c r="L1337" s="526"/>
      <c r="M1337" s="526"/>
      <c r="N1337" s="526"/>
      <c r="O1337" s="526"/>
      <c r="P1337" s="526"/>
      <c r="Q1337" s="526"/>
      <c r="R1337" s="526"/>
      <c r="S1337" s="526"/>
      <c r="T1337" s="526"/>
      <c r="U1337" s="526"/>
      <c r="V1337" s="526"/>
      <c r="W1337" s="526"/>
      <c r="X1337" s="526"/>
      <c r="Y1337" s="526"/>
      <c r="Z1337" s="526"/>
      <c r="AA1337" s="526"/>
      <c r="AB1337" s="526"/>
      <c r="AC1337" s="526"/>
      <c r="AD1337" s="526"/>
      <c r="AE1337" s="526"/>
      <c r="AF1337" s="526"/>
      <c r="AG1337" s="526"/>
      <c r="AH1337" s="48" t="str">
        <f>IFERROR((AH1336/COUNTA($B1290:$B1334))*(AH1335)/(COUNTA($B1290:$B1334)*COUNTA($D1290:$AG1290))*100,"")</f>
        <v/>
      </c>
      <c r="AI1337" s="48" t="str">
        <f>IFERROR((AI1336/COUNTA($B1290:$B1334))*(AI1335)/(COUNTA($B1290:$B1334)*COUNTA($D1290:$AG1290))*100,"")</f>
        <v/>
      </c>
      <c r="AJ1337" s="48" t="str">
        <f>IFERROR((AJ1336/COUNTA($B1290:$B1334))*(AJ1335)/(COUNTA($B1290:$B1334)*COUNTA($D1290:$AG1290))*100,"")</f>
        <v/>
      </c>
      <c r="AK1337" s="48"/>
      <c r="AL1337" s="48"/>
      <c r="AO1337" s="206">
        <v>48</v>
      </c>
      <c r="AP1337" s="536"/>
      <c r="AQ1337" s="536"/>
      <c r="AR1337" s="536"/>
      <c r="AS1337" s="536"/>
      <c r="AT1337" s="536"/>
      <c r="AU1337" s="536"/>
      <c r="AV1337" s="536"/>
      <c r="AW1337" s="536"/>
      <c r="AX1337" s="536"/>
      <c r="AY1337" s="536"/>
      <c r="AZ1337" s="536"/>
      <c r="BA1337" s="536"/>
      <c r="BB1337" s="536"/>
      <c r="BC1337" s="536"/>
      <c r="BD1337" s="536"/>
    </row>
    <row r="1338" spans="1:56" x14ac:dyDescent="0.25">
      <c r="A1338" s="37"/>
      <c r="B1338" s="37"/>
      <c r="C1338" s="39"/>
      <c r="D1338" s="39"/>
      <c r="E1338" s="39"/>
      <c r="F1338" s="39"/>
      <c r="G1338" s="39"/>
      <c r="H1338" s="39"/>
      <c r="I1338" s="39"/>
      <c r="J1338" s="39"/>
      <c r="K1338" s="39"/>
      <c r="L1338" s="39"/>
      <c r="M1338" s="39"/>
      <c r="N1338" s="39"/>
      <c r="O1338" s="39"/>
      <c r="P1338" s="39"/>
      <c r="Q1338" s="39"/>
      <c r="R1338" s="39"/>
      <c r="S1338" s="39"/>
      <c r="T1338" s="39"/>
      <c r="U1338" s="39"/>
      <c r="V1338" s="39"/>
      <c r="W1338" s="39"/>
      <c r="X1338" s="39"/>
      <c r="Y1338" s="39"/>
      <c r="Z1338" s="39"/>
      <c r="AA1338" s="39"/>
      <c r="AB1338" s="39"/>
      <c r="AC1338" s="39"/>
      <c r="AD1338" s="39"/>
      <c r="AE1338" s="39"/>
      <c r="AF1338" s="39"/>
      <c r="AG1338" s="39"/>
      <c r="AH1338" s="39"/>
      <c r="AI1338" s="39"/>
      <c r="AJ1338" s="39"/>
      <c r="AK1338" s="39"/>
      <c r="AL1338" s="39"/>
    </row>
    <row r="1339" spans="1:56" x14ac:dyDescent="0.2">
      <c r="A1339" s="37"/>
      <c r="B1339" s="37"/>
      <c r="C1339" s="49"/>
      <c r="D1339" s="49"/>
      <c r="E1339" s="37"/>
      <c r="F1339" s="39"/>
      <c r="G1339" s="39"/>
      <c r="H1339" s="39"/>
      <c r="I1339" s="39"/>
      <c r="J1339" s="39"/>
      <c r="K1339" s="39"/>
      <c r="L1339" s="39"/>
      <c r="M1339" s="39"/>
      <c r="N1339" s="39"/>
      <c r="O1339" s="39"/>
      <c r="P1339" s="39"/>
      <c r="Q1339" s="39"/>
      <c r="R1339" s="39"/>
      <c r="S1339" s="39"/>
      <c r="T1339" s="39"/>
      <c r="U1339" s="37"/>
      <c r="V1339" s="39"/>
      <c r="W1339" s="39"/>
      <c r="X1339" s="39"/>
      <c r="Y1339" s="39"/>
      <c r="Z1339" s="39"/>
      <c r="AA1339" s="39"/>
      <c r="AB1339" s="39"/>
      <c r="AC1339" s="170"/>
      <c r="AD1339" s="39"/>
      <c r="AE1339" s="39"/>
      <c r="AF1339" s="39"/>
      <c r="AG1339" s="39"/>
      <c r="AH1339" s="51"/>
      <c r="AI1339" s="51"/>
      <c r="AJ1339" s="51"/>
      <c r="AK1339" s="51"/>
      <c r="AL1339" s="50"/>
    </row>
    <row r="1340" spans="1:56" x14ac:dyDescent="0.25">
      <c r="A1340" s="37"/>
      <c r="B1340" s="37"/>
      <c r="C1340" s="37"/>
      <c r="D1340" s="37"/>
      <c r="E1340" s="37"/>
      <c r="F1340" s="37"/>
      <c r="G1340" s="37"/>
      <c r="H1340" s="37"/>
      <c r="I1340" s="37"/>
      <c r="J1340" s="37"/>
      <c r="K1340" s="37"/>
      <c r="L1340" s="37"/>
      <c r="M1340" s="37"/>
      <c r="N1340" s="37"/>
      <c r="O1340" s="37"/>
      <c r="P1340" s="37"/>
      <c r="Q1340" s="37"/>
      <c r="R1340" s="37"/>
      <c r="S1340" s="37"/>
      <c r="T1340" s="37"/>
      <c r="U1340" s="37"/>
      <c r="V1340" s="37"/>
      <c r="W1340" s="37"/>
      <c r="X1340" s="37"/>
      <c r="Y1340" s="37"/>
      <c r="Z1340" s="37"/>
      <c r="AA1340" s="37"/>
      <c r="AB1340" s="37"/>
      <c r="AC1340" s="170"/>
      <c r="AD1340" s="37"/>
      <c r="AE1340" s="37"/>
      <c r="AF1340" s="37"/>
      <c r="AG1340" s="37"/>
      <c r="AH1340" s="37"/>
      <c r="AI1340" s="37"/>
      <c r="AJ1340" s="37"/>
      <c r="AK1340" s="37"/>
      <c r="AL1340" s="39"/>
    </row>
    <row r="1341" spans="1:56" x14ac:dyDescent="0.2">
      <c r="A1341" s="37"/>
      <c r="B1341" s="37" t="e">
        <f>B1254</f>
        <v>#REF!</v>
      </c>
      <c r="C1341" s="49"/>
      <c r="D1341" s="49"/>
      <c r="E1341" s="37"/>
      <c r="F1341" s="39"/>
      <c r="G1341" s="39"/>
      <c r="H1341" s="39"/>
      <c r="I1341" s="39"/>
      <c r="J1341" s="39"/>
      <c r="K1341" s="39"/>
      <c r="L1341" s="39"/>
      <c r="M1341" s="39"/>
      <c r="N1341" s="39"/>
      <c r="O1341" s="39"/>
      <c r="P1341" s="39"/>
      <c r="Q1341" s="39"/>
      <c r="R1341" s="39"/>
      <c r="S1341" s="39"/>
      <c r="T1341" s="39"/>
      <c r="U1341" s="37"/>
      <c r="V1341" s="39"/>
      <c r="W1341" s="39"/>
      <c r="X1341" s="39"/>
      <c r="Y1341" s="39"/>
      <c r="Z1341" s="39"/>
      <c r="AA1341" s="39"/>
      <c r="AB1341" s="39"/>
      <c r="AC1341" s="37" t="e">
        <f>AC1254</f>
        <v>#REF!</v>
      </c>
      <c r="AD1341" s="39"/>
      <c r="AE1341" s="39"/>
      <c r="AF1341" s="39"/>
      <c r="AG1341" s="39"/>
      <c r="AH1341" s="39"/>
      <c r="AI1341" s="39"/>
      <c r="AJ1341" s="39"/>
      <c r="AK1341" s="39"/>
      <c r="AL1341" s="39"/>
    </row>
    <row r="1342" spans="1:56" x14ac:dyDescent="0.2">
      <c r="A1342" s="37"/>
      <c r="B1342" s="37" t="e">
        <f>B1255</f>
        <v>#REF!</v>
      </c>
      <c r="C1342" s="49"/>
      <c r="D1342" s="49"/>
      <c r="E1342" s="37"/>
      <c r="F1342" s="39"/>
      <c r="G1342" s="39"/>
      <c r="H1342" s="39"/>
      <c r="I1342" s="39"/>
      <c r="J1342" s="39"/>
      <c r="K1342" s="39"/>
      <c r="L1342" s="39"/>
      <c r="M1342" s="39"/>
      <c r="N1342" s="39"/>
      <c r="O1342" s="39"/>
      <c r="P1342" s="39"/>
      <c r="Q1342" s="39"/>
      <c r="R1342" s="39"/>
      <c r="S1342" s="39"/>
      <c r="T1342" s="39"/>
      <c r="U1342" s="37"/>
      <c r="V1342" s="39"/>
      <c r="W1342" s="39"/>
      <c r="X1342" s="39"/>
      <c r="Y1342" s="39"/>
      <c r="Z1342" s="39"/>
      <c r="AA1342" s="39"/>
      <c r="AB1342" s="39"/>
      <c r="AC1342" s="37" t="e">
        <f>AC1255</f>
        <v>#REF!</v>
      </c>
      <c r="AD1342" s="39"/>
      <c r="AE1342" s="39"/>
      <c r="AF1342" s="39"/>
      <c r="AG1342" s="39"/>
      <c r="AH1342" s="39"/>
      <c r="AI1342" s="39"/>
      <c r="AJ1342" s="39"/>
      <c r="AK1342" s="39"/>
      <c r="AL1342" s="39"/>
    </row>
    <row r="1343" spans="1:56" x14ac:dyDescent="0.2">
      <c r="A1343" s="37"/>
      <c r="B1343" s="37"/>
      <c r="C1343" s="49"/>
      <c r="D1343" s="49"/>
      <c r="E1343" s="37"/>
      <c r="F1343" s="39"/>
      <c r="G1343" s="39"/>
      <c r="H1343" s="39"/>
      <c r="I1343" s="39"/>
      <c r="J1343" s="39"/>
      <c r="K1343" s="39"/>
      <c r="L1343" s="39"/>
      <c r="M1343" s="39"/>
      <c r="N1343" s="39"/>
      <c r="O1343" s="39"/>
      <c r="P1343" s="39"/>
      <c r="Q1343" s="39"/>
      <c r="R1343" s="39"/>
      <c r="S1343" s="39"/>
      <c r="T1343" s="39"/>
      <c r="U1343" s="37"/>
      <c r="V1343" s="39"/>
      <c r="W1343" s="39"/>
      <c r="X1343" s="39"/>
      <c r="Y1343" s="39"/>
      <c r="Z1343" s="39"/>
      <c r="AA1343" s="39"/>
      <c r="AB1343" s="39"/>
      <c r="AC1343" s="37"/>
      <c r="AD1343" s="39"/>
      <c r="AE1343" s="39"/>
      <c r="AF1343" s="39"/>
      <c r="AG1343" s="39"/>
      <c r="AH1343" s="39"/>
      <c r="AI1343" s="39"/>
      <c r="AJ1343" s="39"/>
      <c r="AK1343" s="39"/>
      <c r="AL1343" s="39"/>
    </row>
    <row r="1344" spans="1:56" x14ac:dyDescent="0.2">
      <c r="A1344" s="37"/>
      <c r="B1344" s="37"/>
      <c r="C1344" s="49"/>
      <c r="D1344" s="49"/>
      <c r="E1344" s="37"/>
      <c r="F1344" s="39"/>
      <c r="G1344" s="39"/>
      <c r="H1344" s="39"/>
      <c r="I1344" s="39"/>
      <c r="J1344" s="39"/>
      <c r="K1344" s="39"/>
      <c r="L1344" s="39"/>
      <c r="M1344" s="39"/>
      <c r="N1344" s="39"/>
      <c r="O1344" s="39"/>
      <c r="P1344" s="39"/>
      <c r="Q1344" s="39"/>
      <c r="R1344" s="39"/>
      <c r="S1344" s="39"/>
      <c r="T1344" s="39"/>
      <c r="U1344" s="38"/>
      <c r="V1344" s="39"/>
      <c r="W1344" s="39"/>
      <c r="X1344" s="39"/>
      <c r="Y1344" s="39"/>
      <c r="Z1344" s="39"/>
      <c r="AA1344" s="39"/>
      <c r="AB1344" s="39"/>
      <c r="AC1344" s="37"/>
      <c r="AD1344" s="39"/>
      <c r="AE1344" s="39"/>
      <c r="AF1344" s="39"/>
      <c r="AG1344" s="39"/>
      <c r="AH1344" s="39"/>
      <c r="AI1344" s="39"/>
      <c r="AJ1344" s="39"/>
      <c r="AK1344" s="39"/>
      <c r="AL1344" s="39"/>
    </row>
    <row r="1345" spans="1:38" x14ac:dyDescent="0.2">
      <c r="A1345" s="37"/>
      <c r="B1345" s="37"/>
      <c r="C1345" s="49"/>
      <c r="D1345" s="37"/>
      <c r="E1345" s="37"/>
      <c r="F1345" s="39"/>
      <c r="G1345" s="39"/>
      <c r="H1345" s="39"/>
      <c r="I1345" s="39"/>
      <c r="J1345" s="39"/>
      <c r="K1345" s="39"/>
      <c r="L1345" s="39"/>
      <c r="M1345" s="39"/>
      <c r="N1345" s="39"/>
      <c r="O1345" s="39"/>
      <c r="P1345" s="39"/>
      <c r="Q1345" s="39"/>
      <c r="R1345" s="39"/>
      <c r="S1345" s="39"/>
      <c r="T1345" s="39"/>
      <c r="U1345" s="37"/>
      <c r="V1345" s="39"/>
      <c r="W1345" s="39"/>
      <c r="X1345" s="39"/>
      <c r="Y1345" s="39"/>
      <c r="Z1345" s="39"/>
      <c r="AA1345" s="39"/>
      <c r="AB1345" s="39"/>
      <c r="AC1345" s="37"/>
      <c r="AD1345" s="39"/>
      <c r="AE1345" s="39"/>
      <c r="AF1345" s="39"/>
      <c r="AG1345" s="39"/>
      <c r="AH1345" s="39"/>
      <c r="AI1345" s="39"/>
      <c r="AJ1345" s="39"/>
      <c r="AK1345" s="39"/>
      <c r="AL1345" s="39"/>
    </row>
    <row r="1346" spans="1:38" x14ac:dyDescent="0.2">
      <c r="A1346" s="37"/>
      <c r="B1346" s="37"/>
      <c r="C1346" s="49"/>
      <c r="D1346" s="37"/>
      <c r="E1346" s="37"/>
      <c r="F1346" s="39"/>
      <c r="G1346" s="39"/>
      <c r="H1346" s="39"/>
      <c r="I1346" s="39"/>
      <c r="J1346" s="39"/>
      <c r="K1346" s="39"/>
      <c r="L1346" s="39"/>
      <c r="M1346" s="39"/>
      <c r="N1346" s="39"/>
      <c r="O1346" s="39"/>
      <c r="P1346" s="39"/>
      <c r="Q1346" s="39"/>
      <c r="R1346" s="39"/>
      <c r="S1346" s="39"/>
      <c r="T1346" s="39"/>
      <c r="U1346" s="37"/>
      <c r="V1346" s="39"/>
      <c r="W1346" s="39"/>
      <c r="X1346" s="39"/>
      <c r="Y1346" s="39"/>
      <c r="Z1346" s="39"/>
      <c r="AA1346" s="39"/>
      <c r="AB1346" s="39"/>
      <c r="AC1346" s="37"/>
      <c r="AD1346" s="39"/>
      <c r="AE1346" s="39"/>
      <c r="AF1346" s="39"/>
      <c r="AG1346" s="39"/>
      <c r="AH1346" s="39"/>
      <c r="AI1346" s="39"/>
      <c r="AJ1346" s="39"/>
      <c r="AK1346" s="39"/>
      <c r="AL1346" s="39"/>
    </row>
    <row r="1347" spans="1:38" x14ac:dyDescent="0.25">
      <c r="A1347" s="37"/>
      <c r="B1347" s="38" t="e">
        <f t="shared" ref="B1347:B1348" si="136">B1260</f>
        <v>#REF!</v>
      </c>
      <c r="C1347" s="38"/>
      <c r="D1347" s="38"/>
      <c r="E1347" s="38"/>
      <c r="F1347" s="38"/>
      <c r="G1347" s="38"/>
      <c r="H1347" s="38"/>
      <c r="I1347" s="38"/>
      <c r="J1347" s="38"/>
      <c r="K1347" s="38"/>
      <c r="L1347" s="38"/>
      <c r="M1347" s="38"/>
      <c r="N1347" s="38"/>
      <c r="O1347" s="38"/>
      <c r="P1347" s="38"/>
      <c r="Q1347" s="38"/>
      <c r="R1347" s="38"/>
      <c r="S1347" s="38"/>
      <c r="T1347" s="38"/>
      <c r="U1347" s="38"/>
      <c r="V1347" s="38"/>
      <c r="W1347" s="38"/>
      <c r="X1347" s="38"/>
      <c r="Y1347" s="38"/>
      <c r="Z1347" s="38"/>
      <c r="AA1347" s="38"/>
      <c r="AB1347" s="38"/>
      <c r="AC1347" s="38" t="e">
        <f>AC1260</f>
        <v>#REF!</v>
      </c>
      <c r="AD1347" s="38"/>
      <c r="AE1347" s="38"/>
      <c r="AF1347" s="37"/>
      <c r="AG1347" s="37"/>
      <c r="AH1347" s="37"/>
      <c r="AI1347" s="37"/>
      <c r="AJ1347" s="37"/>
      <c r="AK1347" s="37"/>
      <c r="AL1347" s="37"/>
    </row>
    <row r="1348" spans="1:38" x14ac:dyDescent="0.25">
      <c r="B1348" s="37" t="e">
        <f t="shared" si="136"/>
        <v>#REF!</v>
      </c>
      <c r="C1348" s="171"/>
      <c r="D1348" s="171"/>
      <c r="E1348" s="171"/>
      <c r="F1348" s="171"/>
      <c r="G1348" s="171"/>
      <c r="H1348" s="171"/>
      <c r="I1348" s="171"/>
      <c r="J1348" s="171"/>
      <c r="K1348" s="171"/>
      <c r="L1348" s="171"/>
      <c r="M1348" s="171"/>
      <c r="N1348" s="171"/>
      <c r="O1348" s="171"/>
      <c r="P1348" s="171"/>
      <c r="Q1348" s="171"/>
      <c r="R1348" s="171"/>
      <c r="S1348" s="171"/>
      <c r="T1348" s="171"/>
      <c r="U1348" s="171"/>
      <c r="V1348" s="171"/>
      <c r="W1348" s="171"/>
      <c r="X1348" s="171"/>
      <c r="Y1348" s="171"/>
      <c r="Z1348" s="171"/>
      <c r="AA1348" s="171"/>
      <c r="AB1348" s="171"/>
      <c r="AC1348" s="37" t="e">
        <f>AC1261</f>
        <v>#REF!</v>
      </c>
      <c r="AD1348" s="170"/>
      <c r="AE1348" s="170"/>
      <c r="AF1348" s="170"/>
      <c r="AG1348" s="170"/>
      <c r="AH1348" s="170"/>
      <c r="AI1348" s="170"/>
      <c r="AJ1348" s="170"/>
      <c r="AK1348" s="170"/>
      <c r="AL1348" s="170"/>
    </row>
    <row r="1349" spans="1:38" ht="13.5" x14ac:dyDescent="0.25">
      <c r="A1349" s="172"/>
      <c r="B1349" s="37"/>
      <c r="C1349" s="122"/>
      <c r="D1349" s="180"/>
      <c r="E1349" s="180"/>
      <c r="F1349" s="180"/>
      <c r="G1349" s="180"/>
      <c r="H1349" s="180"/>
      <c r="I1349" s="180"/>
      <c r="J1349" s="180"/>
      <c r="K1349" s="180"/>
      <c r="L1349" s="180"/>
      <c r="M1349" s="180"/>
      <c r="N1349" s="180"/>
      <c r="O1349" s="180"/>
      <c r="P1349" s="180"/>
      <c r="Q1349" s="180"/>
      <c r="R1349" s="180"/>
      <c r="S1349" s="180"/>
      <c r="T1349" s="180"/>
      <c r="U1349" s="180"/>
      <c r="V1349" s="180"/>
      <c r="W1349" s="180"/>
      <c r="X1349" s="180"/>
      <c r="Y1349" s="180"/>
      <c r="Z1349" s="180"/>
      <c r="AA1349" s="180"/>
      <c r="AB1349" s="180"/>
      <c r="AC1349" s="37"/>
      <c r="AD1349" s="180"/>
      <c r="AE1349" s="180"/>
      <c r="AF1349" s="180"/>
      <c r="AG1349" s="180"/>
    </row>
    <row r="1350" spans="1:38" x14ac:dyDescent="0.25"/>
    <row r="1351" spans="1:38" x14ac:dyDescent="0.25"/>
    <row r="1352" spans="1:38" x14ac:dyDescent="0.25"/>
    <row r="1353" spans="1:38" x14ac:dyDescent="0.25"/>
    <row r="1354" spans="1:38" x14ac:dyDescent="0.25"/>
    <row r="1355" spans="1:38" x14ac:dyDescent="0.25"/>
    <row r="1356" spans="1:38" x14ac:dyDescent="0.25"/>
    <row r="1357" spans="1:38" x14ac:dyDescent="0.25"/>
    <row r="1358" spans="1:38" x14ac:dyDescent="0.25"/>
    <row r="1359" spans="1:38" x14ac:dyDescent="0.25"/>
    <row r="1360" spans="1:38" x14ac:dyDescent="0.25"/>
    <row r="1361" spans="1:56" x14ac:dyDescent="0.25"/>
    <row r="1362" spans="1:56" x14ac:dyDescent="0.25"/>
    <row r="1363" spans="1:56" x14ac:dyDescent="0.25"/>
    <row r="1364" spans="1:56" x14ac:dyDescent="0.25"/>
    <row r="1365" spans="1:56" x14ac:dyDescent="0.25"/>
    <row r="1366" spans="1:56" hidden="1" x14ac:dyDescent="0.25"/>
    <row r="1367" spans="1:56" x14ac:dyDescent="0.25"/>
    <row r="1368" spans="1:56" ht="15.75" x14ac:dyDescent="0.25">
      <c r="A1368" s="523" t="str">
        <f>A1</f>
        <v>DAFTAR HADIR SISWA</v>
      </c>
      <c r="B1368" s="523"/>
      <c r="C1368" s="523"/>
      <c r="D1368" s="523"/>
      <c r="E1368" s="523"/>
      <c r="F1368" s="523"/>
      <c r="G1368" s="523"/>
      <c r="H1368" s="523"/>
      <c r="I1368" s="523"/>
      <c r="J1368" s="523"/>
      <c r="K1368" s="523"/>
      <c r="L1368" s="523"/>
      <c r="M1368" s="523"/>
      <c r="N1368" s="523"/>
      <c r="O1368" s="523"/>
      <c r="P1368" s="523"/>
      <c r="Q1368" s="523"/>
      <c r="R1368" s="523"/>
      <c r="S1368" s="523"/>
      <c r="T1368" s="523"/>
      <c r="U1368" s="523"/>
      <c r="V1368" s="523"/>
      <c r="W1368" s="523"/>
      <c r="X1368" s="523"/>
      <c r="Y1368" s="523"/>
      <c r="Z1368" s="523"/>
      <c r="AA1368" s="523"/>
      <c r="AB1368" s="523"/>
      <c r="AC1368" s="523"/>
      <c r="AD1368" s="523"/>
      <c r="AE1368" s="523"/>
      <c r="AF1368" s="523"/>
      <c r="AG1368" s="523"/>
      <c r="AH1368" s="523"/>
      <c r="AI1368" s="523"/>
      <c r="AJ1368" s="523"/>
      <c r="AK1368" s="523"/>
      <c r="AL1368" s="523"/>
    </row>
    <row r="1369" spans="1:56" ht="15.75" x14ac:dyDescent="0.25">
      <c r="A1369" s="523" t="str">
        <f t="shared" ref="A1369:A1370" si="137">A2</f>
        <v>SMA PASUNDAN BANJARAN</v>
      </c>
      <c r="B1369" s="523"/>
      <c r="C1369" s="523"/>
      <c r="D1369" s="523"/>
      <c r="E1369" s="523"/>
      <c r="F1369" s="523"/>
      <c r="G1369" s="523"/>
      <c r="H1369" s="523"/>
      <c r="I1369" s="523"/>
      <c r="J1369" s="523"/>
      <c r="K1369" s="523"/>
      <c r="L1369" s="523"/>
      <c r="M1369" s="523"/>
      <c r="N1369" s="523"/>
      <c r="O1369" s="523"/>
      <c r="P1369" s="523"/>
      <c r="Q1369" s="523"/>
      <c r="R1369" s="523"/>
      <c r="S1369" s="523"/>
      <c r="T1369" s="523"/>
      <c r="U1369" s="523"/>
      <c r="V1369" s="523"/>
      <c r="W1369" s="523"/>
      <c r="X1369" s="523"/>
      <c r="Y1369" s="523"/>
      <c r="Z1369" s="523"/>
      <c r="AA1369" s="523"/>
      <c r="AB1369" s="523"/>
      <c r="AC1369" s="523"/>
      <c r="AD1369" s="523"/>
      <c r="AE1369" s="523"/>
      <c r="AF1369" s="523"/>
      <c r="AG1369" s="523"/>
      <c r="AH1369" s="523"/>
      <c r="AI1369" s="523"/>
      <c r="AJ1369" s="523"/>
      <c r="AK1369" s="523"/>
      <c r="AL1369" s="523"/>
    </row>
    <row r="1370" spans="1:56" ht="15.75" x14ac:dyDescent="0.25">
      <c r="A1370" s="523" t="str">
        <f t="shared" si="137"/>
        <v>Tahun Pelajaran 2018-2019</v>
      </c>
      <c r="B1370" s="523"/>
      <c r="C1370" s="523"/>
      <c r="D1370" s="523"/>
      <c r="E1370" s="523"/>
      <c r="F1370" s="523"/>
      <c r="G1370" s="523"/>
      <c r="H1370" s="523"/>
      <c r="I1370" s="523"/>
      <c r="J1370" s="523"/>
      <c r="K1370" s="523"/>
      <c r="L1370" s="523"/>
      <c r="M1370" s="523"/>
      <c r="N1370" s="523"/>
      <c r="O1370" s="523"/>
      <c r="P1370" s="523"/>
      <c r="Q1370" s="523"/>
      <c r="R1370" s="523"/>
      <c r="S1370" s="523"/>
      <c r="T1370" s="523"/>
      <c r="U1370" s="523"/>
      <c r="V1370" s="523"/>
      <c r="W1370" s="523"/>
      <c r="X1370" s="523"/>
      <c r="Y1370" s="523"/>
      <c r="Z1370" s="523"/>
      <c r="AA1370" s="523"/>
      <c r="AB1370" s="523"/>
      <c r="AC1370" s="523"/>
      <c r="AD1370" s="523"/>
      <c r="AE1370" s="523"/>
      <c r="AF1370" s="523"/>
      <c r="AG1370" s="523"/>
      <c r="AH1370" s="523"/>
      <c r="AI1370" s="523"/>
      <c r="AJ1370" s="523"/>
      <c r="AK1370" s="523"/>
      <c r="AL1370" s="523"/>
    </row>
    <row r="1371" spans="1:56" x14ac:dyDescent="0.25">
      <c r="A1371" s="103"/>
      <c r="B1371" s="103"/>
      <c r="C1371" s="103"/>
      <c r="D1371" s="103"/>
      <c r="E1371" s="103"/>
      <c r="F1371" s="103"/>
      <c r="G1371" s="103"/>
      <c r="H1371" s="103"/>
      <c r="I1371" s="103"/>
      <c r="J1371" s="103"/>
      <c r="K1371" s="103"/>
      <c r="L1371" s="103"/>
      <c r="M1371" s="103"/>
      <c r="N1371" s="103"/>
      <c r="O1371" s="103"/>
      <c r="P1371" s="103"/>
      <c r="Q1371" s="103"/>
      <c r="R1371" s="103"/>
      <c r="S1371" s="103"/>
      <c r="T1371" s="103"/>
      <c r="U1371" s="103"/>
      <c r="V1371" s="103"/>
      <c r="W1371" s="103"/>
      <c r="X1371" s="103"/>
      <c r="Y1371" s="103"/>
      <c r="Z1371" s="103"/>
      <c r="AA1371" s="103"/>
      <c r="AB1371" s="103"/>
      <c r="AC1371" s="103"/>
      <c r="AD1371" s="103"/>
      <c r="AE1371" s="103"/>
      <c r="AF1371" s="103"/>
      <c r="AG1371" s="103"/>
      <c r="AH1371" s="103"/>
      <c r="AI1371" s="103"/>
      <c r="AJ1371" s="103"/>
      <c r="AK1371" s="103"/>
      <c r="AL1371" s="103"/>
    </row>
    <row r="1372" spans="1:56" x14ac:dyDescent="0.25">
      <c r="A1372" s="103"/>
      <c r="B1372" s="103"/>
      <c r="C1372" s="103"/>
      <c r="D1372" s="103"/>
      <c r="E1372" s="103"/>
      <c r="F1372" s="103"/>
      <c r="G1372" s="103"/>
      <c r="H1372" s="103"/>
      <c r="I1372" s="103"/>
      <c r="J1372" s="103"/>
      <c r="K1372" s="103"/>
      <c r="L1372" s="103"/>
      <c r="M1372" s="103"/>
      <c r="N1372" s="103"/>
      <c r="O1372" s="103"/>
      <c r="P1372" s="103"/>
      <c r="Q1372" s="103"/>
      <c r="R1372" s="103"/>
      <c r="S1372" s="103"/>
      <c r="T1372" s="103"/>
      <c r="U1372" s="103"/>
      <c r="V1372" s="103"/>
      <c r="W1372" s="103"/>
      <c r="X1372" s="103"/>
      <c r="Y1372" s="103"/>
      <c r="Z1372" s="103"/>
      <c r="AA1372" s="103"/>
      <c r="AB1372" s="103"/>
      <c r="AC1372" s="103"/>
      <c r="AD1372" s="103"/>
      <c r="AE1372" s="103"/>
      <c r="AF1372" s="103"/>
      <c r="AG1372" s="103"/>
      <c r="AH1372" s="103"/>
      <c r="AI1372" s="103"/>
      <c r="AJ1372" s="103"/>
      <c r="AK1372" s="103"/>
      <c r="AL1372" s="103"/>
    </row>
    <row r="1373" spans="1:56" x14ac:dyDescent="0.25">
      <c r="A1373" s="38" t="s">
        <v>2192</v>
      </c>
      <c r="B1373" s="37"/>
      <c r="C1373" s="39"/>
      <c r="D1373" s="39"/>
      <c r="E1373" s="39"/>
      <c r="F1373" s="39"/>
      <c r="G1373" s="39"/>
      <c r="H1373" s="39"/>
      <c r="I1373" s="39"/>
      <c r="J1373" s="39"/>
      <c r="K1373" s="39"/>
      <c r="L1373" s="39"/>
      <c r="M1373" s="39"/>
      <c r="N1373" s="39"/>
      <c r="O1373" s="39"/>
      <c r="P1373" s="39"/>
      <c r="Q1373" s="39"/>
      <c r="R1373" s="39"/>
      <c r="S1373" s="39"/>
      <c r="T1373" s="39"/>
      <c r="U1373" s="39"/>
      <c r="V1373" s="39"/>
      <c r="W1373" s="39"/>
      <c r="X1373" s="39"/>
      <c r="Y1373" s="39"/>
      <c r="Z1373" s="39"/>
      <c r="AA1373" s="39"/>
      <c r="AB1373" s="39"/>
      <c r="AC1373" s="39"/>
      <c r="AD1373" s="39"/>
      <c r="AE1373" s="39"/>
      <c r="AF1373" s="38" t="s">
        <v>2210</v>
      </c>
      <c r="AH1373" s="37"/>
      <c r="AI1373" s="37"/>
      <c r="AJ1373" s="258"/>
      <c r="AK1373" s="38" t="str">
        <f>$AJ$6</f>
        <v>GANJIL</v>
      </c>
      <c r="AL1373" s="39"/>
    </row>
    <row r="1374" spans="1:56" x14ac:dyDescent="0.25">
      <c r="A1374" s="522" t="s">
        <v>194</v>
      </c>
      <c r="B1374" s="522" t="s">
        <v>1238</v>
      </c>
      <c r="C1374" s="522"/>
      <c r="D1374" s="522" t="s">
        <v>1250</v>
      </c>
      <c r="E1374" s="522"/>
      <c r="F1374" s="522"/>
      <c r="G1374" s="522"/>
      <c r="H1374" s="522"/>
      <c r="I1374" s="522"/>
      <c r="J1374" s="522"/>
      <c r="K1374" s="522"/>
      <c r="L1374" s="522"/>
      <c r="M1374" s="522"/>
      <c r="N1374" s="522"/>
      <c r="O1374" s="522"/>
      <c r="P1374" s="522"/>
      <c r="Q1374" s="522"/>
      <c r="R1374" s="522"/>
      <c r="S1374" s="522"/>
      <c r="T1374" s="522"/>
      <c r="U1374" s="522"/>
      <c r="V1374" s="522"/>
      <c r="W1374" s="522"/>
      <c r="X1374" s="522"/>
      <c r="Y1374" s="522"/>
      <c r="Z1374" s="522"/>
      <c r="AA1374" s="522"/>
      <c r="AB1374" s="522"/>
      <c r="AC1374" s="522"/>
      <c r="AD1374" s="522"/>
      <c r="AE1374" s="522"/>
      <c r="AF1374" s="522"/>
      <c r="AG1374" s="522"/>
      <c r="AH1374" s="529" t="s">
        <v>1251</v>
      </c>
      <c r="AI1374" s="530"/>
      <c r="AJ1374" s="530"/>
      <c r="AK1374" s="531"/>
      <c r="AL1374" s="527" t="s">
        <v>1252</v>
      </c>
    </row>
    <row r="1375" spans="1:56" ht="25.5" customHeight="1" x14ac:dyDescent="0.25">
      <c r="A1375" s="522"/>
      <c r="B1375" s="522" t="s">
        <v>1239</v>
      </c>
      <c r="C1375" s="527" t="s">
        <v>21</v>
      </c>
      <c r="D1375" s="164" t="s">
        <v>2145</v>
      </c>
      <c r="E1375" s="164" t="s">
        <v>2146</v>
      </c>
      <c r="F1375" s="164" t="s">
        <v>2147</v>
      </c>
      <c r="G1375" s="164" t="s">
        <v>2148</v>
      </c>
      <c r="H1375" s="164" t="s">
        <v>2149</v>
      </c>
      <c r="I1375" s="164" t="s">
        <v>2150</v>
      </c>
      <c r="J1375" s="164" t="s">
        <v>2151</v>
      </c>
      <c r="K1375" s="164" t="s">
        <v>2152</v>
      </c>
      <c r="L1375" s="164" t="s">
        <v>2153</v>
      </c>
      <c r="M1375" s="164" t="s">
        <v>2154</v>
      </c>
      <c r="N1375" s="164" t="s">
        <v>2155</v>
      </c>
      <c r="O1375" s="164" t="s">
        <v>2156</v>
      </c>
      <c r="P1375" s="164" t="s">
        <v>2157</v>
      </c>
      <c r="Q1375" s="164" t="s">
        <v>2158</v>
      </c>
      <c r="R1375" s="164" t="s">
        <v>2159</v>
      </c>
      <c r="S1375" s="164" t="s">
        <v>2160</v>
      </c>
      <c r="T1375" s="164" t="s">
        <v>2161</v>
      </c>
      <c r="U1375" s="164" t="s">
        <v>2162</v>
      </c>
      <c r="V1375" s="164" t="s">
        <v>2163</v>
      </c>
      <c r="W1375" s="164" t="s">
        <v>2164</v>
      </c>
      <c r="X1375" s="164" t="s">
        <v>2165</v>
      </c>
      <c r="Y1375" s="164" t="s">
        <v>2166</v>
      </c>
      <c r="Z1375" s="164" t="s">
        <v>2167</v>
      </c>
      <c r="AA1375" s="164" t="s">
        <v>2168</v>
      </c>
      <c r="AB1375" s="164" t="s">
        <v>2169</v>
      </c>
      <c r="AC1375" s="164" t="s">
        <v>2170</v>
      </c>
      <c r="AD1375" s="164" t="s">
        <v>2171</v>
      </c>
      <c r="AE1375" s="164" t="s">
        <v>2172</v>
      </c>
      <c r="AF1375" s="164" t="s">
        <v>2173</v>
      </c>
      <c r="AG1375" s="164" t="s">
        <v>2174</v>
      </c>
      <c r="AH1375" s="532"/>
      <c r="AI1375" s="533"/>
      <c r="AJ1375" s="533"/>
      <c r="AK1375" s="534"/>
      <c r="AL1375" s="527"/>
    </row>
    <row r="1376" spans="1:56" ht="21" x14ac:dyDescent="0.25">
      <c r="A1376" s="522"/>
      <c r="B1376" s="522"/>
      <c r="C1376" s="527"/>
      <c r="D1376" s="155">
        <v>1</v>
      </c>
      <c r="E1376" s="156">
        <v>2</v>
      </c>
      <c r="F1376" s="155">
        <v>3</v>
      </c>
      <c r="G1376" s="156">
        <v>4</v>
      </c>
      <c r="H1376" s="155">
        <v>5</v>
      </c>
      <c r="I1376" s="156">
        <v>6</v>
      </c>
      <c r="J1376" s="155">
        <v>7</v>
      </c>
      <c r="K1376" s="156">
        <v>8</v>
      </c>
      <c r="L1376" s="155">
        <v>9</v>
      </c>
      <c r="M1376" s="156">
        <v>10</v>
      </c>
      <c r="N1376" s="155">
        <v>11</v>
      </c>
      <c r="O1376" s="156">
        <v>12</v>
      </c>
      <c r="P1376" s="155">
        <v>13</v>
      </c>
      <c r="Q1376" s="156">
        <v>14</v>
      </c>
      <c r="R1376" s="155">
        <v>15</v>
      </c>
      <c r="S1376" s="156">
        <v>16</v>
      </c>
      <c r="T1376" s="155">
        <v>17</v>
      </c>
      <c r="U1376" s="156">
        <v>18</v>
      </c>
      <c r="V1376" s="155">
        <v>19</v>
      </c>
      <c r="W1376" s="156">
        <v>20</v>
      </c>
      <c r="X1376" s="155">
        <v>21</v>
      </c>
      <c r="Y1376" s="156">
        <v>22</v>
      </c>
      <c r="Z1376" s="155">
        <v>23</v>
      </c>
      <c r="AA1376" s="156">
        <v>24</v>
      </c>
      <c r="AB1376" s="155">
        <v>25</v>
      </c>
      <c r="AC1376" s="156">
        <v>26</v>
      </c>
      <c r="AD1376" s="155">
        <v>27</v>
      </c>
      <c r="AE1376" s="156">
        <v>28</v>
      </c>
      <c r="AF1376" s="155">
        <v>29</v>
      </c>
      <c r="AG1376" s="157">
        <v>30</v>
      </c>
      <c r="AH1376" s="163" t="s">
        <v>187</v>
      </c>
      <c r="AI1376" s="162" t="s">
        <v>1240</v>
      </c>
      <c r="AJ1376" s="161" t="s">
        <v>1241</v>
      </c>
      <c r="AK1376" s="158" t="s">
        <v>2144</v>
      </c>
      <c r="AL1376" s="52" t="s">
        <v>1272</v>
      </c>
      <c r="AO1376" s="549" t="s">
        <v>2175</v>
      </c>
      <c r="AP1376" s="549"/>
      <c r="AQ1376" s="549"/>
      <c r="AR1376" s="549"/>
      <c r="AS1376" s="549"/>
      <c r="AT1376" s="549"/>
      <c r="AU1376" s="549"/>
      <c r="AV1376" s="549"/>
      <c r="AW1376" s="549"/>
      <c r="AX1376" s="549"/>
      <c r="AY1376" s="549"/>
      <c r="AZ1376" s="549"/>
      <c r="BA1376" s="549"/>
      <c r="BB1376" s="549"/>
      <c r="BC1376" s="549"/>
      <c r="BD1376" s="549"/>
    </row>
    <row r="1377" spans="1:56" x14ac:dyDescent="0.25">
      <c r="A1377" s="41">
        <v>1</v>
      </c>
      <c r="B1377" s="165" t="str">
        <f>'Absen 2017-2018'!K1114</f>
        <v>XI IPS 1</v>
      </c>
      <c r="C1377" s="165" t="str">
        <f>'Absen 2017-2018'!W1114</f>
        <v>O</v>
      </c>
      <c r="D1377" s="167"/>
      <c r="E1377" s="167"/>
      <c r="F1377" s="167"/>
      <c r="G1377" s="167"/>
      <c r="H1377" s="167"/>
      <c r="I1377" s="167"/>
      <c r="J1377" s="167"/>
      <c r="K1377" s="167"/>
      <c r="L1377" s="167"/>
      <c r="M1377" s="167"/>
      <c r="N1377" s="167"/>
      <c r="O1377" s="167"/>
      <c r="P1377" s="167"/>
      <c r="Q1377" s="167"/>
      <c r="R1377" s="167"/>
      <c r="S1377" s="167"/>
      <c r="T1377" s="167"/>
      <c r="U1377" s="167"/>
      <c r="V1377" s="167"/>
      <c r="W1377" s="167"/>
      <c r="X1377" s="167"/>
      <c r="Y1377" s="167"/>
      <c r="Z1377" s="167"/>
      <c r="AA1377" s="167"/>
      <c r="AB1377" s="167"/>
      <c r="AC1377" s="167"/>
      <c r="AD1377" s="167"/>
      <c r="AE1377" s="167"/>
      <c r="AF1377" s="167"/>
      <c r="AG1377" s="167"/>
      <c r="AH1377" s="166" t="str">
        <f>IF(COUNTIF(D1377:AG1377,"S")&lt;&gt;0,COUNTIF(D1377:AG1377,"S"),"")</f>
        <v/>
      </c>
      <c r="AI1377" s="166" t="str">
        <f>IF(COUNTIF(D1377:AG1377,"I")&lt;&gt;0,COUNTIF(D1377:AG1377,"I"),"")</f>
        <v/>
      </c>
      <c r="AJ1377" s="166" t="str">
        <f>IF(COUNTIF(D1377:AG1377,"A")&lt;&gt;0,COUNTIF(D1377:AG1377,"A"),"")</f>
        <v/>
      </c>
      <c r="AK1377" s="166">
        <f>SUM(AH1377:AJ1377)</f>
        <v>0</v>
      </c>
      <c r="AL1377" s="166">
        <f>SUM(D1377:AG1377)</f>
        <v>0</v>
      </c>
      <c r="AO1377" s="206">
        <v>1</v>
      </c>
      <c r="AP1377" s="536"/>
      <c r="AQ1377" s="536"/>
      <c r="AR1377" s="536"/>
      <c r="AS1377" s="536"/>
      <c r="AT1377" s="536"/>
      <c r="AU1377" s="536"/>
      <c r="AV1377" s="536"/>
      <c r="AW1377" s="536"/>
      <c r="AX1377" s="536"/>
      <c r="AY1377" s="536"/>
      <c r="AZ1377" s="536"/>
      <c r="BA1377" s="536"/>
      <c r="BB1377" s="536"/>
      <c r="BC1377" s="536"/>
      <c r="BD1377" s="536"/>
    </row>
    <row r="1378" spans="1:56" x14ac:dyDescent="0.25">
      <c r="A1378" s="41">
        <v>2</v>
      </c>
      <c r="B1378" s="165"/>
      <c r="C1378" s="166"/>
      <c r="D1378" s="167"/>
      <c r="E1378" s="167"/>
      <c r="F1378" s="167"/>
      <c r="G1378" s="167"/>
      <c r="H1378" s="167"/>
      <c r="I1378" s="167"/>
      <c r="J1378" s="167"/>
      <c r="K1378" s="167"/>
      <c r="L1378" s="167"/>
      <c r="M1378" s="167"/>
      <c r="N1378" s="167"/>
      <c r="O1378" s="167"/>
      <c r="P1378" s="167"/>
      <c r="Q1378" s="167"/>
      <c r="R1378" s="167"/>
      <c r="S1378" s="167"/>
      <c r="T1378" s="167"/>
      <c r="U1378" s="167"/>
      <c r="V1378" s="167"/>
      <c r="W1378" s="167"/>
      <c r="X1378" s="167"/>
      <c r="Y1378" s="167"/>
      <c r="Z1378" s="167"/>
      <c r="AA1378" s="167"/>
      <c r="AB1378" s="167"/>
      <c r="AC1378" s="167"/>
      <c r="AD1378" s="167"/>
      <c r="AE1378" s="167"/>
      <c r="AF1378" s="167"/>
      <c r="AG1378" s="167"/>
      <c r="AH1378" s="166" t="str">
        <f t="shared" ref="AH1378:AH1421" si="138">IF(COUNTIF(D1378:AG1378,"S")&lt;&gt;0,COUNTIF(D1378:AG1378,"S"),"")</f>
        <v/>
      </c>
      <c r="AI1378" s="166" t="str">
        <f t="shared" ref="AI1378:AI1421" si="139">IF(COUNTIF(D1378:AG1378,"I")&lt;&gt;0,COUNTIF(D1378:AG1378,"I"),"")</f>
        <v/>
      </c>
      <c r="AJ1378" s="166" t="str">
        <f t="shared" ref="AJ1378:AJ1421" si="140">IF(COUNTIF(D1378:AG1378,"A")&lt;&gt;0,COUNTIF(D1378:AG1378,"A"),"")</f>
        <v/>
      </c>
      <c r="AK1378" s="166">
        <f t="shared" ref="AK1378:AK1421" si="141">SUM(AH1378:AJ1378)</f>
        <v>0</v>
      </c>
      <c r="AL1378" s="166">
        <f t="shared" ref="AL1378:AL1421" si="142">SUM(D1378:AG1378)</f>
        <v>0</v>
      </c>
      <c r="AO1378" s="206">
        <v>2</v>
      </c>
      <c r="AP1378" s="536"/>
      <c r="AQ1378" s="536"/>
      <c r="AR1378" s="536"/>
      <c r="AS1378" s="536"/>
      <c r="AT1378" s="536"/>
      <c r="AU1378" s="536"/>
      <c r="AV1378" s="536"/>
      <c r="AW1378" s="536"/>
      <c r="AX1378" s="536"/>
      <c r="AY1378" s="536"/>
      <c r="AZ1378" s="536"/>
      <c r="BA1378" s="536"/>
      <c r="BB1378" s="536"/>
      <c r="BC1378" s="536"/>
      <c r="BD1378" s="536"/>
    </row>
    <row r="1379" spans="1:56" x14ac:dyDescent="0.25">
      <c r="A1379" s="41">
        <v>3</v>
      </c>
      <c r="B1379" s="165"/>
      <c r="C1379" s="166"/>
      <c r="D1379" s="167"/>
      <c r="E1379" s="167"/>
      <c r="F1379" s="167"/>
      <c r="G1379" s="167"/>
      <c r="H1379" s="167"/>
      <c r="I1379" s="167"/>
      <c r="J1379" s="167"/>
      <c r="K1379" s="167"/>
      <c r="L1379" s="167"/>
      <c r="M1379" s="167"/>
      <c r="N1379" s="167"/>
      <c r="O1379" s="167"/>
      <c r="P1379" s="167"/>
      <c r="Q1379" s="167"/>
      <c r="R1379" s="167"/>
      <c r="S1379" s="167"/>
      <c r="T1379" s="167"/>
      <c r="U1379" s="167"/>
      <c r="V1379" s="167"/>
      <c r="W1379" s="167"/>
      <c r="X1379" s="167"/>
      <c r="Y1379" s="167"/>
      <c r="Z1379" s="167"/>
      <c r="AA1379" s="167"/>
      <c r="AB1379" s="167"/>
      <c r="AC1379" s="167"/>
      <c r="AD1379" s="167"/>
      <c r="AE1379" s="167"/>
      <c r="AF1379" s="167"/>
      <c r="AG1379" s="167"/>
      <c r="AH1379" s="166" t="str">
        <f t="shared" si="138"/>
        <v/>
      </c>
      <c r="AI1379" s="166" t="str">
        <f t="shared" si="139"/>
        <v/>
      </c>
      <c r="AJ1379" s="166" t="str">
        <f t="shared" si="140"/>
        <v/>
      </c>
      <c r="AK1379" s="166">
        <f t="shared" si="141"/>
        <v>0</v>
      </c>
      <c r="AL1379" s="166">
        <f t="shared" si="142"/>
        <v>0</v>
      </c>
      <c r="AO1379" s="206">
        <v>3</v>
      </c>
      <c r="AP1379" s="536"/>
      <c r="AQ1379" s="536"/>
      <c r="AR1379" s="536"/>
      <c r="AS1379" s="536"/>
      <c r="AT1379" s="536"/>
      <c r="AU1379" s="536"/>
      <c r="AV1379" s="536"/>
      <c r="AW1379" s="536"/>
      <c r="AX1379" s="536"/>
      <c r="AY1379" s="536"/>
      <c r="AZ1379" s="536"/>
      <c r="BA1379" s="536"/>
      <c r="BB1379" s="536"/>
      <c r="BC1379" s="536"/>
      <c r="BD1379" s="536"/>
    </row>
    <row r="1380" spans="1:56" x14ac:dyDescent="0.25">
      <c r="A1380" s="41">
        <v>4</v>
      </c>
      <c r="B1380" s="165"/>
      <c r="C1380" s="166"/>
      <c r="D1380" s="167"/>
      <c r="E1380" s="167"/>
      <c r="F1380" s="167"/>
      <c r="G1380" s="167"/>
      <c r="H1380" s="167"/>
      <c r="I1380" s="167"/>
      <c r="J1380" s="167"/>
      <c r="K1380" s="167"/>
      <c r="L1380" s="167"/>
      <c r="M1380" s="167"/>
      <c r="N1380" s="167"/>
      <c r="O1380" s="167"/>
      <c r="P1380" s="167"/>
      <c r="Q1380" s="167"/>
      <c r="R1380" s="167"/>
      <c r="S1380" s="167"/>
      <c r="T1380" s="167"/>
      <c r="U1380" s="167"/>
      <c r="V1380" s="167"/>
      <c r="W1380" s="167"/>
      <c r="X1380" s="167"/>
      <c r="Y1380" s="167"/>
      <c r="Z1380" s="167"/>
      <c r="AA1380" s="167"/>
      <c r="AB1380" s="167"/>
      <c r="AC1380" s="167"/>
      <c r="AD1380" s="167"/>
      <c r="AE1380" s="167"/>
      <c r="AF1380" s="167"/>
      <c r="AG1380" s="167"/>
      <c r="AH1380" s="166" t="str">
        <f t="shared" si="138"/>
        <v/>
      </c>
      <c r="AI1380" s="166" t="str">
        <f t="shared" si="139"/>
        <v/>
      </c>
      <c r="AJ1380" s="166" t="str">
        <f t="shared" si="140"/>
        <v/>
      </c>
      <c r="AK1380" s="166">
        <f t="shared" si="141"/>
        <v>0</v>
      </c>
      <c r="AL1380" s="166">
        <f t="shared" si="142"/>
        <v>0</v>
      </c>
      <c r="AO1380" s="206">
        <v>4</v>
      </c>
      <c r="AP1380" s="536"/>
      <c r="AQ1380" s="536"/>
      <c r="AR1380" s="536"/>
      <c r="AS1380" s="536"/>
      <c r="AT1380" s="536"/>
      <c r="AU1380" s="536"/>
      <c r="AV1380" s="536"/>
      <c r="AW1380" s="536"/>
      <c r="AX1380" s="536"/>
      <c r="AY1380" s="536"/>
      <c r="AZ1380" s="536"/>
      <c r="BA1380" s="536"/>
      <c r="BB1380" s="536"/>
      <c r="BC1380" s="536"/>
      <c r="BD1380" s="536"/>
    </row>
    <row r="1381" spans="1:56" x14ac:dyDescent="0.25">
      <c r="A1381" s="41">
        <v>5</v>
      </c>
      <c r="B1381" s="165"/>
      <c r="C1381" s="166"/>
      <c r="D1381" s="167"/>
      <c r="E1381" s="167"/>
      <c r="F1381" s="167"/>
      <c r="G1381" s="167"/>
      <c r="H1381" s="167"/>
      <c r="I1381" s="167"/>
      <c r="J1381" s="167"/>
      <c r="K1381" s="167"/>
      <c r="L1381" s="167"/>
      <c r="M1381" s="167"/>
      <c r="N1381" s="167"/>
      <c r="O1381" s="167"/>
      <c r="P1381" s="167"/>
      <c r="Q1381" s="167"/>
      <c r="R1381" s="167"/>
      <c r="S1381" s="167"/>
      <c r="T1381" s="167"/>
      <c r="U1381" s="167"/>
      <c r="V1381" s="167"/>
      <c r="W1381" s="167"/>
      <c r="X1381" s="167"/>
      <c r="Y1381" s="167"/>
      <c r="Z1381" s="167"/>
      <c r="AA1381" s="167"/>
      <c r="AB1381" s="167"/>
      <c r="AC1381" s="167"/>
      <c r="AD1381" s="167"/>
      <c r="AE1381" s="167"/>
      <c r="AF1381" s="167"/>
      <c r="AG1381" s="167"/>
      <c r="AH1381" s="166" t="str">
        <f t="shared" si="138"/>
        <v/>
      </c>
      <c r="AI1381" s="166" t="str">
        <f t="shared" si="139"/>
        <v/>
      </c>
      <c r="AJ1381" s="166" t="str">
        <f t="shared" si="140"/>
        <v/>
      </c>
      <c r="AK1381" s="166">
        <f t="shared" si="141"/>
        <v>0</v>
      </c>
      <c r="AL1381" s="166">
        <f t="shared" si="142"/>
        <v>0</v>
      </c>
      <c r="AO1381" s="206">
        <v>5</v>
      </c>
      <c r="AP1381" s="536"/>
      <c r="AQ1381" s="536"/>
      <c r="AR1381" s="536"/>
      <c r="AS1381" s="536"/>
      <c r="AT1381" s="536"/>
      <c r="AU1381" s="536"/>
      <c r="AV1381" s="536"/>
      <c r="AW1381" s="536"/>
      <c r="AX1381" s="536"/>
      <c r="AY1381" s="536"/>
      <c r="AZ1381" s="536"/>
      <c r="BA1381" s="536"/>
      <c r="BB1381" s="536"/>
      <c r="BC1381" s="536"/>
      <c r="BD1381" s="536"/>
    </row>
    <row r="1382" spans="1:56" x14ac:dyDescent="0.25">
      <c r="A1382" s="41">
        <v>6</v>
      </c>
      <c r="B1382" s="165"/>
      <c r="C1382" s="166"/>
      <c r="D1382" s="167"/>
      <c r="E1382" s="167"/>
      <c r="F1382" s="167"/>
      <c r="G1382" s="167"/>
      <c r="H1382" s="167"/>
      <c r="I1382" s="167"/>
      <c r="J1382" s="167"/>
      <c r="K1382" s="167"/>
      <c r="L1382" s="167"/>
      <c r="M1382" s="167"/>
      <c r="N1382" s="167"/>
      <c r="O1382" s="167"/>
      <c r="P1382" s="167"/>
      <c r="Q1382" s="167"/>
      <c r="R1382" s="167"/>
      <c r="S1382" s="167"/>
      <c r="T1382" s="167"/>
      <c r="U1382" s="167"/>
      <c r="V1382" s="167"/>
      <c r="W1382" s="167"/>
      <c r="X1382" s="167"/>
      <c r="Y1382" s="167"/>
      <c r="Z1382" s="167"/>
      <c r="AA1382" s="167"/>
      <c r="AB1382" s="167"/>
      <c r="AC1382" s="167"/>
      <c r="AD1382" s="167"/>
      <c r="AE1382" s="167"/>
      <c r="AF1382" s="167"/>
      <c r="AG1382" s="167"/>
      <c r="AH1382" s="166" t="str">
        <f t="shared" si="138"/>
        <v/>
      </c>
      <c r="AI1382" s="166" t="str">
        <f t="shared" si="139"/>
        <v/>
      </c>
      <c r="AJ1382" s="166" t="str">
        <f t="shared" si="140"/>
        <v/>
      </c>
      <c r="AK1382" s="166">
        <f t="shared" si="141"/>
        <v>0</v>
      </c>
      <c r="AL1382" s="166">
        <f t="shared" si="142"/>
        <v>0</v>
      </c>
      <c r="AO1382" s="206">
        <v>6</v>
      </c>
      <c r="AP1382" s="536"/>
      <c r="AQ1382" s="536"/>
      <c r="AR1382" s="536"/>
      <c r="AS1382" s="536"/>
      <c r="AT1382" s="536"/>
      <c r="AU1382" s="536"/>
      <c r="AV1382" s="536"/>
      <c r="AW1382" s="536"/>
      <c r="AX1382" s="536"/>
      <c r="AY1382" s="536"/>
      <c r="AZ1382" s="536"/>
      <c r="BA1382" s="536"/>
      <c r="BB1382" s="536"/>
      <c r="BC1382" s="536"/>
      <c r="BD1382" s="536"/>
    </row>
    <row r="1383" spans="1:56" x14ac:dyDescent="0.25">
      <c r="A1383" s="41">
        <v>7</v>
      </c>
      <c r="B1383" s="165"/>
      <c r="C1383" s="166"/>
      <c r="D1383" s="167"/>
      <c r="E1383" s="167"/>
      <c r="F1383" s="167"/>
      <c r="G1383" s="167"/>
      <c r="H1383" s="167"/>
      <c r="I1383" s="167"/>
      <c r="J1383" s="167"/>
      <c r="K1383" s="167"/>
      <c r="L1383" s="167"/>
      <c r="M1383" s="167"/>
      <c r="N1383" s="167"/>
      <c r="O1383" s="167"/>
      <c r="P1383" s="167"/>
      <c r="Q1383" s="167"/>
      <c r="R1383" s="167"/>
      <c r="S1383" s="167"/>
      <c r="T1383" s="167"/>
      <c r="U1383" s="167"/>
      <c r="V1383" s="167"/>
      <c r="W1383" s="167"/>
      <c r="X1383" s="167"/>
      <c r="Y1383" s="167"/>
      <c r="Z1383" s="167"/>
      <c r="AA1383" s="167"/>
      <c r="AB1383" s="167"/>
      <c r="AC1383" s="167"/>
      <c r="AD1383" s="167"/>
      <c r="AE1383" s="167"/>
      <c r="AF1383" s="167"/>
      <c r="AG1383" s="167"/>
      <c r="AH1383" s="166" t="str">
        <f t="shared" si="138"/>
        <v/>
      </c>
      <c r="AI1383" s="166" t="str">
        <f t="shared" si="139"/>
        <v/>
      </c>
      <c r="AJ1383" s="166" t="str">
        <f t="shared" si="140"/>
        <v/>
      </c>
      <c r="AK1383" s="166">
        <f t="shared" si="141"/>
        <v>0</v>
      </c>
      <c r="AL1383" s="166">
        <f t="shared" si="142"/>
        <v>0</v>
      </c>
      <c r="AO1383" s="206">
        <v>7</v>
      </c>
      <c r="AP1383" s="536"/>
      <c r="AQ1383" s="536"/>
      <c r="AR1383" s="536"/>
      <c r="AS1383" s="536"/>
      <c r="AT1383" s="536"/>
      <c r="AU1383" s="536"/>
      <c r="AV1383" s="536"/>
      <c r="AW1383" s="536"/>
      <c r="AX1383" s="536"/>
      <c r="AY1383" s="536"/>
      <c r="AZ1383" s="536"/>
      <c r="BA1383" s="536"/>
      <c r="BB1383" s="536"/>
      <c r="BC1383" s="536"/>
      <c r="BD1383" s="536"/>
    </row>
    <row r="1384" spans="1:56" x14ac:dyDescent="0.25">
      <c r="A1384" s="41">
        <v>8</v>
      </c>
      <c r="B1384" s="165"/>
      <c r="C1384" s="166"/>
      <c r="D1384" s="167"/>
      <c r="E1384" s="167"/>
      <c r="F1384" s="167"/>
      <c r="G1384" s="167"/>
      <c r="H1384" s="167"/>
      <c r="I1384" s="167"/>
      <c r="J1384" s="167"/>
      <c r="K1384" s="167"/>
      <c r="L1384" s="167"/>
      <c r="M1384" s="167"/>
      <c r="N1384" s="167"/>
      <c r="O1384" s="167"/>
      <c r="P1384" s="167"/>
      <c r="Q1384" s="167"/>
      <c r="R1384" s="167"/>
      <c r="S1384" s="167"/>
      <c r="T1384" s="167"/>
      <c r="U1384" s="167"/>
      <c r="V1384" s="167"/>
      <c r="W1384" s="167"/>
      <c r="X1384" s="167"/>
      <c r="Y1384" s="167"/>
      <c r="Z1384" s="167"/>
      <c r="AA1384" s="167"/>
      <c r="AB1384" s="167"/>
      <c r="AC1384" s="167"/>
      <c r="AD1384" s="167"/>
      <c r="AE1384" s="167"/>
      <c r="AF1384" s="167"/>
      <c r="AG1384" s="167"/>
      <c r="AH1384" s="166" t="str">
        <f t="shared" si="138"/>
        <v/>
      </c>
      <c r="AI1384" s="166" t="str">
        <f t="shared" si="139"/>
        <v/>
      </c>
      <c r="AJ1384" s="166" t="str">
        <f t="shared" si="140"/>
        <v/>
      </c>
      <c r="AK1384" s="166">
        <f t="shared" si="141"/>
        <v>0</v>
      </c>
      <c r="AL1384" s="166">
        <f t="shared" si="142"/>
        <v>0</v>
      </c>
      <c r="AO1384" s="206">
        <v>8</v>
      </c>
      <c r="AP1384" s="536"/>
      <c r="AQ1384" s="536"/>
      <c r="AR1384" s="536"/>
      <c r="AS1384" s="536"/>
      <c r="AT1384" s="536"/>
      <c r="AU1384" s="536"/>
      <c r="AV1384" s="536"/>
      <c r="AW1384" s="536"/>
      <c r="AX1384" s="536"/>
      <c r="AY1384" s="536"/>
      <c r="AZ1384" s="536"/>
      <c r="BA1384" s="536"/>
      <c r="BB1384" s="536"/>
      <c r="BC1384" s="536"/>
      <c r="BD1384" s="536"/>
    </row>
    <row r="1385" spans="1:56" x14ac:dyDescent="0.25">
      <c r="A1385" s="41">
        <v>9</v>
      </c>
      <c r="B1385" s="165"/>
      <c r="C1385" s="166"/>
      <c r="D1385" s="167"/>
      <c r="E1385" s="167"/>
      <c r="F1385" s="167"/>
      <c r="G1385" s="167"/>
      <c r="H1385" s="167"/>
      <c r="I1385" s="167"/>
      <c r="J1385" s="167"/>
      <c r="K1385" s="167"/>
      <c r="L1385" s="167"/>
      <c r="M1385" s="167"/>
      <c r="N1385" s="167"/>
      <c r="O1385" s="167"/>
      <c r="P1385" s="167"/>
      <c r="Q1385" s="167"/>
      <c r="R1385" s="167"/>
      <c r="S1385" s="167"/>
      <c r="T1385" s="167"/>
      <c r="U1385" s="167"/>
      <c r="V1385" s="167"/>
      <c r="W1385" s="167"/>
      <c r="X1385" s="167"/>
      <c r="Y1385" s="167"/>
      <c r="Z1385" s="167"/>
      <c r="AA1385" s="167"/>
      <c r="AB1385" s="167"/>
      <c r="AC1385" s="167"/>
      <c r="AD1385" s="167"/>
      <c r="AE1385" s="167"/>
      <c r="AF1385" s="167"/>
      <c r="AG1385" s="167"/>
      <c r="AH1385" s="166" t="str">
        <f t="shared" si="138"/>
        <v/>
      </c>
      <c r="AI1385" s="166" t="str">
        <f t="shared" si="139"/>
        <v/>
      </c>
      <c r="AJ1385" s="166" t="str">
        <f t="shared" si="140"/>
        <v/>
      </c>
      <c r="AK1385" s="166">
        <f t="shared" si="141"/>
        <v>0</v>
      </c>
      <c r="AL1385" s="166">
        <f t="shared" si="142"/>
        <v>0</v>
      </c>
      <c r="AO1385" s="206">
        <v>9</v>
      </c>
      <c r="AP1385" s="536"/>
      <c r="AQ1385" s="536"/>
      <c r="AR1385" s="536"/>
      <c r="AS1385" s="536"/>
      <c r="AT1385" s="536"/>
      <c r="AU1385" s="536"/>
      <c r="AV1385" s="536"/>
      <c r="AW1385" s="536"/>
      <c r="AX1385" s="536"/>
      <c r="AY1385" s="536"/>
      <c r="AZ1385" s="536"/>
      <c r="BA1385" s="536"/>
      <c r="BB1385" s="536"/>
      <c r="BC1385" s="536"/>
      <c r="BD1385" s="536"/>
    </row>
    <row r="1386" spans="1:56" x14ac:dyDescent="0.25">
      <c r="A1386" s="41">
        <v>10</v>
      </c>
      <c r="B1386" s="165"/>
      <c r="C1386" s="166"/>
      <c r="D1386" s="167"/>
      <c r="E1386" s="167"/>
      <c r="F1386" s="167"/>
      <c r="G1386" s="167"/>
      <c r="H1386" s="167"/>
      <c r="I1386" s="167"/>
      <c r="J1386" s="167"/>
      <c r="K1386" s="167"/>
      <c r="L1386" s="167"/>
      <c r="M1386" s="167"/>
      <c r="N1386" s="167"/>
      <c r="O1386" s="167"/>
      <c r="P1386" s="167"/>
      <c r="Q1386" s="167"/>
      <c r="R1386" s="167"/>
      <c r="S1386" s="167"/>
      <c r="T1386" s="167"/>
      <c r="U1386" s="167"/>
      <c r="V1386" s="167"/>
      <c r="W1386" s="167"/>
      <c r="X1386" s="167"/>
      <c r="Y1386" s="167"/>
      <c r="Z1386" s="167"/>
      <c r="AA1386" s="167"/>
      <c r="AB1386" s="167"/>
      <c r="AC1386" s="167"/>
      <c r="AD1386" s="167"/>
      <c r="AE1386" s="167"/>
      <c r="AF1386" s="167"/>
      <c r="AG1386" s="167"/>
      <c r="AH1386" s="166" t="str">
        <f t="shared" si="138"/>
        <v/>
      </c>
      <c r="AI1386" s="166" t="str">
        <f t="shared" si="139"/>
        <v/>
      </c>
      <c r="AJ1386" s="166" t="str">
        <f t="shared" si="140"/>
        <v/>
      </c>
      <c r="AK1386" s="166">
        <f t="shared" si="141"/>
        <v>0</v>
      </c>
      <c r="AL1386" s="166">
        <f t="shared" si="142"/>
        <v>0</v>
      </c>
      <c r="AO1386" s="206">
        <v>10</v>
      </c>
      <c r="AP1386" s="536"/>
      <c r="AQ1386" s="536"/>
      <c r="AR1386" s="536"/>
      <c r="AS1386" s="536"/>
      <c r="AT1386" s="536"/>
      <c r="AU1386" s="536"/>
      <c r="AV1386" s="536"/>
      <c r="AW1386" s="536"/>
      <c r="AX1386" s="536"/>
      <c r="AY1386" s="536"/>
      <c r="AZ1386" s="536"/>
      <c r="BA1386" s="536"/>
      <c r="BB1386" s="536"/>
      <c r="BC1386" s="536"/>
      <c r="BD1386" s="536"/>
    </row>
    <row r="1387" spans="1:56" x14ac:dyDescent="0.25">
      <c r="A1387" s="41">
        <v>11</v>
      </c>
      <c r="B1387" s="165"/>
      <c r="C1387" s="166"/>
      <c r="D1387" s="167"/>
      <c r="E1387" s="167"/>
      <c r="F1387" s="167"/>
      <c r="G1387" s="167"/>
      <c r="H1387" s="167"/>
      <c r="I1387" s="167"/>
      <c r="J1387" s="167"/>
      <c r="K1387" s="167"/>
      <c r="L1387" s="167"/>
      <c r="M1387" s="167"/>
      <c r="N1387" s="167"/>
      <c r="O1387" s="167"/>
      <c r="P1387" s="167"/>
      <c r="Q1387" s="167"/>
      <c r="R1387" s="167"/>
      <c r="S1387" s="167"/>
      <c r="T1387" s="167"/>
      <c r="U1387" s="167"/>
      <c r="V1387" s="167"/>
      <c r="W1387" s="167"/>
      <c r="X1387" s="167"/>
      <c r="Y1387" s="167"/>
      <c r="Z1387" s="167"/>
      <c r="AA1387" s="167"/>
      <c r="AB1387" s="167"/>
      <c r="AC1387" s="167"/>
      <c r="AD1387" s="167"/>
      <c r="AE1387" s="167"/>
      <c r="AF1387" s="167"/>
      <c r="AG1387" s="167"/>
      <c r="AH1387" s="166" t="str">
        <f t="shared" si="138"/>
        <v/>
      </c>
      <c r="AI1387" s="166" t="str">
        <f t="shared" si="139"/>
        <v/>
      </c>
      <c r="AJ1387" s="166" t="str">
        <f t="shared" si="140"/>
        <v/>
      </c>
      <c r="AK1387" s="166">
        <f t="shared" si="141"/>
        <v>0</v>
      </c>
      <c r="AL1387" s="166">
        <f t="shared" si="142"/>
        <v>0</v>
      </c>
      <c r="AO1387" s="206">
        <v>11</v>
      </c>
      <c r="AP1387" s="536"/>
      <c r="AQ1387" s="536"/>
      <c r="AR1387" s="536"/>
      <c r="AS1387" s="536"/>
      <c r="AT1387" s="536"/>
      <c r="AU1387" s="536"/>
      <c r="AV1387" s="536"/>
      <c r="AW1387" s="536"/>
      <c r="AX1387" s="536"/>
      <c r="AY1387" s="536"/>
      <c r="AZ1387" s="536"/>
      <c r="BA1387" s="536"/>
      <c r="BB1387" s="536"/>
      <c r="BC1387" s="536"/>
      <c r="BD1387" s="536"/>
    </row>
    <row r="1388" spans="1:56" x14ac:dyDescent="0.25">
      <c r="A1388" s="41">
        <v>12</v>
      </c>
      <c r="B1388" s="165"/>
      <c r="C1388" s="166"/>
      <c r="D1388" s="167"/>
      <c r="E1388" s="167"/>
      <c r="F1388" s="167"/>
      <c r="G1388" s="167"/>
      <c r="H1388" s="167"/>
      <c r="I1388" s="167"/>
      <c r="J1388" s="167"/>
      <c r="K1388" s="167"/>
      <c r="L1388" s="167"/>
      <c r="M1388" s="167"/>
      <c r="N1388" s="167"/>
      <c r="O1388" s="167"/>
      <c r="P1388" s="167"/>
      <c r="Q1388" s="167"/>
      <c r="R1388" s="167"/>
      <c r="S1388" s="167"/>
      <c r="T1388" s="167"/>
      <c r="U1388" s="167"/>
      <c r="V1388" s="167"/>
      <c r="W1388" s="167"/>
      <c r="X1388" s="167"/>
      <c r="Y1388" s="167"/>
      <c r="Z1388" s="167"/>
      <c r="AA1388" s="167"/>
      <c r="AB1388" s="167"/>
      <c r="AC1388" s="167"/>
      <c r="AD1388" s="167"/>
      <c r="AE1388" s="167"/>
      <c r="AF1388" s="167"/>
      <c r="AG1388" s="167"/>
      <c r="AH1388" s="166" t="str">
        <f t="shared" si="138"/>
        <v/>
      </c>
      <c r="AI1388" s="166" t="str">
        <f t="shared" si="139"/>
        <v/>
      </c>
      <c r="AJ1388" s="166" t="str">
        <f t="shared" si="140"/>
        <v/>
      </c>
      <c r="AK1388" s="166">
        <f t="shared" si="141"/>
        <v>0</v>
      </c>
      <c r="AL1388" s="166">
        <f t="shared" si="142"/>
        <v>0</v>
      </c>
      <c r="AO1388" s="206">
        <v>12</v>
      </c>
      <c r="AP1388" s="536"/>
      <c r="AQ1388" s="536"/>
      <c r="AR1388" s="536"/>
      <c r="AS1388" s="536"/>
      <c r="AT1388" s="536"/>
      <c r="AU1388" s="536"/>
      <c r="AV1388" s="536"/>
      <c r="AW1388" s="536"/>
      <c r="AX1388" s="536"/>
      <c r="AY1388" s="536"/>
      <c r="AZ1388" s="536"/>
      <c r="BA1388" s="536"/>
      <c r="BB1388" s="536"/>
      <c r="BC1388" s="536"/>
      <c r="BD1388" s="536"/>
    </row>
    <row r="1389" spans="1:56" x14ac:dyDescent="0.25">
      <c r="A1389" s="41">
        <v>13</v>
      </c>
      <c r="B1389" s="165"/>
      <c r="C1389" s="166"/>
      <c r="D1389" s="167"/>
      <c r="E1389" s="167"/>
      <c r="F1389" s="167"/>
      <c r="G1389" s="167"/>
      <c r="H1389" s="167"/>
      <c r="I1389" s="167"/>
      <c r="J1389" s="167"/>
      <c r="K1389" s="167"/>
      <c r="L1389" s="167"/>
      <c r="M1389" s="167"/>
      <c r="N1389" s="167"/>
      <c r="O1389" s="167"/>
      <c r="P1389" s="167"/>
      <c r="Q1389" s="167"/>
      <c r="R1389" s="167"/>
      <c r="S1389" s="167"/>
      <c r="T1389" s="167"/>
      <c r="U1389" s="167"/>
      <c r="V1389" s="167"/>
      <c r="W1389" s="167"/>
      <c r="X1389" s="167"/>
      <c r="Y1389" s="167"/>
      <c r="Z1389" s="167"/>
      <c r="AA1389" s="167"/>
      <c r="AB1389" s="167"/>
      <c r="AC1389" s="167"/>
      <c r="AD1389" s="167"/>
      <c r="AE1389" s="167"/>
      <c r="AF1389" s="167"/>
      <c r="AG1389" s="167"/>
      <c r="AH1389" s="166" t="str">
        <f t="shared" si="138"/>
        <v/>
      </c>
      <c r="AI1389" s="166" t="str">
        <f t="shared" si="139"/>
        <v/>
      </c>
      <c r="AJ1389" s="166" t="str">
        <f t="shared" si="140"/>
        <v/>
      </c>
      <c r="AK1389" s="166">
        <f t="shared" si="141"/>
        <v>0</v>
      </c>
      <c r="AL1389" s="166">
        <f t="shared" si="142"/>
        <v>0</v>
      </c>
      <c r="AO1389" s="206">
        <v>13</v>
      </c>
      <c r="AP1389" s="536"/>
      <c r="AQ1389" s="536"/>
      <c r="AR1389" s="536"/>
      <c r="AS1389" s="536"/>
      <c r="AT1389" s="536"/>
      <c r="AU1389" s="536"/>
      <c r="AV1389" s="536"/>
      <c r="AW1389" s="536"/>
      <c r="AX1389" s="536"/>
      <c r="AY1389" s="536"/>
      <c r="AZ1389" s="536"/>
      <c r="BA1389" s="536"/>
      <c r="BB1389" s="536"/>
      <c r="BC1389" s="536"/>
      <c r="BD1389" s="536"/>
    </row>
    <row r="1390" spans="1:56" x14ac:dyDescent="0.25">
      <c r="A1390" s="41">
        <v>14</v>
      </c>
      <c r="B1390" s="165"/>
      <c r="C1390" s="166"/>
      <c r="D1390" s="167"/>
      <c r="E1390" s="167"/>
      <c r="F1390" s="167"/>
      <c r="G1390" s="167"/>
      <c r="H1390" s="167"/>
      <c r="I1390" s="167"/>
      <c r="J1390" s="167"/>
      <c r="K1390" s="167"/>
      <c r="L1390" s="167"/>
      <c r="M1390" s="167"/>
      <c r="N1390" s="167"/>
      <c r="O1390" s="167"/>
      <c r="P1390" s="167"/>
      <c r="Q1390" s="167"/>
      <c r="R1390" s="167"/>
      <c r="S1390" s="167"/>
      <c r="T1390" s="167"/>
      <c r="U1390" s="167"/>
      <c r="V1390" s="167"/>
      <c r="W1390" s="167"/>
      <c r="X1390" s="167"/>
      <c r="Y1390" s="167"/>
      <c r="Z1390" s="167"/>
      <c r="AA1390" s="167"/>
      <c r="AB1390" s="167"/>
      <c r="AC1390" s="167"/>
      <c r="AD1390" s="167"/>
      <c r="AE1390" s="167"/>
      <c r="AF1390" s="167"/>
      <c r="AG1390" s="167"/>
      <c r="AH1390" s="166" t="str">
        <f t="shared" si="138"/>
        <v/>
      </c>
      <c r="AI1390" s="166" t="str">
        <f t="shared" si="139"/>
        <v/>
      </c>
      <c r="AJ1390" s="166" t="str">
        <f t="shared" si="140"/>
        <v/>
      </c>
      <c r="AK1390" s="166">
        <f t="shared" si="141"/>
        <v>0</v>
      </c>
      <c r="AL1390" s="166">
        <f t="shared" si="142"/>
        <v>0</v>
      </c>
      <c r="AO1390" s="206">
        <v>14</v>
      </c>
      <c r="AP1390" s="536"/>
      <c r="AQ1390" s="536"/>
      <c r="AR1390" s="536"/>
      <c r="AS1390" s="536"/>
      <c r="AT1390" s="536"/>
      <c r="AU1390" s="536"/>
      <c r="AV1390" s="536"/>
      <c r="AW1390" s="536"/>
      <c r="AX1390" s="536"/>
      <c r="AY1390" s="536"/>
      <c r="AZ1390" s="536"/>
      <c r="BA1390" s="536"/>
      <c r="BB1390" s="536"/>
      <c r="BC1390" s="536"/>
      <c r="BD1390" s="536"/>
    </row>
    <row r="1391" spans="1:56" x14ac:dyDescent="0.25">
      <c r="A1391" s="41">
        <v>15</v>
      </c>
      <c r="B1391" s="165"/>
      <c r="C1391" s="166"/>
      <c r="D1391" s="167"/>
      <c r="E1391" s="167"/>
      <c r="F1391" s="167"/>
      <c r="G1391" s="167"/>
      <c r="H1391" s="167"/>
      <c r="I1391" s="167"/>
      <c r="J1391" s="167"/>
      <c r="K1391" s="167"/>
      <c r="L1391" s="167"/>
      <c r="M1391" s="167"/>
      <c r="N1391" s="167"/>
      <c r="O1391" s="167"/>
      <c r="P1391" s="167"/>
      <c r="Q1391" s="167"/>
      <c r="R1391" s="167"/>
      <c r="S1391" s="167"/>
      <c r="T1391" s="167"/>
      <c r="U1391" s="167"/>
      <c r="V1391" s="167"/>
      <c r="W1391" s="167"/>
      <c r="X1391" s="167"/>
      <c r="Y1391" s="167"/>
      <c r="Z1391" s="167"/>
      <c r="AA1391" s="167"/>
      <c r="AB1391" s="167"/>
      <c r="AC1391" s="167"/>
      <c r="AD1391" s="167"/>
      <c r="AE1391" s="167"/>
      <c r="AF1391" s="167"/>
      <c r="AG1391" s="167"/>
      <c r="AH1391" s="166" t="str">
        <f t="shared" si="138"/>
        <v/>
      </c>
      <c r="AI1391" s="166" t="str">
        <f t="shared" si="139"/>
        <v/>
      </c>
      <c r="AJ1391" s="166" t="str">
        <f t="shared" si="140"/>
        <v/>
      </c>
      <c r="AK1391" s="166">
        <f t="shared" si="141"/>
        <v>0</v>
      </c>
      <c r="AL1391" s="166">
        <f t="shared" si="142"/>
        <v>0</v>
      </c>
      <c r="AO1391" s="206">
        <v>15</v>
      </c>
      <c r="AP1391" s="536"/>
      <c r="AQ1391" s="536"/>
      <c r="AR1391" s="536"/>
      <c r="AS1391" s="536"/>
      <c r="AT1391" s="536"/>
      <c r="AU1391" s="536"/>
      <c r="AV1391" s="536"/>
      <c r="AW1391" s="536"/>
      <c r="AX1391" s="536"/>
      <c r="AY1391" s="536"/>
      <c r="AZ1391" s="536"/>
      <c r="BA1391" s="536"/>
      <c r="BB1391" s="536"/>
      <c r="BC1391" s="536"/>
      <c r="BD1391" s="536"/>
    </row>
    <row r="1392" spans="1:56" x14ac:dyDescent="0.25">
      <c r="A1392" s="41">
        <v>16</v>
      </c>
      <c r="B1392" s="165"/>
      <c r="C1392" s="166"/>
      <c r="D1392" s="167"/>
      <c r="E1392" s="167"/>
      <c r="F1392" s="167"/>
      <c r="G1392" s="167"/>
      <c r="H1392" s="167"/>
      <c r="I1392" s="167"/>
      <c r="J1392" s="167"/>
      <c r="K1392" s="167"/>
      <c r="L1392" s="167"/>
      <c r="M1392" s="167"/>
      <c r="N1392" s="167"/>
      <c r="O1392" s="167"/>
      <c r="P1392" s="167"/>
      <c r="Q1392" s="167"/>
      <c r="R1392" s="167"/>
      <c r="S1392" s="167"/>
      <c r="T1392" s="167"/>
      <c r="U1392" s="167"/>
      <c r="V1392" s="167"/>
      <c r="W1392" s="167"/>
      <c r="X1392" s="167"/>
      <c r="Y1392" s="167"/>
      <c r="Z1392" s="167"/>
      <c r="AA1392" s="167"/>
      <c r="AB1392" s="167"/>
      <c r="AC1392" s="167"/>
      <c r="AD1392" s="167"/>
      <c r="AE1392" s="167"/>
      <c r="AF1392" s="167"/>
      <c r="AG1392" s="167"/>
      <c r="AH1392" s="166" t="str">
        <f t="shared" si="138"/>
        <v/>
      </c>
      <c r="AI1392" s="166" t="str">
        <f t="shared" si="139"/>
        <v/>
      </c>
      <c r="AJ1392" s="166" t="str">
        <f t="shared" si="140"/>
        <v/>
      </c>
      <c r="AK1392" s="166">
        <f t="shared" si="141"/>
        <v>0</v>
      </c>
      <c r="AL1392" s="166">
        <f t="shared" si="142"/>
        <v>0</v>
      </c>
      <c r="AO1392" s="206">
        <v>16</v>
      </c>
      <c r="AP1392" s="536"/>
      <c r="AQ1392" s="536"/>
      <c r="AR1392" s="536"/>
      <c r="AS1392" s="536"/>
      <c r="AT1392" s="536"/>
      <c r="AU1392" s="536"/>
      <c r="AV1392" s="536"/>
      <c r="AW1392" s="536"/>
      <c r="AX1392" s="536"/>
      <c r="AY1392" s="536"/>
      <c r="AZ1392" s="536"/>
      <c r="BA1392" s="536"/>
      <c r="BB1392" s="536"/>
      <c r="BC1392" s="536"/>
      <c r="BD1392" s="536"/>
    </row>
    <row r="1393" spans="1:56" x14ac:dyDescent="0.25">
      <c r="A1393" s="41">
        <v>17</v>
      </c>
      <c r="B1393" s="165"/>
      <c r="C1393" s="166"/>
      <c r="D1393" s="167"/>
      <c r="E1393" s="167"/>
      <c r="F1393" s="167"/>
      <c r="G1393" s="167"/>
      <c r="H1393" s="167"/>
      <c r="I1393" s="167"/>
      <c r="J1393" s="167"/>
      <c r="K1393" s="167"/>
      <c r="L1393" s="167"/>
      <c r="M1393" s="167"/>
      <c r="N1393" s="167"/>
      <c r="O1393" s="167"/>
      <c r="P1393" s="167"/>
      <c r="Q1393" s="167"/>
      <c r="R1393" s="167"/>
      <c r="S1393" s="167"/>
      <c r="T1393" s="167"/>
      <c r="U1393" s="167"/>
      <c r="V1393" s="167"/>
      <c r="W1393" s="167"/>
      <c r="X1393" s="167"/>
      <c r="Y1393" s="167"/>
      <c r="Z1393" s="167"/>
      <c r="AA1393" s="167"/>
      <c r="AB1393" s="167"/>
      <c r="AC1393" s="167"/>
      <c r="AD1393" s="167"/>
      <c r="AE1393" s="167"/>
      <c r="AF1393" s="167"/>
      <c r="AG1393" s="167"/>
      <c r="AH1393" s="166" t="str">
        <f t="shared" si="138"/>
        <v/>
      </c>
      <c r="AI1393" s="166" t="str">
        <f t="shared" si="139"/>
        <v/>
      </c>
      <c r="AJ1393" s="166" t="str">
        <f t="shared" si="140"/>
        <v/>
      </c>
      <c r="AK1393" s="166">
        <f t="shared" si="141"/>
        <v>0</v>
      </c>
      <c r="AL1393" s="166">
        <f t="shared" si="142"/>
        <v>0</v>
      </c>
      <c r="AO1393" s="206">
        <v>17</v>
      </c>
      <c r="AP1393" s="536"/>
      <c r="AQ1393" s="536"/>
      <c r="AR1393" s="536"/>
      <c r="AS1393" s="536"/>
      <c r="AT1393" s="536"/>
      <c r="AU1393" s="536"/>
      <c r="AV1393" s="536"/>
      <c r="AW1393" s="536"/>
      <c r="AX1393" s="536"/>
      <c r="AY1393" s="536"/>
      <c r="AZ1393" s="536"/>
      <c r="BA1393" s="536"/>
      <c r="BB1393" s="536"/>
      <c r="BC1393" s="536"/>
      <c r="BD1393" s="536"/>
    </row>
    <row r="1394" spans="1:56" x14ac:dyDescent="0.25">
      <c r="A1394" s="41">
        <v>18</v>
      </c>
      <c r="B1394" s="168"/>
      <c r="C1394" s="166"/>
      <c r="D1394" s="167"/>
      <c r="E1394" s="167"/>
      <c r="F1394" s="167"/>
      <c r="G1394" s="167"/>
      <c r="H1394" s="167"/>
      <c r="I1394" s="167"/>
      <c r="J1394" s="167"/>
      <c r="K1394" s="167"/>
      <c r="L1394" s="167"/>
      <c r="M1394" s="167"/>
      <c r="N1394" s="167"/>
      <c r="O1394" s="167"/>
      <c r="P1394" s="167"/>
      <c r="Q1394" s="167"/>
      <c r="R1394" s="167"/>
      <c r="S1394" s="167"/>
      <c r="T1394" s="167"/>
      <c r="U1394" s="167"/>
      <c r="V1394" s="167"/>
      <c r="W1394" s="167"/>
      <c r="X1394" s="167"/>
      <c r="Y1394" s="167"/>
      <c r="Z1394" s="167"/>
      <c r="AA1394" s="167"/>
      <c r="AB1394" s="167"/>
      <c r="AC1394" s="167"/>
      <c r="AD1394" s="167"/>
      <c r="AE1394" s="167"/>
      <c r="AF1394" s="167"/>
      <c r="AG1394" s="167"/>
      <c r="AH1394" s="166" t="str">
        <f t="shared" si="138"/>
        <v/>
      </c>
      <c r="AI1394" s="166" t="str">
        <f t="shared" si="139"/>
        <v/>
      </c>
      <c r="AJ1394" s="166" t="str">
        <f t="shared" si="140"/>
        <v/>
      </c>
      <c r="AK1394" s="166">
        <f t="shared" si="141"/>
        <v>0</v>
      </c>
      <c r="AL1394" s="166">
        <f t="shared" si="142"/>
        <v>0</v>
      </c>
      <c r="AO1394" s="206">
        <v>18</v>
      </c>
      <c r="AP1394" s="536"/>
      <c r="AQ1394" s="536"/>
      <c r="AR1394" s="536"/>
      <c r="AS1394" s="536"/>
      <c r="AT1394" s="536"/>
      <c r="AU1394" s="536"/>
      <c r="AV1394" s="536"/>
      <c r="AW1394" s="536"/>
      <c r="AX1394" s="536"/>
      <c r="AY1394" s="536"/>
      <c r="AZ1394" s="536"/>
      <c r="BA1394" s="536"/>
      <c r="BB1394" s="536"/>
      <c r="BC1394" s="536"/>
      <c r="BD1394" s="536"/>
    </row>
    <row r="1395" spans="1:56" x14ac:dyDescent="0.25">
      <c r="A1395" s="41">
        <v>19</v>
      </c>
      <c r="B1395" s="168"/>
      <c r="C1395" s="166"/>
      <c r="D1395" s="167"/>
      <c r="E1395" s="167"/>
      <c r="F1395" s="167"/>
      <c r="G1395" s="167"/>
      <c r="H1395" s="167"/>
      <c r="I1395" s="167"/>
      <c r="J1395" s="167"/>
      <c r="K1395" s="167"/>
      <c r="L1395" s="167"/>
      <c r="M1395" s="167"/>
      <c r="N1395" s="167"/>
      <c r="O1395" s="167"/>
      <c r="P1395" s="167"/>
      <c r="Q1395" s="167"/>
      <c r="R1395" s="167"/>
      <c r="S1395" s="167"/>
      <c r="T1395" s="167"/>
      <c r="U1395" s="167"/>
      <c r="V1395" s="167"/>
      <c r="W1395" s="167"/>
      <c r="X1395" s="167"/>
      <c r="Y1395" s="167"/>
      <c r="Z1395" s="167"/>
      <c r="AA1395" s="167"/>
      <c r="AB1395" s="167"/>
      <c r="AC1395" s="167"/>
      <c r="AD1395" s="167"/>
      <c r="AE1395" s="167"/>
      <c r="AF1395" s="167"/>
      <c r="AG1395" s="167"/>
      <c r="AH1395" s="166" t="str">
        <f t="shared" si="138"/>
        <v/>
      </c>
      <c r="AI1395" s="166" t="str">
        <f t="shared" si="139"/>
        <v/>
      </c>
      <c r="AJ1395" s="166" t="str">
        <f t="shared" si="140"/>
        <v/>
      </c>
      <c r="AK1395" s="166">
        <f t="shared" si="141"/>
        <v>0</v>
      </c>
      <c r="AL1395" s="166">
        <f t="shared" si="142"/>
        <v>0</v>
      </c>
      <c r="AO1395" s="206">
        <v>19</v>
      </c>
      <c r="AP1395" s="536"/>
      <c r="AQ1395" s="536"/>
      <c r="AR1395" s="536"/>
      <c r="AS1395" s="536"/>
      <c r="AT1395" s="536"/>
      <c r="AU1395" s="536"/>
      <c r="AV1395" s="536"/>
      <c r="AW1395" s="536"/>
      <c r="AX1395" s="536"/>
      <c r="AY1395" s="536"/>
      <c r="AZ1395" s="536"/>
      <c r="BA1395" s="536"/>
      <c r="BB1395" s="536"/>
      <c r="BC1395" s="536"/>
      <c r="BD1395" s="536"/>
    </row>
    <row r="1396" spans="1:56" x14ac:dyDescent="0.25">
      <c r="A1396" s="41">
        <v>20</v>
      </c>
      <c r="B1396" s="168"/>
      <c r="C1396" s="166"/>
      <c r="D1396" s="167"/>
      <c r="E1396" s="167"/>
      <c r="F1396" s="167"/>
      <c r="G1396" s="167"/>
      <c r="H1396" s="167"/>
      <c r="I1396" s="167"/>
      <c r="J1396" s="167"/>
      <c r="K1396" s="167"/>
      <c r="L1396" s="167"/>
      <c r="M1396" s="167"/>
      <c r="N1396" s="167"/>
      <c r="O1396" s="167"/>
      <c r="P1396" s="167"/>
      <c r="Q1396" s="167"/>
      <c r="R1396" s="167"/>
      <c r="S1396" s="167"/>
      <c r="T1396" s="167"/>
      <c r="U1396" s="167"/>
      <c r="V1396" s="167"/>
      <c r="W1396" s="167"/>
      <c r="X1396" s="167"/>
      <c r="Y1396" s="167"/>
      <c r="Z1396" s="167"/>
      <c r="AA1396" s="167"/>
      <c r="AB1396" s="167"/>
      <c r="AC1396" s="167"/>
      <c r="AD1396" s="167"/>
      <c r="AE1396" s="167"/>
      <c r="AF1396" s="167"/>
      <c r="AG1396" s="167"/>
      <c r="AH1396" s="166" t="str">
        <f t="shared" si="138"/>
        <v/>
      </c>
      <c r="AI1396" s="166" t="str">
        <f t="shared" si="139"/>
        <v/>
      </c>
      <c r="AJ1396" s="166" t="str">
        <f t="shared" si="140"/>
        <v/>
      </c>
      <c r="AK1396" s="166">
        <f t="shared" si="141"/>
        <v>0</v>
      </c>
      <c r="AL1396" s="166">
        <f t="shared" si="142"/>
        <v>0</v>
      </c>
      <c r="AO1396" s="206">
        <v>20</v>
      </c>
      <c r="AP1396" s="536"/>
      <c r="AQ1396" s="536"/>
      <c r="AR1396" s="536"/>
      <c r="AS1396" s="536"/>
      <c r="AT1396" s="536"/>
      <c r="AU1396" s="536"/>
      <c r="AV1396" s="536"/>
      <c r="AW1396" s="536"/>
      <c r="AX1396" s="536"/>
      <c r="AY1396" s="536"/>
      <c r="AZ1396" s="536"/>
      <c r="BA1396" s="536"/>
      <c r="BB1396" s="536"/>
      <c r="BC1396" s="536"/>
      <c r="BD1396" s="536"/>
    </row>
    <row r="1397" spans="1:56" x14ac:dyDescent="0.25">
      <c r="A1397" s="41">
        <v>21</v>
      </c>
      <c r="B1397" s="168"/>
      <c r="C1397" s="166"/>
      <c r="D1397" s="167"/>
      <c r="E1397" s="167"/>
      <c r="F1397" s="167"/>
      <c r="G1397" s="167"/>
      <c r="H1397" s="167"/>
      <c r="I1397" s="167"/>
      <c r="J1397" s="167"/>
      <c r="K1397" s="167"/>
      <c r="L1397" s="167"/>
      <c r="M1397" s="167"/>
      <c r="N1397" s="167"/>
      <c r="O1397" s="167"/>
      <c r="P1397" s="167"/>
      <c r="Q1397" s="167"/>
      <c r="R1397" s="167"/>
      <c r="S1397" s="167"/>
      <c r="T1397" s="167"/>
      <c r="U1397" s="167"/>
      <c r="V1397" s="167"/>
      <c r="W1397" s="167"/>
      <c r="X1397" s="167"/>
      <c r="Y1397" s="167"/>
      <c r="Z1397" s="167"/>
      <c r="AA1397" s="167"/>
      <c r="AB1397" s="167"/>
      <c r="AC1397" s="167"/>
      <c r="AD1397" s="167"/>
      <c r="AE1397" s="167"/>
      <c r="AF1397" s="167"/>
      <c r="AG1397" s="167"/>
      <c r="AH1397" s="166" t="str">
        <f t="shared" si="138"/>
        <v/>
      </c>
      <c r="AI1397" s="166" t="str">
        <f t="shared" si="139"/>
        <v/>
      </c>
      <c r="AJ1397" s="166" t="str">
        <f t="shared" si="140"/>
        <v/>
      </c>
      <c r="AK1397" s="166">
        <f t="shared" si="141"/>
        <v>0</v>
      </c>
      <c r="AL1397" s="166">
        <f t="shared" si="142"/>
        <v>0</v>
      </c>
      <c r="AO1397" s="206">
        <v>21</v>
      </c>
      <c r="AP1397" s="536"/>
      <c r="AQ1397" s="536"/>
      <c r="AR1397" s="536"/>
      <c r="AS1397" s="536"/>
      <c r="AT1397" s="536"/>
      <c r="AU1397" s="536"/>
      <c r="AV1397" s="536"/>
      <c r="AW1397" s="536"/>
      <c r="AX1397" s="536"/>
      <c r="AY1397" s="536"/>
      <c r="AZ1397" s="536"/>
      <c r="BA1397" s="536"/>
      <c r="BB1397" s="536"/>
      <c r="BC1397" s="536"/>
      <c r="BD1397" s="536"/>
    </row>
    <row r="1398" spans="1:56" x14ac:dyDescent="0.25">
      <c r="A1398" s="41">
        <v>22</v>
      </c>
      <c r="B1398" s="168"/>
      <c r="C1398" s="166"/>
      <c r="D1398" s="167"/>
      <c r="E1398" s="167"/>
      <c r="F1398" s="167"/>
      <c r="G1398" s="167"/>
      <c r="H1398" s="167"/>
      <c r="I1398" s="167"/>
      <c r="J1398" s="167"/>
      <c r="K1398" s="167"/>
      <c r="L1398" s="167"/>
      <c r="M1398" s="167"/>
      <c r="N1398" s="167"/>
      <c r="O1398" s="167"/>
      <c r="P1398" s="167"/>
      <c r="Q1398" s="167"/>
      <c r="R1398" s="167"/>
      <c r="S1398" s="167"/>
      <c r="T1398" s="167"/>
      <c r="U1398" s="167"/>
      <c r="V1398" s="167"/>
      <c r="W1398" s="167"/>
      <c r="X1398" s="167"/>
      <c r="Y1398" s="167"/>
      <c r="Z1398" s="167"/>
      <c r="AA1398" s="167"/>
      <c r="AB1398" s="167"/>
      <c r="AC1398" s="167"/>
      <c r="AD1398" s="167"/>
      <c r="AE1398" s="167"/>
      <c r="AF1398" s="167"/>
      <c r="AG1398" s="167"/>
      <c r="AH1398" s="166" t="str">
        <f t="shared" si="138"/>
        <v/>
      </c>
      <c r="AI1398" s="166" t="str">
        <f t="shared" si="139"/>
        <v/>
      </c>
      <c r="AJ1398" s="166" t="str">
        <f t="shared" si="140"/>
        <v/>
      </c>
      <c r="AK1398" s="166">
        <f t="shared" si="141"/>
        <v>0</v>
      </c>
      <c r="AL1398" s="166">
        <f t="shared" si="142"/>
        <v>0</v>
      </c>
      <c r="AO1398" s="206">
        <v>22</v>
      </c>
      <c r="AP1398" s="536"/>
      <c r="AQ1398" s="536"/>
      <c r="AR1398" s="536"/>
      <c r="AS1398" s="536"/>
      <c r="AT1398" s="536"/>
      <c r="AU1398" s="536"/>
      <c r="AV1398" s="536"/>
      <c r="AW1398" s="536"/>
      <c r="AX1398" s="536"/>
      <c r="AY1398" s="536"/>
      <c r="AZ1398" s="536"/>
      <c r="BA1398" s="536"/>
      <c r="BB1398" s="536"/>
      <c r="BC1398" s="536"/>
      <c r="BD1398" s="536"/>
    </row>
    <row r="1399" spans="1:56" x14ac:dyDescent="0.25">
      <c r="A1399" s="41">
        <v>23</v>
      </c>
      <c r="B1399" s="168"/>
      <c r="C1399" s="166"/>
      <c r="D1399" s="167"/>
      <c r="E1399" s="167"/>
      <c r="F1399" s="167"/>
      <c r="G1399" s="167"/>
      <c r="H1399" s="167"/>
      <c r="I1399" s="167"/>
      <c r="J1399" s="167"/>
      <c r="K1399" s="167"/>
      <c r="L1399" s="167"/>
      <c r="M1399" s="167"/>
      <c r="N1399" s="167"/>
      <c r="O1399" s="167"/>
      <c r="P1399" s="167"/>
      <c r="Q1399" s="167"/>
      <c r="R1399" s="167"/>
      <c r="S1399" s="167"/>
      <c r="T1399" s="167"/>
      <c r="U1399" s="167"/>
      <c r="V1399" s="167"/>
      <c r="W1399" s="167"/>
      <c r="X1399" s="167"/>
      <c r="Y1399" s="167"/>
      <c r="Z1399" s="167"/>
      <c r="AA1399" s="167"/>
      <c r="AB1399" s="167"/>
      <c r="AC1399" s="167"/>
      <c r="AD1399" s="167"/>
      <c r="AE1399" s="167"/>
      <c r="AF1399" s="167"/>
      <c r="AG1399" s="167"/>
      <c r="AH1399" s="166" t="str">
        <f t="shared" si="138"/>
        <v/>
      </c>
      <c r="AI1399" s="166" t="str">
        <f t="shared" si="139"/>
        <v/>
      </c>
      <c r="AJ1399" s="166" t="str">
        <f t="shared" si="140"/>
        <v/>
      </c>
      <c r="AK1399" s="166">
        <f t="shared" si="141"/>
        <v>0</v>
      </c>
      <c r="AL1399" s="166">
        <f t="shared" si="142"/>
        <v>0</v>
      </c>
      <c r="AO1399" s="206">
        <v>23</v>
      </c>
      <c r="AP1399" s="536"/>
      <c r="AQ1399" s="536"/>
      <c r="AR1399" s="536"/>
      <c r="AS1399" s="536"/>
      <c r="AT1399" s="536"/>
      <c r="AU1399" s="536"/>
      <c r="AV1399" s="536"/>
      <c r="AW1399" s="536"/>
      <c r="AX1399" s="536"/>
      <c r="AY1399" s="536"/>
      <c r="AZ1399" s="536"/>
      <c r="BA1399" s="536"/>
      <c r="BB1399" s="536"/>
      <c r="BC1399" s="536"/>
      <c r="BD1399" s="536"/>
    </row>
    <row r="1400" spans="1:56" x14ac:dyDescent="0.25">
      <c r="A1400" s="41">
        <v>24</v>
      </c>
      <c r="B1400" s="168"/>
      <c r="C1400" s="166"/>
      <c r="D1400" s="167"/>
      <c r="E1400" s="167"/>
      <c r="F1400" s="167"/>
      <c r="G1400" s="167"/>
      <c r="H1400" s="167"/>
      <c r="I1400" s="167"/>
      <c r="J1400" s="167"/>
      <c r="K1400" s="167"/>
      <c r="L1400" s="167"/>
      <c r="M1400" s="167"/>
      <c r="N1400" s="167"/>
      <c r="O1400" s="167"/>
      <c r="P1400" s="167"/>
      <c r="Q1400" s="167"/>
      <c r="R1400" s="167"/>
      <c r="S1400" s="167"/>
      <c r="T1400" s="167"/>
      <c r="U1400" s="167"/>
      <c r="V1400" s="167"/>
      <c r="W1400" s="167"/>
      <c r="X1400" s="167"/>
      <c r="Y1400" s="167"/>
      <c r="Z1400" s="167"/>
      <c r="AA1400" s="167"/>
      <c r="AB1400" s="167"/>
      <c r="AC1400" s="167"/>
      <c r="AD1400" s="167"/>
      <c r="AE1400" s="167"/>
      <c r="AF1400" s="167"/>
      <c r="AG1400" s="167"/>
      <c r="AH1400" s="166" t="str">
        <f t="shared" si="138"/>
        <v/>
      </c>
      <c r="AI1400" s="166" t="str">
        <f t="shared" si="139"/>
        <v/>
      </c>
      <c r="AJ1400" s="166" t="str">
        <f t="shared" si="140"/>
        <v/>
      </c>
      <c r="AK1400" s="166">
        <f t="shared" si="141"/>
        <v>0</v>
      </c>
      <c r="AL1400" s="166">
        <f t="shared" si="142"/>
        <v>0</v>
      </c>
      <c r="AO1400" s="206">
        <v>24</v>
      </c>
      <c r="AP1400" s="536"/>
      <c r="AQ1400" s="536"/>
      <c r="AR1400" s="536"/>
      <c r="AS1400" s="536"/>
      <c r="AT1400" s="536"/>
      <c r="AU1400" s="536"/>
      <c r="AV1400" s="536"/>
      <c r="AW1400" s="536"/>
      <c r="AX1400" s="536"/>
      <c r="AY1400" s="536"/>
      <c r="AZ1400" s="536"/>
      <c r="BA1400" s="536"/>
      <c r="BB1400" s="536"/>
      <c r="BC1400" s="536"/>
      <c r="BD1400" s="536"/>
    </row>
    <row r="1401" spans="1:56" x14ac:dyDescent="0.25">
      <c r="A1401" s="41">
        <v>25</v>
      </c>
      <c r="B1401" s="168"/>
      <c r="C1401" s="166"/>
      <c r="D1401" s="167"/>
      <c r="E1401" s="167"/>
      <c r="F1401" s="167"/>
      <c r="G1401" s="167"/>
      <c r="H1401" s="167"/>
      <c r="I1401" s="167"/>
      <c r="J1401" s="167"/>
      <c r="K1401" s="167"/>
      <c r="L1401" s="167"/>
      <c r="M1401" s="167"/>
      <c r="N1401" s="167"/>
      <c r="O1401" s="167"/>
      <c r="P1401" s="167"/>
      <c r="Q1401" s="167"/>
      <c r="R1401" s="167"/>
      <c r="S1401" s="167"/>
      <c r="T1401" s="167"/>
      <c r="U1401" s="167"/>
      <c r="V1401" s="167"/>
      <c r="W1401" s="167"/>
      <c r="X1401" s="167"/>
      <c r="Y1401" s="167"/>
      <c r="Z1401" s="167"/>
      <c r="AA1401" s="167"/>
      <c r="AB1401" s="167"/>
      <c r="AC1401" s="167"/>
      <c r="AD1401" s="167"/>
      <c r="AE1401" s="167"/>
      <c r="AF1401" s="167"/>
      <c r="AG1401" s="167"/>
      <c r="AH1401" s="166" t="str">
        <f t="shared" si="138"/>
        <v/>
      </c>
      <c r="AI1401" s="166" t="str">
        <f t="shared" si="139"/>
        <v/>
      </c>
      <c r="AJ1401" s="166" t="str">
        <f t="shared" si="140"/>
        <v/>
      </c>
      <c r="AK1401" s="166">
        <f t="shared" si="141"/>
        <v>0</v>
      </c>
      <c r="AL1401" s="166">
        <f t="shared" si="142"/>
        <v>0</v>
      </c>
      <c r="AO1401" s="206">
        <v>25</v>
      </c>
      <c r="AP1401" s="536"/>
      <c r="AQ1401" s="536"/>
      <c r="AR1401" s="536"/>
      <c r="AS1401" s="536"/>
      <c r="AT1401" s="536"/>
      <c r="AU1401" s="536"/>
      <c r="AV1401" s="536"/>
      <c r="AW1401" s="536"/>
      <c r="AX1401" s="536"/>
      <c r="AY1401" s="536"/>
      <c r="AZ1401" s="536"/>
      <c r="BA1401" s="536"/>
      <c r="BB1401" s="536"/>
      <c r="BC1401" s="536"/>
      <c r="BD1401" s="536"/>
    </row>
    <row r="1402" spans="1:56" x14ac:dyDescent="0.25">
      <c r="A1402" s="41">
        <v>26</v>
      </c>
      <c r="B1402" s="168"/>
      <c r="C1402" s="166"/>
      <c r="D1402" s="167"/>
      <c r="E1402" s="167"/>
      <c r="F1402" s="167"/>
      <c r="G1402" s="167"/>
      <c r="H1402" s="167"/>
      <c r="I1402" s="167"/>
      <c r="J1402" s="167"/>
      <c r="K1402" s="167"/>
      <c r="L1402" s="167"/>
      <c r="M1402" s="167"/>
      <c r="N1402" s="167"/>
      <c r="O1402" s="167"/>
      <c r="P1402" s="167"/>
      <c r="Q1402" s="167"/>
      <c r="R1402" s="167"/>
      <c r="S1402" s="167"/>
      <c r="T1402" s="167"/>
      <c r="U1402" s="167"/>
      <c r="V1402" s="167"/>
      <c r="W1402" s="167"/>
      <c r="X1402" s="167"/>
      <c r="Y1402" s="167"/>
      <c r="Z1402" s="167"/>
      <c r="AA1402" s="167"/>
      <c r="AB1402" s="167"/>
      <c r="AC1402" s="167"/>
      <c r="AD1402" s="167"/>
      <c r="AE1402" s="167"/>
      <c r="AF1402" s="167"/>
      <c r="AG1402" s="167"/>
      <c r="AH1402" s="166" t="str">
        <f t="shared" si="138"/>
        <v/>
      </c>
      <c r="AI1402" s="166" t="str">
        <f t="shared" si="139"/>
        <v/>
      </c>
      <c r="AJ1402" s="166" t="str">
        <f t="shared" si="140"/>
        <v/>
      </c>
      <c r="AK1402" s="166">
        <f t="shared" si="141"/>
        <v>0</v>
      </c>
      <c r="AL1402" s="166">
        <f t="shared" si="142"/>
        <v>0</v>
      </c>
      <c r="AO1402" s="206">
        <v>26</v>
      </c>
      <c r="AP1402" s="536"/>
      <c r="AQ1402" s="536"/>
      <c r="AR1402" s="536"/>
      <c r="AS1402" s="536"/>
      <c r="AT1402" s="536"/>
      <c r="AU1402" s="536"/>
      <c r="AV1402" s="536"/>
      <c r="AW1402" s="536"/>
      <c r="AX1402" s="536"/>
      <c r="AY1402" s="536"/>
      <c r="AZ1402" s="536"/>
      <c r="BA1402" s="536"/>
      <c r="BB1402" s="536"/>
      <c r="BC1402" s="536"/>
      <c r="BD1402" s="536"/>
    </row>
    <row r="1403" spans="1:56" x14ac:dyDescent="0.25">
      <c r="A1403" s="41">
        <v>27</v>
      </c>
      <c r="B1403" s="168"/>
      <c r="C1403" s="166"/>
      <c r="D1403" s="167"/>
      <c r="E1403" s="167"/>
      <c r="F1403" s="167"/>
      <c r="G1403" s="167"/>
      <c r="H1403" s="167"/>
      <c r="I1403" s="167"/>
      <c r="J1403" s="167"/>
      <c r="K1403" s="167"/>
      <c r="L1403" s="167"/>
      <c r="M1403" s="167"/>
      <c r="N1403" s="167"/>
      <c r="O1403" s="167"/>
      <c r="P1403" s="167"/>
      <c r="Q1403" s="167"/>
      <c r="R1403" s="167"/>
      <c r="S1403" s="167"/>
      <c r="T1403" s="167"/>
      <c r="U1403" s="167"/>
      <c r="V1403" s="167"/>
      <c r="W1403" s="167"/>
      <c r="X1403" s="167"/>
      <c r="Y1403" s="167"/>
      <c r="Z1403" s="167"/>
      <c r="AA1403" s="167"/>
      <c r="AB1403" s="167"/>
      <c r="AC1403" s="167"/>
      <c r="AD1403" s="167"/>
      <c r="AE1403" s="167"/>
      <c r="AF1403" s="167"/>
      <c r="AG1403" s="167"/>
      <c r="AH1403" s="166" t="str">
        <f t="shared" si="138"/>
        <v/>
      </c>
      <c r="AI1403" s="166" t="str">
        <f t="shared" si="139"/>
        <v/>
      </c>
      <c r="AJ1403" s="166" t="str">
        <f t="shared" si="140"/>
        <v/>
      </c>
      <c r="AK1403" s="166">
        <f t="shared" si="141"/>
        <v>0</v>
      </c>
      <c r="AL1403" s="166">
        <f t="shared" si="142"/>
        <v>0</v>
      </c>
      <c r="AO1403" s="206">
        <v>27</v>
      </c>
      <c r="AP1403" s="536"/>
      <c r="AQ1403" s="536"/>
      <c r="AR1403" s="536"/>
      <c r="AS1403" s="536"/>
      <c r="AT1403" s="536"/>
      <c r="AU1403" s="536"/>
      <c r="AV1403" s="536"/>
      <c r="AW1403" s="536"/>
      <c r="AX1403" s="536"/>
      <c r="AY1403" s="536"/>
      <c r="AZ1403" s="536"/>
      <c r="BA1403" s="536"/>
      <c r="BB1403" s="536"/>
      <c r="BC1403" s="536"/>
      <c r="BD1403" s="536"/>
    </row>
    <row r="1404" spans="1:56" x14ac:dyDescent="0.25">
      <c r="A1404" s="41">
        <v>28</v>
      </c>
      <c r="B1404" s="168"/>
      <c r="C1404" s="166"/>
      <c r="D1404" s="167"/>
      <c r="E1404" s="167"/>
      <c r="F1404" s="167"/>
      <c r="G1404" s="167"/>
      <c r="H1404" s="167"/>
      <c r="I1404" s="167"/>
      <c r="J1404" s="167"/>
      <c r="K1404" s="167"/>
      <c r="L1404" s="167"/>
      <c r="M1404" s="167"/>
      <c r="N1404" s="167"/>
      <c r="O1404" s="167"/>
      <c r="P1404" s="167"/>
      <c r="Q1404" s="167"/>
      <c r="R1404" s="167"/>
      <c r="S1404" s="167"/>
      <c r="T1404" s="167"/>
      <c r="U1404" s="167"/>
      <c r="V1404" s="167"/>
      <c r="W1404" s="167"/>
      <c r="X1404" s="167"/>
      <c r="Y1404" s="167"/>
      <c r="Z1404" s="167"/>
      <c r="AA1404" s="167"/>
      <c r="AB1404" s="167"/>
      <c r="AC1404" s="167"/>
      <c r="AD1404" s="167"/>
      <c r="AE1404" s="167"/>
      <c r="AF1404" s="167"/>
      <c r="AG1404" s="167"/>
      <c r="AH1404" s="166" t="str">
        <f t="shared" si="138"/>
        <v/>
      </c>
      <c r="AI1404" s="166" t="str">
        <f t="shared" si="139"/>
        <v/>
      </c>
      <c r="AJ1404" s="166" t="str">
        <f t="shared" si="140"/>
        <v/>
      </c>
      <c r="AK1404" s="166">
        <f t="shared" si="141"/>
        <v>0</v>
      </c>
      <c r="AL1404" s="166">
        <f t="shared" si="142"/>
        <v>0</v>
      </c>
      <c r="AO1404" s="206">
        <v>28</v>
      </c>
      <c r="AP1404" s="536"/>
      <c r="AQ1404" s="536"/>
      <c r="AR1404" s="536"/>
      <c r="AS1404" s="536"/>
      <c r="AT1404" s="536"/>
      <c r="AU1404" s="536"/>
      <c r="AV1404" s="536"/>
      <c r="AW1404" s="536"/>
      <c r="AX1404" s="536"/>
      <c r="AY1404" s="536"/>
      <c r="AZ1404" s="536"/>
      <c r="BA1404" s="536"/>
      <c r="BB1404" s="536"/>
      <c r="BC1404" s="536"/>
      <c r="BD1404" s="536"/>
    </row>
    <row r="1405" spans="1:56" x14ac:dyDescent="0.25">
      <c r="A1405" s="41">
        <v>29</v>
      </c>
      <c r="B1405" s="168"/>
      <c r="C1405" s="166"/>
      <c r="D1405" s="167"/>
      <c r="E1405" s="167"/>
      <c r="F1405" s="167"/>
      <c r="G1405" s="167"/>
      <c r="H1405" s="167"/>
      <c r="I1405" s="167"/>
      <c r="J1405" s="167"/>
      <c r="K1405" s="167"/>
      <c r="L1405" s="167"/>
      <c r="M1405" s="167"/>
      <c r="N1405" s="167"/>
      <c r="O1405" s="167"/>
      <c r="P1405" s="167"/>
      <c r="Q1405" s="167"/>
      <c r="R1405" s="167"/>
      <c r="S1405" s="167"/>
      <c r="T1405" s="167"/>
      <c r="U1405" s="167"/>
      <c r="V1405" s="167"/>
      <c r="W1405" s="167"/>
      <c r="X1405" s="167"/>
      <c r="Y1405" s="167"/>
      <c r="Z1405" s="167"/>
      <c r="AA1405" s="167"/>
      <c r="AB1405" s="167"/>
      <c r="AC1405" s="167"/>
      <c r="AD1405" s="167"/>
      <c r="AE1405" s="167"/>
      <c r="AF1405" s="167"/>
      <c r="AG1405" s="167"/>
      <c r="AH1405" s="166" t="str">
        <f t="shared" si="138"/>
        <v/>
      </c>
      <c r="AI1405" s="166" t="str">
        <f t="shared" si="139"/>
        <v/>
      </c>
      <c r="AJ1405" s="166" t="str">
        <f t="shared" si="140"/>
        <v/>
      </c>
      <c r="AK1405" s="166">
        <f t="shared" si="141"/>
        <v>0</v>
      </c>
      <c r="AL1405" s="166">
        <f t="shared" si="142"/>
        <v>0</v>
      </c>
      <c r="AO1405" s="206">
        <v>29</v>
      </c>
      <c r="AP1405" s="536"/>
      <c r="AQ1405" s="536"/>
      <c r="AR1405" s="536"/>
      <c r="AS1405" s="536"/>
      <c r="AT1405" s="536"/>
      <c r="AU1405" s="536"/>
      <c r="AV1405" s="536"/>
      <c r="AW1405" s="536"/>
      <c r="AX1405" s="536"/>
      <c r="AY1405" s="536"/>
      <c r="AZ1405" s="536"/>
      <c r="BA1405" s="536"/>
      <c r="BB1405" s="536"/>
      <c r="BC1405" s="536"/>
      <c r="BD1405" s="536"/>
    </row>
    <row r="1406" spans="1:56" x14ac:dyDescent="0.25">
      <c r="A1406" s="41">
        <v>30</v>
      </c>
      <c r="B1406" s="168"/>
      <c r="C1406" s="166"/>
      <c r="D1406" s="167"/>
      <c r="E1406" s="167"/>
      <c r="F1406" s="167"/>
      <c r="G1406" s="167"/>
      <c r="H1406" s="167"/>
      <c r="I1406" s="167"/>
      <c r="J1406" s="167"/>
      <c r="K1406" s="167"/>
      <c r="L1406" s="167"/>
      <c r="M1406" s="167"/>
      <c r="N1406" s="167"/>
      <c r="O1406" s="167"/>
      <c r="P1406" s="167"/>
      <c r="Q1406" s="167"/>
      <c r="R1406" s="167"/>
      <c r="S1406" s="167"/>
      <c r="T1406" s="167"/>
      <c r="U1406" s="167"/>
      <c r="V1406" s="167"/>
      <c r="W1406" s="167"/>
      <c r="X1406" s="167"/>
      <c r="Y1406" s="167"/>
      <c r="Z1406" s="167"/>
      <c r="AA1406" s="167"/>
      <c r="AB1406" s="167"/>
      <c r="AC1406" s="167"/>
      <c r="AD1406" s="167"/>
      <c r="AE1406" s="167"/>
      <c r="AF1406" s="167"/>
      <c r="AG1406" s="167"/>
      <c r="AH1406" s="166" t="str">
        <f t="shared" si="138"/>
        <v/>
      </c>
      <c r="AI1406" s="166" t="str">
        <f t="shared" si="139"/>
        <v/>
      </c>
      <c r="AJ1406" s="166" t="str">
        <f t="shared" si="140"/>
        <v/>
      </c>
      <c r="AK1406" s="166">
        <f t="shared" si="141"/>
        <v>0</v>
      </c>
      <c r="AL1406" s="166">
        <f t="shared" si="142"/>
        <v>0</v>
      </c>
      <c r="AO1406" s="206">
        <v>30</v>
      </c>
      <c r="AP1406" s="536"/>
      <c r="AQ1406" s="536"/>
      <c r="AR1406" s="536"/>
      <c r="AS1406" s="536"/>
      <c r="AT1406" s="536"/>
      <c r="AU1406" s="536"/>
      <c r="AV1406" s="536"/>
      <c r="AW1406" s="536"/>
      <c r="AX1406" s="536"/>
      <c r="AY1406" s="536"/>
      <c r="AZ1406" s="536"/>
      <c r="BA1406" s="536"/>
      <c r="BB1406" s="536"/>
      <c r="BC1406" s="536"/>
      <c r="BD1406" s="536"/>
    </row>
    <row r="1407" spans="1:56" x14ac:dyDescent="0.25">
      <c r="A1407" s="41">
        <v>31</v>
      </c>
      <c r="B1407" s="168"/>
      <c r="C1407" s="166"/>
      <c r="D1407" s="167"/>
      <c r="E1407" s="167"/>
      <c r="F1407" s="167"/>
      <c r="G1407" s="167"/>
      <c r="H1407" s="167"/>
      <c r="I1407" s="167"/>
      <c r="J1407" s="167"/>
      <c r="K1407" s="167"/>
      <c r="L1407" s="167"/>
      <c r="M1407" s="167"/>
      <c r="N1407" s="167"/>
      <c r="O1407" s="167"/>
      <c r="P1407" s="167"/>
      <c r="Q1407" s="167"/>
      <c r="R1407" s="167"/>
      <c r="S1407" s="167"/>
      <c r="T1407" s="167"/>
      <c r="U1407" s="167"/>
      <c r="V1407" s="167"/>
      <c r="W1407" s="167"/>
      <c r="X1407" s="167"/>
      <c r="Y1407" s="167"/>
      <c r="Z1407" s="167"/>
      <c r="AA1407" s="167"/>
      <c r="AB1407" s="167"/>
      <c r="AC1407" s="167"/>
      <c r="AD1407" s="167"/>
      <c r="AE1407" s="167"/>
      <c r="AF1407" s="167"/>
      <c r="AG1407" s="167"/>
      <c r="AH1407" s="166" t="str">
        <f t="shared" si="138"/>
        <v/>
      </c>
      <c r="AI1407" s="166" t="str">
        <f t="shared" si="139"/>
        <v/>
      </c>
      <c r="AJ1407" s="166" t="str">
        <f t="shared" si="140"/>
        <v/>
      </c>
      <c r="AK1407" s="166">
        <f t="shared" si="141"/>
        <v>0</v>
      </c>
      <c r="AL1407" s="166">
        <f t="shared" si="142"/>
        <v>0</v>
      </c>
      <c r="AO1407" s="206">
        <v>31</v>
      </c>
      <c r="AP1407" s="536"/>
      <c r="AQ1407" s="536"/>
      <c r="AR1407" s="536"/>
      <c r="AS1407" s="536"/>
      <c r="AT1407" s="536"/>
      <c r="AU1407" s="536"/>
      <c r="AV1407" s="536"/>
      <c r="AW1407" s="536"/>
      <c r="AX1407" s="536"/>
      <c r="AY1407" s="536"/>
      <c r="AZ1407" s="536"/>
      <c r="BA1407" s="536"/>
      <c r="BB1407" s="536"/>
      <c r="BC1407" s="536"/>
      <c r="BD1407" s="536"/>
    </row>
    <row r="1408" spans="1:56" x14ac:dyDescent="0.25">
      <c r="A1408" s="41">
        <v>32</v>
      </c>
      <c r="B1408" s="168"/>
      <c r="C1408" s="166"/>
      <c r="D1408" s="167"/>
      <c r="E1408" s="167"/>
      <c r="F1408" s="167"/>
      <c r="G1408" s="167"/>
      <c r="H1408" s="167"/>
      <c r="I1408" s="167"/>
      <c r="J1408" s="167"/>
      <c r="K1408" s="167"/>
      <c r="L1408" s="167"/>
      <c r="M1408" s="167"/>
      <c r="N1408" s="167"/>
      <c r="O1408" s="167"/>
      <c r="P1408" s="167"/>
      <c r="Q1408" s="167"/>
      <c r="R1408" s="167"/>
      <c r="S1408" s="167"/>
      <c r="T1408" s="167"/>
      <c r="U1408" s="167"/>
      <c r="V1408" s="167"/>
      <c r="W1408" s="167"/>
      <c r="X1408" s="167"/>
      <c r="Y1408" s="167"/>
      <c r="Z1408" s="167"/>
      <c r="AA1408" s="167"/>
      <c r="AB1408" s="167"/>
      <c r="AC1408" s="167"/>
      <c r="AD1408" s="167"/>
      <c r="AE1408" s="167"/>
      <c r="AF1408" s="167"/>
      <c r="AG1408" s="167"/>
      <c r="AH1408" s="166" t="str">
        <f t="shared" si="138"/>
        <v/>
      </c>
      <c r="AI1408" s="166" t="str">
        <f t="shared" si="139"/>
        <v/>
      </c>
      <c r="AJ1408" s="166" t="str">
        <f t="shared" si="140"/>
        <v/>
      </c>
      <c r="AK1408" s="166">
        <f t="shared" si="141"/>
        <v>0</v>
      </c>
      <c r="AL1408" s="166">
        <f t="shared" si="142"/>
        <v>0</v>
      </c>
      <c r="AO1408" s="206">
        <v>32</v>
      </c>
      <c r="AP1408" s="536"/>
      <c r="AQ1408" s="536"/>
      <c r="AR1408" s="536"/>
      <c r="AS1408" s="536"/>
      <c r="AT1408" s="536"/>
      <c r="AU1408" s="536"/>
      <c r="AV1408" s="536"/>
      <c r="AW1408" s="536"/>
      <c r="AX1408" s="536"/>
      <c r="AY1408" s="536"/>
      <c r="AZ1408" s="536"/>
      <c r="BA1408" s="536"/>
      <c r="BB1408" s="536"/>
      <c r="BC1408" s="536"/>
      <c r="BD1408" s="536"/>
    </row>
    <row r="1409" spans="1:56" x14ac:dyDescent="0.25">
      <c r="A1409" s="41">
        <v>33</v>
      </c>
      <c r="B1409" s="168"/>
      <c r="C1409" s="166"/>
      <c r="D1409" s="167"/>
      <c r="E1409" s="167"/>
      <c r="F1409" s="167"/>
      <c r="G1409" s="167"/>
      <c r="H1409" s="167"/>
      <c r="I1409" s="167"/>
      <c r="J1409" s="167"/>
      <c r="K1409" s="167"/>
      <c r="L1409" s="167"/>
      <c r="M1409" s="167"/>
      <c r="N1409" s="167"/>
      <c r="O1409" s="167"/>
      <c r="P1409" s="167"/>
      <c r="Q1409" s="167"/>
      <c r="R1409" s="167"/>
      <c r="S1409" s="167"/>
      <c r="T1409" s="167"/>
      <c r="U1409" s="167"/>
      <c r="V1409" s="167"/>
      <c r="W1409" s="167"/>
      <c r="X1409" s="167"/>
      <c r="Y1409" s="167"/>
      <c r="Z1409" s="167"/>
      <c r="AA1409" s="167"/>
      <c r="AB1409" s="167"/>
      <c r="AC1409" s="167"/>
      <c r="AD1409" s="167"/>
      <c r="AE1409" s="167"/>
      <c r="AF1409" s="167"/>
      <c r="AG1409" s="167"/>
      <c r="AH1409" s="166" t="str">
        <f t="shared" si="138"/>
        <v/>
      </c>
      <c r="AI1409" s="166" t="str">
        <f t="shared" si="139"/>
        <v/>
      </c>
      <c r="AJ1409" s="166" t="str">
        <f t="shared" si="140"/>
        <v/>
      </c>
      <c r="AK1409" s="166">
        <f t="shared" si="141"/>
        <v>0</v>
      </c>
      <c r="AL1409" s="166">
        <f t="shared" si="142"/>
        <v>0</v>
      </c>
      <c r="AO1409" s="206">
        <v>33</v>
      </c>
      <c r="AP1409" s="536"/>
      <c r="AQ1409" s="536"/>
      <c r="AR1409" s="536"/>
      <c r="AS1409" s="536"/>
      <c r="AT1409" s="536"/>
      <c r="AU1409" s="536"/>
      <c r="AV1409" s="536"/>
      <c r="AW1409" s="536"/>
      <c r="AX1409" s="536"/>
      <c r="AY1409" s="536"/>
      <c r="AZ1409" s="536"/>
      <c r="BA1409" s="536"/>
      <c r="BB1409" s="536"/>
      <c r="BC1409" s="536"/>
      <c r="BD1409" s="536"/>
    </row>
    <row r="1410" spans="1:56" x14ac:dyDescent="0.25">
      <c r="A1410" s="41">
        <v>34</v>
      </c>
      <c r="B1410" s="168"/>
      <c r="C1410" s="166"/>
      <c r="D1410" s="167"/>
      <c r="E1410" s="167"/>
      <c r="F1410" s="167"/>
      <c r="G1410" s="167"/>
      <c r="H1410" s="167"/>
      <c r="I1410" s="167"/>
      <c r="J1410" s="167"/>
      <c r="K1410" s="167"/>
      <c r="L1410" s="167"/>
      <c r="M1410" s="167"/>
      <c r="N1410" s="167"/>
      <c r="O1410" s="167"/>
      <c r="P1410" s="167"/>
      <c r="Q1410" s="167"/>
      <c r="R1410" s="167"/>
      <c r="S1410" s="167"/>
      <c r="T1410" s="167"/>
      <c r="U1410" s="167"/>
      <c r="V1410" s="167"/>
      <c r="W1410" s="167"/>
      <c r="X1410" s="167"/>
      <c r="Y1410" s="167"/>
      <c r="Z1410" s="167"/>
      <c r="AA1410" s="167"/>
      <c r="AB1410" s="167"/>
      <c r="AC1410" s="167"/>
      <c r="AD1410" s="167"/>
      <c r="AE1410" s="167"/>
      <c r="AF1410" s="167"/>
      <c r="AG1410" s="167"/>
      <c r="AH1410" s="166" t="str">
        <f t="shared" si="138"/>
        <v/>
      </c>
      <c r="AI1410" s="166" t="str">
        <f t="shared" si="139"/>
        <v/>
      </c>
      <c r="AJ1410" s="166" t="str">
        <f t="shared" si="140"/>
        <v/>
      </c>
      <c r="AK1410" s="166">
        <f t="shared" si="141"/>
        <v>0</v>
      </c>
      <c r="AL1410" s="166">
        <f t="shared" si="142"/>
        <v>0</v>
      </c>
      <c r="AO1410" s="206">
        <v>34</v>
      </c>
      <c r="AP1410" s="536"/>
      <c r="AQ1410" s="536"/>
      <c r="AR1410" s="536"/>
      <c r="AS1410" s="536"/>
      <c r="AT1410" s="536"/>
      <c r="AU1410" s="536"/>
      <c r="AV1410" s="536"/>
      <c r="AW1410" s="536"/>
      <c r="AX1410" s="536"/>
      <c r="AY1410" s="536"/>
      <c r="AZ1410" s="536"/>
      <c r="BA1410" s="536"/>
      <c r="BB1410" s="536"/>
      <c r="BC1410" s="536"/>
      <c r="BD1410" s="536"/>
    </row>
    <row r="1411" spans="1:56" x14ac:dyDescent="0.25">
      <c r="A1411" s="41">
        <v>35</v>
      </c>
      <c r="B1411" s="168"/>
      <c r="C1411" s="166"/>
      <c r="D1411" s="167"/>
      <c r="E1411" s="167"/>
      <c r="F1411" s="167"/>
      <c r="G1411" s="167"/>
      <c r="H1411" s="167"/>
      <c r="I1411" s="167"/>
      <c r="J1411" s="167"/>
      <c r="K1411" s="167"/>
      <c r="L1411" s="167"/>
      <c r="M1411" s="167"/>
      <c r="N1411" s="167"/>
      <c r="O1411" s="167"/>
      <c r="P1411" s="167"/>
      <c r="Q1411" s="167"/>
      <c r="R1411" s="167"/>
      <c r="S1411" s="167"/>
      <c r="T1411" s="167"/>
      <c r="U1411" s="167"/>
      <c r="V1411" s="167"/>
      <c r="W1411" s="167"/>
      <c r="X1411" s="167"/>
      <c r="Y1411" s="167"/>
      <c r="Z1411" s="167"/>
      <c r="AA1411" s="167"/>
      <c r="AB1411" s="167"/>
      <c r="AC1411" s="167"/>
      <c r="AD1411" s="167"/>
      <c r="AE1411" s="167"/>
      <c r="AF1411" s="167"/>
      <c r="AG1411" s="167"/>
      <c r="AH1411" s="166" t="str">
        <f t="shared" si="138"/>
        <v/>
      </c>
      <c r="AI1411" s="166" t="str">
        <f t="shared" si="139"/>
        <v/>
      </c>
      <c r="AJ1411" s="166" t="str">
        <f t="shared" si="140"/>
        <v/>
      </c>
      <c r="AK1411" s="166">
        <f t="shared" si="141"/>
        <v>0</v>
      </c>
      <c r="AL1411" s="166">
        <f t="shared" si="142"/>
        <v>0</v>
      </c>
      <c r="AO1411" s="206">
        <v>35</v>
      </c>
      <c r="AP1411" s="536"/>
      <c r="AQ1411" s="536"/>
      <c r="AR1411" s="536"/>
      <c r="AS1411" s="536"/>
      <c r="AT1411" s="536"/>
      <c r="AU1411" s="536"/>
      <c r="AV1411" s="536"/>
      <c r="AW1411" s="536"/>
      <c r="AX1411" s="536"/>
      <c r="AY1411" s="536"/>
      <c r="AZ1411" s="536"/>
      <c r="BA1411" s="536"/>
      <c r="BB1411" s="536"/>
      <c r="BC1411" s="536"/>
      <c r="BD1411" s="536"/>
    </row>
    <row r="1412" spans="1:56" x14ac:dyDescent="0.25">
      <c r="A1412" s="41">
        <v>36</v>
      </c>
      <c r="B1412" s="168"/>
      <c r="C1412" s="166"/>
      <c r="D1412" s="167"/>
      <c r="E1412" s="167"/>
      <c r="F1412" s="167"/>
      <c r="G1412" s="167"/>
      <c r="H1412" s="167"/>
      <c r="I1412" s="167"/>
      <c r="J1412" s="167"/>
      <c r="K1412" s="167"/>
      <c r="L1412" s="167"/>
      <c r="M1412" s="167"/>
      <c r="N1412" s="167"/>
      <c r="O1412" s="167"/>
      <c r="P1412" s="167"/>
      <c r="Q1412" s="167"/>
      <c r="R1412" s="167"/>
      <c r="S1412" s="167"/>
      <c r="T1412" s="167"/>
      <c r="U1412" s="167"/>
      <c r="V1412" s="167"/>
      <c r="W1412" s="167"/>
      <c r="X1412" s="167"/>
      <c r="Y1412" s="167"/>
      <c r="Z1412" s="167"/>
      <c r="AA1412" s="167"/>
      <c r="AB1412" s="167"/>
      <c r="AC1412" s="167"/>
      <c r="AD1412" s="167"/>
      <c r="AE1412" s="167"/>
      <c r="AF1412" s="167"/>
      <c r="AG1412" s="167"/>
      <c r="AH1412" s="166" t="str">
        <f t="shared" si="138"/>
        <v/>
      </c>
      <c r="AI1412" s="166" t="str">
        <f t="shared" si="139"/>
        <v/>
      </c>
      <c r="AJ1412" s="166" t="str">
        <f t="shared" si="140"/>
        <v/>
      </c>
      <c r="AK1412" s="166">
        <f t="shared" si="141"/>
        <v>0</v>
      </c>
      <c r="AL1412" s="166">
        <f t="shared" si="142"/>
        <v>0</v>
      </c>
      <c r="AO1412" s="206">
        <v>36</v>
      </c>
      <c r="AP1412" s="536"/>
      <c r="AQ1412" s="536"/>
      <c r="AR1412" s="536"/>
      <c r="AS1412" s="536"/>
      <c r="AT1412" s="536"/>
      <c r="AU1412" s="536"/>
      <c r="AV1412" s="536"/>
      <c r="AW1412" s="536"/>
      <c r="AX1412" s="536"/>
      <c r="AY1412" s="536"/>
      <c r="AZ1412" s="536"/>
      <c r="BA1412" s="536"/>
      <c r="BB1412" s="536"/>
      <c r="BC1412" s="536"/>
      <c r="BD1412" s="536"/>
    </row>
    <row r="1413" spans="1:56" x14ac:dyDescent="0.25">
      <c r="A1413" s="41">
        <v>37</v>
      </c>
      <c r="B1413" s="168"/>
      <c r="C1413" s="166"/>
      <c r="D1413" s="167"/>
      <c r="E1413" s="167"/>
      <c r="F1413" s="167"/>
      <c r="G1413" s="167"/>
      <c r="H1413" s="167"/>
      <c r="I1413" s="167"/>
      <c r="J1413" s="167"/>
      <c r="K1413" s="167"/>
      <c r="L1413" s="167"/>
      <c r="M1413" s="167"/>
      <c r="N1413" s="167"/>
      <c r="O1413" s="167"/>
      <c r="P1413" s="167"/>
      <c r="Q1413" s="167"/>
      <c r="R1413" s="167"/>
      <c r="S1413" s="167"/>
      <c r="T1413" s="167"/>
      <c r="U1413" s="167"/>
      <c r="V1413" s="167"/>
      <c r="W1413" s="167"/>
      <c r="X1413" s="167"/>
      <c r="Y1413" s="167"/>
      <c r="Z1413" s="167"/>
      <c r="AA1413" s="167"/>
      <c r="AB1413" s="167"/>
      <c r="AC1413" s="167"/>
      <c r="AD1413" s="167"/>
      <c r="AE1413" s="167"/>
      <c r="AF1413" s="167"/>
      <c r="AG1413" s="167"/>
      <c r="AH1413" s="166" t="str">
        <f t="shared" si="138"/>
        <v/>
      </c>
      <c r="AI1413" s="166" t="str">
        <f t="shared" si="139"/>
        <v/>
      </c>
      <c r="AJ1413" s="166" t="str">
        <f t="shared" si="140"/>
        <v/>
      </c>
      <c r="AK1413" s="166">
        <f t="shared" si="141"/>
        <v>0</v>
      </c>
      <c r="AL1413" s="166">
        <f t="shared" si="142"/>
        <v>0</v>
      </c>
      <c r="AO1413" s="206">
        <v>37</v>
      </c>
      <c r="AP1413" s="536"/>
      <c r="AQ1413" s="536"/>
      <c r="AR1413" s="536"/>
      <c r="AS1413" s="536"/>
      <c r="AT1413" s="536"/>
      <c r="AU1413" s="536"/>
      <c r="AV1413" s="536"/>
      <c r="AW1413" s="536"/>
      <c r="AX1413" s="536"/>
      <c r="AY1413" s="536"/>
      <c r="AZ1413" s="536"/>
      <c r="BA1413" s="536"/>
      <c r="BB1413" s="536"/>
      <c r="BC1413" s="536"/>
      <c r="BD1413" s="536"/>
    </row>
    <row r="1414" spans="1:56" x14ac:dyDescent="0.25">
      <c r="A1414" s="41">
        <v>38</v>
      </c>
      <c r="B1414" s="168"/>
      <c r="C1414" s="166"/>
      <c r="D1414" s="167"/>
      <c r="E1414" s="167"/>
      <c r="F1414" s="167"/>
      <c r="G1414" s="167"/>
      <c r="H1414" s="167"/>
      <c r="I1414" s="167"/>
      <c r="J1414" s="167"/>
      <c r="K1414" s="167"/>
      <c r="L1414" s="167"/>
      <c r="M1414" s="167"/>
      <c r="N1414" s="167"/>
      <c r="O1414" s="167"/>
      <c r="P1414" s="167"/>
      <c r="Q1414" s="167"/>
      <c r="R1414" s="167"/>
      <c r="S1414" s="167"/>
      <c r="T1414" s="167"/>
      <c r="U1414" s="167"/>
      <c r="V1414" s="167"/>
      <c r="W1414" s="167"/>
      <c r="X1414" s="167"/>
      <c r="Y1414" s="167"/>
      <c r="Z1414" s="167"/>
      <c r="AA1414" s="167"/>
      <c r="AB1414" s="167"/>
      <c r="AC1414" s="167"/>
      <c r="AD1414" s="167"/>
      <c r="AE1414" s="167"/>
      <c r="AF1414" s="167"/>
      <c r="AG1414" s="167"/>
      <c r="AH1414" s="166" t="str">
        <f t="shared" si="138"/>
        <v/>
      </c>
      <c r="AI1414" s="166" t="str">
        <f t="shared" si="139"/>
        <v/>
      </c>
      <c r="AJ1414" s="166" t="str">
        <f t="shared" si="140"/>
        <v/>
      </c>
      <c r="AK1414" s="166">
        <f t="shared" si="141"/>
        <v>0</v>
      </c>
      <c r="AL1414" s="166">
        <f t="shared" si="142"/>
        <v>0</v>
      </c>
      <c r="AO1414" s="206">
        <v>38</v>
      </c>
      <c r="AP1414" s="536"/>
      <c r="AQ1414" s="536"/>
      <c r="AR1414" s="536"/>
      <c r="AS1414" s="536"/>
      <c r="AT1414" s="536"/>
      <c r="AU1414" s="536"/>
      <c r="AV1414" s="536"/>
      <c r="AW1414" s="536"/>
      <c r="AX1414" s="536"/>
      <c r="AY1414" s="536"/>
      <c r="AZ1414" s="536"/>
      <c r="BA1414" s="536"/>
      <c r="BB1414" s="536"/>
      <c r="BC1414" s="536"/>
      <c r="BD1414" s="536"/>
    </row>
    <row r="1415" spans="1:56" x14ac:dyDescent="0.25">
      <c r="A1415" s="41">
        <v>39</v>
      </c>
      <c r="B1415" s="168"/>
      <c r="C1415" s="166"/>
      <c r="D1415" s="167"/>
      <c r="E1415" s="167"/>
      <c r="F1415" s="167"/>
      <c r="G1415" s="167"/>
      <c r="H1415" s="167"/>
      <c r="I1415" s="167"/>
      <c r="J1415" s="167"/>
      <c r="K1415" s="167"/>
      <c r="L1415" s="167"/>
      <c r="M1415" s="167"/>
      <c r="N1415" s="167"/>
      <c r="O1415" s="167"/>
      <c r="P1415" s="167"/>
      <c r="Q1415" s="167"/>
      <c r="R1415" s="167"/>
      <c r="S1415" s="167"/>
      <c r="T1415" s="167"/>
      <c r="U1415" s="167"/>
      <c r="V1415" s="167"/>
      <c r="W1415" s="167"/>
      <c r="X1415" s="167"/>
      <c r="Y1415" s="167"/>
      <c r="Z1415" s="167"/>
      <c r="AA1415" s="167"/>
      <c r="AB1415" s="167"/>
      <c r="AC1415" s="167"/>
      <c r="AD1415" s="167"/>
      <c r="AE1415" s="167"/>
      <c r="AF1415" s="167"/>
      <c r="AG1415" s="167"/>
      <c r="AH1415" s="166" t="str">
        <f t="shared" si="138"/>
        <v/>
      </c>
      <c r="AI1415" s="166" t="str">
        <f t="shared" si="139"/>
        <v/>
      </c>
      <c r="AJ1415" s="166" t="str">
        <f t="shared" si="140"/>
        <v/>
      </c>
      <c r="AK1415" s="166">
        <f t="shared" si="141"/>
        <v>0</v>
      </c>
      <c r="AL1415" s="166">
        <f t="shared" si="142"/>
        <v>0</v>
      </c>
      <c r="AO1415" s="206">
        <v>39</v>
      </c>
      <c r="AP1415" s="536"/>
      <c r="AQ1415" s="536"/>
      <c r="AR1415" s="536"/>
      <c r="AS1415" s="536"/>
      <c r="AT1415" s="536"/>
      <c r="AU1415" s="536"/>
      <c r="AV1415" s="536"/>
      <c r="AW1415" s="536"/>
      <c r="AX1415" s="536"/>
      <c r="AY1415" s="536"/>
      <c r="AZ1415" s="536"/>
      <c r="BA1415" s="536"/>
      <c r="BB1415" s="536"/>
      <c r="BC1415" s="536"/>
      <c r="BD1415" s="536"/>
    </row>
    <row r="1416" spans="1:56" x14ac:dyDescent="0.25">
      <c r="A1416" s="41">
        <v>40</v>
      </c>
      <c r="B1416" s="168"/>
      <c r="C1416" s="166"/>
      <c r="D1416" s="167"/>
      <c r="E1416" s="167"/>
      <c r="F1416" s="167"/>
      <c r="G1416" s="167"/>
      <c r="H1416" s="167"/>
      <c r="I1416" s="167"/>
      <c r="J1416" s="167"/>
      <c r="K1416" s="167"/>
      <c r="L1416" s="167"/>
      <c r="M1416" s="167"/>
      <c r="N1416" s="167"/>
      <c r="O1416" s="167"/>
      <c r="P1416" s="167"/>
      <c r="Q1416" s="167"/>
      <c r="R1416" s="167"/>
      <c r="S1416" s="167"/>
      <c r="T1416" s="167"/>
      <c r="U1416" s="167"/>
      <c r="V1416" s="167"/>
      <c r="W1416" s="167"/>
      <c r="X1416" s="167"/>
      <c r="Y1416" s="167"/>
      <c r="Z1416" s="167"/>
      <c r="AA1416" s="167"/>
      <c r="AB1416" s="167"/>
      <c r="AC1416" s="167"/>
      <c r="AD1416" s="167"/>
      <c r="AE1416" s="167"/>
      <c r="AF1416" s="167"/>
      <c r="AG1416" s="167"/>
      <c r="AH1416" s="166" t="str">
        <f t="shared" si="138"/>
        <v/>
      </c>
      <c r="AI1416" s="166" t="str">
        <f t="shared" si="139"/>
        <v/>
      </c>
      <c r="AJ1416" s="166" t="str">
        <f t="shared" si="140"/>
        <v/>
      </c>
      <c r="AK1416" s="166">
        <f t="shared" si="141"/>
        <v>0</v>
      </c>
      <c r="AL1416" s="166">
        <f t="shared" si="142"/>
        <v>0</v>
      </c>
      <c r="AO1416" s="206">
        <v>40</v>
      </c>
      <c r="AP1416" s="536"/>
      <c r="AQ1416" s="536"/>
      <c r="AR1416" s="536"/>
      <c r="AS1416" s="536"/>
      <c r="AT1416" s="536"/>
      <c r="AU1416" s="536"/>
      <c r="AV1416" s="536"/>
      <c r="AW1416" s="536"/>
      <c r="AX1416" s="536"/>
      <c r="AY1416" s="536"/>
      <c r="AZ1416" s="536"/>
      <c r="BA1416" s="536"/>
      <c r="BB1416" s="536"/>
      <c r="BC1416" s="536"/>
      <c r="BD1416" s="536"/>
    </row>
    <row r="1417" spans="1:56" x14ac:dyDescent="0.25">
      <c r="A1417" s="41">
        <v>41</v>
      </c>
      <c r="B1417" s="168"/>
      <c r="C1417" s="166"/>
      <c r="D1417" s="167"/>
      <c r="E1417" s="167"/>
      <c r="F1417" s="167"/>
      <c r="G1417" s="167"/>
      <c r="H1417" s="167"/>
      <c r="I1417" s="167"/>
      <c r="J1417" s="167"/>
      <c r="K1417" s="167"/>
      <c r="L1417" s="167"/>
      <c r="M1417" s="167"/>
      <c r="N1417" s="167"/>
      <c r="O1417" s="167"/>
      <c r="P1417" s="167"/>
      <c r="Q1417" s="167"/>
      <c r="R1417" s="167"/>
      <c r="S1417" s="167"/>
      <c r="T1417" s="167"/>
      <c r="U1417" s="167"/>
      <c r="V1417" s="167"/>
      <c r="W1417" s="167"/>
      <c r="X1417" s="167"/>
      <c r="Y1417" s="167"/>
      <c r="Z1417" s="167"/>
      <c r="AA1417" s="167"/>
      <c r="AB1417" s="167"/>
      <c r="AC1417" s="167"/>
      <c r="AD1417" s="167"/>
      <c r="AE1417" s="167"/>
      <c r="AF1417" s="167"/>
      <c r="AG1417" s="167"/>
      <c r="AH1417" s="166" t="str">
        <f t="shared" si="138"/>
        <v/>
      </c>
      <c r="AI1417" s="166" t="str">
        <f t="shared" si="139"/>
        <v/>
      </c>
      <c r="AJ1417" s="166" t="str">
        <f t="shared" si="140"/>
        <v/>
      </c>
      <c r="AK1417" s="166">
        <f t="shared" si="141"/>
        <v>0</v>
      </c>
      <c r="AL1417" s="166">
        <f t="shared" si="142"/>
        <v>0</v>
      </c>
      <c r="AO1417" s="206">
        <v>41</v>
      </c>
      <c r="AP1417" s="536"/>
      <c r="AQ1417" s="536"/>
      <c r="AR1417" s="536"/>
      <c r="AS1417" s="536"/>
      <c r="AT1417" s="536"/>
      <c r="AU1417" s="536"/>
      <c r="AV1417" s="536"/>
      <c r="AW1417" s="536"/>
      <c r="AX1417" s="536"/>
      <c r="AY1417" s="536"/>
      <c r="AZ1417" s="536"/>
      <c r="BA1417" s="536"/>
      <c r="BB1417" s="536"/>
      <c r="BC1417" s="536"/>
      <c r="BD1417" s="536"/>
    </row>
    <row r="1418" spans="1:56" x14ac:dyDescent="0.25">
      <c r="A1418" s="41">
        <v>42</v>
      </c>
      <c r="B1418" s="168"/>
      <c r="C1418" s="166"/>
      <c r="D1418" s="167"/>
      <c r="E1418" s="167"/>
      <c r="F1418" s="167"/>
      <c r="G1418" s="167"/>
      <c r="H1418" s="167"/>
      <c r="I1418" s="167"/>
      <c r="J1418" s="167"/>
      <c r="K1418" s="167"/>
      <c r="L1418" s="167"/>
      <c r="M1418" s="167"/>
      <c r="N1418" s="167"/>
      <c r="O1418" s="167"/>
      <c r="P1418" s="167"/>
      <c r="Q1418" s="167"/>
      <c r="R1418" s="167"/>
      <c r="S1418" s="167"/>
      <c r="T1418" s="167"/>
      <c r="U1418" s="167"/>
      <c r="V1418" s="167"/>
      <c r="W1418" s="167"/>
      <c r="X1418" s="167"/>
      <c r="Y1418" s="167"/>
      <c r="Z1418" s="167"/>
      <c r="AA1418" s="167"/>
      <c r="AB1418" s="167"/>
      <c r="AC1418" s="167"/>
      <c r="AD1418" s="167"/>
      <c r="AE1418" s="167"/>
      <c r="AF1418" s="167"/>
      <c r="AG1418" s="167"/>
      <c r="AH1418" s="166" t="str">
        <f t="shared" si="138"/>
        <v/>
      </c>
      <c r="AI1418" s="166" t="str">
        <f t="shared" si="139"/>
        <v/>
      </c>
      <c r="AJ1418" s="166" t="str">
        <f t="shared" si="140"/>
        <v/>
      </c>
      <c r="AK1418" s="166">
        <f t="shared" si="141"/>
        <v>0</v>
      </c>
      <c r="AL1418" s="166">
        <f t="shared" si="142"/>
        <v>0</v>
      </c>
      <c r="AO1418" s="206">
        <v>42</v>
      </c>
      <c r="AP1418" s="536"/>
      <c r="AQ1418" s="536"/>
      <c r="AR1418" s="536"/>
      <c r="AS1418" s="536"/>
      <c r="AT1418" s="536"/>
      <c r="AU1418" s="536"/>
      <c r="AV1418" s="536"/>
      <c r="AW1418" s="536"/>
      <c r="AX1418" s="536"/>
      <c r="AY1418" s="536"/>
      <c r="AZ1418" s="536"/>
      <c r="BA1418" s="536"/>
      <c r="BB1418" s="536"/>
      <c r="BC1418" s="536"/>
      <c r="BD1418" s="536"/>
    </row>
    <row r="1419" spans="1:56" x14ac:dyDescent="0.25">
      <c r="A1419" s="41">
        <v>43</v>
      </c>
      <c r="B1419" s="168"/>
      <c r="C1419" s="166"/>
      <c r="D1419" s="167"/>
      <c r="E1419" s="167"/>
      <c r="F1419" s="167"/>
      <c r="G1419" s="167"/>
      <c r="H1419" s="167"/>
      <c r="I1419" s="167"/>
      <c r="J1419" s="167"/>
      <c r="K1419" s="167"/>
      <c r="L1419" s="167"/>
      <c r="M1419" s="167"/>
      <c r="N1419" s="167"/>
      <c r="O1419" s="167"/>
      <c r="P1419" s="167"/>
      <c r="Q1419" s="167"/>
      <c r="R1419" s="167"/>
      <c r="S1419" s="167"/>
      <c r="T1419" s="167"/>
      <c r="U1419" s="167"/>
      <c r="V1419" s="167"/>
      <c r="W1419" s="167"/>
      <c r="X1419" s="167"/>
      <c r="Y1419" s="167"/>
      <c r="Z1419" s="167"/>
      <c r="AA1419" s="167"/>
      <c r="AB1419" s="167"/>
      <c r="AC1419" s="167"/>
      <c r="AD1419" s="167"/>
      <c r="AE1419" s="167"/>
      <c r="AF1419" s="167"/>
      <c r="AG1419" s="167"/>
      <c r="AH1419" s="166" t="str">
        <f t="shared" si="138"/>
        <v/>
      </c>
      <c r="AI1419" s="166" t="str">
        <f t="shared" si="139"/>
        <v/>
      </c>
      <c r="AJ1419" s="166" t="str">
        <f t="shared" si="140"/>
        <v/>
      </c>
      <c r="AK1419" s="166">
        <f t="shared" si="141"/>
        <v>0</v>
      </c>
      <c r="AL1419" s="166">
        <f t="shared" si="142"/>
        <v>0</v>
      </c>
      <c r="AO1419" s="206">
        <v>43</v>
      </c>
      <c r="AP1419" s="536"/>
      <c r="AQ1419" s="536"/>
      <c r="AR1419" s="536"/>
      <c r="AS1419" s="536"/>
      <c r="AT1419" s="536"/>
      <c r="AU1419" s="536"/>
      <c r="AV1419" s="536"/>
      <c r="AW1419" s="536"/>
      <c r="AX1419" s="536"/>
      <c r="AY1419" s="536"/>
      <c r="AZ1419" s="536"/>
      <c r="BA1419" s="536"/>
      <c r="BB1419" s="536"/>
      <c r="BC1419" s="536"/>
      <c r="BD1419" s="536"/>
    </row>
    <row r="1420" spans="1:56" x14ac:dyDescent="0.25">
      <c r="A1420" s="41">
        <v>44</v>
      </c>
      <c r="B1420" s="168"/>
      <c r="C1420" s="166"/>
      <c r="D1420" s="167"/>
      <c r="E1420" s="167"/>
      <c r="F1420" s="167"/>
      <c r="G1420" s="167"/>
      <c r="H1420" s="167"/>
      <c r="I1420" s="167"/>
      <c r="J1420" s="167"/>
      <c r="K1420" s="167"/>
      <c r="L1420" s="167"/>
      <c r="M1420" s="167"/>
      <c r="N1420" s="167"/>
      <c r="O1420" s="167"/>
      <c r="P1420" s="167"/>
      <c r="Q1420" s="167"/>
      <c r="R1420" s="167"/>
      <c r="S1420" s="167"/>
      <c r="T1420" s="167"/>
      <c r="U1420" s="167"/>
      <c r="V1420" s="167"/>
      <c r="W1420" s="167"/>
      <c r="X1420" s="167"/>
      <c r="Y1420" s="167"/>
      <c r="Z1420" s="167"/>
      <c r="AA1420" s="167"/>
      <c r="AB1420" s="167"/>
      <c r="AC1420" s="167"/>
      <c r="AD1420" s="167"/>
      <c r="AE1420" s="167"/>
      <c r="AF1420" s="167"/>
      <c r="AG1420" s="167"/>
      <c r="AH1420" s="166" t="str">
        <f t="shared" si="138"/>
        <v/>
      </c>
      <c r="AI1420" s="166" t="str">
        <f t="shared" si="139"/>
        <v/>
      </c>
      <c r="AJ1420" s="166" t="str">
        <f t="shared" si="140"/>
        <v/>
      </c>
      <c r="AK1420" s="166">
        <f t="shared" si="141"/>
        <v>0</v>
      </c>
      <c r="AL1420" s="166">
        <f t="shared" si="142"/>
        <v>0</v>
      </c>
      <c r="AO1420" s="206">
        <v>44</v>
      </c>
      <c r="AP1420" s="536"/>
      <c r="AQ1420" s="536"/>
      <c r="AR1420" s="536"/>
      <c r="AS1420" s="536"/>
      <c r="AT1420" s="536"/>
      <c r="AU1420" s="536"/>
      <c r="AV1420" s="536"/>
      <c r="AW1420" s="536"/>
      <c r="AX1420" s="536"/>
      <c r="AY1420" s="536"/>
      <c r="AZ1420" s="536"/>
      <c r="BA1420" s="536"/>
      <c r="BB1420" s="536"/>
      <c r="BC1420" s="536"/>
      <c r="BD1420" s="536"/>
    </row>
    <row r="1421" spans="1:56" x14ac:dyDescent="0.25">
      <c r="A1421" s="41">
        <v>45</v>
      </c>
      <c r="B1421" s="168"/>
      <c r="C1421" s="166"/>
      <c r="D1421" s="167"/>
      <c r="E1421" s="167"/>
      <c r="F1421" s="167"/>
      <c r="G1421" s="167"/>
      <c r="H1421" s="167"/>
      <c r="I1421" s="167"/>
      <c r="J1421" s="167"/>
      <c r="K1421" s="167"/>
      <c r="L1421" s="167"/>
      <c r="M1421" s="167"/>
      <c r="N1421" s="167"/>
      <c r="O1421" s="167"/>
      <c r="P1421" s="167"/>
      <c r="Q1421" s="167"/>
      <c r="R1421" s="167"/>
      <c r="S1421" s="167"/>
      <c r="T1421" s="167"/>
      <c r="U1421" s="167"/>
      <c r="V1421" s="167"/>
      <c r="W1421" s="167"/>
      <c r="X1421" s="167"/>
      <c r="Y1421" s="167"/>
      <c r="Z1421" s="167"/>
      <c r="AA1421" s="167"/>
      <c r="AB1421" s="167"/>
      <c r="AC1421" s="167"/>
      <c r="AD1421" s="167"/>
      <c r="AE1421" s="167"/>
      <c r="AF1421" s="167"/>
      <c r="AG1421" s="167"/>
      <c r="AH1421" s="166" t="str">
        <f t="shared" si="138"/>
        <v/>
      </c>
      <c r="AI1421" s="166" t="str">
        <f t="shared" si="139"/>
        <v/>
      </c>
      <c r="AJ1421" s="166" t="str">
        <f t="shared" si="140"/>
        <v/>
      </c>
      <c r="AK1421" s="166">
        <f t="shared" si="141"/>
        <v>0</v>
      </c>
      <c r="AL1421" s="166">
        <f t="shared" si="142"/>
        <v>0</v>
      </c>
      <c r="AO1421" s="206">
        <v>45</v>
      </c>
      <c r="AP1421" s="536"/>
      <c r="AQ1421" s="536"/>
      <c r="AR1421" s="536"/>
      <c r="AS1421" s="536"/>
      <c r="AT1421" s="536"/>
      <c r="AU1421" s="536"/>
      <c r="AV1421" s="536"/>
      <c r="AW1421" s="536"/>
      <c r="AX1421" s="536"/>
      <c r="AY1421" s="536"/>
      <c r="AZ1421" s="536"/>
      <c r="BA1421" s="536"/>
      <c r="BB1421" s="536"/>
      <c r="BC1421" s="536"/>
      <c r="BD1421" s="536"/>
    </row>
    <row r="1422" spans="1:56" x14ac:dyDescent="0.25">
      <c r="A1422" s="42"/>
      <c r="B1422" s="43" t="s">
        <v>1242</v>
      </c>
      <c r="C1422" s="44" t="s">
        <v>187</v>
      </c>
      <c r="D1422" s="524" t="s">
        <v>1243</v>
      </c>
      <c r="E1422" s="525"/>
      <c r="F1422" s="525"/>
      <c r="G1422" s="525"/>
      <c r="H1422" s="526" t="s">
        <v>1244</v>
      </c>
      <c r="I1422" s="526"/>
      <c r="J1422" s="526"/>
      <c r="K1422" s="526"/>
      <c r="L1422" s="526"/>
      <c r="M1422" s="526"/>
      <c r="N1422" s="526"/>
      <c r="O1422" s="526"/>
      <c r="P1422" s="526"/>
      <c r="Q1422" s="526"/>
      <c r="R1422" s="526"/>
      <c r="S1422" s="526"/>
      <c r="T1422" s="526"/>
      <c r="U1422" s="526"/>
      <c r="V1422" s="526"/>
      <c r="W1422" s="526"/>
      <c r="X1422" s="526"/>
      <c r="Y1422" s="526"/>
      <c r="Z1422" s="526"/>
      <c r="AA1422" s="526"/>
      <c r="AB1422" s="526"/>
      <c r="AC1422" s="526"/>
      <c r="AD1422" s="526"/>
      <c r="AE1422" s="526"/>
      <c r="AF1422" s="526"/>
      <c r="AG1422" s="526"/>
      <c r="AH1422" s="159">
        <f>SUM(AH1377:AH1421)</f>
        <v>0</v>
      </c>
      <c r="AI1422" s="159">
        <f>SUM(AI1377:AI1421)</f>
        <v>0</v>
      </c>
      <c r="AJ1422" s="159">
        <f>SUM(AJ1377:AJ1421)</f>
        <v>0</v>
      </c>
      <c r="AK1422" s="159">
        <f>SUM(AK1377:AK1421)</f>
        <v>0</v>
      </c>
      <c r="AL1422" s="159">
        <f>SUM(AL1377:AL1421)</f>
        <v>0</v>
      </c>
      <c r="AO1422" s="206">
        <v>46</v>
      </c>
      <c r="AP1422" s="536"/>
      <c r="AQ1422" s="536"/>
      <c r="AR1422" s="536"/>
      <c r="AS1422" s="536"/>
      <c r="AT1422" s="536"/>
      <c r="AU1422" s="536"/>
      <c r="AV1422" s="536"/>
      <c r="AW1422" s="536"/>
      <c r="AX1422" s="536"/>
      <c r="AY1422" s="536"/>
      <c r="AZ1422" s="536"/>
      <c r="BA1422" s="536"/>
      <c r="BB1422" s="536"/>
      <c r="BC1422" s="536"/>
      <c r="BD1422" s="536"/>
    </row>
    <row r="1423" spans="1:56" x14ac:dyDescent="0.25">
      <c r="A1423" s="45"/>
      <c r="B1423" s="43" t="s">
        <v>1245</v>
      </c>
      <c r="C1423" s="44" t="s">
        <v>1240</v>
      </c>
      <c r="D1423" s="524" t="s">
        <v>1246</v>
      </c>
      <c r="E1423" s="525"/>
      <c r="F1423" s="525"/>
      <c r="G1423" s="525"/>
      <c r="H1423" s="526" t="s">
        <v>1247</v>
      </c>
      <c r="I1423" s="526"/>
      <c r="J1423" s="526"/>
      <c r="K1423" s="526"/>
      <c r="L1423" s="526"/>
      <c r="M1423" s="526"/>
      <c r="N1423" s="526"/>
      <c r="O1423" s="526"/>
      <c r="P1423" s="526"/>
      <c r="Q1423" s="526"/>
      <c r="R1423" s="526"/>
      <c r="S1423" s="526"/>
      <c r="T1423" s="526"/>
      <c r="U1423" s="526"/>
      <c r="V1423" s="526"/>
      <c r="W1423" s="526"/>
      <c r="X1423" s="526"/>
      <c r="Y1423" s="526"/>
      <c r="Z1423" s="526"/>
      <c r="AA1423" s="526"/>
      <c r="AB1423" s="526"/>
      <c r="AC1423" s="526"/>
      <c r="AD1423" s="526"/>
      <c r="AE1423" s="526"/>
      <c r="AF1423" s="526"/>
      <c r="AG1423" s="526"/>
      <c r="AH1423" s="160">
        <f>COUNT(AH1377:AH1421)</f>
        <v>0</v>
      </c>
      <c r="AI1423" s="160">
        <f>COUNT(AI1377:AI1421)</f>
        <v>0</v>
      </c>
      <c r="AJ1423" s="160">
        <f>COUNT(AJ1377:AJ1421)</f>
        <v>0</v>
      </c>
      <c r="AK1423" s="159"/>
      <c r="AL1423" s="46"/>
      <c r="AO1423" s="206">
        <v>47</v>
      </c>
      <c r="AP1423" s="536"/>
      <c r="AQ1423" s="536"/>
      <c r="AR1423" s="536"/>
      <c r="AS1423" s="536"/>
      <c r="AT1423" s="536"/>
      <c r="AU1423" s="536"/>
      <c r="AV1423" s="536"/>
      <c r="AW1423" s="536"/>
      <c r="AX1423" s="536"/>
      <c r="AY1423" s="536"/>
      <c r="AZ1423" s="536"/>
      <c r="BA1423" s="536"/>
      <c r="BB1423" s="536"/>
      <c r="BC1423" s="536"/>
      <c r="BD1423" s="536"/>
    </row>
    <row r="1424" spans="1:56" x14ac:dyDescent="0.25">
      <c r="A1424" s="47"/>
      <c r="B1424" s="43" t="s">
        <v>192</v>
      </c>
      <c r="C1424" s="44" t="s">
        <v>1241</v>
      </c>
      <c r="D1424" s="524" t="s">
        <v>1248</v>
      </c>
      <c r="E1424" s="525"/>
      <c r="F1424" s="525"/>
      <c r="G1424" s="525"/>
      <c r="H1424" s="526" t="s">
        <v>1249</v>
      </c>
      <c r="I1424" s="526"/>
      <c r="J1424" s="526"/>
      <c r="K1424" s="526"/>
      <c r="L1424" s="526"/>
      <c r="M1424" s="526"/>
      <c r="N1424" s="526"/>
      <c r="O1424" s="526"/>
      <c r="P1424" s="526"/>
      <c r="Q1424" s="526"/>
      <c r="R1424" s="526"/>
      <c r="S1424" s="526"/>
      <c r="T1424" s="526"/>
      <c r="U1424" s="526"/>
      <c r="V1424" s="526"/>
      <c r="W1424" s="526"/>
      <c r="X1424" s="526"/>
      <c r="Y1424" s="526"/>
      <c r="Z1424" s="526"/>
      <c r="AA1424" s="526"/>
      <c r="AB1424" s="526"/>
      <c r="AC1424" s="526"/>
      <c r="AD1424" s="526"/>
      <c r="AE1424" s="526"/>
      <c r="AF1424" s="526"/>
      <c r="AG1424" s="526"/>
      <c r="AH1424" s="48" t="str">
        <f>IFERROR((AH1423/COUNTA($B1377:$B1421))*(AH1422)/(COUNTA($B1377:$B1421)*COUNTA($D1377:$AG1377))*100,"")</f>
        <v/>
      </c>
      <c r="AI1424" s="48" t="str">
        <f>IFERROR((AI1423/COUNTA($B1377:$B1421))*(AI1422)/(COUNTA($B1377:$B1421)*COUNTA($D1377:$AG1377))*100,"")</f>
        <v/>
      </c>
      <c r="AJ1424" s="48" t="str">
        <f>IFERROR((AJ1423/COUNTA($B1377:$B1421))*(AJ1422)/(COUNTA($B1377:$B1421)*COUNTA($D1377:$AG1377))*100,"")</f>
        <v/>
      </c>
      <c r="AK1424" s="48"/>
      <c r="AL1424" s="48"/>
      <c r="AO1424" s="206">
        <v>48</v>
      </c>
      <c r="AP1424" s="536"/>
      <c r="AQ1424" s="536"/>
      <c r="AR1424" s="536"/>
      <c r="AS1424" s="536"/>
      <c r="AT1424" s="536"/>
      <c r="AU1424" s="536"/>
      <c r="AV1424" s="536"/>
      <c r="AW1424" s="536"/>
      <c r="AX1424" s="536"/>
      <c r="AY1424" s="536"/>
      <c r="AZ1424" s="536"/>
      <c r="BA1424" s="536"/>
      <c r="BB1424" s="536"/>
      <c r="BC1424" s="536"/>
      <c r="BD1424" s="536"/>
    </row>
    <row r="1425" spans="1:38" x14ac:dyDescent="0.25">
      <c r="A1425" s="37"/>
      <c r="B1425" s="37"/>
      <c r="C1425" s="39"/>
      <c r="D1425" s="39"/>
      <c r="E1425" s="39"/>
      <c r="F1425" s="39"/>
      <c r="G1425" s="39"/>
      <c r="H1425" s="39"/>
      <c r="I1425" s="39"/>
      <c r="J1425" s="39"/>
      <c r="K1425" s="39"/>
      <c r="L1425" s="39"/>
      <c r="M1425" s="39"/>
      <c r="N1425" s="39"/>
      <c r="O1425" s="39"/>
      <c r="P1425" s="39"/>
      <c r="Q1425" s="39"/>
      <c r="R1425" s="39"/>
      <c r="S1425" s="39"/>
      <c r="T1425" s="39"/>
      <c r="U1425" s="39"/>
      <c r="V1425" s="39"/>
      <c r="W1425" s="39"/>
      <c r="X1425" s="39"/>
      <c r="Y1425" s="39"/>
      <c r="Z1425" s="39"/>
      <c r="AA1425" s="39"/>
      <c r="AB1425" s="39"/>
      <c r="AC1425" s="39"/>
      <c r="AD1425" s="39"/>
      <c r="AE1425" s="39"/>
      <c r="AF1425" s="39"/>
      <c r="AG1425" s="39"/>
      <c r="AH1425" s="39"/>
      <c r="AI1425" s="39"/>
      <c r="AJ1425" s="39"/>
      <c r="AK1425" s="39"/>
      <c r="AL1425" s="39"/>
    </row>
    <row r="1426" spans="1:38" x14ac:dyDescent="0.2">
      <c r="A1426" s="37"/>
      <c r="B1426" s="37"/>
      <c r="C1426" s="49"/>
      <c r="D1426" s="49"/>
      <c r="E1426" s="37"/>
      <c r="F1426" s="39"/>
      <c r="G1426" s="39"/>
      <c r="H1426" s="39"/>
      <c r="I1426" s="39"/>
      <c r="J1426" s="39"/>
      <c r="K1426" s="39"/>
      <c r="L1426" s="39"/>
      <c r="M1426" s="39"/>
      <c r="N1426" s="39"/>
      <c r="O1426" s="39"/>
      <c r="P1426" s="39"/>
      <c r="Q1426" s="39"/>
      <c r="R1426" s="39"/>
      <c r="S1426" s="39"/>
      <c r="T1426" s="39"/>
      <c r="U1426" s="37"/>
      <c r="V1426" s="39"/>
      <c r="W1426" s="39"/>
      <c r="X1426" s="39"/>
      <c r="Y1426" s="39"/>
      <c r="Z1426" s="39"/>
      <c r="AA1426" s="39"/>
      <c r="AB1426" s="39"/>
      <c r="AC1426" s="39"/>
      <c r="AD1426" s="39"/>
      <c r="AE1426" s="39"/>
      <c r="AF1426" s="39"/>
      <c r="AG1426" s="39"/>
      <c r="AH1426" s="51"/>
      <c r="AI1426" s="51"/>
      <c r="AJ1426" s="51"/>
      <c r="AK1426" s="51"/>
      <c r="AL1426" s="50"/>
    </row>
    <row r="1427" spans="1:38" x14ac:dyDescent="0.25">
      <c r="A1427" s="37"/>
      <c r="B1427" s="37"/>
      <c r="C1427" s="37"/>
      <c r="D1427" s="37"/>
      <c r="E1427" s="37"/>
      <c r="F1427" s="37"/>
      <c r="G1427" s="37"/>
      <c r="H1427" s="37"/>
      <c r="I1427" s="37"/>
      <c r="J1427" s="37"/>
      <c r="K1427" s="37"/>
      <c r="L1427" s="37"/>
      <c r="M1427" s="37"/>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9"/>
    </row>
    <row r="1428" spans="1:38" x14ac:dyDescent="0.2">
      <c r="A1428" s="37"/>
      <c r="B1428" s="37"/>
      <c r="C1428" s="49"/>
      <c r="D1428" s="49"/>
      <c r="E1428" s="37"/>
      <c r="F1428" s="39"/>
      <c r="G1428" s="39"/>
      <c r="H1428" s="39"/>
      <c r="I1428" s="39"/>
      <c r="J1428" s="39"/>
      <c r="K1428" s="39"/>
      <c r="L1428" s="39"/>
      <c r="M1428" s="39"/>
      <c r="N1428" s="39"/>
      <c r="O1428" s="39"/>
      <c r="P1428" s="39"/>
      <c r="Q1428" s="39"/>
      <c r="R1428" s="39"/>
      <c r="S1428" s="39"/>
      <c r="T1428" s="39"/>
      <c r="U1428" s="37"/>
      <c r="V1428" s="39"/>
      <c r="W1428" s="39"/>
      <c r="X1428" s="39"/>
      <c r="Y1428" s="39"/>
      <c r="Z1428" s="39"/>
      <c r="AA1428" s="39"/>
      <c r="AB1428" s="39"/>
      <c r="AC1428" s="37"/>
      <c r="AD1428" s="39"/>
      <c r="AE1428" s="39"/>
      <c r="AF1428" s="39"/>
      <c r="AG1428" s="39"/>
      <c r="AH1428" s="39"/>
      <c r="AI1428" s="39"/>
      <c r="AJ1428" s="39"/>
      <c r="AK1428" s="39"/>
      <c r="AL1428" s="39"/>
    </row>
    <row r="1429" spans="1:38" x14ac:dyDescent="0.2">
      <c r="A1429" s="37"/>
      <c r="B1429" s="37" t="e">
        <f t="shared" ref="B1429:B1435" si="143">B1341</f>
        <v>#REF!</v>
      </c>
      <c r="C1429" s="49"/>
      <c r="D1429" s="49"/>
      <c r="E1429" s="37"/>
      <c r="F1429" s="39"/>
      <c r="G1429" s="39"/>
      <c r="H1429" s="39"/>
      <c r="I1429" s="39"/>
      <c r="J1429" s="39"/>
      <c r="K1429" s="39"/>
      <c r="L1429" s="39"/>
      <c r="M1429" s="39"/>
      <c r="N1429" s="39"/>
      <c r="O1429" s="39"/>
      <c r="P1429" s="39"/>
      <c r="Q1429" s="39"/>
      <c r="R1429" s="39"/>
      <c r="S1429" s="39"/>
      <c r="T1429" s="39"/>
      <c r="U1429" s="37"/>
      <c r="V1429" s="39"/>
      <c r="W1429" s="39"/>
      <c r="X1429" s="39"/>
      <c r="Y1429" s="39"/>
      <c r="Z1429" s="39"/>
      <c r="AA1429" s="39"/>
      <c r="AB1429" s="39"/>
      <c r="AC1429" s="37" t="e">
        <f t="shared" ref="AC1429:AC1430" si="144">AC1341</f>
        <v>#REF!</v>
      </c>
      <c r="AD1429" s="39"/>
      <c r="AE1429" s="39"/>
      <c r="AF1429" s="39"/>
      <c r="AG1429" s="39"/>
      <c r="AH1429" s="39"/>
      <c r="AI1429" s="39"/>
      <c r="AJ1429" s="39"/>
      <c r="AK1429" s="39"/>
      <c r="AL1429" s="39"/>
    </row>
    <row r="1430" spans="1:38" x14ac:dyDescent="0.2">
      <c r="A1430" s="37"/>
      <c r="B1430" s="37" t="e">
        <f t="shared" si="143"/>
        <v>#REF!</v>
      </c>
      <c r="C1430" s="49"/>
      <c r="D1430" s="49"/>
      <c r="E1430" s="37"/>
      <c r="F1430" s="39"/>
      <c r="G1430" s="39"/>
      <c r="H1430" s="39"/>
      <c r="I1430" s="39"/>
      <c r="J1430" s="39"/>
      <c r="K1430" s="39"/>
      <c r="L1430" s="39"/>
      <c r="M1430" s="39"/>
      <c r="N1430" s="39"/>
      <c r="O1430" s="39"/>
      <c r="P1430" s="39"/>
      <c r="Q1430" s="39"/>
      <c r="R1430" s="39"/>
      <c r="S1430" s="39"/>
      <c r="T1430" s="39"/>
      <c r="U1430" s="37"/>
      <c r="V1430" s="39"/>
      <c r="W1430" s="39"/>
      <c r="X1430" s="39"/>
      <c r="Y1430" s="39"/>
      <c r="Z1430" s="39"/>
      <c r="AA1430" s="39"/>
      <c r="AB1430" s="39"/>
      <c r="AC1430" s="37" t="e">
        <f t="shared" si="144"/>
        <v>#REF!</v>
      </c>
      <c r="AD1430" s="39"/>
      <c r="AE1430" s="39"/>
      <c r="AF1430" s="39"/>
      <c r="AG1430" s="39"/>
      <c r="AH1430" s="39"/>
      <c r="AI1430" s="39"/>
      <c r="AJ1430" s="39"/>
      <c r="AK1430" s="39"/>
      <c r="AL1430" s="39"/>
    </row>
    <row r="1431" spans="1:38" x14ac:dyDescent="0.2">
      <c r="A1431" s="37"/>
      <c r="B1431" s="37"/>
      <c r="C1431" s="49"/>
      <c r="D1431" s="49"/>
      <c r="E1431" s="37"/>
      <c r="F1431" s="39"/>
      <c r="G1431" s="39"/>
      <c r="H1431" s="39"/>
      <c r="I1431" s="39"/>
      <c r="J1431" s="39"/>
      <c r="K1431" s="39"/>
      <c r="L1431" s="39"/>
      <c r="M1431" s="39"/>
      <c r="N1431" s="39"/>
      <c r="O1431" s="39"/>
      <c r="P1431" s="39"/>
      <c r="Q1431" s="39"/>
      <c r="R1431" s="39"/>
      <c r="S1431" s="39"/>
      <c r="T1431" s="39"/>
      <c r="U1431" s="38"/>
      <c r="V1431" s="39"/>
      <c r="W1431" s="39"/>
      <c r="X1431" s="39"/>
      <c r="Y1431" s="39"/>
      <c r="Z1431" s="39"/>
      <c r="AA1431" s="39"/>
      <c r="AB1431" s="39"/>
      <c r="AC1431" s="37"/>
      <c r="AD1431" s="39"/>
      <c r="AE1431" s="39"/>
      <c r="AF1431" s="39"/>
      <c r="AG1431" s="39"/>
      <c r="AH1431" s="39"/>
      <c r="AI1431" s="39"/>
      <c r="AJ1431" s="39"/>
      <c r="AK1431" s="39"/>
      <c r="AL1431" s="39"/>
    </row>
    <row r="1432" spans="1:38" x14ac:dyDescent="0.2">
      <c r="A1432" s="37"/>
      <c r="B1432" s="37"/>
      <c r="C1432" s="49"/>
      <c r="D1432" s="37"/>
      <c r="E1432" s="37"/>
      <c r="F1432" s="39"/>
      <c r="G1432" s="39"/>
      <c r="H1432" s="39"/>
      <c r="I1432" s="39"/>
      <c r="J1432" s="39"/>
      <c r="K1432" s="39"/>
      <c r="L1432" s="39"/>
      <c r="M1432" s="39"/>
      <c r="N1432" s="39"/>
      <c r="O1432" s="39"/>
      <c r="P1432" s="39"/>
      <c r="Q1432" s="39"/>
      <c r="R1432" s="39"/>
      <c r="S1432" s="39"/>
      <c r="T1432" s="39"/>
      <c r="U1432" s="37"/>
      <c r="V1432" s="39"/>
      <c r="W1432" s="39"/>
      <c r="X1432" s="39"/>
      <c r="Y1432" s="39"/>
      <c r="Z1432" s="39"/>
      <c r="AA1432" s="39"/>
      <c r="AB1432" s="39"/>
      <c r="AC1432" s="37"/>
      <c r="AD1432" s="39"/>
      <c r="AE1432" s="39"/>
      <c r="AF1432" s="39"/>
      <c r="AG1432" s="39"/>
      <c r="AH1432" s="39"/>
      <c r="AI1432" s="39"/>
      <c r="AJ1432" s="39"/>
      <c r="AK1432" s="39"/>
      <c r="AL1432" s="39"/>
    </row>
    <row r="1433" spans="1:38" x14ac:dyDescent="0.2">
      <c r="A1433" s="37"/>
      <c r="B1433" s="37"/>
      <c r="C1433" s="49"/>
      <c r="D1433" s="37"/>
      <c r="E1433" s="37"/>
      <c r="F1433" s="39"/>
      <c r="G1433" s="39"/>
      <c r="H1433" s="39"/>
      <c r="I1433" s="39"/>
      <c r="J1433" s="39"/>
      <c r="K1433" s="39"/>
      <c r="L1433" s="39"/>
      <c r="M1433" s="39"/>
      <c r="N1433" s="39"/>
      <c r="O1433" s="39"/>
      <c r="P1433" s="39"/>
      <c r="Q1433" s="39"/>
      <c r="R1433" s="39"/>
      <c r="S1433" s="39"/>
      <c r="T1433" s="39"/>
      <c r="U1433" s="37"/>
      <c r="V1433" s="39"/>
      <c r="W1433" s="39"/>
      <c r="X1433" s="39"/>
      <c r="Y1433" s="39"/>
      <c r="Z1433" s="39"/>
      <c r="AA1433" s="39"/>
      <c r="AB1433" s="39"/>
      <c r="AC1433" s="37"/>
      <c r="AD1433" s="39"/>
      <c r="AE1433" s="39"/>
      <c r="AF1433" s="39"/>
      <c r="AG1433" s="39"/>
      <c r="AH1433" s="39"/>
      <c r="AI1433" s="39"/>
      <c r="AJ1433" s="39"/>
      <c r="AK1433" s="39"/>
      <c r="AL1433" s="39"/>
    </row>
    <row r="1434" spans="1:38" x14ac:dyDescent="0.25">
      <c r="A1434" s="37"/>
      <c r="B1434" s="37"/>
      <c r="C1434" s="38"/>
      <c r="D1434" s="38"/>
      <c r="E1434" s="38"/>
      <c r="F1434" s="38"/>
      <c r="G1434" s="38"/>
      <c r="H1434" s="38"/>
      <c r="I1434" s="38"/>
      <c r="J1434" s="38"/>
      <c r="K1434" s="38"/>
      <c r="L1434" s="38"/>
      <c r="M1434" s="38"/>
      <c r="N1434" s="38"/>
      <c r="O1434" s="38"/>
      <c r="P1434" s="38"/>
      <c r="Q1434" s="38"/>
      <c r="R1434" s="38"/>
      <c r="S1434" s="38"/>
      <c r="T1434" s="38"/>
      <c r="U1434" s="38"/>
      <c r="V1434" s="38"/>
      <c r="W1434" s="38"/>
      <c r="X1434" s="38"/>
      <c r="Y1434" s="38"/>
      <c r="Z1434" s="38"/>
      <c r="AA1434" s="38"/>
      <c r="AB1434" s="38"/>
      <c r="AC1434" s="37"/>
      <c r="AD1434" s="39"/>
      <c r="AE1434" s="37"/>
      <c r="AF1434" s="37"/>
      <c r="AG1434" s="37"/>
      <c r="AH1434" s="37"/>
      <c r="AI1434" s="37"/>
      <c r="AJ1434" s="37"/>
      <c r="AK1434" s="37"/>
      <c r="AL1434" s="37"/>
    </row>
    <row r="1435" spans="1:38" x14ac:dyDescent="0.25">
      <c r="B1435" s="38" t="e">
        <f t="shared" si="143"/>
        <v>#REF!</v>
      </c>
      <c r="C1435" s="171"/>
      <c r="D1435" s="171"/>
      <c r="E1435" s="171"/>
      <c r="F1435" s="171"/>
      <c r="G1435" s="171"/>
      <c r="H1435" s="171"/>
      <c r="I1435" s="171"/>
      <c r="J1435" s="171"/>
      <c r="K1435" s="171"/>
      <c r="L1435" s="171"/>
      <c r="M1435" s="171"/>
      <c r="N1435" s="171"/>
      <c r="O1435" s="171"/>
      <c r="P1435" s="171"/>
      <c r="Q1435" s="171"/>
      <c r="R1435" s="171"/>
      <c r="S1435" s="171"/>
      <c r="T1435" s="171"/>
      <c r="U1435" s="171"/>
      <c r="V1435" s="171"/>
      <c r="W1435" s="171"/>
      <c r="X1435" s="171"/>
      <c r="Y1435" s="171"/>
      <c r="Z1435" s="171"/>
      <c r="AA1435" s="171"/>
      <c r="AB1435" s="171"/>
      <c r="AC1435" s="38" t="e">
        <f>AC1347</f>
        <v>#REF!</v>
      </c>
      <c r="AD1435" s="39"/>
      <c r="AE1435" s="170"/>
      <c r="AF1435" s="170"/>
      <c r="AG1435" s="170"/>
      <c r="AH1435" s="170"/>
      <c r="AI1435" s="170"/>
      <c r="AJ1435" s="170"/>
      <c r="AK1435" s="170"/>
      <c r="AL1435" s="170"/>
    </row>
    <row r="1436" spans="1:38" ht="13.5" x14ac:dyDescent="0.25">
      <c r="A1436" s="172"/>
      <c r="B1436" s="37" t="e">
        <f>B1348</f>
        <v>#REF!</v>
      </c>
      <c r="C1436" s="122"/>
      <c r="D1436" s="180"/>
      <c r="E1436" s="180"/>
      <c r="F1436" s="180"/>
      <c r="G1436" s="180"/>
      <c r="H1436" s="180"/>
      <c r="I1436" s="180"/>
      <c r="J1436" s="180"/>
      <c r="K1436" s="180"/>
      <c r="L1436" s="180"/>
      <c r="M1436" s="180"/>
      <c r="N1436" s="180"/>
      <c r="O1436" s="180"/>
      <c r="P1436" s="180"/>
      <c r="Q1436" s="180"/>
      <c r="R1436" s="180"/>
      <c r="S1436" s="180"/>
      <c r="T1436" s="180"/>
      <c r="U1436" s="180"/>
      <c r="V1436" s="180"/>
      <c r="W1436" s="180"/>
      <c r="X1436" s="180"/>
      <c r="Y1436" s="180"/>
      <c r="Z1436" s="180"/>
      <c r="AA1436" s="180"/>
      <c r="AB1436" s="180"/>
      <c r="AC1436" s="37" t="e">
        <f>AC1348</f>
        <v>#REF!</v>
      </c>
      <c r="AD1436" s="39"/>
      <c r="AE1436" s="180"/>
      <c r="AF1436" s="180"/>
      <c r="AG1436" s="180"/>
    </row>
    <row r="1437" spans="1:38" x14ac:dyDescent="0.25"/>
    <row r="1438" spans="1:38" x14ac:dyDescent="0.25"/>
    <row r="1439" spans="1:38" x14ac:dyDescent="0.25"/>
    <row r="1440" spans="1:38" x14ac:dyDescent="0.25"/>
    <row r="1441" spans="1:38" x14ac:dyDescent="0.25"/>
    <row r="1442" spans="1:38" x14ac:dyDescent="0.25"/>
    <row r="1443" spans="1:38" x14ac:dyDescent="0.25"/>
    <row r="1444" spans="1:38" x14ac:dyDescent="0.25"/>
    <row r="1445" spans="1:38" x14ac:dyDescent="0.25"/>
    <row r="1446" spans="1:38" x14ac:dyDescent="0.25"/>
    <row r="1447" spans="1:38" x14ac:dyDescent="0.25"/>
    <row r="1448" spans="1:38" x14ac:dyDescent="0.25"/>
    <row r="1449" spans="1:38" x14ac:dyDescent="0.25"/>
    <row r="1450" spans="1:38" x14ac:dyDescent="0.25"/>
    <row r="1451" spans="1:38" x14ac:dyDescent="0.25"/>
    <row r="1452" spans="1:38" x14ac:dyDescent="0.25"/>
    <row r="1453" spans="1:38" hidden="1" x14ac:dyDescent="0.25"/>
    <row r="1454" spans="1:38" x14ac:dyDescent="0.25"/>
    <row r="1455" spans="1:38" ht="15.75" x14ac:dyDescent="0.25">
      <c r="A1455" s="523" t="str">
        <f>A1</f>
        <v>DAFTAR HADIR SISWA</v>
      </c>
      <c r="B1455" s="523"/>
      <c r="C1455" s="523"/>
      <c r="D1455" s="523"/>
      <c r="E1455" s="523"/>
      <c r="F1455" s="523"/>
      <c r="G1455" s="523"/>
      <c r="H1455" s="523"/>
      <c r="I1455" s="523"/>
      <c r="J1455" s="523"/>
      <c r="K1455" s="523"/>
      <c r="L1455" s="523"/>
      <c r="M1455" s="523"/>
      <c r="N1455" s="523"/>
      <c r="O1455" s="523"/>
      <c r="P1455" s="523"/>
      <c r="Q1455" s="523"/>
      <c r="R1455" s="523"/>
      <c r="S1455" s="523"/>
      <c r="T1455" s="523"/>
      <c r="U1455" s="523"/>
      <c r="V1455" s="523"/>
      <c r="W1455" s="523"/>
      <c r="X1455" s="523"/>
      <c r="Y1455" s="523"/>
      <c r="Z1455" s="523"/>
      <c r="AA1455" s="523"/>
      <c r="AB1455" s="523"/>
      <c r="AC1455" s="523"/>
      <c r="AD1455" s="523"/>
      <c r="AE1455" s="523"/>
      <c r="AF1455" s="523"/>
      <c r="AG1455" s="523"/>
      <c r="AH1455" s="523"/>
      <c r="AI1455" s="523"/>
      <c r="AJ1455" s="523"/>
      <c r="AK1455" s="523"/>
      <c r="AL1455" s="523"/>
    </row>
    <row r="1456" spans="1:38" ht="15.75" x14ac:dyDescent="0.25">
      <c r="A1456" s="523" t="str">
        <f t="shared" ref="A1456:A1457" si="145">A2</f>
        <v>SMA PASUNDAN BANJARAN</v>
      </c>
      <c r="B1456" s="523"/>
      <c r="C1456" s="523"/>
      <c r="D1456" s="523"/>
      <c r="E1456" s="523"/>
      <c r="F1456" s="523"/>
      <c r="G1456" s="523"/>
      <c r="H1456" s="523"/>
      <c r="I1456" s="523"/>
      <c r="J1456" s="523"/>
      <c r="K1456" s="523"/>
      <c r="L1456" s="523"/>
      <c r="M1456" s="523"/>
      <c r="N1456" s="523"/>
      <c r="O1456" s="523"/>
      <c r="P1456" s="523"/>
      <c r="Q1456" s="523"/>
      <c r="R1456" s="523"/>
      <c r="S1456" s="523"/>
      <c r="T1456" s="523"/>
      <c r="U1456" s="523"/>
      <c r="V1456" s="523"/>
      <c r="W1456" s="523"/>
      <c r="X1456" s="523"/>
      <c r="Y1456" s="523"/>
      <c r="Z1456" s="523"/>
      <c r="AA1456" s="523"/>
      <c r="AB1456" s="523"/>
      <c r="AC1456" s="523"/>
      <c r="AD1456" s="523"/>
      <c r="AE1456" s="523"/>
      <c r="AF1456" s="523"/>
      <c r="AG1456" s="523"/>
      <c r="AH1456" s="523"/>
      <c r="AI1456" s="523"/>
      <c r="AJ1456" s="523"/>
      <c r="AK1456" s="523"/>
      <c r="AL1456" s="523"/>
    </row>
    <row r="1457" spans="1:56" ht="15.75" x14ac:dyDescent="0.25">
      <c r="A1457" s="523" t="str">
        <f t="shared" si="145"/>
        <v>Tahun Pelajaran 2018-2019</v>
      </c>
      <c r="B1457" s="523"/>
      <c r="C1457" s="523"/>
      <c r="D1457" s="523"/>
      <c r="E1457" s="523"/>
      <c r="F1457" s="523"/>
      <c r="G1457" s="523"/>
      <c r="H1457" s="523"/>
      <c r="I1457" s="523"/>
      <c r="J1457" s="523"/>
      <c r="K1457" s="523"/>
      <c r="L1457" s="523"/>
      <c r="M1457" s="523"/>
      <c r="N1457" s="523"/>
      <c r="O1457" s="523"/>
      <c r="P1457" s="523"/>
      <c r="Q1457" s="523"/>
      <c r="R1457" s="523"/>
      <c r="S1457" s="523"/>
      <c r="T1457" s="523"/>
      <c r="U1457" s="523"/>
      <c r="V1457" s="523"/>
      <c r="W1457" s="523"/>
      <c r="X1457" s="523"/>
      <c r="Y1457" s="523"/>
      <c r="Z1457" s="523"/>
      <c r="AA1457" s="523"/>
      <c r="AB1457" s="523"/>
      <c r="AC1457" s="523"/>
      <c r="AD1457" s="523"/>
      <c r="AE1457" s="523"/>
      <c r="AF1457" s="523"/>
      <c r="AG1457" s="523"/>
      <c r="AH1457" s="523"/>
      <c r="AI1457" s="523"/>
      <c r="AJ1457" s="523"/>
      <c r="AK1457" s="523"/>
      <c r="AL1457" s="523"/>
    </row>
    <row r="1458" spans="1:56" x14ac:dyDescent="0.25">
      <c r="A1458" s="103"/>
      <c r="B1458" s="103"/>
      <c r="C1458" s="103"/>
      <c r="D1458" s="103"/>
      <c r="E1458" s="103"/>
      <c r="F1458" s="103"/>
      <c r="G1458" s="103"/>
      <c r="H1458" s="103"/>
      <c r="I1458" s="103"/>
      <c r="J1458" s="103"/>
      <c r="K1458" s="103"/>
      <c r="L1458" s="103"/>
      <c r="M1458" s="103"/>
      <c r="N1458" s="103"/>
      <c r="O1458" s="103"/>
      <c r="P1458" s="103"/>
      <c r="Q1458" s="103"/>
      <c r="R1458" s="103"/>
      <c r="S1458" s="103"/>
      <c r="T1458" s="103"/>
      <c r="U1458" s="103"/>
      <c r="V1458" s="103"/>
      <c r="W1458" s="103"/>
      <c r="X1458" s="103"/>
      <c r="Y1458" s="103"/>
      <c r="Z1458" s="103"/>
      <c r="AA1458" s="103"/>
      <c r="AB1458" s="103"/>
      <c r="AC1458" s="103"/>
      <c r="AD1458" s="103"/>
      <c r="AE1458" s="103"/>
      <c r="AF1458" s="103"/>
      <c r="AG1458" s="103"/>
      <c r="AH1458" s="103"/>
      <c r="AI1458" s="103"/>
      <c r="AJ1458" s="103"/>
      <c r="AK1458" s="103"/>
      <c r="AL1458" s="103"/>
    </row>
    <row r="1459" spans="1:56" x14ac:dyDescent="0.25">
      <c r="A1459" s="103"/>
      <c r="B1459" s="103"/>
      <c r="C1459" s="103"/>
      <c r="D1459" s="103"/>
      <c r="E1459" s="103"/>
      <c r="F1459" s="103"/>
      <c r="G1459" s="103"/>
      <c r="H1459" s="103"/>
      <c r="I1459" s="103"/>
      <c r="J1459" s="103"/>
      <c r="K1459" s="103"/>
      <c r="L1459" s="103"/>
      <c r="M1459" s="103"/>
      <c r="N1459" s="103"/>
      <c r="O1459" s="103"/>
      <c r="P1459" s="103"/>
      <c r="Q1459" s="103"/>
      <c r="R1459" s="103"/>
      <c r="S1459" s="103"/>
      <c r="T1459" s="103"/>
      <c r="U1459" s="103"/>
      <c r="V1459" s="103"/>
      <c r="W1459" s="103"/>
      <c r="X1459" s="103"/>
      <c r="Y1459" s="103"/>
      <c r="Z1459" s="103"/>
      <c r="AA1459" s="103"/>
      <c r="AB1459" s="103"/>
      <c r="AC1459" s="103"/>
      <c r="AD1459" s="103"/>
      <c r="AE1459" s="103"/>
      <c r="AF1459" s="103"/>
      <c r="AG1459" s="103"/>
      <c r="AH1459" s="103"/>
      <c r="AI1459" s="103"/>
      <c r="AJ1459" s="103"/>
      <c r="AK1459" s="103"/>
      <c r="AL1459" s="103"/>
    </row>
    <row r="1460" spans="1:56" x14ac:dyDescent="0.25">
      <c r="A1460" s="38" t="s">
        <v>2193</v>
      </c>
      <c r="B1460" s="37"/>
      <c r="C1460" s="39"/>
      <c r="D1460" s="39"/>
      <c r="E1460" s="39"/>
      <c r="F1460" s="39"/>
      <c r="G1460" s="39"/>
      <c r="H1460" s="39"/>
      <c r="I1460" s="39"/>
      <c r="J1460" s="39"/>
      <c r="K1460" s="39"/>
      <c r="L1460" s="39"/>
      <c r="M1460" s="39"/>
      <c r="N1460" s="39"/>
      <c r="O1460" s="39"/>
      <c r="P1460" s="39"/>
      <c r="Q1460" s="39"/>
      <c r="R1460" s="39"/>
      <c r="S1460" s="39"/>
      <c r="T1460" s="39"/>
      <c r="U1460" s="39"/>
      <c r="V1460" s="39"/>
      <c r="W1460" s="39"/>
      <c r="X1460" s="39"/>
      <c r="Y1460" s="39"/>
      <c r="Z1460" s="39"/>
      <c r="AA1460" s="39"/>
      <c r="AB1460" s="39"/>
      <c r="AC1460" s="39"/>
      <c r="AD1460" s="39"/>
      <c r="AE1460" s="39"/>
      <c r="AF1460" s="38" t="s">
        <v>2210</v>
      </c>
      <c r="AH1460" s="37"/>
      <c r="AI1460" s="37"/>
      <c r="AJ1460" s="258"/>
      <c r="AK1460" s="38" t="str">
        <f>$AJ$6</f>
        <v>GANJIL</v>
      </c>
      <c r="AL1460" s="39"/>
    </row>
    <row r="1461" spans="1:56" x14ac:dyDescent="0.25">
      <c r="A1461" s="522" t="s">
        <v>194</v>
      </c>
      <c r="B1461" s="522" t="s">
        <v>1238</v>
      </c>
      <c r="C1461" s="522"/>
      <c r="D1461" s="522" t="s">
        <v>1250</v>
      </c>
      <c r="E1461" s="522"/>
      <c r="F1461" s="522"/>
      <c r="G1461" s="522"/>
      <c r="H1461" s="522"/>
      <c r="I1461" s="522"/>
      <c r="J1461" s="522"/>
      <c r="K1461" s="522"/>
      <c r="L1461" s="522"/>
      <c r="M1461" s="522"/>
      <c r="N1461" s="522"/>
      <c r="O1461" s="522"/>
      <c r="P1461" s="522"/>
      <c r="Q1461" s="522"/>
      <c r="R1461" s="522"/>
      <c r="S1461" s="522"/>
      <c r="T1461" s="522"/>
      <c r="U1461" s="522"/>
      <c r="V1461" s="522"/>
      <c r="W1461" s="522"/>
      <c r="X1461" s="522"/>
      <c r="Y1461" s="522"/>
      <c r="Z1461" s="522"/>
      <c r="AA1461" s="522"/>
      <c r="AB1461" s="522"/>
      <c r="AC1461" s="522"/>
      <c r="AD1461" s="522"/>
      <c r="AE1461" s="522"/>
      <c r="AF1461" s="522"/>
      <c r="AG1461" s="522"/>
      <c r="AH1461" s="529" t="s">
        <v>1251</v>
      </c>
      <c r="AI1461" s="530"/>
      <c r="AJ1461" s="530"/>
      <c r="AK1461" s="531"/>
      <c r="AL1461" s="527" t="s">
        <v>1252</v>
      </c>
    </row>
    <row r="1462" spans="1:56" ht="28.5" customHeight="1" x14ac:dyDescent="0.25">
      <c r="A1462" s="522"/>
      <c r="B1462" s="522" t="s">
        <v>1239</v>
      </c>
      <c r="C1462" s="527" t="s">
        <v>21</v>
      </c>
      <c r="D1462" s="164" t="s">
        <v>2145</v>
      </c>
      <c r="E1462" s="164" t="s">
        <v>2146</v>
      </c>
      <c r="F1462" s="164" t="s">
        <v>2147</v>
      </c>
      <c r="G1462" s="164" t="s">
        <v>2148</v>
      </c>
      <c r="H1462" s="164" t="s">
        <v>2149</v>
      </c>
      <c r="I1462" s="164" t="s">
        <v>2150</v>
      </c>
      <c r="J1462" s="164" t="s">
        <v>2151</v>
      </c>
      <c r="K1462" s="164" t="s">
        <v>2152</v>
      </c>
      <c r="L1462" s="164" t="s">
        <v>2153</v>
      </c>
      <c r="M1462" s="164" t="s">
        <v>2154</v>
      </c>
      <c r="N1462" s="164" t="s">
        <v>2155</v>
      </c>
      <c r="O1462" s="164" t="s">
        <v>2156</v>
      </c>
      <c r="P1462" s="164" t="s">
        <v>2157</v>
      </c>
      <c r="Q1462" s="164" t="s">
        <v>2158</v>
      </c>
      <c r="R1462" s="164" t="s">
        <v>2159</v>
      </c>
      <c r="S1462" s="164" t="s">
        <v>2160</v>
      </c>
      <c r="T1462" s="164" t="s">
        <v>2161</v>
      </c>
      <c r="U1462" s="164" t="s">
        <v>2162</v>
      </c>
      <c r="V1462" s="164" t="s">
        <v>2163</v>
      </c>
      <c r="W1462" s="164" t="s">
        <v>2164</v>
      </c>
      <c r="X1462" s="164" t="s">
        <v>2165</v>
      </c>
      <c r="Y1462" s="164" t="s">
        <v>2166</v>
      </c>
      <c r="Z1462" s="164" t="s">
        <v>2167</v>
      </c>
      <c r="AA1462" s="164" t="s">
        <v>2168</v>
      </c>
      <c r="AB1462" s="164" t="s">
        <v>2169</v>
      </c>
      <c r="AC1462" s="164" t="s">
        <v>2170</v>
      </c>
      <c r="AD1462" s="164" t="s">
        <v>2171</v>
      </c>
      <c r="AE1462" s="164" t="s">
        <v>2172</v>
      </c>
      <c r="AF1462" s="164" t="s">
        <v>2173</v>
      </c>
      <c r="AG1462" s="164" t="s">
        <v>2174</v>
      </c>
      <c r="AH1462" s="532"/>
      <c r="AI1462" s="533"/>
      <c r="AJ1462" s="533"/>
      <c r="AK1462" s="534"/>
      <c r="AL1462" s="527"/>
    </row>
    <row r="1463" spans="1:56" ht="21" x14ac:dyDescent="0.25">
      <c r="A1463" s="522"/>
      <c r="B1463" s="522"/>
      <c r="C1463" s="527"/>
      <c r="D1463" s="155">
        <v>1</v>
      </c>
      <c r="E1463" s="156">
        <v>2</v>
      </c>
      <c r="F1463" s="155">
        <v>3</v>
      </c>
      <c r="G1463" s="156">
        <v>4</v>
      </c>
      <c r="H1463" s="155">
        <v>5</v>
      </c>
      <c r="I1463" s="156">
        <v>6</v>
      </c>
      <c r="J1463" s="155">
        <v>7</v>
      </c>
      <c r="K1463" s="156">
        <v>8</v>
      </c>
      <c r="L1463" s="155">
        <v>9</v>
      </c>
      <c r="M1463" s="156">
        <v>10</v>
      </c>
      <c r="N1463" s="155">
        <v>11</v>
      </c>
      <c r="O1463" s="156">
        <v>12</v>
      </c>
      <c r="P1463" s="155">
        <v>13</v>
      </c>
      <c r="Q1463" s="156">
        <v>14</v>
      </c>
      <c r="R1463" s="155">
        <v>15</v>
      </c>
      <c r="S1463" s="156">
        <v>16</v>
      </c>
      <c r="T1463" s="155">
        <v>17</v>
      </c>
      <c r="U1463" s="156">
        <v>18</v>
      </c>
      <c r="V1463" s="155">
        <v>19</v>
      </c>
      <c r="W1463" s="156">
        <v>20</v>
      </c>
      <c r="X1463" s="155">
        <v>21</v>
      </c>
      <c r="Y1463" s="156">
        <v>22</v>
      </c>
      <c r="Z1463" s="155">
        <v>23</v>
      </c>
      <c r="AA1463" s="156">
        <v>24</v>
      </c>
      <c r="AB1463" s="155">
        <v>25</v>
      </c>
      <c r="AC1463" s="156">
        <v>26</v>
      </c>
      <c r="AD1463" s="155">
        <v>27</v>
      </c>
      <c r="AE1463" s="156">
        <v>28</v>
      </c>
      <c r="AF1463" s="155">
        <v>29</v>
      </c>
      <c r="AG1463" s="157">
        <v>30</v>
      </c>
      <c r="AH1463" s="163" t="s">
        <v>187</v>
      </c>
      <c r="AI1463" s="162" t="s">
        <v>1240</v>
      </c>
      <c r="AJ1463" s="161" t="s">
        <v>1241</v>
      </c>
      <c r="AK1463" s="158" t="s">
        <v>2144</v>
      </c>
      <c r="AL1463" s="52" t="s">
        <v>1272</v>
      </c>
      <c r="AO1463" s="549" t="s">
        <v>2175</v>
      </c>
      <c r="AP1463" s="549"/>
      <c r="AQ1463" s="549"/>
      <c r="AR1463" s="549"/>
      <c r="AS1463" s="549"/>
      <c r="AT1463" s="549"/>
      <c r="AU1463" s="549"/>
      <c r="AV1463" s="549"/>
      <c r="AW1463" s="549"/>
      <c r="AX1463" s="549"/>
      <c r="AY1463" s="549"/>
      <c r="AZ1463" s="549"/>
      <c r="BA1463" s="549"/>
      <c r="BB1463" s="549"/>
      <c r="BC1463" s="549"/>
      <c r="BD1463" s="549"/>
    </row>
    <row r="1464" spans="1:56" x14ac:dyDescent="0.25">
      <c r="A1464" s="41">
        <v>1</v>
      </c>
      <c r="B1464" s="165" t="str">
        <f>'Absen 2017-2018'!K1184</f>
        <v>XI IPS 2</v>
      </c>
      <c r="C1464" s="165" t="str">
        <f>'Absen 2017-2018'!W1184</f>
        <v>O</v>
      </c>
      <c r="D1464" s="167"/>
      <c r="E1464" s="167"/>
      <c r="F1464" s="167"/>
      <c r="G1464" s="167"/>
      <c r="H1464" s="167"/>
      <c r="I1464" s="167"/>
      <c r="J1464" s="167"/>
      <c r="K1464" s="167"/>
      <c r="L1464" s="167"/>
      <c r="M1464" s="167"/>
      <c r="N1464" s="167"/>
      <c r="O1464" s="167"/>
      <c r="P1464" s="167"/>
      <c r="Q1464" s="167"/>
      <c r="R1464" s="167"/>
      <c r="S1464" s="167"/>
      <c r="T1464" s="167"/>
      <c r="U1464" s="167"/>
      <c r="V1464" s="167"/>
      <c r="W1464" s="167"/>
      <c r="X1464" s="167"/>
      <c r="Y1464" s="167"/>
      <c r="Z1464" s="167"/>
      <c r="AA1464" s="167"/>
      <c r="AB1464" s="167"/>
      <c r="AC1464" s="167"/>
      <c r="AD1464" s="167"/>
      <c r="AE1464" s="167"/>
      <c r="AF1464" s="167"/>
      <c r="AG1464" s="167"/>
      <c r="AH1464" s="166" t="str">
        <f>IF(COUNTIF(D1464:AG1464,"S")&lt;&gt;0,COUNTIF(D1464:AG1464,"S"),"")</f>
        <v/>
      </c>
      <c r="AI1464" s="166" t="str">
        <f>IF(COUNTIF(D1464:AG1464,"I")&lt;&gt;0,COUNTIF(D1464:AG1464,"I"),"")</f>
        <v/>
      </c>
      <c r="AJ1464" s="166" t="str">
        <f>IF(COUNTIF(D1464:AG1464,"A")&lt;&gt;0,COUNTIF(D1464:AG1464,"A"),"")</f>
        <v/>
      </c>
      <c r="AK1464" s="166">
        <f>SUM(AH1464:AJ1464)</f>
        <v>0</v>
      </c>
      <c r="AL1464" s="166">
        <f>SUM(D1464:AG1464)</f>
        <v>0</v>
      </c>
      <c r="AO1464" s="206">
        <v>1</v>
      </c>
      <c r="AP1464" s="536"/>
      <c r="AQ1464" s="536"/>
      <c r="AR1464" s="536"/>
      <c r="AS1464" s="536"/>
      <c r="AT1464" s="536"/>
      <c r="AU1464" s="536"/>
      <c r="AV1464" s="536"/>
      <c r="AW1464" s="536"/>
      <c r="AX1464" s="536"/>
      <c r="AY1464" s="536"/>
      <c r="AZ1464" s="536"/>
      <c r="BA1464" s="536"/>
      <c r="BB1464" s="536"/>
      <c r="BC1464" s="536"/>
      <c r="BD1464" s="536"/>
    </row>
    <row r="1465" spans="1:56" x14ac:dyDescent="0.25">
      <c r="A1465" s="41">
        <v>2</v>
      </c>
      <c r="B1465" s="165"/>
      <c r="C1465" s="166"/>
      <c r="D1465" s="167"/>
      <c r="E1465" s="167"/>
      <c r="F1465" s="167"/>
      <c r="G1465" s="167"/>
      <c r="H1465" s="167"/>
      <c r="I1465" s="167"/>
      <c r="J1465" s="167"/>
      <c r="K1465" s="167"/>
      <c r="L1465" s="167"/>
      <c r="M1465" s="167"/>
      <c r="N1465" s="167"/>
      <c r="O1465" s="167"/>
      <c r="P1465" s="167"/>
      <c r="Q1465" s="167"/>
      <c r="R1465" s="167"/>
      <c r="S1465" s="167"/>
      <c r="T1465" s="167"/>
      <c r="U1465" s="167"/>
      <c r="V1465" s="167"/>
      <c r="W1465" s="167"/>
      <c r="X1465" s="167"/>
      <c r="Y1465" s="167"/>
      <c r="Z1465" s="167"/>
      <c r="AA1465" s="167"/>
      <c r="AB1465" s="167"/>
      <c r="AC1465" s="167"/>
      <c r="AD1465" s="167"/>
      <c r="AE1465" s="167"/>
      <c r="AF1465" s="167"/>
      <c r="AG1465" s="167"/>
      <c r="AH1465" s="166" t="str">
        <f t="shared" ref="AH1465:AH1508" si="146">IF(COUNTIF(D1465:AG1465,"S")&lt;&gt;0,COUNTIF(D1465:AG1465,"S"),"")</f>
        <v/>
      </c>
      <c r="AI1465" s="166" t="str">
        <f t="shared" ref="AI1465:AI1508" si="147">IF(COUNTIF(D1465:AG1465,"I")&lt;&gt;0,COUNTIF(D1465:AG1465,"I"),"")</f>
        <v/>
      </c>
      <c r="AJ1465" s="166" t="str">
        <f t="shared" ref="AJ1465:AJ1508" si="148">IF(COUNTIF(D1465:AG1465,"A")&lt;&gt;0,COUNTIF(D1465:AG1465,"A"),"")</f>
        <v/>
      </c>
      <c r="AK1465" s="166">
        <f t="shared" ref="AK1465:AK1508" si="149">SUM(AH1465:AJ1465)</f>
        <v>0</v>
      </c>
      <c r="AL1465" s="166">
        <f t="shared" ref="AL1465:AL1508" si="150">SUM(D1465:AG1465)</f>
        <v>0</v>
      </c>
      <c r="AO1465" s="206">
        <v>2</v>
      </c>
      <c r="AP1465" s="536"/>
      <c r="AQ1465" s="536"/>
      <c r="AR1465" s="536"/>
      <c r="AS1465" s="536"/>
      <c r="AT1465" s="536"/>
      <c r="AU1465" s="536"/>
      <c r="AV1465" s="536"/>
      <c r="AW1465" s="536"/>
      <c r="AX1465" s="536"/>
      <c r="AY1465" s="536"/>
      <c r="AZ1465" s="536"/>
      <c r="BA1465" s="536"/>
      <c r="BB1465" s="536"/>
      <c r="BC1465" s="536"/>
      <c r="BD1465" s="536"/>
    </row>
    <row r="1466" spans="1:56" x14ac:dyDescent="0.25">
      <c r="A1466" s="41">
        <v>3</v>
      </c>
      <c r="B1466" s="165"/>
      <c r="C1466" s="166"/>
      <c r="D1466" s="167"/>
      <c r="E1466" s="167"/>
      <c r="F1466" s="167"/>
      <c r="G1466" s="167"/>
      <c r="H1466" s="167"/>
      <c r="I1466" s="167"/>
      <c r="J1466" s="167"/>
      <c r="K1466" s="167"/>
      <c r="L1466" s="167"/>
      <c r="M1466" s="167"/>
      <c r="N1466" s="167"/>
      <c r="O1466" s="167"/>
      <c r="P1466" s="167"/>
      <c r="Q1466" s="167"/>
      <c r="R1466" s="167"/>
      <c r="S1466" s="167"/>
      <c r="T1466" s="167"/>
      <c r="U1466" s="167"/>
      <c r="V1466" s="167"/>
      <c r="W1466" s="167"/>
      <c r="X1466" s="167"/>
      <c r="Y1466" s="167"/>
      <c r="Z1466" s="167"/>
      <c r="AA1466" s="167"/>
      <c r="AB1466" s="167"/>
      <c r="AC1466" s="167"/>
      <c r="AD1466" s="167"/>
      <c r="AE1466" s="167"/>
      <c r="AF1466" s="167"/>
      <c r="AG1466" s="167"/>
      <c r="AH1466" s="166" t="str">
        <f t="shared" si="146"/>
        <v/>
      </c>
      <c r="AI1466" s="166" t="str">
        <f t="shared" si="147"/>
        <v/>
      </c>
      <c r="AJ1466" s="166" t="str">
        <f t="shared" si="148"/>
        <v/>
      </c>
      <c r="AK1466" s="166">
        <f t="shared" si="149"/>
        <v>0</v>
      </c>
      <c r="AL1466" s="166">
        <f t="shared" si="150"/>
        <v>0</v>
      </c>
      <c r="AO1466" s="206">
        <v>3</v>
      </c>
      <c r="AP1466" s="536"/>
      <c r="AQ1466" s="536"/>
      <c r="AR1466" s="536"/>
      <c r="AS1466" s="536"/>
      <c r="AT1466" s="536"/>
      <c r="AU1466" s="536"/>
      <c r="AV1466" s="536"/>
      <c r="AW1466" s="536"/>
      <c r="AX1466" s="536"/>
      <c r="AY1466" s="536"/>
      <c r="AZ1466" s="536"/>
      <c r="BA1466" s="536"/>
      <c r="BB1466" s="536"/>
      <c r="BC1466" s="536"/>
      <c r="BD1466" s="536"/>
    </row>
    <row r="1467" spans="1:56" x14ac:dyDescent="0.25">
      <c r="A1467" s="41">
        <v>4</v>
      </c>
      <c r="B1467" s="165"/>
      <c r="C1467" s="166"/>
      <c r="D1467" s="167"/>
      <c r="E1467" s="167"/>
      <c r="F1467" s="167"/>
      <c r="G1467" s="167"/>
      <c r="H1467" s="167"/>
      <c r="I1467" s="167"/>
      <c r="J1467" s="167"/>
      <c r="K1467" s="167"/>
      <c r="L1467" s="167"/>
      <c r="M1467" s="167"/>
      <c r="N1467" s="167"/>
      <c r="O1467" s="167"/>
      <c r="P1467" s="167"/>
      <c r="Q1467" s="167"/>
      <c r="R1467" s="167"/>
      <c r="S1467" s="167"/>
      <c r="T1467" s="167"/>
      <c r="U1467" s="167"/>
      <c r="V1467" s="167"/>
      <c r="W1467" s="167"/>
      <c r="X1467" s="167"/>
      <c r="Y1467" s="167"/>
      <c r="Z1467" s="167"/>
      <c r="AA1467" s="167"/>
      <c r="AB1467" s="167"/>
      <c r="AC1467" s="167"/>
      <c r="AD1467" s="167"/>
      <c r="AE1467" s="167"/>
      <c r="AF1467" s="167"/>
      <c r="AG1467" s="167"/>
      <c r="AH1467" s="166" t="str">
        <f t="shared" si="146"/>
        <v/>
      </c>
      <c r="AI1467" s="166" t="str">
        <f t="shared" si="147"/>
        <v/>
      </c>
      <c r="AJ1467" s="166" t="str">
        <f t="shared" si="148"/>
        <v/>
      </c>
      <c r="AK1467" s="166">
        <f t="shared" si="149"/>
        <v>0</v>
      </c>
      <c r="AL1467" s="166">
        <f t="shared" si="150"/>
        <v>0</v>
      </c>
      <c r="AO1467" s="206">
        <v>4</v>
      </c>
      <c r="AP1467" s="536"/>
      <c r="AQ1467" s="536"/>
      <c r="AR1467" s="536"/>
      <c r="AS1467" s="536"/>
      <c r="AT1467" s="536"/>
      <c r="AU1467" s="536"/>
      <c r="AV1467" s="536"/>
      <c r="AW1467" s="536"/>
      <c r="AX1467" s="536"/>
      <c r="AY1467" s="536"/>
      <c r="AZ1467" s="536"/>
      <c r="BA1467" s="536"/>
      <c r="BB1467" s="536"/>
      <c r="BC1467" s="536"/>
      <c r="BD1467" s="536"/>
    </row>
    <row r="1468" spans="1:56" x14ac:dyDescent="0.25">
      <c r="A1468" s="41">
        <v>5</v>
      </c>
      <c r="B1468" s="165"/>
      <c r="C1468" s="166"/>
      <c r="D1468" s="167"/>
      <c r="E1468" s="167"/>
      <c r="F1468" s="167"/>
      <c r="G1468" s="167"/>
      <c r="H1468" s="167"/>
      <c r="I1468" s="167"/>
      <c r="J1468" s="167"/>
      <c r="K1468" s="167"/>
      <c r="L1468" s="167"/>
      <c r="M1468" s="167"/>
      <c r="N1468" s="167"/>
      <c r="O1468" s="167"/>
      <c r="P1468" s="167"/>
      <c r="Q1468" s="167"/>
      <c r="R1468" s="167"/>
      <c r="S1468" s="167"/>
      <c r="T1468" s="167"/>
      <c r="U1468" s="167"/>
      <c r="V1468" s="167"/>
      <c r="W1468" s="167"/>
      <c r="X1468" s="167"/>
      <c r="Y1468" s="167"/>
      <c r="Z1468" s="167"/>
      <c r="AA1468" s="167"/>
      <c r="AB1468" s="167"/>
      <c r="AC1468" s="167"/>
      <c r="AD1468" s="167"/>
      <c r="AE1468" s="167"/>
      <c r="AF1468" s="167"/>
      <c r="AG1468" s="167"/>
      <c r="AH1468" s="166" t="str">
        <f t="shared" si="146"/>
        <v/>
      </c>
      <c r="AI1468" s="166" t="str">
        <f t="shared" si="147"/>
        <v/>
      </c>
      <c r="AJ1468" s="166" t="str">
        <f t="shared" si="148"/>
        <v/>
      </c>
      <c r="AK1468" s="166">
        <f t="shared" si="149"/>
        <v>0</v>
      </c>
      <c r="AL1468" s="166">
        <f t="shared" si="150"/>
        <v>0</v>
      </c>
      <c r="AO1468" s="206">
        <v>5</v>
      </c>
      <c r="AP1468" s="536"/>
      <c r="AQ1468" s="536"/>
      <c r="AR1468" s="536"/>
      <c r="AS1468" s="536"/>
      <c r="AT1468" s="536"/>
      <c r="AU1468" s="536"/>
      <c r="AV1468" s="536"/>
      <c r="AW1468" s="536"/>
      <c r="AX1468" s="536"/>
      <c r="AY1468" s="536"/>
      <c r="AZ1468" s="536"/>
      <c r="BA1468" s="536"/>
      <c r="BB1468" s="536"/>
      <c r="BC1468" s="536"/>
      <c r="BD1468" s="536"/>
    </row>
    <row r="1469" spans="1:56" x14ac:dyDescent="0.25">
      <c r="A1469" s="41">
        <v>6</v>
      </c>
      <c r="B1469" s="165"/>
      <c r="C1469" s="166"/>
      <c r="D1469" s="167"/>
      <c r="E1469" s="167"/>
      <c r="F1469" s="167"/>
      <c r="G1469" s="167"/>
      <c r="H1469" s="167"/>
      <c r="I1469" s="167"/>
      <c r="J1469" s="167"/>
      <c r="K1469" s="167"/>
      <c r="L1469" s="167"/>
      <c r="M1469" s="167"/>
      <c r="N1469" s="167"/>
      <c r="O1469" s="167"/>
      <c r="P1469" s="167"/>
      <c r="Q1469" s="167"/>
      <c r="R1469" s="167"/>
      <c r="S1469" s="167"/>
      <c r="T1469" s="167"/>
      <c r="U1469" s="167"/>
      <c r="V1469" s="167"/>
      <c r="W1469" s="167"/>
      <c r="X1469" s="167"/>
      <c r="Y1469" s="167"/>
      <c r="Z1469" s="167"/>
      <c r="AA1469" s="167"/>
      <c r="AB1469" s="167"/>
      <c r="AC1469" s="167"/>
      <c r="AD1469" s="167"/>
      <c r="AE1469" s="167"/>
      <c r="AF1469" s="167"/>
      <c r="AG1469" s="167"/>
      <c r="AH1469" s="166" t="str">
        <f t="shared" si="146"/>
        <v/>
      </c>
      <c r="AI1469" s="166" t="str">
        <f t="shared" si="147"/>
        <v/>
      </c>
      <c r="AJ1469" s="166" t="str">
        <f t="shared" si="148"/>
        <v/>
      </c>
      <c r="AK1469" s="166">
        <f t="shared" si="149"/>
        <v>0</v>
      </c>
      <c r="AL1469" s="166">
        <f t="shared" si="150"/>
        <v>0</v>
      </c>
      <c r="AO1469" s="206">
        <v>6</v>
      </c>
      <c r="AP1469" s="536"/>
      <c r="AQ1469" s="536"/>
      <c r="AR1469" s="536"/>
      <c r="AS1469" s="536"/>
      <c r="AT1469" s="536"/>
      <c r="AU1469" s="536"/>
      <c r="AV1469" s="536"/>
      <c r="AW1469" s="536"/>
      <c r="AX1469" s="536"/>
      <c r="AY1469" s="536"/>
      <c r="AZ1469" s="536"/>
      <c r="BA1469" s="536"/>
      <c r="BB1469" s="536"/>
      <c r="BC1469" s="536"/>
      <c r="BD1469" s="536"/>
    </row>
    <row r="1470" spans="1:56" x14ac:dyDescent="0.25">
      <c r="A1470" s="41">
        <v>7</v>
      </c>
      <c r="B1470" s="165"/>
      <c r="C1470" s="166"/>
      <c r="D1470" s="167"/>
      <c r="E1470" s="167"/>
      <c r="F1470" s="167"/>
      <c r="G1470" s="167"/>
      <c r="H1470" s="167"/>
      <c r="I1470" s="167"/>
      <c r="J1470" s="167"/>
      <c r="K1470" s="167"/>
      <c r="L1470" s="167"/>
      <c r="M1470" s="167"/>
      <c r="N1470" s="167"/>
      <c r="O1470" s="167"/>
      <c r="P1470" s="167"/>
      <c r="Q1470" s="167"/>
      <c r="R1470" s="167"/>
      <c r="S1470" s="167"/>
      <c r="T1470" s="167"/>
      <c r="U1470" s="167"/>
      <c r="V1470" s="167"/>
      <c r="W1470" s="167"/>
      <c r="X1470" s="167"/>
      <c r="Y1470" s="167"/>
      <c r="Z1470" s="167"/>
      <c r="AA1470" s="167"/>
      <c r="AB1470" s="167"/>
      <c r="AC1470" s="167"/>
      <c r="AD1470" s="167"/>
      <c r="AE1470" s="167"/>
      <c r="AF1470" s="167"/>
      <c r="AG1470" s="167"/>
      <c r="AH1470" s="166" t="str">
        <f t="shared" si="146"/>
        <v/>
      </c>
      <c r="AI1470" s="166" t="str">
        <f t="shared" si="147"/>
        <v/>
      </c>
      <c r="AJ1470" s="166" t="str">
        <f t="shared" si="148"/>
        <v/>
      </c>
      <c r="AK1470" s="166">
        <f t="shared" si="149"/>
        <v>0</v>
      </c>
      <c r="AL1470" s="166">
        <f t="shared" si="150"/>
        <v>0</v>
      </c>
      <c r="AO1470" s="206">
        <v>7</v>
      </c>
      <c r="AP1470" s="536"/>
      <c r="AQ1470" s="536"/>
      <c r="AR1470" s="536"/>
      <c r="AS1470" s="536"/>
      <c r="AT1470" s="536"/>
      <c r="AU1470" s="536"/>
      <c r="AV1470" s="536"/>
      <c r="AW1470" s="536"/>
      <c r="AX1470" s="536"/>
      <c r="AY1470" s="536"/>
      <c r="AZ1470" s="536"/>
      <c r="BA1470" s="536"/>
      <c r="BB1470" s="536"/>
      <c r="BC1470" s="536"/>
      <c r="BD1470" s="536"/>
    </row>
    <row r="1471" spans="1:56" x14ac:dyDescent="0.25">
      <c r="A1471" s="41">
        <v>8</v>
      </c>
      <c r="B1471" s="165"/>
      <c r="C1471" s="166"/>
      <c r="D1471" s="167"/>
      <c r="E1471" s="167"/>
      <c r="F1471" s="167"/>
      <c r="G1471" s="167"/>
      <c r="H1471" s="167"/>
      <c r="I1471" s="167"/>
      <c r="J1471" s="167"/>
      <c r="K1471" s="167"/>
      <c r="L1471" s="167"/>
      <c r="M1471" s="167"/>
      <c r="N1471" s="167"/>
      <c r="O1471" s="167"/>
      <c r="P1471" s="167"/>
      <c r="Q1471" s="167"/>
      <c r="R1471" s="167"/>
      <c r="S1471" s="167"/>
      <c r="T1471" s="167"/>
      <c r="U1471" s="167"/>
      <c r="V1471" s="167"/>
      <c r="W1471" s="167"/>
      <c r="X1471" s="167"/>
      <c r="Y1471" s="167"/>
      <c r="Z1471" s="167"/>
      <c r="AA1471" s="167"/>
      <c r="AB1471" s="167"/>
      <c r="AC1471" s="167"/>
      <c r="AD1471" s="167"/>
      <c r="AE1471" s="167"/>
      <c r="AF1471" s="167"/>
      <c r="AG1471" s="167"/>
      <c r="AH1471" s="166" t="str">
        <f t="shared" si="146"/>
        <v/>
      </c>
      <c r="AI1471" s="166" t="str">
        <f t="shared" si="147"/>
        <v/>
      </c>
      <c r="AJ1471" s="166" t="str">
        <f t="shared" si="148"/>
        <v/>
      </c>
      <c r="AK1471" s="166">
        <f t="shared" si="149"/>
        <v>0</v>
      </c>
      <c r="AL1471" s="166">
        <f t="shared" si="150"/>
        <v>0</v>
      </c>
      <c r="AO1471" s="206">
        <v>8</v>
      </c>
      <c r="AP1471" s="536"/>
      <c r="AQ1471" s="536"/>
      <c r="AR1471" s="536"/>
      <c r="AS1471" s="536"/>
      <c r="AT1471" s="536"/>
      <c r="AU1471" s="536"/>
      <c r="AV1471" s="536"/>
      <c r="AW1471" s="536"/>
      <c r="AX1471" s="536"/>
      <c r="AY1471" s="536"/>
      <c r="AZ1471" s="536"/>
      <c r="BA1471" s="536"/>
      <c r="BB1471" s="536"/>
      <c r="BC1471" s="536"/>
      <c r="BD1471" s="536"/>
    </row>
    <row r="1472" spans="1:56" x14ac:dyDescent="0.25">
      <c r="A1472" s="41">
        <v>9</v>
      </c>
      <c r="B1472" s="165"/>
      <c r="C1472" s="166"/>
      <c r="D1472" s="167"/>
      <c r="E1472" s="167"/>
      <c r="F1472" s="167"/>
      <c r="G1472" s="167"/>
      <c r="H1472" s="167"/>
      <c r="I1472" s="167"/>
      <c r="J1472" s="167"/>
      <c r="K1472" s="167"/>
      <c r="L1472" s="167"/>
      <c r="M1472" s="167"/>
      <c r="N1472" s="167"/>
      <c r="O1472" s="167"/>
      <c r="P1472" s="167"/>
      <c r="Q1472" s="167"/>
      <c r="R1472" s="167"/>
      <c r="S1472" s="167"/>
      <c r="T1472" s="167"/>
      <c r="U1472" s="167"/>
      <c r="V1472" s="167"/>
      <c r="W1472" s="167"/>
      <c r="X1472" s="167"/>
      <c r="Y1472" s="167"/>
      <c r="Z1472" s="167"/>
      <c r="AA1472" s="167"/>
      <c r="AB1472" s="167"/>
      <c r="AC1472" s="167"/>
      <c r="AD1472" s="167"/>
      <c r="AE1472" s="167"/>
      <c r="AF1472" s="167"/>
      <c r="AG1472" s="167"/>
      <c r="AH1472" s="166" t="str">
        <f t="shared" si="146"/>
        <v/>
      </c>
      <c r="AI1472" s="166" t="str">
        <f t="shared" si="147"/>
        <v/>
      </c>
      <c r="AJ1472" s="166" t="str">
        <f t="shared" si="148"/>
        <v/>
      </c>
      <c r="AK1472" s="166">
        <f t="shared" si="149"/>
        <v>0</v>
      </c>
      <c r="AL1472" s="166">
        <f t="shared" si="150"/>
        <v>0</v>
      </c>
      <c r="AO1472" s="206">
        <v>9</v>
      </c>
      <c r="AP1472" s="536"/>
      <c r="AQ1472" s="536"/>
      <c r="AR1472" s="536"/>
      <c r="AS1472" s="536"/>
      <c r="AT1472" s="536"/>
      <c r="AU1472" s="536"/>
      <c r="AV1472" s="536"/>
      <c r="AW1472" s="536"/>
      <c r="AX1472" s="536"/>
      <c r="AY1472" s="536"/>
      <c r="AZ1472" s="536"/>
      <c r="BA1472" s="536"/>
      <c r="BB1472" s="536"/>
      <c r="BC1472" s="536"/>
      <c r="BD1472" s="536"/>
    </row>
    <row r="1473" spans="1:56" x14ac:dyDescent="0.25">
      <c r="A1473" s="41">
        <v>10</v>
      </c>
      <c r="B1473" s="165"/>
      <c r="C1473" s="166"/>
      <c r="D1473" s="167"/>
      <c r="E1473" s="167"/>
      <c r="F1473" s="167"/>
      <c r="G1473" s="167"/>
      <c r="H1473" s="167"/>
      <c r="I1473" s="167"/>
      <c r="J1473" s="167"/>
      <c r="K1473" s="167"/>
      <c r="L1473" s="167"/>
      <c r="M1473" s="167"/>
      <c r="N1473" s="167"/>
      <c r="O1473" s="167"/>
      <c r="P1473" s="167"/>
      <c r="Q1473" s="167"/>
      <c r="R1473" s="167"/>
      <c r="S1473" s="167"/>
      <c r="T1473" s="167"/>
      <c r="U1473" s="167"/>
      <c r="V1473" s="167"/>
      <c r="W1473" s="167"/>
      <c r="X1473" s="167"/>
      <c r="Y1473" s="167"/>
      <c r="Z1473" s="167"/>
      <c r="AA1473" s="167"/>
      <c r="AB1473" s="167"/>
      <c r="AC1473" s="167"/>
      <c r="AD1473" s="167"/>
      <c r="AE1473" s="167"/>
      <c r="AF1473" s="167"/>
      <c r="AG1473" s="167"/>
      <c r="AH1473" s="166" t="str">
        <f t="shared" si="146"/>
        <v/>
      </c>
      <c r="AI1473" s="166" t="str">
        <f t="shared" si="147"/>
        <v/>
      </c>
      <c r="AJ1473" s="166" t="str">
        <f t="shared" si="148"/>
        <v/>
      </c>
      <c r="AK1473" s="166">
        <f t="shared" si="149"/>
        <v>0</v>
      </c>
      <c r="AL1473" s="166">
        <f t="shared" si="150"/>
        <v>0</v>
      </c>
      <c r="AO1473" s="206">
        <v>10</v>
      </c>
      <c r="AP1473" s="536"/>
      <c r="AQ1473" s="536"/>
      <c r="AR1473" s="536"/>
      <c r="AS1473" s="536"/>
      <c r="AT1473" s="536"/>
      <c r="AU1473" s="536"/>
      <c r="AV1473" s="536"/>
      <c r="AW1473" s="536"/>
      <c r="AX1473" s="536"/>
      <c r="AY1473" s="536"/>
      <c r="AZ1473" s="536"/>
      <c r="BA1473" s="536"/>
      <c r="BB1473" s="536"/>
      <c r="BC1473" s="536"/>
      <c r="BD1473" s="536"/>
    </row>
    <row r="1474" spans="1:56" x14ac:dyDescent="0.25">
      <c r="A1474" s="41">
        <v>11</v>
      </c>
      <c r="B1474" s="165"/>
      <c r="C1474" s="166"/>
      <c r="D1474" s="167"/>
      <c r="E1474" s="167"/>
      <c r="F1474" s="167"/>
      <c r="G1474" s="167"/>
      <c r="H1474" s="167"/>
      <c r="I1474" s="167"/>
      <c r="J1474" s="167"/>
      <c r="K1474" s="167"/>
      <c r="L1474" s="167"/>
      <c r="M1474" s="167"/>
      <c r="N1474" s="167"/>
      <c r="O1474" s="167"/>
      <c r="P1474" s="167"/>
      <c r="Q1474" s="167"/>
      <c r="R1474" s="167"/>
      <c r="S1474" s="167"/>
      <c r="T1474" s="167"/>
      <c r="U1474" s="167"/>
      <c r="V1474" s="167"/>
      <c r="W1474" s="167"/>
      <c r="X1474" s="167"/>
      <c r="Y1474" s="167"/>
      <c r="Z1474" s="167"/>
      <c r="AA1474" s="167"/>
      <c r="AB1474" s="167"/>
      <c r="AC1474" s="167"/>
      <c r="AD1474" s="167"/>
      <c r="AE1474" s="167"/>
      <c r="AF1474" s="167"/>
      <c r="AG1474" s="167"/>
      <c r="AH1474" s="166" t="str">
        <f t="shared" si="146"/>
        <v/>
      </c>
      <c r="AI1474" s="166" t="str">
        <f t="shared" si="147"/>
        <v/>
      </c>
      <c r="AJ1474" s="166" t="str">
        <f t="shared" si="148"/>
        <v/>
      </c>
      <c r="AK1474" s="166">
        <f t="shared" si="149"/>
        <v>0</v>
      </c>
      <c r="AL1474" s="166">
        <f t="shared" si="150"/>
        <v>0</v>
      </c>
      <c r="AO1474" s="206">
        <v>11</v>
      </c>
      <c r="AP1474" s="536"/>
      <c r="AQ1474" s="536"/>
      <c r="AR1474" s="536"/>
      <c r="AS1474" s="536"/>
      <c r="AT1474" s="536"/>
      <c r="AU1474" s="536"/>
      <c r="AV1474" s="536"/>
      <c r="AW1474" s="536"/>
      <c r="AX1474" s="536"/>
      <c r="AY1474" s="536"/>
      <c r="AZ1474" s="536"/>
      <c r="BA1474" s="536"/>
      <c r="BB1474" s="536"/>
      <c r="BC1474" s="536"/>
      <c r="BD1474" s="536"/>
    </row>
    <row r="1475" spans="1:56" x14ac:dyDescent="0.25">
      <c r="A1475" s="41">
        <v>12</v>
      </c>
      <c r="B1475" s="165"/>
      <c r="C1475" s="166"/>
      <c r="D1475" s="167"/>
      <c r="E1475" s="167"/>
      <c r="F1475" s="167"/>
      <c r="G1475" s="167"/>
      <c r="H1475" s="167"/>
      <c r="I1475" s="167"/>
      <c r="J1475" s="167"/>
      <c r="K1475" s="167"/>
      <c r="L1475" s="167"/>
      <c r="M1475" s="167"/>
      <c r="N1475" s="167"/>
      <c r="O1475" s="167"/>
      <c r="P1475" s="167"/>
      <c r="Q1475" s="167"/>
      <c r="R1475" s="167"/>
      <c r="S1475" s="167"/>
      <c r="T1475" s="167"/>
      <c r="U1475" s="167"/>
      <c r="V1475" s="167"/>
      <c r="W1475" s="167"/>
      <c r="X1475" s="167"/>
      <c r="Y1475" s="167"/>
      <c r="Z1475" s="167"/>
      <c r="AA1475" s="167"/>
      <c r="AB1475" s="167"/>
      <c r="AC1475" s="167"/>
      <c r="AD1475" s="167"/>
      <c r="AE1475" s="167"/>
      <c r="AF1475" s="167"/>
      <c r="AG1475" s="167"/>
      <c r="AH1475" s="166" t="str">
        <f t="shared" si="146"/>
        <v/>
      </c>
      <c r="AI1475" s="166" t="str">
        <f t="shared" si="147"/>
        <v/>
      </c>
      <c r="AJ1475" s="166" t="str">
        <f t="shared" si="148"/>
        <v/>
      </c>
      <c r="AK1475" s="166">
        <f t="shared" si="149"/>
        <v>0</v>
      </c>
      <c r="AL1475" s="166">
        <f t="shared" si="150"/>
        <v>0</v>
      </c>
      <c r="AO1475" s="206">
        <v>12</v>
      </c>
      <c r="AP1475" s="536"/>
      <c r="AQ1475" s="536"/>
      <c r="AR1475" s="536"/>
      <c r="AS1475" s="536"/>
      <c r="AT1475" s="536"/>
      <c r="AU1475" s="536"/>
      <c r="AV1475" s="536"/>
      <c r="AW1475" s="536"/>
      <c r="AX1475" s="536"/>
      <c r="AY1475" s="536"/>
      <c r="AZ1475" s="536"/>
      <c r="BA1475" s="536"/>
      <c r="BB1475" s="536"/>
      <c r="BC1475" s="536"/>
      <c r="BD1475" s="536"/>
    </row>
    <row r="1476" spans="1:56" x14ac:dyDescent="0.25">
      <c r="A1476" s="41">
        <v>13</v>
      </c>
      <c r="B1476" s="165"/>
      <c r="C1476" s="166"/>
      <c r="D1476" s="167"/>
      <c r="E1476" s="167"/>
      <c r="F1476" s="167"/>
      <c r="G1476" s="167"/>
      <c r="H1476" s="167"/>
      <c r="I1476" s="167"/>
      <c r="J1476" s="167"/>
      <c r="K1476" s="167"/>
      <c r="L1476" s="167"/>
      <c r="M1476" s="167"/>
      <c r="N1476" s="167"/>
      <c r="O1476" s="167"/>
      <c r="P1476" s="167"/>
      <c r="Q1476" s="167"/>
      <c r="R1476" s="167"/>
      <c r="S1476" s="167"/>
      <c r="T1476" s="167"/>
      <c r="U1476" s="167"/>
      <c r="V1476" s="167"/>
      <c r="W1476" s="167"/>
      <c r="X1476" s="167"/>
      <c r="Y1476" s="167"/>
      <c r="Z1476" s="167"/>
      <c r="AA1476" s="167"/>
      <c r="AB1476" s="167"/>
      <c r="AC1476" s="167"/>
      <c r="AD1476" s="167"/>
      <c r="AE1476" s="167"/>
      <c r="AF1476" s="167"/>
      <c r="AG1476" s="167"/>
      <c r="AH1476" s="166" t="str">
        <f t="shared" si="146"/>
        <v/>
      </c>
      <c r="AI1476" s="166" t="str">
        <f t="shared" si="147"/>
        <v/>
      </c>
      <c r="AJ1476" s="166" t="str">
        <f t="shared" si="148"/>
        <v/>
      </c>
      <c r="AK1476" s="166">
        <f t="shared" si="149"/>
        <v>0</v>
      </c>
      <c r="AL1476" s="166">
        <f t="shared" si="150"/>
        <v>0</v>
      </c>
      <c r="AO1476" s="206">
        <v>13</v>
      </c>
      <c r="AP1476" s="536"/>
      <c r="AQ1476" s="536"/>
      <c r="AR1476" s="536"/>
      <c r="AS1476" s="536"/>
      <c r="AT1476" s="536"/>
      <c r="AU1476" s="536"/>
      <c r="AV1476" s="536"/>
      <c r="AW1476" s="536"/>
      <c r="AX1476" s="536"/>
      <c r="AY1476" s="536"/>
      <c r="AZ1476" s="536"/>
      <c r="BA1476" s="536"/>
      <c r="BB1476" s="536"/>
      <c r="BC1476" s="536"/>
      <c r="BD1476" s="536"/>
    </row>
    <row r="1477" spans="1:56" x14ac:dyDescent="0.25">
      <c r="A1477" s="41">
        <v>14</v>
      </c>
      <c r="B1477" s="165"/>
      <c r="C1477" s="166"/>
      <c r="D1477" s="167"/>
      <c r="E1477" s="167"/>
      <c r="F1477" s="167"/>
      <c r="G1477" s="167"/>
      <c r="H1477" s="167"/>
      <c r="I1477" s="167"/>
      <c r="J1477" s="167"/>
      <c r="K1477" s="167"/>
      <c r="L1477" s="167"/>
      <c r="M1477" s="167"/>
      <c r="N1477" s="167"/>
      <c r="O1477" s="167"/>
      <c r="P1477" s="167"/>
      <c r="Q1477" s="167"/>
      <c r="R1477" s="167"/>
      <c r="S1477" s="167"/>
      <c r="T1477" s="167"/>
      <c r="U1477" s="167"/>
      <c r="V1477" s="167"/>
      <c r="W1477" s="167"/>
      <c r="X1477" s="167"/>
      <c r="Y1477" s="167"/>
      <c r="Z1477" s="167"/>
      <c r="AA1477" s="167"/>
      <c r="AB1477" s="167"/>
      <c r="AC1477" s="167"/>
      <c r="AD1477" s="167"/>
      <c r="AE1477" s="167"/>
      <c r="AF1477" s="167"/>
      <c r="AG1477" s="167"/>
      <c r="AH1477" s="166" t="str">
        <f t="shared" si="146"/>
        <v/>
      </c>
      <c r="AI1477" s="166" t="str">
        <f t="shared" si="147"/>
        <v/>
      </c>
      <c r="AJ1477" s="166" t="str">
        <f t="shared" si="148"/>
        <v/>
      </c>
      <c r="AK1477" s="166">
        <f t="shared" si="149"/>
        <v>0</v>
      </c>
      <c r="AL1477" s="166">
        <f t="shared" si="150"/>
        <v>0</v>
      </c>
      <c r="AO1477" s="206">
        <v>14</v>
      </c>
      <c r="AP1477" s="536"/>
      <c r="AQ1477" s="536"/>
      <c r="AR1477" s="536"/>
      <c r="AS1477" s="536"/>
      <c r="AT1477" s="536"/>
      <c r="AU1477" s="536"/>
      <c r="AV1477" s="536"/>
      <c r="AW1477" s="536"/>
      <c r="AX1477" s="536"/>
      <c r="AY1477" s="536"/>
      <c r="AZ1477" s="536"/>
      <c r="BA1477" s="536"/>
      <c r="BB1477" s="536"/>
      <c r="BC1477" s="536"/>
      <c r="BD1477" s="536"/>
    </row>
    <row r="1478" spans="1:56" x14ac:dyDescent="0.25">
      <c r="A1478" s="41">
        <v>15</v>
      </c>
      <c r="B1478" s="165"/>
      <c r="C1478" s="166"/>
      <c r="D1478" s="167"/>
      <c r="E1478" s="167"/>
      <c r="F1478" s="167"/>
      <c r="G1478" s="167"/>
      <c r="H1478" s="167"/>
      <c r="I1478" s="167"/>
      <c r="J1478" s="167"/>
      <c r="K1478" s="167"/>
      <c r="L1478" s="167"/>
      <c r="M1478" s="167"/>
      <c r="N1478" s="167"/>
      <c r="O1478" s="167"/>
      <c r="P1478" s="167"/>
      <c r="Q1478" s="167"/>
      <c r="R1478" s="167"/>
      <c r="S1478" s="167"/>
      <c r="T1478" s="167"/>
      <c r="U1478" s="167"/>
      <c r="V1478" s="167"/>
      <c r="W1478" s="167"/>
      <c r="X1478" s="167"/>
      <c r="Y1478" s="167"/>
      <c r="Z1478" s="167"/>
      <c r="AA1478" s="167"/>
      <c r="AB1478" s="167"/>
      <c r="AC1478" s="167"/>
      <c r="AD1478" s="167"/>
      <c r="AE1478" s="167"/>
      <c r="AF1478" s="167"/>
      <c r="AG1478" s="167"/>
      <c r="AH1478" s="166" t="str">
        <f t="shared" si="146"/>
        <v/>
      </c>
      <c r="AI1478" s="166" t="str">
        <f t="shared" si="147"/>
        <v/>
      </c>
      <c r="AJ1478" s="166" t="str">
        <f t="shared" si="148"/>
        <v/>
      </c>
      <c r="AK1478" s="166">
        <f t="shared" si="149"/>
        <v>0</v>
      </c>
      <c r="AL1478" s="166">
        <f t="shared" si="150"/>
        <v>0</v>
      </c>
      <c r="AO1478" s="206">
        <v>15</v>
      </c>
      <c r="AP1478" s="536"/>
      <c r="AQ1478" s="536"/>
      <c r="AR1478" s="536"/>
      <c r="AS1478" s="536"/>
      <c r="AT1478" s="536"/>
      <c r="AU1478" s="536"/>
      <c r="AV1478" s="536"/>
      <c r="AW1478" s="536"/>
      <c r="AX1478" s="536"/>
      <c r="AY1478" s="536"/>
      <c r="AZ1478" s="536"/>
      <c r="BA1478" s="536"/>
      <c r="BB1478" s="536"/>
      <c r="BC1478" s="536"/>
      <c r="BD1478" s="536"/>
    </row>
    <row r="1479" spans="1:56" x14ac:dyDescent="0.25">
      <c r="A1479" s="41">
        <v>16</v>
      </c>
      <c r="B1479" s="165"/>
      <c r="C1479" s="166"/>
      <c r="D1479" s="167"/>
      <c r="E1479" s="167"/>
      <c r="F1479" s="167"/>
      <c r="G1479" s="167"/>
      <c r="H1479" s="167"/>
      <c r="I1479" s="167"/>
      <c r="J1479" s="167"/>
      <c r="K1479" s="167"/>
      <c r="L1479" s="167"/>
      <c r="M1479" s="167"/>
      <c r="N1479" s="167"/>
      <c r="O1479" s="167"/>
      <c r="P1479" s="167"/>
      <c r="Q1479" s="167"/>
      <c r="R1479" s="167"/>
      <c r="S1479" s="167"/>
      <c r="T1479" s="167"/>
      <c r="U1479" s="167"/>
      <c r="V1479" s="167"/>
      <c r="W1479" s="167"/>
      <c r="X1479" s="167"/>
      <c r="Y1479" s="167"/>
      <c r="Z1479" s="167"/>
      <c r="AA1479" s="167"/>
      <c r="AB1479" s="167"/>
      <c r="AC1479" s="167"/>
      <c r="AD1479" s="167"/>
      <c r="AE1479" s="167"/>
      <c r="AF1479" s="167"/>
      <c r="AG1479" s="167"/>
      <c r="AH1479" s="166" t="str">
        <f t="shared" si="146"/>
        <v/>
      </c>
      <c r="AI1479" s="166" t="str">
        <f t="shared" si="147"/>
        <v/>
      </c>
      <c r="AJ1479" s="166" t="str">
        <f t="shared" si="148"/>
        <v/>
      </c>
      <c r="AK1479" s="166">
        <f t="shared" si="149"/>
        <v>0</v>
      </c>
      <c r="AL1479" s="166">
        <f t="shared" si="150"/>
        <v>0</v>
      </c>
      <c r="AO1479" s="206">
        <v>16</v>
      </c>
      <c r="AP1479" s="536"/>
      <c r="AQ1479" s="536"/>
      <c r="AR1479" s="536"/>
      <c r="AS1479" s="536"/>
      <c r="AT1479" s="536"/>
      <c r="AU1479" s="536"/>
      <c r="AV1479" s="536"/>
      <c r="AW1479" s="536"/>
      <c r="AX1479" s="536"/>
      <c r="AY1479" s="536"/>
      <c r="AZ1479" s="536"/>
      <c r="BA1479" s="536"/>
      <c r="BB1479" s="536"/>
      <c r="BC1479" s="536"/>
      <c r="BD1479" s="536"/>
    </row>
    <row r="1480" spans="1:56" x14ac:dyDescent="0.25">
      <c r="A1480" s="41">
        <v>17</v>
      </c>
      <c r="B1480" s="165"/>
      <c r="C1480" s="166"/>
      <c r="D1480" s="167"/>
      <c r="E1480" s="167"/>
      <c r="F1480" s="167"/>
      <c r="G1480" s="167"/>
      <c r="H1480" s="167"/>
      <c r="I1480" s="167"/>
      <c r="J1480" s="167"/>
      <c r="K1480" s="167"/>
      <c r="L1480" s="167"/>
      <c r="M1480" s="167"/>
      <c r="N1480" s="167"/>
      <c r="O1480" s="167"/>
      <c r="P1480" s="167"/>
      <c r="Q1480" s="167"/>
      <c r="R1480" s="167"/>
      <c r="S1480" s="167"/>
      <c r="T1480" s="167"/>
      <c r="U1480" s="167"/>
      <c r="V1480" s="167"/>
      <c r="W1480" s="167"/>
      <c r="X1480" s="167"/>
      <c r="Y1480" s="167"/>
      <c r="Z1480" s="167"/>
      <c r="AA1480" s="167"/>
      <c r="AB1480" s="167"/>
      <c r="AC1480" s="167"/>
      <c r="AD1480" s="167"/>
      <c r="AE1480" s="167"/>
      <c r="AF1480" s="167"/>
      <c r="AG1480" s="167"/>
      <c r="AH1480" s="166" t="str">
        <f t="shared" si="146"/>
        <v/>
      </c>
      <c r="AI1480" s="166" t="str">
        <f t="shared" si="147"/>
        <v/>
      </c>
      <c r="AJ1480" s="166" t="str">
        <f t="shared" si="148"/>
        <v/>
      </c>
      <c r="AK1480" s="166">
        <f t="shared" si="149"/>
        <v>0</v>
      </c>
      <c r="AL1480" s="166">
        <f t="shared" si="150"/>
        <v>0</v>
      </c>
      <c r="AO1480" s="206">
        <v>17</v>
      </c>
      <c r="AP1480" s="536"/>
      <c r="AQ1480" s="536"/>
      <c r="AR1480" s="536"/>
      <c r="AS1480" s="536"/>
      <c r="AT1480" s="536"/>
      <c r="AU1480" s="536"/>
      <c r="AV1480" s="536"/>
      <c r="AW1480" s="536"/>
      <c r="AX1480" s="536"/>
      <c r="AY1480" s="536"/>
      <c r="AZ1480" s="536"/>
      <c r="BA1480" s="536"/>
      <c r="BB1480" s="536"/>
      <c r="BC1480" s="536"/>
      <c r="BD1480" s="536"/>
    </row>
    <row r="1481" spans="1:56" x14ac:dyDescent="0.25">
      <c r="A1481" s="41">
        <v>18</v>
      </c>
      <c r="B1481" s="168"/>
      <c r="C1481" s="166"/>
      <c r="D1481" s="167"/>
      <c r="E1481" s="167"/>
      <c r="F1481" s="167"/>
      <c r="G1481" s="167"/>
      <c r="H1481" s="167"/>
      <c r="I1481" s="167"/>
      <c r="J1481" s="167"/>
      <c r="K1481" s="167"/>
      <c r="L1481" s="167"/>
      <c r="M1481" s="167"/>
      <c r="N1481" s="167"/>
      <c r="O1481" s="167"/>
      <c r="P1481" s="167"/>
      <c r="Q1481" s="167"/>
      <c r="R1481" s="167"/>
      <c r="S1481" s="167"/>
      <c r="T1481" s="167"/>
      <c r="U1481" s="167"/>
      <c r="V1481" s="167"/>
      <c r="W1481" s="167"/>
      <c r="X1481" s="167"/>
      <c r="Y1481" s="167"/>
      <c r="Z1481" s="167"/>
      <c r="AA1481" s="167"/>
      <c r="AB1481" s="167"/>
      <c r="AC1481" s="167"/>
      <c r="AD1481" s="167"/>
      <c r="AE1481" s="167"/>
      <c r="AF1481" s="167"/>
      <c r="AG1481" s="167"/>
      <c r="AH1481" s="166" t="str">
        <f t="shared" si="146"/>
        <v/>
      </c>
      <c r="AI1481" s="166" t="str">
        <f t="shared" si="147"/>
        <v/>
      </c>
      <c r="AJ1481" s="166" t="str">
        <f t="shared" si="148"/>
        <v/>
      </c>
      <c r="AK1481" s="166">
        <f t="shared" si="149"/>
        <v>0</v>
      </c>
      <c r="AL1481" s="166">
        <f t="shared" si="150"/>
        <v>0</v>
      </c>
      <c r="AO1481" s="206">
        <v>18</v>
      </c>
      <c r="AP1481" s="536"/>
      <c r="AQ1481" s="536"/>
      <c r="AR1481" s="536"/>
      <c r="AS1481" s="536"/>
      <c r="AT1481" s="536"/>
      <c r="AU1481" s="536"/>
      <c r="AV1481" s="536"/>
      <c r="AW1481" s="536"/>
      <c r="AX1481" s="536"/>
      <c r="AY1481" s="536"/>
      <c r="AZ1481" s="536"/>
      <c r="BA1481" s="536"/>
      <c r="BB1481" s="536"/>
      <c r="BC1481" s="536"/>
      <c r="BD1481" s="536"/>
    </row>
    <row r="1482" spans="1:56" x14ac:dyDescent="0.25">
      <c r="A1482" s="41">
        <v>19</v>
      </c>
      <c r="B1482" s="168"/>
      <c r="C1482" s="166"/>
      <c r="D1482" s="167"/>
      <c r="E1482" s="167"/>
      <c r="F1482" s="167"/>
      <c r="G1482" s="167"/>
      <c r="H1482" s="167"/>
      <c r="I1482" s="167"/>
      <c r="J1482" s="167"/>
      <c r="K1482" s="167"/>
      <c r="L1482" s="167"/>
      <c r="M1482" s="167"/>
      <c r="N1482" s="167"/>
      <c r="O1482" s="167"/>
      <c r="P1482" s="167"/>
      <c r="Q1482" s="167"/>
      <c r="R1482" s="167"/>
      <c r="S1482" s="167"/>
      <c r="T1482" s="167"/>
      <c r="U1482" s="167"/>
      <c r="V1482" s="167"/>
      <c r="W1482" s="167"/>
      <c r="X1482" s="167"/>
      <c r="Y1482" s="167"/>
      <c r="Z1482" s="167"/>
      <c r="AA1482" s="167"/>
      <c r="AB1482" s="167"/>
      <c r="AC1482" s="167"/>
      <c r="AD1482" s="167"/>
      <c r="AE1482" s="167"/>
      <c r="AF1482" s="167"/>
      <c r="AG1482" s="167"/>
      <c r="AH1482" s="166" t="str">
        <f t="shared" si="146"/>
        <v/>
      </c>
      <c r="AI1482" s="166" t="str">
        <f t="shared" si="147"/>
        <v/>
      </c>
      <c r="AJ1482" s="166" t="str">
        <f t="shared" si="148"/>
        <v/>
      </c>
      <c r="AK1482" s="166">
        <f t="shared" si="149"/>
        <v>0</v>
      </c>
      <c r="AL1482" s="166">
        <f t="shared" si="150"/>
        <v>0</v>
      </c>
      <c r="AO1482" s="206">
        <v>19</v>
      </c>
      <c r="AP1482" s="536"/>
      <c r="AQ1482" s="536"/>
      <c r="AR1482" s="536"/>
      <c r="AS1482" s="536"/>
      <c r="AT1482" s="536"/>
      <c r="AU1482" s="536"/>
      <c r="AV1482" s="536"/>
      <c r="AW1482" s="536"/>
      <c r="AX1482" s="536"/>
      <c r="AY1482" s="536"/>
      <c r="AZ1482" s="536"/>
      <c r="BA1482" s="536"/>
      <c r="BB1482" s="536"/>
      <c r="BC1482" s="536"/>
      <c r="BD1482" s="536"/>
    </row>
    <row r="1483" spans="1:56" x14ac:dyDescent="0.25">
      <c r="A1483" s="41">
        <v>20</v>
      </c>
      <c r="B1483" s="168"/>
      <c r="C1483" s="166"/>
      <c r="D1483" s="167"/>
      <c r="E1483" s="167"/>
      <c r="F1483" s="167"/>
      <c r="G1483" s="167"/>
      <c r="H1483" s="167"/>
      <c r="I1483" s="167"/>
      <c r="J1483" s="167"/>
      <c r="K1483" s="167"/>
      <c r="L1483" s="167"/>
      <c r="M1483" s="167"/>
      <c r="N1483" s="167"/>
      <c r="O1483" s="167"/>
      <c r="P1483" s="167"/>
      <c r="Q1483" s="167"/>
      <c r="R1483" s="167"/>
      <c r="S1483" s="167"/>
      <c r="T1483" s="167"/>
      <c r="U1483" s="167"/>
      <c r="V1483" s="167"/>
      <c r="W1483" s="167"/>
      <c r="X1483" s="167"/>
      <c r="Y1483" s="167"/>
      <c r="Z1483" s="167"/>
      <c r="AA1483" s="167"/>
      <c r="AB1483" s="167"/>
      <c r="AC1483" s="167"/>
      <c r="AD1483" s="167"/>
      <c r="AE1483" s="167"/>
      <c r="AF1483" s="167"/>
      <c r="AG1483" s="167"/>
      <c r="AH1483" s="166" t="str">
        <f t="shared" si="146"/>
        <v/>
      </c>
      <c r="AI1483" s="166" t="str">
        <f t="shared" si="147"/>
        <v/>
      </c>
      <c r="AJ1483" s="166" t="str">
        <f t="shared" si="148"/>
        <v/>
      </c>
      <c r="AK1483" s="166">
        <f t="shared" si="149"/>
        <v>0</v>
      </c>
      <c r="AL1483" s="166">
        <f t="shared" si="150"/>
        <v>0</v>
      </c>
      <c r="AO1483" s="206">
        <v>20</v>
      </c>
      <c r="AP1483" s="536"/>
      <c r="AQ1483" s="536"/>
      <c r="AR1483" s="536"/>
      <c r="AS1483" s="536"/>
      <c r="AT1483" s="536"/>
      <c r="AU1483" s="536"/>
      <c r="AV1483" s="536"/>
      <c r="AW1483" s="536"/>
      <c r="AX1483" s="536"/>
      <c r="AY1483" s="536"/>
      <c r="AZ1483" s="536"/>
      <c r="BA1483" s="536"/>
      <c r="BB1483" s="536"/>
      <c r="BC1483" s="536"/>
      <c r="BD1483" s="536"/>
    </row>
    <row r="1484" spans="1:56" x14ac:dyDescent="0.25">
      <c r="A1484" s="41">
        <v>21</v>
      </c>
      <c r="B1484" s="168"/>
      <c r="C1484" s="166"/>
      <c r="D1484" s="167"/>
      <c r="E1484" s="167"/>
      <c r="F1484" s="167"/>
      <c r="G1484" s="167"/>
      <c r="H1484" s="167"/>
      <c r="I1484" s="167"/>
      <c r="J1484" s="167"/>
      <c r="K1484" s="167"/>
      <c r="L1484" s="167"/>
      <c r="M1484" s="167"/>
      <c r="N1484" s="167"/>
      <c r="O1484" s="167"/>
      <c r="P1484" s="167"/>
      <c r="Q1484" s="167"/>
      <c r="R1484" s="167"/>
      <c r="S1484" s="167"/>
      <c r="T1484" s="167"/>
      <c r="U1484" s="167"/>
      <c r="V1484" s="167"/>
      <c r="W1484" s="167"/>
      <c r="X1484" s="167"/>
      <c r="Y1484" s="167"/>
      <c r="Z1484" s="167"/>
      <c r="AA1484" s="167"/>
      <c r="AB1484" s="167"/>
      <c r="AC1484" s="167"/>
      <c r="AD1484" s="167"/>
      <c r="AE1484" s="167"/>
      <c r="AF1484" s="167"/>
      <c r="AG1484" s="167"/>
      <c r="AH1484" s="166" t="str">
        <f t="shared" si="146"/>
        <v/>
      </c>
      <c r="AI1484" s="166" t="str">
        <f t="shared" si="147"/>
        <v/>
      </c>
      <c r="AJ1484" s="166" t="str">
        <f t="shared" si="148"/>
        <v/>
      </c>
      <c r="AK1484" s="166">
        <f t="shared" si="149"/>
        <v>0</v>
      </c>
      <c r="AL1484" s="166">
        <f t="shared" si="150"/>
        <v>0</v>
      </c>
      <c r="AO1484" s="206">
        <v>21</v>
      </c>
      <c r="AP1484" s="536"/>
      <c r="AQ1484" s="536"/>
      <c r="AR1484" s="536"/>
      <c r="AS1484" s="536"/>
      <c r="AT1484" s="536"/>
      <c r="AU1484" s="536"/>
      <c r="AV1484" s="536"/>
      <c r="AW1484" s="536"/>
      <c r="AX1484" s="536"/>
      <c r="AY1484" s="536"/>
      <c r="AZ1484" s="536"/>
      <c r="BA1484" s="536"/>
      <c r="BB1484" s="536"/>
      <c r="BC1484" s="536"/>
      <c r="BD1484" s="536"/>
    </row>
    <row r="1485" spans="1:56" x14ac:dyDescent="0.25">
      <c r="A1485" s="41">
        <v>22</v>
      </c>
      <c r="B1485" s="168"/>
      <c r="C1485" s="166"/>
      <c r="D1485" s="167"/>
      <c r="E1485" s="167"/>
      <c r="F1485" s="167"/>
      <c r="G1485" s="167"/>
      <c r="H1485" s="167"/>
      <c r="I1485" s="167"/>
      <c r="J1485" s="167"/>
      <c r="K1485" s="167"/>
      <c r="L1485" s="167"/>
      <c r="M1485" s="167"/>
      <c r="N1485" s="167"/>
      <c r="O1485" s="167"/>
      <c r="P1485" s="167"/>
      <c r="Q1485" s="167"/>
      <c r="R1485" s="167"/>
      <c r="S1485" s="167"/>
      <c r="T1485" s="167"/>
      <c r="U1485" s="167"/>
      <c r="V1485" s="167"/>
      <c r="W1485" s="167"/>
      <c r="X1485" s="167"/>
      <c r="Y1485" s="167"/>
      <c r="Z1485" s="167"/>
      <c r="AA1485" s="167"/>
      <c r="AB1485" s="167"/>
      <c r="AC1485" s="167"/>
      <c r="AD1485" s="167"/>
      <c r="AE1485" s="167"/>
      <c r="AF1485" s="167"/>
      <c r="AG1485" s="167"/>
      <c r="AH1485" s="166" t="str">
        <f t="shared" si="146"/>
        <v/>
      </c>
      <c r="AI1485" s="166" t="str">
        <f t="shared" si="147"/>
        <v/>
      </c>
      <c r="AJ1485" s="166" t="str">
        <f t="shared" si="148"/>
        <v/>
      </c>
      <c r="AK1485" s="166">
        <f t="shared" si="149"/>
        <v>0</v>
      </c>
      <c r="AL1485" s="166">
        <f t="shared" si="150"/>
        <v>0</v>
      </c>
      <c r="AO1485" s="206">
        <v>22</v>
      </c>
      <c r="AP1485" s="536"/>
      <c r="AQ1485" s="536"/>
      <c r="AR1485" s="536"/>
      <c r="AS1485" s="536"/>
      <c r="AT1485" s="536"/>
      <c r="AU1485" s="536"/>
      <c r="AV1485" s="536"/>
      <c r="AW1485" s="536"/>
      <c r="AX1485" s="536"/>
      <c r="AY1485" s="536"/>
      <c r="AZ1485" s="536"/>
      <c r="BA1485" s="536"/>
      <c r="BB1485" s="536"/>
      <c r="BC1485" s="536"/>
      <c r="BD1485" s="536"/>
    </row>
    <row r="1486" spans="1:56" x14ac:dyDescent="0.25">
      <c r="A1486" s="41">
        <v>23</v>
      </c>
      <c r="B1486" s="168"/>
      <c r="C1486" s="166"/>
      <c r="D1486" s="167"/>
      <c r="E1486" s="167"/>
      <c r="F1486" s="167"/>
      <c r="G1486" s="167"/>
      <c r="H1486" s="167"/>
      <c r="I1486" s="167"/>
      <c r="J1486" s="167"/>
      <c r="K1486" s="167"/>
      <c r="L1486" s="167"/>
      <c r="M1486" s="167"/>
      <c r="N1486" s="167"/>
      <c r="O1486" s="167"/>
      <c r="P1486" s="167"/>
      <c r="Q1486" s="167"/>
      <c r="R1486" s="167"/>
      <c r="S1486" s="167"/>
      <c r="T1486" s="167"/>
      <c r="U1486" s="167"/>
      <c r="V1486" s="167"/>
      <c r="W1486" s="167"/>
      <c r="X1486" s="167"/>
      <c r="Y1486" s="167"/>
      <c r="Z1486" s="167"/>
      <c r="AA1486" s="167"/>
      <c r="AB1486" s="167"/>
      <c r="AC1486" s="167"/>
      <c r="AD1486" s="167"/>
      <c r="AE1486" s="167"/>
      <c r="AF1486" s="167"/>
      <c r="AG1486" s="167"/>
      <c r="AH1486" s="166" t="str">
        <f t="shared" si="146"/>
        <v/>
      </c>
      <c r="AI1486" s="166" t="str">
        <f t="shared" si="147"/>
        <v/>
      </c>
      <c r="AJ1486" s="166" t="str">
        <f t="shared" si="148"/>
        <v/>
      </c>
      <c r="AK1486" s="166">
        <f t="shared" si="149"/>
        <v>0</v>
      </c>
      <c r="AL1486" s="166">
        <f t="shared" si="150"/>
        <v>0</v>
      </c>
      <c r="AO1486" s="206">
        <v>23</v>
      </c>
      <c r="AP1486" s="536"/>
      <c r="AQ1486" s="536"/>
      <c r="AR1486" s="536"/>
      <c r="AS1486" s="536"/>
      <c r="AT1486" s="536"/>
      <c r="AU1486" s="536"/>
      <c r="AV1486" s="536"/>
      <c r="AW1486" s="536"/>
      <c r="AX1486" s="536"/>
      <c r="AY1486" s="536"/>
      <c r="AZ1486" s="536"/>
      <c r="BA1486" s="536"/>
      <c r="BB1486" s="536"/>
      <c r="BC1486" s="536"/>
      <c r="BD1486" s="536"/>
    </row>
    <row r="1487" spans="1:56" x14ac:dyDescent="0.25">
      <c r="A1487" s="41">
        <v>24</v>
      </c>
      <c r="B1487" s="168"/>
      <c r="C1487" s="166"/>
      <c r="D1487" s="167"/>
      <c r="E1487" s="167"/>
      <c r="F1487" s="167"/>
      <c r="G1487" s="167"/>
      <c r="H1487" s="167"/>
      <c r="I1487" s="167"/>
      <c r="J1487" s="167"/>
      <c r="K1487" s="167"/>
      <c r="L1487" s="167"/>
      <c r="M1487" s="167"/>
      <c r="N1487" s="167"/>
      <c r="O1487" s="167"/>
      <c r="P1487" s="167"/>
      <c r="Q1487" s="167"/>
      <c r="R1487" s="167"/>
      <c r="S1487" s="167"/>
      <c r="T1487" s="167"/>
      <c r="U1487" s="167"/>
      <c r="V1487" s="167"/>
      <c r="W1487" s="167"/>
      <c r="X1487" s="167"/>
      <c r="Y1487" s="167"/>
      <c r="Z1487" s="167"/>
      <c r="AA1487" s="167"/>
      <c r="AB1487" s="167"/>
      <c r="AC1487" s="167"/>
      <c r="AD1487" s="167"/>
      <c r="AE1487" s="167"/>
      <c r="AF1487" s="167"/>
      <c r="AG1487" s="167"/>
      <c r="AH1487" s="166" t="str">
        <f t="shared" si="146"/>
        <v/>
      </c>
      <c r="AI1487" s="166" t="str">
        <f t="shared" si="147"/>
        <v/>
      </c>
      <c r="AJ1487" s="166" t="str">
        <f t="shared" si="148"/>
        <v/>
      </c>
      <c r="AK1487" s="166">
        <f t="shared" si="149"/>
        <v>0</v>
      </c>
      <c r="AL1487" s="166">
        <f t="shared" si="150"/>
        <v>0</v>
      </c>
      <c r="AO1487" s="206">
        <v>24</v>
      </c>
      <c r="AP1487" s="536"/>
      <c r="AQ1487" s="536"/>
      <c r="AR1487" s="536"/>
      <c r="AS1487" s="536"/>
      <c r="AT1487" s="536"/>
      <c r="AU1487" s="536"/>
      <c r="AV1487" s="536"/>
      <c r="AW1487" s="536"/>
      <c r="AX1487" s="536"/>
      <c r="AY1487" s="536"/>
      <c r="AZ1487" s="536"/>
      <c r="BA1487" s="536"/>
      <c r="BB1487" s="536"/>
      <c r="BC1487" s="536"/>
      <c r="BD1487" s="536"/>
    </row>
    <row r="1488" spans="1:56" x14ac:dyDescent="0.25">
      <c r="A1488" s="41">
        <v>25</v>
      </c>
      <c r="B1488" s="168"/>
      <c r="C1488" s="166"/>
      <c r="D1488" s="167"/>
      <c r="E1488" s="167"/>
      <c r="F1488" s="167"/>
      <c r="G1488" s="167"/>
      <c r="H1488" s="167"/>
      <c r="I1488" s="167"/>
      <c r="J1488" s="167"/>
      <c r="K1488" s="167"/>
      <c r="L1488" s="167"/>
      <c r="M1488" s="167"/>
      <c r="N1488" s="167"/>
      <c r="O1488" s="167"/>
      <c r="P1488" s="167"/>
      <c r="Q1488" s="167"/>
      <c r="R1488" s="167"/>
      <c r="S1488" s="167"/>
      <c r="T1488" s="167"/>
      <c r="U1488" s="167"/>
      <c r="V1488" s="167"/>
      <c r="W1488" s="167"/>
      <c r="X1488" s="167"/>
      <c r="Y1488" s="167"/>
      <c r="Z1488" s="167"/>
      <c r="AA1488" s="167"/>
      <c r="AB1488" s="167"/>
      <c r="AC1488" s="167"/>
      <c r="AD1488" s="167"/>
      <c r="AE1488" s="167"/>
      <c r="AF1488" s="167"/>
      <c r="AG1488" s="167"/>
      <c r="AH1488" s="166" t="str">
        <f t="shared" si="146"/>
        <v/>
      </c>
      <c r="AI1488" s="166" t="str">
        <f t="shared" si="147"/>
        <v/>
      </c>
      <c r="AJ1488" s="166" t="str">
        <f t="shared" si="148"/>
        <v/>
      </c>
      <c r="AK1488" s="166">
        <f t="shared" si="149"/>
        <v>0</v>
      </c>
      <c r="AL1488" s="166">
        <f t="shared" si="150"/>
        <v>0</v>
      </c>
      <c r="AO1488" s="206">
        <v>25</v>
      </c>
      <c r="AP1488" s="536"/>
      <c r="AQ1488" s="536"/>
      <c r="AR1488" s="536"/>
      <c r="AS1488" s="536"/>
      <c r="AT1488" s="536"/>
      <c r="AU1488" s="536"/>
      <c r="AV1488" s="536"/>
      <c r="AW1488" s="536"/>
      <c r="AX1488" s="536"/>
      <c r="AY1488" s="536"/>
      <c r="AZ1488" s="536"/>
      <c r="BA1488" s="536"/>
      <c r="BB1488" s="536"/>
      <c r="BC1488" s="536"/>
      <c r="BD1488" s="536"/>
    </row>
    <row r="1489" spans="1:56" x14ac:dyDescent="0.25">
      <c r="A1489" s="41">
        <v>26</v>
      </c>
      <c r="B1489" s="168"/>
      <c r="C1489" s="166"/>
      <c r="D1489" s="167"/>
      <c r="E1489" s="167"/>
      <c r="F1489" s="167"/>
      <c r="G1489" s="167"/>
      <c r="H1489" s="167"/>
      <c r="I1489" s="167"/>
      <c r="J1489" s="167"/>
      <c r="K1489" s="167"/>
      <c r="L1489" s="167"/>
      <c r="M1489" s="167"/>
      <c r="N1489" s="167"/>
      <c r="O1489" s="167"/>
      <c r="P1489" s="167"/>
      <c r="Q1489" s="167"/>
      <c r="R1489" s="167"/>
      <c r="S1489" s="167"/>
      <c r="T1489" s="167"/>
      <c r="U1489" s="167"/>
      <c r="V1489" s="167"/>
      <c r="W1489" s="167"/>
      <c r="X1489" s="167"/>
      <c r="Y1489" s="167"/>
      <c r="Z1489" s="167"/>
      <c r="AA1489" s="167"/>
      <c r="AB1489" s="167"/>
      <c r="AC1489" s="167"/>
      <c r="AD1489" s="167"/>
      <c r="AE1489" s="167"/>
      <c r="AF1489" s="167"/>
      <c r="AG1489" s="167"/>
      <c r="AH1489" s="166" t="str">
        <f t="shared" si="146"/>
        <v/>
      </c>
      <c r="AI1489" s="166" t="str">
        <f t="shared" si="147"/>
        <v/>
      </c>
      <c r="AJ1489" s="166" t="str">
        <f t="shared" si="148"/>
        <v/>
      </c>
      <c r="AK1489" s="166">
        <f t="shared" si="149"/>
        <v>0</v>
      </c>
      <c r="AL1489" s="166">
        <f t="shared" si="150"/>
        <v>0</v>
      </c>
      <c r="AO1489" s="206">
        <v>26</v>
      </c>
      <c r="AP1489" s="536"/>
      <c r="AQ1489" s="536"/>
      <c r="AR1489" s="536"/>
      <c r="AS1489" s="536"/>
      <c r="AT1489" s="536"/>
      <c r="AU1489" s="536"/>
      <c r="AV1489" s="536"/>
      <c r="AW1489" s="536"/>
      <c r="AX1489" s="536"/>
      <c r="AY1489" s="536"/>
      <c r="AZ1489" s="536"/>
      <c r="BA1489" s="536"/>
      <c r="BB1489" s="536"/>
      <c r="BC1489" s="536"/>
      <c r="BD1489" s="536"/>
    </row>
    <row r="1490" spans="1:56" x14ac:dyDescent="0.25">
      <c r="A1490" s="41">
        <v>27</v>
      </c>
      <c r="B1490" s="168"/>
      <c r="C1490" s="166"/>
      <c r="D1490" s="167"/>
      <c r="E1490" s="167"/>
      <c r="F1490" s="167"/>
      <c r="G1490" s="167"/>
      <c r="H1490" s="167"/>
      <c r="I1490" s="167"/>
      <c r="J1490" s="167"/>
      <c r="K1490" s="167"/>
      <c r="L1490" s="167"/>
      <c r="M1490" s="167"/>
      <c r="N1490" s="167"/>
      <c r="O1490" s="167"/>
      <c r="P1490" s="167"/>
      <c r="Q1490" s="167"/>
      <c r="R1490" s="167"/>
      <c r="S1490" s="167"/>
      <c r="T1490" s="167"/>
      <c r="U1490" s="167"/>
      <c r="V1490" s="167"/>
      <c r="W1490" s="167"/>
      <c r="X1490" s="167"/>
      <c r="Y1490" s="167"/>
      <c r="Z1490" s="167"/>
      <c r="AA1490" s="167"/>
      <c r="AB1490" s="167"/>
      <c r="AC1490" s="167"/>
      <c r="AD1490" s="167"/>
      <c r="AE1490" s="167"/>
      <c r="AF1490" s="167"/>
      <c r="AG1490" s="167"/>
      <c r="AH1490" s="166" t="str">
        <f t="shared" si="146"/>
        <v/>
      </c>
      <c r="AI1490" s="166" t="str">
        <f t="shared" si="147"/>
        <v/>
      </c>
      <c r="AJ1490" s="166" t="str">
        <f t="shared" si="148"/>
        <v/>
      </c>
      <c r="AK1490" s="166">
        <f t="shared" si="149"/>
        <v>0</v>
      </c>
      <c r="AL1490" s="166">
        <f t="shared" si="150"/>
        <v>0</v>
      </c>
      <c r="AO1490" s="206">
        <v>27</v>
      </c>
      <c r="AP1490" s="536"/>
      <c r="AQ1490" s="536"/>
      <c r="AR1490" s="536"/>
      <c r="AS1490" s="536"/>
      <c r="AT1490" s="536"/>
      <c r="AU1490" s="536"/>
      <c r="AV1490" s="536"/>
      <c r="AW1490" s="536"/>
      <c r="AX1490" s="536"/>
      <c r="AY1490" s="536"/>
      <c r="AZ1490" s="536"/>
      <c r="BA1490" s="536"/>
      <c r="BB1490" s="536"/>
      <c r="BC1490" s="536"/>
      <c r="BD1490" s="536"/>
    </row>
    <row r="1491" spans="1:56" x14ac:dyDescent="0.25">
      <c r="A1491" s="41">
        <v>28</v>
      </c>
      <c r="B1491" s="168"/>
      <c r="C1491" s="166"/>
      <c r="D1491" s="167"/>
      <c r="E1491" s="167"/>
      <c r="F1491" s="167"/>
      <c r="G1491" s="167"/>
      <c r="H1491" s="167"/>
      <c r="I1491" s="167"/>
      <c r="J1491" s="167"/>
      <c r="K1491" s="167"/>
      <c r="L1491" s="167"/>
      <c r="M1491" s="167"/>
      <c r="N1491" s="167"/>
      <c r="O1491" s="167"/>
      <c r="P1491" s="167"/>
      <c r="Q1491" s="167"/>
      <c r="R1491" s="167"/>
      <c r="S1491" s="167"/>
      <c r="T1491" s="167"/>
      <c r="U1491" s="167"/>
      <c r="V1491" s="167"/>
      <c r="W1491" s="167"/>
      <c r="X1491" s="167"/>
      <c r="Y1491" s="167"/>
      <c r="Z1491" s="167"/>
      <c r="AA1491" s="167"/>
      <c r="AB1491" s="167"/>
      <c r="AC1491" s="167"/>
      <c r="AD1491" s="167"/>
      <c r="AE1491" s="167"/>
      <c r="AF1491" s="167"/>
      <c r="AG1491" s="167"/>
      <c r="AH1491" s="166" t="str">
        <f t="shared" si="146"/>
        <v/>
      </c>
      <c r="AI1491" s="166" t="str">
        <f t="shared" si="147"/>
        <v/>
      </c>
      <c r="AJ1491" s="166" t="str">
        <f t="shared" si="148"/>
        <v/>
      </c>
      <c r="AK1491" s="166">
        <f t="shared" si="149"/>
        <v>0</v>
      </c>
      <c r="AL1491" s="166">
        <f t="shared" si="150"/>
        <v>0</v>
      </c>
      <c r="AO1491" s="206">
        <v>28</v>
      </c>
      <c r="AP1491" s="536"/>
      <c r="AQ1491" s="536"/>
      <c r="AR1491" s="536"/>
      <c r="AS1491" s="536"/>
      <c r="AT1491" s="536"/>
      <c r="AU1491" s="536"/>
      <c r="AV1491" s="536"/>
      <c r="AW1491" s="536"/>
      <c r="AX1491" s="536"/>
      <c r="AY1491" s="536"/>
      <c r="AZ1491" s="536"/>
      <c r="BA1491" s="536"/>
      <c r="BB1491" s="536"/>
      <c r="BC1491" s="536"/>
      <c r="BD1491" s="536"/>
    </row>
    <row r="1492" spans="1:56" x14ac:dyDescent="0.25">
      <c r="A1492" s="41">
        <v>29</v>
      </c>
      <c r="B1492" s="168"/>
      <c r="C1492" s="166"/>
      <c r="D1492" s="167"/>
      <c r="E1492" s="167"/>
      <c r="F1492" s="167"/>
      <c r="G1492" s="167"/>
      <c r="H1492" s="167"/>
      <c r="I1492" s="167"/>
      <c r="J1492" s="167"/>
      <c r="K1492" s="167"/>
      <c r="L1492" s="167"/>
      <c r="M1492" s="167"/>
      <c r="N1492" s="167"/>
      <c r="O1492" s="167"/>
      <c r="P1492" s="167"/>
      <c r="Q1492" s="167"/>
      <c r="R1492" s="167"/>
      <c r="S1492" s="167"/>
      <c r="T1492" s="167"/>
      <c r="U1492" s="167"/>
      <c r="V1492" s="167"/>
      <c r="W1492" s="167"/>
      <c r="X1492" s="167"/>
      <c r="Y1492" s="167"/>
      <c r="Z1492" s="167"/>
      <c r="AA1492" s="167"/>
      <c r="AB1492" s="167"/>
      <c r="AC1492" s="167"/>
      <c r="AD1492" s="167"/>
      <c r="AE1492" s="167"/>
      <c r="AF1492" s="167"/>
      <c r="AG1492" s="167"/>
      <c r="AH1492" s="166" t="str">
        <f t="shared" si="146"/>
        <v/>
      </c>
      <c r="AI1492" s="166" t="str">
        <f t="shared" si="147"/>
        <v/>
      </c>
      <c r="AJ1492" s="166" t="str">
        <f t="shared" si="148"/>
        <v/>
      </c>
      <c r="AK1492" s="166">
        <f t="shared" si="149"/>
        <v>0</v>
      </c>
      <c r="AL1492" s="166">
        <f t="shared" si="150"/>
        <v>0</v>
      </c>
      <c r="AO1492" s="206">
        <v>29</v>
      </c>
      <c r="AP1492" s="536"/>
      <c r="AQ1492" s="536"/>
      <c r="AR1492" s="536"/>
      <c r="AS1492" s="536"/>
      <c r="AT1492" s="536"/>
      <c r="AU1492" s="536"/>
      <c r="AV1492" s="536"/>
      <c r="AW1492" s="536"/>
      <c r="AX1492" s="536"/>
      <c r="AY1492" s="536"/>
      <c r="AZ1492" s="536"/>
      <c r="BA1492" s="536"/>
      <c r="BB1492" s="536"/>
      <c r="BC1492" s="536"/>
      <c r="BD1492" s="536"/>
    </row>
    <row r="1493" spans="1:56" x14ac:dyDescent="0.25">
      <c r="A1493" s="41">
        <v>30</v>
      </c>
      <c r="B1493" s="168"/>
      <c r="C1493" s="166"/>
      <c r="D1493" s="167"/>
      <c r="E1493" s="167"/>
      <c r="F1493" s="167"/>
      <c r="G1493" s="167"/>
      <c r="H1493" s="167"/>
      <c r="I1493" s="167"/>
      <c r="J1493" s="167"/>
      <c r="K1493" s="167"/>
      <c r="L1493" s="167"/>
      <c r="M1493" s="167"/>
      <c r="N1493" s="167"/>
      <c r="O1493" s="167"/>
      <c r="P1493" s="167"/>
      <c r="Q1493" s="167"/>
      <c r="R1493" s="167"/>
      <c r="S1493" s="167"/>
      <c r="T1493" s="167"/>
      <c r="U1493" s="167"/>
      <c r="V1493" s="167"/>
      <c r="W1493" s="167"/>
      <c r="X1493" s="167"/>
      <c r="Y1493" s="167"/>
      <c r="Z1493" s="167"/>
      <c r="AA1493" s="167"/>
      <c r="AB1493" s="167"/>
      <c r="AC1493" s="167"/>
      <c r="AD1493" s="167"/>
      <c r="AE1493" s="167"/>
      <c r="AF1493" s="167"/>
      <c r="AG1493" s="167"/>
      <c r="AH1493" s="166" t="str">
        <f t="shared" si="146"/>
        <v/>
      </c>
      <c r="AI1493" s="166" t="str">
        <f t="shared" si="147"/>
        <v/>
      </c>
      <c r="AJ1493" s="166" t="str">
        <f t="shared" si="148"/>
        <v/>
      </c>
      <c r="AK1493" s="166">
        <f t="shared" si="149"/>
        <v>0</v>
      </c>
      <c r="AL1493" s="166">
        <f t="shared" si="150"/>
        <v>0</v>
      </c>
      <c r="AO1493" s="206">
        <v>30</v>
      </c>
      <c r="AP1493" s="536"/>
      <c r="AQ1493" s="536"/>
      <c r="AR1493" s="536"/>
      <c r="AS1493" s="536"/>
      <c r="AT1493" s="536"/>
      <c r="AU1493" s="536"/>
      <c r="AV1493" s="536"/>
      <c r="AW1493" s="536"/>
      <c r="AX1493" s="536"/>
      <c r="AY1493" s="536"/>
      <c r="AZ1493" s="536"/>
      <c r="BA1493" s="536"/>
      <c r="BB1493" s="536"/>
      <c r="BC1493" s="536"/>
      <c r="BD1493" s="536"/>
    </row>
    <row r="1494" spans="1:56" x14ac:dyDescent="0.25">
      <c r="A1494" s="41">
        <v>31</v>
      </c>
      <c r="B1494" s="168"/>
      <c r="C1494" s="166"/>
      <c r="D1494" s="167"/>
      <c r="E1494" s="167"/>
      <c r="F1494" s="167"/>
      <c r="G1494" s="167"/>
      <c r="H1494" s="167"/>
      <c r="I1494" s="167"/>
      <c r="J1494" s="167"/>
      <c r="K1494" s="167"/>
      <c r="L1494" s="167"/>
      <c r="M1494" s="167"/>
      <c r="N1494" s="167"/>
      <c r="O1494" s="167"/>
      <c r="P1494" s="167"/>
      <c r="Q1494" s="167"/>
      <c r="R1494" s="167"/>
      <c r="S1494" s="167"/>
      <c r="T1494" s="167"/>
      <c r="U1494" s="167"/>
      <c r="V1494" s="167"/>
      <c r="W1494" s="167"/>
      <c r="X1494" s="167"/>
      <c r="Y1494" s="167"/>
      <c r="Z1494" s="167"/>
      <c r="AA1494" s="167"/>
      <c r="AB1494" s="167"/>
      <c r="AC1494" s="167"/>
      <c r="AD1494" s="167"/>
      <c r="AE1494" s="167"/>
      <c r="AF1494" s="167"/>
      <c r="AG1494" s="167"/>
      <c r="AH1494" s="166" t="str">
        <f t="shared" si="146"/>
        <v/>
      </c>
      <c r="AI1494" s="166" t="str">
        <f t="shared" si="147"/>
        <v/>
      </c>
      <c r="AJ1494" s="166" t="str">
        <f t="shared" si="148"/>
        <v/>
      </c>
      <c r="AK1494" s="166">
        <f t="shared" si="149"/>
        <v>0</v>
      </c>
      <c r="AL1494" s="166">
        <f t="shared" si="150"/>
        <v>0</v>
      </c>
      <c r="AO1494" s="206">
        <v>31</v>
      </c>
      <c r="AP1494" s="536"/>
      <c r="AQ1494" s="536"/>
      <c r="AR1494" s="536"/>
      <c r="AS1494" s="536"/>
      <c r="AT1494" s="536"/>
      <c r="AU1494" s="536"/>
      <c r="AV1494" s="536"/>
      <c r="AW1494" s="536"/>
      <c r="AX1494" s="536"/>
      <c r="AY1494" s="536"/>
      <c r="AZ1494" s="536"/>
      <c r="BA1494" s="536"/>
      <c r="BB1494" s="536"/>
      <c r="BC1494" s="536"/>
      <c r="BD1494" s="536"/>
    </row>
    <row r="1495" spans="1:56" x14ac:dyDescent="0.25">
      <c r="A1495" s="41">
        <v>32</v>
      </c>
      <c r="B1495" s="168"/>
      <c r="C1495" s="166"/>
      <c r="D1495" s="167"/>
      <c r="E1495" s="167"/>
      <c r="F1495" s="167"/>
      <c r="G1495" s="167"/>
      <c r="H1495" s="167"/>
      <c r="I1495" s="167"/>
      <c r="J1495" s="167"/>
      <c r="K1495" s="167"/>
      <c r="L1495" s="167"/>
      <c r="M1495" s="167"/>
      <c r="N1495" s="167"/>
      <c r="O1495" s="167"/>
      <c r="P1495" s="167"/>
      <c r="Q1495" s="167"/>
      <c r="R1495" s="167"/>
      <c r="S1495" s="167"/>
      <c r="T1495" s="167"/>
      <c r="U1495" s="167"/>
      <c r="V1495" s="167"/>
      <c r="W1495" s="167"/>
      <c r="X1495" s="167"/>
      <c r="Y1495" s="167"/>
      <c r="Z1495" s="167"/>
      <c r="AA1495" s="167"/>
      <c r="AB1495" s="167"/>
      <c r="AC1495" s="167"/>
      <c r="AD1495" s="167"/>
      <c r="AE1495" s="167"/>
      <c r="AF1495" s="167"/>
      <c r="AG1495" s="167"/>
      <c r="AH1495" s="166" t="str">
        <f t="shared" si="146"/>
        <v/>
      </c>
      <c r="AI1495" s="166" t="str">
        <f t="shared" si="147"/>
        <v/>
      </c>
      <c r="AJ1495" s="166" t="str">
        <f t="shared" si="148"/>
        <v/>
      </c>
      <c r="AK1495" s="166">
        <f t="shared" si="149"/>
        <v>0</v>
      </c>
      <c r="AL1495" s="166">
        <f t="shared" si="150"/>
        <v>0</v>
      </c>
      <c r="AO1495" s="206">
        <v>32</v>
      </c>
      <c r="AP1495" s="536"/>
      <c r="AQ1495" s="536"/>
      <c r="AR1495" s="536"/>
      <c r="AS1495" s="536"/>
      <c r="AT1495" s="536"/>
      <c r="AU1495" s="536"/>
      <c r="AV1495" s="536"/>
      <c r="AW1495" s="536"/>
      <c r="AX1495" s="536"/>
      <c r="AY1495" s="536"/>
      <c r="AZ1495" s="536"/>
      <c r="BA1495" s="536"/>
      <c r="BB1495" s="536"/>
      <c r="BC1495" s="536"/>
      <c r="BD1495" s="536"/>
    </row>
    <row r="1496" spans="1:56" x14ac:dyDescent="0.25">
      <c r="A1496" s="41">
        <v>33</v>
      </c>
      <c r="B1496" s="168"/>
      <c r="C1496" s="166"/>
      <c r="D1496" s="167"/>
      <c r="E1496" s="167"/>
      <c r="F1496" s="167"/>
      <c r="G1496" s="167"/>
      <c r="H1496" s="167"/>
      <c r="I1496" s="167"/>
      <c r="J1496" s="167"/>
      <c r="K1496" s="167"/>
      <c r="L1496" s="167"/>
      <c r="M1496" s="167"/>
      <c r="N1496" s="167"/>
      <c r="O1496" s="167"/>
      <c r="P1496" s="167"/>
      <c r="Q1496" s="167"/>
      <c r="R1496" s="167"/>
      <c r="S1496" s="167"/>
      <c r="T1496" s="167"/>
      <c r="U1496" s="167"/>
      <c r="V1496" s="167"/>
      <c r="W1496" s="167"/>
      <c r="X1496" s="167"/>
      <c r="Y1496" s="167"/>
      <c r="Z1496" s="167"/>
      <c r="AA1496" s="167"/>
      <c r="AB1496" s="167"/>
      <c r="AC1496" s="167"/>
      <c r="AD1496" s="167"/>
      <c r="AE1496" s="167"/>
      <c r="AF1496" s="167"/>
      <c r="AG1496" s="167"/>
      <c r="AH1496" s="166" t="str">
        <f t="shared" si="146"/>
        <v/>
      </c>
      <c r="AI1496" s="166" t="str">
        <f t="shared" si="147"/>
        <v/>
      </c>
      <c r="AJ1496" s="166" t="str">
        <f t="shared" si="148"/>
        <v/>
      </c>
      <c r="AK1496" s="166">
        <f t="shared" si="149"/>
        <v>0</v>
      </c>
      <c r="AL1496" s="166">
        <f t="shared" si="150"/>
        <v>0</v>
      </c>
      <c r="AO1496" s="206">
        <v>33</v>
      </c>
      <c r="AP1496" s="536"/>
      <c r="AQ1496" s="536"/>
      <c r="AR1496" s="536"/>
      <c r="AS1496" s="536"/>
      <c r="AT1496" s="536"/>
      <c r="AU1496" s="536"/>
      <c r="AV1496" s="536"/>
      <c r="AW1496" s="536"/>
      <c r="AX1496" s="536"/>
      <c r="AY1496" s="536"/>
      <c r="AZ1496" s="536"/>
      <c r="BA1496" s="536"/>
      <c r="BB1496" s="536"/>
      <c r="BC1496" s="536"/>
      <c r="BD1496" s="536"/>
    </row>
    <row r="1497" spans="1:56" x14ac:dyDescent="0.25">
      <c r="A1497" s="41">
        <v>34</v>
      </c>
      <c r="B1497" s="168"/>
      <c r="C1497" s="166"/>
      <c r="D1497" s="167"/>
      <c r="E1497" s="167"/>
      <c r="F1497" s="167"/>
      <c r="G1497" s="167"/>
      <c r="H1497" s="167"/>
      <c r="I1497" s="167"/>
      <c r="J1497" s="167"/>
      <c r="K1497" s="167"/>
      <c r="L1497" s="167"/>
      <c r="M1497" s="167"/>
      <c r="N1497" s="167"/>
      <c r="O1497" s="167"/>
      <c r="P1497" s="167"/>
      <c r="Q1497" s="167"/>
      <c r="R1497" s="167"/>
      <c r="S1497" s="167"/>
      <c r="T1497" s="167"/>
      <c r="U1497" s="167"/>
      <c r="V1497" s="167"/>
      <c r="W1497" s="167"/>
      <c r="X1497" s="167"/>
      <c r="Y1497" s="167"/>
      <c r="Z1497" s="167"/>
      <c r="AA1497" s="167"/>
      <c r="AB1497" s="167"/>
      <c r="AC1497" s="167"/>
      <c r="AD1497" s="167"/>
      <c r="AE1497" s="167"/>
      <c r="AF1497" s="167"/>
      <c r="AG1497" s="167"/>
      <c r="AH1497" s="166" t="str">
        <f t="shared" si="146"/>
        <v/>
      </c>
      <c r="AI1497" s="166" t="str">
        <f t="shared" si="147"/>
        <v/>
      </c>
      <c r="AJ1497" s="166" t="str">
        <f t="shared" si="148"/>
        <v/>
      </c>
      <c r="AK1497" s="166">
        <f t="shared" si="149"/>
        <v>0</v>
      </c>
      <c r="AL1497" s="166">
        <f t="shared" si="150"/>
        <v>0</v>
      </c>
      <c r="AO1497" s="206">
        <v>34</v>
      </c>
      <c r="AP1497" s="536"/>
      <c r="AQ1497" s="536"/>
      <c r="AR1497" s="536"/>
      <c r="AS1497" s="536"/>
      <c r="AT1497" s="536"/>
      <c r="AU1497" s="536"/>
      <c r="AV1497" s="536"/>
      <c r="AW1497" s="536"/>
      <c r="AX1497" s="536"/>
      <c r="AY1497" s="536"/>
      <c r="AZ1497" s="536"/>
      <c r="BA1497" s="536"/>
      <c r="BB1497" s="536"/>
      <c r="BC1497" s="536"/>
      <c r="BD1497" s="536"/>
    </row>
    <row r="1498" spans="1:56" x14ac:dyDescent="0.25">
      <c r="A1498" s="41">
        <v>35</v>
      </c>
      <c r="B1498" s="168"/>
      <c r="C1498" s="166"/>
      <c r="D1498" s="167"/>
      <c r="E1498" s="167"/>
      <c r="F1498" s="167"/>
      <c r="G1498" s="167"/>
      <c r="H1498" s="167"/>
      <c r="I1498" s="167"/>
      <c r="J1498" s="167"/>
      <c r="K1498" s="167"/>
      <c r="L1498" s="167"/>
      <c r="M1498" s="167"/>
      <c r="N1498" s="167"/>
      <c r="O1498" s="167"/>
      <c r="P1498" s="167"/>
      <c r="Q1498" s="167"/>
      <c r="R1498" s="167"/>
      <c r="S1498" s="167"/>
      <c r="T1498" s="167"/>
      <c r="U1498" s="167"/>
      <c r="V1498" s="167"/>
      <c r="W1498" s="167"/>
      <c r="X1498" s="167"/>
      <c r="Y1498" s="167"/>
      <c r="Z1498" s="167"/>
      <c r="AA1498" s="167"/>
      <c r="AB1498" s="167"/>
      <c r="AC1498" s="167"/>
      <c r="AD1498" s="167"/>
      <c r="AE1498" s="167"/>
      <c r="AF1498" s="167"/>
      <c r="AG1498" s="167"/>
      <c r="AH1498" s="166" t="str">
        <f t="shared" si="146"/>
        <v/>
      </c>
      <c r="AI1498" s="166" t="str">
        <f t="shared" si="147"/>
        <v/>
      </c>
      <c r="AJ1498" s="166" t="str">
        <f t="shared" si="148"/>
        <v/>
      </c>
      <c r="AK1498" s="166">
        <f t="shared" si="149"/>
        <v>0</v>
      </c>
      <c r="AL1498" s="166">
        <f t="shared" si="150"/>
        <v>0</v>
      </c>
      <c r="AO1498" s="206">
        <v>35</v>
      </c>
      <c r="AP1498" s="536"/>
      <c r="AQ1498" s="536"/>
      <c r="AR1498" s="536"/>
      <c r="AS1498" s="536"/>
      <c r="AT1498" s="536"/>
      <c r="AU1498" s="536"/>
      <c r="AV1498" s="536"/>
      <c r="AW1498" s="536"/>
      <c r="AX1498" s="536"/>
      <c r="AY1498" s="536"/>
      <c r="AZ1498" s="536"/>
      <c r="BA1498" s="536"/>
      <c r="BB1498" s="536"/>
      <c r="BC1498" s="536"/>
      <c r="BD1498" s="536"/>
    </row>
    <row r="1499" spans="1:56" x14ac:dyDescent="0.25">
      <c r="A1499" s="41">
        <v>36</v>
      </c>
      <c r="B1499" s="168"/>
      <c r="C1499" s="166"/>
      <c r="D1499" s="167"/>
      <c r="E1499" s="167"/>
      <c r="F1499" s="167"/>
      <c r="G1499" s="167"/>
      <c r="H1499" s="167"/>
      <c r="I1499" s="167"/>
      <c r="J1499" s="167"/>
      <c r="K1499" s="167"/>
      <c r="L1499" s="167"/>
      <c r="M1499" s="167"/>
      <c r="N1499" s="167"/>
      <c r="O1499" s="167"/>
      <c r="P1499" s="167"/>
      <c r="Q1499" s="167"/>
      <c r="R1499" s="167"/>
      <c r="S1499" s="167"/>
      <c r="T1499" s="167"/>
      <c r="U1499" s="167"/>
      <c r="V1499" s="167"/>
      <c r="W1499" s="167"/>
      <c r="X1499" s="167"/>
      <c r="Y1499" s="167"/>
      <c r="Z1499" s="167"/>
      <c r="AA1499" s="167"/>
      <c r="AB1499" s="167"/>
      <c r="AC1499" s="167"/>
      <c r="AD1499" s="167"/>
      <c r="AE1499" s="167"/>
      <c r="AF1499" s="167"/>
      <c r="AG1499" s="167"/>
      <c r="AH1499" s="166" t="str">
        <f t="shared" si="146"/>
        <v/>
      </c>
      <c r="AI1499" s="166" t="str">
        <f t="shared" si="147"/>
        <v/>
      </c>
      <c r="AJ1499" s="166" t="str">
        <f t="shared" si="148"/>
        <v/>
      </c>
      <c r="AK1499" s="166">
        <f t="shared" si="149"/>
        <v>0</v>
      </c>
      <c r="AL1499" s="166">
        <f t="shared" si="150"/>
        <v>0</v>
      </c>
      <c r="AO1499" s="206">
        <v>36</v>
      </c>
      <c r="AP1499" s="536"/>
      <c r="AQ1499" s="536"/>
      <c r="AR1499" s="536"/>
      <c r="AS1499" s="536"/>
      <c r="AT1499" s="536"/>
      <c r="AU1499" s="536"/>
      <c r="AV1499" s="536"/>
      <c r="AW1499" s="536"/>
      <c r="AX1499" s="536"/>
      <c r="AY1499" s="536"/>
      <c r="AZ1499" s="536"/>
      <c r="BA1499" s="536"/>
      <c r="BB1499" s="536"/>
      <c r="BC1499" s="536"/>
      <c r="BD1499" s="536"/>
    </row>
    <row r="1500" spans="1:56" x14ac:dyDescent="0.25">
      <c r="A1500" s="41">
        <v>37</v>
      </c>
      <c r="B1500" s="168"/>
      <c r="C1500" s="166"/>
      <c r="D1500" s="167"/>
      <c r="E1500" s="167"/>
      <c r="F1500" s="167"/>
      <c r="G1500" s="167"/>
      <c r="H1500" s="167"/>
      <c r="I1500" s="167"/>
      <c r="J1500" s="167"/>
      <c r="K1500" s="167"/>
      <c r="L1500" s="167"/>
      <c r="M1500" s="167"/>
      <c r="N1500" s="167"/>
      <c r="O1500" s="167"/>
      <c r="P1500" s="167"/>
      <c r="Q1500" s="167"/>
      <c r="R1500" s="167"/>
      <c r="S1500" s="167"/>
      <c r="T1500" s="167"/>
      <c r="U1500" s="167"/>
      <c r="V1500" s="167"/>
      <c r="W1500" s="167"/>
      <c r="X1500" s="167"/>
      <c r="Y1500" s="167"/>
      <c r="Z1500" s="167"/>
      <c r="AA1500" s="167"/>
      <c r="AB1500" s="167"/>
      <c r="AC1500" s="167"/>
      <c r="AD1500" s="167"/>
      <c r="AE1500" s="167"/>
      <c r="AF1500" s="167"/>
      <c r="AG1500" s="167"/>
      <c r="AH1500" s="166" t="str">
        <f t="shared" si="146"/>
        <v/>
      </c>
      <c r="AI1500" s="166" t="str">
        <f t="shared" si="147"/>
        <v/>
      </c>
      <c r="AJ1500" s="166" t="str">
        <f t="shared" si="148"/>
        <v/>
      </c>
      <c r="AK1500" s="166">
        <f t="shared" si="149"/>
        <v>0</v>
      </c>
      <c r="AL1500" s="166">
        <f t="shared" si="150"/>
        <v>0</v>
      </c>
      <c r="AO1500" s="206">
        <v>37</v>
      </c>
      <c r="AP1500" s="536"/>
      <c r="AQ1500" s="536"/>
      <c r="AR1500" s="536"/>
      <c r="AS1500" s="536"/>
      <c r="AT1500" s="536"/>
      <c r="AU1500" s="536"/>
      <c r="AV1500" s="536"/>
      <c r="AW1500" s="536"/>
      <c r="AX1500" s="536"/>
      <c r="AY1500" s="536"/>
      <c r="AZ1500" s="536"/>
      <c r="BA1500" s="536"/>
      <c r="BB1500" s="536"/>
      <c r="BC1500" s="536"/>
      <c r="BD1500" s="536"/>
    </row>
    <row r="1501" spans="1:56" x14ac:dyDescent="0.25">
      <c r="A1501" s="41">
        <v>38</v>
      </c>
      <c r="B1501" s="168"/>
      <c r="C1501" s="166"/>
      <c r="D1501" s="167"/>
      <c r="E1501" s="167"/>
      <c r="F1501" s="167"/>
      <c r="G1501" s="167"/>
      <c r="H1501" s="167"/>
      <c r="I1501" s="167"/>
      <c r="J1501" s="167"/>
      <c r="K1501" s="167"/>
      <c r="L1501" s="167"/>
      <c r="M1501" s="167"/>
      <c r="N1501" s="167"/>
      <c r="O1501" s="167"/>
      <c r="P1501" s="167"/>
      <c r="Q1501" s="167"/>
      <c r="R1501" s="167"/>
      <c r="S1501" s="167"/>
      <c r="T1501" s="167"/>
      <c r="U1501" s="167"/>
      <c r="V1501" s="167"/>
      <c r="W1501" s="167"/>
      <c r="X1501" s="167"/>
      <c r="Y1501" s="167"/>
      <c r="Z1501" s="167"/>
      <c r="AA1501" s="167"/>
      <c r="AB1501" s="167"/>
      <c r="AC1501" s="167"/>
      <c r="AD1501" s="167"/>
      <c r="AE1501" s="167"/>
      <c r="AF1501" s="167"/>
      <c r="AG1501" s="167"/>
      <c r="AH1501" s="166" t="str">
        <f t="shared" si="146"/>
        <v/>
      </c>
      <c r="AI1501" s="166" t="str">
        <f t="shared" si="147"/>
        <v/>
      </c>
      <c r="AJ1501" s="166" t="str">
        <f t="shared" si="148"/>
        <v/>
      </c>
      <c r="AK1501" s="166">
        <f t="shared" si="149"/>
        <v>0</v>
      </c>
      <c r="AL1501" s="166">
        <f t="shared" si="150"/>
        <v>0</v>
      </c>
      <c r="AO1501" s="206">
        <v>38</v>
      </c>
      <c r="AP1501" s="536"/>
      <c r="AQ1501" s="536"/>
      <c r="AR1501" s="536"/>
      <c r="AS1501" s="536"/>
      <c r="AT1501" s="536"/>
      <c r="AU1501" s="536"/>
      <c r="AV1501" s="536"/>
      <c r="AW1501" s="536"/>
      <c r="AX1501" s="536"/>
      <c r="AY1501" s="536"/>
      <c r="AZ1501" s="536"/>
      <c r="BA1501" s="536"/>
      <c r="BB1501" s="536"/>
      <c r="BC1501" s="536"/>
      <c r="BD1501" s="536"/>
    </row>
    <row r="1502" spans="1:56" x14ac:dyDescent="0.25">
      <c r="A1502" s="41">
        <v>39</v>
      </c>
      <c r="B1502" s="168"/>
      <c r="C1502" s="166"/>
      <c r="D1502" s="167"/>
      <c r="E1502" s="167"/>
      <c r="F1502" s="167"/>
      <c r="G1502" s="167"/>
      <c r="H1502" s="167"/>
      <c r="I1502" s="167"/>
      <c r="J1502" s="167"/>
      <c r="K1502" s="167"/>
      <c r="L1502" s="167"/>
      <c r="M1502" s="167"/>
      <c r="N1502" s="167"/>
      <c r="O1502" s="167"/>
      <c r="P1502" s="167"/>
      <c r="Q1502" s="167"/>
      <c r="R1502" s="167"/>
      <c r="S1502" s="167"/>
      <c r="T1502" s="167"/>
      <c r="U1502" s="167"/>
      <c r="V1502" s="167"/>
      <c r="W1502" s="167"/>
      <c r="X1502" s="167"/>
      <c r="Y1502" s="167"/>
      <c r="Z1502" s="167"/>
      <c r="AA1502" s="167"/>
      <c r="AB1502" s="167"/>
      <c r="AC1502" s="167"/>
      <c r="AD1502" s="167"/>
      <c r="AE1502" s="167"/>
      <c r="AF1502" s="167"/>
      <c r="AG1502" s="167"/>
      <c r="AH1502" s="166" t="str">
        <f t="shared" si="146"/>
        <v/>
      </c>
      <c r="AI1502" s="166" t="str">
        <f t="shared" si="147"/>
        <v/>
      </c>
      <c r="AJ1502" s="166" t="str">
        <f t="shared" si="148"/>
        <v/>
      </c>
      <c r="AK1502" s="166">
        <f t="shared" si="149"/>
        <v>0</v>
      </c>
      <c r="AL1502" s="166">
        <f t="shared" si="150"/>
        <v>0</v>
      </c>
      <c r="AO1502" s="206">
        <v>39</v>
      </c>
      <c r="AP1502" s="536"/>
      <c r="AQ1502" s="536"/>
      <c r="AR1502" s="536"/>
      <c r="AS1502" s="536"/>
      <c r="AT1502" s="536"/>
      <c r="AU1502" s="536"/>
      <c r="AV1502" s="536"/>
      <c r="AW1502" s="536"/>
      <c r="AX1502" s="536"/>
      <c r="AY1502" s="536"/>
      <c r="AZ1502" s="536"/>
      <c r="BA1502" s="536"/>
      <c r="BB1502" s="536"/>
      <c r="BC1502" s="536"/>
      <c r="BD1502" s="536"/>
    </row>
    <row r="1503" spans="1:56" x14ac:dyDescent="0.25">
      <c r="A1503" s="41">
        <v>40</v>
      </c>
      <c r="B1503" s="168"/>
      <c r="C1503" s="166"/>
      <c r="D1503" s="167"/>
      <c r="E1503" s="167"/>
      <c r="F1503" s="167"/>
      <c r="G1503" s="167"/>
      <c r="H1503" s="167"/>
      <c r="I1503" s="167"/>
      <c r="J1503" s="167"/>
      <c r="K1503" s="167"/>
      <c r="L1503" s="167"/>
      <c r="M1503" s="167"/>
      <c r="N1503" s="167"/>
      <c r="O1503" s="167"/>
      <c r="P1503" s="167"/>
      <c r="Q1503" s="167"/>
      <c r="R1503" s="167"/>
      <c r="S1503" s="167"/>
      <c r="T1503" s="167"/>
      <c r="U1503" s="167"/>
      <c r="V1503" s="167"/>
      <c r="W1503" s="167"/>
      <c r="X1503" s="167"/>
      <c r="Y1503" s="167"/>
      <c r="Z1503" s="167"/>
      <c r="AA1503" s="167"/>
      <c r="AB1503" s="167"/>
      <c r="AC1503" s="167"/>
      <c r="AD1503" s="167"/>
      <c r="AE1503" s="167"/>
      <c r="AF1503" s="167"/>
      <c r="AG1503" s="167"/>
      <c r="AH1503" s="166" t="str">
        <f t="shared" si="146"/>
        <v/>
      </c>
      <c r="AI1503" s="166" t="str">
        <f t="shared" si="147"/>
        <v/>
      </c>
      <c r="AJ1503" s="166" t="str">
        <f t="shared" si="148"/>
        <v/>
      </c>
      <c r="AK1503" s="166">
        <f t="shared" si="149"/>
        <v>0</v>
      </c>
      <c r="AL1503" s="166">
        <f t="shared" si="150"/>
        <v>0</v>
      </c>
      <c r="AO1503" s="206">
        <v>40</v>
      </c>
      <c r="AP1503" s="536"/>
      <c r="AQ1503" s="536"/>
      <c r="AR1503" s="536"/>
      <c r="AS1503" s="536"/>
      <c r="AT1503" s="536"/>
      <c r="AU1503" s="536"/>
      <c r="AV1503" s="536"/>
      <c r="AW1503" s="536"/>
      <c r="AX1503" s="536"/>
      <c r="AY1503" s="536"/>
      <c r="AZ1503" s="536"/>
      <c r="BA1503" s="536"/>
      <c r="BB1503" s="536"/>
      <c r="BC1503" s="536"/>
      <c r="BD1503" s="536"/>
    </row>
    <row r="1504" spans="1:56" x14ac:dyDescent="0.25">
      <c r="A1504" s="41">
        <v>41</v>
      </c>
      <c r="B1504" s="168"/>
      <c r="C1504" s="166"/>
      <c r="D1504" s="167"/>
      <c r="E1504" s="167"/>
      <c r="F1504" s="167"/>
      <c r="G1504" s="167"/>
      <c r="H1504" s="167"/>
      <c r="I1504" s="167"/>
      <c r="J1504" s="167"/>
      <c r="K1504" s="167"/>
      <c r="L1504" s="167"/>
      <c r="M1504" s="167"/>
      <c r="N1504" s="167"/>
      <c r="O1504" s="167"/>
      <c r="P1504" s="167"/>
      <c r="Q1504" s="167"/>
      <c r="R1504" s="167"/>
      <c r="S1504" s="167"/>
      <c r="T1504" s="167"/>
      <c r="U1504" s="167"/>
      <c r="V1504" s="167"/>
      <c r="W1504" s="167"/>
      <c r="X1504" s="167"/>
      <c r="Y1504" s="167"/>
      <c r="Z1504" s="167"/>
      <c r="AA1504" s="167"/>
      <c r="AB1504" s="167"/>
      <c r="AC1504" s="167"/>
      <c r="AD1504" s="167"/>
      <c r="AE1504" s="167"/>
      <c r="AF1504" s="167"/>
      <c r="AG1504" s="167"/>
      <c r="AH1504" s="166" t="str">
        <f t="shared" si="146"/>
        <v/>
      </c>
      <c r="AI1504" s="166" t="str">
        <f t="shared" si="147"/>
        <v/>
      </c>
      <c r="AJ1504" s="166" t="str">
        <f t="shared" si="148"/>
        <v/>
      </c>
      <c r="AK1504" s="166">
        <f t="shared" si="149"/>
        <v>0</v>
      </c>
      <c r="AL1504" s="166">
        <f t="shared" si="150"/>
        <v>0</v>
      </c>
      <c r="AO1504" s="206">
        <v>41</v>
      </c>
      <c r="AP1504" s="536"/>
      <c r="AQ1504" s="536"/>
      <c r="AR1504" s="536"/>
      <c r="AS1504" s="536"/>
      <c r="AT1504" s="536"/>
      <c r="AU1504" s="536"/>
      <c r="AV1504" s="536"/>
      <c r="AW1504" s="536"/>
      <c r="AX1504" s="536"/>
      <c r="AY1504" s="536"/>
      <c r="AZ1504" s="536"/>
      <c r="BA1504" s="536"/>
      <c r="BB1504" s="536"/>
      <c r="BC1504" s="536"/>
      <c r="BD1504" s="536"/>
    </row>
    <row r="1505" spans="1:56" x14ac:dyDescent="0.25">
      <c r="A1505" s="41">
        <v>42</v>
      </c>
      <c r="B1505" s="168"/>
      <c r="C1505" s="166"/>
      <c r="D1505" s="167"/>
      <c r="E1505" s="167"/>
      <c r="F1505" s="167"/>
      <c r="G1505" s="167"/>
      <c r="H1505" s="167"/>
      <c r="I1505" s="167"/>
      <c r="J1505" s="167"/>
      <c r="K1505" s="167"/>
      <c r="L1505" s="167"/>
      <c r="M1505" s="167"/>
      <c r="N1505" s="167"/>
      <c r="O1505" s="167"/>
      <c r="P1505" s="167"/>
      <c r="Q1505" s="167"/>
      <c r="R1505" s="167"/>
      <c r="S1505" s="167"/>
      <c r="T1505" s="167"/>
      <c r="U1505" s="167"/>
      <c r="V1505" s="167"/>
      <c r="W1505" s="167"/>
      <c r="X1505" s="167"/>
      <c r="Y1505" s="167"/>
      <c r="Z1505" s="167"/>
      <c r="AA1505" s="167"/>
      <c r="AB1505" s="167"/>
      <c r="AC1505" s="167"/>
      <c r="AD1505" s="167"/>
      <c r="AE1505" s="167"/>
      <c r="AF1505" s="167"/>
      <c r="AG1505" s="167"/>
      <c r="AH1505" s="166" t="str">
        <f t="shared" si="146"/>
        <v/>
      </c>
      <c r="AI1505" s="166" t="str">
        <f t="shared" si="147"/>
        <v/>
      </c>
      <c r="AJ1505" s="166" t="str">
        <f t="shared" si="148"/>
        <v/>
      </c>
      <c r="AK1505" s="166">
        <f t="shared" si="149"/>
        <v>0</v>
      </c>
      <c r="AL1505" s="166">
        <f t="shared" si="150"/>
        <v>0</v>
      </c>
      <c r="AO1505" s="206">
        <v>42</v>
      </c>
      <c r="AP1505" s="536"/>
      <c r="AQ1505" s="536"/>
      <c r="AR1505" s="536"/>
      <c r="AS1505" s="536"/>
      <c r="AT1505" s="536"/>
      <c r="AU1505" s="536"/>
      <c r="AV1505" s="536"/>
      <c r="AW1505" s="536"/>
      <c r="AX1505" s="536"/>
      <c r="AY1505" s="536"/>
      <c r="AZ1505" s="536"/>
      <c r="BA1505" s="536"/>
      <c r="BB1505" s="536"/>
      <c r="BC1505" s="536"/>
      <c r="BD1505" s="536"/>
    </row>
    <row r="1506" spans="1:56" x14ac:dyDescent="0.25">
      <c r="A1506" s="41">
        <v>43</v>
      </c>
      <c r="B1506" s="168"/>
      <c r="C1506" s="166"/>
      <c r="D1506" s="167"/>
      <c r="E1506" s="167"/>
      <c r="F1506" s="167"/>
      <c r="G1506" s="167"/>
      <c r="H1506" s="167"/>
      <c r="I1506" s="167"/>
      <c r="J1506" s="167"/>
      <c r="K1506" s="167"/>
      <c r="L1506" s="167"/>
      <c r="M1506" s="167"/>
      <c r="N1506" s="167"/>
      <c r="O1506" s="167"/>
      <c r="P1506" s="167"/>
      <c r="Q1506" s="167"/>
      <c r="R1506" s="167"/>
      <c r="S1506" s="167"/>
      <c r="T1506" s="167"/>
      <c r="U1506" s="167"/>
      <c r="V1506" s="167"/>
      <c r="W1506" s="167"/>
      <c r="X1506" s="167"/>
      <c r="Y1506" s="167"/>
      <c r="Z1506" s="167"/>
      <c r="AA1506" s="167"/>
      <c r="AB1506" s="167"/>
      <c r="AC1506" s="167"/>
      <c r="AD1506" s="167"/>
      <c r="AE1506" s="167"/>
      <c r="AF1506" s="167"/>
      <c r="AG1506" s="167"/>
      <c r="AH1506" s="166" t="str">
        <f t="shared" si="146"/>
        <v/>
      </c>
      <c r="AI1506" s="166" t="str">
        <f t="shared" si="147"/>
        <v/>
      </c>
      <c r="AJ1506" s="166" t="str">
        <f t="shared" si="148"/>
        <v/>
      </c>
      <c r="AK1506" s="166">
        <f t="shared" si="149"/>
        <v>0</v>
      </c>
      <c r="AL1506" s="166">
        <f t="shared" si="150"/>
        <v>0</v>
      </c>
      <c r="AO1506" s="206">
        <v>43</v>
      </c>
      <c r="AP1506" s="536"/>
      <c r="AQ1506" s="536"/>
      <c r="AR1506" s="536"/>
      <c r="AS1506" s="536"/>
      <c r="AT1506" s="536"/>
      <c r="AU1506" s="536"/>
      <c r="AV1506" s="536"/>
      <c r="AW1506" s="536"/>
      <c r="AX1506" s="536"/>
      <c r="AY1506" s="536"/>
      <c r="AZ1506" s="536"/>
      <c r="BA1506" s="536"/>
      <c r="BB1506" s="536"/>
      <c r="BC1506" s="536"/>
      <c r="BD1506" s="536"/>
    </row>
    <row r="1507" spans="1:56" x14ac:dyDescent="0.25">
      <c r="A1507" s="41">
        <v>44</v>
      </c>
      <c r="B1507" s="168"/>
      <c r="C1507" s="166"/>
      <c r="D1507" s="167"/>
      <c r="E1507" s="167"/>
      <c r="F1507" s="167"/>
      <c r="G1507" s="167"/>
      <c r="H1507" s="167"/>
      <c r="I1507" s="167"/>
      <c r="J1507" s="167"/>
      <c r="K1507" s="167"/>
      <c r="L1507" s="167"/>
      <c r="M1507" s="167"/>
      <c r="N1507" s="167"/>
      <c r="O1507" s="167"/>
      <c r="P1507" s="167"/>
      <c r="Q1507" s="167"/>
      <c r="R1507" s="167"/>
      <c r="S1507" s="167"/>
      <c r="T1507" s="167"/>
      <c r="U1507" s="167"/>
      <c r="V1507" s="167"/>
      <c r="W1507" s="167"/>
      <c r="X1507" s="167"/>
      <c r="Y1507" s="167"/>
      <c r="Z1507" s="167"/>
      <c r="AA1507" s="167"/>
      <c r="AB1507" s="167"/>
      <c r="AC1507" s="167"/>
      <c r="AD1507" s="167"/>
      <c r="AE1507" s="167"/>
      <c r="AF1507" s="167"/>
      <c r="AG1507" s="167"/>
      <c r="AH1507" s="166" t="str">
        <f t="shared" si="146"/>
        <v/>
      </c>
      <c r="AI1507" s="166" t="str">
        <f t="shared" si="147"/>
        <v/>
      </c>
      <c r="AJ1507" s="166" t="str">
        <f t="shared" si="148"/>
        <v/>
      </c>
      <c r="AK1507" s="166">
        <f t="shared" si="149"/>
        <v>0</v>
      </c>
      <c r="AL1507" s="166">
        <f t="shared" si="150"/>
        <v>0</v>
      </c>
      <c r="AO1507" s="206">
        <v>44</v>
      </c>
      <c r="AP1507" s="536"/>
      <c r="AQ1507" s="536"/>
      <c r="AR1507" s="536"/>
      <c r="AS1507" s="536"/>
      <c r="AT1507" s="536"/>
      <c r="AU1507" s="536"/>
      <c r="AV1507" s="536"/>
      <c r="AW1507" s="536"/>
      <c r="AX1507" s="536"/>
      <c r="AY1507" s="536"/>
      <c r="AZ1507" s="536"/>
      <c r="BA1507" s="536"/>
      <c r="BB1507" s="536"/>
      <c r="BC1507" s="536"/>
      <c r="BD1507" s="536"/>
    </row>
    <row r="1508" spans="1:56" x14ac:dyDescent="0.25">
      <c r="A1508" s="41">
        <v>45</v>
      </c>
      <c r="B1508" s="168"/>
      <c r="C1508" s="166"/>
      <c r="D1508" s="167"/>
      <c r="E1508" s="167"/>
      <c r="F1508" s="167"/>
      <c r="G1508" s="167"/>
      <c r="H1508" s="167"/>
      <c r="I1508" s="167"/>
      <c r="J1508" s="167"/>
      <c r="K1508" s="167"/>
      <c r="L1508" s="167"/>
      <c r="M1508" s="167"/>
      <c r="N1508" s="167"/>
      <c r="O1508" s="167"/>
      <c r="P1508" s="167"/>
      <c r="Q1508" s="167"/>
      <c r="R1508" s="167"/>
      <c r="S1508" s="167"/>
      <c r="T1508" s="167"/>
      <c r="U1508" s="167"/>
      <c r="V1508" s="167"/>
      <c r="W1508" s="167"/>
      <c r="X1508" s="167"/>
      <c r="Y1508" s="167"/>
      <c r="Z1508" s="167"/>
      <c r="AA1508" s="167"/>
      <c r="AB1508" s="167"/>
      <c r="AC1508" s="167"/>
      <c r="AD1508" s="167"/>
      <c r="AE1508" s="167"/>
      <c r="AF1508" s="167"/>
      <c r="AG1508" s="167"/>
      <c r="AH1508" s="166" t="str">
        <f t="shared" si="146"/>
        <v/>
      </c>
      <c r="AI1508" s="166" t="str">
        <f t="shared" si="147"/>
        <v/>
      </c>
      <c r="AJ1508" s="166" t="str">
        <f t="shared" si="148"/>
        <v/>
      </c>
      <c r="AK1508" s="166">
        <f t="shared" si="149"/>
        <v>0</v>
      </c>
      <c r="AL1508" s="166">
        <f t="shared" si="150"/>
        <v>0</v>
      </c>
      <c r="AO1508" s="206">
        <v>45</v>
      </c>
      <c r="AP1508" s="536"/>
      <c r="AQ1508" s="536"/>
      <c r="AR1508" s="536"/>
      <c r="AS1508" s="536"/>
      <c r="AT1508" s="536"/>
      <c r="AU1508" s="536"/>
      <c r="AV1508" s="536"/>
      <c r="AW1508" s="536"/>
      <c r="AX1508" s="536"/>
      <c r="AY1508" s="536"/>
      <c r="AZ1508" s="536"/>
      <c r="BA1508" s="536"/>
      <c r="BB1508" s="536"/>
      <c r="BC1508" s="536"/>
      <c r="BD1508" s="536"/>
    </row>
    <row r="1509" spans="1:56" x14ac:dyDescent="0.25">
      <c r="A1509" s="42"/>
      <c r="B1509" s="43" t="s">
        <v>1242</v>
      </c>
      <c r="C1509" s="44" t="s">
        <v>187</v>
      </c>
      <c r="D1509" s="524" t="s">
        <v>1243</v>
      </c>
      <c r="E1509" s="525"/>
      <c r="F1509" s="525"/>
      <c r="G1509" s="525"/>
      <c r="H1509" s="526" t="s">
        <v>1244</v>
      </c>
      <c r="I1509" s="526"/>
      <c r="J1509" s="526"/>
      <c r="K1509" s="526"/>
      <c r="L1509" s="526"/>
      <c r="M1509" s="526"/>
      <c r="N1509" s="526"/>
      <c r="O1509" s="526"/>
      <c r="P1509" s="526"/>
      <c r="Q1509" s="526"/>
      <c r="R1509" s="526"/>
      <c r="S1509" s="526"/>
      <c r="T1509" s="526"/>
      <c r="U1509" s="526"/>
      <c r="V1509" s="526"/>
      <c r="W1509" s="526"/>
      <c r="X1509" s="526"/>
      <c r="Y1509" s="526"/>
      <c r="Z1509" s="526"/>
      <c r="AA1509" s="526"/>
      <c r="AB1509" s="526"/>
      <c r="AC1509" s="526"/>
      <c r="AD1509" s="526"/>
      <c r="AE1509" s="526"/>
      <c r="AF1509" s="526"/>
      <c r="AG1509" s="526"/>
      <c r="AH1509" s="159">
        <f>SUM(AH1464:AH1508)</f>
        <v>0</v>
      </c>
      <c r="AI1509" s="159">
        <f>SUM(AI1464:AI1508)</f>
        <v>0</v>
      </c>
      <c r="AJ1509" s="159">
        <f>SUM(AJ1464:AJ1508)</f>
        <v>0</v>
      </c>
      <c r="AK1509" s="159">
        <f>SUM(AK1464:AK1508)</f>
        <v>0</v>
      </c>
      <c r="AL1509" s="159">
        <f>SUM(AL1464:AL1508)</f>
        <v>0</v>
      </c>
      <c r="AO1509" s="206">
        <v>46</v>
      </c>
      <c r="AP1509" s="536"/>
      <c r="AQ1509" s="536"/>
      <c r="AR1509" s="536"/>
      <c r="AS1509" s="536"/>
      <c r="AT1509" s="536"/>
      <c r="AU1509" s="536"/>
      <c r="AV1509" s="536"/>
      <c r="AW1509" s="536"/>
      <c r="AX1509" s="536"/>
      <c r="AY1509" s="536"/>
      <c r="AZ1509" s="536"/>
      <c r="BA1509" s="536"/>
      <c r="BB1509" s="536"/>
      <c r="BC1509" s="536"/>
      <c r="BD1509" s="536"/>
    </row>
    <row r="1510" spans="1:56" x14ac:dyDescent="0.25">
      <c r="A1510" s="45"/>
      <c r="B1510" s="43" t="s">
        <v>1245</v>
      </c>
      <c r="C1510" s="44" t="s">
        <v>1240</v>
      </c>
      <c r="D1510" s="524" t="s">
        <v>1246</v>
      </c>
      <c r="E1510" s="525"/>
      <c r="F1510" s="525"/>
      <c r="G1510" s="525"/>
      <c r="H1510" s="526" t="s">
        <v>1247</v>
      </c>
      <c r="I1510" s="526"/>
      <c r="J1510" s="526"/>
      <c r="K1510" s="526"/>
      <c r="L1510" s="526"/>
      <c r="M1510" s="526"/>
      <c r="N1510" s="526"/>
      <c r="O1510" s="526"/>
      <c r="P1510" s="526"/>
      <c r="Q1510" s="526"/>
      <c r="R1510" s="526"/>
      <c r="S1510" s="526"/>
      <c r="T1510" s="526"/>
      <c r="U1510" s="526"/>
      <c r="V1510" s="526"/>
      <c r="W1510" s="526"/>
      <c r="X1510" s="526"/>
      <c r="Y1510" s="526"/>
      <c r="Z1510" s="526"/>
      <c r="AA1510" s="526"/>
      <c r="AB1510" s="526"/>
      <c r="AC1510" s="526"/>
      <c r="AD1510" s="526"/>
      <c r="AE1510" s="526"/>
      <c r="AF1510" s="526"/>
      <c r="AG1510" s="526"/>
      <c r="AH1510" s="160">
        <f>COUNT(AH1464:AH1508)</f>
        <v>0</v>
      </c>
      <c r="AI1510" s="160">
        <f>COUNT(AI1464:AI1508)</f>
        <v>0</v>
      </c>
      <c r="AJ1510" s="160">
        <f>COUNT(AJ1464:AJ1508)</f>
        <v>0</v>
      </c>
      <c r="AK1510" s="159"/>
      <c r="AL1510" s="46"/>
      <c r="AO1510" s="206">
        <v>47</v>
      </c>
      <c r="AP1510" s="536"/>
      <c r="AQ1510" s="536"/>
      <c r="AR1510" s="536"/>
      <c r="AS1510" s="536"/>
      <c r="AT1510" s="536"/>
      <c r="AU1510" s="536"/>
      <c r="AV1510" s="536"/>
      <c r="AW1510" s="536"/>
      <c r="AX1510" s="536"/>
      <c r="AY1510" s="536"/>
      <c r="AZ1510" s="536"/>
      <c r="BA1510" s="536"/>
      <c r="BB1510" s="536"/>
      <c r="BC1510" s="536"/>
      <c r="BD1510" s="536"/>
    </row>
    <row r="1511" spans="1:56" x14ac:dyDescent="0.25">
      <c r="A1511" s="47"/>
      <c r="B1511" s="43" t="s">
        <v>192</v>
      </c>
      <c r="C1511" s="44" t="s">
        <v>1241</v>
      </c>
      <c r="D1511" s="524" t="s">
        <v>1248</v>
      </c>
      <c r="E1511" s="525"/>
      <c r="F1511" s="525"/>
      <c r="G1511" s="525"/>
      <c r="H1511" s="526" t="s">
        <v>1249</v>
      </c>
      <c r="I1511" s="526"/>
      <c r="J1511" s="526"/>
      <c r="K1511" s="526"/>
      <c r="L1511" s="526"/>
      <c r="M1511" s="526"/>
      <c r="N1511" s="526"/>
      <c r="O1511" s="526"/>
      <c r="P1511" s="526"/>
      <c r="Q1511" s="526"/>
      <c r="R1511" s="526"/>
      <c r="S1511" s="526"/>
      <c r="T1511" s="526"/>
      <c r="U1511" s="526"/>
      <c r="V1511" s="526"/>
      <c r="W1511" s="526"/>
      <c r="X1511" s="526"/>
      <c r="Y1511" s="526"/>
      <c r="Z1511" s="526"/>
      <c r="AA1511" s="526"/>
      <c r="AB1511" s="526"/>
      <c r="AC1511" s="526"/>
      <c r="AD1511" s="526"/>
      <c r="AE1511" s="526"/>
      <c r="AF1511" s="526"/>
      <c r="AG1511" s="526"/>
      <c r="AH1511" s="48" t="str">
        <f>IFERROR((AH1510/COUNTA($B1464:$B1508))*(AH1509)/(COUNTA($B1464:$B1508)*COUNTA($D1464:$AG1464))*100,"")</f>
        <v/>
      </c>
      <c r="AI1511" s="48" t="str">
        <f>IFERROR((AI1510/COUNTA($B1464:$B1508))*(AI1509)/(COUNTA($B1464:$B1508)*COUNTA($D1464:$AG1464))*100,"")</f>
        <v/>
      </c>
      <c r="AJ1511" s="48" t="str">
        <f>IFERROR((AJ1510/COUNTA($B1464:$B1508))*(AJ1509)/(COUNTA($B1464:$B1508)*COUNTA($D1464:$AG1464))*100,"")</f>
        <v/>
      </c>
      <c r="AK1511" s="48"/>
      <c r="AL1511" s="48"/>
      <c r="AO1511" s="206">
        <v>48</v>
      </c>
      <c r="AP1511" s="536"/>
      <c r="AQ1511" s="536"/>
      <c r="AR1511" s="536"/>
      <c r="AS1511" s="536"/>
      <c r="AT1511" s="536"/>
      <c r="AU1511" s="536"/>
      <c r="AV1511" s="536"/>
      <c r="AW1511" s="536"/>
      <c r="AX1511" s="536"/>
      <c r="AY1511" s="536"/>
      <c r="AZ1511" s="536"/>
      <c r="BA1511" s="536"/>
      <c r="BB1511" s="536"/>
      <c r="BC1511" s="536"/>
      <c r="BD1511" s="536"/>
    </row>
    <row r="1512" spans="1:56" x14ac:dyDescent="0.25">
      <c r="A1512" s="37"/>
      <c r="B1512" s="37"/>
      <c r="C1512" s="39"/>
      <c r="D1512" s="39"/>
      <c r="E1512" s="39"/>
      <c r="F1512" s="39"/>
      <c r="G1512" s="39"/>
      <c r="H1512" s="39"/>
      <c r="I1512" s="39"/>
      <c r="J1512" s="39"/>
      <c r="K1512" s="39"/>
      <c r="L1512" s="39"/>
      <c r="M1512" s="39"/>
      <c r="N1512" s="39"/>
      <c r="O1512" s="39"/>
      <c r="P1512" s="39"/>
      <c r="Q1512" s="39"/>
      <c r="R1512" s="39"/>
      <c r="S1512" s="39"/>
      <c r="T1512" s="39"/>
      <c r="U1512" s="39"/>
      <c r="V1512" s="39"/>
      <c r="W1512" s="39"/>
      <c r="X1512" s="39"/>
      <c r="Y1512" s="39"/>
      <c r="Z1512" s="39"/>
      <c r="AA1512" s="39"/>
      <c r="AB1512" s="39"/>
      <c r="AC1512" s="39"/>
      <c r="AD1512" s="39"/>
      <c r="AE1512" s="39"/>
      <c r="AF1512" s="39"/>
      <c r="AG1512" s="39"/>
      <c r="AH1512" s="39"/>
      <c r="AI1512" s="39"/>
      <c r="AJ1512" s="39"/>
      <c r="AK1512" s="39"/>
      <c r="AL1512" s="39"/>
    </row>
    <row r="1513" spans="1:56" x14ac:dyDescent="0.2">
      <c r="A1513" s="37"/>
      <c r="B1513" s="37"/>
      <c r="C1513" s="49"/>
      <c r="D1513" s="49"/>
      <c r="E1513" s="37"/>
      <c r="F1513" s="39"/>
      <c r="G1513" s="39"/>
      <c r="H1513" s="39"/>
      <c r="I1513" s="39"/>
      <c r="J1513" s="39"/>
      <c r="K1513" s="39"/>
      <c r="L1513" s="39"/>
      <c r="M1513" s="39"/>
      <c r="N1513" s="39"/>
      <c r="O1513" s="39"/>
      <c r="P1513" s="39"/>
      <c r="Q1513" s="39"/>
      <c r="R1513" s="39"/>
      <c r="S1513" s="39"/>
      <c r="T1513" s="39"/>
      <c r="U1513" s="37"/>
      <c r="V1513" s="39"/>
      <c r="W1513" s="39"/>
      <c r="X1513" s="39"/>
      <c r="Y1513" s="39"/>
      <c r="Z1513" s="39"/>
      <c r="AA1513" s="39"/>
      <c r="AB1513" s="39"/>
      <c r="AC1513" s="39"/>
      <c r="AD1513" s="39"/>
      <c r="AE1513" s="39"/>
      <c r="AF1513" s="39"/>
      <c r="AG1513" s="39"/>
      <c r="AH1513" s="51"/>
      <c r="AI1513" s="51"/>
      <c r="AJ1513" s="51"/>
      <c r="AK1513" s="51"/>
      <c r="AL1513" s="50"/>
    </row>
    <row r="1514" spans="1:56" x14ac:dyDescent="0.25">
      <c r="A1514" s="37"/>
      <c r="B1514" s="37" t="e">
        <f t="shared" ref="B1514:B1521" si="151">B1429</f>
        <v>#REF!</v>
      </c>
      <c r="C1514" s="37"/>
      <c r="D1514" s="37"/>
      <c r="E1514" s="37"/>
      <c r="F1514" s="37"/>
      <c r="G1514" s="37"/>
      <c r="H1514" s="37"/>
      <c r="I1514" s="37"/>
      <c r="J1514" s="37"/>
      <c r="K1514" s="37"/>
      <c r="L1514" s="37"/>
      <c r="M1514" s="37"/>
      <c r="N1514" s="37"/>
      <c r="O1514" s="37"/>
      <c r="P1514" s="37"/>
      <c r="Q1514" s="37"/>
      <c r="R1514" s="37"/>
      <c r="S1514" s="37"/>
      <c r="T1514" s="37"/>
      <c r="U1514" s="37"/>
      <c r="V1514" s="37"/>
      <c r="W1514" s="37"/>
      <c r="X1514" s="37"/>
      <c r="Y1514" s="37"/>
      <c r="Z1514" s="37"/>
      <c r="AA1514" s="37"/>
      <c r="AB1514" s="37"/>
      <c r="AC1514" s="37" t="e">
        <f t="shared" ref="AC1514:AC1520" si="152">AC1429</f>
        <v>#REF!</v>
      </c>
      <c r="AD1514" s="37"/>
      <c r="AE1514" s="37"/>
      <c r="AF1514" s="37"/>
      <c r="AG1514" s="37"/>
      <c r="AH1514" s="37"/>
      <c r="AI1514" s="37"/>
      <c r="AJ1514" s="37"/>
      <c r="AK1514" s="37"/>
      <c r="AL1514" s="39"/>
    </row>
    <row r="1515" spans="1:56" x14ac:dyDescent="0.2">
      <c r="A1515" s="37"/>
      <c r="B1515" s="37" t="e">
        <f t="shared" si="151"/>
        <v>#REF!</v>
      </c>
      <c r="C1515" s="49"/>
      <c r="D1515" s="49"/>
      <c r="E1515" s="37"/>
      <c r="F1515" s="39"/>
      <c r="G1515" s="39"/>
      <c r="H1515" s="39"/>
      <c r="I1515" s="39"/>
      <c r="J1515" s="39"/>
      <c r="K1515" s="39"/>
      <c r="L1515" s="39"/>
      <c r="M1515" s="39"/>
      <c r="N1515" s="39"/>
      <c r="O1515" s="39"/>
      <c r="P1515" s="39"/>
      <c r="Q1515" s="39"/>
      <c r="R1515" s="39"/>
      <c r="S1515" s="39"/>
      <c r="T1515" s="39"/>
      <c r="U1515" s="37"/>
      <c r="V1515" s="39"/>
      <c r="W1515" s="39"/>
      <c r="X1515" s="39"/>
      <c r="Y1515" s="39"/>
      <c r="Z1515" s="39"/>
      <c r="AA1515" s="39"/>
      <c r="AB1515" s="39"/>
      <c r="AC1515" s="37" t="e">
        <f t="shared" si="152"/>
        <v>#REF!</v>
      </c>
      <c r="AD1515" s="39"/>
      <c r="AE1515" s="39"/>
      <c r="AF1515" s="39"/>
      <c r="AG1515" s="39"/>
      <c r="AH1515" s="39"/>
      <c r="AI1515" s="39"/>
      <c r="AJ1515" s="39"/>
      <c r="AK1515" s="39"/>
      <c r="AL1515" s="39"/>
    </row>
    <row r="1516" spans="1:56" x14ac:dyDescent="0.2">
      <c r="A1516" s="37"/>
      <c r="B1516" s="37"/>
      <c r="C1516" s="49"/>
      <c r="D1516" s="49"/>
      <c r="E1516" s="37"/>
      <c r="F1516" s="39"/>
      <c r="G1516" s="39"/>
      <c r="H1516" s="39"/>
      <c r="I1516" s="39"/>
      <c r="J1516" s="39"/>
      <c r="K1516" s="39"/>
      <c r="L1516" s="39"/>
      <c r="M1516" s="39"/>
      <c r="N1516" s="39"/>
      <c r="O1516" s="39"/>
      <c r="P1516" s="39"/>
      <c r="Q1516" s="39"/>
      <c r="R1516" s="39"/>
      <c r="S1516" s="39"/>
      <c r="T1516" s="39"/>
      <c r="U1516" s="37"/>
      <c r="V1516" s="39"/>
      <c r="W1516" s="39"/>
      <c r="X1516" s="39"/>
      <c r="Y1516" s="39"/>
      <c r="Z1516" s="39"/>
      <c r="AA1516" s="39"/>
      <c r="AB1516" s="39"/>
      <c r="AC1516" s="37"/>
      <c r="AD1516" s="39"/>
      <c r="AE1516" s="39"/>
      <c r="AF1516" s="39"/>
      <c r="AG1516" s="39"/>
      <c r="AH1516" s="39"/>
      <c r="AI1516" s="39"/>
      <c r="AJ1516" s="39"/>
      <c r="AK1516" s="39"/>
      <c r="AL1516" s="39"/>
    </row>
    <row r="1517" spans="1:56" x14ac:dyDescent="0.2">
      <c r="A1517" s="37"/>
      <c r="B1517" s="37"/>
      <c r="C1517" s="49"/>
      <c r="D1517" s="49"/>
      <c r="E1517" s="37"/>
      <c r="F1517" s="39"/>
      <c r="G1517" s="39"/>
      <c r="H1517" s="39"/>
      <c r="I1517" s="39"/>
      <c r="J1517" s="39"/>
      <c r="K1517" s="39"/>
      <c r="L1517" s="39"/>
      <c r="M1517" s="39"/>
      <c r="N1517" s="39"/>
      <c r="O1517" s="39"/>
      <c r="P1517" s="39"/>
      <c r="Q1517" s="39"/>
      <c r="R1517" s="39"/>
      <c r="S1517" s="39"/>
      <c r="T1517" s="39"/>
      <c r="U1517" s="37"/>
      <c r="V1517" s="39"/>
      <c r="W1517" s="39"/>
      <c r="X1517" s="39"/>
      <c r="Y1517" s="39"/>
      <c r="Z1517" s="39"/>
      <c r="AA1517" s="39"/>
      <c r="AB1517" s="39"/>
      <c r="AC1517" s="37"/>
      <c r="AD1517" s="39"/>
      <c r="AE1517" s="39"/>
      <c r="AF1517" s="39"/>
      <c r="AG1517" s="39"/>
      <c r="AH1517" s="39"/>
      <c r="AI1517" s="39"/>
      <c r="AJ1517" s="39"/>
      <c r="AK1517" s="39"/>
      <c r="AL1517" s="39"/>
    </row>
    <row r="1518" spans="1:56" x14ac:dyDescent="0.2">
      <c r="A1518" s="37"/>
      <c r="B1518" s="37"/>
      <c r="C1518" s="49"/>
      <c r="D1518" s="49"/>
      <c r="E1518" s="37"/>
      <c r="F1518" s="39"/>
      <c r="G1518" s="39"/>
      <c r="H1518" s="39"/>
      <c r="I1518" s="39"/>
      <c r="J1518" s="39"/>
      <c r="K1518" s="39"/>
      <c r="L1518" s="39"/>
      <c r="M1518" s="39"/>
      <c r="N1518" s="39"/>
      <c r="O1518" s="39"/>
      <c r="P1518" s="39"/>
      <c r="Q1518" s="39"/>
      <c r="R1518" s="39"/>
      <c r="S1518" s="39"/>
      <c r="T1518" s="39"/>
      <c r="U1518" s="38"/>
      <c r="V1518" s="39"/>
      <c r="W1518" s="39"/>
      <c r="X1518" s="39"/>
      <c r="Y1518" s="39"/>
      <c r="Z1518" s="39"/>
      <c r="AA1518" s="39"/>
      <c r="AB1518" s="39"/>
      <c r="AC1518" s="37"/>
      <c r="AD1518" s="39"/>
      <c r="AE1518" s="39"/>
      <c r="AF1518" s="39"/>
      <c r="AG1518" s="39"/>
      <c r="AH1518" s="39"/>
      <c r="AI1518" s="39"/>
      <c r="AJ1518" s="39"/>
      <c r="AK1518" s="39"/>
      <c r="AL1518" s="39"/>
    </row>
    <row r="1519" spans="1:56" x14ac:dyDescent="0.2">
      <c r="A1519" s="37"/>
      <c r="B1519" s="37"/>
      <c r="C1519" s="49"/>
      <c r="D1519" s="37"/>
      <c r="E1519" s="37"/>
      <c r="F1519" s="39"/>
      <c r="G1519" s="39"/>
      <c r="H1519" s="39"/>
      <c r="I1519" s="39"/>
      <c r="J1519" s="39"/>
      <c r="K1519" s="39"/>
      <c r="L1519" s="39"/>
      <c r="M1519" s="39"/>
      <c r="N1519" s="39"/>
      <c r="O1519" s="39"/>
      <c r="P1519" s="39"/>
      <c r="Q1519" s="39"/>
      <c r="R1519" s="39"/>
      <c r="S1519" s="39"/>
      <c r="T1519" s="39"/>
      <c r="U1519" s="37"/>
      <c r="V1519" s="39"/>
      <c r="W1519" s="39"/>
      <c r="X1519" s="39"/>
      <c r="Y1519" s="39"/>
      <c r="Z1519" s="39"/>
      <c r="AA1519" s="39"/>
      <c r="AB1519" s="39"/>
      <c r="AC1519" s="37"/>
      <c r="AD1519" s="39"/>
      <c r="AE1519" s="39"/>
      <c r="AF1519" s="39"/>
      <c r="AG1519" s="39"/>
      <c r="AH1519" s="39"/>
      <c r="AI1519" s="39"/>
      <c r="AJ1519" s="39"/>
      <c r="AK1519" s="39"/>
      <c r="AL1519" s="39"/>
    </row>
    <row r="1520" spans="1:56" x14ac:dyDescent="0.2">
      <c r="A1520" s="37"/>
      <c r="B1520" s="38" t="e">
        <f t="shared" si="151"/>
        <v>#REF!</v>
      </c>
      <c r="C1520" s="207"/>
      <c r="D1520" s="38"/>
      <c r="E1520" s="38"/>
      <c r="F1520" s="103"/>
      <c r="G1520" s="103"/>
      <c r="H1520" s="103"/>
      <c r="I1520" s="103"/>
      <c r="J1520" s="103"/>
      <c r="K1520" s="103"/>
      <c r="L1520" s="103"/>
      <c r="M1520" s="103"/>
      <c r="N1520" s="103"/>
      <c r="O1520" s="103"/>
      <c r="P1520" s="103"/>
      <c r="Q1520" s="103"/>
      <c r="R1520" s="103"/>
      <c r="S1520" s="103"/>
      <c r="T1520" s="103"/>
      <c r="U1520" s="38"/>
      <c r="V1520" s="103"/>
      <c r="W1520" s="103"/>
      <c r="X1520" s="103"/>
      <c r="Y1520" s="103"/>
      <c r="Z1520" s="103"/>
      <c r="AA1520" s="103"/>
      <c r="AB1520" s="103"/>
      <c r="AC1520" s="38" t="e">
        <f t="shared" si="152"/>
        <v>#REF!</v>
      </c>
      <c r="AD1520" s="39"/>
      <c r="AE1520" s="39"/>
      <c r="AF1520" s="39"/>
      <c r="AG1520" s="39"/>
      <c r="AH1520" s="39"/>
      <c r="AI1520" s="39"/>
      <c r="AJ1520" s="39"/>
      <c r="AK1520" s="39"/>
      <c r="AL1520" s="39"/>
    </row>
    <row r="1521" spans="1:38" x14ac:dyDescent="0.25">
      <c r="A1521" s="37"/>
      <c r="B1521" s="37" t="e">
        <f t="shared" si="151"/>
        <v>#REF!</v>
      </c>
      <c r="C1521" s="38"/>
      <c r="D1521" s="38"/>
      <c r="E1521" s="38"/>
      <c r="F1521" s="38"/>
      <c r="G1521" s="38"/>
      <c r="H1521" s="38"/>
      <c r="I1521" s="38"/>
      <c r="J1521" s="38"/>
      <c r="K1521" s="38"/>
      <c r="L1521" s="38"/>
      <c r="M1521" s="38"/>
      <c r="N1521" s="38"/>
      <c r="O1521" s="38"/>
      <c r="P1521" s="38"/>
      <c r="Q1521" s="38"/>
      <c r="R1521" s="38"/>
      <c r="S1521" s="38"/>
      <c r="T1521" s="38"/>
      <c r="U1521" s="38"/>
      <c r="V1521" s="38"/>
      <c r="W1521" s="38"/>
      <c r="X1521" s="38"/>
      <c r="Y1521" s="38"/>
      <c r="Z1521" s="38"/>
      <c r="AA1521" s="38"/>
      <c r="AB1521" s="38"/>
      <c r="AC1521" s="37" t="e">
        <f>AC1436</f>
        <v>#REF!</v>
      </c>
      <c r="AD1521" s="38"/>
      <c r="AE1521" s="37"/>
      <c r="AF1521" s="37"/>
      <c r="AG1521" s="37"/>
      <c r="AH1521" s="37"/>
      <c r="AI1521" s="37"/>
      <c r="AJ1521" s="37"/>
      <c r="AK1521" s="37"/>
      <c r="AL1521" s="37"/>
    </row>
    <row r="1522" spans="1:38" x14ac:dyDescent="0.25">
      <c r="B1522" s="37"/>
      <c r="C1522" s="171"/>
      <c r="D1522" s="171"/>
      <c r="E1522" s="171"/>
      <c r="F1522" s="171"/>
      <c r="G1522" s="171"/>
      <c r="H1522" s="171"/>
      <c r="I1522" s="171"/>
      <c r="J1522" s="171"/>
      <c r="K1522" s="171"/>
      <c r="L1522" s="171"/>
      <c r="M1522" s="171"/>
      <c r="N1522" s="171"/>
      <c r="O1522" s="171"/>
      <c r="P1522" s="171"/>
      <c r="Q1522" s="171"/>
      <c r="R1522" s="171"/>
      <c r="S1522" s="171"/>
      <c r="T1522" s="171"/>
      <c r="U1522" s="171"/>
      <c r="V1522" s="171"/>
      <c r="W1522" s="171"/>
      <c r="X1522" s="171"/>
      <c r="Y1522" s="171"/>
      <c r="Z1522" s="171"/>
      <c r="AA1522" s="171"/>
      <c r="AB1522" s="171"/>
      <c r="AC1522" s="38"/>
      <c r="AD1522" s="170"/>
      <c r="AE1522" s="170"/>
      <c r="AF1522" s="170"/>
      <c r="AG1522" s="170"/>
      <c r="AH1522" s="170"/>
      <c r="AI1522" s="170"/>
      <c r="AJ1522" s="170"/>
      <c r="AK1522" s="170"/>
      <c r="AL1522" s="170"/>
    </row>
    <row r="1523" spans="1:38" ht="13.5" x14ac:dyDescent="0.25">
      <c r="A1523" s="172"/>
      <c r="B1523" s="37"/>
      <c r="C1523" s="122"/>
      <c r="D1523" s="180"/>
      <c r="E1523" s="180"/>
      <c r="F1523" s="180"/>
      <c r="G1523" s="180"/>
      <c r="H1523" s="180"/>
      <c r="I1523" s="180"/>
      <c r="J1523" s="180"/>
      <c r="K1523" s="180"/>
      <c r="L1523" s="180"/>
      <c r="M1523" s="180"/>
      <c r="N1523" s="180"/>
      <c r="O1523" s="180"/>
      <c r="P1523" s="180"/>
      <c r="Q1523" s="180"/>
      <c r="R1523" s="180"/>
      <c r="S1523" s="180"/>
      <c r="T1523" s="180"/>
      <c r="U1523" s="180"/>
      <c r="V1523" s="180"/>
      <c r="W1523" s="180"/>
      <c r="X1523" s="180"/>
      <c r="Y1523" s="180"/>
      <c r="Z1523" s="180"/>
      <c r="AA1523" s="180"/>
      <c r="AB1523" s="180"/>
      <c r="AC1523" s="37"/>
      <c r="AD1523" s="180"/>
      <c r="AE1523" s="180"/>
      <c r="AF1523" s="180"/>
      <c r="AG1523" s="180"/>
    </row>
    <row r="1524" spans="1:38" x14ac:dyDescent="0.25"/>
    <row r="1525" spans="1:38" x14ac:dyDescent="0.25"/>
    <row r="1526" spans="1:38" x14ac:dyDescent="0.25"/>
    <row r="1527" spans="1:38" x14ac:dyDescent="0.25"/>
    <row r="1528" spans="1:38" x14ac:dyDescent="0.25"/>
    <row r="1529" spans="1:38" x14ac:dyDescent="0.25"/>
    <row r="1530" spans="1:38" x14ac:dyDescent="0.25"/>
    <row r="1531" spans="1:38" x14ac:dyDescent="0.25"/>
    <row r="1532" spans="1:38" x14ac:dyDescent="0.25"/>
    <row r="1533" spans="1:38" x14ac:dyDescent="0.25"/>
    <row r="1534" spans="1:38" x14ac:dyDescent="0.25"/>
    <row r="1535" spans="1:38" x14ac:dyDescent="0.25"/>
    <row r="1536" spans="1:38" x14ac:dyDescent="0.25"/>
    <row r="1537" spans="1:56" x14ac:dyDescent="0.25"/>
    <row r="1538" spans="1:56" x14ac:dyDescent="0.25"/>
    <row r="1539" spans="1:56" x14ac:dyDescent="0.25"/>
    <row r="1540" spans="1:56" hidden="1" x14ac:dyDescent="0.25"/>
    <row r="1541" spans="1:56" x14ac:dyDescent="0.25"/>
    <row r="1542" spans="1:56" ht="15.75" x14ac:dyDescent="0.25">
      <c r="A1542" s="523" t="str">
        <f>A1</f>
        <v>DAFTAR HADIR SISWA</v>
      </c>
      <c r="B1542" s="523"/>
      <c r="C1542" s="523"/>
      <c r="D1542" s="523"/>
      <c r="E1542" s="523"/>
      <c r="F1542" s="523"/>
      <c r="G1542" s="523"/>
      <c r="H1542" s="523"/>
      <c r="I1542" s="523"/>
      <c r="J1542" s="523"/>
      <c r="K1542" s="523"/>
      <c r="L1542" s="523"/>
      <c r="M1542" s="523"/>
      <c r="N1542" s="523"/>
      <c r="O1542" s="523"/>
      <c r="P1542" s="523"/>
      <c r="Q1542" s="523"/>
      <c r="R1542" s="523"/>
      <c r="S1542" s="523"/>
      <c r="T1542" s="523"/>
      <c r="U1542" s="523"/>
      <c r="V1542" s="523"/>
      <c r="W1542" s="523"/>
      <c r="X1542" s="523"/>
      <c r="Y1542" s="523"/>
      <c r="Z1542" s="523"/>
      <c r="AA1542" s="523"/>
      <c r="AB1542" s="523"/>
      <c r="AC1542" s="523"/>
      <c r="AD1542" s="523"/>
      <c r="AE1542" s="523"/>
      <c r="AF1542" s="523"/>
      <c r="AG1542" s="523"/>
      <c r="AH1542" s="523"/>
      <c r="AI1542" s="523"/>
      <c r="AJ1542" s="523"/>
      <c r="AK1542" s="523"/>
      <c r="AL1542" s="523"/>
    </row>
    <row r="1543" spans="1:56" ht="15.75" x14ac:dyDescent="0.25">
      <c r="A1543" s="523" t="str">
        <f t="shared" ref="A1543:A1544" si="153">A2</f>
        <v>SMA PASUNDAN BANJARAN</v>
      </c>
      <c r="B1543" s="523"/>
      <c r="C1543" s="523"/>
      <c r="D1543" s="523"/>
      <c r="E1543" s="523"/>
      <c r="F1543" s="523"/>
      <c r="G1543" s="523"/>
      <c r="H1543" s="523"/>
      <c r="I1543" s="523"/>
      <c r="J1543" s="523"/>
      <c r="K1543" s="523"/>
      <c r="L1543" s="523"/>
      <c r="M1543" s="523"/>
      <c r="N1543" s="523"/>
      <c r="O1543" s="523"/>
      <c r="P1543" s="523"/>
      <c r="Q1543" s="523"/>
      <c r="R1543" s="523"/>
      <c r="S1543" s="523"/>
      <c r="T1543" s="523"/>
      <c r="U1543" s="523"/>
      <c r="V1543" s="523"/>
      <c r="W1543" s="523"/>
      <c r="X1543" s="523"/>
      <c r="Y1543" s="523"/>
      <c r="Z1543" s="523"/>
      <c r="AA1543" s="523"/>
      <c r="AB1543" s="523"/>
      <c r="AC1543" s="523"/>
      <c r="AD1543" s="523"/>
      <c r="AE1543" s="523"/>
      <c r="AF1543" s="523"/>
      <c r="AG1543" s="523"/>
      <c r="AH1543" s="523"/>
      <c r="AI1543" s="523"/>
      <c r="AJ1543" s="523"/>
      <c r="AK1543" s="523"/>
      <c r="AL1543" s="523"/>
    </row>
    <row r="1544" spans="1:56" ht="15.75" x14ac:dyDescent="0.25">
      <c r="A1544" s="523" t="str">
        <f t="shared" si="153"/>
        <v>Tahun Pelajaran 2018-2019</v>
      </c>
      <c r="B1544" s="523"/>
      <c r="C1544" s="523"/>
      <c r="D1544" s="523"/>
      <c r="E1544" s="523"/>
      <c r="F1544" s="523"/>
      <c r="G1544" s="523"/>
      <c r="H1544" s="523"/>
      <c r="I1544" s="523"/>
      <c r="J1544" s="523"/>
      <c r="K1544" s="523"/>
      <c r="L1544" s="523"/>
      <c r="M1544" s="523"/>
      <c r="N1544" s="523"/>
      <c r="O1544" s="523"/>
      <c r="P1544" s="523"/>
      <c r="Q1544" s="523"/>
      <c r="R1544" s="523"/>
      <c r="S1544" s="523"/>
      <c r="T1544" s="523"/>
      <c r="U1544" s="523"/>
      <c r="V1544" s="523"/>
      <c r="W1544" s="523"/>
      <c r="X1544" s="523"/>
      <c r="Y1544" s="523"/>
      <c r="Z1544" s="523"/>
      <c r="AA1544" s="523"/>
      <c r="AB1544" s="523"/>
      <c r="AC1544" s="523"/>
      <c r="AD1544" s="523"/>
      <c r="AE1544" s="523"/>
      <c r="AF1544" s="523"/>
      <c r="AG1544" s="523"/>
      <c r="AH1544" s="523"/>
      <c r="AI1544" s="523"/>
      <c r="AJ1544" s="523"/>
      <c r="AK1544" s="523"/>
      <c r="AL1544" s="523"/>
    </row>
    <row r="1545" spans="1:56" x14ac:dyDescent="0.25">
      <c r="A1545" s="103"/>
      <c r="B1545" s="103"/>
      <c r="C1545" s="103"/>
      <c r="D1545" s="103"/>
      <c r="E1545" s="103"/>
      <c r="F1545" s="103"/>
      <c r="G1545" s="103"/>
      <c r="H1545" s="103"/>
      <c r="I1545" s="103"/>
      <c r="J1545" s="103"/>
      <c r="K1545" s="103"/>
      <c r="L1545" s="103"/>
      <c r="M1545" s="103"/>
      <c r="N1545" s="103"/>
      <c r="O1545" s="103"/>
      <c r="P1545" s="103"/>
      <c r="Q1545" s="103"/>
      <c r="R1545" s="103"/>
      <c r="S1545" s="103"/>
      <c r="T1545" s="103"/>
      <c r="U1545" s="103"/>
      <c r="V1545" s="103"/>
      <c r="W1545" s="103"/>
      <c r="X1545" s="103"/>
      <c r="Y1545" s="103"/>
      <c r="Z1545" s="103"/>
      <c r="AA1545" s="103"/>
      <c r="AB1545" s="103"/>
      <c r="AC1545" s="103"/>
      <c r="AD1545" s="103"/>
      <c r="AE1545" s="103"/>
      <c r="AF1545" s="103"/>
      <c r="AG1545" s="103"/>
      <c r="AH1545" s="103"/>
      <c r="AI1545" s="103"/>
      <c r="AJ1545" s="103"/>
      <c r="AK1545" s="103"/>
      <c r="AL1545" s="103"/>
    </row>
    <row r="1546" spans="1:56" x14ac:dyDescent="0.25">
      <c r="A1546" s="103"/>
      <c r="B1546" s="103"/>
      <c r="C1546" s="103"/>
      <c r="D1546" s="103"/>
      <c r="E1546" s="103"/>
      <c r="F1546" s="103"/>
      <c r="G1546" s="103"/>
      <c r="H1546" s="103"/>
      <c r="I1546" s="103"/>
      <c r="J1546" s="103"/>
      <c r="K1546" s="103"/>
      <c r="L1546" s="103"/>
      <c r="M1546" s="103"/>
      <c r="N1546" s="103"/>
      <c r="O1546" s="103"/>
      <c r="P1546" s="103"/>
      <c r="Q1546" s="103"/>
      <c r="R1546" s="103"/>
      <c r="S1546" s="103"/>
      <c r="T1546" s="103"/>
      <c r="U1546" s="103"/>
      <c r="V1546" s="103"/>
      <c r="W1546" s="103"/>
      <c r="X1546" s="103"/>
      <c r="Y1546" s="103"/>
      <c r="Z1546" s="103"/>
      <c r="AA1546" s="103"/>
      <c r="AB1546" s="103"/>
      <c r="AC1546" s="103"/>
      <c r="AD1546" s="103"/>
      <c r="AE1546" s="103"/>
      <c r="AF1546" s="103"/>
      <c r="AG1546" s="103"/>
      <c r="AH1546" s="103"/>
      <c r="AI1546" s="103"/>
      <c r="AJ1546" s="103"/>
      <c r="AK1546" s="103"/>
      <c r="AL1546" s="103"/>
    </row>
    <row r="1547" spans="1:56" x14ac:dyDescent="0.25">
      <c r="A1547" s="38" t="s">
        <v>2194</v>
      </c>
      <c r="B1547" s="37"/>
      <c r="C1547" s="39"/>
      <c r="D1547" s="39"/>
      <c r="E1547" s="39"/>
      <c r="F1547" s="39"/>
      <c r="G1547" s="39"/>
      <c r="H1547" s="39"/>
      <c r="I1547" s="39"/>
      <c r="J1547" s="39"/>
      <c r="K1547" s="39"/>
      <c r="L1547" s="39"/>
      <c r="M1547" s="39"/>
      <c r="N1547" s="39"/>
      <c r="O1547" s="39"/>
      <c r="P1547" s="39"/>
      <c r="Q1547" s="39"/>
      <c r="R1547" s="39"/>
      <c r="S1547" s="39"/>
      <c r="T1547" s="39"/>
      <c r="U1547" s="39"/>
      <c r="V1547" s="39"/>
      <c r="W1547" s="39"/>
      <c r="X1547" s="39"/>
      <c r="Y1547" s="39"/>
      <c r="Z1547" s="39"/>
      <c r="AA1547" s="39"/>
      <c r="AB1547" s="39"/>
      <c r="AC1547" s="39"/>
      <c r="AD1547" s="39"/>
      <c r="AE1547" s="39"/>
      <c r="AF1547" s="38" t="s">
        <v>2210</v>
      </c>
      <c r="AH1547" s="37"/>
      <c r="AI1547" s="37"/>
      <c r="AJ1547" s="258"/>
      <c r="AK1547" s="38" t="str">
        <f>$AJ$6</f>
        <v>GANJIL</v>
      </c>
      <c r="AL1547" s="39"/>
    </row>
    <row r="1548" spans="1:56" x14ac:dyDescent="0.25">
      <c r="A1548" s="522" t="s">
        <v>194</v>
      </c>
      <c r="B1548" s="522" t="s">
        <v>1238</v>
      </c>
      <c r="C1548" s="522"/>
      <c r="D1548" s="522" t="s">
        <v>1250</v>
      </c>
      <c r="E1548" s="522"/>
      <c r="F1548" s="522"/>
      <c r="G1548" s="522"/>
      <c r="H1548" s="522"/>
      <c r="I1548" s="522"/>
      <c r="J1548" s="522"/>
      <c r="K1548" s="522"/>
      <c r="L1548" s="522"/>
      <c r="M1548" s="522"/>
      <c r="N1548" s="522"/>
      <c r="O1548" s="522"/>
      <c r="P1548" s="522"/>
      <c r="Q1548" s="522"/>
      <c r="R1548" s="522"/>
      <c r="S1548" s="522"/>
      <c r="T1548" s="522"/>
      <c r="U1548" s="522"/>
      <c r="V1548" s="522"/>
      <c r="W1548" s="522"/>
      <c r="X1548" s="522"/>
      <c r="Y1548" s="522"/>
      <c r="Z1548" s="522"/>
      <c r="AA1548" s="522"/>
      <c r="AB1548" s="522"/>
      <c r="AC1548" s="522"/>
      <c r="AD1548" s="522"/>
      <c r="AE1548" s="522"/>
      <c r="AF1548" s="522"/>
      <c r="AG1548" s="522"/>
      <c r="AH1548" s="529" t="s">
        <v>1251</v>
      </c>
      <c r="AI1548" s="530"/>
      <c r="AJ1548" s="530"/>
      <c r="AK1548" s="531"/>
      <c r="AL1548" s="527" t="s">
        <v>1252</v>
      </c>
    </row>
    <row r="1549" spans="1:56" ht="27.75" customHeight="1" x14ac:dyDescent="0.25">
      <c r="A1549" s="522"/>
      <c r="B1549" s="522" t="s">
        <v>1239</v>
      </c>
      <c r="C1549" s="527" t="s">
        <v>21</v>
      </c>
      <c r="D1549" s="164" t="s">
        <v>2145</v>
      </c>
      <c r="E1549" s="164" t="s">
        <v>2146</v>
      </c>
      <c r="F1549" s="164" t="s">
        <v>2147</v>
      </c>
      <c r="G1549" s="164" t="s">
        <v>2148</v>
      </c>
      <c r="H1549" s="164" t="s">
        <v>2149</v>
      </c>
      <c r="I1549" s="164" t="s">
        <v>2150</v>
      </c>
      <c r="J1549" s="164" t="s">
        <v>2151</v>
      </c>
      <c r="K1549" s="164" t="s">
        <v>2152</v>
      </c>
      <c r="L1549" s="164" t="s">
        <v>2153</v>
      </c>
      <c r="M1549" s="164" t="s">
        <v>2154</v>
      </c>
      <c r="N1549" s="164" t="s">
        <v>2155</v>
      </c>
      <c r="O1549" s="164" t="s">
        <v>2156</v>
      </c>
      <c r="P1549" s="164" t="s">
        <v>2157</v>
      </c>
      <c r="Q1549" s="164" t="s">
        <v>2158</v>
      </c>
      <c r="R1549" s="164" t="s">
        <v>2159</v>
      </c>
      <c r="S1549" s="164" t="s">
        <v>2160</v>
      </c>
      <c r="T1549" s="164" t="s">
        <v>2161</v>
      </c>
      <c r="U1549" s="164" t="s">
        <v>2162</v>
      </c>
      <c r="V1549" s="164" t="s">
        <v>2163</v>
      </c>
      <c r="W1549" s="164" t="s">
        <v>2164</v>
      </c>
      <c r="X1549" s="164" t="s">
        <v>2165</v>
      </c>
      <c r="Y1549" s="164" t="s">
        <v>2166</v>
      </c>
      <c r="Z1549" s="164" t="s">
        <v>2167</v>
      </c>
      <c r="AA1549" s="164" t="s">
        <v>2168</v>
      </c>
      <c r="AB1549" s="164" t="s">
        <v>2169</v>
      </c>
      <c r="AC1549" s="164" t="s">
        <v>2170</v>
      </c>
      <c r="AD1549" s="164" t="s">
        <v>2171</v>
      </c>
      <c r="AE1549" s="164" t="s">
        <v>2172</v>
      </c>
      <c r="AF1549" s="164" t="s">
        <v>2173</v>
      </c>
      <c r="AG1549" s="164" t="s">
        <v>2174</v>
      </c>
      <c r="AH1549" s="532"/>
      <c r="AI1549" s="533"/>
      <c r="AJ1549" s="533"/>
      <c r="AK1549" s="534"/>
      <c r="AL1549" s="527"/>
    </row>
    <row r="1550" spans="1:56" ht="21" x14ac:dyDescent="0.25">
      <c r="A1550" s="522"/>
      <c r="B1550" s="522"/>
      <c r="C1550" s="527"/>
      <c r="D1550" s="155">
        <v>1</v>
      </c>
      <c r="E1550" s="156">
        <v>2</v>
      </c>
      <c r="F1550" s="155">
        <v>3</v>
      </c>
      <c r="G1550" s="156">
        <v>4</v>
      </c>
      <c r="H1550" s="155">
        <v>5</v>
      </c>
      <c r="I1550" s="156">
        <v>6</v>
      </c>
      <c r="J1550" s="155">
        <v>7</v>
      </c>
      <c r="K1550" s="156">
        <v>8</v>
      </c>
      <c r="L1550" s="155">
        <v>9</v>
      </c>
      <c r="M1550" s="156">
        <v>10</v>
      </c>
      <c r="N1550" s="155">
        <v>11</v>
      </c>
      <c r="O1550" s="156">
        <v>12</v>
      </c>
      <c r="P1550" s="155">
        <v>13</v>
      </c>
      <c r="Q1550" s="156">
        <v>14</v>
      </c>
      <c r="R1550" s="155">
        <v>15</v>
      </c>
      <c r="S1550" s="156">
        <v>16</v>
      </c>
      <c r="T1550" s="155">
        <v>17</v>
      </c>
      <c r="U1550" s="156">
        <v>18</v>
      </c>
      <c r="V1550" s="155">
        <v>19</v>
      </c>
      <c r="W1550" s="156">
        <v>20</v>
      </c>
      <c r="X1550" s="155">
        <v>21</v>
      </c>
      <c r="Y1550" s="156">
        <v>22</v>
      </c>
      <c r="Z1550" s="155">
        <v>23</v>
      </c>
      <c r="AA1550" s="156">
        <v>24</v>
      </c>
      <c r="AB1550" s="155">
        <v>25</v>
      </c>
      <c r="AC1550" s="156">
        <v>26</v>
      </c>
      <c r="AD1550" s="155">
        <v>27</v>
      </c>
      <c r="AE1550" s="156">
        <v>28</v>
      </c>
      <c r="AF1550" s="155">
        <v>29</v>
      </c>
      <c r="AG1550" s="157">
        <v>30</v>
      </c>
      <c r="AH1550" s="163" t="s">
        <v>187</v>
      </c>
      <c r="AI1550" s="162" t="s">
        <v>1240</v>
      </c>
      <c r="AJ1550" s="161" t="s">
        <v>1241</v>
      </c>
      <c r="AK1550" s="158" t="s">
        <v>2144</v>
      </c>
      <c r="AL1550" s="52" t="s">
        <v>1272</v>
      </c>
      <c r="AO1550" s="549" t="s">
        <v>2175</v>
      </c>
      <c r="AP1550" s="549"/>
      <c r="AQ1550" s="549"/>
      <c r="AR1550" s="549"/>
      <c r="AS1550" s="549"/>
      <c r="AT1550" s="549"/>
      <c r="AU1550" s="549"/>
      <c r="AV1550" s="549"/>
      <c r="AW1550" s="549"/>
      <c r="AX1550" s="549"/>
      <c r="AY1550" s="549"/>
      <c r="AZ1550" s="549"/>
      <c r="BA1550" s="549"/>
      <c r="BB1550" s="549"/>
      <c r="BC1550" s="549"/>
      <c r="BD1550" s="549"/>
    </row>
    <row r="1551" spans="1:56" x14ac:dyDescent="0.25">
      <c r="A1551" s="41">
        <v>1</v>
      </c>
      <c r="B1551" s="165" t="str">
        <f>'Absen 2017-2018'!K1254</f>
        <v>XI IPS 3</v>
      </c>
      <c r="C1551" s="165" t="str">
        <f>'Absen 2017-2018'!W1254</f>
        <v>O</v>
      </c>
      <c r="D1551" s="167"/>
      <c r="E1551" s="167"/>
      <c r="F1551" s="167"/>
      <c r="G1551" s="167"/>
      <c r="H1551" s="167"/>
      <c r="I1551" s="167"/>
      <c r="J1551" s="167"/>
      <c r="K1551" s="167"/>
      <c r="L1551" s="167"/>
      <c r="M1551" s="167"/>
      <c r="N1551" s="167"/>
      <c r="O1551" s="167"/>
      <c r="P1551" s="167"/>
      <c r="Q1551" s="167"/>
      <c r="R1551" s="167"/>
      <c r="S1551" s="167"/>
      <c r="T1551" s="167"/>
      <c r="U1551" s="167"/>
      <c r="V1551" s="167"/>
      <c r="W1551" s="167"/>
      <c r="X1551" s="167"/>
      <c r="Y1551" s="167"/>
      <c r="Z1551" s="167"/>
      <c r="AA1551" s="167"/>
      <c r="AB1551" s="167"/>
      <c r="AC1551" s="167"/>
      <c r="AD1551" s="167"/>
      <c r="AE1551" s="167"/>
      <c r="AF1551" s="167"/>
      <c r="AG1551" s="167"/>
      <c r="AH1551" s="166" t="str">
        <f>IF(COUNTIF(D1551:AG1551,"S")&lt;&gt;0,COUNTIF(D1551:AG1551,"S"),"")</f>
        <v/>
      </c>
      <c r="AI1551" s="166" t="str">
        <f>IF(COUNTIF(D1551:AG1551,"I")&lt;&gt;0,COUNTIF(D1551:AG1551,"I"),"")</f>
        <v/>
      </c>
      <c r="AJ1551" s="166" t="str">
        <f>IF(COUNTIF(D1551:AG1551,"A")&lt;&gt;0,COUNTIF(D1551:AG1551,"A"),"")</f>
        <v/>
      </c>
      <c r="AK1551" s="166">
        <f>SUM(AH1551:AJ1551)</f>
        <v>0</v>
      </c>
      <c r="AL1551" s="166">
        <f>SUM(D1551:AG1551)</f>
        <v>0</v>
      </c>
      <c r="AO1551" s="206">
        <v>1</v>
      </c>
      <c r="AP1551" s="536"/>
      <c r="AQ1551" s="536"/>
      <c r="AR1551" s="536"/>
      <c r="AS1551" s="536"/>
      <c r="AT1551" s="536"/>
      <c r="AU1551" s="536"/>
      <c r="AV1551" s="536"/>
      <c r="AW1551" s="536"/>
      <c r="AX1551" s="536"/>
      <c r="AY1551" s="536"/>
      <c r="AZ1551" s="536"/>
      <c r="BA1551" s="536"/>
      <c r="BB1551" s="536"/>
      <c r="BC1551" s="536"/>
      <c r="BD1551" s="536"/>
    </row>
    <row r="1552" spans="1:56" x14ac:dyDescent="0.25">
      <c r="A1552" s="41">
        <v>2</v>
      </c>
      <c r="B1552" s="165"/>
      <c r="C1552" s="166"/>
      <c r="D1552" s="167"/>
      <c r="E1552" s="167"/>
      <c r="F1552" s="167"/>
      <c r="G1552" s="167"/>
      <c r="H1552" s="167"/>
      <c r="I1552" s="167"/>
      <c r="J1552" s="167"/>
      <c r="K1552" s="167"/>
      <c r="L1552" s="167"/>
      <c r="M1552" s="167"/>
      <c r="N1552" s="167"/>
      <c r="O1552" s="167"/>
      <c r="P1552" s="167"/>
      <c r="Q1552" s="167"/>
      <c r="R1552" s="167"/>
      <c r="S1552" s="167"/>
      <c r="T1552" s="167"/>
      <c r="U1552" s="167"/>
      <c r="V1552" s="167"/>
      <c r="W1552" s="167"/>
      <c r="X1552" s="167"/>
      <c r="Y1552" s="167"/>
      <c r="Z1552" s="167"/>
      <c r="AA1552" s="167"/>
      <c r="AB1552" s="167"/>
      <c r="AC1552" s="167"/>
      <c r="AD1552" s="167"/>
      <c r="AE1552" s="167"/>
      <c r="AF1552" s="167"/>
      <c r="AG1552" s="167"/>
      <c r="AH1552" s="166" t="str">
        <f t="shared" ref="AH1552:AH1595" si="154">IF(COUNTIF(D1552:AG1552,"S")&lt;&gt;0,COUNTIF(D1552:AG1552,"S"),"")</f>
        <v/>
      </c>
      <c r="AI1552" s="166" t="str">
        <f t="shared" ref="AI1552:AI1595" si="155">IF(COUNTIF(D1552:AG1552,"I")&lt;&gt;0,COUNTIF(D1552:AG1552,"I"),"")</f>
        <v/>
      </c>
      <c r="AJ1552" s="166" t="str">
        <f t="shared" ref="AJ1552:AJ1595" si="156">IF(COUNTIF(D1552:AG1552,"A")&lt;&gt;0,COUNTIF(D1552:AG1552,"A"),"")</f>
        <v/>
      </c>
      <c r="AK1552" s="166">
        <f t="shared" ref="AK1552:AK1595" si="157">SUM(AH1552:AJ1552)</f>
        <v>0</v>
      </c>
      <c r="AL1552" s="166">
        <f t="shared" ref="AL1552:AL1595" si="158">SUM(D1552:AG1552)</f>
        <v>0</v>
      </c>
      <c r="AO1552" s="206">
        <v>2</v>
      </c>
      <c r="AP1552" s="536"/>
      <c r="AQ1552" s="536"/>
      <c r="AR1552" s="536"/>
      <c r="AS1552" s="536"/>
      <c r="AT1552" s="536"/>
      <c r="AU1552" s="536"/>
      <c r="AV1552" s="536"/>
      <c r="AW1552" s="536"/>
      <c r="AX1552" s="536"/>
      <c r="AY1552" s="536"/>
      <c r="AZ1552" s="536"/>
      <c r="BA1552" s="536"/>
      <c r="BB1552" s="536"/>
      <c r="BC1552" s="536"/>
      <c r="BD1552" s="536"/>
    </row>
    <row r="1553" spans="1:56" x14ac:dyDescent="0.25">
      <c r="A1553" s="41">
        <v>3</v>
      </c>
      <c r="B1553" s="165"/>
      <c r="C1553" s="166"/>
      <c r="D1553" s="167"/>
      <c r="E1553" s="167"/>
      <c r="F1553" s="167"/>
      <c r="G1553" s="167"/>
      <c r="H1553" s="167"/>
      <c r="I1553" s="167"/>
      <c r="J1553" s="167"/>
      <c r="K1553" s="167"/>
      <c r="L1553" s="167"/>
      <c r="M1553" s="167"/>
      <c r="N1553" s="167"/>
      <c r="O1553" s="167"/>
      <c r="P1553" s="167"/>
      <c r="Q1553" s="167"/>
      <c r="R1553" s="167"/>
      <c r="S1553" s="167"/>
      <c r="T1553" s="167"/>
      <c r="U1553" s="167"/>
      <c r="V1553" s="167"/>
      <c r="W1553" s="167"/>
      <c r="X1553" s="167"/>
      <c r="Y1553" s="167"/>
      <c r="Z1553" s="167"/>
      <c r="AA1553" s="167"/>
      <c r="AB1553" s="167"/>
      <c r="AC1553" s="167"/>
      <c r="AD1553" s="167"/>
      <c r="AE1553" s="167"/>
      <c r="AF1553" s="167"/>
      <c r="AG1553" s="167"/>
      <c r="AH1553" s="166" t="str">
        <f t="shared" si="154"/>
        <v/>
      </c>
      <c r="AI1553" s="166" t="str">
        <f t="shared" si="155"/>
        <v/>
      </c>
      <c r="AJ1553" s="166" t="str">
        <f t="shared" si="156"/>
        <v/>
      </c>
      <c r="AK1553" s="166">
        <f t="shared" si="157"/>
        <v>0</v>
      </c>
      <c r="AL1553" s="166">
        <f t="shared" si="158"/>
        <v>0</v>
      </c>
      <c r="AO1553" s="206">
        <v>3</v>
      </c>
      <c r="AP1553" s="536"/>
      <c r="AQ1553" s="536"/>
      <c r="AR1553" s="536"/>
      <c r="AS1553" s="536"/>
      <c r="AT1553" s="536"/>
      <c r="AU1553" s="536"/>
      <c r="AV1553" s="536"/>
      <c r="AW1553" s="536"/>
      <c r="AX1553" s="536"/>
      <c r="AY1553" s="536"/>
      <c r="AZ1553" s="536"/>
      <c r="BA1553" s="536"/>
      <c r="BB1553" s="536"/>
      <c r="BC1553" s="536"/>
      <c r="BD1553" s="536"/>
    </row>
    <row r="1554" spans="1:56" x14ac:dyDescent="0.25">
      <c r="A1554" s="41">
        <v>4</v>
      </c>
      <c r="B1554" s="165"/>
      <c r="C1554" s="166"/>
      <c r="D1554" s="167"/>
      <c r="E1554" s="167"/>
      <c r="F1554" s="167"/>
      <c r="G1554" s="167"/>
      <c r="H1554" s="167"/>
      <c r="I1554" s="167"/>
      <c r="J1554" s="167"/>
      <c r="K1554" s="167"/>
      <c r="L1554" s="167"/>
      <c r="M1554" s="167"/>
      <c r="N1554" s="167"/>
      <c r="O1554" s="167"/>
      <c r="P1554" s="167"/>
      <c r="Q1554" s="167"/>
      <c r="R1554" s="167"/>
      <c r="S1554" s="167"/>
      <c r="T1554" s="167"/>
      <c r="U1554" s="167"/>
      <c r="V1554" s="167"/>
      <c r="W1554" s="167"/>
      <c r="X1554" s="167"/>
      <c r="Y1554" s="167"/>
      <c r="Z1554" s="167"/>
      <c r="AA1554" s="167"/>
      <c r="AB1554" s="167"/>
      <c r="AC1554" s="167"/>
      <c r="AD1554" s="167"/>
      <c r="AE1554" s="167"/>
      <c r="AF1554" s="167"/>
      <c r="AG1554" s="167"/>
      <c r="AH1554" s="166" t="str">
        <f t="shared" si="154"/>
        <v/>
      </c>
      <c r="AI1554" s="166" t="str">
        <f t="shared" si="155"/>
        <v/>
      </c>
      <c r="AJ1554" s="166" t="str">
        <f t="shared" si="156"/>
        <v/>
      </c>
      <c r="AK1554" s="166">
        <f t="shared" si="157"/>
        <v>0</v>
      </c>
      <c r="AL1554" s="166">
        <f t="shared" si="158"/>
        <v>0</v>
      </c>
      <c r="AO1554" s="206">
        <v>4</v>
      </c>
      <c r="AP1554" s="536"/>
      <c r="AQ1554" s="536"/>
      <c r="AR1554" s="536"/>
      <c r="AS1554" s="536"/>
      <c r="AT1554" s="536"/>
      <c r="AU1554" s="536"/>
      <c r="AV1554" s="536"/>
      <c r="AW1554" s="536"/>
      <c r="AX1554" s="536"/>
      <c r="AY1554" s="536"/>
      <c r="AZ1554" s="536"/>
      <c r="BA1554" s="536"/>
      <c r="BB1554" s="536"/>
      <c r="BC1554" s="536"/>
      <c r="BD1554" s="536"/>
    </row>
    <row r="1555" spans="1:56" x14ac:dyDescent="0.25">
      <c r="A1555" s="41">
        <v>5</v>
      </c>
      <c r="B1555" s="165"/>
      <c r="C1555" s="166"/>
      <c r="D1555" s="167"/>
      <c r="E1555" s="167"/>
      <c r="F1555" s="167"/>
      <c r="G1555" s="167"/>
      <c r="H1555" s="167"/>
      <c r="I1555" s="167"/>
      <c r="J1555" s="167"/>
      <c r="K1555" s="167"/>
      <c r="L1555" s="167"/>
      <c r="M1555" s="167"/>
      <c r="N1555" s="167"/>
      <c r="O1555" s="167"/>
      <c r="P1555" s="167"/>
      <c r="Q1555" s="167"/>
      <c r="R1555" s="167"/>
      <c r="S1555" s="167"/>
      <c r="T1555" s="167"/>
      <c r="U1555" s="167"/>
      <c r="V1555" s="167"/>
      <c r="W1555" s="167"/>
      <c r="X1555" s="167"/>
      <c r="Y1555" s="167"/>
      <c r="Z1555" s="167"/>
      <c r="AA1555" s="167"/>
      <c r="AB1555" s="167"/>
      <c r="AC1555" s="167"/>
      <c r="AD1555" s="167"/>
      <c r="AE1555" s="167"/>
      <c r="AF1555" s="167"/>
      <c r="AG1555" s="167"/>
      <c r="AH1555" s="166" t="str">
        <f t="shared" si="154"/>
        <v/>
      </c>
      <c r="AI1555" s="166" t="str">
        <f t="shared" si="155"/>
        <v/>
      </c>
      <c r="AJ1555" s="166" t="str">
        <f t="shared" si="156"/>
        <v/>
      </c>
      <c r="AK1555" s="166">
        <f t="shared" si="157"/>
        <v>0</v>
      </c>
      <c r="AL1555" s="166">
        <f t="shared" si="158"/>
        <v>0</v>
      </c>
      <c r="AO1555" s="206">
        <v>5</v>
      </c>
      <c r="AP1555" s="536"/>
      <c r="AQ1555" s="536"/>
      <c r="AR1555" s="536"/>
      <c r="AS1555" s="536"/>
      <c r="AT1555" s="536"/>
      <c r="AU1555" s="536"/>
      <c r="AV1555" s="536"/>
      <c r="AW1555" s="536"/>
      <c r="AX1555" s="536"/>
      <c r="AY1555" s="536"/>
      <c r="AZ1555" s="536"/>
      <c r="BA1555" s="536"/>
      <c r="BB1555" s="536"/>
      <c r="BC1555" s="536"/>
      <c r="BD1555" s="536"/>
    </row>
    <row r="1556" spans="1:56" x14ac:dyDescent="0.25">
      <c r="A1556" s="41">
        <v>6</v>
      </c>
      <c r="B1556" s="165"/>
      <c r="C1556" s="166"/>
      <c r="D1556" s="167"/>
      <c r="E1556" s="167"/>
      <c r="F1556" s="167"/>
      <c r="G1556" s="167"/>
      <c r="H1556" s="167"/>
      <c r="I1556" s="167"/>
      <c r="J1556" s="167"/>
      <c r="K1556" s="167"/>
      <c r="L1556" s="167"/>
      <c r="M1556" s="167"/>
      <c r="N1556" s="167"/>
      <c r="O1556" s="167"/>
      <c r="P1556" s="167"/>
      <c r="Q1556" s="167"/>
      <c r="R1556" s="167"/>
      <c r="S1556" s="167"/>
      <c r="T1556" s="167"/>
      <c r="U1556" s="167"/>
      <c r="V1556" s="167"/>
      <c r="W1556" s="167"/>
      <c r="X1556" s="167"/>
      <c r="Y1556" s="167"/>
      <c r="Z1556" s="167"/>
      <c r="AA1556" s="167"/>
      <c r="AB1556" s="167"/>
      <c r="AC1556" s="167"/>
      <c r="AD1556" s="167"/>
      <c r="AE1556" s="167"/>
      <c r="AF1556" s="167"/>
      <c r="AG1556" s="167"/>
      <c r="AH1556" s="166" t="str">
        <f t="shared" si="154"/>
        <v/>
      </c>
      <c r="AI1556" s="166" t="str">
        <f t="shared" si="155"/>
        <v/>
      </c>
      <c r="AJ1556" s="166" t="str">
        <f t="shared" si="156"/>
        <v/>
      </c>
      <c r="AK1556" s="166">
        <f t="shared" si="157"/>
        <v>0</v>
      </c>
      <c r="AL1556" s="166">
        <f t="shared" si="158"/>
        <v>0</v>
      </c>
      <c r="AO1556" s="206">
        <v>6</v>
      </c>
      <c r="AP1556" s="536"/>
      <c r="AQ1556" s="536"/>
      <c r="AR1556" s="536"/>
      <c r="AS1556" s="536"/>
      <c r="AT1556" s="536"/>
      <c r="AU1556" s="536"/>
      <c r="AV1556" s="536"/>
      <c r="AW1556" s="536"/>
      <c r="AX1556" s="536"/>
      <c r="AY1556" s="536"/>
      <c r="AZ1556" s="536"/>
      <c r="BA1556" s="536"/>
      <c r="BB1556" s="536"/>
      <c r="BC1556" s="536"/>
      <c r="BD1556" s="536"/>
    </row>
    <row r="1557" spans="1:56" x14ac:dyDescent="0.25">
      <c r="A1557" s="41">
        <v>7</v>
      </c>
      <c r="B1557" s="165"/>
      <c r="C1557" s="166"/>
      <c r="D1557" s="167"/>
      <c r="E1557" s="167"/>
      <c r="F1557" s="167"/>
      <c r="G1557" s="167"/>
      <c r="H1557" s="167"/>
      <c r="I1557" s="167"/>
      <c r="J1557" s="167"/>
      <c r="K1557" s="167"/>
      <c r="L1557" s="167"/>
      <c r="M1557" s="167"/>
      <c r="N1557" s="167"/>
      <c r="O1557" s="167"/>
      <c r="P1557" s="167"/>
      <c r="Q1557" s="167"/>
      <c r="R1557" s="167"/>
      <c r="S1557" s="167"/>
      <c r="T1557" s="167"/>
      <c r="U1557" s="167"/>
      <c r="V1557" s="167"/>
      <c r="W1557" s="167"/>
      <c r="X1557" s="167"/>
      <c r="Y1557" s="167"/>
      <c r="Z1557" s="167"/>
      <c r="AA1557" s="167"/>
      <c r="AB1557" s="167"/>
      <c r="AC1557" s="167"/>
      <c r="AD1557" s="167"/>
      <c r="AE1557" s="167"/>
      <c r="AF1557" s="167"/>
      <c r="AG1557" s="167"/>
      <c r="AH1557" s="166" t="str">
        <f t="shared" si="154"/>
        <v/>
      </c>
      <c r="AI1557" s="166" t="str">
        <f t="shared" si="155"/>
        <v/>
      </c>
      <c r="AJ1557" s="166" t="str">
        <f t="shared" si="156"/>
        <v/>
      </c>
      <c r="AK1557" s="166">
        <f t="shared" si="157"/>
        <v>0</v>
      </c>
      <c r="AL1557" s="166">
        <f t="shared" si="158"/>
        <v>0</v>
      </c>
      <c r="AO1557" s="206">
        <v>7</v>
      </c>
      <c r="AP1557" s="536"/>
      <c r="AQ1557" s="536"/>
      <c r="AR1557" s="536"/>
      <c r="AS1557" s="536"/>
      <c r="AT1557" s="536"/>
      <c r="AU1557" s="536"/>
      <c r="AV1557" s="536"/>
      <c r="AW1557" s="536"/>
      <c r="AX1557" s="536"/>
      <c r="AY1557" s="536"/>
      <c r="AZ1557" s="536"/>
      <c r="BA1557" s="536"/>
      <c r="BB1557" s="536"/>
      <c r="BC1557" s="536"/>
      <c r="BD1557" s="536"/>
    </row>
    <row r="1558" spans="1:56" x14ac:dyDescent="0.25">
      <c r="A1558" s="41">
        <v>8</v>
      </c>
      <c r="B1558" s="165"/>
      <c r="C1558" s="166"/>
      <c r="D1558" s="167"/>
      <c r="E1558" s="167"/>
      <c r="F1558" s="167"/>
      <c r="G1558" s="167"/>
      <c r="H1558" s="167"/>
      <c r="I1558" s="167"/>
      <c r="J1558" s="167"/>
      <c r="K1558" s="167"/>
      <c r="L1558" s="167"/>
      <c r="M1558" s="167"/>
      <c r="N1558" s="167"/>
      <c r="O1558" s="167"/>
      <c r="P1558" s="167"/>
      <c r="Q1558" s="167"/>
      <c r="R1558" s="167"/>
      <c r="S1558" s="167"/>
      <c r="T1558" s="167"/>
      <c r="U1558" s="167"/>
      <c r="V1558" s="167"/>
      <c r="W1558" s="167"/>
      <c r="X1558" s="167"/>
      <c r="Y1558" s="167"/>
      <c r="Z1558" s="167"/>
      <c r="AA1558" s="167"/>
      <c r="AB1558" s="167"/>
      <c r="AC1558" s="167"/>
      <c r="AD1558" s="167"/>
      <c r="AE1558" s="167"/>
      <c r="AF1558" s="167"/>
      <c r="AG1558" s="167"/>
      <c r="AH1558" s="166" t="str">
        <f t="shared" si="154"/>
        <v/>
      </c>
      <c r="AI1558" s="166" t="str">
        <f t="shared" si="155"/>
        <v/>
      </c>
      <c r="AJ1558" s="166" t="str">
        <f t="shared" si="156"/>
        <v/>
      </c>
      <c r="AK1558" s="166">
        <f t="shared" si="157"/>
        <v>0</v>
      </c>
      <c r="AL1558" s="166">
        <f t="shared" si="158"/>
        <v>0</v>
      </c>
      <c r="AO1558" s="206">
        <v>8</v>
      </c>
      <c r="AP1558" s="536"/>
      <c r="AQ1558" s="536"/>
      <c r="AR1558" s="536"/>
      <c r="AS1558" s="536"/>
      <c r="AT1558" s="536"/>
      <c r="AU1558" s="536"/>
      <c r="AV1558" s="536"/>
      <c r="AW1558" s="536"/>
      <c r="AX1558" s="536"/>
      <c r="AY1558" s="536"/>
      <c r="AZ1558" s="536"/>
      <c r="BA1558" s="536"/>
      <c r="BB1558" s="536"/>
      <c r="BC1558" s="536"/>
      <c r="BD1558" s="536"/>
    </row>
    <row r="1559" spans="1:56" x14ac:dyDescent="0.25">
      <c r="A1559" s="41">
        <v>9</v>
      </c>
      <c r="B1559" s="165"/>
      <c r="C1559" s="166"/>
      <c r="D1559" s="167"/>
      <c r="E1559" s="167"/>
      <c r="F1559" s="167"/>
      <c r="G1559" s="167"/>
      <c r="H1559" s="167"/>
      <c r="I1559" s="167"/>
      <c r="J1559" s="167"/>
      <c r="K1559" s="167"/>
      <c r="L1559" s="167"/>
      <c r="M1559" s="167"/>
      <c r="N1559" s="167"/>
      <c r="O1559" s="167"/>
      <c r="P1559" s="167"/>
      <c r="Q1559" s="167"/>
      <c r="R1559" s="167"/>
      <c r="S1559" s="167"/>
      <c r="T1559" s="167"/>
      <c r="U1559" s="167"/>
      <c r="V1559" s="167"/>
      <c r="W1559" s="167"/>
      <c r="X1559" s="167"/>
      <c r="Y1559" s="167"/>
      <c r="Z1559" s="167"/>
      <c r="AA1559" s="167"/>
      <c r="AB1559" s="167"/>
      <c r="AC1559" s="167"/>
      <c r="AD1559" s="167"/>
      <c r="AE1559" s="167"/>
      <c r="AF1559" s="167"/>
      <c r="AG1559" s="167"/>
      <c r="AH1559" s="166" t="str">
        <f t="shared" si="154"/>
        <v/>
      </c>
      <c r="AI1559" s="166" t="str">
        <f t="shared" si="155"/>
        <v/>
      </c>
      <c r="AJ1559" s="166" t="str">
        <f t="shared" si="156"/>
        <v/>
      </c>
      <c r="AK1559" s="166">
        <f t="shared" si="157"/>
        <v>0</v>
      </c>
      <c r="AL1559" s="166">
        <f t="shared" si="158"/>
        <v>0</v>
      </c>
      <c r="AO1559" s="206">
        <v>9</v>
      </c>
      <c r="AP1559" s="536"/>
      <c r="AQ1559" s="536"/>
      <c r="AR1559" s="536"/>
      <c r="AS1559" s="536"/>
      <c r="AT1559" s="536"/>
      <c r="AU1559" s="536"/>
      <c r="AV1559" s="536"/>
      <c r="AW1559" s="536"/>
      <c r="AX1559" s="536"/>
      <c r="AY1559" s="536"/>
      <c r="AZ1559" s="536"/>
      <c r="BA1559" s="536"/>
      <c r="BB1559" s="536"/>
      <c r="BC1559" s="536"/>
      <c r="BD1559" s="536"/>
    </row>
    <row r="1560" spans="1:56" x14ac:dyDescent="0.25">
      <c r="A1560" s="41">
        <v>10</v>
      </c>
      <c r="B1560" s="165"/>
      <c r="C1560" s="166"/>
      <c r="D1560" s="167"/>
      <c r="E1560" s="167"/>
      <c r="F1560" s="167"/>
      <c r="G1560" s="167"/>
      <c r="H1560" s="167"/>
      <c r="I1560" s="167"/>
      <c r="J1560" s="167"/>
      <c r="K1560" s="167"/>
      <c r="L1560" s="167"/>
      <c r="M1560" s="167"/>
      <c r="N1560" s="167"/>
      <c r="O1560" s="167"/>
      <c r="P1560" s="167"/>
      <c r="Q1560" s="167"/>
      <c r="R1560" s="167"/>
      <c r="S1560" s="167"/>
      <c r="T1560" s="167"/>
      <c r="U1560" s="167"/>
      <c r="V1560" s="167"/>
      <c r="W1560" s="167"/>
      <c r="X1560" s="167"/>
      <c r="Y1560" s="167"/>
      <c r="Z1560" s="167"/>
      <c r="AA1560" s="167"/>
      <c r="AB1560" s="167"/>
      <c r="AC1560" s="167"/>
      <c r="AD1560" s="167"/>
      <c r="AE1560" s="167"/>
      <c r="AF1560" s="167"/>
      <c r="AG1560" s="167"/>
      <c r="AH1560" s="166" t="str">
        <f t="shared" si="154"/>
        <v/>
      </c>
      <c r="AI1560" s="166" t="str">
        <f t="shared" si="155"/>
        <v/>
      </c>
      <c r="AJ1560" s="166" t="str">
        <f t="shared" si="156"/>
        <v/>
      </c>
      <c r="AK1560" s="166">
        <f t="shared" si="157"/>
        <v>0</v>
      </c>
      <c r="AL1560" s="166">
        <f t="shared" si="158"/>
        <v>0</v>
      </c>
      <c r="AO1560" s="206">
        <v>10</v>
      </c>
      <c r="AP1560" s="536"/>
      <c r="AQ1560" s="536"/>
      <c r="AR1560" s="536"/>
      <c r="AS1560" s="536"/>
      <c r="AT1560" s="536"/>
      <c r="AU1560" s="536"/>
      <c r="AV1560" s="536"/>
      <c r="AW1560" s="536"/>
      <c r="AX1560" s="536"/>
      <c r="AY1560" s="536"/>
      <c r="AZ1560" s="536"/>
      <c r="BA1560" s="536"/>
      <c r="BB1560" s="536"/>
      <c r="BC1560" s="536"/>
      <c r="BD1560" s="536"/>
    </row>
    <row r="1561" spans="1:56" x14ac:dyDescent="0.25">
      <c r="A1561" s="41">
        <v>11</v>
      </c>
      <c r="B1561" s="165"/>
      <c r="C1561" s="166"/>
      <c r="D1561" s="167"/>
      <c r="E1561" s="167"/>
      <c r="F1561" s="167"/>
      <c r="G1561" s="167"/>
      <c r="H1561" s="167"/>
      <c r="I1561" s="167"/>
      <c r="J1561" s="167"/>
      <c r="K1561" s="167"/>
      <c r="L1561" s="167"/>
      <c r="M1561" s="167"/>
      <c r="N1561" s="167"/>
      <c r="O1561" s="167"/>
      <c r="P1561" s="167"/>
      <c r="Q1561" s="167"/>
      <c r="R1561" s="167"/>
      <c r="S1561" s="167"/>
      <c r="T1561" s="167"/>
      <c r="U1561" s="167"/>
      <c r="V1561" s="167"/>
      <c r="W1561" s="167"/>
      <c r="X1561" s="167"/>
      <c r="Y1561" s="167"/>
      <c r="Z1561" s="167"/>
      <c r="AA1561" s="167"/>
      <c r="AB1561" s="167"/>
      <c r="AC1561" s="167"/>
      <c r="AD1561" s="167"/>
      <c r="AE1561" s="167"/>
      <c r="AF1561" s="167"/>
      <c r="AG1561" s="167"/>
      <c r="AH1561" s="166" t="str">
        <f t="shared" si="154"/>
        <v/>
      </c>
      <c r="AI1561" s="166" t="str">
        <f t="shared" si="155"/>
        <v/>
      </c>
      <c r="AJ1561" s="166" t="str">
        <f t="shared" si="156"/>
        <v/>
      </c>
      <c r="AK1561" s="166">
        <f t="shared" si="157"/>
        <v>0</v>
      </c>
      <c r="AL1561" s="166">
        <f t="shared" si="158"/>
        <v>0</v>
      </c>
      <c r="AO1561" s="206">
        <v>11</v>
      </c>
      <c r="AP1561" s="536"/>
      <c r="AQ1561" s="536"/>
      <c r="AR1561" s="536"/>
      <c r="AS1561" s="536"/>
      <c r="AT1561" s="536"/>
      <c r="AU1561" s="536"/>
      <c r="AV1561" s="536"/>
      <c r="AW1561" s="536"/>
      <c r="AX1561" s="536"/>
      <c r="AY1561" s="536"/>
      <c r="AZ1561" s="536"/>
      <c r="BA1561" s="536"/>
      <c r="BB1561" s="536"/>
      <c r="BC1561" s="536"/>
      <c r="BD1561" s="536"/>
    </row>
    <row r="1562" spans="1:56" x14ac:dyDescent="0.25">
      <c r="A1562" s="41">
        <v>12</v>
      </c>
      <c r="B1562" s="165"/>
      <c r="C1562" s="166"/>
      <c r="D1562" s="167"/>
      <c r="E1562" s="167"/>
      <c r="F1562" s="167"/>
      <c r="G1562" s="167"/>
      <c r="H1562" s="167"/>
      <c r="I1562" s="167"/>
      <c r="J1562" s="167"/>
      <c r="K1562" s="167"/>
      <c r="L1562" s="167"/>
      <c r="M1562" s="167"/>
      <c r="N1562" s="167"/>
      <c r="O1562" s="167"/>
      <c r="P1562" s="167"/>
      <c r="Q1562" s="167"/>
      <c r="R1562" s="167"/>
      <c r="S1562" s="167"/>
      <c r="T1562" s="167"/>
      <c r="U1562" s="167"/>
      <c r="V1562" s="167"/>
      <c r="W1562" s="167"/>
      <c r="X1562" s="167"/>
      <c r="Y1562" s="167"/>
      <c r="Z1562" s="167"/>
      <c r="AA1562" s="167"/>
      <c r="AB1562" s="167"/>
      <c r="AC1562" s="167"/>
      <c r="AD1562" s="167"/>
      <c r="AE1562" s="167"/>
      <c r="AF1562" s="167"/>
      <c r="AG1562" s="167"/>
      <c r="AH1562" s="166" t="str">
        <f t="shared" si="154"/>
        <v/>
      </c>
      <c r="AI1562" s="166" t="str">
        <f t="shared" si="155"/>
        <v/>
      </c>
      <c r="AJ1562" s="166" t="str">
        <f t="shared" si="156"/>
        <v/>
      </c>
      <c r="AK1562" s="166">
        <f t="shared" si="157"/>
        <v>0</v>
      </c>
      <c r="AL1562" s="166">
        <f t="shared" si="158"/>
        <v>0</v>
      </c>
      <c r="AO1562" s="206">
        <v>12</v>
      </c>
      <c r="AP1562" s="536"/>
      <c r="AQ1562" s="536"/>
      <c r="AR1562" s="536"/>
      <c r="AS1562" s="536"/>
      <c r="AT1562" s="536"/>
      <c r="AU1562" s="536"/>
      <c r="AV1562" s="536"/>
      <c r="AW1562" s="536"/>
      <c r="AX1562" s="536"/>
      <c r="AY1562" s="536"/>
      <c r="AZ1562" s="536"/>
      <c r="BA1562" s="536"/>
      <c r="BB1562" s="536"/>
      <c r="BC1562" s="536"/>
      <c r="BD1562" s="536"/>
    </row>
    <row r="1563" spans="1:56" x14ac:dyDescent="0.25">
      <c r="A1563" s="41">
        <v>13</v>
      </c>
      <c r="B1563" s="165"/>
      <c r="C1563" s="166"/>
      <c r="D1563" s="167"/>
      <c r="E1563" s="167"/>
      <c r="F1563" s="167"/>
      <c r="G1563" s="167"/>
      <c r="H1563" s="167"/>
      <c r="I1563" s="167"/>
      <c r="J1563" s="167"/>
      <c r="K1563" s="167"/>
      <c r="L1563" s="167"/>
      <c r="M1563" s="167"/>
      <c r="N1563" s="167"/>
      <c r="O1563" s="167"/>
      <c r="P1563" s="167"/>
      <c r="Q1563" s="167"/>
      <c r="R1563" s="167"/>
      <c r="S1563" s="167"/>
      <c r="T1563" s="167"/>
      <c r="U1563" s="167"/>
      <c r="V1563" s="167"/>
      <c r="W1563" s="167"/>
      <c r="X1563" s="167"/>
      <c r="Y1563" s="167"/>
      <c r="Z1563" s="167"/>
      <c r="AA1563" s="167"/>
      <c r="AB1563" s="167"/>
      <c r="AC1563" s="167"/>
      <c r="AD1563" s="167"/>
      <c r="AE1563" s="167"/>
      <c r="AF1563" s="167"/>
      <c r="AG1563" s="167"/>
      <c r="AH1563" s="166" t="str">
        <f t="shared" si="154"/>
        <v/>
      </c>
      <c r="AI1563" s="166" t="str">
        <f t="shared" si="155"/>
        <v/>
      </c>
      <c r="AJ1563" s="166" t="str">
        <f t="shared" si="156"/>
        <v/>
      </c>
      <c r="AK1563" s="166">
        <f t="shared" si="157"/>
        <v>0</v>
      </c>
      <c r="AL1563" s="166">
        <f t="shared" si="158"/>
        <v>0</v>
      </c>
      <c r="AO1563" s="206">
        <v>13</v>
      </c>
      <c r="AP1563" s="536"/>
      <c r="AQ1563" s="536"/>
      <c r="AR1563" s="536"/>
      <c r="AS1563" s="536"/>
      <c r="AT1563" s="536"/>
      <c r="AU1563" s="536"/>
      <c r="AV1563" s="536"/>
      <c r="AW1563" s="536"/>
      <c r="AX1563" s="536"/>
      <c r="AY1563" s="536"/>
      <c r="AZ1563" s="536"/>
      <c r="BA1563" s="536"/>
      <c r="BB1563" s="536"/>
      <c r="BC1563" s="536"/>
      <c r="BD1563" s="536"/>
    </row>
    <row r="1564" spans="1:56" x14ac:dyDescent="0.25">
      <c r="A1564" s="41">
        <v>14</v>
      </c>
      <c r="B1564" s="165"/>
      <c r="C1564" s="166"/>
      <c r="D1564" s="167"/>
      <c r="E1564" s="167"/>
      <c r="F1564" s="167"/>
      <c r="G1564" s="167"/>
      <c r="H1564" s="167"/>
      <c r="I1564" s="167"/>
      <c r="J1564" s="167"/>
      <c r="K1564" s="167"/>
      <c r="L1564" s="167"/>
      <c r="M1564" s="167"/>
      <c r="N1564" s="167"/>
      <c r="O1564" s="167"/>
      <c r="P1564" s="167"/>
      <c r="Q1564" s="167"/>
      <c r="R1564" s="167"/>
      <c r="S1564" s="167"/>
      <c r="T1564" s="167"/>
      <c r="U1564" s="167"/>
      <c r="V1564" s="167"/>
      <c r="W1564" s="167"/>
      <c r="X1564" s="167"/>
      <c r="Y1564" s="167"/>
      <c r="Z1564" s="167"/>
      <c r="AA1564" s="167"/>
      <c r="AB1564" s="167"/>
      <c r="AC1564" s="167"/>
      <c r="AD1564" s="167"/>
      <c r="AE1564" s="167"/>
      <c r="AF1564" s="167"/>
      <c r="AG1564" s="167"/>
      <c r="AH1564" s="166" t="str">
        <f t="shared" si="154"/>
        <v/>
      </c>
      <c r="AI1564" s="166" t="str">
        <f t="shared" si="155"/>
        <v/>
      </c>
      <c r="AJ1564" s="166" t="str">
        <f t="shared" si="156"/>
        <v/>
      </c>
      <c r="AK1564" s="166">
        <f t="shared" si="157"/>
        <v>0</v>
      </c>
      <c r="AL1564" s="166">
        <f t="shared" si="158"/>
        <v>0</v>
      </c>
      <c r="AO1564" s="206">
        <v>14</v>
      </c>
      <c r="AP1564" s="536"/>
      <c r="AQ1564" s="536"/>
      <c r="AR1564" s="536"/>
      <c r="AS1564" s="536"/>
      <c r="AT1564" s="536"/>
      <c r="AU1564" s="536"/>
      <c r="AV1564" s="536"/>
      <c r="AW1564" s="536"/>
      <c r="AX1564" s="536"/>
      <c r="AY1564" s="536"/>
      <c r="AZ1564" s="536"/>
      <c r="BA1564" s="536"/>
      <c r="BB1564" s="536"/>
      <c r="BC1564" s="536"/>
      <c r="BD1564" s="536"/>
    </row>
    <row r="1565" spans="1:56" x14ac:dyDescent="0.25">
      <c r="A1565" s="41">
        <v>15</v>
      </c>
      <c r="B1565" s="165"/>
      <c r="C1565" s="166"/>
      <c r="D1565" s="167"/>
      <c r="E1565" s="167"/>
      <c r="F1565" s="167"/>
      <c r="G1565" s="167"/>
      <c r="H1565" s="167"/>
      <c r="I1565" s="167"/>
      <c r="J1565" s="167"/>
      <c r="K1565" s="167"/>
      <c r="L1565" s="167"/>
      <c r="M1565" s="167"/>
      <c r="N1565" s="167"/>
      <c r="O1565" s="167"/>
      <c r="P1565" s="167"/>
      <c r="Q1565" s="167"/>
      <c r="R1565" s="167"/>
      <c r="S1565" s="167"/>
      <c r="T1565" s="167"/>
      <c r="U1565" s="167"/>
      <c r="V1565" s="167"/>
      <c r="W1565" s="167"/>
      <c r="X1565" s="167"/>
      <c r="Y1565" s="167"/>
      <c r="Z1565" s="167"/>
      <c r="AA1565" s="167"/>
      <c r="AB1565" s="167"/>
      <c r="AC1565" s="167"/>
      <c r="AD1565" s="167"/>
      <c r="AE1565" s="167"/>
      <c r="AF1565" s="167"/>
      <c r="AG1565" s="167"/>
      <c r="AH1565" s="166" t="str">
        <f t="shared" si="154"/>
        <v/>
      </c>
      <c r="AI1565" s="166" t="str">
        <f t="shared" si="155"/>
        <v/>
      </c>
      <c r="AJ1565" s="166" t="str">
        <f t="shared" si="156"/>
        <v/>
      </c>
      <c r="AK1565" s="166">
        <f t="shared" si="157"/>
        <v>0</v>
      </c>
      <c r="AL1565" s="166">
        <f t="shared" si="158"/>
        <v>0</v>
      </c>
      <c r="AO1565" s="206">
        <v>15</v>
      </c>
      <c r="AP1565" s="536"/>
      <c r="AQ1565" s="536"/>
      <c r="AR1565" s="536"/>
      <c r="AS1565" s="536"/>
      <c r="AT1565" s="536"/>
      <c r="AU1565" s="536"/>
      <c r="AV1565" s="536"/>
      <c r="AW1565" s="536"/>
      <c r="AX1565" s="536"/>
      <c r="AY1565" s="536"/>
      <c r="AZ1565" s="536"/>
      <c r="BA1565" s="536"/>
      <c r="BB1565" s="536"/>
      <c r="BC1565" s="536"/>
      <c r="BD1565" s="536"/>
    </row>
    <row r="1566" spans="1:56" x14ac:dyDescent="0.25">
      <c r="A1566" s="41">
        <v>16</v>
      </c>
      <c r="B1566" s="165"/>
      <c r="C1566" s="166"/>
      <c r="D1566" s="167"/>
      <c r="E1566" s="167"/>
      <c r="F1566" s="167"/>
      <c r="G1566" s="167"/>
      <c r="H1566" s="167"/>
      <c r="I1566" s="167"/>
      <c r="J1566" s="167"/>
      <c r="K1566" s="167"/>
      <c r="L1566" s="167"/>
      <c r="M1566" s="167"/>
      <c r="N1566" s="167"/>
      <c r="O1566" s="167"/>
      <c r="P1566" s="167"/>
      <c r="Q1566" s="167"/>
      <c r="R1566" s="167"/>
      <c r="S1566" s="167"/>
      <c r="T1566" s="167"/>
      <c r="U1566" s="167"/>
      <c r="V1566" s="167"/>
      <c r="W1566" s="167"/>
      <c r="X1566" s="167"/>
      <c r="Y1566" s="167"/>
      <c r="Z1566" s="167"/>
      <c r="AA1566" s="167"/>
      <c r="AB1566" s="167"/>
      <c r="AC1566" s="167"/>
      <c r="AD1566" s="167"/>
      <c r="AE1566" s="167"/>
      <c r="AF1566" s="167"/>
      <c r="AG1566" s="167"/>
      <c r="AH1566" s="166" t="str">
        <f t="shared" si="154"/>
        <v/>
      </c>
      <c r="AI1566" s="166" t="str">
        <f t="shared" si="155"/>
        <v/>
      </c>
      <c r="AJ1566" s="166" t="str">
        <f t="shared" si="156"/>
        <v/>
      </c>
      <c r="AK1566" s="166">
        <f t="shared" si="157"/>
        <v>0</v>
      </c>
      <c r="AL1566" s="166">
        <f t="shared" si="158"/>
        <v>0</v>
      </c>
      <c r="AO1566" s="206">
        <v>16</v>
      </c>
      <c r="AP1566" s="536"/>
      <c r="AQ1566" s="536"/>
      <c r="AR1566" s="536"/>
      <c r="AS1566" s="536"/>
      <c r="AT1566" s="536"/>
      <c r="AU1566" s="536"/>
      <c r="AV1566" s="536"/>
      <c r="AW1566" s="536"/>
      <c r="AX1566" s="536"/>
      <c r="AY1566" s="536"/>
      <c r="AZ1566" s="536"/>
      <c r="BA1566" s="536"/>
      <c r="BB1566" s="536"/>
      <c r="BC1566" s="536"/>
      <c r="BD1566" s="536"/>
    </row>
    <row r="1567" spans="1:56" x14ac:dyDescent="0.25">
      <c r="A1567" s="41">
        <v>17</v>
      </c>
      <c r="B1567" s="165"/>
      <c r="C1567" s="166"/>
      <c r="D1567" s="167"/>
      <c r="E1567" s="167"/>
      <c r="F1567" s="167"/>
      <c r="G1567" s="167"/>
      <c r="H1567" s="167"/>
      <c r="I1567" s="167"/>
      <c r="J1567" s="167"/>
      <c r="K1567" s="167"/>
      <c r="L1567" s="167"/>
      <c r="M1567" s="167"/>
      <c r="N1567" s="167"/>
      <c r="O1567" s="167"/>
      <c r="P1567" s="167"/>
      <c r="Q1567" s="167"/>
      <c r="R1567" s="167"/>
      <c r="S1567" s="167"/>
      <c r="T1567" s="167"/>
      <c r="U1567" s="167"/>
      <c r="V1567" s="167"/>
      <c r="W1567" s="167"/>
      <c r="X1567" s="167"/>
      <c r="Y1567" s="167"/>
      <c r="Z1567" s="167"/>
      <c r="AA1567" s="167"/>
      <c r="AB1567" s="167"/>
      <c r="AC1567" s="167"/>
      <c r="AD1567" s="167"/>
      <c r="AE1567" s="167"/>
      <c r="AF1567" s="167"/>
      <c r="AG1567" s="167"/>
      <c r="AH1567" s="166" t="str">
        <f t="shared" si="154"/>
        <v/>
      </c>
      <c r="AI1567" s="166" t="str">
        <f t="shared" si="155"/>
        <v/>
      </c>
      <c r="AJ1567" s="166" t="str">
        <f t="shared" si="156"/>
        <v/>
      </c>
      <c r="AK1567" s="166">
        <f t="shared" si="157"/>
        <v>0</v>
      </c>
      <c r="AL1567" s="166">
        <f t="shared" si="158"/>
        <v>0</v>
      </c>
      <c r="AO1567" s="206">
        <v>17</v>
      </c>
      <c r="AP1567" s="536"/>
      <c r="AQ1567" s="536"/>
      <c r="AR1567" s="536"/>
      <c r="AS1567" s="536"/>
      <c r="AT1567" s="536"/>
      <c r="AU1567" s="536"/>
      <c r="AV1567" s="536"/>
      <c r="AW1567" s="536"/>
      <c r="AX1567" s="536"/>
      <c r="AY1567" s="536"/>
      <c r="AZ1567" s="536"/>
      <c r="BA1567" s="536"/>
      <c r="BB1567" s="536"/>
      <c r="BC1567" s="536"/>
      <c r="BD1567" s="536"/>
    </row>
    <row r="1568" spans="1:56" x14ac:dyDescent="0.25">
      <c r="A1568" s="41">
        <v>18</v>
      </c>
      <c r="B1568" s="168"/>
      <c r="C1568" s="166"/>
      <c r="D1568" s="167"/>
      <c r="E1568" s="167"/>
      <c r="F1568" s="167"/>
      <c r="G1568" s="167"/>
      <c r="H1568" s="167"/>
      <c r="I1568" s="167"/>
      <c r="J1568" s="167"/>
      <c r="K1568" s="167"/>
      <c r="L1568" s="167"/>
      <c r="M1568" s="167"/>
      <c r="N1568" s="167"/>
      <c r="O1568" s="167"/>
      <c r="P1568" s="167"/>
      <c r="Q1568" s="167"/>
      <c r="R1568" s="167"/>
      <c r="S1568" s="167"/>
      <c r="T1568" s="167"/>
      <c r="U1568" s="167"/>
      <c r="V1568" s="167"/>
      <c r="W1568" s="167"/>
      <c r="X1568" s="167"/>
      <c r="Y1568" s="167"/>
      <c r="Z1568" s="167"/>
      <c r="AA1568" s="167"/>
      <c r="AB1568" s="167"/>
      <c r="AC1568" s="167"/>
      <c r="AD1568" s="167"/>
      <c r="AE1568" s="167"/>
      <c r="AF1568" s="167"/>
      <c r="AG1568" s="167"/>
      <c r="AH1568" s="166" t="str">
        <f t="shared" si="154"/>
        <v/>
      </c>
      <c r="AI1568" s="166" t="str">
        <f t="shared" si="155"/>
        <v/>
      </c>
      <c r="AJ1568" s="166" t="str">
        <f t="shared" si="156"/>
        <v/>
      </c>
      <c r="AK1568" s="166">
        <f t="shared" si="157"/>
        <v>0</v>
      </c>
      <c r="AL1568" s="166">
        <f t="shared" si="158"/>
        <v>0</v>
      </c>
      <c r="AO1568" s="206">
        <v>18</v>
      </c>
      <c r="AP1568" s="536"/>
      <c r="AQ1568" s="536"/>
      <c r="AR1568" s="536"/>
      <c r="AS1568" s="536"/>
      <c r="AT1568" s="536"/>
      <c r="AU1568" s="536"/>
      <c r="AV1568" s="536"/>
      <c r="AW1568" s="536"/>
      <c r="AX1568" s="536"/>
      <c r="AY1568" s="536"/>
      <c r="AZ1568" s="536"/>
      <c r="BA1568" s="536"/>
      <c r="BB1568" s="536"/>
      <c r="BC1568" s="536"/>
      <c r="BD1568" s="536"/>
    </row>
    <row r="1569" spans="1:56" x14ac:dyDescent="0.25">
      <c r="A1569" s="41">
        <v>19</v>
      </c>
      <c r="B1569" s="168"/>
      <c r="C1569" s="166"/>
      <c r="D1569" s="167"/>
      <c r="E1569" s="167"/>
      <c r="F1569" s="167"/>
      <c r="G1569" s="167"/>
      <c r="H1569" s="167"/>
      <c r="I1569" s="167"/>
      <c r="J1569" s="167"/>
      <c r="K1569" s="167"/>
      <c r="L1569" s="167"/>
      <c r="M1569" s="167"/>
      <c r="N1569" s="167"/>
      <c r="O1569" s="167"/>
      <c r="P1569" s="167"/>
      <c r="Q1569" s="167"/>
      <c r="R1569" s="167"/>
      <c r="S1569" s="167"/>
      <c r="T1569" s="167"/>
      <c r="U1569" s="167"/>
      <c r="V1569" s="167"/>
      <c r="W1569" s="167"/>
      <c r="X1569" s="167"/>
      <c r="Y1569" s="167"/>
      <c r="Z1569" s="167"/>
      <c r="AA1569" s="167"/>
      <c r="AB1569" s="167"/>
      <c r="AC1569" s="167"/>
      <c r="AD1569" s="167"/>
      <c r="AE1569" s="167"/>
      <c r="AF1569" s="167"/>
      <c r="AG1569" s="167"/>
      <c r="AH1569" s="166" t="str">
        <f t="shared" si="154"/>
        <v/>
      </c>
      <c r="AI1569" s="166" t="str">
        <f t="shared" si="155"/>
        <v/>
      </c>
      <c r="AJ1569" s="166" t="str">
        <f t="shared" si="156"/>
        <v/>
      </c>
      <c r="AK1569" s="166">
        <f t="shared" si="157"/>
        <v>0</v>
      </c>
      <c r="AL1569" s="166">
        <f t="shared" si="158"/>
        <v>0</v>
      </c>
      <c r="AO1569" s="206">
        <v>19</v>
      </c>
      <c r="AP1569" s="536"/>
      <c r="AQ1569" s="536"/>
      <c r="AR1569" s="536"/>
      <c r="AS1569" s="536"/>
      <c r="AT1569" s="536"/>
      <c r="AU1569" s="536"/>
      <c r="AV1569" s="536"/>
      <c r="AW1569" s="536"/>
      <c r="AX1569" s="536"/>
      <c r="AY1569" s="536"/>
      <c r="AZ1569" s="536"/>
      <c r="BA1569" s="536"/>
      <c r="BB1569" s="536"/>
      <c r="BC1569" s="536"/>
      <c r="BD1569" s="536"/>
    </row>
    <row r="1570" spans="1:56" x14ac:dyDescent="0.25">
      <c r="A1570" s="41">
        <v>20</v>
      </c>
      <c r="B1570" s="168"/>
      <c r="C1570" s="166"/>
      <c r="D1570" s="167"/>
      <c r="E1570" s="167"/>
      <c r="F1570" s="167"/>
      <c r="G1570" s="167"/>
      <c r="H1570" s="167"/>
      <c r="I1570" s="167"/>
      <c r="J1570" s="167"/>
      <c r="K1570" s="167"/>
      <c r="L1570" s="167"/>
      <c r="M1570" s="167"/>
      <c r="N1570" s="167"/>
      <c r="O1570" s="167"/>
      <c r="P1570" s="167"/>
      <c r="Q1570" s="167"/>
      <c r="R1570" s="167"/>
      <c r="S1570" s="167"/>
      <c r="T1570" s="167"/>
      <c r="U1570" s="167"/>
      <c r="V1570" s="167"/>
      <c r="W1570" s="167"/>
      <c r="X1570" s="167"/>
      <c r="Y1570" s="167"/>
      <c r="Z1570" s="167"/>
      <c r="AA1570" s="167"/>
      <c r="AB1570" s="167"/>
      <c r="AC1570" s="167"/>
      <c r="AD1570" s="167"/>
      <c r="AE1570" s="167"/>
      <c r="AF1570" s="167"/>
      <c r="AG1570" s="167"/>
      <c r="AH1570" s="166" t="str">
        <f t="shared" si="154"/>
        <v/>
      </c>
      <c r="AI1570" s="166" t="str">
        <f t="shared" si="155"/>
        <v/>
      </c>
      <c r="AJ1570" s="166" t="str">
        <f t="shared" si="156"/>
        <v/>
      </c>
      <c r="AK1570" s="166">
        <f t="shared" si="157"/>
        <v>0</v>
      </c>
      <c r="AL1570" s="166">
        <f t="shared" si="158"/>
        <v>0</v>
      </c>
      <c r="AO1570" s="206">
        <v>20</v>
      </c>
      <c r="AP1570" s="536"/>
      <c r="AQ1570" s="536"/>
      <c r="AR1570" s="536"/>
      <c r="AS1570" s="536"/>
      <c r="AT1570" s="536"/>
      <c r="AU1570" s="536"/>
      <c r="AV1570" s="536"/>
      <c r="AW1570" s="536"/>
      <c r="AX1570" s="536"/>
      <c r="AY1570" s="536"/>
      <c r="AZ1570" s="536"/>
      <c r="BA1570" s="536"/>
      <c r="BB1570" s="536"/>
      <c r="BC1570" s="536"/>
      <c r="BD1570" s="536"/>
    </row>
    <row r="1571" spans="1:56" x14ac:dyDescent="0.25">
      <c r="A1571" s="41">
        <v>21</v>
      </c>
      <c r="B1571" s="168"/>
      <c r="C1571" s="166"/>
      <c r="D1571" s="167"/>
      <c r="E1571" s="167"/>
      <c r="F1571" s="167"/>
      <c r="G1571" s="167"/>
      <c r="H1571" s="167"/>
      <c r="I1571" s="167"/>
      <c r="J1571" s="167"/>
      <c r="K1571" s="167"/>
      <c r="L1571" s="167"/>
      <c r="M1571" s="167"/>
      <c r="N1571" s="167"/>
      <c r="O1571" s="167"/>
      <c r="P1571" s="167"/>
      <c r="Q1571" s="167"/>
      <c r="R1571" s="167"/>
      <c r="S1571" s="167"/>
      <c r="T1571" s="167"/>
      <c r="U1571" s="167"/>
      <c r="V1571" s="167"/>
      <c r="W1571" s="167"/>
      <c r="X1571" s="167"/>
      <c r="Y1571" s="167"/>
      <c r="Z1571" s="167"/>
      <c r="AA1571" s="167"/>
      <c r="AB1571" s="167"/>
      <c r="AC1571" s="167"/>
      <c r="AD1571" s="167"/>
      <c r="AE1571" s="167"/>
      <c r="AF1571" s="167"/>
      <c r="AG1571" s="167"/>
      <c r="AH1571" s="166" t="str">
        <f t="shared" si="154"/>
        <v/>
      </c>
      <c r="AI1571" s="166" t="str">
        <f t="shared" si="155"/>
        <v/>
      </c>
      <c r="AJ1571" s="166" t="str">
        <f t="shared" si="156"/>
        <v/>
      </c>
      <c r="AK1571" s="166">
        <f t="shared" si="157"/>
        <v>0</v>
      </c>
      <c r="AL1571" s="166">
        <f t="shared" si="158"/>
        <v>0</v>
      </c>
      <c r="AO1571" s="206">
        <v>21</v>
      </c>
      <c r="AP1571" s="536"/>
      <c r="AQ1571" s="536"/>
      <c r="AR1571" s="536"/>
      <c r="AS1571" s="536"/>
      <c r="AT1571" s="536"/>
      <c r="AU1571" s="536"/>
      <c r="AV1571" s="536"/>
      <c r="AW1571" s="536"/>
      <c r="AX1571" s="536"/>
      <c r="AY1571" s="536"/>
      <c r="AZ1571" s="536"/>
      <c r="BA1571" s="536"/>
      <c r="BB1571" s="536"/>
      <c r="BC1571" s="536"/>
      <c r="BD1571" s="536"/>
    </row>
    <row r="1572" spans="1:56" x14ac:dyDescent="0.25">
      <c r="A1572" s="41">
        <v>22</v>
      </c>
      <c r="B1572" s="168"/>
      <c r="C1572" s="166"/>
      <c r="D1572" s="167"/>
      <c r="E1572" s="167"/>
      <c r="F1572" s="167"/>
      <c r="G1572" s="167"/>
      <c r="H1572" s="167"/>
      <c r="I1572" s="167"/>
      <c r="J1572" s="167"/>
      <c r="K1572" s="167"/>
      <c r="L1572" s="167"/>
      <c r="M1572" s="167"/>
      <c r="N1572" s="167"/>
      <c r="O1572" s="167"/>
      <c r="P1572" s="167"/>
      <c r="Q1572" s="167"/>
      <c r="R1572" s="167"/>
      <c r="S1572" s="167"/>
      <c r="T1572" s="167"/>
      <c r="U1572" s="167"/>
      <c r="V1572" s="167"/>
      <c r="W1572" s="167"/>
      <c r="X1572" s="167"/>
      <c r="Y1572" s="167"/>
      <c r="Z1572" s="167"/>
      <c r="AA1572" s="167"/>
      <c r="AB1572" s="167"/>
      <c r="AC1572" s="167"/>
      <c r="AD1572" s="167"/>
      <c r="AE1572" s="167"/>
      <c r="AF1572" s="167"/>
      <c r="AG1572" s="167"/>
      <c r="AH1572" s="166" t="str">
        <f t="shared" si="154"/>
        <v/>
      </c>
      <c r="AI1572" s="166" t="str">
        <f t="shared" si="155"/>
        <v/>
      </c>
      <c r="AJ1572" s="166" t="str">
        <f t="shared" si="156"/>
        <v/>
      </c>
      <c r="AK1572" s="166">
        <f t="shared" si="157"/>
        <v>0</v>
      </c>
      <c r="AL1572" s="166">
        <f t="shared" si="158"/>
        <v>0</v>
      </c>
      <c r="AO1572" s="206">
        <v>22</v>
      </c>
      <c r="AP1572" s="536"/>
      <c r="AQ1572" s="536"/>
      <c r="AR1572" s="536"/>
      <c r="AS1572" s="536"/>
      <c r="AT1572" s="536"/>
      <c r="AU1572" s="536"/>
      <c r="AV1572" s="536"/>
      <c r="AW1572" s="536"/>
      <c r="AX1572" s="536"/>
      <c r="AY1572" s="536"/>
      <c r="AZ1572" s="536"/>
      <c r="BA1572" s="536"/>
      <c r="BB1572" s="536"/>
      <c r="BC1572" s="536"/>
      <c r="BD1572" s="536"/>
    </row>
    <row r="1573" spans="1:56" x14ac:dyDescent="0.25">
      <c r="A1573" s="41">
        <v>23</v>
      </c>
      <c r="B1573" s="168"/>
      <c r="C1573" s="166"/>
      <c r="D1573" s="167"/>
      <c r="E1573" s="167"/>
      <c r="F1573" s="167"/>
      <c r="G1573" s="167"/>
      <c r="H1573" s="167"/>
      <c r="I1573" s="167"/>
      <c r="J1573" s="167"/>
      <c r="K1573" s="167"/>
      <c r="L1573" s="167"/>
      <c r="M1573" s="167"/>
      <c r="N1573" s="167"/>
      <c r="O1573" s="167"/>
      <c r="P1573" s="167"/>
      <c r="Q1573" s="167"/>
      <c r="R1573" s="167"/>
      <c r="S1573" s="167"/>
      <c r="T1573" s="167"/>
      <c r="U1573" s="167"/>
      <c r="V1573" s="167"/>
      <c r="W1573" s="167"/>
      <c r="X1573" s="167"/>
      <c r="Y1573" s="167"/>
      <c r="Z1573" s="167"/>
      <c r="AA1573" s="167"/>
      <c r="AB1573" s="167"/>
      <c r="AC1573" s="167"/>
      <c r="AD1573" s="167"/>
      <c r="AE1573" s="167"/>
      <c r="AF1573" s="167"/>
      <c r="AG1573" s="167"/>
      <c r="AH1573" s="166" t="str">
        <f t="shared" si="154"/>
        <v/>
      </c>
      <c r="AI1573" s="166" t="str">
        <f t="shared" si="155"/>
        <v/>
      </c>
      <c r="AJ1573" s="166" t="str">
        <f t="shared" si="156"/>
        <v/>
      </c>
      <c r="AK1573" s="166">
        <f t="shared" si="157"/>
        <v>0</v>
      </c>
      <c r="AL1573" s="166">
        <f t="shared" si="158"/>
        <v>0</v>
      </c>
      <c r="AO1573" s="206">
        <v>23</v>
      </c>
      <c r="AP1573" s="536"/>
      <c r="AQ1573" s="536"/>
      <c r="AR1573" s="536"/>
      <c r="AS1573" s="536"/>
      <c r="AT1573" s="536"/>
      <c r="AU1573" s="536"/>
      <c r="AV1573" s="536"/>
      <c r="AW1573" s="536"/>
      <c r="AX1573" s="536"/>
      <c r="AY1573" s="536"/>
      <c r="AZ1573" s="536"/>
      <c r="BA1573" s="536"/>
      <c r="BB1573" s="536"/>
      <c r="BC1573" s="536"/>
      <c r="BD1573" s="536"/>
    </row>
    <row r="1574" spans="1:56" x14ac:dyDescent="0.25">
      <c r="A1574" s="41">
        <v>24</v>
      </c>
      <c r="B1574" s="168"/>
      <c r="C1574" s="166"/>
      <c r="D1574" s="167"/>
      <c r="E1574" s="167"/>
      <c r="F1574" s="167"/>
      <c r="G1574" s="167"/>
      <c r="H1574" s="167"/>
      <c r="I1574" s="167"/>
      <c r="J1574" s="167"/>
      <c r="K1574" s="167"/>
      <c r="L1574" s="167"/>
      <c r="M1574" s="167"/>
      <c r="N1574" s="167"/>
      <c r="O1574" s="167"/>
      <c r="P1574" s="167"/>
      <c r="Q1574" s="167"/>
      <c r="R1574" s="167"/>
      <c r="S1574" s="167"/>
      <c r="T1574" s="167"/>
      <c r="U1574" s="167"/>
      <c r="V1574" s="167"/>
      <c r="W1574" s="167"/>
      <c r="X1574" s="167"/>
      <c r="Y1574" s="167"/>
      <c r="Z1574" s="167"/>
      <c r="AA1574" s="167"/>
      <c r="AB1574" s="167"/>
      <c r="AC1574" s="167"/>
      <c r="AD1574" s="167"/>
      <c r="AE1574" s="167"/>
      <c r="AF1574" s="167"/>
      <c r="AG1574" s="167"/>
      <c r="AH1574" s="166" t="str">
        <f t="shared" si="154"/>
        <v/>
      </c>
      <c r="AI1574" s="166" t="str">
        <f t="shared" si="155"/>
        <v/>
      </c>
      <c r="AJ1574" s="166" t="str">
        <f t="shared" si="156"/>
        <v/>
      </c>
      <c r="AK1574" s="166">
        <f t="shared" si="157"/>
        <v>0</v>
      </c>
      <c r="AL1574" s="166">
        <f t="shared" si="158"/>
        <v>0</v>
      </c>
      <c r="AO1574" s="206">
        <v>24</v>
      </c>
      <c r="AP1574" s="536"/>
      <c r="AQ1574" s="536"/>
      <c r="AR1574" s="536"/>
      <c r="AS1574" s="536"/>
      <c r="AT1574" s="536"/>
      <c r="AU1574" s="536"/>
      <c r="AV1574" s="536"/>
      <c r="AW1574" s="536"/>
      <c r="AX1574" s="536"/>
      <c r="AY1574" s="536"/>
      <c r="AZ1574" s="536"/>
      <c r="BA1574" s="536"/>
      <c r="BB1574" s="536"/>
      <c r="BC1574" s="536"/>
      <c r="BD1574" s="536"/>
    </row>
    <row r="1575" spans="1:56" x14ac:dyDescent="0.25">
      <c r="A1575" s="41">
        <v>25</v>
      </c>
      <c r="B1575" s="168"/>
      <c r="C1575" s="166"/>
      <c r="D1575" s="167"/>
      <c r="E1575" s="167"/>
      <c r="F1575" s="167"/>
      <c r="G1575" s="167"/>
      <c r="H1575" s="167"/>
      <c r="I1575" s="167"/>
      <c r="J1575" s="167"/>
      <c r="K1575" s="167"/>
      <c r="L1575" s="167"/>
      <c r="M1575" s="167"/>
      <c r="N1575" s="167"/>
      <c r="O1575" s="167"/>
      <c r="P1575" s="167"/>
      <c r="Q1575" s="167"/>
      <c r="R1575" s="167"/>
      <c r="S1575" s="167"/>
      <c r="T1575" s="167"/>
      <c r="U1575" s="167"/>
      <c r="V1575" s="167"/>
      <c r="W1575" s="167"/>
      <c r="X1575" s="167"/>
      <c r="Y1575" s="167"/>
      <c r="Z1575" s="167"/>
      <c r="AA1575" s="167"/>
      <c r="AB1575" s="167"/>
      <c r="AC1575" s="167"/>
      <c r="AD1575" s="167"/>
      <c r="AE1575" s="167"/>
      <c r="AF1575" s="167"/>
      <c r="AG1575" s="167"/>
      <c r="AH1575" s="166" t="str">
        <f t="shared" si="154"/>
        <v/>
      </c>
      <c r="AI1575" s="166" t="str">
        <f t="shared" si="155"/>
        <v/>
      </c>
      <c r="AJ1575" s="166" t="str">
        <f t="shared" si="156"/>
        <v/>
      </c>
      <c r="AK1575" s="166">
        <f t="shared" si="157"/>
        <v>0</v>
      </c>
      <c r="AL1575" s="166">
        <f t="shared" si="158"/>
        <v>0</v>
      </c>
      <c r="AO1575" s="206">
        <v>25</v>
      </c>
      <c r="AP1575" s="536"/>
      <c r="AQ1575" s="536"/>
      <c r="AR1575" s="536"/>
      <c r="AS1575" s="536"/>
      <c r="AT1575" s="536"/>
      <c r="AU1575" s="536"/>
      <c r="AV1575" s="536"/>
      <c r="AW1575" s="536"/>
      <c r="AX1575" s="536"/>
      <c r="AY1575" s="536"/>
      <c r="AZ1575" s="536"/>
      <c r="BA1575" s="536"/>
      <c r="BB1575" s="536"/>
      <c r="BC1575" s="536"/>
      <c r="BD1575" s="536"/>
    </row>
    <row r="1576" spans="1:56" x14ac:dyDescent="0.25">
      <c r="A1576" s="41">
        <v>26</v>
      </c>
      <c r="B1576" s="168"/>
      <c r="C1576" s="166"/>
      <c r="D1576" s="167"/>
      <c r="E1576" s="167"/>
      <c r="F1576" s="167"/>
      <c r="G1576" s="167"/>
      <c r="H1576" s="167"/>
      <c r="I1576" s="167"/>
      <c r="J1576" s="167"/>
      <c r="K1576" s="167"/>
      <c r="L1576" s="167"/>
      <c r="M1576" s="167"/>
      <c r="N1576" s="167"/>
      <c r="O1576" s="167"/>
      <c r="P1576" s="167"/>
      <c r="Q1576" s="167"/>
      <c r="R1576" s="167"/>
      <c r="S1576" s="167"/>
      <c r="T1576" s="167"/>
      <c r="U1576" s="167"/>
      <c r="V1576" s="167"/>
      <c r="W1576" s="167"/>
      <c r="X1576" s="167"/>
      <c r="Y1576" s="167"/>
      <c r="Z1576" s="167"/>
      <c r="AA1576" s="167"/>
      <c r="AB1576" s="167"/>
      <c r="AC1576" s="167"/>
      <c r="AD1576" s="167"/>
      <c r="AE1576" s="167"/>
      <c r="AF1576" s="167"/>
      <c r="AG1576" s="167"/>
      <c r="AH1576" s="166" t="str">
        <f t="shared" si="154"/>
        <v/>
      </c>
      <c r="AI1576" s="166" t="str">
        <f t="shared" si="155"/>
        <v/>
      </c>
      <c r="AJ1576" s="166" t="str">
        <f t="shared" si="156"/>
        <v/>
      </c>
      <c r="AK1576" s="166">
        <f t="shared" si="157"/>
        <v>0</v>
      </c>
      <c r="AL1576" s="166">
        <f t="shared" si="158"/>
        <v>0</v>
      </c>
      <c r="AO1576" s="206">
        <v>26</v>
      </c>
      <c r="AP1576" s="536"/>
      <c r="AQ1576" s="536"/>
      <c r="AR1576" s="536"/>
      <c r="AS1576" s="536"/>
      <c r="AT1576" s="536"/>
      <c r="AU1576" s="536"/>
      <c r="AV1576" s="536"/>
      <c r="AW1576" s="536"/>
      <c r="AX1576" s="536"/>
      <c r="AY1576" s="536"/>
      <c r="AZ1576" s="536"/>
      <c r="BA1576" s="536"/>
      <c r="BB1576" s="536"/>
      <c r="BC1576" s="536"/>
      <c r="BD1576" s="536"/>
    </row>
    <row r="1577" spans="1:56" x14ac:dyDescent="0.25">
      <c r="A1577" s="41">
        <v>27</v>
      </c>
      <c r="B1577" s="168"/>
      <c r="C1577" s="166"/>
      <c r="D1577" s="167"/>
      <c r="E1577" s="167"/>
      <c r="F1577" s="167"/>
      <c r="G1577" s="167"/>
      <c r="H1577" s="167"/>
      <c r="I1577" s="167"/>
      <c r="J1577" s="167"/>
      <c r="K1577" s="167"/>
      <c r="L1577" s="167"/>
      <c r="M1577" s="167"/>
      <c r="N1577" s="167"/>
      <c r="O1577" s="167"/>
      <c r="P1577" s="167"/>
      <c r="Q1577" s="167"/>
      <c r="R1577" s="167"/>
      <c r="S1577" s="167"/>
      <c r="T1577" s="167"/>
      <c r="U1577" s="167"/>
      <c r="V1577" s="167"/>
      <c r="W1577" s="167"/>
      <c r="X1577" s="167"/>
      <c r="Y1577" s="167"/>
      <c r="Z1577" s="167"/>
      <c r="AA1577" s="167"/>
      <c r="AB1577" s="167"/>
      <c r="AC1577" s="167"/>
      <c r="AD1577" s="167"/>
      <c r="AE1577" s="167"/>
      <c r="AF1577" s="167"/>
      <c r="AG1577" s="167"/>
      <c r="AH1577" s="166" t="str">
        <f t="shared" si="154"/>
        <v/>
      </c>
      <c r="AI1577" s="166" t="str">
        <f t="shared" si="155"/>
        <v/>
      </c>
      <c r="AJ1577" s="166" t="str">
        <f t="shared" si="156"/>
        <v/>
      </c>
      <c r="AK1577" s="166">
        <f t="shared" si="157"/>
        <v>0</v>
      </c>
      <c r="AL1577" s="166">
        <f t="shared" si="158"/>
        <v>0</v>
      </c>
      <c r="AO1577" s="206">
        <v>27</v>
      </c>
      <c r="AP1577" s="536"/>
      <c r="AQ1577" s="536"/>
      <c r="AR1577" s="536"/>
      <c r="AS1577" s="536"/>
      <c r="AT1577" s="536"/>
      <c r="AU1577" s="536"/>
      <c r="AV1577" s="536"/>
      <c r="AW1577" s="536"/>
      <c r="AX1577" s="536"/>
      <c r="AY1577" s="536"/>
      <c r="AZ1577" s="536"/>
      <c r="BA1577" s="536"/>
      <c r="BB1577" s="536"/>
      <c r="BC1577" s="536"/>
      <c r="BD1577" s="536"/>
    </row>
    <row r="1578" spans="1:56" x14ac:dyDescent="0.25">
      <c r="A1578" s="41">
        <v>28</v>
      </c>
      <c r="B1578" s="168"/>
      <c r="C1578" s="166"/>
      <c r="D1578" s="167"/>
      <c r="E1578" s="167"/>
      <c r="F1578" s="167"/>
      <c r="G1578" s="167"/>
      <c r="H1578" s="167"/>
      <c r="I1578" s="167"/>
      <c r="J1578" s="167"/>
      <c r="K1578" s="167"/>
      <c r="L1578" s="167"/>
      <c r="M1578" s="167"/>
      <c r="N1578" s="167"/>
      <c r="O1578" s="167"/>
      <c r="P1578" s="167"/>
      <c r="Q1578" s="167"/>
      <c r="R1578" s="167"/>
      <c r="S1578" s="167"/>
      <c r="T1578" s="167"/>
      <c r="U1578" s="167"/>
      <c r="V1578" s="167"/>
      <c r="W1578" s="167"/>
      <c r="X1578" s="167"/>
      <c r="Y1578" s="167"/>
      <c r="Z1578" s="167"/>
      <c r="AA1578" s="167"/>
      <c r="AB1578" s="167"/>
      <c r="AC1578" s="167"/>
      <c r="AD1578" s="167"/>
      <c r="AE1578" s="167"/>
      <c r="AF1578" s="167"/>
      <c r="AG1578" s="167"/>
      <c r="AH1578" s="166" t="str">
        <f t="shared" si="154"/>
        <v/>
      </c>
      <c r="AI1578" s="166" t="str">
        <f t="shared" si="155"/>
        <v/>
      </c>
      <c r="AJ1578" s="166" t="str">
        <f t="shared" si="156"/>
        <v/>
      </c>
      <c r="AK1578" s="166">
        <f t="shared" si="157"/>
        <v>0</v>
      </c>
      <c r="AL1578" s="166">
        <f t="shared" si="158"/>
        <v>0</v>
      </c>
      <c r="AO1578" s="206">
        <v>28</v>
      </c>
      <c r="AP1578" s="536"/>
      <c r="AQ1578" s="536"/>
      <c r="AR1578" s="536"/>
      <c r="AS1578" s="536"/>
      <c r="AT1578" s="536"/>
      <c r="AU1578" s="536"/>
      <c r="AV1578" s="536"/>
      <c r="AW1578" s="536"/>
      <c r="AX1578" s="536"/>
      <c r="AY1578" s="536"/>
      <c r="AZ1578" s="536"/>
      <c r="BA1578" s="536"/>
      <c r="BB1578" s="536"/>
      <c r="BC1578" s="536"/>
      <c r="BD1578" s="536"/>
    </row>
    <row r="1579" spans="1:56" x14ac:dyDescent="0.25">
      <c r="A1579" s="41">
        <v>29</v>
      </c>
      <c r="B1579" s="168"/>
      <c r="C1579" s="166"/>
      <c r="D1579" s="167"/>
      <c r="E1579" s="167"/>
      <c r="F1579" s="167"/>
      <c r="G1579" s="167"/>
      <c r="H1579" s="167"/>
      <c r="I1579" s="167"/>
      <c r="J1579" s="167"/>
      <c r="K1579" s="167"/>
      <c r="L1579" s="167"/>
      <c r="M1579" s="167"/>
      <c r="N1579" s="167"/>
      <c r="O1579" s="167"/>
      <c r="P1579" s="167"/>
      <c r="Q1579" s="167"/>
      <c r="R1579" s="167"/>
      <c r="S1579" s="167"/>
      <c r="T1579" s="167"/>
      <c r="U1579" s="167"/>
      <c r="V1579" s="167"/>
      <c r="W1579" s="167"/>
      <c r="X1579" s="167"/>
      <c r="Y1579" s="167"/>
      <c r="Z1579" s="167"/>
      <c r="AA1579" s="167"/>
      <c r="AB1579" s="167"/>
      <c r="AC1579" s="167"/>
      <c r="AD1579" s="167"/>
      <c r="AE1579" s="167"/>
      <c r="AF1579" s="167"/>
      <c r="AG1579" s="167"/>
      <c r="AH1579" s="166" t="str">
        <f t="shared" si="154"/>
        <v/>
      </c>
      <c r="AI1579" s="166" t="str">
        <f t="shared" si="155"/>
        <v/>
      </c>
      <c r="AJ1579" s="166" t="str">
        <f t="shared" si="156"/>
        <v/>
      </c>
      <c r="AK1579" s="166">
        <f t="shared" si="157"/>
        <v>0</v>
      </c>
      <c r="AL1579" s="166">
        <f t="shared" si="158"/>
        <v>0</v>
      </c>
      <c r="AO1579" s="206">
        <v>29</v>
      </c>
      <c r="AP1579" s="536"/>
      <c r="AQ1579" s="536"/>
      <c r="AR1579" s="536"/>
      <c r="AS1579" s="536"/>
      <c r="AT1579" s="536"/>
      <c r="AU1579" s="536"/>
      <c r="AV1579" s="536"/>
      <c r="AW1579" s="536"/>
      <c r="AX1579" s="536"/>
      <c r="AY1579" s="536"/>
      <c r="AZ1579" s="536"/>
      <c r="BA1579" s="536"/>
      <c r="BB1579" s="536"/>
      <c r="BC1579" s="536"/>
      <c r="BD1579" s="536"/>
    </row>
    <row r="1580" spans="1:56" x14ac:dyDescent="0.25">
      <c r="A1580" s="41">
        <v>30</v>
      </c>
      <c r="B1580" s="168"/>
      <c r="C1580" s="166"/>
      <c r="D1580" s="167"/>
      <c r="E1580" s="167"/>
      <c r="F1580" s="167"/>
      <c r="G1580" s="167"/>
      <c r="H1580" s="167"/>
      <c r="I1580" s="167"/>
      <c r="J1580" s="167"/>
      <c r="K1580" s="167"/>
      <c r="L1580" s="167"/>
      <c r="M1580" s="167"/>
      <c r="N1580" s="167"/>
      <c r="O1580" s="167"/>
      <c r="P1580" s="167"/>
      <c r="Q1580" s="167"/>
      <c r="R1580" s="167"/>
      <c r="S1580" s="167"/>
      <c r="T1580" s="167"/>
      <c r="U1580" s="167"/>
      <c r="V1580" s="167"/>
      <c r="W1580" s="167"/>
      <c r="X1580" s="167"/>
      <c r="Y1580" s="167"/>
      <c r="Z1580" s="167"/>
      <c r="AA1580" s="167"/>
      <c r="AB1580" s="167"/>
      <c r="AC1580" s="167"/>
      <c r="AD1580" s="167"/>
      <c r="AE1580" s="167"/>
      <c r="AF1580" s="167"/>
      <c r="AG1580" s="167"/>
      <c r="AH1580" s="166" t="str">
        <f t="shared" si="154"/>
        <v/>
      </c>
      <c r="AI1580" s="166" t="str">
        <f t="shared" si="155"/>
        <v/>
      </c>
      <c r="AJ1580" s="166" t="str">
        <f t="shared" si="156"/>
        <v/>
      </c>
      <c r="AK1580" s="166">
        <f t="shared" si="157"/>
        <v>0</v>
      </c>
      <c r="AL1580" s="166">
        <f t="shared" si="158"/>
        <v>0</v>
      </c>
      <c r="AO1580" s="206">
        <v>30</v>
      </c>
      <c r="AP1580" s="536"/>
      <c r="AQ1580" s="536"/>
      <c r="AR1580" s="536"/>
      <c r="AS1580" s="536"/>
      <c r="AT1580" s="536"/>
      <c r="AU1580" s="536"/>
      <c r="AV1580" s="536"/>
      <c r="AW1580" s="536"/>
      <c r="AX1580" s="536"/>
      <c r="AY1580" s="536"/>
      <c r="AZ1580" s="536"/>
      <c r="BA1580" s="536"/>
      <c r="BB1580" s="536"/>
      <c r="BC1580" s="536"/>
      <c r="BD1580" s="536"/>
    </row>
    <row r="1581" spans="1:56" x14ac:dyDescent="0.25">
      <c r="A1581" s="41">
        <v>31</v>
      </c>
      <c r="B1581" s="168"/>
      <c r="C1581" s="166"/>
      <c r="D1581" s="167"/>
      <c r="E1581" s="167"/>
      <c r="F1581" s="167"/>
      <c r="G1581" s="167"/>
      <c r="H1581" s="167"/>
      <c r="I1581" s="167"/>
      <c r="J1581" s="167"/>
      <c r="K1581" s="167"/>
      <c r="L1581" s="167"/>
      <c r="M1581" s="167"/>
      <c r="N1581" s="167"/>
      <c r="O1581" s="167"/>
      <c r="P1581" s="167"/>
      <c r="Q1581" s="167"/>
      <c r="R1581" s="167"/>
      <c r="S1581" s="167"/>
      <c r="T1581" s="167"/>
      <c r="U1581" s="167"/>
      <c r="V1581" s="167"/>
      <c r="W1581" s="167"/>
      <c r="X1581" s="167"/>
      <c r="Y1581" s="167"/>
      <c r="Z1581" s="167"/>
      <c r="AA1581" s="167"/>
      <c r="AB1581" s="167"/>
      <c r="AC1581" s="167"/>
      <c r="AD1581" s="167"/>
      <c r="AE1581" s="167"/>
      <c r="AF1581" s="167"/>
      <c r="AG1581" s="167"/>
      <c r="AH1581" s="166" t="str">
        <f t="shared" si="154"/>
        <v/>
      </c>
      <c r="AI1581" s="166" t="str">
        <f t="shared" si="155"/>
        <v/>
      </c>
      <c r="AJ1581" s="166" t="str">
        <f t="shared" si="156"/>
        <v/>
      </c>
      <c r="AK1581" s="166">
        <f t="shared" si="157"/>
        <v>0</v>
      </c>
      <c r="AL1581" s="166">
        <f t="shared" si="158"/>
        <v>0</v>
      </c>
      <c r="AO1581" s="206">
        <v>31</v>
      </c>
      <c r="AP1581" s="536"/>
      <c r="AQ1581" s="536"/>
      <c r="AR1581" s="536"/>
      <c r="AS1581" s="536"/>
      <c r="AT1581" s="536"/>
      <c r="AU1581" s="536"/>
      <c r="AV1581" s="536"/>
      <c r="AW1581" s="536"/>
      <c r="AX1581" s="536"/>
      <c r="AY1581" s="536"/>
      <c r="AZ1581" s="536"/>
      <c r="BA1581" s="536"/>
      <c r="BB1581" s="536"/>
      <c r="BC1581" s="536"/>
      <c r="BD1581" s="536"/>
    </row>
    <row r="1582" spans="1:56" x14ac:dyDescent="0.25">
      <c r="A1582" s="41">
        <v>32</v>
      </c>
      <c r="B1582" s="168"/>
      <c r="C1582" s="166"/>
      <c r="D1582" s="167"/>
      <c r="E1582" s="167"/>
      <c r="F1582" s="167"/>
      <c r="G1582" s="167"/>
      <c r="H1582" s="167"/>
      <c r="I1582" s="167"/>
      <c r="J1582" s="167"/>
      <c r="K1582" s="167"/>
      <c r="L1582" s="167"/>
      <c r="M1582" s="167"/>
      <c r="N1582" s="167"/>
      <c r="O1582" s="167"/>
      <c r="P1582" s="167"/>
      <c r="Q1582" s="167"/>
      <c r="R1582" s="167"/>
      <c r="S1582" s="167"/>
      <c r="T1582" s="167"/>
      <c r="U1582" s="167"/>
      <c r="V1582" s="167"/>
      <c r="W1582" s="167"/>
      <c r="X1582" s="167"/>
      <c r="Y1582" s="167"/>
      <c r="Z1582" s="167"/>
      <c r="AA1582" s="167"/>
      <c r="AB1582" s="167"/>
      <c r="AC1582" s="167"/>
      <c r="AD1582" s="167"/>
      <c r="AE1582" s="167"/>
      <c r="AF1582" s="167"/>
      <c r="AG1582" s="167"/>
      <c r="AH1582" s="166" t="str">
        <f t="shared" si="154"/>
        <v/>
      </c>
      <c r="AI1582" s="166" t="str">
        <f t="shared" si="155"/>
        <v/>
      </c>
      <c r="AJ1582" s="166" t="str">
        <f t="shared" si="156"/>
        <v/>
      </c>
      <c r="AK1582" s="166">
        <f t="shared" si="157"/>
        <v>0</v>
      </c>
      <c r="AL1582" s="166">
        <f t="shared" si="158"/>
        <v>0</v>
      </c>
      <c r="AO1582" s="206">
        <v>32</v>
      </c>
      <c r="AP1582" s="536"/>
      <c r="AQ1582" s="536"/>
      <c r="AR1582" s="536"/>
      <c r="AS1582" s="536"/>
      <c r="AT1582" s="536"/>
      <c r="AU1582" s="536"/>
      <c r="AV1582" s="536"/>
      <c r="AW1582" s="536"/>
      <c r="AX1582" s="536"/>
      <c r="AY1582" s="536"/>
      <c r="AZ1582" s="536"/>
      <c r="BA1582" s="536"/>
      <c r="BB1582" s="536"/>
      <c r="BC1582" s="536"/>
      <c r="BD1582" s="536"/>
    </row>
    <row r="1583" spans="1:56" x14ac:dyDescent="0.25">
      <c r="A1583" s="41">
        <v>33</v>
      </c>
      <c r="B1583" s="168"/>
      <c r="C1583" s="166"/>
      <c r="D1583" s="167"/>
      <c r="E1583" s="167"/>
      <c r="F1583" s="167"/>
      <c r="G1583" s="167"/>
      <c r="H1583" s="167"/>
      <c r="I1583" s="167"/>
      <c r="J1583" s="167"/>
      <c r="K1583" s="167"/>
      <c r="L1583" s="167"/>
      <c r="M1583" s="167"/>
      <c r="N1583" s="167"/>
      <c r="O1583" s="167"/>
      <c r="P1583" s="167"/>
      <c r="Q1583" s="167"/>
      <c r="R1583" s="167"/>
      <c r="S1583" s="167"/>
      <c r="T1583" s="167"/>
      <c r="U1583" s="167"/>
      <c r="V1583" s="167"/>
      <c r="W1583" s="167"/>
      <c r="X1583" s="167"/>
      <c r="Y1583" s="167"/>
      <c r="Z1583" s="167"/>
      <c r="AA1583" s="167"/>
      <c r="AB1583" s="167"/>
      <c r="AC1583" s="167"/>
      <c r="AD1583" s="167"/>
      <c r="AE1583" s="167"/>
      <c r="AF1583" s="167"/>
      <c r="AG1583" s="167"/>
      <c r="AH1583" s="166" t="str">
        <f t="shared" si="154"/>
        <v/>
      </c>
      <c r="AI1583" s="166" t="str">
        <f t="shared" si="155"/>
        <v/>
      </c>
      <c r="AJ1583" s="166" t="str">
        <f t="shared" si="156"/>
        <v/>
      </c>
      <c r="AK1583" s="166">
        <f t="shared" si="157"/>
        <v>0</v>
      </c>
      <c r="AL1583" s="166">
        <f t="shared" si="158"/>
        <v>0</v>
      </c>
      <c r="AO1583" s="206">
        <v>33</v>
      </c>
      <c r="AP1583" s="536"/>
      <c r="AQ1583" s="536"/>
      <c r="AR1583" s="536"/>
      <c r="AS1583" s="536"/>
      <c r="AT1583" s="536"/>
      <c r="AU1583" s="536"/>
      <c r="AV1583" s="536"/>
      <c r="AW1583" s="536"/>
      <c r="AX1583" s="536"/>
      <c r="AY1583" s="536"/>
      <c r="AZ1583" s="536"/>
      <c r="BA1583" s="536"/>
      <c r="BB1583" s="536"/>
      <c r="BC1583" s="536"/>
      <c r="BD1583" s="536"/>
    </row>
    <row r="1584" spans="1:56" x14ac:dyDescent="0.25">
      <c r="A1584" s="41">
        <v>34</v>
      </c>
      <c r="B1584" s="168"/>
      <c r="C1584" s="166"/>
      <c r="D1584" s="167"/>
      <c r="E1584" s="167"/>
      <c r="F1584" s="167"/>
      <c r="G1584" s="167"/>
      <c r="H1584" s="167"/>
      <c r="I1584" s="167"/>
      <c r="J1584" s="167"/>
      <c r="K1584" s="167"/>
      <c r="L1584" s="167"/>
      <c r="M1584" s="167"/>
      <c r="N1584" s="167"/>
      <c r="O1584" s="167"/>
      <c r="P1584" s="167"/>
      <c r="Q1584" s="167"/>
      <c r="R1584" s="167"/>
      <c r="S1584" s="167"/>
      <c r="T1584" s="167"/>
      <c r="U1584" s="167"/>
      <c r="V1584" s="167"/>
      <c r="W1584" s="167"/>
      <c r="X1584" s="167"/>
      <c r="Y1584" s="167"/>
      <c r="Z1584" s="167"/>
      <c r="AA1584" s="167"/>
      <c r="AB1584" s="167"/>
      <c r="AC1584" s="167"/>
      <c r="AD1584" s="167"/>
      <c r="AE1584" s="167"/>
      <c r="AF1584" s="167"/>
      <c r="AG1584" s="167"/>
      <c r="AH1584" s="166" t="str">
        <f t="shared" si="154"/>
        <v/>
      </c>
      <c r="AI1584" s="166" t="str">
        <f t="shared" si="155"/>
        <v/>
      </c>
      <c r="AJ1584" s="166" t="str">
        <f t="shared" si="156"/>
        <v/>
      </c>
      <c r="AK1584" s="166">
        <f t="shared" si="157"/>
        <v>0</v>
      </c>
      <c r="AL1584" s="166">
        <f t="shared" si="158"/>
        <v>0</v>
      </c>
      <c r="AO1584" s="206">
        <v>34</v>
      </c>
      <c r="AP1584" s="536"/>
      <c r="AQ1584" s="536"/>
      <c r="AR1584" s="536"/>
      <c r="AS1584" s="536"/>
      <c r="AT1584" s="536"/>
      <c r="AU1584" s="536"/>
      <c r="AV1584" s="536"/>
      <c r="AW1584" s="536"/>
      <c r="AX1584" s="536"/>
      <c r="AY1584" s="536"/>
      <c r="AZ1584" s="536"/>
      <c r="BA1584" s="536"/>
      <c r="BB1584" s="536"/>
      <c r="BC1584" s="536"/>
      <c r="BD1584" s="536"/>
    </row>
    <row r="1585" spans="1:56" x14ac:dyDescent="0.25">
      <c r="A1585" s="41">
        <v>35</v>
      </c>
      <c r="B1585" s="168"/>
      <c r="C1585" s="166"/>
      <c r="D1585" s="167"/>
      <c r="E1585" s="167"/>
      <c r="F1585" s="167"/>
      <c r="G1585" s="167"/>
      <c r="H1585" s="167"/>
      <c r="I1585" s="167"/>
      <c r="J1585" s="167"/>
      <c r="K1585" s="167"/>
      <c r="L1585" s="167"/>
      <c r="M1585" s="167"/>
      <c r="N1585" s="167"/>
      <c r="O1585" s="167"/>
      <c r="P1585" s="167"/>
      <c r="Q1585" s="167"/>
      <c r="R1585" s="167"/>
      <c r="S1585" s="167"/>
      <c r="T1585" s="167"/>
      <c r="U1585" s="167"/>
      <c r="V1585" s="167"/>
      <c r="W1585" s="167"/>
      <c r="X1585" s="167"/>
      <c r="Y1585" s="167"/>
      <c r="Z1585" s="167"/>
      <c r="AA1585" s="167"/>
      <c r="AB1585" s="167"/>
      <c r="AC1585" s="167"/>
      <c r="AD1585" s="167"/>
      <c r="AE1585" s="167"/>
      <c r="AF1585" s="167"/>
      <c r="AG1585" s="167"/>
      <c r="AH1585" s="166" t="str">
        <f t="shared" si="154"/>
        <v/>
      </c>
      <c r="AI1585" s="166" t="str">
        <f t="shared" si="155"/>
        <v/>
      </c>
      <c r="AJ1585" s="166" t="str">
        <f t="shared" si="156"/>
        <v/>
      </c>
      <c r="AK1585" s="166">
        <f t="shared" si="157"/>
        <v>0</v>
      </c>
      <c r="AL1585" s="166">
        <f t="shared" si="158"/>
        <v>0</v>
      </c>
      <c r="AO1585" s="206">
        <v>35</v>
      </c>
      <c r="AP1585" s="536"/>
      <c r="AQ1585" s="536"/>
      <c r="AR1585" s="536"/>
      <c r="AS1585" s="536"/>
      <c r="AT1585" s="536"/>
      <c r="AU1585" s="536"/>
      <c r="AV1585" s="536"/>
      <c r="AW1585" s="536"/>
      <c r="AX1585" s="536"/>
      <c r="AY1585" s="536"/>
      <c r="AZ1585" s="536"/>
      <c r="BA1585" s="536"/>
      <c r="BB1585" s="536"/>
      <c r="BC1585" s="536"/>
      <c r="BD1585" s="536"/>
    </row>
    <row r="1586" spans="1:56" x14ac:dyDescent="0.25">
      <c r="A1586" s="41">
        <v>36</v>
      </c>
      <c r="B1586" s="168"/>
      <c r="C1586" s="166"/>
      <c r="D1586" s="167"/>
      <c r="E1586" s="167"/>
      <c r="F1586" s="167"/>
      <c r="G1586" s="167"/>
      <c r="H1586" s="167"/>
      <c r="I1586" s="167"/>
      <c r="J1586" s="167"/>
      <c r="K1586" s="167"/>
      <c r="L1586" s="167"/>
      <c r="M1586" s="167"/>
      <c r="N1586" s="167"/>
      <c r="O1586" s="167"/>
      <c r="P1586" s="167"/>
      <c r="Q1586" s="167"/>
      <c r="R1586" s="167"/>
      <c r="S1586" s="167"/>
      <c r="T1586" s="167"/>
      <c r="U1586" s="167"/>
      <c r="V1586" s="167"/>
      <c r="W1586" s="167"/>
      <c r="X1586" s="167"/>
      <c r="Y1586" s="167"/>
      <c r="Z1586" s="167"/>
      <c r="AA1586" s="167"/>
      <c r="AB1586" s="167"/>
      <c r="AC1586" s="167"/>
      <c r="AD1586" s="167"/>
      <c r="AE1586" s="167"/>
      <c r="AF1586" s="167"/>
      <c r="AG1586" s="167"/>
      <c r="AH1586" s="166" t="str">
        <f t="shared" si="154"/>
        <v/>
      </c>
      <c r="AI1586" s="166" t="str">
        <f t="shared" si="155"/>
        <v/>
      </c>
      <c r="AJ1586" s="166" t="str">
        <f t="shared" si="156"/>
        <v/>
      </c>
      <c r="AK1586" s="166">
        <f t="shared" si="157"/>
        <v>0</v>
      </c>
      <c r="AL1586" s="166">
        <f t="shared" si="158"/>
        <v>0</v>
      </c>
      <c r="AO1586" s="206">
        <v>36</v>
      </c>
      <c r="AP1586" s="536"/>
      <c r="AQ1586" s="536"/>
      <c r="AR1586" s="536"/>
      <c r="AS1586" s="536"/>
      <c r="AT1586" s="536"/>
      <c r="AU1586" s="536"/>
      <c r="AV1586" s="536"/>
      <c r="AW1586" s="536"/>
      <c r="AX1586" s="536"/>
      <c r="AY1586" s="536"/>
      <c r="AZ1586" s="536"/>
      <c r="BA1586" s="536"/>
      <c r="BB1586" s="536"/>
      <c r="BC1586" s="536"/>
      <c r="BD1586" s="536"/>
    </row>
    <row r="1587" spans="1:56" x14ac:dyDescent="0.25">
      <c r="A1587" s="41">
        <v>37</v>
      </c>
      <c r="B1587" s="168"/>
      <c r="C1587" s="166"/>
      <c r="D1587" s="167"/>
      <c r="E1587" s="167"/>
      <c r="F1587" s="167"/>
      <c r="G1587" s="167"/>
      <c r="H1587" s="167"/>
      <c r="I1587" s="167"/>
      <c r="J1587" s="167"/>
      <c r="K1587" s="167"/>
      <c r="L1587" s="167"/>
      <c r="M1587" s="167"/>
      <c r="N1587" s="167"/>
      <c r="O1587" s="167"/>
      <c r="P1587" s="167"/>
      <c r="Q1587" s="167"/>
      <c r="R1587" s="167"/>
      <c r="S1587" s="167"/>
      <c r="T1587" s="167"/>
      <c r="U1587" s="167"/>
      <c r="V1587" s="167"/>
      <c r="W1587" s="167"/>
      <c r="X1587" s="167"/>
      <c r="Y1587" s="167"/>
      <c r="Z1587" s="167"/>
      <c r="AA1587" s="167"/>
      <c r="AB1587" s="167"/>
      <c r="AC1587" s="167"/>
      <c r="AD1587" s="167"/>
      <c r="AE1587" s="167"/>
      <c r="AF1587" s="167"/>
      <c r="AG1587" s="167"/>
      <c r="AH1587" s="166" t="str">
        <f t="shared" si="154"/>
        <v/>
      </c>
      <c r="AI1587" s="166" t="str">
        <f t="shared" si="155"/>
        <v/>
      </c>
      <c r="AJ1587" s="166" t="str">
        <f t="shared" si="156"/>
        <v/>
      </c>
      <c r="AK1587" s="166">
        <f t="shared" si="157"/>
        <v>0</v>
      </c>
      <c r="AL1587" s="166">
        <f t="shared" si="158"/>
        <v>0</v>
      </c>
      <c r="AO1587" s="206">
        <v>37</v>
      </c>
      <c r="AP1587" s="536"/>
      <c r="AQ1587" s="536"/>
      <c r="AR1587" s="536"/>
      <c r="AS1587" s="536"/>
      <c r="AT1587" s="536"/>
      <c r="AU1587" s="536"/>
      <c r="AV1587" s="536"/>
      <c r="AW1587" s="536"/>
      <c r="AX1587" s="536"/>
      <c r="AY1587" s="536"/>
      <c r="AZ1587" s="536"/>
      <c r="BA1587" s="536"/>
      <c r="BB1587" s="536"/>
      <c r="BC1587" s="536"/>
      <c r="BD1587" s="536"/>
    </row>
    <row r="1588" spans="1:56" x14ac:dyDescent="0.25">
      <c r="A1588" s="41">
        <v>38</v>
      </c>
      <c r="B1588" s="168"/>
      <c r="C1588" s="166"/>
      <c r="D1588" s="167"/>
      <c r="E1588" s="167"/>
      <c r="F1588" s="167"/>
      <c r="G1588" s="167"/>
      <c r="H1588" s="167"/>
      <c r="I1588" s="167"/>
      <c r="J1588" s="167"/>
      <c r="K1588" s="167"/>
      <c r="L1588" s="167"/>
      <c r="M1588" s="167"/>
      <c r="N1588" s="167"/>
      <c r="O1588" s="167"/>
      <c r="P1588" s="167"/>
      <c r="Q1588" s="167"/>
      <c r="R1588" s="167"/>
      <c r="S1588" s="167"/>
      <c r="T1588" s="167"/>
      <c r="U1588" s="167"/>
      <c r="V1588" s="167"/>
      <c r="W1588" s="167"/>
      <c r="X1588" s="167"/>
      <c r="Y1588" s="167"/>
      <c r="Z1588" s="167"/>
      <c r="AA1588" s="167"/>
      <c r="AB1588" s="167"/>
      <c r="AC1588" s="167"/>
      <c r="AD1588" s="167"/>
      <c r="AE1588" s="167"/>
      <c r="AF1588" s="167"/>
      <c r="AG1588" s="167"/>
      <c r="AH1588" s="166" t="str">
        <f t="shared" si="154"/>
        <v/>
      </c>
      <c r="AI1588" s="166" t="str">
        <f t="shared" si="155"/>
        <v/>
      </c>
      <c r="AJ1588" s="166" t="str">
        <f t="shared" si="156"/>
        <v/>
      </c>
      <c r="AK1588" s="166">
        <f t="shared" si="157"/>
        <v>0</v>
      </c>
      <c r="AL1588" s="166">
        <f t="shared" si="158"/>
        <v>0</v>
      </c>
      <c r="AO1588" s="206">
        <v>38</v>
      </c>
      <c r="AP1588" s="536"/>
      <c r="AQ1588" s="536"/>
      <c r="AR1588" s="536"/>
      <c r="AS1588" s="536"/>
      <c r="AT1588" s="536"/>
      <c r="AU1588" s="536"/>
      <c r="AV1588" s="536"/>
      <c r="AW1588" s="536"/>
      <c r="AX1588" s="536"/>
      <c r="AY1588" s="536"/>
      <c r="AZ1588" s="536"/>
      <c r="BA1588" s="536"/>
      <c r="BB1588" s="536"/>
      <c r="BC1588" s="536"/>
      <c r="BD1588" s="536"/>
    </row>
    <row r="1589" spans="1:56" x14ac:dyDescent="0.25">
      <c r="A1589" s="41">
        <v>39</v>
      </c>
      <c r="B1589" s="168"/>
      <c r="C1589" s="166"/>
      <c r="D1589" s="167"/>
      <c r="E1589" s="167"/>
      <c r="F1589" s="167"/>
      <c r="G1589" s="167"/>
      <c r="H1589" s="167"/>
      <c r="I1589" s="167"/>
      <c r="J1589" s="167"/>
      <c r="K1589" s="167"/>
      <c r="L1589" s="167"/>
      <c r="M1589" s="167"/>
      <c r="N1589" s="167"/>
      <c r="O1589" s="167"/>
      <c r="P1589" s="167"/>
      <c r="Q1589" s="167"/>
      <c r="R1589" s="167"/>
      <c r="S1589" s="167"/>
      <c r="T1589" s="167"/>
      <c r="U1589" s="167"/>
      <c r="V1589" s="167"/>
      <c r="W1589" s="167"/>
      <c r="X1589" s="167"/>
      <c r="Y1589" s="167"/>
      <c r="Z1589" s="167"/>
      <c r="AA1589" s="167"/>
      <c r="AB1589" s="167"/>
      <c r="AC1589" s="167"/>
      <c r="AD1589" s="167"/>
      <c r="AE1589" s="167"/>
      <c r="AF1589" s="167"/>
      <c r="AG1589" s="167"/>
      <c r="AH1589" s="166" t="str">
        <f t="shared" si="154"/>
        <v/>
      </c>
      <c r="AI1589" s="166" t="str">
        <f t="shared" si="155"/>
        <v/>
      </c>
      <c r="AJ1589" s="166" t="str">
        <f t="shared" si="156"/>
        <v/>
      </c>
      <c r="AK1589" s="166">
        <f t="shared" si="157"/>
        <v>0</v>
      </c>
      <c r="AL1589" s="166">
        <f t="shared" si="158"/>
        <v>0</v>
      </c>
      <c r="AO1589" s="206">
        <v>39</v>
      </c>
      <c r="AP1589" s="536"/>
      <c r="AQ1589" s="536"/>
      <c r="AR1589" s="536"/>
      <c r="AS1589" s="536"/>
      <c r="AT1589" s="536"/>
      <c r="AU1589" s="536"/>
      <c r="AV1589" s="536"/>
      <c r="AW1589" s="536"/>
      <c r="AX1589" s="536"/>
      <c r="AY1589" s="536"/>
      <c r="AZ1589" s="536"/>
      <c r="BA1589" s="536"/>
      <c r="BB1589" s="536"/>
      <c r="BC1589" s="536"/>
      <c r="BD1589" s="536"/>
    </row>
    <row r="1590" spans="1:56" x14ac:dyDescent="0.25">
      <c r="A1590" s="41">
        <v>40</v>
      </c>
      <c r="B1590" s="168"/>
      <c r="C1590" s="166"/>
      <c r="D1590" s="167"/>
      <c r="E1590" s="167"/>
      <c r="F1590" s="167"/>
      <c r="G1590" s="167"/>
      <c r="H1590" s="167"/>
      <c r="I1590" s="167"/>
      <c r="J1590" s="167"/>
      <c r="K1590" s="167"/>
      <c r="L1590" s="167"/>
      <c r="M1590" s="167"/>
      <c r="N1590" s="167"/>
      <c r="O1590" s="167"/>
      <c r="P1590" s="167"/>
      <c r="Q1590" s="167"/>
      <c r="R1590" s="167"/>
      <c r="S1590" s="167"/>
      <c r="T1590" s="167"/>
      <c r="U1590" s="167"/>
      <c r="V1590" s="167"/>
      <c r="W1590" s="167"/>
      <c r="X1590" s="167"/>
      <c r="Y1590" s="167"/>
      <c r="Z1590" s="167"/>
      <c r="AA1590" s="167"/>
      <c r="AB1590" s="167"/>
      <c r="AC1590" s="167"/>
      <c r="AD1590" s="167"/>
      <c r="AE1590" s="167"/>
      <c r="AF1590" s="167"/>
      <c r="AG1590" s="167"/>
      <c r="AH1590" s="166" t="str">
        <f t="shared" si="154"/>
        <v/>
      </c>
      <c r="AI1590" s="166" t="str">
        <f t="shared" si="155"/>
        <v/>
      </c>
      <c r="AJ1590" s="166" t="str">
        <f t="shared" si="156"/>
        <v/>
      </c>
      <c r="AK1590" s="166">
        <f t="shared" si="157"/>
        <v>0</v>
      </c>
      <c r="AL1590" s="166">
        <f t="shared" si="158"/>
        <v>0</v>
      </c>
      <c r="AO1590" s="206">
        <v>40</v>
      </c>
      <c r="AP1590" s="536"/>
      <c r="AQ1590" s="536"/>
      <c r="AR1590" s="536"/>
      <c r="AS1590" s="536"/>
      <c r="AT1590" s="536"/>
      <c r="AU1590" s="536"/>
      <c r="AV1590" s="536"/>
      <c r="AW1590" s="536"/>
      <c r="AX1590" s="536"/>
      <c r="AY1590" s="536"/>
      <c r="AZ1590" s="536"/>
      <c r="BA1590" s="536"/>
      <c r="BB1590" s="536"/>
      <c r="BC1590" s="536"/>
      <c r="BD1590" s="536"/>
    </row>
    <row r="1591" spans="1:56" x14ac:dyDescent="0.25">
      <c r="A1591" s="41">
        <v>41</v>
      </c>
      <c r="B1591" s="168"/>
      <c r="C1591" s="166"/>
      <c r="D1591" s="167"/>
      <c r="E1591" s="167"/>
      <c r="F1591" s="167"/>
      <c r="G1591" s="167"/>
      <c r="H1591" s="167"/>
      <c r="I1591" s="167"/>
      <c r="J1591" s="167"/>
      <c r="K1591" s="167"/>
      <c r="L1591" s="167"/>
      <c r="M1591" s="167"/>
      <c r="N1591" s="167"/>
      <c r="O1591" s="167"/>
      <c r="P1591" s="167"/>
      <c r="Q1591" s="167"/>
      <c r="R1591" s="167"/>
      <c r="S1591" s="167"/>
      <c r="T1591" s="167"/>
      <c r="U1591" s="167"/>
      <c r="V1591" s="167"/>
      <c r="W1591" s="167"/>
      <c r="X1591" s="167"/>
      <c r="Y1591" s="167"/>
      <c r="Z1591" s="167"/>
      <c r="AA1591" s="167"/>
      <c r="AB1591" s="167"/>
      <c r="AC1591" s="167"/>
      <c r="AD1591" s="167"/>
      <c r="AE1591" s="167"/>
      <c r="AF1591" s="167"/>
      <c r="AG1591" s="167"/>
      <c r="AH1591" s="166" t="str">
        <f t="shared" si="154"/>
        <v/>
      </c>
      <c r="AI1591" s="166" t="str">
        <f t="shared" si="155"/>
        <v/>
      </c>
      <c r="AJ1591" s="166" t="str">
        <f t="shared" si="156"/>
        <v/>
      </c>
      <c r="AK1591" s="166">
        <f t="shared" si="157"/>
        <v>0</v>
      </c>
      <c r="AL1591" s="166">
        <f t="shared" si="158"/>
        <v>0</v>
      </c>
      <c r="AO1591" s="206">
        <v>41</v>
      </c>
      <c r="AP1591" s="536"/>
      <c r="AQ1591" s="536"/>
      <c r="AR1591" s="536"/>
      <c r="AS1591" s="536"/>
      <c r="AT1591" s="536"/>
      <c r="AU1591" s="536"/>
      <c r="AV1591" s="536"/>
      <c r="AW1591" s="536"/>
      <c r="AX1591" s="536"/>
      <c r="AY1591" s="536"/>
      <c r="AZ1591" s="536"/>
      <c r="BA1591" s="536"/>
      <c r="BB1591" s="536"/>
      <c r="BC1591" s="536"/>
      <c r="BD1591" s="536"/>
    </row>
    <row r="1592" spans="1:56" x14ac:dyDescent="0.25">
      <c r="A1592" s="41">
        <v>42</v>
      </c>
      <c r="B1592" s="168"/>
      <c r="C1592" s="166"/>
      <c r="D1592" s="167"/>
      <c r="E1592" s="167"/>
      <c r="F1592" s="167"/>
      <c r="G1592" s="167"/>
      <c r="H1592" s="167"/>
      <c r="I1592" s="167"/>
      <c r="J1592" s="167"/>
      <c r="K1592" s="167"/>
      <c r="L1592" s="167"/>
      <c r="M1592" s="167"/>
      <c r="N1592" s="167"/>
      <c r="O1592" s="167"/>
      <c r="P1592" s="167"/>
      <c r="Q1592" s="167"/>
      <c r="R1592" s="167"/>
      <c r="S1592" s="167"/>
      <c r="T1592" s="167"/>
      <c r="U1592" s="167"/>
      <c r="V1592" s="167"/>
      <c r="W1592" s="167"/>
      <c r="X1592" s="167"/>
      <c r="Y1592" s="167"/>
      <c r="Z1592" s="167"/>
      <c r="AA1592" s="167"/>
      <c r="AB1592" s="167"/>
      <c r="AC1592" s="167"/>
      <c r="AD1592" s="167"/>
      <c r="AE1592" s="167"/>
      <c r="AF1592" s="167"/>
      <c r="AG1592" s="167"/>
      <c r="AH1592" s="166" t="str">
        <f t="shared" si="154"/>
        <v/>
      </c>
      <c r="AI1592" s="166" t="str">
        <f t="shared" si="155"/>
        <v/>
      </c>
      <c r="AJ1592" s="166" t="str">
        <f t="shared" si="156"/>
        <v/>
      </c>
      <c r="AK1592" s="166">
        <f t="shared" si="157"/>
        <v>0</v>
      </c>
      <c r="AL1592" s="166">
        <f t="shared" si="158"/>
        <v>0</v>
      </c>
      <c r="AO1592" s="206">
        <v>42</v>
      </c>
      <c r="AP1592" s="536"/>
      <c r="AQ1592" s="536"/>
      <c r="AR1592" s="536"/>
      <c r="AS1592" s="536"/>
      <c r="AT1592" s="536"/>
      <c r="AU1592" s="536"/>
      <c r="AV1592" s="536"/>
      <c r="AW1592" s="536"/>
      <c r="AX1592" s="536"/>
      <c r="AY1592" s="536"/>
      <c r="AZ1592" s="536"/>
      <c r="BA1592" s="536"/>
      <c r="BB1592" s="536"/>
      <c r="BC1592" s="536"/>
      <c r="BD1592" s="536"/>
    </row>
    <row r="1593" spans="1:56" x14ac:dyDescent="0.25">
      <c r="A1593" s="41">
        <v>43</v>
      </c>
      <c r="B1593" s="168"/>
      <c r="C1593" s="166"/>
      <c r="D1593" s="167"/>
      <c r="E1593" s="167"/>
      <c r="F1593" s="167"/>
      <c r="G1593" s="167"/>
      <c r="H1593" s="167"/>
      <c r="I1593" s="167"/>
      <c r="J1593" s="167"/>
      <c r="K1593" s="167"/>
      <c r="L1593" s="167"/>
      <c r="M1593" s="167"/>
      <c r="N1593" s="167"/>
      <c r="O1593" s="167"/>
      <c r="P1593" s="167"/>
      <c r="Q1593" s="167"/>
      <c r="R1593" s="167"/>
      <c r="S1593" s="167"/>
      <c r="T1593" s="167"/>
      <c r="U1593" s="167"/>
      <c r="V1593" s="167"/>
      <c r="W1593" s="167"/>
      <c r="X1593" s="167"/>
      <c r="Y1593" s="167"/>
      <c r="Z1593" s="167"/>
      <c r="AA1593" s="167"/>
      <c r="AB1593" s="167"/>
      <c r="AC1593" s="167"/>
      <c r="AD1593" s="167"/>
      <c r="AE1593" s="167"/>
      <c r="AF1593" s="167"/>
      <c r="AG1593" s="167"/>
      <c r="AH1593" s="166" t="str">
        <f t="shared" si="154"/>
        <v/>
      </c>
      <c r="AI1593" s="166" t="str">
        <f t="shared" si="155"/>
        <v/>
      </c>
      <c r="AJ1593" s="166" t="str">
        <f t="shared" si="156"/>
        <v/>
      </c>
      <c r="AK1593" s="166">
        <f t="shared" si="157"/>
        <v>0</v>
      </c>
      <c r="AL1593" s="166">
        <f t="shared" si="158"/>
        <v>0</v>
      </c>
      <c r="AO1593" s="206">
        <v>43</v>
      </c>
      <c r="AP1593" s="536"/>
      <c r="AQ1593" s="536"/>
      <c r="AR1593" s="536"/>
      <c r="AS1593" s="536"/>
      <c r="AT1593" s="536"/>
      <c r="AU1593" s="536"/>
      <c r="AV1593" s="536"/>
      <c r="AW1593" s="536"/>
      <c r="AX1593" s="536"/>
      <c r="AY1593" s="536"/>
      <c r="AZ1593" s="536"/>
      <c r="BA1593" s="536"/>
      <c r="BB1593" s="536"/>
      <c r="BC1593" s="536"/>
      <c r="BD1593" s="536"/>
    </row>
    <row r="1594" spans="1:56" x14ac:dyDescent="0.25">
      <c r="A1594" s="41">
        <v>44</v>
      </c>
      <c r="B1594" s="168"/>
      <c r="C1594" s="166"/>
      <c r="D1594" s="167"/>
      <c r="E1594" s="167"/>
      <c r="F1594" s="167"/>
      <c r="G1594" s="167"/>
      <c r="H1594" s="167"/>
      <c r="I1594" s="167"/>
      <c r="J1594" s="167"/>
      <c r="K1594" s="167"/>
      <c r="L1594" s="167"/>
      <c r="M1594" s="167"/>
      <c r="N1594" s="167"/>
      <c r="O1594" s="167"/>
      <c r="P1594" s="167"/>
      <c r="Q1594" s="167"/>
      <c r="R1594" s="167"/>
      <c r="S1594" s="167"/>
      <c r="T1594" s="167"/>
      <c r="U1594" s="167"/>
      <c r="V1594" s="167"/>
      <c r="W1594" s="167"/>
      <c r="X1594" s="167"/>
      <c r="Y1594" s="167"/>
      <c r="Z1594" s="167"/>
      <c r="AA1594" s="167"/>
      <c r="AB1594" s="167"/>
      <c r="AC1594" s="167"/>
      <c r="AD1594" s="167"/>
      <c r="AE1594" s="167"/>
      <c r="AF1594" s="167"/>
      <c r="AG1594" s="167"/>
      <c r="AH1594" s="166" t="str">
        <f t="shared" si="154"/>
        <v/>
      </c>
      <c r="AI1594" s="166" t="str">
        <f t="shared" si="155"/>
        <v/>
      </c>
      <c r="AJ1594" s="166" t="str">
        <f t="shared" si="156"/>
        <v/>
      </c>
      <c r="AK1594" s="166">
        <f t="shared" si="157"/>
        <v>0</v>
      </c>
      <c r="AL1594" s="166">
        <f t="shared" si="158"/>
        <v>0</v>
      </c>
      <c r="AO1594" s="206">
        <v>44</v>
      </c>
      <c r="AP1594" s="536"/>
      <c r="AQ1594" s="536"/>
      <c r="AR1594" s="536"/>
      <c r="AS1594" s="536"/>
      <c r="AT1594" s="536"/>
      <c r="AU1594" s="536"/>
      <c r="AV1594" s="536"/>
      <c r="AW1594" s="536"/>
      <c r="AX1594" s="536"/>
      <c r="AY1594" s="536"/>
      <c r="AZ1594" s="536"/>
      <c r="BA1594" s="536"/>
      <c r="BB1594" s="536"/>
      <c r="BC1594" s="536"/>
      <c r="BD1594" s="536"/>
    </row>
    <row r="1595" spans="1:56" x14ac:dyDescent="0.25">
      <c r="A1595" s="41">
        <v>45</v>
      </c>
      <c r="B1595" s="168"/>
      <c r="C1595" s="166"/>
      <c r="D1595" s="167"/>
      <c r="E1595" s="167"/>
      <c r="F1595" s="167"/>
      <c r="G1595" s="167"/>
      <c r="H1595" s="167"/>
      <c r="I1595" s="167"/>
      <c r="J1595" s="167"/>
      <c r="K1595" s="167"/>
      <c r="L1595" s="167"/>
      <c r="M1595" s="167"/>
      <c r="N1595" s="167"/>
      <c r="O1595" s="167"/>
      <c r="P1595" s="167"/>
      <c r="Q1595" s="167"/>
      <c r="R1595" s="167"/>
      <c r="S1595" s="167"/>
      <c r="T1595" s="167"/>
      <c r="U1595" s="167"/>
      <c r="V1595" s="167"/>
      <c r="W1595" s="167"/>
      <c r="X1595" s="167"/>
      <c r="Y1595" s="167"/>
      <c r="Z1595" s="167"/>
      <c r="AA1595" s="167"/>
      <c r="AB1595" s="167"/>
      <c r="AC1595" s="167"/>
      <c r="AD1595" s="167"/>
      <c r="AE1595" s="167"/>
      <c r="AF1595" s="167"/>
      <c r="AG1595" s="167"/>
      <c r="AH1595" s="166" t="str">
        <f t="shared" si="154"/>
        <v/>
      </c>
      <c r="AI1595" s="166" t="str">
        <f t="shared" si="155"/>
        <v/>
      </c>
      <c r="AJ1595" s="166" t="str">
        <f t="shared" si="156"/>
        <v/>
      </c>
      <c r="AK1595" s="166">
        <f t="shared" si="157"/>
        <v>0</v>
      </c>
      <c r="AL1595" s="166">
        <f t="shared" si="158"/>
        <v>0</v>
      </c>
      <c r="AO1595" s="206">
        <v>45</v>
      </c>
      <c r="AP1595" s="536"/>
      <c r="AQ1595" s="536"/>
      <c r="AR1595" s="536"/>
      <c r="AS1595" s="536"/>
      <c r="AT1595" s="536"/>
      <c r="AU1595" s="536"/>
      <c r="AV1595" s="536"/>
      <c r="AW1595" s="536"/>
      <c r="AX1595" s="536"/>
      <c r="AY1595" s="536"/>
      <c r="AZ1595" s="536"/>
      <c r="BA1595" s="536"/>
      <c r="BB1595" s="536"/>
      <c r="BC1595" s="536"/>
      <c r="BD1595" s="536"/>
    </row>
    <row r="1596" spans="1:56" x14ac:dyDescent="0.25">
      <c r="A1596" s="42"/>
      <c r="B1596" s="43" t="s">
        <v>1242</v>
      </c>
      <c r="C1596" s="44" t="s">
        <v>187</v>
      </c>
      <c r="D1596" s="524" t="s">
        <v>1243</v>
      </c>
      <c r="E1596" s="525"/>
      <c r="F1596" s="525"/>
      <c r="G1596" s="525"/>
      <c r="H1596" s="526" t="s">
        <v>1244</v>
      </c>
      <c r="I1596" s="526"/>
      <c r="J1596" s="526"/>
      <c r="K1596" s="526"/>
      <c r="L1596" s="526"/>
      <c r="M1596" s="526"/>
      <c r="N1596" s="526"/>
      <c r="O1596" s="526"/>
      <c r="P1596" s="526"/>
      <c r="Q1596" s="526"/>
      <c r="R1596" s="526"/>
      <c r="S1596" s="526"/>
      <c r="T1596" s="526"/>
      <c r="U1596" s="526"/>
      <c r="V1596" s="526"/>
      <c r="W1596" s="526"/>
      <c r="X1596" s="526"/>
      <c r="Y1596" s="526"/>
      <c r="Z1596" s="526"/>
      <c r="AA1596" s="526"/>
      <c r="AB1596" s="526"/>
      <c r="AC1596" s="526"/>
      <c r="AD1596" s="526"/>
      <c r="AE1596" s="526"/>
      <c r="AF1596" s="526"/>
      <c r="AG1596" s="526"/>
      <c r="AH1596" s="159">
        <f>SUM(AH1551:AH1595)</f>
        <v>0</v>
      </c>
      <c r="AI1596" s="159">
        <f>SUM(AI1551:AI1595)</f>
        <v>0</v>
      </c>
      <c r="AJ1596" s="159">
        <f>SUM(AJ1551:AJ1595)</f>
        <v>0</v>
      </c>
      <c r="AK1596" s="159">
        <f>SUM(AK1551:AK1595)</f>
        <v>0</v>
      </c>
      <c r="AL1596" s="159">
        <f>SUM(AL1551:AL1595)</f>
        <v>0</v>
      </c>
      <c r="AO1596" s="206">
        <v>46</v>
      </c>
      <c r="AP1596" s="536"/>
      <c r="AQ1596" s="536"/>
      <c r="AR1596" s="536"/>
      <c r="AS1596" s="536"/>
      <c r="AT1596" s="536"/>
      <c r="AU1596" s="536"/>
      <c r="AV1596" s="536"/>
      <c r="AW1596" s="536"/>
      <c r="AX1596" s="536"/>
      <c r="AY1596" s="536"/>
      <c r="AZ1596" s="536"/>
      <c r="BA1596" s="536"/>
      <c r="BB1596" s="536"/>
      <c r="BC1596" s="536"/>
      <c r="BD1596" s="536"/>
    </row>
    <row r="1597" spans="1:56" x14ac:dyDescent="0.25">
      <c r="A1597" s="45"/>
      <c r="B1597" s="43" t="s">
        <v>1245</v>
      </c>
      <c r="C1597" s="44" t="s">
        <v>1240</v>
      </c>
      <c r="D1597" s="524" t="s">
        <v>1246</v>
      </c>
      <c r="E1597" s="525"/>
      <c r="F1597" s="525"/>
      <c r="G1597" s="525"/>
      <c r="H1597" s="526" t="s">
        <v>1247</v>
      </c>
      <c r="I1597" s="526"/>
      <c r="J1597" s="526"/>
      <c r="K1597" s="526"/>
      <c r="L1597" s="526"/>
      <c r="M1597" s="526"/>
      <c r="N1597" s="526"/>
      <c r="O1597" s="526"/>
      <c r="P1597" s="526"/>
      <c r="Q1597" s="526"/>
      <c r="R1597" s="526"/>
      <c r="S1597" s="526"/>
      <c r="T1597" s="526"/>
      <c r="U1597" s="526"/>
      <c r="V1597" s="526"/>
      <c r="W1597" s="526"/>
      <c r="X1597" s="526"/>
      <c r="Y1597" s="526"/>
      <c r="Z1597" s="526"/>
      <c r="AA1597" s="526"/>
      <c r="AB1597" s="526"/>
      <c r="AC1597" s="526"/>
      <c r="AD1597" s="526"/>
      <c r="AE1597" s="526"/>
      <c r="AF1597" s="526"/>
      <c r="AG1597" s="526"/>
      <c r="AH1597" s="160">
        <f>COUNT(AH1551:AH1595)</f>
        <v>0</v>
      </c>
      <c r="AI1597" s="160">
        <f>COUNT(AI1551:AI1595)</f>
        <v>0</v>
      </c>
      <c r="AJ1597" s="160">
        <f>COUNT(AJ1551:AJ1595)</f>
        <v>0</v>
      </c>
      <c r="AK1597" s="159"/>
      <c r="AL1597" s="46"/>
      <c r="AO1597" s="206">
        <v>47</v>
      </c>
      <c r="AP1597" s="536"/>
      <c r="AQ1597" s="536"/>
      <c r="AR1597" s="536"/>
      <c r="AS1597" s="536"/>
      <c r="AT1597" s="536"/>
      <c r="AU1597" s="536"/>
      <c r="AV1597" s="536"/>
      <c r="AW1597" s="536"/>
      <c r="AX1597" s="536"/>
      <c r="AY1597" s="536"/>
      <c r="AZ1597" s="536"/>
      <c r="BA1597" s="536"/>
      <c r="BB1597" s="536"/>
      <c r="BC1597" s="536"/>
      <c r="BD1597" s="536"/>
    </row>
    <row r="1598" spans="1:56" x14ac:dyDescent="0.25">
      <c r="A1598" s="47"/>
      <c r="B1598" s="43" t="s">
        <v>192</v>
      </c>
      <c r="C1598" s="44" t="s">
        <v>1241</v>
      </c>
      <c r="D1598" s="524" t="s">
        <v>1248</v>
      </c>
      <c r="E1598" s="525"/>
      <c r="F1598" s="525"/>
      <c r="G1598" s="525"/>
      <c r="H1598" s="526" t="s">
        <v>1249</v>
      </c>
      <c r="I1598" s="526"/>
      <c r="J1598" s="526"/>
      <c r="K1598" s="526"/>
      <c r="L1598" s="526"/>
      <c r="M1598" s="526"/>
      <c r="N1598" s="526"/>
      <c r="O1598" s="526"/>
      <c r="P1598" s="526"/>
      <c r="Q1598" s="526"/>
      <c r="R1598" s="526"/>
      <c r="S1598" s="526"/>
      <c r="T1598" s="526"/>
      <c r="U1598" s="526"/>
      <c r="V1598" s="526"/>
      <c r="W1598" s="526"/>
      <c r="X1598" s="526"/>
      <c r="Y1598" s="526"/>
      <c r="Z1598" s="526"/>
      <c r="AA1598" s="526"/>
      <c r="AB1598" s="526"/>
      <c r="AC1598" s="526"/>
      <c r="AD1598" s="526"/>
      <c r="AE1598" s="526"/>
      <c r="AF1598" s="526"/>
      <c r="AG1598" s="526"/>
      <c r="AH1598" s="48" t="str">
        <f>IFERROR((AH1597/COUNTA($B1551:$B1595))*(AH1596)/(COUNTA($B1551:$B1595)*COUNTA($D1551:$AG1551))*100,"")</f>
        <v/>
      </c>
      <c r="AI1598" s="48" t="str">
        <f>IFERROR((AI1597/COUNTA($B1551:$B1595))*(AI1596)/(COUNTA($B1551:$B1595)*COUNTA($D1551:$AG1551))*100,"")</f>
        <v/>
      </c>
      <c r="AJ1598" s="48" t="str">
        <f>IFERROR((AJ1597/COUNTA($B1551:$B1595))*(AJ1596)/(COUNTA($B1551:$B1595)*COUNTA($D1551:$AG1551))*100,"")</f>
        <v/>
      </c>
      <c r="AK1598" s="48"/>
      <c r="AL1598" s="48"/>
      <c r="AO1598" s="206">
        <v>48</v>
      </c>
      <c r="AP1598" s="536"/>
      <c r="AQ1598" s="536"/>
      <c r="AR1598" s="536"/>
      <c r="AS1598" s="536"/>
      <c r="AT1598" s="536"/>
      <c r="AU1598" s="536"/>
      <c r="AV1598" s="536"/>
      <c r="AW1598" s="536"/>
      <c r="AX1598" s="536"/>
      <c r="AY1598" s="536"/>
      <c r="AZ1598" s="536"/>
      <c r="BA1598" s="536"/>
      <c r="BB1598" s="536"/>
      <c r="BC1598" s="536"/>
      <c r="BD1598" s="536"/>
    </row>
    <row r="1599" spans="1:56" x14ac:dyDescent="0.25">
      <c r="A1599" s="37"/>
      <c r="B1599" s="37"/>
      <c r="C1599" s="39"/>
      <c r="D1599" s="39"/>
      <c r="E1599" s="39"/>
      <c r="F1599" s="39"/>
      <c r="G1599" s="39"/>
      <c r="H1599" s="39"/>
      <c r="I1599" s="39"/>
      <c r="J1599" s="39"/>
      <c r="K1599" s="39"/>
      <c r="L1599" s="39"/>
      <c r="M1599" s="39"/>
      <c r="N1599" s="39"/>
      <c r="O1599" s="39"/>
      <c r="P1599" s="39"/>
      <c r="Q1599" s="39"/>
      <c r="R1599" s="39"/>
      <c r="S1599" s="39"/>
      <c r="T1599" s="39"/>
      <c r="U1599" s="39"/>
      <c r="V1599" s="39"/>
      <c r="W1599" s="39"/>
      <c r="X1599" s="39"/>
      <c r="Y1599" s="39"/>
      <c r="Z1599" s="39"/>
      <c r="AA1599" s="39"/>
      <c r="AB1599" s="39"/>
      <c r="AC1599" s="39"/>
      <c r="AD1599" s="39"/>
      <c r="AE1599" s="39"/>
      <c r="AF1599" s="39"/>
      <c r="AG1599" s="39"/>
      <c r="AH1599" s="39"/>
      <c r="AI1599" s="39"/>
      <c r="AJ1599" s="39"/>
      <c r="AK1599" s="39"/>
      <c r="AL1599" s="39"/>
    </row>
    <row r="1600" spans="1:56" x14ac:dyDescent="0.2">
      <c r="A1600" s="37"/>
      <c r="B1600" s="37"/>
      <c r="C1600" s="49"/>
      <c r="D1600" s="49"/>
      <c r="E1600" s="37"/>
      <c r="F1600" s="39"/>
      <c r="G1600" s="39"/>
      <c r="H1600" s="39"/>
      <c r="I1600" s="39"/>
      <c r="J1600" s="39"/>
      <c r="K1600" s="39"/>
      <c r="L1600" s="39"/>
      <c r="M1600" s="39"/>
      <c r="N1600" s="39"/>
      <c r="O1600" s="39"/>
      <c r="P1600" s="39"/>
      <c r="Q1600" s="39"/>
      <c r="R1600" s="39"/>
      <c r="S1600" s="39"/>
      <c r="T1600" s="39"/>
      <c r="U1600" s="37"/>
      <c r="V1600" s="39"/>
      <c r="W1600" s="39"/>
      <c r="X1600" s="39"/>
      <c r="Y1600" s="39"/>
      <c r="Z1600" s="39"/>
      <c r="AA1600" s="39"/>
      <c r="AB1600" s="39"/>
      <c r="AC1600" s="39"/>
      <c r="AD1600" s="39"/>
      <c r="AE1600" s="39"/>
      <c r="AF1600" s="39"/>
      <c r="AG1600" s="39"/>
      <c r="AH1600" s="51"/>
      <c r="AI1600" s="51"/>
      <c r="AJ1600" s="51"/>
      <c r="AK1600" s="51"/>
      <c r="AL1600" s="50"/>
    </row>
    <row r="1601" spans="1:57" x14ac:dyDescent="0.2">
      <c r="A1601" s="37"/>
      <c r="B1601" s="37"/>
      <c r="C1601" s="49"/>
      <c r="D1601" s="37"/>
      <c r="E1601" s="37"/>
      <c r="F1601" s="39"/>
      <c r="G1601" s="39"/>
      <c r="H1601" s="39"/>
      <c r="I1601" s="39"/>
      <c r="J1601" s="39"/>
      <c r="K1601" s="39"/>
      <c r="L1601" s="39"/>
      <c r="M1601" s="39"/>
      <c r="N1601" s="39"/>
      <c r="O1601" s="39"/>
      <c r="P1601" s="39"/>
      <c r="Q1601" s="39"/>
      <c r="R1601" s="39"/>
      <c r="S1601" s="39"/>
      <c r="T1601" s="39"/>
      <c r="U1601" s="37"/>
      <c r="V1601" s="39"/>
      <c r="W1601" s="39"/>
      <c r="X1601" s="39"/>
      <c r="Y1601" s="39"/>
      <c r="Z1601" s="39"/>
      <c r="AA1601" s="39"/>
      <c r="AB1601" s="39"/>
      <c r="AC1601" s="37"/>
      <c r="AD1601" s="39"/>
      <c r="AE1601" s="39"/>
      <c r="AF1601" s="39"/>
      <c r="AG1601" s="39"/>
      <c r="AH1601" s="39"/>
      <c r="AI1601" s="39"/>
      <c r="AJ1601" s="39"/>
      <c r="AK1601" s="39"/>
      <c r="AL1601" s="39"/>
    </row>
    <row r="1602" spans="1:57" x14ac:dyDescent="0.2">
      <c r="A1602" s="37"/>
      <c r="B1602" s="37" t="e">
        <f t="shared" ref="B1602:B1603" si="159">B1514</f>
        <v>#REF!</v>
      </c>
      <c r="C1602" s="49"/>
      <c r="D1602" s="49"/>
      <c r="E1602" s="37"/>
      <c r="F1602" s="39"/>
      <c r="G1602" s="39"/>
      <c r="H1602" s="39"/>
      <c r="I1602" s="39"/>
      <c r="J1602" s="39"/>
      <c r="K1602" s="39"/>
      <c r="L1602" s="39"/>
      <c r="M1602" s="39"/>
      <c r="N1602" s="39"/>
      <c r="O1602" s="39"/>
      <c r="P1602" s="39"/>
      <c r="Q1602" s="39"/>
      <c r="R1602" s="39"/>
      <c r="S1602" s="39"/>
      <c r="T1602" s="39"/>
      <c r="U1602" s="37"/>
      <c r="V1602" s="39"/>
      <c r="W1602" s="39"/>
      <c r="X1602" s="39"/>
      <c r="Y1602" s="39"/>
      <c r="Z1602" s="39"/>
      <c r="AA1602" s="39"/>
      <c r="AB1602" s="39"/>
      <c r="AC1602" s="37" t="e">
        <f t="shared" ref="AC1602:AC1603" si="160">AC1514</f>
        <v>#REF!</v>
      </c>
      <c r="AD1602" s="39"/>
      <c r="AE1602" s="39"/>
      <c r="AF1602" s="39"/>
      <c r="AG1602" s="39"/>
      <c r="AH1602" s="39"/>
      <c r="AI1602" s="39"/>
      <c r="AJ1602" s="39"/>
      <c r="AK1602" s="39"/>
      <c r="AL1602" s="39"/>
    </row>
    <row r="1603" spans="1:57" x14ac:dyDescent="0.2">
      <c r="A1603" s="37"/>
      <c r="B1603" s="37" t="e">
        <f t="shared" si="159"/>
        <v>#REF!</v>
      </c>
      <c r="C1603" s="49"/>
      <c r="D1603" s="37"/>
      <c r="E1603" s="37"/>
      <c r="F1603" s="39"/>
      <c r="G1603" s="39"/>
      <c r="H1603" s="39"/>
      <c r="I1603" s="39"/>
      <c r="J1603" s="39"/>
      <c r="K1603" s="39"/>
      <c r="L1603" s="39"/>
      <c r="M1603" s="39"/>
      <c r="N1603" s="39"/>
      <c r="O1603" s="39"/>
      <c r="P1603" s="39"/>
      <c r="Q1603" s="39"/>
      <c r="R1603" s="39"/>
      <c r="S1603" s="39"/>
      <c r="T1603" s="39"/>
      <c r="U1603" s="37"/>
      <c r="V1603" s="39"/>
      <c r="W1603" s="39"/>
      <c r="X1603" s="39"/>
      <c r="Y1603" s="39"/>
      <c r="Z1603" s="39"/>
      <c r="AA1603" s="39"/>
      <c r="AB1603" s="39"/>
      <c r="AC1603" s="37" t="e">
        <f t="shared" si="160"/>
        <v>#REF!</v>
      </c>
      <c r="AD1603" s="39"/>
      <c r="AE1603" s="39"/>
      <c r="AF1603" s="39"/>
      <c r="AG1603" s="39"/>
      <c r="AH1603" s="39"/>
      <c r="AI1603" s="39"/>
      <c r="AJ1603" s="39"/>
      <c r="AK1603" s="39"/>
      <c r="AL1603" s="39"/>
    </row>
    <row r="1604" spans="1:57" x14ac:dyDescent="0.2">
      <c r="A1604" s="37"/>
      <c r="B1604" s="37"/>
      <c r="C1604" s="49"/>
      <c r="D1604" s="49"/>
      <c r="E1604" s="37"/>
      <c r="F1604" s="39"/>
      <c r="G1604" s="39"/>
      <c r="H1604" s="39"/>
      <c r="I1604" s="39"/>
      <c r="J1604" s="39"/>
      <c r="K1604" s="39"/>
      <c r="L1604" s="39"/>
      <c r="M1604" s="39"/>
      <c r="N1604" s="39"/>
      <c r="O1604" s="39"/>
      <c r="P1604" s="39"/>
      <c r="Q1604" s="39"/>
      <c r="R1604" s="39"/>
      <c r="S1604" s="39"/>
      <c r="T1604" s="39"/>
      <c r="U1604" s="37"/>
      <c r="V1604" s="39"/>
      <c r="W1604" s="39"/>
      <c r="X1604" s="39"/>
      <c r="Y1604" s="39"/>
      <c r="Z1604" s="39"/>
      <c r="AA1604" s="39"/>
      <c r="AB1604" s="39"/>
      <c r="AC1604" s="37"/>
      <c r="AD1604" s="39"/>
      <c r="AE1604" s="39"/>
      <c r="AF1604" s="39"/>
      <c r="AG1604" s="39"/>
      <c r="AH1604" s="39"/>
      <c r="AI1604" s="39"/>
      <c r="AJ1604" s="39"/>
      <c r="AK1604" s="39"/>
      <c r="AL1604" s="39"/>
    </row>
    <row r="1605" spans="1:57" x14ac:dyDescent="0.2">
      <c r="A1605" s="37"/>
      <c r="B1605" s="37"/>
      <c r="C1605" s="49"/>
      <c r="D1605" s="37"/>
      <c r="E1605" s="37"/>
      <c r="F1605" s="39"/>
      <c r="G1605" s="39"/>
      <c r="H1605" s="39"/>
      <c r="I1605" s="39"/>
      <c r="J1605" s="39"/>
      <c r="K1605" s="39"/>
      <c r="L1605" s="39"/>
      <c r="M1605" s="39"/>
      <c r="N1605" s="39"/>
      <c r="O1605" s="39"/>
      <c r="P1605" s="39"/>
      <c r="Q1605" s="39"/>
      <c r="R1605" s="39"/>
      <c r="S1605" s="39"/>
      <c r="T1605" s="39"/>
      <c r="U1605" s="37"/>
      <c r="V1605" s="39"/>
      <c r="W1605" s="39"/>
      <c r="X1605" s="39"/>
      <c r="Y1605" s="39"/>
      <c r="Z1605" s="39"/>
      <c r="AA1605" s="39"/>
      <c r="AB1605" s="39"/>
      <c r="AC1605" s="37"/>
      <c r="AD1605" s="39"/>
      <c r="AE1605" s="39"/>
      <c r="AF1605" s="39"/>
      <c r="AG1605" s="39"/>
      <c r="AH1605" s="39"/>
      <c r="AI1605" s="39"/>
      <c r="AJ1605" s="39"/>
      <c r="AK1605" s="39"/>
      <c r="AL1605" s="39"/>
    </row>
    <row r="1606" spans="1:57" x14ac:dyDescent="0.2">
      <c r="A1606" s="37"/>
      <c r="B1606" s="37"/>
      <c r="C1606" s="49"/>
      <c r="D1606" s="49"/>
      <c r="E1606" s="37"/>
      <c r="F1606" s="39"/>
      <c r="G1606" s="39"/>
      <c r="H1606" s="39"/>
      <c r="I1606" s="39"/>
      <c r="J1606" s="39"/>
      <c r="K1606" s="39"/>
      <c r="L1606" s="39"/>
      <c r="M1606" s="39"/>
      <c r="N1606" s="39"/>
      <c r="O1606" s="39"/>
      <c r="P1606" s="39"/>
      <c r="Q1606" s="39"/>
      <c r="R1606" s="39"/>
      <c r="S1606" s="39"/>
      <c r="T1606" s="39"/>
      <c r="U1606" s="37"/>
      <c r="V1606" s="39"/>
      <c r="W1606" s="39"/>
      <c r="X1606" s="39"/>
      <c r="Y1606" s="39"/>
      <c r="Z1606" s="39"/>
      <c r="AA1606" s="39"/>
      <c r="AB1606" s="39"/>
      <c r="AC1606" s="37"/>
      <c r="AD1606" s="39"/>
      <c r="AE1606" s="39"/>
      <c r="AF1606" s="39"/>
      <c r="AG1606" s="39"/>
      <c r="AH1606" s="39"/>
      <c r="AI1606" s="39"/>
      <c r="AJ1606" s="39"/>
      <c r="AK1606" s="39"/>
      <c r="AL1606" s="39"/>
    </row>
    <row r="1607" spans="1:57" x14ac:dyDescent="0.2">
      <c r="A1607" s="37"/>
      <c r="B1607" s="37"/>
      <c r="C1607" s="49"/>
      <c r="D1607" s="37"/>
      <c r="E1607" s="37"/>
      <c r="F1607" s="39"/>
      <c r="G1607" s="39"/>
      <c r="H1607" s="39"/>
      <c r="I1607" s="39"/>
      <c r="J1607" s="39"/>
      <c r="K1607" s="39"/>
      <c r="L1607" s="39"/>
      <c r="M1607" s="39"/>
      <c r="N1607" s="39"/>
      <c r="O1607" s="39"/>
      <c r="P1607" s="39"/>
      <c r="Q1607" s="39"/>
      <c r="R1607" s="39"/>
      <c r="S1607" s="39"/>
      <c r="T1607" s="39"/>
      <c r="U1607" s="37"/>
      <c r="V1607" s="39"/>
      <c r="W1607" s="39"/>
      <c r="X1607" s="39"/>
      <c r="Y1607" s="39"/>
      <c r="Z1607" s="39"/>
      <c r="AA1607" s="39"/>
      <c r="AB1607" s="39"/>
      <c r="AC1607" s="37"/>
      <c r="AD1607" s="39"/>
      <c r="AE1607" s="39"/>
      <c r="AF1607" s="39"/>
      <c r="AG1607" s="39"/>
      <c r="AH1607" s="39"/>
      <c r="AI1607" s="39"/>
      <c r="AJ1607" s="39"/>
      <c r="AK1607" s="39"/>
      <c r="AL1607" s="39"/>
    </row>
    <row r="1608" spans="1:57" s="171" customFormat="1" x14ac:dyDescent="0.2">
      <c r="A1608" s="38"/>
      <c r="B1608" s="38" t="e">
        <f>B1520</f>
        <v>#REF!</v>
      </c>
      <c r="C1608" s="207"/>
      <c r="D1608" s="207"/>
      <c r="E1608" s="38"/>
      <c r="F1608" s="103"/>
      <c r="G1608" s="103"/>
      <c r="H1608" s="103"/>
      <c r="I1608" s="103"/>
      <c r="J1608" s="103"/>
      <c r="K1608" s="103"/>
      <c r="L1608" s="103"/>
      <c r="M1608" s="103"/>
      <c r="N1608" s="103"/>
      <c r="O1608" s="103"/>
      <c r="P1608" s="103"/>
      <c r="Q1608" s="103"/>
      <c r="R1608" s="103"/>
      <c r="S1608" s="103"/>
      <c r="T1608" s="103"/>
      <c r="U1608" s="38"/>
      <c r="V1608" s="103"/>
      <c r="W1608" s="103"/>
      <c r="X1608" s="103"/>
      <c r="Y1608" s="103"/>
      <c r="Z1608" s="103"/>
      <c r="AA1608" s="103"/>
      <c r="AB1608" s="103"/>
      <c r="AC1608" s="38" t="e">
        <f>AC1520</f>
        <v>#REF!</v>
      </c>
      <c r="AD1608" s="103"/>
      <c r="AE1608" s="103"/>
      <c r="AF1608" s="103"/>
      <c r="AG1608" s="103"/>
      <c r="AH1608" s="103"/>
      <c r="AI1608" s="103"/>
      <c r="AJ1608" s="103"/>
      <c r="AK1608" s="103"/>
      <c r="AL1608" s="38"/>
      <c r="AN1608" s="208"/>
      <c r="AO1608" s="211"/>
      <c r="AP1608" s="211"/>
      <c r="AQ1608" s="211"/>
      <c r="AR1608" s="211"/>
      <c r="AS1608" s="211"/>
      <c r="AT1608" s="211"/>
      <c r="AU1608" s="211"/>
      <c r="AV1608" s="211"/>
      <c r="AW1608" s="211"/>
      <c r="AX1608" s="211"/>
      <c r="AY1608" s="211"/>
      <c r="AZ1608" s="211"/>
      <c r="BA1608" s="208"/>
      <c r="BB1608" s="208"/>
      <c r="BC1608" s="208"/>
      <c r="BD1608" s="208"/>
      <c r="BE1608" s="208"/>
    </row>
    <row r="1609" spans="1:57" x14ac:dyDescent="0.2">
      <c r="B1609" s="37" t="e">
        <f>B1521</f>
        <v>#REF!</v>
      </c>
      <c r="C1609" s="49"/>
      <c r="D1609" s="37"/>
      <c r="E1609" s="37"/>
      <c r="F1609" s="39"/>
      <c r="G1609" s="39"/>
      <c r="H1609" s="39"/>
      <c r="I1609" s="39"/>
      <c r="J1609" s="39"/>
      <c r="K1609" s="39"/>
      <c r="L1609" s="39"/>
      <c r="M1609" s="39"/>
      <c r="N1609" s="39"/>
      <c r="O1609" s="39"/>
      <c r="P1609" s="39"/>
      <c r="Q1609" s="39"/>
      <c r="R1609" s="39"/>
      <c r="S1609" s="39"/>
      <c r="T1609" s="39"/>
      <c r="U1609" s="37"/>
      <c r="V1609" s="39"/>
      <c r="W1609" s="39"/>
      <c r="X1609" s="39"/>
      <c r="Y1609" s="39"/>
      <c r="Z1609" s="39"/>
      <c r="AA1609" s="39"/>
      <c r="AB1609" s="39"/>
      <c r="AC1609" s="37" t="e">
        <f>AC1521</f>
        <v>#REF!</v>
      </c>
      <c r="AD1609" s="39"/>
      <c r="AE1609" s="39"/>
      <c r="AF1609" s="39"/>
      <c r="AG1609" s="39"/>
      <c r="AH1609" s="39"/>
      <c r="AI1609" s="39"/>
      <c r="AJ1609" s="39"/>
      <c r="AK1609" s="39"/>
      <c r="AL1609" s="170"/>
    </row>
    <row r="1610" spans="1:57" ht="13.5" x14ac:dyDescent="0.25">
      <c r="A1610" s="172"/>
      <c r="B1610" s="37"/>
      <c r="C1610" s="122"/>
      <c r="D1610" s="180"/>
      <c r="E1610" s="180"/>
      <c r="F1610" s="180"/>
      <c r="G1610" s="180"/>
      <c r="H1610" s="180"/>
      <c r="I1610" s="180"/>
      <c r="J1610" s="180"/>
      <c r="K1610" s="180"/>
      <c r="L1610" s="180"/>
      <c r="M1610" s="180"/>
      <c r="N1610" s="180"/>
      <c r="O1610" s="180"/>
      <c r="P1610" s="180"/>
      <c r="Q1610" s="180"/>
      <c r="R1610" s="180"/>
      <c r="S1610" s="180"/>
      <c r="T1610" s="180"/>
      <c r="U1610" s="180"/>
      <c r="V1610" s="180"/>
      <c r="W1610" s="180"/>
      <c r="X1610" s="180"/>
      <c r="Y1610" s="180"/>
      <c r="Z1610" s="180"/>
      <c r="AA1610" s="180"/>
      <c r="AB1610" s="180"/>
      <c r="AC1610" s="37"/>
      <c r="AD1610" s="180"/>
      <c r="AE1610" s="180"/>
      <c r="AF1610" s="180"/>
      <c r="AG1610" s="180"/>
    </row>
    <row r="1611" spans="1:57" x14ac:dyDescent="0.25"/>
    <row r="1612" spans="1:57" x14ac:dyDescent="0.25"/>
    <row r="1613" spans="1:57" x14ac:dyDescent="0.25"/>
    <row r="1614" spans="1:57" x14ac:dyDescent="0.25"/>
    <row r="1615" spans="1:57" x14ac:dyDescent="0.25"/>
    <row r="1616" spans="1:57" x14ac:dyDescent="0.25"/>
    <row r="1617" spans="1:38" x14ac:dyDescent="0.25"/>
    <row r="1618" spans="1:38" x14ac:dyDescent="0.25"/>
    <row r="1619" spans="1:38" x14ac:dyDescent="0.25"/>
    <row r="1620" spans="1:38" x14ac:dyDescent="0.25"/>
    <row r="1621" spans="1:38" x14ac:dyDescent="0.25"/>
    <row r="1622" spans="1:38" x14ac:dyDescent="0.25"/>
    <row r="1623" spans="1:38" x14ac:dyDescent="0.25"/>
    <row r="1624" spans="1:38" x14ac:dyDescent="0.25"/>
    <row r="1625" spans="1:38" x14ac:dyDescent="0.25"/>
    <row r="1626" spans="1:38" x14ac:dyDescent="0.25"/>
    <row r="1627" spans="1:38" hidden="1" x14ac:dyDescent="0.25"/>
    <row r="1628" spans="1:38" x14ac:dyDescent="0.25"/>
    <row r="1629" spans="1:38" ht="15.75" x14ac:dyDescent="0.25">
      <c r="A1629" s="523" t="str">
        <f>A1</f>
        <v>DAFTAR HADIR SISWA</v>
      </c>
      <c r="B1629" s="523"/>
      <c r="C1629" s="523"/>
      <c r="D1629" s="523"/>
      <c r="E1629" s="523"/>
      <c r="F1629" s="523"/>
      <c r="G1629" s="523"/>
      <c r="H1629" s="523"/>
      <c r="I1629" s="523"/>
      <c r="J1629" s="523"/>
      <c r="K1629" s="523"/>
      <c r="L1629" s="523"/>
      <c r="M1629" s="523"/>
      <c r="N1629" s="523"/>
      <c r="O1629" s="523"/>
      <c r="P1629" s="523"/>
      <c r="Q1629" s="523"/>
      <c r="R1629" s="523"/>
      <c r="S1629" s="523"/>
      <c r="T1629" s="523"/>
      <c r="U1629" s="523"/>
      <c r="V1629" s="523"/>
      <c r="W1629" s="523"/>
      <c r="X1629" s="523"/>
      <c r="Y1629" s="523"/>
      <c r="Z1629" s="523"/>
      <c r="AA1629" s="523"/>
      <c r="AB1629" s="523"/>
      <c r="AC1629" s="523"/>
      <c r="AD1629" s="523"/>
      <c r="AE1629" s="523"/>
      <c r="AF1629" s="523"/>
      <c r="AG1629" s="523"/>
      <c r="AH1629" s="523"/>
      <c r="AI1629" s="523"/>
      <c r="AJ1629" s="523"/>
      <c r="AK1629" s="523"/>
      <c r="AL1629" s="523"/>
    </row>
    <row r="1630" spans="1:38" ht="15.75" x14ac:dyDescent="0.25">
      <c r="A1630" s="523" t="str">
        <f t="shared" ref="A1630:A1631" si="161">A2</f>
        <v>SMA PASUNDAN BANJARAN</v>
      </c>
      <c r="B1630" s="523"/>
      <c r="C1630" s="523"/>
      <c r="D1630" s="523"/>
      <c r="E1630" s="523"/>
      <c r="F1630" s="523"/>
      <c r="G1630" s="523"/>
      <c r="H1630" s="523"/>
      <c r="I1630" s="523"/>
      <c r="J1630" s="523"/>
      <c r="K1630" s="523"/>
      <c r="L1630" s="523"/>
      <c r="M1630" s="523"/>
      <c r="N1630" s="523"/>
      <c r="O1630" s="523"/>
      <c r="P1630" s="523"/>
      <c r="Q1630" s="523"/>
      <c r="R1630" s="523"/>
      <c r="S1630" s="523"/>
      <c r="T1630" s="523"/>
      <c r="U1630" s="523"/>
      <c r="V1630" s="523"/>
      <c r="W1630" s="523"/>
      <c r="X1630" s="523"/>
      <c r="Y1630" s="523"/>
      <c r="Z1630" s="523"/>
      <c r="AA1630" s="523"/>
      <c r="AB1630" s="523"/>
      <c r="AC1630" s="523"/>
      <c r="AD1630" s="523"/>
      <c r="AE1630" s="523"/>
      <c r="AF1630" s="523"/>
      <c r="AG1630" s="523"/>
      <c r="AH1630" s="523"/>
      <c r="AI1630" s="523"/>
      <c r="AJ1630" s="523"/>
      <c r="AK1630" s="523"/>
      <c r="AL1630" s="523"/>
    </row>
    <row r="1631" spans="1:38" ht="15.75" x14ac:dyDescent="0.25">
      <c r="A1631" s="523" t="str">
        <f t="shared" si="161"/>
        <v>Tahun Pelajaran 2018-2019</v>
      </c>
      <c r="B1631" s="523"/>
      <c r="C1631" s="523"/>
      <c r="D1631" s="523"/>
      <c r="E1631" s="523"/>
      <c r="F1631" s="523"/>
      <c r="G1631" s="523"/>
      <c r="H1631" s="523"/>
      <c r="I1631" s="523"/>
      <c r="J1631" s="523"/>
      <c r="K1631" s="523"/>
      <c r="L1631" s="523"/>
      <c r="M1631" s="523"/>
      <c r="N1631" s="523"/>
      <c r="O1631" s="523"/>
      <c r="P1631" s="523"/>
      <c r="Q1631" s="523"/>
      <c r="R1631" s="523"/>
      <c r="S1631" s="523"/>
      <c r="T1631" s="523"/>
      <c r="U1631" s="523"/>
      <c r="V1631" s="523"/>
      <c r="W1631" s="523"/>
      <c r="X1631" s="523"/>
      <c r="Y1631" s="523"/>
      <c r="Z1631" s="523"/>
      <c r="AA1631" s="523"/>
      <c r="AB1631" s="523"/>
      <c r="AC1631" s="523"/>
      <c r="AD1631" s="523"/>
      <c r="AE1631" s="523"/>
      <c r="AF1631" s="523"/>
      <c r="AG1631" s="523"/>
      <c r="AH1631" s="523"/>
      <c r="AI1631" s="523"/>
      <c r="AJ1631" s="523"/>
      <c r="AK1631" s="523"/>
      <c r="AL1631" s="523"/>
    </row>
    <row r="1632" spans="1:38" x14ac:dyDescent="0.25">
      <c r="A1632" s="103"/>
      <c r="B1632" s="103"/>
      <c r="C1632" s="103"/>
      <c r="D1632" s="103"/>
      <c r="E1632" s="103"/>
      <c r="F1632" s="103"/>
      <c r="G1632" s="103"/>
      <c r="H1632" s="103"/>
      <c r="I1632" s="103"/>
      <c r="J1632" s="103"/>
      <c r="K1632" s="103"/>
      <c r="L1632" s="103"/>
      <c r="M1632" s="103"/>
      <c r="N1632" s="103"/>
      <c r="O1632" s="103"/>
      <c r="P1632" s="103"/>
      <c r="Q1632" s="103"/>
      <c r="R1632" s="103"/>
      <c r="S1632" s="103"/>
      <c r="T1632" s="103"/>
      <c r="U1632" s="103"/>
      <c r="V1632" s="103"/>
      <c r="W1632" s="103"/>
      <c r="X1632" s="103"/>
      <c r="Y1632" s="103"/>
      <c r="Z1632" s="103"/>
      <c r="AA1632" s="103"/>
      <c r="AB1632" s="103"/>
      <c r="AC1632" s="103"/>
      <c r="AD1632" s="103"/>
      <c r="AE1632" s="103"/>
      <c r="AF1632" s="103"/>
      <c r="AG1632" s="103"/>
      <c r="AH1632" s="103"/>
      <c r="AI1632" s="103"/>
      <c r="AJ1632" s="103"/>
      <c r="AK1632" s="103"/>
      <c r="AL1632" s="103"/>
    </row>
    <row r="1633" spans="1:56" x14ac:dyDescent="0.25">
      <c r="A1633" s="103"/>
      <c r="B1633" s="103"/>
      <c r="C1633" s="103"/>
      <c r="D1633" s="103"/>
      <c r="E1633" s="103"/>
      <c r="F1633" s="103"/>
      <c r="G1633" s="103"/>
      <c r="H1633" s="103"/>
      <c r="I1633" s="103"/>
      <c r="J1633" s="103"/>
      <c r="K1633" s="103"/>
      <c r="L1633" s="103"/>
      <c r="M1633" s="103"/>
      <c r="N1633" s="103"/>
      <c r="O1633" s="103"/>
      <c r="P1633" s="103"/>
      <c r="Q1633" s="103"/>
      <c r="R1633" s="103"/>
      <c r="S1633" s="103"/>
      <c r="T1633" s="103"/>
      <c r="U1633" s="103"/>
      <c r="V1633" s="103"/>
      <c r="W1633" s="103"/>
      <c r="X1633" s="103"/>
      <c r="Y1633" s="103"/>
      <c r="Z1633" s="103"/>
      <c r="AA1633" s="103"/>
      <c r="AB1633" s="103"/>
      <c r="AC1633" s="103"/>
      <c r="AD1633" s="103"/>
      <c r="AE1633" s="103"/>
      <c r="AF1633" s="103"/>
      <c r="AG1633" s="103"/>
      <c r="AH1633" s="103"/>
      <c r="AI1633" s="103"/>
      <c r="AJ1633" s="103"/>
      <c r="AK1633" s="103"/>
      <c r="AL1633" s="103"/>
    </row>
    <row r="1634" spans="1:56" x14ac:dyDescent="0.25">
      <c r="A1634" s="38" t="s">
        <v>2195</v>
      </c>
      <c r="B1634" s="37"/>
      <c r="C1634" s="39"/>
      <c r="D1634" s="39"/>
      <c r="E1634" s="39"/>
      <c r="F1634" s="39"/>
      <c r="G1634" s="39"/>
      <c r="H1634" s="39"/>
      <c r="I1634" s="39"/>
      <c r="J1634" s="39"/>
      <c r="K1634" s="39"/>
      <c r="L1634" s="39"/>
      <c r="M1634" s="39"/>
      <c r="N1634" s="39"/>
      <c r="O1634" s="39"/>
      <c r="P1634" s="39"/>
      <c r="Q1634" s="39"/>
      <c r="R1634" s="39"/>
      <c r="S1634" s="39"/>
      <c r="T1634" s="39"/>
      <c r="U1634" s="39"/>
      <c r="V1634" s="39"/>
      <c r="W1634" s="39"/>
      <c r="X1634" s="39"/>
      <c r="Y1634" s="39"/>
      <c r="Z1634" s="39"/>
      <c r="AA1634" s="39"/>
      <c r="AB1634" s="39"/>
      <c r="AC1634" s="39"/>
      <c r="AD1634" s="39"/>
      <c r="AE1634" s="39"/>
      <c r="AF1634" s="38" t="s">
        <v>2210</v>
      </c>
      <c r="AH1634" s="37"/>
      <c r="AI1634" s="37"/>
      <c r="AJ1634" s="258"/>
      <c r="AK1634" s="38" t="str">
        <f>$AJ$6</f>
        <v>GANJIL</v>
      </c>
      <c r="AL1634" s="39"/>
    </row>
    <row r="1635" spans="1:56" x14ac:dyDescent="0.25">
      <c r="A1635" s="522" t="s">
        <v>194</v>
      </c>
      <c r="B1635" s="522" t="s">
        <v>1238</v>
      </c>
      <c r="C1635" s="522"/>
      <c r="D1635" s="522" t="s">
        <v>1250</v>
      </c>
      <c r="E1635" s="522"/>
      <c r="F1635" s="522"/>
      <c r="G1635" s="522"/>
      <c r="H1635" s="522"/>
      <c r="I1635" s="522"/>
      <c r="J1635" s="522"/>
      <c r="K1635" s="522"/>
      <c r="L1635" s="522"/>
      <c r="M1635" s="522"/>
      <c r="N1635" s="522"/>
      <c r="O1635" s="522"/>
      <c r="P1635" s="522"/>
      <c r="Q1635" s="522"/>
      <c r="R1635" s="522"/>
      <c r="S1635" s="522"/>
      <c r="T1635" s="522"/>
      <c r="U1635" s="522"/>
      <c r="V1635" s="522"/>
      <c r="W1635" s="522"/>
      <c r="X1635" s="522"/>
      <c r="Y1635" s="522"/>
      <c r="Z1635" s="522"/>
      <c r="AA1635" s="522"/>
      <c r="AB1635" s="522"/>
      <c r="AC1635" s="522"/>
      <c r="AD1635" s="522"/>
      <c r="AE1635" s="522"/>
      <c r="AF1635" s="522"/>
      <c r="AG1635" s="522"/>
      <c r="AH1635" s="529" t="s">
        <v>1251</v>
      </c>
      <c r="AI1635" s="530"/>
      <c r="AJ1635" s="530"/>
      <c r="AK1635" s="531"/>
      <c r="AL1635" s="527" t="s">
        <v>1252</v>
      </c>
    </row>
    <row r="1636" spans="1:56" ht="27.75" customHeight="1" x14ac:dyDescent="0.25">
      <c r="A1636" s="522"/>
      <c r="B1636" s="522" t="s">
        <v>1239</v>
      </c>
      <c r="C1636" s="527" t="s">
        <v>21</v>
      </c>
      <c r="D1636" s="164" t="s">
        <v>2145</v>
      </c>
      <c r="E1636" s="164" t="s">
        <v>2146</v>
      </c>
      <c r="F1636" s="164" t="s">
        <v>2147</v>
      </c>
      <c r="G1636" s="164" t="s">
        <v>2148</v>
      </c>
      <c r="H1636" s="164" t="s">
        <v>2149</v>
      </c>
      <c r="I1636" s="164" t="s">
        <v>2150</v>
      </c>
      <c r="J1636" s="164" t="s">
        <v>2151</v>
      </c>
      <c r="K1636" s="164" t="s">
        <v>2152</v>
      </c>
      <c r="L1636" s="164" t="s">
        <v>2153</v>
      </c>
      <c r="M1636" s="164" t="s">
        <v>2154</v>
      </c>
      <c r="N1636" s="164" t="s">
        <v>2155</v>
      </c>
      <c r="O1636" s="164" t="s">
        <v>2156</v>
      </c>
      <c r="P1636" s="164" t="s">
        <v>2157</v>
      </c>
      <c r="Q1636" s="164" t="s">
        <v>2158</v>
      </c>
      <c r="R1636" s="164" t="s">
        <v>2159</v>
      </c>
      <c r="S1636" s="164" t="s">
        <v>2160</v>
      </c>
      <c r="T1636" s="164" t="s">
        <v>2161</v>
      </c>
      <c r="U1636" s="164" t="s">
        <v>2162</v>
      </c>
      <c r="V1636" s="164" t="s">
        <v>2163</v>
      </c>
      <c r="W1636" s="164" t="s">
        <v>2164</v>
      </c>
      <c r="X1636" s="164" t="s">
        <v>2165</v>
      </c>
      <c r="Y1636" s="164" t="s">
        <v>2166</v>
      </c>
      <c r="Z1636" s="164" t="s">
        <v>2167</v>
      </c>
      <c r="AA1636" s="164" t="s">
        <v>2168</v>
      </c>
      <c r="AB1636" s="164" t="s">
        <v>2169</v>
      </c>
      <c r="AC1636" s="164" t="s">
        <v>2170</v>
      </c>
      <c r="AD1636" s="164" t="s">
        <v>2171</v>
      </c>
      <c r="AE1636" s="164" t="s">
        <v>2172</v>
      </c>
      <c r="AF1636" s="164" t="s">
        <v>2173</v>
      </c>
      <c r="AG1636" s="164" t="s">
        <v>2174</v>
      </c>
      <c r="AH1636" s="532"/>
      <c r="AI1636" s="533"/>
      <c r="AJ1636" s="533"/>
      <c r="AK1636" s="534"/>
      <c r="AL1636" s="527"/>
    </row>
    <row r="1637" spans="1:56" ht="21" x14ac:dyDescent="0.25">
      <c r="A1637" s="522"/>
      <c r="B1637" s="522"/>
      <c r="C1637" s="527"/>
      <c r="D1637" s="155">
        <v>1</v>
      </c>
      <c r="E1637" s="156">
        <v>2</v>
      </c>
      <c r="F1637" s="155">
        <v>3</v>
      </c>
      <c r="G1637" s="156">
        <v>4</v>
      </c>
      <c r="H1637" s="155">
        <v>5</v>
      </c>
      <c r="I1637" s="156">
        <v>6</v>
      </c>
      <c r="J1637" s="155">
        <v>7</v>
      </c>
      <c r="K1637" s="156">
        <v>8</v>
      </c>
      <c r="L1637" s="155">
        <v>9</v>
      </c>
      <c r="M1637" s="156">
        <v>10</v>
      </c>
      <c r="N1637" s="155">
        <v>11</v>
      </c>
      <c r="O1637" s="156">
        <v>12</v>
      </c>
      <c r="P1637" s="155">
        <v>13</v>
      </c>
      <c r="Q1637" s="156">
        <v>14</v>
      </c>
      <c r="R1637" s="155">
        <v>15</v>
      </c>
      <c r="S1637" s="156">
        <v>16</v>
      </c>
      <c r="T1637" s="155">
        <v>17</v>
      </c>
      <c r="U1637" s="156">
        <v>18</v>
      </c>
      <c r="V1637" s="155">
        <v>19</v>
      </c>
      <c r="W1637" s="156">
        <v>20</v>
      </c>
      <c r="X1637" s="155">
        <v>21</v>
      </c>
      <c r="Y1637" s="156">
        <v>22</v>
      </c>
      <c r="Z1637" s="155">
        <v>23</v>
      </c>
      <c r="AA1637" s="156">
        <v>24</v>
      </c>
      <c r="AB1637" s="155">
        <v>25</v>
      </c>
      <c r="AC1637" s="156">
        <v>26</v>
      </c>
      <c r="AD1637" s="155">
        <v>27</v>
      </c>
      <c r="AE1637" s="156">
        <v>28</v>
      </c>
      <c r="AF1637" s="155">
        <v>29</v>
      </c>
      <c r="AG1637" s="157">
        <v>30</v>
      </c>
      <c r="AH1637" s="163" t="s">
        <v>187</v>
      </c>
      <c r="AI1637" s="162" t="s">
        <v>1240</v>
      </c>
      <c r="AJ1637" s="161" t="s">
        <v>1241</v>
      </c>
      <c r="AK1637" s="158" t="s">
        <v>2144</v>
      </c>
      <c r="AL1637" s="52" t="s">
        <v>1272</v>
      </c>
      <c r="AO1637" s="549" t="s">
        <v>2175</v>
      </c>
      <c r="AP1637" s="549"/>
      <c r="AQ1637" s="549"/>
      <c r="AR1637" s="549"/>
      <c r="AS1637" s="549"/>
      <c r="AT1637" s="549"/>
      <c r="AU1637" s="549"/>
      <c r="AV1637" s="549"/>
      <c r="AW1637" s="549"/>
      <c r="AX1637" s="549"/>
      <c r="AY1637" s="549"/>
      <c r="AZ1637" s="549"/>
      <c r="BA1637" s="549"/>
      <c r="BB1637" s="549"/>
      <c r="BC1637" s="549"/>
      <c r="BD1637" s="549"/>
    </row>
    <row r="1638" spans="1:56" x14ac:dyDescent="0.25">
      <c r="A1638" s="41">
        <v>1</v>
      </c>
      <c r="B1638" s="165" t="str">
        <f>'Absen 2017-2018'!K1324</f>
        <v>XI IPS 4</v>
      </c>
      <c r="C1638" s="165" t="str">
        <f>'Absen 2017-2018'!W1324</f>
        <v>O</v>
      </c>
      <c r="D1638" s="167"/>
      <c r="E1638" s="167" t="s">
        <v>1222</v>
      </c>
      <c r="F1638" s="167" t="s">
        <v>2178</v>
      </c>
      <c r="G1638" s="167" t="s">
        <v>1535</v>
      </c>
      <c r="H1638" s="167"/>
      <c r="I1638" s="167"/>
      <c r="J1638" s="167">
        <v>1</v>
      </c>
      <c r="K1638" s="167">
        <v>1</v>
      </c>
      <c r="L1638" s="167">
        <v>1</v>
      </c>
      <c r="M1638" s="167">
        <v>1</v>
      </c>
      <c r="N1638" s="167"/>
      <c r="O1638" s="167"/>
      <c r="P1638" s="167">
        <v>1</v>
      </c>
      <c r="Q1638" s="167"/>
      <c r="R1638" s="167"/>
      <c r="S1638" s="167"/>
      <c r="T1638" s="167"/>
      <c r="U1638" s="167"/>
      <c r="V1638" s="167"/>
      <c r="W1638" s="167"/>
      <c r="X1638" s="167"/>
      <c r="Y1638" s="167"/>
      <c r="Z1638" s="167"/>
      <c r="AA1638" s="167"/>
      <c r="AB1638" s="167"/>
      <c r="AC1638" s="167"/>
      <c r="AD1638" s="167"/>
      <c r="AE1638" s="167"/>
      <c r="AF1638" s="167"/>
      <c r="AG1638" s="167"/>
      <c r="AH1638" s="166">
        <f>IF(COUNTIF(D1638:AG1638,"S")&lt;&gt;0,COUNTIF(D1638:AG1638,"S"),"")</f>
        <v>1</v>
      </c>
      <c r="AI1638" s="166">
        <f>IF(COUNTIF(D1638:AG1638,"I")&lt;&gt;0,COUNTIF(D1638:AG1638,"I"),"")</f>
        <v>1</v>
      </c>
      <c r="AJ1638" s="166">
        <f>IF(COUNTIF(D1638:AG1638,"A")&lt;&gt;0,COUNTIF(D1638:AG1638,"A"),"")</f>
        <v>1</v>
      </c>
      <c r="AK1638" s="166">
        <f>SUM(AH1638:AJ1638)</f>
        <v>3</v>
      </c>
      <c r="AL1638" s="166">
        <f>SUM(D1638:AG1638)</f>
        <v>5</v>
      </c>
      <c r="AO1638" s="206">
        <v>1</v>
      </c>
      <c r="AP1638" s="536"/>
      <c r="AQ1638" s="536"/>
      <c r="AR1638" s="536"/>
      <c r="AS1638" s="536"/>
      <c r="AT1638" s="536"/>
      <c r="AU1638" s="536"/>
      <c r="AV1638" s="536"/>
      <c r="AW1638" s="536"/>
      <c r="AX1638" s="536"/>
      <c r="AY1638" s="536"/>
      <c r="AZ1638" s="536"/>
      <c r="BA1638" s="536"/>
      <c r="BB1638" s="536"/>
      <c r="BC1638" s="536"/>
      <c r="BD1638" s="536"/>
    </row>
    <row r="1639" spans="1:56" x14ac:dyDescent="0.25">
      <c r="A1639" s="41">
        <v>2</v>
      </c>
      <c r="B1639" s="165"/>
      <c r="C1639" s="166"/>
      <c r="D1639" s="167"/>
      <c r="E1639" s="167"/>
      <c r="F1639" s="167"/>
      <c r="G1639" s="167"/>
      <c r="H1639" s="167"/>
      <c r="I1639" s="167"/>
      <c r="J1639" s="167"/>
      <c r="K1639" s="167"/>
      <c r="L1639" s="167"/>
      <c r="M1639" s="167"/>
      <c r="N1639" s="167"/>
      <c r="O1639" s="167"/>
      <c r="P1639" s="167"/>
      <c r="Q1639" s="167"/>
      <c r="R1639" s="167"/>
      <c r="S1639" s="167"/>
      <c r="T1639" s="167"/>
      <c r="U1639" s="167"/>
      <c r="V1639" s="167"/>
      <c r="W1639" s="167"/>
      <c r="X1639" s="167"/>
      <c r="Y1639" s="167"/>
      <c r="Z1639" s="167"/>
      <c r="AA1639" s="167"/>
      <c r="AB1639" s="167"/>
      <c r="AC1639" s="167"/>
      <c r="AD1639" s="167"/>
      <c r="AE1639" s="167"/>
      <c r="AF1639" s="167"/>
      <c r="AG1639" s="167"/>
      <c r="AH1639" s="166" t="str">
        <f t="shared" ref="AH1639:AH1682" si="162">IF(COUNTIF(D1639:AG1639,"S")&lt;&gt;0,COUNTIF(D1639:AG1639,"S"),"")</f>
        <v/>
      </c>
      <c r="AI1639" s="166" t="str">
        <f t="shared" ref="AI1639:AI1682" si="163">IF(COUNTIF(D1639:AG1639,"I")&lt;&gt;0,COUNTIF(D1639:AG1639,"I"),"")</f>
        <v/>
      </c>
      <c r="AJ1639" s="166" t="str">
        <f t="shared" ref="AJ1639:AJ1682" si="164">IF(COUNTIF(D1639:AG1639,"A")&lt;&gt;0,COUNTIF(D1639:AG1639,"A"),"")</f>
        <v/>
      </c>
      <c r="AK1639" s="166">
        <f t="shared" ref="AK1639:AK1682" si="165">SUM(AH1639:AJ1639)</f>
        <v>0</v>
      </c>
      <c r="AL1639" s="166">
        <f t="shared" ref="AL1639:AL1682" si="166">SUM(D1639:AG1639)</f>
        <v>0</v>
      </c>
      <c r="AO1639" s="206">
        <v>2</v>
      </c>
      <c r="AP1639" s="536"/>
      <c r="AQ1639" s="536"/>
      <c r="AR1639" s="536"/>
      <c r="AS1639" s="536"/>
      <c r="AT1639" s="536"/>
      <c r="AU1639" s="536"/>
      <c r="AV1639" s="536"/>
      <c r="AW1639" s="536"/>
      <c r="AX1639" s="536"/>
      <c r="AY1639" s="536"/>
      <c r="AZ1639" s="536"/>
      <c r="BA1639" s="536"/>
      <c r="BB1639" s="536"/>
      <c r="BC1639" s="536"/>
      <c r="BD1639" s="536"/>
    </row>
    <row r="1640" spans="1:56" x14ac:dyDescent="0.25">
      <c r="A1640" s="41">
        <v>3</v>
      </c>
      <c r="B1640" s="165"/>
      <c r="C1640" s="166"/>
      <c r="D1640" s="167"/>
      <c r="E1640" s="167"/>
      <c r="F1640" s="167"/>
      <c r="G1640" s="167"/>
      <c r="H1640" s="167"/>
      <c r="I1640" s="167"/>
      <c r="J1640" s="167"/>
      <c r="K1640" s="167"/>
      <c r="L1640" s="167"/>
      <c r="M1640" s="167"/>
      <c r="N1640" s="167"/>
      <c r="O1640" s="167"/>
      <c r="P1640" s="167"/>
      <c r="Q1640" s="167"/>
      <c r="R1640" s="167"/>
      <c r="S1640" s="167"/>
      <c r="T1640" s="167"/>
      <c r="U1640" s="167"/>
      <c r="V1640" s="167"/>
      <c r="W1640" s="167"/>
      <c r="X1640" s="167"/>
      <c r="Y1640" s="167"/>
      <c r="Z1640" s="167"/>
      <c r="AA1640" s="167"/>
      <c r="AB1640" s="167"/>
      <c r="AC1640" s="167"/>
      <c r="AD1640" s="167"/>
      <c r="AE1640" s="167"/>
      <c r="AF1640" s="167"/>
      <c r="AG1640" s="167"/>
      <c r="AH1640" s="166" t="str">
        <f t="shared" si="162"/>
        <v/>
      </c>
      <c r="AI1640" s="166" t="str">
        <f t="shared" si="163"/>
        <v/>
      </c>
      <c r="AJ1640" s="166" t="str">
        <f t="shared" si="164"/>
        <v/>
      </c>
      <c r="AK1640" s="166">
        <f t="shared" si="165"/>
        <v>0</v>
      </c>
      <c r="AL1640" s="166">
        <f t="shared" si="166"/>
        <v>0</v>
      </c>
      <c r="AO1640" s="206">
        <v>3</v>
      </c>
      <c r="AP1640" s="536"/>
      <c r="AQ1640" s="536"/>
      <c r="AR1640" s="536"/>
      <c r="AS1640" s="536"/>
      <c r="AT1640" s="536"/>
      <c r="AU1640" s="536"/>
      <c r="AV1640" s="536"/>
      <c r="AW1640" s="536"/>
      <c r="AX1640" s="536"/>
      <c r="AY1640" s="536"/>
      <c r="AZ1640" s="536"/>
      <c r="BA1640" s="536"/>
      <c r="BB1640" s="536"/>
      <c r="BC1640" s="536"/>
      <c r="BD1640" s="536"/>
    </row>
    <row r="1641" spans="1:56" x14ac:dyDescent="0.25">
      <c r="A1641" s="41">
        <v>4</v>
      </c>
      <c r="B1641" s="165"/>
      <c r="C1641" s="166"/>
      <c r="D1641" s="167"/>
      <c r="E1641" s="167"/>
      <c r="F1641" s="167"/>
      <c r="G1641" s="167"/>
      <c r="H1641" s="167"/>
      <c r="I1641" s="167"/>
      <c r="J1641" s="167"/>
      <c r="K1641" s="167"/>
      <c r="L1641" s="167"/>
      <c r="M1641" s="167"/>
      <c r="N1641" s="167"/>
      <c r="O1641" s="167"/>
      <c r="P1641" s="167"/>
      <c r="Q1641" s="167"/>
      <c r="R1641" s="167"/>
      <c r="S1641" s="167"/>
      <c r="T1641" s="167"/>
      <c r="U1641" s="167"/>
      <c r="V1641" s="167"/>
      <c r="W1641" s="167"/>
      <c r="X1641" s="167"/>
      <c r="Y1641" s="167"/>
      <c r="Z1641" s="167"/>
      <c r="AA1641" s="167"/>
      <c r="AB1641" s="167"/>
      <c r="AC1641" s="167"/>
      <c r="AD1641" s="167"/>
      <c r="AE1641" s="167"/>
      <c r="AF1641" s="167"/>
      <c r="AG1641" s="167"/>
      <c r="AH1641" s="166" t="str">
        <f t="shared" si="162"/>
        <v/>
      </c>
      <c r="AI1641" s="166" t="str">
        <f t="shared" si="163"/>
        <v/>
      </c>
      <c r="AJ1641" s="166" t="str">
        <f t="shared" si="164"/>
        <v/>
      </c>
      <c r="AK1641" s="166">
        <f t="shared" si="165"/>
        <v>0</v>
      </c>
      <c r="AL1641" s="166">
        <f t="shared" si="166"/>
        <v>0</v>
      </c>
      <c r="AO1641" s="206">
        <v>4</v>
      </c>
      <c r="AP1641" s="536"/>
      <c r="AQ1641" s="536"/>
      <c r="AR1641" s="536"/>
      <c r="AS1641" s="536"/>
      <c r="AT1641" s="536"/>
      <c r="AU1641" s="536"/>
      <c r="AV1641" s="536"/>
      <c r="AW1641" s="536"/>
      <c r="AX1641" s="536"/>
      <c r="AY1641" s="536"/>
      <c r="AZ1641" s="536"/>
      <c r="BA1641" s="536"/>
      <c r="BB1641" s="536"/>
      <c r="BC1641" s="536"/>
      <c r="BD1641" s="536"/>
    </row>
    <row r="1642" spans="1:56" x14ac:dyDescent="0.25">
      <c r="A1642" s="41">
        <v>5</v>
      </c>
      <c r="B1642" s="165"/>
      <c r="C1642" s="166"/>
      <c r="D1642" s="167"/>
      <c r="E1642" s="167"/>
      <c r="F1642" s="167"/>
      <c r="G1642" s="167"/>
      <c r="H1642" s="167"/>
      <c r="I1642" s="167"/>
      <c r="J1642" s="167"/>
      <c r="K1642" s="167"/>
      <c r="L1642" s="167"/>
      <c r="M1642" s="167"/>
      <c r="N1642" s="167"/>
      <c r="O1642" s="167"/>
      <c r="P1642" s="167"/>
      <c r="Q1642" s="167"/>
      <c r="R1642" s="167"/>
      <c r="S1642" s="167"/>
      <c r="T1642" s="167"/>
      <c r="U1642" s="167"/>
      <c r="V1642" s="167"/>
      <c r="W1642" s="167"/>
      <c r="X1642" s="167"/>
      <c r="Y1642" s="167"/>
      <c r="Z1642" s="167"/>
      <c r="AA1642" s="167"/>
      <c r="AB1642" s="167"/>
      <c r="AC1642" s="167"/>
      <c r="AD1642" s="167"/>
      <c r="AE1642" s="167"/>
      <c r="AF1642" s="167"/>
      <c r="AG1642" s="167"/>
      <c r="AH1642" s="166" t="str">
        <f t="shared" si="162"/>
        <v/>
      </c>
      <c r="AI1642" s="166" t="str">
        <f t="shared" si="163"/>
        <v/>
      </c>
      <c r="AJ1642" s="166" t="str">
        <f t="shared" si="164"/>
        <v/>
      </c>
      <c r="AK1642" s="166">
        <f t="shared" si="165"/>
        <v>0</v>
      </c>
      <c r="AL1642" s="166">
        <f t="shared" si="166"/>
        <v>0</v>
      </c>
      <c r="AO1642" s="206">
        <v>5</v>
      </c>
      <c r="AP1642" s="536"/>
      <c r="AQ1642" s="536"/>
      <c r="AR1642" s="536"/>
      <c r="AS1642" s="536"/>
      <c r="AT1642" s="536"/>
      <c r="AU1642" s="536"/>
      <c r="AV1642" s="536"/>
      <c r="AW1642" s="536"/>
      <c r="AX1642" s="536"/>
      <c r="AY1642" s="536"/>
      <c r="AZ1642" s="536"/>
      <c r="BA1642" s="536"/>
      <c r="BB1642" s="536"/>
      <c r="BC1642" s="536"/>
      <c r="BD1642" s="536"/>
    </row>
    <row r="1643" spans="1:56" x14ac:dyDescent="0.25">
      <c r="A1643" s="41">
        <v>6</v>
      </c>
      <c r="B1643" s="165"/>
      <c r="C1643" s="166"/>
      <c r="D1643" s="167"/>
      <c r="E1643" s="167"/>
      <c r="F1643" s="167"/>
      <c r="G1643" s="167"/>
      <c r="H1643" s="167"/>
      <c r="I1643" s="167"/>
      <c r="J1643" s="167"/>
      <c r="K1643" s="167"/>
      <c r="L1643" s="167"/>
      <c r="M1643" s="167"/>
      <c r="N1643" s="167"/>
      <c r="O1643" s="167"/>
      <c r="P1643" s="167"/>
      <c r="Q1643" s="167"/>
      <c r="R1643" s="167"/>
      <c r="S1643" s="167"/>
      <c r="T1643" s="167"/>
      <c r="U1643" s="167"/>
      <c r="V1643" s="167"/>
      <c r="W1643" s="167"/>
      <c r="X1643" s="167"/>
      <c r="Y1643" s="167"/>
      <c r="Z1643" s="167"/>
      <c r="AA1643" s="167"/>
      <c r="AB1643" s="167"/>
      <c r="AC1643" s="167"/>
      <c r="AD1643" s="167"/>
      <c r="AE1643" s="167"/>
      <c r="AF1643" s="167"/>
      <c r="AG1643" s="167"/>
      <c r="AH1643" s="166" t="str">
        <f t="shared" si="162"/>
        <v/>
      </c>
      <c r="AI1643" s="166" t="str">
        <f t="shared" si="163"/>
        <v/>
      </c>
      <c r="AJ1643" s="166" t="str">
        <f t="shared" si="164"/>
        <v/>
      </c>
      <c r="AK1643" s="166">
        <f t="shared" si="165"/>
        <v>0</v>
      </c>
      <c r="AL1643" s="166">
        <f t="shared" si="166"/>
        <v>0</v>
      </c>
      <c r="AO1643" s="206">
        <v>6</v>
      </c>
      <c r="AP1643" s="536"/>
      <c r="AQ1643" s="536"/>
      <c r="AR1643" s="536"/>
      <c r="AS1643" s="536"/>
      <c r="AT1643" s="536"/>
      <c r="AU1643" s="536"/>
      <c r="AV1643" s="536"/>
      <c r="AW1643" s="536"/>
      <c r="AX1643" s="536"/>
      <c r="AY1643" s="536"/>
      <c r="AZ1643" s="536"/>
      <c r="BA1643" s="536"/>
      <c r="BB1643" s="536"/>
      <c r="BC1643" s="536"/>
      <c r="BD1643" s="536"/>
    </row>
    <row r="1644" spans="1:56" x14ac:dyDescent="0.25">
      <c r="A1644" s="41">
        <v>7</v>
      </c>
      <c r="B1644" s="165"/>
      <c r="C1644" s="166"/>
      <c r="D1644" s="167"/>
      <c r="E1644" s="167"/>
      <c r="F1644" s="167"/>
      <c r="G1644" s="167"/>
      <c r="H1644" s="167"/>
      <c r="I1644" s="167"/>
      <c r="J1644" s="167"/>
      <c r="K1644" s="167"/>
      <c r="L1644" s="167"/>
      <c r="M1644" s="167"/>
      <c r="N1644" s="167"/>
      <c r="O1644" s="167"/>
      <c r="P1644" s="167"/>
      <c r="Q1644" s="167"/>
      <c r="R1644" s="167"/>
      <c r="S1644" s="167"/>
      <c r="T1644" s="167"/>
      <c r="U1644" s="167"/>
      <c r="V1644" s="167"/>
      <c r="W1644" s="167"/>
      <c r="X1644" s="167"/>
      <c r="Y1644" s="167"/>
      <c r="Z1644" s="167"/>
      <c r="AA1644" s="167"/>
      <c r="AB1644" s="167"/>
      <c r="AC1644" s="167"/>
      <c r="AD1644" s="167"/>
      <c r="AE1644" s="167"/>
      <c r="AF1644" s="167"/>
      <c r="AG1644" s="167"/>
      <c r="AH1644" s="166" t="str">
        <f t="shared" si="162"/>
        <v/>
      </c>
      <c r="AI1644" s="166" t="str">
        <f t="shared" si="163"/>
        <v/>
      </c>
      <c r="AJ1644" s="166" t="str">
        <f t="shared" si="164"/>
        <v/>
      </c>
      <c r="AK1644" s="166">
        <f t="shared" si="165"/>
        <v>0</v>
      </c>
      <c r="AL1644" s="166">
        <f t="shared" si="166"/>
        <v>0</v>
      </c>
      <c r="AO1644" s="206">
        <v>7</v>
      </c>
      <c r="AP1644" s="536"/>
      <c r="AQ1644" s="536"/>
      <c r="AR1644" s="536"/>
      <c r="AS1644" s="536"/>
      <c r="AT1644" s="536"/>
      <c r="AU1644" s="536"/>
      <c r="AV1644" s="536"/>
      <c r="AW1644" s="536"/>
      <c r="AX1644" s="536"/>
      <c r="AY1644" s="536"/>
      <c r="AZ1644" s="536"/>
      <c r="BA1644" s="536"/>
      <c r="BB1644" s="536"/>
      <c r="BC1644" s="536"/>
      <c r="BD1644" s="536"/>
    </row>
    <row r="1645" spans="1:56" x14ac:dyDescent="0.25">
      <c r="A1645" s="41">
        <v>8</v>
      </c>
      <c r="B1645" s="165"/>
      <c r="C1645" s="166"/>
      <c r="D1645" s="167"/>
      <c r="E1645" s="167"/>
      <c r="F1645" s="167"/>
      <c r="G1645" s="167"/>
      <c r="H1645" s="167"/>
      <c r="I1645" s="167"/>
      <c r="J1645" s="167"/>
      <c r="K1645" s="167"/>
      <c r="L1645" s="167"/>
      <c r="M1645" s="167"/>
      <c r="N1645" s="167"/>
      <c r="O1645" s="167"/>
      <c r="P1645" s="167"/>
      <c r="Q1645" s="167"/>
      <c r="R1645" s="167"/>
      <c r="S1645" s="167"/>
      <c r="T1645" s="167"/>
      <c r="U1645" s="167"/>
      <c r="V1645" s="167"/>
      <c r="W1645" s="167"/>
      <c r="X1645" s="167"/>
      <c r="Y1645" s="167"/>
      <c r="Z1645" s="167"/>
      <c r="AA1645" s="167"/>
      <c r="AB1645" s="167"/>
      <c r="AC1645" s="167"/>
      <c r="AD1645" s="167"/>
      <c r="AE1645" s="167"/>
      <c r="AF1645" s="167"/>
      <c r="AG1645" s="167"/>
      <c r="AH1645" s="166" t="str">
        <f t="shared" si="162"/>
        <v/>
      </c>
      <c r="AI1645" s="166" t="str">
        <f t="shared" si="163"/>
        <v/>
      </c>
      <c r="AJ1645" s="166" t="str">
        <f t="shared" si="164"/>
        <v/>
      </c>
      <c r="AK1645" s="166">
        <f t="shared" si="165"/>
        <v>0</v>
      </c>
      <c r="AL1645" s="166">
        <f t="shared" si="166"/>
        <v>0</v>
      </c>
      <c r="AO1645" s="206">
        <v>8</v>
      </c>
      <c r="AP1645" s="536"/>
      <c r="AQ1645" s="536"/>
      <c r="AR1645" s="536"/>
      <c r="AS1645" s="536"/>
      <c r="AT1645" s="536"/>
      <c r="AU1645" s="536"/>
      <c r="AV1645" s="536"/>
      <c r="AW1645" s="536"/>
      <c r="AX1645" s="536"/>
      <c r="AY1645" s="536"/>
      <c r="AZ1645" s="536"/>
      <c r="BA1645" s="536"/>
      <c r="BB1645" s="536"/>
      <c r="BC1645" s="536"/>
      <c r="BD1645" s="536"/>
    </row>
    <row r="1646" spans="1:56" x14ac:dyDescent="0.25">
      <c r="A1646" s="41">
        <v>9</v>
      </c>
      <c r="B1646" s="165"/>
      <c r="C1646" s="166"/>
      <c r="D1646" s="167"/>
      <c r="E1646" s="167"/>
      <c r="F1646" s="167"/>
      <c r="G1646" s="167"/>
      <c r="H1646" s="167"/>
      <c r="I1646" s="167"/>
      <c r="J1646" s="167"/>
      <c r="K1646" s="167"/>
      <c r="L1646" s="167"/>
      <c r="M1646" s="167"/>
      <c r="N1646" s="167"/>
      <c r="O1646" s="167"/>
      <c r="P1646" s="167"/>
      <c r="Q1646" s="167"/>
      <c r="R1646" s="167"/>
      <c r="S1646" s="167"/>
      <c r="T1646" s="167"/>
      <c r="U1646" s="167"/>
      <c r="V1646" s="167"/>
      <c r="W1646" s="167"/>
      <c r="X1646" s="167"/>
      <c r="Y1646" s="167"/>
      <c r="Z1646" s="167"/>
      <c r="AA1646" s="167"/>
      <c r="AB1646" s="167"/>
      <c r="AC1646" s="167"/>
      <c r="AD1646" s="167"/>
      <c r="AE1646" s="167"/>
      <c r="AF1646" s="167"/>
      <c r="AG1646" s="167"/>
      <c r="AH1646" s="166" t="str">
        <f t="shared" si="162"/>
        <v/>
      </c>
      <c r="AI1646" s="166" t="str">
        <f t="shared" si="163"/>
        <v/>
      </c>
      <c r="AJ1646" s="166" t="str">
        <f t="shared" si="164"/>
        <v/>
      </c>
      <c r="AK1646" s="166">
        <f t="shared" si="165"/>
        <v>0</v>
      </c>
      <c r="AL1646" s="166">
        <f t="shared" si="166"/>
        <v>0</v>
      </c>
      <c r="AO1646" s="206">
        <v>9</v>
      </c>
      <c r="AP1646" s="536"/>
      <c r="AQ1646" s="536"/>
      <c r="AR1646" s="536"/>
      <c r="AS1646" s="536"/>
      <c r="AT1646" s="536"/>
      <c r="AU1646" s="536"/>
      <c r="AV1646" s="536"/>
      <c r="AW1646" s="536"/>
      <c r="AX1646" s="536"/>
      <c r="AY1646" s="536"/>
      <c r="AZ1646" s="536"/>
      <c r="BA1646" s="536"/>
      <c r="BB1646" s="536"/>
      <c r="BC1646" s="536"/>
      <c r="BD1646" s="536"/>
    </row>
    <row r="1647" spans="1:56" x14ac:dyDescent="0.25">
      <c r="A1647" s="41">
        <v>10</v>
      </c>
      <c r="B1647" s="165"/>
      <c r="C1647" s="166"/>
      <c r="D1647" s="167"/>
      <c r="E1647" s="167"/>
      <c r="F1647" s="167"/>
      <c r="G1647" s="167"/>
      <c r="H1647" s="167"/>
      <c r="I1647" s="167"/>
      <c r="J1647" s="167"/>
      <c r="K1647" s="167"/>
      <c r="L1647" s="167"/>
      <c r="M1647" s="167"/>
      <c r="N1647" s="167"/>
      <c r="O1647" s="167"/>
      <c r="P1647" s="167"/>
      <c r="Q1647" s="167"/>
      <c r="R1647" s="167"/>
      <c r="S1647" s="167"/>
      <c r="T1647" s="167"/>
      <c r="U1647" s="167"/>
      <c r="V1647" s="167"/>
      <c r="W1647" s="167"/>
      <c r="X1647" s="167"/>
      <c r="Y1647" s="167"/>
      <c r="Z1647" s="167"/>
      <c r="AA1647" s="167"/>
      <c r="AB1647" s="167"/>
      <c r="AC1647" s="167"/>
      <c r="AD1647" s="167"/>
      <c r="AE1647" s="167"/>
      <c r="AF1647" s="167"/>
      <c r="AG1647" s="167"/>
      <c r="AH1647" s="166" t="str">
        <f t="shared" si="162"/>
        <v/>
      </c>
      <c r="AI1647" s="166" t="str">
        <f t="shared" si="163"/>
        <v/>
      </c>
      <c r="AJ1647" s="166" t="str">
        <f t="shared" si="164"/>
        <v/>
      </c>
      <c r="AK1647" s="166">
        <f t="shared" si="165"/>
        <v>0</v>
      </c>
      <c r="AL1647" s="166">
        <f t="shared" si="166"/>
        <v>0</v>
      </c>
      <c r="AO1647" s="206">
        <v>10</v>
      </c>
      <c r="AP1647" s="536"/>
      <c r="AQ1647" s="536"/>
      <c r="AR1647" s="536"/>
      <c r="AS1647" s="536"/>
      <c r="AT1647" s="536"/>
      <c r="AU1647" s="536"/>
      <c r="AV1647" s="536"/>
      <c r="AW1647" s="536"/>
      <c r="AX1647" s="536"/>
      <c r="AY1647" s="536"/>
      <c r="AZ1647" s="536"/>
      <c r="BA1647" s="536"/>
      <c r="BB1647" s="536"/>
      <c r="BC1647" s="536"/>
      <c r="BD1647" s="536"/>
    </row>
    <row r="1648" spans="1:56" x14ac:dyDescent="0.25">
      <c r="A1648" s="41">
        <v>11</v>
      </c>
      <c r="B1648" s="165"/>
      <c r="C1648" s="166"/>
      <c r="D1648" s="167"/>
      <c r="E1648" s="167"/>
      <c r="F1648" s="167"/>
      <c r="G1648" s="167"/>
      <c r="H1648" s="167"/>
      <c r="I1648" s="167"/>
      <c r="J1648" s="167"/>
      <c r="K1648" s="167"/>
      <c r="L1648" s="167"/>
      <c r="M1648" s="167"/>
      <c r="N1648" s="167"/>
      <c r="O1648" s="167"/>
      <c r="P1648" s="167"/>
      <c r="Q1648" s="167"/>
      <c r="R1648" s="167"/>
      <c r="S1648" s="167"/>
      <c r="T1648" s="167"/>
      <c r="U1648" s="167"/>
      <c r="V1648" s="167"/>
      <c r="W1648" s="167"/>
      <c r="X1648" s="167"/>
      <c r="Y1648" s="167"/>
      <c r="Z1648" s="167"/>
      <c r="AA1648" s="167"/>
      <c r="AB1648" s="167"/>
      <c r="AC1648" s="167"/>
      <c r="AD1648" s="167"/>
      <c r="AE1648" s="167"/>
      <c r="AF1648" s="167"/>
      <c r="AG1648" s="167"/>
      <c r="AH1648" s="166" t="str">
        <f t="shared" si="162"/>
        <v/>
      </c>
      <c r="AI1648" s="166" t="str">
        <f t="shared" si="163"/>
        <v/>
      </c>
      <c r="AJ1648" s="166" t="str">
        <f t="shared" si="164"/>
        <v/>
      </c>
      <c r="AK1648" s="166">
        <f t="shared" si="165"/>
        <v>0</v>
      </c>
      <c r="AL1648" s="166">
        <f t="shared" si="166"/>
        <v>0</v>
      </c>
      <c r="AO1648" s="206">
        <v>11</v>
      </c>
      <c r="AP1648" s="536"/>
      <c r="AQ1648" s="536"/>
      <c r="AR1648" s="536"/>
      <c r="AS1648" s="536"/>
      <c r="AT1648" s="536"/>
      <c r="AU1648" s="536"/>
      <c r="AV1648" s="536"/>
      <c r="AW1648" s="536"/>
      <c r="AX1648" s="536"/>
      <c r="AY1648" s="536"/>
      <c r="AZ1648" s="536"/>
      <c r="BA1648" s="536"/>
      <c r="BB1648" s="536"/>
      <c r="BC1648" s="536"/>
      <c r="BD1648" s="536"/>
    </row>
    <row r="1649" spans="1:56" x14ac:dyDescent="0.25">
      <c r="A1649" s="41">
        <v>12</v>
      </c>
      <c r="B1649" s="165"/>
      <c r="C1649" s="166"/>
      <c r="D1649" s="167"/>
      <c r="E1649" s="167"/>
      <c r="F1649" s="167"/>
      <c r="G1649" s="167"/>
      <c r="H1649" s="167"/>
      <c r="I1649" s="167"/>
      <c r="J1649" s="167"/>
      <c r="K1649" s="167"/>
      <c r="L1649" s="167"/>
      <c r="M1649" s="167"/>
      <c r="N1649" s="167"/>
      <c r="O1649" s="167"/>
      <c r="P1649" s="167"/>
      <c r="Q1649" s="167"/>
      <c r="R1649" s="167"/>
      <c r="S1649" s="167"/>
      <c r="T1649" s="167"/>
      <c r="U1649" s="167"/>
      <c r="V1649" s="167"/>
      <c r="W1649" s="167"/>
      <c r="X1649" s="167"/>
      <c r="Y1649" s="167"/>
      <c r="Z1649" s="167"/>
      <c r="AA1649" s="167"/>
      <c r="AB1649" s="167"/>
      <c r="AC1649" s="167"/>
      <c r="AD1649" s="167"/>
      <c r="AE1649" s="167"/>
      <c r="AF1649" s="167"/>
      <c r="AG1649" s="167"/>
      <c r="AH1649" s="166" t="str">
        <f t="shared" si="162"/>
        <v/>
      </c>
      <c r="AI1649" s="166" t="str">
        <f t="shared" si="163"/>
        <v/>
      </c>
      <c r="AJ1649" s="166" t="str">
        <f t="shared" si="164"/>
        <v/>
      </c>
      <c r="AK1649" s="166">
        <f t="shared" si="165"/>
        <v>0</v>
      </c>
      <c r="AL1649" s="166">
        <f t="shared" si="166"/>
        <v>0</v>
      </c>
      <c r="AO1649" s="206">
        <v>12</v>
      </c>
      <c r="AP1649" s="536"/>
      <c r="AQ1649" s="536"/>
      <c r="AR1649" s="536"/>
      <c r="AS1649" s="536"/>
      <c r="AT1649" s="536"/>
      <c r="AU1649" s="536"/>
      <c r="AV1649" s="536"/>
      <c r="AW1649" s="536"/>
      <c r="AX1649" s="536"/>
      <c r="AY1649" s="536"/>
      <c r="AZ1649" s="536"/>
      <c r="BA1649" s="536"/>
      <c r="BB1649" s="536"/>
      <c r="BC1649" s="536"/>
      <c r="BD1649" s="536"/>
    </row>
    <row r="1650" spans="1:56" x14ac:dyDescent="0.25">
      <c r="A1650" s="41">
        <v>13</v>
      </c>
      <c r="B1650" s="165"/>
      <c r="C1650" s="166"/>
      <c r="D1650" s="167"/>
      <c r="E1650" s="167"/>
      <c r="F1650" s="167"/>
      <c r="G1650" s="167"/>
      <c r="H1650" s="167"/>
      <c r="I1650" s="167"/>
      <c r="J1650" s="167"/>
      <c r="K1650" s="167"/>
      <c r="L1650" s="167"/>
      <c r="M1650" s="167"/>
      <c r="N1650" s="167"/>
      <c r="O1650" s="167"/>
      <c r="P1650" s="167"/>
      <c r="Q1650" s="167"/>
      <c r="R1650" s="167"/>
      <c r="S1650" s="167"/>
      <c r="T1650" s="167"/>
      <c r="U1650" s="167"/>
      <c r="V1650" s="167"/>
      <c r="W1650" s="167"/>
      <c r="X1650" s="167"/>
      <c r="Y1650" s="167"/>
      <c r="Z1650" s="167"/>
      <c r="AA1650" s="167"/>
      <c r="AB1650" s="167"/>
      <c r="AC1650" s="167"/>
      <c r="AD1650" s="167"/>
      <c r="AE1650" s="167"/>
      <c r="AF1650" s="167"/>
      <c r="AG1650" s="167"/>
      <c r="AH1650" s="166" t="str">
        <f t="shared" si="162"/>
        <v/>
      </c>
      <c r="AI1650" s="166" t="str">
        <f t="shared" si="163"/>
        <v/>
      </c>
      <c r="AJ1650" s="166" t="str">
        <f t="shared" si="164"/>
        <v/>
      </c>
      <c r="AK1650" s="166">
        <f t="shared" si="165"/>
        <v>0</v>
      </c>
      <c r="AL1650" s="166">
        <f t="shared" si="166"/>
        <v>0</v>
      </c>
      <c r="AO1650" s="206">
        <v>13</v>
      </c>
      <c r="AP1650" s="536"/>
      <c r="AQ1650" s="536"/>
      <c r="AR1650" s="536"/>
      <c r="AS1650" s="536"/>
      <c r="AT1650" s="536"/>
      <c r="AU1650" s="536"/>
      <c r="AV1650" s="536"/>
      <c r="AW1650" s="536"/>
      <c r="AX1650" s="536"/>
      <c r="AY1650" s="536"/>
      <c r="AZ1650" s="536"/>
      <c r="BA1650" s="536"/>
      <c r="BB1650" s="536"/>
      <c r="BC1650" s="536"/>
      <c r="BD1650" s="536"/>
    </row>
    <row r="1651" spans="1:56" x14ac:dyDescent="0.25">
      <c r="A1651" s="41">
        <v>14</v>
      </c>
      <c r="B1651" s="165"/>
      <c r="C1651" s="166"/>
      <c r="D1651" s="167"/>
      <c r="E1651" s="167"/>
      <c r="F1651" s="167"/>
      <c r="G1651" s="167"/>
      <c r="H1651" s="167"/>
      <c r="I1651" s="167"/>
      <c r="J1651" s="167"/>
      <c r="K1651" s="167"/>
      <c r="L1651" s="167"/>
      <c r="M1651" s="167"/>
      <c r="N1651" s="167"/>
      <c r="O1651" s="167"/>
      <c r="P1651" s="167"/>
      <c r="Q1651" s="167"/>
      <c r="R1651" s="167"/>
      <c r="S1651" s="167"/>
      <c r="T1651" s="167"/>
      <c r="U1651" s="167"/>
      <c r="V1651" s="167"/>
      <c r="W1651" s="167"/>
      <c r="X1651" s="167"/>
      <c r="Y1651" s="167"/>
      <c r="Z1651" s="167"/>
      <c r="AA1651" s="167"/>
      <c r="AB1651" s="167"/>
      <c r="AC1651" s="167"/>
      <c r="AD1651" s="167"/>
      <c r="AE1651" s="167"/>
      <c r="AF1651" s="167"/>
      <c r="AG1651" s="167"/>
      <c r="AH1651" s="166" t="str">
        <f t="shared" si="162"/>
        <v/>
      </c>
      <c r="AI1651" s="166" t="str">
        <f t="shared" si="163"/>
        <v/>
      </c>
      <c r="AJ1651" s="166" t="str">
        <f t="shared" si="164"/>
        <v/>
      </c>
      <c r="AK1651" s="166">
        <f t="shared" si="165"/>
        <v>0</v>
      </c>
      <c r="AL1651" s="166">
        <f t="shared" si="166"/>
        <v>0</v>
      </c>
      <c r="AO1651" s="206">
        <v>14</v>
      </c>
      <c r="AP1651" s="536"/>
      <c r="AQ1651" s="536"/>
      <c r="AR1651" s="536"/>
      <c r="AS1651" s="536"/>
      <c r="AT1651" s="536"/>
      <c r="AU1651" s="536"/>
      <c r="AV1651" s="536"/>
      <c r="AW1651" s="536"/>
      <c r="AX1651" s="536"/>
      <c r="AY1651" s="536"/>
      <c r="AZ1651" s="536"/>
      <c r="BA1651" s="536"/>
      <c r="BB1651" s="536"/>
      <c r="BC1651" s="536"/>
      <c r="BD1651" s="536"/>
    </row>
    <row r="1652" spans="1:56" x14ac:dyDescent="0.25">
      <c r="A1652" s="41">
        <v>15</v>
      </c>
      <c r="B1652" s="165"/>
      <c r="C1652" s="166"/>
      <c r="D1652" s="167"/>
      <c r="E1652" s="167"/>
      <c r="F1652" s="167"/>
      <c r="G1652" s="167"/>
      <c r="H1652" s="167"/>
      <c r="I1652" s="167"/>
      <c r="J1652" s="167"/>
      <c r="K1652" s="167"/>
      <c r="L1652" s="167"/>
      <c r="M1652" s="167"/>
      <c r="N1652" s="167"/>
      <c r="O1652" s="167"/>
      <c r="P1652" s="167"/>
      <c r="Q1652" s="167"/>
      <c r="R1652" s="167"/>
      <c r="S1652" s="167"/>
      <c r="T1652" s="167"/>
      <c r="U1652" s="167"/>
      <c r="V1652" s="167"/>
      <c r="W1652" s="167"/>
      <c r="X1652" s="167"/>
      <c r="Y1652" s="167"/>
      <c r="Z1652" s="167"/>
      <c r="AA1652" s="167"/>
      <c r="AB1652" s="167"/>
      <c r="AC1652" s="167"/>
      <c r="AD1652" s="167"/>
      <c r="AE1652" s="167"/>
      <c r="AF1652" s="167"/>
      <c r="AG1652" s="167"/>
      <c r="AH1652" s="166" t="str">
        <f t="shared" si="162"/>
        <v/>
      </c>
      <c r="AI1652" s="166" t="str">
        <f t="shared" si="163"/>
        <v/>
      </c>
      <c r="AJ1652" s="166" t="str">
        <f t="shared" si="164"/>
        <v/>
      </c>
      <c r="AK1652" s="166">
        <f t="shared" si="165"/>
        <v>0</v>
      </c>
      <c r="AL1652" s="166">
        <f t="shared" si="166"/>
        <v>0</v>
      </c>
      <c r="AO1652" s="206">
        <v>15</v>
      </c>
      <c r="AP1652" s="536"/>
      <c r="AQ1652" s="536"/>
      <c r="AR1652" s="536"/>
      <c r="AS1652" s="536"/>
      <c r="AT1652" s="536"/>
      <c r="AU1652" s="536"/>
      <c r="AV1652" s="536"/>
      <c r="AW1652" s="536"/>
      <c r="AX1652" s="536"/>
      <c r="AY1652" s="536"/>
      <c r="AZ1652" s="536"/>
      <c r="BA1652" s="536"/>
      <c r="BB1652" s="536"/>
      <c r="BC1652" s="536"/>
      <c r="BD1652" s="536"/>
    </row>
    <row r="1653" spans="1:56" x14ac:dyDescent="0.25">
      <c r="A1653" s="41">
        <v>16</v>
      </c>
      <c r="B1653" s="165"/>
      <c r="C1653" s="166"/>
      <c r="D1653" s="167"/>
      <c r="E1653" s="167"/>
      <c r="F1653" s="167"/>
      <c r="G1653" s="167"/>
      <c r="H1653" s="167"/>
      <c r="I1653" s="167"/>
      <c r="J1653" s="167"/>
      <c r="K1653" s="167"/>
      <c r="L1653" s="167"/>
      <c r="M1653" s="167"/>
      <c r="N1653" s="167"/>
      <c r="O1653" s="167"/>
      <c r="P1653" s="167"/>
      <c r="Q1653" s="167"/>
      <c r="R1653" s="167"/>
      <c r="S1653" s="167"/>
      <c r="T1653" s="167"/>
      <c r="U1653" s="167"/>
      <c r="V1653" s="167"/>
      <c r="W1653" s="167"/>
      <c r="X1653" s="167"/>
      <c r="Y1653" s="167"/>
      <c r="Z1653" s="167"/>
      <c r="AA1653" s="167"/>
      <c r="AB1653" s="167"/>
      <c r="AC1653" s="167"/>
      <c r="AD1653" s="167"/>
      <c r="AE1653" s="167"/>
      <c r="AF1653" s="167"/>
      <c r="AG1653" s="167"/>
      <c r="AH1653" s="166" t="str">
        <f t="shared" si="162"/>
        <v/>
      </c>
      <c r="AI1653" s="166" t="str">
        <f t="shared" si="163"/>
        <v/>
      </c>
      <c r="AJ1653" s="166" t="str">
        <f t="shared" si="164"/>
        <v/>
      </c>
      <c r="AK1653" s="166">
        <f t="shared" si="165"/>
        <v>0</v>
      </c>
      <c r="AL1653" s="166">
        <f t="shared" si="166"/>
        <v>0</v>
      </c>
      <c r="AO1653" s="206">
        <v>16</v>
      </c>
      <c r="AP1653" s="536"/>
      <c r="AQ1653" s="536"/>
      <c r="AR1653" s="536"/>
      <c r="AS1653" s="536"/>
      <c r="AT1653" s="536"/>
      <c r="AU1653" s="536"/>
      <c r="AV1653" s="536"/>
      <c r="AW1653" s="536"/>
      <c r="AX1653" s="536"/>
      <c r="AY1653" s="536"/>
      <c r="AZ1653" s="536"/>
      <c r="BA1653" s="536"/>
      <c r="BB1653" s="536"/>
      <c r="BC1653" s="536"/>
      <c r="BD1653" s="536"/>
    </row>
    <row r="1654" spans="1:56" x14ac:dyDescent="0.25">
      <c r="A1654" s="41">
        <v>17</v>
      </c>
      <c r="B1654" s="165"/>
      <c r="C1654" s="166"/>
      <c r="D1654" s="167"/>
      <c r="E1654" s="167"/>
      <c r="F1654" s="167"/>
      <c r="G1654" s="167"/>
      <c r="H1654" s="167"/>
      <c r="I1654" s="167"/>
      <c r="J1654" s="167"/>
      <c r="K1654" s="167"/>
      <c r="L1654" s="167"/>
      <c r="M1654" s="167"/>
      <c r="N1654" s="167"/>
      <c r="O1654" s="167"/>
      <c r="P1654" s="167"/>
      <c r="Q1654" s="167"/>
      <c r="R1654" s="167"/>
      <c r="S1654" s="167"/>
      <c r="T1654" s="167"/>
      <c r="U1654" s="167"/>
      <c r="V1654" s="167"/>
      <c r="W1654" s="167"/>
      <c r="X1654" s="167"/>
      <c r="Y1654" s="167"/>
      <c r="Z1654" s="167"/>
      <c r="AA1654" s="167"/>
      <c r="AB1654" s="167"/>
      <c r="AC1654" s="167"/>
      <c r="AD1654" s="167"/>
      <c r="AE1654" s="167"/>
      <c r="AF1654" s="167"/>
      <c r="AG1654" s="167"/>
      <c r="AH1654" s="166" t="str">
        <f t="shared" si="162"/>
        <v/>
      </c>
      <c r="AI1654" s="166" t="str">
        <f t="shared" si="163"/>
        <v/>
      </c>
      <c r="AJ1654" s="166" t="str">
        <f t="shared" si="164"/>
        <v/>
      </c>
      <c r="AK1654" s="166">
        <f t="shared" si="165"/>
        <v>0</v>
      </c>
      <c r="AL1654" s="166">
        <f t="shared" si="166"/>
        <v>0</v>
      </c>
      <c r="AO1654" s="206">
        <v>17</v>
      </c>
      <c r="AP1654" s="536"/>
      <c r="AQ1654" s="536"/>
      <c r="AR1654" s="536"/>
      <c r="AS1654" s="536"/>
      <c r="AT1654" s="536"/>
      <c r="AU1654" s="536"/>
      <c r="AV1654" s="536"/>
      <c r="AW1654" s="536"/>
      <c r="AX1654" s="536"/>
      <c r="AY1654" s="536"/>
      <c r="AZ1654" s="536"/>
      <c r="BA1654" s="536"/>
      <c r="BB1654" s="536"/>
      <c r="BC1654" s="536"/>
      <c r="BD1654" s="536"/>
    </row>
    <row r="1655" spans="1:56" x14ac:dyDescent="0.25">
      <c r="A1655" s="41">
        <v>18</v>
      </c>
      <c r="B1655" s="168"/>
      <c r="C1655" s="166"/>
      <c r="D1655" s="167"/>
      <c r="E1655" s="167"/>
      <c r="F1655" s="167"/>
      <c r="G1655" s="167"/>
      <c r="H1655" s="167"/>
      <c r="I1655" s="167"/>
      <c r="J1655" s="167"/>
      <c r="K1655" s="167"/>
      <c r="L1655" s="167"/>
      <c r="M1655" s="167"/>
      <c r="N1655" s="167"/>
      <c r="O1655" s="167"/>
      <c r="P1655" s="167"/>
      <c r="Q1655" s="167"/>
      <c r="R1655" s="167"/>
      <c r="S1655" s="167"/>
      <c r="T1655" s="167"/>
      <c r="U1655" s="167"/>
      <c r="V1655" s="167"/>
      <c r="W1655" s="167"/>
      <c r="X1655" s="167"/>
      <c r="Y1655" s="167"/>
      <c r="Z1655" s="167"/>
      <c r="AA1655" s="167"/>
      <c r="AB1655" s="167"/>
      <c r="AC1655" s="167"/>
      <c r="AD1655" s="167"/>
      <c r="AE1655" s="167"/>
      <c r="AF1655" s="167"/>
      <c r="AG1655" s="167"/>
      <c r="AH1655" s="166" t="str">
        <f t="shared" si="162"/>
        <v/>
      </c>
      <c r="AI1655" s="166" t="str">
        <f t="shared" si="163"/>
        <v/>
      </c>
      <c r="AJ1655" s="166" t="str">
        <f t="shared" si="164"/>
        <v/>
      </c>
      <c r="AK1655" s="166">
        <f t="shared" si="165"/>
        <v>0</v>
      </c>
      <c r="AL1655" s="166">
        <f t="shared" si="166"/>
        <v>0</v>
      </c>
      <c r="AO1655" s="206">
        <v>18</v>
      </c>
      <c r="AP1655" s="536"/>
      <c r="AQ1655" s="536"/>
      <c r="AR1655" s="536"/>
      <c r="AS1655" s="536"/>
      <c r="AT1655" s="536"/>
      <c r="AU1655" s="536"/>
      <c r="AV1655" s="536"/>
      <c r="AW1655" s="536"/>
      <c r="AX1655" s="536"/>
      <c r="AY1655" s="536"/>
      <c r="AZ1655" s="536"/>
      <c r="BA1655" s="536"/>
      <c r="BB1655" s="536"/>
      <c r="BC1655" s="536"/>
      <c r="BD1655" s="536"/>
    </row>
    <row r="1656" spans="1:56" x14ac:dyDescent="0.25">
      <c r="A1656" s="41">
        <v>19</v>
      </c>
      <c r="B1656" s="168"/>
      <c r="C1656" s="166"/>
      <c r="D1656" s="167"/>
      <c r="E1656" s="167"/>
      <c r="F1656" s="167"/>
      <c r="G1656" s="167"/>
      <c r="H1656" s="167"/>
      <c r="I1656" s="167"/>
      <c r="J1656" s="167"/>
      <c r="K1656" s="167"/>
      <c r="L1656" s="167"/>
      <c r="M1656" s="167"/>
      <c r="N1656" s="167"/>
      <c r="O1656" s="167"/>
      <c r="P1656" s="167"/>
      <c r="Q1656" s="167"/>
      <c r="R1656" s="167"/>
      <c r="S1656" s="167"/>
      <c r="T1656" s="167"/>
      <c r="U1656" s="167"/>
      <c r="V1656" s="167"/>
      <c r="W1656" s="167"/>
      <c r="X1656" s="167"/>
      <c r="Y1656" s="167"/>
      <c r="Z1656" s="167"/>
      <c r="AA1656" s="167"/>
      <c r="AB1656" s="167"/>
      <c r="AC1656" s="167"/>
      <c r="AD1656" s="167"/>
      <c r="AE1656" s="167"/>
      <c r="AF1656" s="167"/>
      <c r="AG1656" s="167"/>
      <c r="AH1656" s="166" t="str">
        <f t="shared" si="162"/>
        <v/>
      </c>
      <c r="AI1656" s="166" t="str">
        <f t="shared" si="163"/>
        <v/>
      </c>
      <c r="AJ1656" s="166" t="str">
        <f t="shared" si="164"/>
        <v/>
      </c>
      <c r="AK1656" s="166">
        <f t="shared" si="165"/>
        <v>0</v>
      </c>
      <c r="AL1656" s="166">
        <f t="shared" si="166"/>
        <v>0</v>
      </c>
      <c r="AO1656" s="206">
        <v>19</v>
      </c>
      <c r="AP1656" s="536"/>
      <c r="AQ1656" s="536"/>
      <c r="AR1656" s="536"/>
      <c r="AS1656" s="536"/>
      <c r="AT1656" s="536"/>
      <c r="AU1656" s="536"/>
      <c r="AV1656" s="536"/>
      <c r="AW1656" s="536"/>
      <c r="AX1656" s="536"/>
      <c r="AY1656" s="536"/>
      <c r="AZ1656" s="536"/>
      <c r="BA1656" s="536"/>
      <c r="BB1656" s="536"/>
      <c r="BC1656" s="536"/>
      <c r="BD1656" s="536"/>
    </row>
    <row r="1657" spans="1:56" x14ac:dyDescent="0.25">
      <c r="A1657" s="41">
        <v>20</v>
      </c>
      <c r="B1657" s="168"/>
      <c r="C1657" s="166"/>
      <c r="D1657" s="167"/>
      <c r="E1657" s="167"/>
      <c r="F1657" s="167"/>
      <c r="G1657" s="167"/>
      <c r="H1657" s="167"/>
      <c r="I1657" s="167"/>
      <c r="J1657" s="167"/>
      <c r="K1657" s="167"/>
      <c r="L1657" s="167"/>
      <c r="M1657" s="167"/>
      <c r="N1657" s="167"/>
      <c r="O1657" s="167"/>
      <c r="P1657" s="167"/>
      <c r="Q1657" s="167"/>
      <c r="R1657" s="167"/>
      <c r="S1657" s="167"/>
      <c r="T1657" s="167"/>
      <c r="U1657" s="167"/>
      <c r="V1657" s="167"/>
      <c r="W1657" s="167"/>
      <c r="X1657" s="167"/>
      <c r="Y1657" s="167"/>
      <c r="Z1657" s="167"/>
      <c r="AA1657" s="167"/>
      <c r="AB1657" s="167"/>
      <c r="AC1657" s="167"/>
      <c r="AD1657" s="167"/>
      <c r="AE1657" s="167"/>
      <c r="AF1657" s="167"/>
      <c r="AG1657" s="167"/>
      <c r="AH1657" s="166" t="str">
        <f t="shared" si="162"/>
        <v/>
      </c>
      <c r="AI1657" s="166" t="str">
        <f t="shared" si="163"/>
        <v/>
      </c>
      <c r="AJ1657" s="166" t="str">
        <f t="shared" si="164"/>
        <v/>
      </c>
      <c r="AK1657" s="166">
        <f t="shared" si="165"/>
        <v>0</v>
      </c>
      <c r="AL1657" s="166">
        <f t="shared" si="166"/>
        <v>0</v>
      </c>
      <c r="AO1657" s="206">
        <v>20</v>
      </c>
      <c r="AP1657" s="536"/>
      <c r="AQ1657" s="536"/>
      <c r="AR1657" s="536"/>
      <c r="AS1657" s="536"/>
      <c r="AT1657" s="536"/>
      <c r="AU1657" s="536"/>
      <c r="AV1657" s="536"/>
      <c r="AW1657" s="536"/>
      <c r="AX1657" s="536"/>
      <c r="AY1657" s="536"/>
      <c r="AZ1657" s="536"/>
      <c r="BA1657" s="536"/>
      <c r="BB1657" s="536"/>
      <c r="BC1657" s="536"/>
      <c r="BD1657" s="536"/>
    </row>
    <row r="1658" spans="1:56" x14ac:dyDescent="0.25">
      <c r="A1658" s="41">
        <v>21</v>
      </c>
      <c r="B1658" s="168"/>
      <c r="C1658" s="166"/>
      <c r="D1658" s="167"/>
      <c r="E1658" s="167"/>
      <c r="F1658" s="167"/>
      <c r="G1658" s="167"/>
      <c r="H1658" s="167"/>
      <c r="I1658" s="167"/>
      <c r="J1658" s="167"/>
      <c r="K1658" s="167"/>
      <c r="L1658" s="167"/>
      <c r="M1658" s="167"/>
      <c r="N1658" s="167"/>
      <c r="O1658" s="167"/>
      <c r="P1658" s="167"/>
      <c r="Q1658" s="167"/>
      <c r="R1658" s="167"/>
      <c r="S1658" s="167"/>
      <c r="T1658" s="167"/>
      <c r="U1658" s="167"/>
      <c r="V1658" s="167"/>
      <c r="W1658" s="167"/>
      <c r="X1658" s="167"/>
      <c r="Y1658" s="167"/>
      <c r="Z1658" s="167"/>
      <c r="AA1658" s="167"/>
      <c r="AB1658" s="167"/>
      <c r="AC1658" s="167"/>
      <c r="AD1658" s="167"/>
      <c r="AE1658" s="167"/>
      <c r="AF1658" s="167"/>
      <c r="AG1658" s="167"/>
      <c r="AH1658" s="166" t="str">
        <f t="shared" si="162"/>
        <v/>
      </c>
      <c r="AI1658" s="166" t="str">
        <f t="shared" si="163"/>
        <v/>
      </c>
      <c r="AJ1658" s="166" t="str">
        <f t="shared" si="164"/>
        <v/>
      </c>
      <c r="AK1658" s="166">
        <f t="shared" si="165"/>
        <v>0</v>
      </c>
      <c r="AL1658" s="166">
        <f t="shared" si="166"/>
        <v>0</v>
      </c>
      <c r="AO1658" s="206">
        <v>21</v>
      </c>
      <c r="AP1658" s="536"/>
      <c r="AQ1658" s="536"/>
      <c r="AR1658" s="536"/>
      <c r="AS1658" s="536"/>
      <c r="AT1658" s="536"/>
      <c r="AU1658" s="536"/>
      <c r="AV1658" s="536"/>
      <c r="AW1658" s="536"/>
      <c r="AX1658" s="536"/>
      <c r="AY1658" s="536"/>
      <c r="AZ1658" s="536"/>
      <c r="BA1658" s="536"/>
      <c r="BB1658" s="536"/>
      <c r="BC1658" s="536"/>
      <c r="BD1658" s="536"/>
    </row>
    <row r="1659" spans="1:56" x14ac:dyDescent="0.25">
      <c r="A1659" s="41">
        <v>22</v>
      </c>
      <c r="B1659" s="168"/>
      <c r="C1659" s="166"/>
      <c r="D1659" s="167"/>
      <c r="E1659" s="167"/>
      <c r="F1659" s="167"/>
      <c r="G1659" s="167"/>
      <c r="H1659" s="167"/>
      <c r="I1659" s="167"/>
      <c r="J1659" s="167"/>
      <c r="K1659" s="167"/>
      <c r="L1659" s="167"/>
      <c r="M1659" s="167"/>
      <c r="N1659" s="167"/>
      <c r="O1659" s="167"/>
      <c r="P1659" s="167"/>
      <c r="Q1659" s="167"/>
      <c r="R1659" s="167"/>
      <c r="S1659" s="167"/>
      <c r="T1659" s="167"/>
      <c r="U1659" s="167"/>
      <c r="V1659" s="167"/>
      <c r="W1659" s="167"/>
      <c r="X1659" s="167"/>
      <c r="Y1659" s="167"/>
      <c r="Z1659" s="167"/>
      <c r="AA1659" s="167"/>
      <c r="AB1659" s="167"/>
      <c r="AC1659" s="167"/>
      <c r="AD1659" s="167"/>
      <c r="AE1659" s="167"/>
      <c r="AF1659" s="167"/>
      <c r="AG1659" s="167"/>
      <c r="AH1659" s="166" t="str">
        <f t="shared" si="162"/>
        <v/>
      </c>
      <c r="AI1659" s="166" t="str">
        <f t="shared" si="163"/>
        <v/>
      </c>
      <c r="AJ1659" s="166" t="str">
        <f t="shared" si="164"/>
        <v/>
      </c>
      <c r="AK1659" s="166">
        <f t="shared" si="165"/>
        <v>0</v>
      </c>
      <c r="AL1659" s="166">
        <f t="shared" si="166"/>
        <v>0</v>
      </c>
      <c r="AO1659" s="206">
        <v>22</v>
      </c>
      <c r="AP1659" s="536"/>
      <c r="AQ1659" s="536"/>
      <c r="AR1659" s="536"/>
      <c r="AS1659" s="536"/>
      <c r="AT1659" s="536"/>
      <c r="AU1659" s="536"/>
      <c r="AV1659" s="536"/>
      <c r="AW1659" s="536"/>
      <c r="AX1659" s="536"/>
      <c r="AY1659" s="536"/>
      <c r="AZ1659" s="536"/>
      <c r="BA1659" s="536"/>
      <c r="BB1659" s="536"/>
      <c r="BC1659" s="536"/>
      <c r="BD1659" s="536"/>
    </row>
    <row r="1660" spans="1:56" x14ac:dyDescent="0.25">
      <c r="A1660" s="41">
        <v>23</v>
      </c>
      <c r="B1660" s="168"/>
      <c r="C1660" s="166"/>
      <c r="D1660" s="167"/>
      <c r="E1660" s="167"/>
      <c r="F1660" s="167"/>
      <c r="G1660" s="167"/>
      <c r="H1660" s="167"/>
      <c r="I1660" s="167"/>
      <c r="J1660" s="167"/>
      <c r="K1660" s="167"/>
      <c r="L1660" s="167"/>
      <c r="M1660" s="167"/>
      <c r="N1660" s="167"/>
      <c r="O1660" s="167"/>
      <c r="P1660" s="167"/>
      <c r="Q1660" s="167"/>
      <c r="R1660" s="167"/>
      <c r="S1660" s="167"/>
      <c r="T1660" s="167"/>
      <c r="U1660" s="167"/>
      <c r="V1660" s="167"/>
      <c r="W1660" s="167"/>
      <c r="X1660" s="167"/>
      <c r="Y1660" s="167"/>
      <c r="Z1660" s="167"/>
      <c r="AA1660" s="167"/>
      <c r="AB1660" s="167"/>
      <c r="AC1660" s="167"/>
      <c r="AD1660" s="167"/>
      <c r="AE1660" s="167"/>
      <c r="AF1660" s="167"/>
      <c r="AG1660" s="167"/>
      <c r="AH1660" s="166" t="str">
        <f t="shared" si="162"/>
        <v/>
      </c>
      <c r="AI1660" s="166" t="str">
        <f t="shared" si="163"/>
        <v/>
      </c>
      <c r="AJ1660" s="166" t="str">
        <f t="shared" si="164"/>
        <v/>
      </c>
      <c r="AK1660" s="166">
        <f t="shared" si="165"/>
        <v>0</v>
      </c>
      <c r="AL1660" s="166">
        <f t="shared" si="166"/>
        <v>0</v>
      </c>
      <c r="AO1660" s="206">
        <v>23</v>
      </c>
      <c r="AP1660" s="536"/>
      <c r="AQ1660" s="536"/>
      <c r="AR1660" s="536"/>
      <c r="AS1660" s="536"/>
      <c r="AT1660" s="536"/>
      <c r="AU1660" s="536"/>
      <c r="AV1660" s="536"/>
      <c r="AW1660" s="536"/>
      <c r="AX1660" s="536"/>
      <c r="AY1660" s="536"/>
      <c r="AZ1660" s="536"/>
      <c r="BA1660" s="536"/>
      <c r="BB1660" s="536"/>
      <c r="BC1660" s="536"/>
      <c r="BD1660" s="536"/>
    </row>
    <row r="1661" spans="1:56" x14ac:dyDescent="0.25">
      <c r="A1661" s="41">
        <v>24</v>
      </c>
      <c r="B1661" s="168"/>
      <c r="C1661" s="166"/>
      <c r="D1661" s="167"/>
      <c r="E1661" s="167"/>
      <c r="F1661" s="167"/>
      <c r="G1661" s="167"/>
      <c r="H1661" s="167"/>
      <c r="I1661" s="167"/>
      <c r="J1661" s="167"/>
      <c r="K1661" s="167"/>
      <c r="L1661" s="167"/>
      <c r="M1661" s="167"/>
      <c r="N1661" s="167"/>
      <c r="O1661" s="167"/>
      <c r="P1661" s="167"/>
      <c r="Q1661" s="167"/>
      <c r="R1661" s="167"/>
      <c r="S1661" s="167"/>
      <c r="T1661" s="167"/>
      <c r="U1661" s="167"/>
      <c r="V1661" s="167"/>
      <c r="W1661" s="167"/>
      <c r="X1661" s="167"/>
      <c r="Y1661" s="167"/>
      <c r="Z1661" s="167"/>
      <c r="AA1661" s="167"/>
      <c r="AB1661" s="167"/>
      <c r="AC1661" s="167"/>
      <c r="AD1661" s="167"/>
      <c r="AE1661" s="167"/>
      <c r="AF1661" s="167"/>
      <c r="AG1661" s="167"/>
      <c r="AH1661" s="166" t="str">
        <f t="shared" si="162"/>
        <v/>
      </c>
      <c r="AI1661" s="166" t="str">
        <f t="shared" si="163"/>
        <v/>
      </c>
      <c r="AJ1661" s="166" t="str">
        <f t="shared" si="164"/>
        <v/>
      </c>
      <c r="AK1661" s="166">
        <f t="shared" si="165"/>
        <v>0</v>
      </c>
      <c r="AL1661" s="166">
        <f t="shared" si="166"/>
        <v>0</v>
      </c>
      <c r="AO1661" s="206">
        <v>24</v>
      </c>
      <c r="AP1661" s="536"/>
      <c r="AQ1661" s="536"/>
      <c r="AR1661" s="536"/>
      <c r="AS1661" s="536"/>
      <c r="AT1661" s="536"/>
      <c r="AU1661" s="536"/>
      <c r="AV1661" s="536"/>
      <c r="AW1661" s="536"/>
      <c r="AX1661" s="536"/>
      <c r="AY1661" s="536"/>
      <c r="AZ1661" s="536"/>
      <c r="BA1661" s="536"/>
      <c r="BB1661" s="536"/>
      <c r="BC1661" s="536"/>
      <c r="BD1661" s="536"/>
    </row>
    <row r="1662" spans="1:56" x14ac:dyDescent="0.25">
      <c r="A1662" s="41">
        <v>25</v>
      </c>
      <c r="B1662" s="168"/>
      <c r="C1662" s="166"/>
      <c r="D1662" s="167"/>
      <c r="E1662" s="167"/>
      <c r="F1662" s="167"/>
      <c r="G1662" s="167"/>
      <c r="H1662" s="167"/>
      <c r="I1662" s="167"/>
      <c r="J1662" s="167"/>
      <c r="K1662" s="167"/>
      <c r="L1662" s="167"/>
      <c r="M1662" s="167"/>
      <c r="N1662" s="167"/>
      <c r="O1662" s="167"/>
      <c r="P1662" s="167"/>
      <c r="Q1662" s="167"/>
      <c r="R1662" s="167"/>
      <c r="S1662" s="167"/>
      <c r="T1662" s="167"/>
      <c r="U1662" s="167"/>
      <c r="V1662" s="167"/>
      <c r="W1662" s="167"/>
      <c r="X1662" s="167"/>
      <c r="Y1662" s="167"/>
      <c r="Z1662" s="167"/>
      <c r="AA1662" s="167"/>
      <c r="AB1662" s="167"/>
      <c r="AC1662" s="167"/>
      <c r="AD1662" s="167"/>
      <c r="AE1662" s="167"/>
      <c r="AF1662" s="167"/>
      <c r="AG1662" s="167"/>
      <c r="AH1662" s="166" t="str">
        <f t="shared" si="162"/>
        <v/>
      </c>
      <c r="AI1662" s="166" t="str">
        <f t="shared" si="163"/>
        <v/>
      </c>
      <c r="AJ1662" s="166" t="str">
        <f t="shared" si="164"/>
        <v/>
      </c>
      <c r="AK1662" s="166">
        <f t="shared" si="165"/>
        <v>0</v>
      </c>
      <c r="AL1662" s="166">
        <f t="shared" si="166"/>
        <v>0</v>
      </c>
      <c r="AO1662" s="206">
        <v>25</v>
      </c>
      <c r="AP1662" s="536"/>
      <c r="AQ1662" s="536"/>
      <c r="AR1662" s="536"/>
      <c r="AS1662" s="536"/>
      <c r="AT1662" s="536"/>
      <c r="AU1662" s="536"/>
      <c r="AV1662" s="536"/>
      <c r="AW1662" s="536"/>
      <c r="AX1662" s="536"/>
      <c r="AY1662" s="536"/>
      <c r="AZ1662" s="536"/>
      <c r="BA1662" s="536"/>
      <c r="BB1662" s="536"/>
      <c r="BC1662" s="536"/>
      <c r="BD1662" s="536"/>
    </row>
    <row r="1663" spans="1:56" x14ac:dyDescent="0.25">
      <c r="A1663" s="41">
        <v>26</v>
      </c>
      <c r="B1663" s="168"/>
      <c r="C1663" s="166"/>
      <c r="D1663" s="167"/>
      <c r="E1663" s="167"/>
      <c r="F1663" s="167"/>
      <c r="G1663" s="167"/>
      <c r="H1663" s="167"/>
      <c r="I1663" s="167"/>
      <c r="J1663" s="167"/>
      <c r="K1663" s="167"/>
      <c r="L1663" s="167"/>
      <c r="M1663" s="167"/>
      <c r="N1663" s="167"/>
      <c r="O1663" s="167"/>
      <c r="P1663" s="167"/>
      <c r="Q1663" s="167"/>
      <c r="R1663" s="167"/>
      <c r="S1663" s="167"/>
      <c r="T1663" s="167"/>
      <c r="U1663" s="167"/>
      <c r="V1663" s="167"/>
      <c r="W1663" s="167"/>
      <c r="X1663" s="167"/>
      <c r="Y1663" s="167"/>
      <c r="Z1663" s="167"/>
      <c r="AA1663" s="167"/>
      <c r="AB1663" s="167"/>
      <c r="AC1663" s="167"/>
      <c r="AD1663" s="167"/>
      <c r="AE1663" s="167"/>
      <c r="AF1663" s="167"/>
      <c r="AG1663" s="167"/>
      <c r="AH1663" s="166" t="str">
        <f t="shared" si="162"/>
        <v/>
      </c>
      <c r="AI1663" s="166" t="str">
        <f t="shared" si="163"/>
        <v/>
      </c>
      <c r="AJ1663" s="166" t="str">
        <f t="shared" si="164"/>
        <v/>
      </c>
      <c r="AK1663" s="166">
        <f t="shared" si="165"/>
        <v>0</v>
      </c>
      <c r="AL1663" s="166">
        <f t="shared" si="166"/>
        <v>0</v>
      </c>
      <c r="AO1663" s="206">
        <v>26</v>
      </c>
      <c r="AP1663" s="536"/>
      <c r="AQ1663" s="536"/>
      <c r="AR1663" s="536"/>
      <c r="AS1663" s="536"/>
      <c r="AT1663" s="536"/>
      <c r="AU1663" s="536"/>
      <c r="AV1663" s="536"/>
      <c r="AW1663" s="536"/>
      <c r="AX1663" s="536"/>
      <c r="AY1663" s="536"/>
      <c r="AZ1663" s="536"/>
      <c r="BA1663" s="536"/>
      <c r="BB1663" s="536"/>
      <c r="BC1663" s="536"/>
      <c r="BD1663" s="536"/>
    </row>
    <row r="1664" spans="1:56" x14ac:dyDescent="0.25">
      <c r="A1664" s="41">
        <v>27</v>
      </c>
      <c r="B1664" s="168"/>
      <c r="C1664" s="166"/>
      <c r="D1664" s="167"/>
      <c r="E1664" s="167"/>
      <c r="F1664" s="167"/>
      <c r="G1664" s="167"/>
      <c r="H1664" s="167"/>
      <c r="I1664" s="167"/>
      <c r="J1664" s="167"/>
      <c r="K1664" s="167"/>
      <c r="L1664" s="167"/>
      <c r="M1664" s="167"/>
      <c r="N1664" s="167"/>
      <c r="O1664" s="167"/>
      <c r="P1664" s="167"/>
      <c r="Q1664" s="167"/>
      <c r="R1664" s="167"/>
      <c r="S1664" s="167"/>
      <c r="T1664" s="167"/>
      <c r="U1664" s="167"/>
      <c r="V1664" s="167"/>
      <c r="W1664" s="167"/>
      <c r="X1664" s="167"/>
      <c r="Y1664" s="167"/>
      <c r="Z1664" s="167"/>
      <c r="AA1664" s="167"/>
      <c r="AB1664" s="167"/>
      <c r="AC1664" s="167"/>
      <c r="AD1664" s="167"/>
      <c r="AE1664" s="167"/>
      <c r="AF1664" s="167"/>
      <c r="AG1664" s="167"/>
      <c r="AH1664" s="166" t="str">
        <f t="shared" si="162"/>
        <v/>
      </c>
      <c r="AI1664" s="166" t="str">
        <f t="shared" si="163"/>
        <v/>
      </c>
      <c r="AJ1664" s="166" t="str">
        <f t="shared" si="164"/>
        <v/>
      </c>
      <c r="AK1664" s="166">
        <f t="shared" si="165"/>
        <v>0</v>
      </c>
      <c r="AL1664" s="166">
        <f t="shared" si="166"/>
        <v>0</v>
      </c>
      <c r="AO1664" s="206">
        <v>27</v>
      </c>
      <c r="AP1664" s="536"/>
      <c r="AQ1664" s="536"/>
      <c r="AR1664" s="536"/>
      <c r="AS1664" s="536"/>
      <c r="AT1664" s="536"/>
      <c r="AU1664" s="536"/>
      <c r="AV1664" s="536"/>
      <c r="AW1664" s="536"/>
      <c r="AX1664" s="536"/>
      <c r="AY1664" s="536"/>
      <c r="AZ1664" s="536"/>
      <c r="BA1664" s="536"/>
      <c r="BB1664" s="536"/>
      <c r="BC1664" s="536"/>
      <c r="BD1664" s="536"/>
    </row>
    <row r="1665" spans="1:56" x14ac:dyDescent="0.25">
      <c r="A1665" s="41">
        <v>28</v>
      </c>
      <c r="B1665" s="168"/>
      <c r="C1665" s="166"/>
      <c r="D1665" s="167"/>
      <c r="E1665" s="167"/>
      <c r="F1665" s="167"/>
      <c r="G1665" s="167"/>
      <c r="H1665" s="167"/>
      <c r="I1665" s="167"/>
      <c r="J1665" s="167"/>
      <c r="K1665" s="167"/>
      <c r="L1665" s="167"/>
      <c r="M1665" s="167"/>
      <c r="N1665" s="167"/>
      <c r="O1665" s="167"/>
      <c r="P1665" s="167"/>
      <c r="Q1665" s="167"/>
      <c r="R1665" s="167"/>
      <c r="S1665" s="167"/>
      <c r="T1665" s="167"/>
      <c r="U1665" s="167"/>
      <c r="V1665" s="167"/>
      <c r="W1665" s="167"/>
      <c r="X1665" s="167"/>
      <c r="Y1665" s="167"/>
      <c r="Z1665" s="167"/>
      <c r="AA1665" s="167"/>
      <c r="AB1665" s="167"/>
      <c r="AC1665" s="167"/>
      <c r="AD1665" s="167"/>
      <c r="AE1665" s="167"/>
      <c r="AF1665" s="167"/>
      <c r="AG1665" s="167"/>
      <c r="AH1665" s="166" t="str">
        <f t="shared" si="162"/>
        <v/>
      </c>
      <c r="AI1665" s="166" t="str">
        <f t="shared" si="163"/>
        <v/>
      </c>
      <c r="AJ1665" s="166" t="str">
        <f t="shared" si="164"/>
        <v/>
      </c>
      <c r="AK1665" s="166">
        <f t="shared" si="165"/>
        <v>0</v>
      </c>
      <c r="AL1665" s="166">
        <f t="shared" si="166"/>
        <v>0</v>
      </c>
      <c r="AO1665" s="206">
        <v>28</v>
      </c>
      <c r="AP1665" s="536"/>
      <c r="AQ1665" s="536"/>
      <c r="AR1665" s="536"/>
      <c r="AS1665" s="536"/>
      <c r="AT1665" s="536"/>
      <c r="AU1665" s="536"/>
      <c r="AV1665" s="536"/>
      <c r="AW1665" s="536"/>
      <c r="AX1665" s="536"/>
      <c r="AY1665" s="536"/>
      <c r="AZ1665" s="536"/>
      <c r="BA1665" s="536"/>
      <c r="BB1665" s="536"/>
      <c r="BC1665" s="536"/>
      <c r="BD1665" s="536"/>
    </row>
    <row r="1666" spans="1:56" x14ac:dyDescent="0.25">
      <c r="A1666" s="41">
        <v>29</v>
      </c>
      <c r="B1666" s="168"/>
      <c r="C1666" s="166"/>
      <c r="D1666" s="167"/>
      <c r="E1666" s="167"/>
      <c r="F1666" s="167"/>
      <c r="G1666" s="167"/>
      <c r="H1666" s="167"/>
      <c r="I1666" s="167"/>
      <c r="J1666" s="167"/>
      <c r="K1666" s="167"/>
      <c r="L1666" s="167"/>
      <c r="M1666" s="167"/>
      <c r="N1666" s="167"/>
      <c r="O1666" s="167"/>
      <c r="P1666" s="167"/>
      <c r="Q1666" s="167"/>
      <c r="R1666" s="167"/>
      <c r="S1666" s="167"/>
      <c r="T1666" s="167"/>
      <c r="U1666" s="167"/>
      <c r="V1666" s="167"/>
      <c r="W1666" s="167"/>
      <c r="X1666" s="167"/>
      <c r="Y1666" s="167"/>
      <c r="Z1666" s="167"/>
      <c r="AA1666" s="167"/>
      <c r="AB1666" s="167"/>
      <c r="AC1666" s="167"/>
      <c r="AD1666" s="167"/>
      <c r="AE1666" s="167"/>
      <c r="AF1666" s="167"/>
      <c r="AG1666" s="167"/>
      <c r="AH1666" s="166" t="str">
        <f t="shared" si="162"/>
        <v/>
      </c>
      <c r="AI1666" s="166" t="str">
        <f t="shared" si="163"/>
        <v/>
      </c>
      <c r="AJ1666" s="166" t="str">
        <f t="shared" si="164"/>
        <v/>
      </c>
      <c r="AK1666" s="166">
        <f t="shared" si="165"/>
        <v>0</v>
      </c>
      <c r="AL1666" s="166">
        <f t="shared" si="166"/>
        <v>0</v>
      </c>
      <c r="AO1666" s="206">
        <v>29</v>
      </c>
      <c r="AP1666" s="536"/>
      <c r="AQ1666" s="536"/>
      <c r="AR1666" s="536"/>
      <c r="AS1666" s="536"/>
      <c r="AT1666" s="536"/>
      <c r="AU1666" s="536"/>
      <c r="AV1666" s="536"/>
      <c r="AW1666" s="536"/>
      <c r="AX1666" s="536"/>
      <c r="AY1666" s="536"/>
      <c r="AZ1666" s="536"/>
      <c r="BA1666" s="536"/>
      <c r="BB1666" s="536"/>
      <c r="BC1666" s="536"/>
      <c r="BD1666" s="536"/>
    </row>
    <row r="1667" spans="1:56" x14ac:dyDescent="0.25">
      <c r="A1667" s="41">
        <v>30</v>
      </c>
      <c r="B1667" s="168"/>
      <c r="C1667" s="166"/>
      <c r="D1667" s="167"/>
      <c r="E1667" s="167"/>
      <c r="F1667" s="167"/>
      <c r="G1667" s="167"/>
      <c r="H1667" s="167"/>
      <c r="I1667" s="167"/>
      <c r="J1667" s="167"/>
      <c r="K1667" s="167"/>
      <c r="L1667" s="167"/>
      <c r="M1667" s="167"/>
      <c r="N1667" s="167"/>
      <c r="O1667" s="167"/>
      <c r="P1667" s="167"/>
      <c r="Q1667" s="167"/>
      <c r="R1667" s="167"/>
      <c r="S1667" s="167"/>
      <c r="T1667" s="167"/>
      <c r="U1667" s="167"/>
      <c r="V1667" s="167"/>
      <c r="W1667" s="167"/>
      <c r="X1667" s="167"/>
      <c r="Y1667" s="167"/>
      <c r="Z1667" s="167"/>
      <c r="AA1667" s="167"/>
      <c r="AB1667" s="167"/>
      <c r="AC1667" s="167"/>
      <c r="AD1667" s="167"/>
      <c r="AE1667" s="167"/>
      <c r="AF1667" s="167"/>
      <c r="AG1667" s="167"/>
      <c r="AH1667" s="166" t="str">
        <f t="shared" si="162"/>
        <v/>
      </c>
      <c r="AI1667" s="166" t="str">
        <f t="shared" si="163"/>
        <v/>
      </c>
      <c r="AJ1667" s="166" t="str">
        <f t="shared" si="164"/>
        <v/>
      </c>
      <c r="AK1667" s="166">
        <f t="shared" si="165"/>
        <v>0</v>
      </c>
      <c r="AL1667" s="166">
        <f t="shared" si="166"/>
        <v>0</v>
      </c>
      <c r="AO1667" s="206">
        <v>30</v>
      </c>
      <c r="AP1667" s="536"/>
      <c r="AQ1667" s="536"/>
      <c r="AR1667" s="536"/>
      <c r="AS1667" s="536"/>
      <c r="AT1667" s="536"/>
      <c r="AU1667" s="536"/>
      <c r="AV1667" s="536"/>
      <c r="AW1667" s="536"/>
      <c r="AX1667" s="536"/>
      <c r="AY1667" s="536"/>
      <c r="AZ1667" s="536"/>
      <c r="BA1667" s="536"/>
      <c r="BB1667" s="536"/>
      <c r="BC1667" s="536"/>
      <c r="BD1667" s="536"/>
    </row>
    <row r="1668" spans="1:56" x14ac:dyDescent="0.25">
      <c r="A1668" s="41">
        <v>31</v>
      </c>
      <c r="B1668" s="168"/>
      <c r="C1668" s="166"/>
      <c r="D1668" s="167"/>
      <c r="E1668" s="167"/>
      <c r="F1668" s="167"/>
      <c r="G1668" s="167"/>
      <c r="H1668" s="167"/>
      <c r="I1668" s="167"/>
      <c r="J1668" s="167"/>
      <c r="K1668" s="167"/>
      <c r="L1668" s="167"/>
      <c r="M1668" s="167"/>
      <c r="N1668" s="167"/>
      <c r="O1668" s="167"/>
      <c r="P1668" s="167"/>
      <c r="Q1668" s="167"/>
      <c r="R1668" s="167"/>
      <c r="S1668" s="167"/>
      <c r="T1668" s="167"/>
      <c r="U1668" s="167"/>
      <c r="V1668" s="167"/>
      <c r="W1668" s="167"/>
      <c r="X1668" s="167"/>
      <c r="Y1668" s="167"/>
      <c r="Z1668" s="167"/>
      <c r="AA1668" s="167"/>
      <c r="AB1668" s="167"/>
      <c r="AC1668" s="167"/>
      <c r="AD1668" s="167"/>
      <c r="AE1668" s="167"/>
      <c r="AF1668" s="167"/>
      <c r="AG1668" s="167"/>
      <c r="AH1668" s="166" t="str">
        <f t="shared" si="162"/>
        <v/>
      </c>
      <c r="AI1668" s="166" t="str">
        <f t="shared" si="163"/>
        <v/>
      </c>
      <c r="AJ1668" s="166" t="str">
        <f t="shared" si="164"/>
        <v/>
      </c>
      <c r="AK1668" s="166">
        <f t="shared" si="165"/>
        <v>0</v>
      </c>
      <c r="AL1668" s="166">
        <f t="shared" si="166"/>
        <v>0</v>
      </c>
      <c r="AO1668" s="206">
        <v>31</v>
      </c>
      <c r="AP1668" s="536"/>
      <c r="AQ1668" s="536"/>
      <c r="AR1668" s="536"/>
      <c r="AS1668" s="536"/>
      <c r="AT1668" s="536"/>
      <c r="AU1668" s="536"/>
      <c r="AV1668" s="536"/>
      <c r="AW1668" s="536"/>
      <c r="AX1668" s="536"/>
      <c r="AY1668" s="536"/>
      <c r="AZ1668" s="536"/>
      <c r="BA1668" s="536"/>
      <c r="BB1668" s="536"/>
      <c r="BC1668" s="536"/>
      <c r="BD1668" s="536"/>
    </row>
    <row r="1669" spans="1:56" x14ac:dyDescent="0.25">
      <c r="A1669" s="41">
        <v>32</v>
      </c>
      <c r="B1669" s="168"/>
      <c r="C1669" s="166"/>
      <c r="D1669" s="167"/>
      <c r="E1669" s="167"/>
      <c r="F1669" s="167"/>
      <c r="G1669" s="167"/>
      <c r="H1669" s="167"/>
      <c r="I1669" s="167"/>
      <c r="J1669" s="167"/>
      <c r="K1669" s="167"/>
      <c r="L1669" s="167"/>
      <c r="M1669" s="167"/>
      <c r="N1669" s="167"/>
      <c r="O1669" s="167"/>
      <c r="P1669" s="167"/>
      <c r="Q1669" s="167"/>
      <c r="R1669" s="167"/>
      <c r="S1669" s="167"/>
      <c r="T1669" s="167"/>
      <c r="U1669" s="167"/>
      <c r="V1669" s="167"/>
      <c r="W1669" s="167"/>
      <c r="X1669" s="167"/>
      <c r="Y1669" s="167"/>
      <c r="Z1669" s="167"/>
      <c r="AA1669" s="167"/>
      <c r="AB1669" s="167"/>
      <c r="AC1669" s="167"/>
      <c r="AD1669" s="167"/>
      <c r="AE1669" s="167"/>
      <c r="AF1669" s="167"/>
      <c r="AG1669" s="167"/>
      <c r="AH1669" s="166" t="str">
        <f t="shared" si="162"/>
        <v/>
      </c>
      <c r="AI1669" s="166" t="str">
        <f t="shared" si="163"/>
        <v/>
      </c>
      <c r="AJ1669" s="166" t="str">
        <f t="shared" si="164"/>
        <v/>
      </c>
      <c r="AK1669" s="166">
        <f t="shared" si="165"/>
        <v>0</v>
      </c>
      <c r="AL1669" s="166">
        <f t="shared" si="166"/>
        <v>0</v>
      </c>
      <c r="AO1669" s="206">
        <v>32</v>
      </c>
      <c r="AP1669" s="536"/>
      <c r="AQ1669" s="536"/>
      <c r="AR1669" s="536"/>
      <c r="AS1669" s="536"/>
      <c r="AT1669" s="536"/>
      <c r="AU1669" s="536"/>
      <c r="AV1669" s="536"/>
      <c r="AW1669" s="536"/>
      <c r="AX1669" s="536"/>
      <c r="AY1669" s="536"/>
      <c r="AZ1669" s="536"/>
      <c r="BA1669" s="536"/>
      <c r="BB1669" s="536"/>
      <c r="BC1669" s="536"/>
      <c r="BD1669" s="536"/>
    </row>
    <row r="1670" spans="1:56" x14ac:dyDescent="0.25">
      <c r="A1670" s="41">
        <v>33</v>
      </c>
      <c r="B1670" s="168"/>
      <c r="C1670" s="166"/>
      <c r="D1670" s="167"/>
      <c r="E1670" s="167"/>
      <c r="F1670" s="167"/>
      <c r="G1670" s="167"/>
      <c r="H1670" s="167"/>
      <c r="I1670" s="167"/>
      <c r="J1670" s="167"/>
      <c r="K1670" s="167"/>
      <c r="L1670" s="167"/>
      <c r="M1670" s="167"/>
      <c r="N1670" s="167"/>
      <c r="O1670" s="167"/>
      <c r="P1670" s="167"/>
      <c r="Q1670" s="167"/>
      <c r="R1670" s="167"/>
      <c r="S1670" s="167"/>
      <c r="T1670" s="167"/>
      <c r="U1670" s="167"/>
      <c r="V1670" s="167"/>
      <c r="W1670" s="167"/>
      <c r="X1670" s="167"/>
      <c r="Y1670" s="167"/>
      <c r="Z1670" s="167"/>
      <c r="AA1670" s="167"/>
      <c r="AB1670" s="167"/>
      <c r="AC1670" s="167"/>
      <c r="AD1670" s="167"/>
      <c r="AE1670" s="167"/>
      <c r="AF1670" s="167"/>
      <c r="AG1670" s="167"/>
      <c r="AH1670" s="166" t="str">
        <f t="shared" si="162"/>
        <v/>
      </c>
      <c r="AI1670" s="166" t="str">
        <f t="shared" si="163"/>
        <v/>
      </c>
      <c r="AJ1670" s="166" t="str">
        <f t="shared" si="164"/>
        <v/>
      </c>
      <c r="AK1670" s="166">
        <f t="shared" si="165"/>
        <v>0</v>
      </c>
      <c r="AL1670" s="166">
        <f t="shared" si="166"/>
        <v>0</v>
      </c>
      <c r="AO1670" s="206">
        <v>33</v>
      </c>
      <c r="AP1670" s="536"/>
      <c r="AQ1670" s="536"/>
      <c r="AR1670" s="536"/>
      <c r="AS1670" s="536"/>
      <c r="AT1670" s="536"/>
      <c r="AU1670" s="536"/>
      <c r="AV1670" s="536"/>
      <c r="AW1670" s="536"/>
      <c r="AX1670" s="536"/>
      <c r="AY1670" s="536"/>
      <c r="AZ1670" s="536"/>
      <c r="BA1670" s="536"/>
      <c r="BB1670" s="536"/>
      <c r="BC1670" s="536"/>
      <c r="BD1670" s="536"/>
    </row>
    <row r="1671" spans="1:56" x14ac:dyDescent="0.25">
      <c r="A1671" s="41">
        <v>34</v>
      </c>
      <c r="B1671" s="168"/>
      <c r="C1671" s="166"/>
      <c r="D1671" s="167"/>
      <c r="E1671" s="167"/>
      <c r="F1671" s="167"/>
      <c r="G1671" s="167"/>
      <c r="H1671" s="167"/>
      <c r="I1671" s="167"/>
      <c r="J1671" s="167"/>
      <c r="K1671" s="167"/>
      <c r="L1671" s="167"/>
      <c r="M1671" s="167"/>
      <c r="N1671" s="167"/>
      <c r="O1671" s="167"/>
      <c r="P1671" s="167"/>
      <c r="Q1671" s="167"/>
      <c r="R1671" s="167"/>
      <c r="S1671" s="167"/>
      <c r="T1671" s="167"/>
      <c r="U1671" s="167"/>
      <c r="V1671" s="167"/>
      <c r="W1671" s="167"/>
      <c r="X1671" s="167"/>
      <c r="Y1671" s="167"/>
      <c r="Z1671" s="167"/>
      <c r="AA1671" s="167"/>
      <c r="AB1671" s="167"/>
      <c r="AC1671" s="167"/>
      <c r="AD1671" s="167"/>
      <c r="AE1671" s="167"/>
      <c r="AF1671" s="167"/>
      <c r="AG1671" s="167"/>
      <c r="AH1671" s="166" t="str">
        <f t="shared" si="162"/>
        <v/>
      </c>
      <c r="AI1671" s="166" t="str">
        <f t="shared" si="163"/>
        <v/>
      </c>
      <c r="AJ1671" s="166" t="str">
        <f t="shared" si="164"/>
        <v/>
      </c>
      <c r="AK1671" s="166">
        <f t="shared" si="165"/>
        <v>0</v>
      </c>
      <c r="AL1671" s="166">
        <f t="shared" si="166"/>
        <v>0</v>
      </c>
      <c r="AO1671" s="206">
        <v>34</v>
      </c>
      <c r="AP1671" s="536"/>
      <c r="AQ1671" s="536"/>
      <c r="AR1671" s="536"/>
      <c r="AS1671" s="536"/>
      <c r="AT1671" s="536"/>
      <c r="AU1671" s="536"/>
      <c r="AV1671" s="536"/>
      <c r="AW1671" s="536"/>
      <c r="AX1671" s="536"/>
      <c r="AY1671" s="536"/>
      <c r="AZ1671" s="536"/>
      <c r="BA1671" s="536"/>
      <c r="BB1671" s="536"/>
      <c r="BC1671" s="536"/>
      <c r="BD1671" s="536"/>
    </row>
    <row r="1672" spans="1:56" x14ac:dyDescent="0.25">
      <c r="A1672" s="41">
        <v>35</v>
      </c>
      <c r="B1672" s="168"/>
      <c r="C1672" s="166"/>
      <c r="D1672" s="167"/>
      <c r="E1672" s="167"/>
      <c r="F1672" s="167"/>
      <c r="G1672" s="167"/>
      <c r="H1672" s="167"/>
      <c r="I1672" s="167"/>
      <c r="J1672" s="167"/>
      <c r="K1672" s="167"/>
      <c r="L1672" s="167"/>
      <c r="M1672" s="167"/>
      <c r="N1672" s="167"/>
      <c r="O1672" s="167"/>
      <c r="P1672" s="167"/>
      <c r="Q1672" s="167"/>
      <c r="R1672" s="167"/>
      <c r="S1672" s="167"/>
      <c r="T1672" s="167"/>
      <c r="U1672" s="167"/>
      <c r="V1672" s="167"/>
      <c r="W1672" s="167"/>
      <c r="X1672" s="167"/>
      <c r="Y1672" s="167"/>
      <c r="Z1672" s="167"/>
      <c r="AA1672" s="167"/>
      <c r="AB1672" s="167"/>
      <c r="AC1672" s="167"/>
      <c r="AD1672" s="167"/>
      <c r="AE1672" s="167"/>
      <c r="AF1672" s="167"/>
      <c r="AG1672" s="167"/>
      <c r="AH1672" s="166" t="str">
        <f t="shared" si="162"/>
        <v/>
      </c>
      <c r="AI1672" s="166" t="str">
        <f t="shared" si="163"/>
        <v/>
      </c>
      <c r="AJ1672" s="166" t="str">
        <f t="shared" si="164"/>
        <v/>
      </c>
      <c r="AK1672" s="166">
        <f t="shared" si="165"/>
        <v>0</v>
      </c>
      <c r="AL1672" s="166">
        <f t="shared" si="166"/>
        <v>0</v>
      </c>
      <c r="AO1672" s="206">
        <v>35</v>
      </c>
      <c r="AP1672" s="536"/>
      <c r="AQ1672" s="536"/>
      <c r="AR1672" s="536"/>
      <c r="AS1672" s="536"/>
      <c r="AT1672" s="536"/>
      <c r="AU1672" s="536"/>
      <c r="AV1672" s="536"/>
      <c r="AW1672" s="536"/>
      <c r="AX1672" s="536"/>
      <c r="AY1672" s="536"/>
      <c r="AZ1672" s="536"/>
      <c r="BA1672" s="536"/>
      <c r="BB1672" s="536"/>
      <c r="BC1672" s="536"/>
      <c r="BD1672" s="536"/>
    </row>
    <row r="1673" spans="1:56" x14ac:dyDescent="0.25">
      <c r="A1673" s="41">
        <v>36</v>
      </c>
      <c r="B1673" s="168"/>
      <c r="C1673" s="166"/>
      <c r="D1673" s="167"/>
      <c r="E1673" s="167"/>
      <c r="F1673" s="167"/>
      <c r="G1673" s="167"/>
      <c r="H1673" s="167"/>
      <c r="I1673" s="167"/>
      <c r="J1673" s="167"/>
      <c r="K1673" s="167"/>
      <c r="L1673" s="167"/>
      <c r="M1673" s="167"/>
      <c r="N1673" s="167"/>
      <c r="O1673" s="167"/>
      <c r="P1673" s="167"/>
      <c r="Q1673" s="167"/>
      <c r="R1673" s="167"/>
      <c r="S1673" s="167"/>
      <c r="T1673" s="167"/>
      <c r="U1673" s="167"/>
      <c r="V1673" s="167"/>
      <c r="W1673" s="167"/>
      <c r="X1673" s="167"/>
      <c r="Y1673" s="167"/>
      <c r="Z1673" s="167"/>
      <c r="AA1673" s="167"/>
      <c r="AB1673" s="167"/>
      <c r="AC1673" s="167"/>
      <c r="AD1673" s="167"/>
      <c r="AE1673" s="167"/>
      <c r="AF1673" s="167"/>
      <c r="AG1673" s="167"/>
      <c r="AH1673" s="166" t="str">
        <f t="shared" si="162"/>
        <v/>
      </c>
      <c r="AI1673" s="166" t="str">
        <f t="shared" si="163"/>
        <v/>
      </c>
      <c r="AJ1673" s="166" t="str">
        <f t="shared" si="164"/>
        <v/>
      </c>
      <c r="AK1673" s="166">
        <f t="shared" si="165"/>
        <v>0</v>
      </c>
      <c r="AL1673" s="166">
        <f t="shared" si="166"/>
        <v>0</v>
      </c>
      <c r="AO1673" s="206">
        <v>36</v>
      </c>
      <c r="AP1673" s="536"/>
      <c r="AQ1673" s="536"/>
      <c r="AR1673" s="536"/>
      <c r="AS1673" s="536"/>
      <c r="AT1673" s="536"/>
      <c r="AU1673" s="536"/>
      <c r="AV1673" s="536"/>
      <c r="AW1673" s="536"/>
      <c r="AX1673" s="536"/>
      <c r="AY1673" s="536"/>
      <c r="AZ1673" s="536"/>
      <c r="BA1673" s="536"/>
      <c r="BB1673" s="536"/>
      <c r="BC1673" s="536"/>
      <c r="BD1673" s="536"/>
    </row>
    <row r="1674" spans="1:56" x14ac:dyDescent="0.25">
      <c r="A1674" s="41">
        <v>37</v>
      </c>
      <c r="B1674" s="168"/>
      <c r="C1674" s="166"/>
      <c r="D1674" s="167"/>
      <c r="E1674" s="167"/>
      <c r="F1674" s="167"/>
      <c r="G1674" s="167"/>
      <c r="H1674" s="167"/>
      <c r="I1674" s="167"/>
      <c r="J1674" s="167"/>
      <c r="K1674" s="167"/>
      <c r="L1674" s="167"/>
      <c r="M1674" s="167"/>
      <c r="N1674" s="167"/>
      <c r="O1674" s="167"/>
      <c r="P1674" s="167"/>
      <c r="Q1674" s="167"/>
      <c r="R1674" s="167"/>
      <c r="S1674" s="167"/>
      <c r="T1674" s="167"/>
      <c r="U1674" s="167"/>
      <c r="V1674" s="167"/>
      <c r="W1674" s="167"/>
      <c r="X1674" s="167"/>
      <c r="Y1674" s="167"/>
      <c r="Z1674" s="167"/>
      <c r="AA1674" s="167"/>
      <c r="AB1674" s="167"/>
      <c r="AC1674" s="167"/>
      <c r="AD1674" s="167"/>
      <c r="AE1674" s="167"/>
      <c r="AF1674" s="167"/>
      <c r="AG1674" s="167"/>
      <c r="AH1674" s="166" t="str">
        <f t="shared" si="162"/>
        <v/>
      </c>
      <c r="AI1674" s="166" t="str">
        <f t="shared" si="163"/>
        <v/>
      </c>
      <c r="AJ1674" s="166" t="str">
        <f t="shared" si="164"/>
        <v/>
      </c>
      <c r="AK1674" s="166">
        <f t="shared" si="165"/>
        <v>0</v>
      </c>
      <c r="AL1674" s="166">
        <f t="shared" si="166"/>
        <v>0</v>
      </c>
      <c r="AO1674" s="206">
        <v>37</v>
      </c>
      <c r="AP1674" s="536"/>
      <c r="AQ1674" s="536"/>
      <c r="AR1674" s="536"/>
      <c r="AS1674" s="536"/>
      <c r="AT1674" s="536"/>
      <c r="AU1674" s="536"/>
      <c r="AV1674" s="536"/>
      <c r="AW1674" s="536"/>
      <c r="AX1674" s="536"/>
      <c r="AY1674" s="536"/>
      <c r="AZ1674" s="536"/>
      <c r="BA1674" s="536"/>
      <c r="BB1674" s="536"/>
      <c r="BC1674" s="536"/>
      <c r="BD1674" s="536"/>
    </row>
    <row r="1675" spans="1:56" x14ac:dyDescent="0.25">
      <c r="A1675" s="41">
        <v>38</v>
      </c>
      <c r="B1675" s="168"/>
      <c r="C1675" s="166"/>
      <c r="D1675" s="167"/>
      <c r="E1675" s="167"/>
      <c r="F1675" s="167"/>
      <c r="G1675" s="167"/>
      <c r="H1675" s="167"/>
      <c r="I1675" s="167"/>
      <c r="J1675" s="167"/>
      <c r="K1675" s="167"/>
      <c r="L1675" s="167"/>
      <c r="M1675" s="167"/>
      <c r="N1675" s="167"/>
      <c r="O1675" s="167"/>
      <c r="P1675" s="167"/>
      <c r="Q1675" s="167"/>
      <c r="R1675" s="167"/>
      <c r="S1675" s="167"/>
      <c r="T1675" s="167"/>
      <c r="U1675" s="167"/>
      <c r="V1675" s="167"/>
      <c r="W1675" s="167"/>
      <c r="X1675" s="167"/>
      <c r="Y1675" s="167"/>
      <c r="Z1675" s="167"/>
      <c r="AA1675" s="167"/>
      <c r="AB1675" s="167"/>
      <c r="AC1675" s="167"/>
      <c r="AD1675" s="167"/>
      <c r="AE1675" s="167"/>
      <c r="AF1675" s="167"/>
      <c r="AG1675" s="167"/>
      <c r="AH1675" s="166" t="str">
        <f t="shared" si="162"/>
        <v/>
      </c>
      <c r="AI1675" s="166" t="str">
        <f t="shared" si="163"/>
        <v/>
      </c>
      <c r="AJ1675" s="166" t="str">
        <f t="shared" si="164"/>
        <v/>
      </c>
      <c r="AK1675" s="166">
        <f t="shared" si="165"/>
        <v>0</v>
      </c>
      <c r="AL1675" s="166">
        <f t="shared" si="166"/>
        <v>0</v>
      </c>
      <c r="AO1675" s="206">
        <v>38</v>
      </c>
      <c r="AP1675" s="536"/>
      <c r="AQ1675" s="536"/>
      <c r="AR1675" s="536"/>
      <c r="AS1675" s="536"/>
      <c r="AT1675" s="536"/>
      <c r="AU1675" s="536"/>
      <c r="AV1675" s="536"/>
      <c r="AW1675" s="536"/>
      <c r="AX1675" s="536"/>
      <c r="AY1675" s="536"/>
      <c r="AZ1675" s="536"/>
      <c r="BA1675" s="536"/>
      <c r="BB1675" s="536"/>
      <c r="BC1675" s="536"/>
      <c r="BD1675" s="536"/>
    </row>
    <row r="1676" spans="1:56" x14ac:dyDescent="0.25">
      <c r="A1676" s="41">
        <v>39</v>
      </c>
      <c r="B1676" s="168"/>
      <c r="C1676" s="166"/>
      <c r="D1676" s="167"/>
      <c r="E1676" s="167"/>
      <c r="F1676" s="167"/>
      <c r="G1676" s="167"/>
      <c r="H1676" s="167"/>
      <c r="I1676" s="167"/>
      <c r="J1676" s="167"/>
      <c r="K1676" s="167"/>
      <c r="L1676" s="167"/>
      <c r="M1676" s="167"/>
      <c r="N1676" s="167"/>
      <c r="O1676" s="167"/>
      <c r="P1676" s="167"/>
      <c r="Q1676" s="167"/>
      <c r="R1676" s="167"/>
      <c r="S1676" s="167"/>
      <c r="T1676" s="167"/>
      <c r="U1676" s="167"/>
      <c r="V1676" s="167"/>
      <c r="W1676" s="167"/>
      <c r="X1676" s="167"/>
      <c r="Y1676" s="167"/>
      <c r="Z1676" s="167"/>
      <c r="AA1676" s="167"/>
      <c r="AB1676" s="167"/>
      <c r="AC1676" s="167"/>
      <c r="AD1676" s="167"/>
      <c r="AE1676" s="167"/>
      <c r="AF1676" s="167"/>
      <c r="AG1676" s="167"/>
      <c r="AH1676" s="166" t="str">
        <f t="shared" si="162"/>
        <v/>
      </c>
      <c r="AI1676" s="166" t="str">
        <f t="shared" si="163"/>
        <v/>
      </c>
      <c r="AJ1676" s="166" t="str">
        <f t="shared" si="164"/>
        <v/>
      </c>
      <c r="AK1676" s="166">
        <f t="shared" si="165"/>
        <v>0</v>
      </c>
      <c r="AL1676" s="166">
        <f t="shared" si="166"/>
        <v>0</v>
      </c>
      <c r="AO1676" s="206">
        <v>39</v>
      </c>
      <c r="AP1676" s="536"/>
      <c r="AQ1676" s="536"/>
      <c r="AR1676" s="536"/>
      <c r="AS1676" s="536"/>
      <c r="AT1676" s="536"/>
      <c r="AU1676" s="536"/>
      <c r="AV1676" s="536"/>
      <c r="AW1676" s="536"/>
      <c r="AX1676" s="536"/>
      <c r="AY1676" s="536"/>
      <c r="AZ1676" s="536"/>
      <c r="BA1676" s="536"/>
      <c r="BB1676" s="536"/>
      <c r="BC1676" s="536"/>
      <c r="BD1676" s="536"/>
    </row>
    <row r="1677" spans="1:56" x14ac:dyDescent="0.25">
      <c r="A1677" s="41">
        <v>40</v>
      </c>
      <c r="B1677" s="168"/>
      <c r="C1677" s="166"/>
      <c r="D1677" s="167"/>
      <c r="E1677" s="167"/>
      <c r="F1677" s="167"/>
      <c r="G1677" s="167"/>
      <c r="H1677" s="167"/>
      <c r="I1677" s="167"/>
      <c r="J1677" s="167"/>
      <c r="K1677" s="167"/>
      <c r="L1677" s="167"/>
      <c r="M1677" s="167"/>
      <c r="N1677" s="167"/>
      <c r="O1677" s="167"/>
      <c r="P1677" s="167"/>
      <c r="Q1677" s="167"/>
      <c r="R1677" s="167"/>
      <c r="S1677" s="167"/>
      <c r="T1677" s="167"/>
      <c r="U1677" s="167"/>
      <c r="V1677" s="167"/>
      <c r="W1677" s="167"/>
      <c r="X1677" s="167"/>
      <c r="Y1677" s="167"/>
      <c r="Z1677" s="167"/>
      <c r="AA1677" s="167"/>
      <c r="AB1677" s="167"/>
      <c r="AC1677" s="167"/>
      <c r="AD1677" s="167"/>
      <c r="AE1677" s="167"/>
      <c r="AF1677" s="167"/>
      <c r="AG1677" s="167"/>
      <c r="AH1677" s="166" t="str">
        <f t="shared" si="162"/>
        <v/>
      </c>
      <c r="AI1677" s="166" t="str">
        <f t="shared" si="163"/>
        <v/>
      </c>
      <c r="AJ1677" s="166" t="str">
        <f t="shared" si="164"/>
        <v/>
      </c>
      <c r="AK1677" s="166">
        <f t="shared" si="165"/>
        <v>0</v>
      </c>
      <c r="AL1677" s="166">
        <f t="shared" si="166"/>
        <v>0</v>
      </c>
      <c r="AO1677" s="206">
        <v>40</v>
      </c>
      <c r="AP1677" s="536"/>
      <c r="AQ1677" s="536"/>
      <c r="AR1677" s="536"/>
      <c r="AS1677" s="536"/>
      <c r="AT1677" s="536"/>
      <c r="AU1677" s="536"/>
      <c r="AV1677" s="536"/>
      <c r="AW1677" s="536"/>
      <c r="AX1677" s="536"/>
      <c r="AY1677" s="536"/>
      <c r="AZ1677" s="536"/>
      <c r="BA1677" s="536"/>
      <c r="BB1677" s="536"/>
      <c r="BC1677" s="536"/>
      <c r="BD1677" s="536"/>
    </row>
    <row r="1678" spans="1:56" x14ac:dyDescent="0.25">
      <c r="A1678" s="41">
        <v>41</v>
      </c>
      <c r="B1678" s="168"/>
      <c r="C1678" s="166"/>
      <c r="D1678" s="167"/>
      <c r="E1678" s="167"/>
      <c r="F1678" s="167"/>
      <c r="G1678" s="167"/>
      <c r="H1678" s="167"/>
      <c r="I1678" s="167"/>
      <c r="J1678" s="167"/>
      <c r="K1678" s="167"/>
      <c r="L1678" s="167"/>
      <c r="M1678" s="167"/>
      <c r="N1678" s="167"/>
      <c r="O1678" s="167"/>
      <c r="P1678" s="167"/>
      <c r="Q1678" s="167"/>
      <c r="R1678" s="167"/>
      <c r="S1678" s="167"/>
      <c r="T1678" s="167"/>
      <c r="U1678" s="167"/>
      <c r="V1678" s="167"/>
      <c r="W1678" s="167"/>
      <c r="X1678" s="167"/>
      <c r="Y1678" s="167"/>
      <c r="Z1678" s="167"/>
      <c r="AA1678" s="167"/>
      <c r="AB1678" s="167"/>
      <c r="AC1678" s="167"/>
      <c r="AD1678" s="167"/>
      <c r="AE1678" s="167"/>
      <c r="AF1678" s="167"/>
      <c r="AG1678" s="167"/>
      <c r="AH1678" s="166" t="str">
        <f t="shared" si="162"/>
        <v/>
      </c>
      <c r="AI1678" s="166" t="str">
        <f t="shared" si="163"/>
        <v/>
      </c>
      <c r="AJ1678" s="166" t="str">
        <f t="shared" si="164"/>
        <v/>
      </c>
      <c r="AK1678" s="166">
        <f t="shared" si="165"/>
        <v>0</v>
      </c>
      <c r="AL1678" s="166">
        <f t="shared" si="166"/>
        <v>0</v>
      </c>
      <c r="AO1678" s="206">
        <v>41</v>
      </c>
      <c r="AP1678" s="536"/>
      <c r="AQ1678" s="536"/>
      <c r="AR1678" s="536"/>
      <c r="AS1678" s="536"/>
      <c r="AT1678" s="536"/>
      <c r="AU1678" s="536"/>
      <c r="AV1678" s="536"/>
      <c r="AW1678" s="536"/>
      <c r="AX1678" s="536"/>
      <c r="AY1678" s="536"/>
      <c r="AZ1678" s="536"/>
      <c r="BA1678" s="536"/>
      <c r="BB1678" s="536"/>
      <c r="BC1678" s="536"/>
      <c r="BD1678" s="536"/>
    </row>
    <row r="1679" spans="1:56" x14ac:dyDescent="0.25">
      <c r="A1679" s="41">
        <v>42</v>
      </c>
      <c r="B1679" s="168"/>
      <c r="C1679" s="166"/>
      <c r="D1679" s="167"/>
      <c r="E1679" s="167"/>
      <c r="F1679" s="167"/>
      <c r="G1679" s="167"/>
      <c r="H1679" s="167"/>
      <c r="I1679" s="167"/>
      <c r="J1679" s="167"/>
      <c r="K1679" s="167"/>
      <c r="L1679" s="167"/>
      <c r="M1679" s="167"/>
      <c r="N1679" s="167"/>
      <c r="O1679" s="167"/>
      <c r="P1679" s="167"/>
      <c r="Q1679" s="167"/>
      <c r="R1679" s="167"/>
      <c r="S1679" s="167"/>
      <c r="T1679" s="167"/>
      <c r="U1679" s="167"/>
      <c r="V1679" s="167"/>
      <c r="W1679" s="167"/>
      <c r="X1679" s="167"/>
      <c r="Y1679" s="167"/>
      <c r="Z1679" s="167"/>
      <c r="AA1679" s="167"/>
      <c r="AB1679" s="167"/>
      <c r="AC1679" s="167"/>
      <c r="AD1679" s="167"/>
      <c r="AE1679" s="167"/>
      <c r="AF1679" s="167"/>
      <c r="AG1679" s="167"/>
      <c r="AH1679" s="166" t="str">
        <f t="shared" si="162"/>
        <v/>
      </c>
      <c r="AI1679" s="166" t="str">
        <f t="shared" si="163"/>
        <v/>
      </c>
      <c r="AJ1679" s="166" t="str">
        <f t="shared" si="164"/>
        <v/>
      </c>
      <c r="AK1679" s="166">
        <f t="shared" si="165"/>
        <v>0</v>
      </c>
      <c r="AL1679" s="166">
        <f t="shared" si="166"/>
        <v>0</v>
      </c>
      <c r="AO1679" s="206">
        <v>42</v>
      </c>
      <c r="AP1679" s="536"/>
      <c r="AQ1679" s="536"/>
      <c r="AR1679" s="536"/>
      <c r="AS1679" s="536"/>
      <c r="AT1679" s="536"/>
      <c r="AU1679" s="536"/>
      <c r="AV1679" s="536"/>
      <c r="AW1679" s="536"/>
      <c r="AX1679" s="536"/>
      <c r="AY1679" s="536"/>
      <c r="AZ1679" s="536"/>
      <c r="BA1679" s="536"/>
      <c r="BB1679" s="536"/>
      <c r="BC1679" s="536"/>
      <c r="BD1679" s="536"/>
    </row>
    <row r="1680" spans="1:56" x14ac:dyDescent="0.25">
      <c r="A1680" s="41">
        <v>43</v>
      </c>
      <c r="B1680" s="168"/>
      <c r="C1680" s="166"/>
      <c r="D1680" s="167"/>
      <c r="E1680" s="167"/>
      <c r="F1680" s="167"/>
      <c r="G1680" s="167"/>
      <c r="H1680" s="167"/>
      <c r="I1680" s="167"/>
      <c r="J1680" s="167"/>
      <c r="K1680" s="167"/>
      <c r="L1680" s="167"/>
      <c r="M1680" s="167"/>
      <c r="N1680" s="167"/>
      <c r="O1680" s="167"/>
      <c r="P1680" s="167"/>
      <c r="Q1680" s="167"/>
      <c r="R1680" s="167"/>
      <c r="S1680" s="167"/>
      <c r="T1680" s="167"/>
      <c r="U1680" s="167"/>
      <c r="V1680" s="167"/>
      <c r="W1680" s="167"/>
      <c r="X1680" s="167"/>
      <c r="Y1680" s="167"/>
      <c r="Z1680" s="167"/>
      <c r="AA1680" s="167"/>
      <c r="AB1680" s="167"/>
      <c r="AC1680" s="167"/>
      <c r="AD1680" s="167"/>
      <c r="AE1680" s="167"/>
      <c r="AF1680" s="167"/>
      <c r="AG1680" s="167"/>
      <c r="AH1680" s="166" t="str">
        <f t="shared" si="162"/>
        <v/>
      </c>
      <c r="AI1680" s="166" t="str">
        <f t="shared" si="163"/>
        <v/>
      </c>
      <c r="AJ1680" s="166" t="str">
        <f t="shared" si="164"/>
        <v/>
      </c>
      <c r="AK1680" s="166">
        <f t="shared" si="165"/>
        <v>0</v>
      </c>
      <c r="AL1680" s="166">
        <f t="shared" si="166"/>
        <v>0</v>
      </c>
      <c r="AO1680" s="206">
        <v>43</v>
      </c>
      <c r="AP1680" s="536"/>
      <c r="AQ1680" s="536"/>
      <c r="AR1680" s="536"/>
      <c r="AS1680" s="536"/>
      <c r="AT1680" s="536"/>
      <c r="AU1680" s="536"/>
      <c r="AV1680" s="536"/>
      <c r="AW1680" s="536"/>
      <c r="AX1680" s="536"/>
      <c r="AY1680" s="536"/>
      <c r="AZ1680" s="536"/>
      <c r="BA1680" s="536"/>
      <c r="BB1680" s="536"/>
      <c r="BC1680" s="536"/>
      <c r="BD1680" s="536"/>
    </row>
    <row r="1681" spans="1:57" x14ac:dyDescent="0.25">
      <c r="A1681" s="41">
        <v>44</v>
      </c>
      <c r="B1681" s="168"/>
      <c r="C1681" s="166"/>
      <c r="D1681" s="167"/>
      <c r="E1681" s="167"/>
      <c r="F1681" s="167"/>
      <c r="G1681" s="167"/>
      <c r="H1681" s="167"/>
      <c r="I1681" s="167"/>
      <c r="J1681" s="167"/>
      <c r="K1681" s="167"/>
      <c r="L1681" s="167"/>
      <c r="M1681" s="167"/>
      <c r="N1681" s="167"/>
      <c r="O1681" s="167"/>
      <c r="P1681" s="167"/>
      <c r="Q1681" s="167"/>
      <c r="R1681" s="167"/>
      <c r="S1681" s="167"/>
      <c r="T1681" s="167"/>
      <c r="U1681" s="167"/>
      <c r="V1681" s="167"/>
      <c r="W1681" s="167"/>
      <c r="X1681" s="167"/>
      <c r="Y1681" s="167"/>
      <c r="Z1681" s="167"/>
      <c r="AA1681" s="167"/>
      <c r="AB1681" s="167"/>
      <c r="AC1681" s="167"/>
      <c r="AD1681" s="167"/>
      <c r="AE1681" s="167"/>
      <c r="AF1681" s="167"/>
      <c r="AG1681" s="167"/>
      <c r="AH1681" s="166" t="str">
        <f t="shared" si="162"/>
        <v/>
      </c>
      <c r="AI1681" s="166" t="str">
        <f t="shared" si="163"/>
        <v/>
      </c>
      <c r="AJ1681" s="166" t="str">
        <f t="shared" si="164"/>
        <v/>
      </c>
      <c r="AK1681" s="166">
        <f t="shared" si="165"/>
        <v>0</v>
      </c>
      <c r="AL1681" s="166">
        <f t="shared" si="166"/>
        <v>0</v>
      </c>
      <c r="AO1681" s="206">
        <v>44</v>
      </c>
      <c r="AP1681" s="536"/>
      <c r="AQ1681" s="536"/>
      <c r="AR1681" s="536"/>
      <c r="AS1681" s="536"/>
      <c r="AT1681" s="536"/>
      <c r="AU1681" s="536"/>
      <c r="AV1681" s="536"/>
      <c r="AW1681" s="536"/>
      <c r="AX1681" s="536"/>
      <c r="AY1681" s="536"/>
      <c r="AZ1681" s="536"/>
      <c r="BA1681" s="536"/>
      <c r="BB1681" s="536"/>
      <c r="BC1681" s="536"/>
      <c r="BD1681" s="536"/>
    </row>
    <row r="1682" spans="1:57" x14ac:dyDescent="0.25">
      <c r="A1682" s="41">
        <v>45</v>
      </c>
      <c r="B1682" s="168"/>
      <c r="C1682" s="166"/>
      <c r="D1682" s="167"/>
      <c r="E1682" s="167"/>
      <c r="F1682" s="167"/>
      <c r="G1682" s="167"/>
      <c r="H1682" s="167"/>
      <c r="I1682" s="167"/>
      <c r="J1682" s="167"/>
      <c r="K1682" s="167"/>
      <c r="L1682" s="167"/>
      <c r="M1682" s="167"/>
      <c r="N1682" s="167"/>
      <c r="O1682" s="167"/>
      <c r="P1682" s="167"/>
      <c r="Q1682" s="167"/>
      <c r="R1682" s="167"/>
      <c r="S1682" s="167"/>
      <c r="T1682" s="167"/>
      <c r="U1682" s="167"/>
      <c r="V1682" s="167"/>
      <c r="W1682" s="167"/>
      <c r="X1682" s="167"/>
      <c r="Y1682" s="167"/>
      <c r="Z1682" s="167"/>
      <c r="AA1682" s="167"/>
      <c r="AB1682" s="167"/>
      <c r="AC1682" s="167"/>
      <c r="AD1682" s="167"/>
      <c r="AE1682" s="167"/>
      <c r="AF1682" s="167"/>
      <c r="AG1682" s="167"/>
      <c r="AH1682" s="166" t="str">
        <f t="shared" si="162"/>
        <v/>
      </c>
      <c r="AI1682" s="166" t="str">
        <f t="shared" si="163"/>
        <v/>
      </c>
      <c r="AJ1682" s="166" t="str">
        <f t="shared" si="164"/>
        <v/>
      </c>
      <c r="AK1682" s="166">
        <f t="shared" si="165"/>
        <v>0</v>
      </c>
      <c r="AL1682" s="166">
        <f t="shared" si="166"/>
        <v>0</v>
      </c>
      <c r="AO1682" s="206">
        <v>45</v>
      </c>
      <c r="AP1682" s="536"/>
      <c r="AQ1682" s="536"/>
      <c r="AR1682" s="536"/>
      <c r="AS1682" s="536"/>
      <c r="AT1682" s="536"/>
      <c r="AU1682" s="536"/>
      <c r="AV1682" s="536"/>
      <c r="AW1682" s="536"/>
      <c r="AX1682" s="536"/>
      <c r="AY1682" s="536"/>
      <c r="AZ1682" s="536"/>
      <c r="BA1682" s="536"/>
      <c r="BB1682" s="536"/>
      <c r="BC1682" s="536"/>
      <c r="BD1682" s="536"/>
    </row>
    <row r="1683" spans="1:57" x14ac:dyDescent="0.25">
      <c r="A1683" s="42"/>
      <c r="B1683" s="43" t="s">
        <v>1242</v>
      </c>
      <c r="C1683" s="44" t="s">
        <v>187</v>
      </c>
      <c r="D1683" s="524" t="s">
        <v>1243</v>
      </c>
      <c r="E1683" s="525"/>
      <c r="F1683" s="525"/>
      <c r="G1683" s="525"/>
      <c r="H1683" s="526" t="s">
        <v>1244</v>
      </c>
      <c r="I1683" s="526"/>
      <c r="J1683" s="526"/>
      <c r="K1683" s="526"/>
      <c r="L1683" s="526"/>
      <c r="M1683" s="526"/>
      <c r="N1683" s="526"/>
      <c r="O1683" s="526"/>
      <c r="P1683" s="526"/>
      <c r="Q1683" s="526"/>
      <c r="R1683" s="526"/>
      <c r="S1683" s="526"/>
      <c r="T1683" s="526"/>
      <c r="U1683" s="526"/>
      <c r="V1683" s="526"/>
      <c r="W1683" s="526"/>
      <c r="X1683" s="526"/>
      <c r="Y1683" s="526"/>
      <c r="Z1683" s="526"/>
      <c r="AA1683" s="526"/>
      <c r="AB1683" s="526"/>
      <c r="AC1683" s="526"/>
      <c r="AD1683" s="526"/>
      <c r="AE1683" s="526"/>
      <c r="AF1683" s="526"/>
      <c r="AG1683" s="526"/>
      <c r="AH1683" s="159">
        <f>SUM(AH1638:AH1682)</f>
        <v>1</v>
      </c>
      <c r="AI1683" s="159">
        <f>SUM(AI1638:AI1682)</f>
        <v>1</v>
      </c>
      <c r="AJ1683" s="159">
        <f>SUM(AJ1638:AJ1682)</f>
        <v>1</v>
      </c>
      <c r="AK1683" s="159">
        <f>SUM(AK1638:AK1682)</f>
        <v>3</v>
      </c>
      <c r="AL1683" s="159">
        <f>SUM(AL1638:AL1682)</f>
        <v>5</v>
      </c>
      <c r="AO1683" s="206">
        <v>46</v>
      </c>
      <c r="AP1683" s="536"/>
      <c r="AQ1683" s="536"/>
      <c r="AR1683" s="536"/>
      <c r="AS1683" s="536"/>
      <c r="AT1683" s="536"/>
      <c r="AU1683" s="536"/>
      <c r="AV1683" s="536"/>
      <c r="AW1683" s="536"/>
      <c r="AX1683" s="536"/>
      <c r="AY1683" s="536"/>
      <c r="AZ1683" s="536"/>
      <c r="BA1683" s="536"/>
      <c r="BB1683" s="536"/>
      <c r="BC1683" s="536"/>
      <c r="BD1683" s="536"/>
    </row>
    <row r="1684" spans="1:57" x14ac:dyDescent="0.25">
      <c r="A1684" s="45"/>
      <c r="B1684" s="43" t="s">
        <v>1245</v>
      </c>
      <c r="C1684" s="44" t="s">
        <v>1240</v>
      </c>
      <c r="D1684" s="524" t="s">
        <v>1246</v>
      </c>
      <c r="E1684" s="525"/>
      <c r="F1684" s="525"/>
      <c r="G1684" s="525"/>
      <c r="H1684" s="526" t="s">
        <v>1247</v>
      </c>
      <c r="I1684" s="526"/>
      <c r="J1684" s="526"/>
      <c r="K1684" s="526"/>
      <c r="L1684" s="526"/>
      <c r="M1684" s="526"/>
      <c r="N1684" s="526"/>
      <c r="O1684" s="526"/>
      <c r="P1684" s="526"/>
      <c r="Q1684" s="526"/>
      <c r="R1684" s="526"/>
      <c r="S1684" s="526"/>
      <c r="T1684" s="526"/>
      <c r="U1684" s="526"/>
      <c r="V1684" s="526"/>
      <c r="W1684" s="526"/>
      <c r="X1684" s="526"/>
      <c r="Y1684" s="526"/>
      <c r="Z1684" s="526"/>
      <c r="AA1684" s="526"/>
      <c r="AB1684" s="526"/>
      <c r="AC1684" s="526"/>
      <c r="AD1684" s="526"/>
      <c r="AE1684" s="526"/>
      <c r="AF1684" s="526"/>
      <c r="AG1684" s="526"/>
      <c r="AH1684" s="160">
        <f>COUNT(AH1638:AH1682)</f>
        <v>1</v>
      </c>
      <c r="AI1684" s="160">
        <f>COUNT(AI1638:AI1682)</f>
        <v>1</v>
      </c>
      <c r="AJ1684" s="160">
        <f>COUNT(AJ1638:AJ1682)</f>
        <v>1</v>
      </c>
      <c r="AK1684" s="159"/>
      <c r="AL1684" s="46"/>
      <c r="AO1684" s="206">
        <v>47</v>
      </c>
      <c r="AP1684" s="536"/>
      <c r="AQ1684" s="536"/>
      <c r="AR1684" s="536"/>
      <c r="AS1684" s="536"/>
      <c r="AT1684" s="536"/>
      <c r="AU1684" s="536"/>
      <c r="AV1684" s="536"/>
      <c r="AW1684" s="536"/>
      <c r="AX1684" s="536"/>
      <c r="AY1684" s="536"/>
      <c r="AZ1684" s="536"/>
      <c r="BA1684" s="536"/>
      <c r="BB1684" s="536"/>
      <c r="BC1684" s="536"/>
      <c r="BD1684" s="536"/>
    </row>
    <row r="1685" spans="1:57" x14ac:dyDescent="0.25">
      <c r="A1685" s="47"/>
      <c r="B1685" s="43" t="s">
        <v>192</v>
      </c>
      <c r="C1685" s="44" t="s">
        <v>1241</v>
      </c>
      <c r="D1685" s="524" t="s">
        <v>1248</v>
      </c>
      <c r="E1685" s="525"/>
      <c r="F1685" s="525"/>
      <c r="G1685" s="525"/>
      <c r="H1685" s="526" t="s">
        <v>1249</v>
      </c>
      <c r="I1685" s="526"/>
      <c r="J1685" s="526"/>
      <c r="K1685" s="526"/>
      <c r="L1685" s="526"/>
      <c r="M1685" s="526"/>
      <c r="N1685" s="526"/>
      <c r="O1685" s="526"/>
      <c r="P1685" s="526"/>
      <c r="Q1685" s="526"/>
      <c r="R1685" s="526"/>
      <c r="S1685" s="526"/>
      <c r="T1685" s="526"/>
      <c r="U1685" s="526"/>
      <c r="V1685" s="526"/>
      <c r="W1685" s="526"/>
      <c r="X1685" s="526"/>
      <c r="Y1685" s="526"/>
      <c r="Z1685" s="526"/>
      <c r="AA1685" s="526"/>
      <c r="AB1685" s="526"/>
      <c r="AC1685" s="526"/>
      <c r="AD1685" s="526"/>
      <c r="AE1685" s="526"/>
      <c r="AF1685" s="526"/>
      <c r="AG1685" s="526"/>
      <c r="AH1685" s="48">
        <f>IFERROR((AH1684/COUNTA($B1638:$B1682))*(AH1683)/(COUNTA($B1638:$B1682)*COUNTA($D1638:$AG1638))*100,"")</f>
        <v>12.5</v>
      </c>
      <c r="AI1685" s="48">
        <f>IFERROR((AI1684/COUNTA($B1638:$B1682))*(AI1683)/(COUNTA($B1638:$B1682)*COUNTA($D1638:$AG1638))*100,"")</f>
        <v>12.5</v>
      </c>
      <c r="AJ1685" s="48">
        <f>IFERROR((AJ1684/COUNTA($B1638:$B1682))*(AJ1683)/(COUNTA($B1638:$B1682)*COUNTA($D1638:$AG1638))*100,"")</f>
        <v>12.5</v>
      </c>
      <c r="AK1685" s="48"/>
      <c r="AL1685" s="48"/>
      <c r="AO1685" s="206">
        <v>48</v>
      </c>
      <c r="AP1685" s="536"/>
      <c r="AQ1685" s="536"/>
      <c r="AR1685" s="536"/>
      <c r="AS1685" s="536"/>
      <c r="AT1685" s="536"/>
      <c r="AU1685" s="536"/>
      <c r="AV1685" s="536"/>
      <c r="AW1685" s="536"/>
      <c r="AX1685" s="536"/>
      <c r="AY1685" s="536"/>
      <c r="AZ1685" s="536"/>
      <c r="BA1685" s="536"/>
      <c r="BB1685" s="536"/>
      <c r="BC1685" s="536"/>
      <c r="BD1685" s="536"/>
    </row>
    <row r="1686" spans="1:57" x14ac:dyDescent="0.25">
      <c r="A1686" s="37"/>
      <c r="B1686" s="37"/>
      <c r="C1686" s="39"/>
      <c r="D1686" s="39"/>
      <c r="E1686" s="39"/>
      <c r="F1686" s="39"/>
      <c r="G1686" s="39"/>
      <c r="H1686" s="39"/>
      <c r="I1686" s="39"/>
      <c r="J1686" s="39"/>
      <c r="K1686" s="39"/>
      <c r="L1686" s="39"/>
      <c r="M1686" s="39"/>
      <c r="N1686" s="39"/>
      <c r="O1686" s="39"/>
      <c r="P1686" s="39"/>
      <c r="Q1686" s="39"/>
      <c r="R1686" s="39"/>
      <c r="S1686" s="39"/>
      <c r="T1686" s="39"/>
      <c r="U1686" s="39"/>
      <c r="V1686" s="39"/>
      <c r="W1686" s="39"/>
      <c r="X1686" s="39"/>
      <c r="Y1686" s="39"/>
      <c r="Z1686" s="39"/>
      <c r="AA1686" s="39"/>
      <c r="AB1686" s="39"/>
      <c r="AC1686" s="39"/>
      <c r="AD1686" s="39"/>
      <c r="AE1686" s="39"/>
      <c r="AF1686" s="39"/>
      <c r="AG1686" s="39"/>
      <c r="AH1686" s="39"/>
      <c r="AI1686" s="39"/>
      <c r="AJ1686" s="39"/>
      <c r="AK1686" s="39"/>
      <c r="AL1686" s="39"/>
    </row>
    <row r="1687" spans="1:57" x14ac:dyDescent="0.2">
      <c r="A1687" s="37"/>
      <c r="B1687" s="37"/>
      <c r="C1687" s="49"/>
      <c r="D1687" s="49"/>
      <c r="E1687" s="37"/>
      <c r="F1687" s="39"/>
      <c r="G1687" s="39"/>
      <c r="H1687" s="39"/>
      <c r="I1687" s="39"/>
      <c r="J1687" s="39"/>
      <c r="K1687" s="39"/>
      <c r="L1687" s="39"/>
      <c r="M1687" s="39"/>
      <c r="N1687" s="39"/>
      <c r="O1687" s="39"/>
      <c r="P1687" s="39"/>
      <c r="Q1687" s="39"/>
      <c r="R1687" s="39"/>
      <c r="S1687" s="39"/>
      <c r="T1687" s="39"/>
      <c r="U1687" s="37"/>
      <c r="V1687" s="39"/>
      <c r="W1687" s="39"/>
      <c r="X1687" s="39"/>
      <c r="Y1687" s="39"/>
      <c r="Z1687" s="39"/>
      <c r="AA1687" s="39"/>
      <c r="AB1687" s="39"/>
      <c r="AC1687" s="39"/>
      <c r="AD1687" s="39"/>
      <c r="AE1687" s="39"/>
      <c r="AF1687" s="39"/>
      <c r="AG1687" s="39"/>
      <c r="AH1687" s="51"/>
      <c r="AI1687" s="51"/>
      <c r="AJ1687" s="51"/>
      <c r="AK1687" s="51"/>
      <c r="AL1687" s="50"/>
    </row>
    <row r="1688" spans="1:57" x14ac:dyDescent="0.2">
      <c r="A1688" s="37"/>
      <c r="B1688" s="37"/>
      <c r="C1688" s="49"/>
      <c r="D1688" s="49"/>
      <c r="E1688" s="37"/>
      <c r="F1688" s="39"/>
      <c r="G1688" s="39"/>
      <c r="H1688" s="39"/>
      <c r="I1688" s="39"/>
      <c r="J1688" s="39"/>
      <c r="K1688" s="39"/>
      <c r="L1688" s="39"/>
      <c r="M1688" s="39"/>
      <c r="N1688" s="39"/>
      <c r="O1688" s="39"/>
      <c r="P1688" s="39"/>
      <c r="Q1688" s="39"/>
      <c r="R1688" s="39"/>
      <c r="S1688" s="39"/>
      <c r="T1688" s="39"/>
      <c r="U1688" s="37"/>
      <c r="V1688" s="39"/>
      <c r="W1688" s="39"/>
      <c r="X1688" s="39"/>
      <c r="Y1688" s="39"/>
      <c r="Z1688" s="39"/>
      <c r="AA1688" s="39"/>
      <c r="AB1688" s="39"/>
      <c r="AC1688" s="37"/>
      <c r="AD1688" s="39"/>
      <c r="AE1688" s="39"/>
      <c r="AF1688" s="39"/>
      <c r="AG1688" s="39"/>
      <c r="AH1688" s="39"/>
      <c r="AI1688" s="39"/>
      <c r="AJ1688" s="39"/>
      <c r="AK1688" s="37"/>
      <c r="AL1688" s="39"/>
    </row>
    <row r="1689" spans="1:57" x14ac:dyDescent="0.2">
      <c r="A1689" s="37"/>
      <c r="B1689" s="37" t="e">
        <f t="shared" ref="B1689:B1690" si="167">B1602</f>
        <v>#REF!</v>
      </c>
      <c r="C1689" s="49"/>
      <c r="D1689" s="49"/>
      <c r="E1689" s="37"/>
      <c r="F1689" s="39"/>
      <c r="G1689" s="39"/>
      <c r="H1689" s="39"/>
      <c r="I1689" s="39"/>
      <c r="J1689" s="39"/>
      <c r="K1689" s="39"/>
      <c r="L1689" s="39"/>
      <c r="M1689" s="39"/>
      <c r="N1689" s="39"/>
      <c r="O1689" s="39"/>
      <c r="P1689" s="39"/>
      <c r="Q1689" s="39"/>
      <c r="R1689" s="39"/>
      <c r="S1689" s="39"/>
      <c r="T1689" s="39"/>
      <c r="U1689" s="37"/>
      <c r="V1689" s="39"/>
      <c r="W1689" s="39"/>
      <c r="X1689" s="39"/>
      <c r="Y1689" s="39"/>
      <c r="Z1689" s="39"/>
      <c r="AA1689" s="39"/>
      <c r="AB1689" s="39"/>
      <c r="AC1689" s="37" t="e">
        <f t="shared" ref="AC1689:AC1690" si="168">AC1602</f>
        <v>#REF!</v>
      </c>
      <c r="AD1689" s="39"/>
      <c r="AE1689" s="39"/>
      <c r="AF1689" s="39"/>
      <c r="AG1689" s="39"/>
      <c r="AH1689" s="39"/>
      <c r="AI1689" s="39"/>
      <c r="AJ1689" s="39"/>
      <c r="AK1689" s="39"/>
      <c r="AL1689" s="39"/>
    </row>
    <row r="1690" spans="1:57" x14ac:dyDescent="0.2">
      <c r="A1690" s="37"/>
      <c r="B1690" s="37" t="e">
        <f t="shared" si="167"/>
        <v>#REF!</v>
      </c>
      <c r="C1690" s="49"/>
      <c r="D1690" s="49"/>
      <c r="E1690" s="37"/>
      <c r="F1690" s="39"/>
      <c r="G1690" s="39"/>
      <c r="H1690" s="39"/>
      <c r="I1690" s="39"/>
      <c r="J1690" s="39"/>
      <c r="K1690" s="39"/>
      <c r="L1690" s="39"/>
      <c r="M1690" s="39"/>
      <c r="N1690" s="39"/>
      <c r="O1690" s="39"/>
      <c r="P1690" s="39"/>
      <c r="Q1690" s="39"/>
      <c r="R1690" s="39"/>
      <c r="S1690" s="39"/>
      <c r="T1690" s="39"/>
      <c r="U1690" s="37"/>
      <c r="V1690" s="39"/>
      <c r="W1690" s="39"/>
      <c r="X1690" s="39"/>
      <c r="Y1690" s="39"/>
      <c r="Z1690" s="39"/>
      <c r="AA1690" s="39"/>
      <c r="AB1690" s="39"/>
      <c r="AC1690" s="37" t="e">
        <f t="shared" si="168"/>
        <v>#REF!</v>
      </c>
      <c r="AD1690" s="39"/>
      <c r="AE1690" s="39"/>
      <c r="AF1690" s="39"/>
      <c r="AG1690" s="39"/>
      <c r="AH1690" s="39"/>
      <c r="AI1690" s="39"/>
      <c r="AJ1690" s="39"/>
      <c r="AK1690" s="39"/>
      <c r="AL1690" s="39"/>
    </row>
    <row r="1691" spans="1:57" x14ac:dyDescent="0.2">
      <c r="A1691" s="37"/>
      <c r="B1691" s="37"/>
      <c r="C1691" s="49"/>
      <c r="D1691" s="49"/>
      <c r="E1691" s="37"/>
      <c r="F1691" s="39"/>
      <c r="G1691" s="39"/>
      <c r="H1691" s="39"/>
      <c r="I1691" s="39"/>
      <c r="J1691" s="39"/>
      <c r="K1691" s="39"/>
      <c r="L1691" s="39"/>
      <c r="M1691" s="39"/>
      <c r="N1691" s="39"/>
      <c r="O1691" s="39"/>
      <c r="P1691" s="39"/>
      <c r="Q1691" s="39"/>
      <c r="R1691" s="39"/>
      <c r="S1691" s="39"/>
      <c r="T1691" s="39"/>
      <c r="U1691" s="37"/>
      <c r="V1691" s="39"/>
      <c r="W1691" s="39"/>
      <c r="X1691" s="39"/>
      <c r="Y1691" s="39"/>
      <c r="Z1691" s="39"/>
      <c r="AA1691" s="39"/>
      <c r="AB1691" s="39"/>
      <c r="AC1691" s="37"/>
      <c r="AD1691" s="39"/>
      <c r="AE1691" s="39"/>
      <c r="AF1691" s="39"/>
      <c r="AG1691" s="39"/>
      <c r="AH1691" s="39"/>
      <c r="AI1691" s="39"/>
      <c r="AJ1691" s="39"/>
      <c r="AK1691" s="39"/>
      <c r="AL1691" s="39"/>
    </row>
    <row r="1692" spans="1:57" x14ac:dyDescent="0.2">
      <c r="A1692" s="37"/>
      <c r="B1692" s="37"/>
      <c r="C1692" s="49"/>
      <c r="D1692" s="49"/>
      <c r="E1692" s="37"/>
      <c r="F1692" s="39"/>
      <c r="G1692" s="39"/>
      <c r="H1692" s="39"/>
      <c r="I1692" s="39"/>
      <c r="J1692" s="39"/>
      <c r="K1692" s="39"/>
      <c r="L1692" s="39"/>
      <c r="M1692" s="39"/>
      <c r="N1692" s="39"/>
      <c r="O1692" s="39"/>
      <c r="P1692" s="39"/>
      <c r="Q1692" s="39"/>
      <c r="R1692" s="39"/>
      <c r="S1692" s="39"/>
      <c r="T1692" s="39"/>
      <c r="U1692" s="37"/>
      <c r="V1692" s="39"/>
      <c r="W1692" s="39"/>
      <c r="X1692" s="39"/>
      <c r="Y1692" s="39"/>
      <c r="Z1692" s="39"/>
      <c r="AA1692" s="39"/>
      <c r="AB1692" s="39"/>
      <c r="AC1692" s="37"/>
      <c r="AD1692" s="39"/>
      <c r="AE1692" s="39"/>
      <c r="AF1692" s="39"/>
      <c r="AG1692" s="39"/>
      <c r="AH1692" s="39"/>
      <c r="AI1692" s="39"/>
      <c r="AJ1692" s="39"/>
      <c r="AK1692" s="39"/>
      <c r="AL1692" s="39"/>
    </row>
    <row r="1693" spans="1:57" x14ac:dyDescent="0.2">
      <c r="A1693" s="37"/>
      <c r="B1693" s="37"/>
      <c r="C1693" s="49"/>
      <c r="D1693" s="49"/>
      <c r="E1693" s="37"/>
      <c r="F1693" s="39"/>
      <c r="G1693" s="39"/>
      <c r="H1693" s="39"/>
      <c r="I1693" s="39"/>
      <c r="J1693" s="39"/>
      <c r="K1693" s="39"/>
      <c r="L1693" s="39"/>
      <c r="M1693" s="39"/>
      <c r="N1693" s="39"/>
      <c r="O1693" s="39"/>
      <c r="P1693" s="39"/>
      <c r="Q1693" s="39"/>
      <c r="R1693" s="39"/>
      <c r="S1693" s="39"/>
      <c r="T1693" s="39"/>
      <c r="U1693" s="37"/>
      <c r="V1693" s="39"/>
      <c r="W1693" s="39"/>
      <c r="X1693" s="39"/>
      <c r="Y1693" s="39"/>
      <c r="Z1693" s="39"/>
      <c r="AA1693" s="39"/>
      <c r="AB1693" s="39"/>
      <c r="AC1693" s="37"/>
      <c r="AD1693" s="39"/>
      <c r="AE1693" s="39"/>
      <c r="AF1693" s="39"/>
      <c r="AG1693" s="39"/>
      <c r="AH1693" s="39"/>
      <c r="AI1693" s="39"/>
      <c r="AJ1693" s="39"/>
      <c r="AK1693" s="39"/>
      <c r="AL1693" s="39"/>
    </row>
    <row r="1694" spans="1:57" x14ac:dyDescent="0.2">
      <c r="A1694" s="37"/>
      <c r="B1694" s="37"/>
      <c r="C1694" s="49"/>
      <c r="D1694" s="49"/>
      <c r="E1694" s="37"/>
      <c r="F1694" s="39"/>
      <c r="G1694" s="39"/>
      <c r="H1694" s="39"/>
      <c r="I1694" s="39"/>
      <c r="J1694" s="39"/>
      <c r="K1694" s="39"/>
      <c r="L1694" s="39"/>
      <c r="M1694" s="39"/>
      <c r="N1694" s="39"/>
      <c r="O1694" s="39"/>
      <c r="P1694" s="39"/>
      <c r="Q1694" s="39"/>
      <c r="R1694" s="39"/>
      <c r="S1694" s="39"/>
      <c r="T1694" s="39"/>
      <c r="U1694" s="37"/>
      <c r="V1694" s="39"/>
      <c r="W1694" s="39"/>
      <c r="X1694" s="39"/>
      <c r="Y1694" s="39"/>
      <c r="Z1694" s="39"/>
      <c r="AA1694" s="39"/>
      <c r="AB1694" s="39"/>
      <c r="AC1694" s="37"/>
      <c r="AD1694" s="39"/>
      <c r="AE1694" s="39"/>
      <c r="AF1694" s="39"/>
      <c r="AG1694" s="39"/>
      <c r="AH1694" s="39"/>
      <c r="AI1694" s="39"/>
      <c r="AJ1694" s="39"/>
      <c r="AK1694" s="39"/>
      <c r="AL1694" s="39"/>
    </row>
    <row r="1695" spans="1:57" s="171" customFormat="1" x14ac:dyDescent="0.2">
      <c r="A1695" s="38"/>
      <c r="B1695" s="38" t="e">
        <f>B1608</f>
        <v>#REF!</v>
      </c>
      <c r="C1695" s="207"/>
      <c r="D1695" s="207"/>
      <c r="E1695" s="38"/>
      <c r="F1695" s="103"/>
      <c r="G1695" s="103"/>
      <c r="H1695" s="103"/>
      <c r="I1695" s="103"/>
      <c r="J1695" s="103"/>
      <c r="K1695" s="103"/>
      <c r="L1695" s="103"/>
      <c r="M1695" s="103"/>
      <c r="N1695" s="103"/>
      <c r="O1695" s="103"/>
      <c r="P1695" s="103"/>
      <c r="Q1695" s="103"/>
      <c r="R1695" s="103"/>
      <c r="S1695" s="103"/>
      <c r="T1695" s="103"/>
      <c r="U1695" s="38"/>
      <c r="V1695" s="103"/>
      <c r="W1695" s="103"/>
      <c r="X1695" s="103"/>
      <c r="Y1695" s="103"/>
      <c r="Z1695" s="103"/>
      <c r="AA1695" s="103"/>
      <c r="AB1695" s="103"/>
      <c r="AC1695" s="38" t="e">
        <f>AC1608</f>
        <v>#REF!</v>
      </c>
      <c r="AD1695" s="103"/>
      <c r="AE1695" s="103"/>
      <c r="AF1695" s="103"/>
      <c r="AG1695" s="103"/>
      <c r="AH1695" s="103"/>
      <c r="AI1695" s="103"/>
      <c r="AJ1695" s="103"/>
      <c r="AK1695" s="38"/>
      <c r="AL1695" s="38"/>
      <c r="AN1695" s="208"/>
      <c r="AO1695" s="211"/>
      <c r="AP1695" s="211"/>
      <c r="AQ1695" s="211"/>
      <c r="AR1695" s="211"/>
      <c r="AS1695" s="211"/>
      <c r="AT1695" s="211"/>
      <c r="AU1695" s="211"/>
      <c r="AV1695" s="211"/>
      <c r="AW1695" s="211"/>
      <c r="AX1695" s="211"/>
      <c r="AY1695" s="211"/>
      <c r="AZ1695" s="211"/>
      <c r="BA1695" s="208"/>
      <c r="BB1695" s="208"/>
      <c r="BC1695" s="208"/>
      <c r="BD1695" s="208"/>
      <c r="BE1695" s="208"/>
    </row>
    <row r="1696" spans="1:57" x14ac:dyDescent="0.2">
      <c r="B1696" s="37" t="e">
        <f>B1609</f>
        <v>#REF!</v>
      </c>
      <c r="C1696" s="49"/>
      <c r="D1696" s="49"/>
      <c r="E1696" s="37"/>
      <c r="F1696" s="39"/>
      <c r="G1696" s="39"/>
      <c r="H1696" s="39"/>
      <c r="I1696" s="39"/>
      <c r="J1696" s="39"/>
      <c r="K1696" s="39"/>
      <c r="L1696" s="39"/>
      <c r="M1696" s="39"/>
      <c r="N1696" s="39"/>
      <c r="O1696" s="39"/>
      <c r="P1696" s="39"/>
      <c r="Q1696" s="39"/>
      <c r="R1696" s="39"/>
      <c r="S1696" s="39"/>
      <c r="T1696" s="39"/>
      <c r="U1696" s="37"/>
      <c r="V1696" s="39"/>
      <c r="W1696" s="39"/>
      <c r="X1696" s="39"/>
      <c r="Y1696" s="39"/>
      <c r="Z1696" s="39"/>
      <c r="AA1696" s="39"/>
      <c r="AB1696" s="39"/>
      <c r="AC1696" s="37" t="e">
        <f>AC1609</f>
        <v>#REF!</v>
      </c>
      <c r="AD1696" s="39"/>
      <c r="AE1696" s="39"/>
      <c r="AF1696" s="39"/>
      <c r="AG1696" s="39"/>
      <c r="AH1696" s="39"/>
      <c r="AI1696" s="39"/>
      <c r="AJ1696" s="39"/>
      <c r="AK1696" s="170"/>
      <c r="AL1696" s="170"/>
    </row>
    <row r="1697" spans="1:33" ht="13.5" x14ac:dyDescent="0.25">
      <c r="A1697" s="172"/>
      <c r="B1697" s="37"/>
      <c r="C1697" s="122"/>
      <c r="D1697" s="180"/>
      <c r="E1697" s="180"/>
      <c r="F1697" s="180"/>
      <c r="G1697" s="180"/>
      <c r="H1697" s="180"/>
      <c r="I1697" s="180"/>
      <c r="J1697" s="180"/>
      <c r="K1697" s="180"/>
      <c r="L1697" s="180"/>
      <c r="M1697" s="180"/>
      <c r="N1697" s="180"/>
      <c r="O1697" s="180"/>
      <c r="P1697" s="180"/>
      <c r="Q1697" s="180"/>
      <c r="R1697" s="180"/>
      <c r="S1697" s="180"/>
      <c r="T1697" s="180"/>
      <c r="U1697" s="180"/>
      <c r="V1697" s="180"/>
      <c r="W1697" s="180"/>
      <c r="X1697" s="180"/>
      <c r="Y1697" s="180"/>
      <c r="Z1697" s="180"/>
      <c r="AA1697" s="180"/>
      <c r="AB1697" s="180"/>
      <c r="AC1697" s="37"/>
      <c r="AD1697" s="180"/>
      <c r="AE1697" s="180"/>
      <c r="AF1697" s="180"/>
      <c r="AG1697" s="180"/>
    </row>
    <row r="1698" spans="1:33" x14ac:dyDescent="0.25"/>
    <row r="1699" spans="1:33" x14ac:dyDescent="0.25"/>
    <row r="1700" spans="1:33" x14ac:dyDescent="0.25"/>
    <row r="1701" spans="1:33" x14ac:dyDescent="0.25"/>
    <row r="1702" spans="1:33" x14ac:dyDescent="0.25"/>
    <row r="1703" spans="1:33" x14ac:dyDescent="0.25"/>
    <row r="1704" spans="1:33" x14ac:dyDescent="0.25"/>
    <row r="1705" spans="1:33" x14ac:dyDescent="0.25"/>
    <row r="1706" spans="1:33" x14ac:dyDescent="0.25"/>
    <row r="1707" spans="1:33" x14ac:dyDescent="0.25"/>
    <row r="1708" spans="1:33" x14ac:dyDescent="0.25"/>
    <row r="1709" spans="1:33" x14ac:dyDescent="0.25"/>
    <row r="1710" spans="1:33" x14ac:dyDescent="0.25"/>
    <row r="1711" spans="1:33" x14ac:dyDescent="0.25"/>
    <row r="1712" spans="1:33" x14ac:dyDescent="0.25"/>
    <row r="1713" spans="1:56" x14ac:dyDescent="0.25"/>
    <row r="1714" spans="1:56" hidden="1" x14ac:dyDescent="0.25"/>
    <row r="1715" spans="1:56" x14ac:dyDescent="0.25"/>
    <row r="1716" spans="1:56" ht="15.75" x14ac:dyDescent="0.25">
      <c r="A1716" s="523" t="str">
        <f>A1</f>
        <v>DAFTAR HADIR SISWA</v>
      </c>
      <c r="B1716" s="523"/>
      <c r="C1716" s="523"/>
      <c r="D1716" s="523"/>
      <c r="E1716" s="523"/>
      <c r="F1716" s="523"/>
      <c r="G1716" s="523"/>
      <c r="H1716" s="523"/>
      <c r="I1716" s="523"/>
      <c r="J1716" s="523"/>
      <c r="K1716" s="523"/>
      <c r="L1716" s="523"/>
      <c r="M1716" s="523"/>
      <c r="N1716" s="523"/>
      <c r="O1716" s="523"/>
      <c r="P1716" s="523"/>
      <c r="Q1716" s="523"/>
      <c r="R1716" s="523"/>
      <c r="S1716" s="523"/>
      <c r="T1716" s="523"/>
      <c r="U1716" s="523"/>
      <c r="V1716" s="523"/>
      <c r="W1716" s="523"/>
      <c r="X1716" s="523"/>
      <c r="Y1716" s="523"/>
      <c r="Z1716" s="523"/>
      <c r="AA1716" s="523"/>
      <c r="AB1716" s="523"/>
      <c r="AC1716" s="523"/>
      <c r="AD1716" s="523"/>
      <c r="AE1716" s="523"/>
      <c r="AF1716" s="523"/>
      <c r="AG1716" s="523"/>
      <c r="AH1716" s="523"/>
      <c r="AI1716" s="523"/>
      <c r="AJ1716" s="523"/>
      <c r="AK1716" s="523"/>
      <c r="AL1716" s="523"/>
    </row>
    <row r="1717" spans="1:56" ht="15.75" x14ac:dyDescent="0.25">
      <c r="A1717" s="523" t="str">
        <f t="shared" ref="A1717:A1718" si="169">A2</f>
        <v>SMA PASUNDAN BANJARAN</v>
      </c>
      <c r="B1717" s="523"/>
      <c r="C1717" s="523"/>
      <c r="D1717" s="523"/>
      <c r="E1717" s="523"/>
      <c r="F1717" s="523"/>
      <c r="G1717" s="523"/>
      <c r="H1717" s="523"/>
      <c r="I1717" s="523"/>
      <c r="J1717" s="523"/>
      <c r="K1717" s="523"/>
      <c r="L1717" s="523"/>
      <c r="M1717" s="523"/>
      <c r="N1717" s="523"/>
      <c r="O1717" s="523"/>
      <c r="P1717" s="523"/>
      <c r="Q1717" s="523"/>
      <c r="R1717" s="523"/>
      <c r="S1717" s="523"/>
      <c r="T1717" s="523"/>
      <c r="U1717" s="523"/>
      <c r="V1717" s="523"/>
      <c r="W1717" s="523"/>
      <c r="X1717" s="523"/>
      <c r="Y1717" s="523"/>
      <c r="Z1717" s="523"/>
      <c r="AA1717" s="523"/>
      <c r="AB1717" s="523"/>
      <c r="AC1717" s="523"/>
      <c r="AD1717" s="523"/>
      <c r="AE1717" s="523"/>
      <c r="AF1717" s="523"/>
      <c r="AG1717" s="523"/>
      <c r="AH1717" s="523"/>
      <c r="AI1717" s="523"/>
      <c r="AJ1717" s="523"/>
      <c r="AK1717" s="523"/>
      <c r="AL1717" s="523"/>
    </row>
    <row r="1718" spans="1:56" ht="15.75" x14ac:dyDescent="0.25">
      <c r="A1718" s="523" t="str">
        <f t="shared" si="169"/>
        <v>Tahun Pelajaran 2018-2019</v>
      </c>
      <c r="B1718" s="523"/>
      <c r="C1718" s="523"/>
      <c r="D1718" s="523"/>
      <c r="E1718" s="523"/>
      <c r="F1718" s="523"/>
      <c r="G1718" s="523"/>
      <c r="H1718" s="523"/>
      <c r="I1718" s="523"/>
      <c r="J1718" s="523"/>
      <c r="K1718" s="523"/>
      <c r="L1718" s="523"/>
      <c r="M1718" s="523"/>
      <c r="N1718" s="523"/>
      <c r="O1718" s="523"/>
      <c r="P1718" s="523"/>
      <c r="Q1718" s="523"/>
      <c r="R1718" s="523"/>
      <c r="S1718" s="523"/>
      <c r="T1718" s="523"/>
      <c r="U1718" s="523"/>
      <c r="V1718" s="523"/>
      <c r="W1718" s="523"/>
      <c r="X1718" s="523"/>
      <c r="Y1718" s="523"/>
      <c r="Z1718" s="523"/>
      <c r="AA1718" s="523"/>
      <c r="AB1718" s="523"/>
      <c r="AC1718" s="523"/>
      <c r="AD1718" s="523"/>
      <c r="AE1718" s="523"/>
      <c r="AF1718" s="523"/>
      <c r="AG1718" s="523"/>
      <c r="AH1718" s="523"/>
      <c r="AI1718" s="523"/>
      <c r="AJ1718" s="523"/>
      <c r="AK1718" s="523"/>
      <c r="AL1718" s="523"/>
    </row>
    <row r="1719" spans="1:56" x14ac:dyDescent="0.25">
      <c r="A1719" s="103"/>
      <c r="B1719" s="103"/>
      <c r="C1719" s="103"/>
      <c r="D1719" s="103"/>
      <c r="E1719" s="103"/>
      <c r="F1719" s="103"/>
      <c r="G1719" s="103"/>
      <c r="H1719" s="103"/>
      <c r="I1719" s="103"/>
      <c r="J1719" s="103"/>
      <c r="K1719" s="103"/>
      <c r="L1719" s="103"/>
      <c r="M1719" s="103"/>
      <c r="N1719" s="103"/>
      <c r="O1719" s="103"/>
      <c r="P1719" s="103"/>
      <c r="Q1719" s="103"/>
      <c r="R1719" s="103"/>
      <c r="S1719" s="103"/>
      <c r="T1719" s="103"/>
      <c r="U1719" s="103"/>
      <c r="V1719" s="103"/>
      <c r="W1719" s="103"/>
      <c r="X1719" s="103"/>
      <c r="Y1719" s="103"/>
      <c r="Z1719" s="103"/>
      <c r="AA1719" s="103"/>
      <c r="AB1719" s="103"/>
      <c r="AC1719" s="103"/>
      <c r="AD1719" s="103"/>
      <c r="AE1719" s="103"/>
      <c r="AF1719" s="103"/>
      <c r="AG1719" s="103"/>
      <c r="AH1719" s="103"/>
      <c r="AI1719" s="103"/>
      <c r="AJ1719" s="103"/>
      <c r="AK1719" s="103"/>
      <c r="AL1719" s="103"/>
    </row>
    <row r="1720" spans="1:56" x14ac:dyDescent="0.25">
      <c r="A1720" s="103"/>
      <c r="B1720" s="103"/>
      <c r="C1720" s="103"/>
      <c r="D1720" s="103"/>
      <c r="E1720" s="103"/>
      <c r="F1720" s="103"/>
      <c r="G1720" s="103"/>
      <c r="H1720" s="103"/>
      <c r="I1720" s="103"/>
      <c r="J1720" s="103"/>
      <c r="K1720" s="103"/>
      <c r="L1720" s="103"/>
      <c r="M1720" s="103"/>
      <c r="N1720" s="103"/>
      <c r="O1720" s="103"/>
      <c r="P1720" s="103"/>
      <c r="Q1720" s="103"/>
      <c r="R1720" s="103"/>
      <c r="S1720" s="103"/>
      <c r="T1720" s="103"/>
      <c r="U1720" s="103"/>
      <c r="V1720" s="103"/>
      <c r="W1720" s="103"/>
      <c r="X1720" s="103"/>
      <c r="Y1720" s="103"/>
      <c r="Z1720" s="103"/>
      <c r="AA1720" s="103"/>
      <c r="AB1720" s="103"/>
      <c r="AC1720" s="103"/>
      <c r="AD1720" s="103"/>
      <c r="AE1720" s="103"/>
      <c r="AF1720" s="103"/>
      <c r="AG1720" s="103"/>
      <c r="AH1720" s="103"/>
      <c r="AI1720" s="103"/>
      <c r="AJ1720" s="103"/>
      <c r="AK1720" s="103"/>
      <c r="AL1720" s="103"/>
    </row>
    <row r="1721" spans="1:56" x14ac:dyDescent="0.25">
      <c r="A1721" s="38" t="s">
        <v>2196</v>
      </c>
      <c r="B1721" s="37"/>
      <c r="C1721" s="39"/>
      <c r="D1721" s="39"/>
      <c r="E1721" s="39"/>
      <c r="F1721" s="39"/>
      <c r="G1721" s="39"/>
      <c r="H1721" s="39"/>
      <c r="I1721" s="39"/>
      <c r="J1721" s="39"/>
      <c r="K1721" s="39"/>
      <c r="L1721" s="39"/>
      <c r="M1721" s="39"/>
      <c r="N1721" s="39"/>
      <c r="O1721" s="39"/>
      <c r="P1721" s="39"/>
      <c r="Q1721" s="39"/>
      <c r="R1721" s="39"/>
      <c r="S1721" s="39"/>
      <c r="T1721" s="39"/>
      <c r="U1721" s="39"/>
      <c r="V1721" s="39"/>
      <c r="W1721" s="39"/>
      <c r="X1721" s="39"/>
      <c r="Y1721" s="39"/>
      <c r="Z1721" s="39"/>
      <c r="AA1721" s="39"/>
      <c r="AB1721" s="39"/>
      <c r="AC1721" s="39"/>
      <c r="AD1721" s="39"/>
      <c r="AE1721" s="39"/>
      <c r="AF1721" s="38" t="s">
        <v>2210</v>
      </c>
      <c r="AH1721" s="37"/>
      <c r="AI1721" s="37"/>
      <c r="AJ1721" s="258"/>
      <c r="AK1721" s="38" t="str">
        <f>$AJ$6</f>
        <v>GANJIL</v>
      </c>
      <c r="AL1721" s="39"/>
    </row>
    <row r="1722" spans="1:56" x14ac:dyDescent="0.25">
      <c r="A1722" s="522" t="s">
        <v>194</v>
      </c>
      <c r="B1722" s="522" t="s">
        <v>1238</v>
      </c>
      <c r="C1722" s="522"/>
      <c r="D1722" s="522" t="s">
        <v>1250</v>
      </c>
      <c r="E1722" s="522"/>
      <c r="F1722" s="522"/>
      <c r="G1722" s="522"/>
      <c r="H1722" s="522"/>
      <c r="I1722" s="522"/>
      <c r="J1722" s="522"/>
      <c r="K1722" s="522"/>
      <c r="L1722" s="522"/>
      <c r="M1722" s="522"/>
      <c r="N1722" s="522"/>
      <c r="O1722" s="522"/>
      <c r="P1722" s="522"/>
      <c r="Q1722" s="522"/>
      <c r="R1722" s="522"/>
      <c r="S1722" s="522"/>
      <c r="T1722" s="522"/>
      <c r="U1722" s="522"/>
      <c r="V1722" s="522"/>
      <c r="W1722" s="522"/>
      <c r="X1722" s="522"/>
      <c r="Y1722" s="522"/>
      <c r="Z1722" s="522"/>
      <c r="AA1722" s="522"/>
      <c r="AB1722" s="522"/>
      <c r="AC1722" s="522"/>
      <c r="AD1722" s="522"/>
      <c r="AE1722" s="522"/>
      <c r="AF1722" s="522"/>
      <c r="AG1722" s="522"/>
      <c r="AH1722" s="529" t="s">
        <v>1251</v>
      </c>
      <c r="AI1722" s="530"/>
      <c r="AJ1722" s="530"/>
      <c r="AK1722" s="531"/>
      <c r="AL1722" s="527" t="s">
        <v>1252</v>
      </c>
    </row>
    <row r="1723" spans="1:56" ht="28.5" customHeight="1" x14ac:dyDescent="0.25">
      <c r="A1723" s="522"/>
      <c r="B1723" s="522" t="s">
        <v>1239</v>
      </c>
      <c r="C1723" s="527" t="s">
        <v>21</v>
      </c>
      <c r="D1723" s="164" t="s">
        <v>2145</v>
      </c>
      <c r="E1723" s="164" t="s">
        <v>2237</v>
      </c>
      <c r="F1723" s="164" t="s">
        <v>2344</v>
      </c>
      <c r="G1723" s="164" t="s">
        <v>2415</v>
      </c>
      <c r="H1723" s="164" t="s">
        <v>2417</v>
      </c>
      <c r="I1723" s="164" t="s">
        <v>2150</v>
      </c>
      <c r="J1723" s="164" t="s">
        <v>2151</v>
      </c>
      <c r="K1723" s="164" t="s">
        <v>2439</v>
      </c>
      <c r="L1723" s="164" t="s">
        <v>2480</v>
      </c>
      <c r="M1723" s="164" t="s">
        <v>2511</v>
      </c>
      <c r="N1723" s="385" t="s">
        <v>2514</v>
      </c>
      <c r="O1723" s="164" t="s">
        <v>2156</v>
      </c>
      <c r="P1723" s="164" t="s">
        <v>2157</v>
      </c>
      <c r="Q1723" s="164" t="s">
        <v>2704</v>
      </c>
      <c r="R1723" s="164" t="s">
        <v>2721</v>
      </c>
      <c r="S1723" s="164" t="s">
        <v>2723</v>
      </c>
      <c r="T1723" s="164" t="s">
        <v>2728</v>
      </c>
      <c r="U1723" s="164" t="s">
        <v>2758</v>
      </c>
      <c r="V1723" s="164" t="s">
        <v>2765</v>
      </c>
      <c r="W1723" s="164" t="s">
        <v>2164</v>
      </c>
      <c r="X1723" s="164" t="s">
        <v>2165</v>
      </c>
      <c r="Y1723" s="164" t="s">
        <v>2166</v>
      </c>
      <c r="Z1723" s="164" t="s">
        <v>2167</v>
      </c>
      <c r="AA1723" s="164" t="s">
        <v>2168</v>
      </c>
      <c r="AB1723" s="164" t="s">
        <v>2169</v>
      </c>
      <c r="AC1723" s="164" t="s">
        <v>2170</v>
      </c>
      <c r="AD1723" s="164" t="s">
        <v>2171</v>
      </c>
      <c r="AE1723" s="164" t="s">
        <v>2172</v>
      </c>
      <c r="AF1723" s="164" t="s">
        <v>2173</v>
      </c>
      <c r="AG1723" s="164" t="s">
        <v>2174</v>
      </c>
      <c r="AH1723" s="532"/>
      <c r="AI1723" s="533"/>
      <c r="AJ1723" s="533"/>
      <c r="AK1723" s="534"/>
      <c r="AL1723" s="527"/>
    </row>
    <row r="1724" spans="1:56" ht="21" x14ac:dyDescent="0.25">
      <c r="A1724" s="522"/>
      <c r="B1724" s="522"/>
      <c r="C1724" s="527"/>
      <c r="D1724" s="155">
        <v>1</v>
      </c>
      <c r="E1724" s="156">
        <v>2</v>
      </c>
      <c r="F1724" s="155">
        <v>3</v>
      </c>
      <c r="G1724" s="156">
        <v>4</v>
      </c>
      <c r="H1724" s="155">
        <v>5</v>
      </c>
      <c r="I1724" s="156">
        <v>6</v>
      </c>
      <c r="J1724" s="155">
        <v>7</v>
      </c>
      <c r="K1724" s="156">
        <v>8</v>
      </c>
      <c r="L1724" s="155">
        <v>9</v>
      </c>
      <c r="M1724" s="156">
        <v>10</v>
      </c>
      <c r="N1724" s="155">
        <v>11</v>
      </c>
      <c r="O1724" s="156">
        <v>12</v>
      </c>
      <c r="P1724" s="155">
        <v>13</v>
      </c>
      <c r="Q1724" s="156">
        <v>14</v>
      </c>
      <c r="R1724" s="155">
        <v>15</v>
      </c>
      <c r="S1724" s="156">
        <v>16</v>
      </c>
      <c r="T1724" s="155">
        <v>17</v>
      </c>
      <c r="U1724" s="156">
        <v>18</v>
      </c>
      <c r="V1724" s="155">
        <v>19</v>
      </c>
      <c r="W1724" s="156">
        <v>20</v>
      </c>
      <c r="X1724" s="155">
        <v>21</v>
      </c>
      <c r="Y1724" s="156">
        <v>22</v>
      </c>
      <c r="Z1724" s="155">
        <v>23</v>
      </c>
      <c r="AA1724" s="156">
        <v>24</v>
      </c>
      <c r="AB1724" s="155">
        <v>25</v>
      </c>
      <c r="AC1724" s="156">
        <v>26</v>
      </c>
      <c r="AD1724" s="155">
        <v>27</v>
      </c>
      <c r="AE1724" s="156">
        <v>28</v>
      </c>
      <c r="AF1724" s="155">
        <v>29</v>
      </c>
      <c r="AG1724" s="157">
        <v>30</v>
      </c>
      <c r="AH1724" s="163" t="s">
        <v>187</v>
      </c>
      <c r="AI1724" s="162" t="s">
        <v>1240</v>
      </c>
      <c r="AJ1724" s="161" t="s">
        <v>1241</v>
      </c>
      <c r="AK1724" s="158" t="s">
        <v>2144</v>
      </c>
      <c r="AL1724" s="52" t="s">
        <v>1272</v>
      </c>
      <c r="AO1724" s="549" t="s">
        <v>2175</v>
      </c>
      <c r="AP1724" s="549"/>
      <c r="AQ1724" s="549"/>
      <c r="AR1724" s="549"/>
      <c r="AS1724" s="549"/>
      <c r="AT1724" s="549"/>
      <c r="AU1724" s="549"/>
      <c r="AV1724" s="549"/>
      <c r="AW1724" s="549"/>
      <c r="AX1724" s="549"/>
      <c r="AY1724" s="549"/>
      <c r="AZ1724" s="549"/>
      <c r="BA1724" s="549"/>
      <c r="BB1724" s="549"/>
      <c r="BC1724" s="549"/>
      <c r="BD1724" s="549"/>
    </row>
    <row r="1725" spans="1:56" x14ac:dyDescent="0.25">
      <c r="A1725" s="41">
        <v>1</v>
      </c>
      <c r="B1725" s="165" t="str">
        <f>'Absen 2017-2018'!K1394</f>
        <v>ADE AYU LESTARI</v>
      </c>
      <c r="C1725" s="212" t="str">
        <f>'Absen 2017-2018'!W1394</f>
        <v>P</v>
      </c>
      <c r="D1725" s="167"/>
      <c r="E1725" s="167">
        <v>1</v>
      </c>
      <c r="F1725" s="167">
        <v>1</v>
      </c>
      <c r="G1725" s="167">
        <v>2</v>
      </c>
      <c r="H1725" s="167">
        <v>2</v>
      </c>
      <c r="I1725" s="167">
        <v>1</v>
      </c>
      <c r="J1725" s="167"/>
      <c r="K1725" s="167" t="s">
        <v>187</v>
      </c>
      <c r="L1725" s="167">
        <v>1</v>
      </c>
      <c r="M1725" s="167" t="s">
        <v>187</v>
      </c>
      <c r="N1725" s="167"/>
      <c r="O1725" s="167">
        <v>1</v>
      </c>
      <c r="P1725" s="167">
        <v>2</v>
      </c>
      <c r="Q1725" s="167">
        <v>1</v>
      </c>
      <c r="R1725" s="167">
        <v>1</v>
      </c>
      <c r="S1725" s="167"/>
      <c r="T1725" s="167" t="s">
        <v>1240</v>
      </c>
      <c r="U1725" s="167">
        <v>1</v>
      </c>
      <c r="V1725" s="167" t="s">
        <v>1241</v>
      </c>
      <c r="W1725" s="167"/>
      <c r="X1725" s="167"/>
      <c r="Y1725" s="167"/>
      <c r="Z1725" s="167"/>
      <c r="AA1725" s="167"/>
      <c r="AB1725" s="167"/>
      <c r="AC1725" s="167"/>
      <c r="AD1725" s="167"/>
      <c r="AE1725" s="167"/>
      <c r="AF1725" s="167"/>
      <c r="AG1725" s="167"/>
      <c r="AH1725" s="166">
        <f>IF(COUNTIF(G1725:AG1725,"S")&lt;&gt;0,COUNTIF(G1725:AG1725,"S"),"")</f>
        <v>2</v>
      </c>
      <c r="AI1725" s="166">
        <f>IF(COUNTIF(G1725:AG1725,"I")&lt;&gt;0,COUNTIF(G1725:AG1725,"I"),"")</f>
        <v>1</v>
      </c>
      <c r="AJ1725" s="166">
        <f>IF(COUNTIF(G1725:AG1725,"A")&lt;&gt;0,COUNTIF(G1725:AG1725,"A"),"")</f>
        <v>1</v>
      </c>
      <c r="AK1725" s="166">
        <f>SUM(AH1725:AJ1725)</f>
        <v>4</v>
      </c>
      <c r="AL1725" s="166">
        <f>SUM(G1725:AG1725)</f>
        <v>12</v>
      </c>
      <c r="AO1725" s="206">
        <v>1</v>
      </c>
      <c r="AP1725" s="536" t="s">
        <v>2345</v>
      </c>
      <c r="AQ1725" s="536"/>
      <c r="AR1725" s="536"/>
      <c r="AS1725" s="536"/>
      <c r="AT1725" s="536"/>
      <c r="AU1725" s="536"/>
      <c r="AV1725" s="536"/>
      <c r="AW1725" s="536"/>
      <c r="AX1725" s="536"/>
      <c r="AY1725" s="536"/>
      <c r="AZ1725" s="536"/>
      <c r="BA1725" s="536"/>
      <c r="BB1725" s="536"/>
      <c r="BC1725" s="536"/>
      <c r="BD1725" s="536"/>
    </row>
    <row r="1726" spans="1:56" x14ac:dyDescent="0.25">
      <c r="A1726" s="41">
        <v>2</v>
      </c>
      <c r="B1726" s="165" t="str">
        <f>'Absen 2017-2018'!K1395</f>
        <v>ANGGI APRIANTI</v>
      </c>
      <c r="C1726" s="212" t="str">
        <f>'Absen 2017-2018'!W1395</f>
        <v>P</v>
      </c>
      <c r="D1726" s="167"/>
      <c r="E1726" s="167">
        <v>2</v>
      </c>
      <c r="F1726" s="167">
        <v>2</v>
      </c>
      <c r="G1726" s="167">
        <v>3</v>
      </c>
      <c r="H1726" s="167" t="s">
        <v>1535</v>
      </c>
      <c r="I1726" s="167">
        <v>1</v>
      </c>
      <c r="J1726" s="167"/>
      <c r="K1726" s="167">
        <v>1</v>
      </c>
      <c r="L1726" s="167">
        <v>1</v>
      </c>
      <c r="M1726" s="167">
        <v>2</v>
      </c>
      <c r="N1726" s="167"/>
      <c r="O1726" s="167">
        <v>1</v>
      </c>
      <c r="P1726" s="167">
        <v>2</v>
      </c>
      <c r="Q1726" s="167">
        <v>1</v>
      </c>
      <c r="R1726" s="167">
        <v>1</v>
      </c>
      <c r="S1726" s="167">
        <v>2</v>
      </c>
      <c r="T1726" s="167">
        <v>1</v>
      </c>
      <c r="U1726" s="167">
        <v>1</v>
      </c>
      <c r="V1726" s="167">
        <v>1</v>
      </c>
      <c r="W1726" s="167"/>
      <c r="X1726" s="167"/>
      <c r="Y1726" s="167"/>
      <c r="Z1726" s="167"/>
      <c r="AA1726" s="167"/>
      <c r="AB1726" s="167"/>
      <c r="AC1726" s="167"/>
      <c r="AD1726" s="167"/>
      <c r="AE1726" s="167"/>
      <c r="AF1726" s="167"/>
      <c r="AG1726" s="167"/>
      <c r="AH1726" s="166" t="str">
        <f t="shared" ref="AH1726:AH1769" si="170">IF(COUNTIF(D1726:AG1726,"S")&lt;&gt;0,COUNTIF(D1726:AG1726,"S"),"")</f>
        <v/>
      </c>
      <c r="AI1726" s="166">
        <f t="shared" ref="AI1726:AI1769" si="171">IF(COUNTIF(D1726:AG1726,"I")&lt;&gt;0,COUNTIF(D1726:AG1726,"I"),"")</f>
        <v>1</v>
      </c>
      <c r="AJ1726" s="166" t="str">
        <f t="shared" ref="AJ1726:AJ1769" si="172">IF(COUNTIF(D1726:AG1726,"A")&lt;&gt;0,COUNTIF(D1726:AG1726,"A"),"")</f>
        <v/>
      </c>
      <c r="AK1726" s="166">
        <f t="shared" ref="AK1726:AK1769" si="173">SUM(AH1726:AJ1726)</f>
        <v>1</v>
      </c>
      <c r="AL1726" s="166">
        <f t="shared" ref="AL1726:AL1769" si="174">SUM(D1726:AG1726)</f>
        <v>22</v>
      </c>
      <c r="AO1726" s="206">
        <v>2</v>
      </c>
      <c r="AP1726" s="536" t="s">
        <v>2346</v>
      </c>
      <c r="AQ1726" s="536"/>
      <c r="AR1726" s="536"/>
      <c r="AS1726" s="536"/>
      <c r="AT1726" s="536"/>
      <c r="AU1726" s="536"/>
      <c r="AV1726" s="536"/>
      <c r="AW1726" s="536"/>
      <c r="AX1726" s="536"/>
      <c r="AY1726" s="536"/>
      <c r="AZ1726" s="536"/>
      <c r="BA1726" s="536"/>
      <c r="BB1726" s="536"/>
      <c r="BC1726" s="536"/>
      <c r="BD1726" s="536"/>
    </row>
    <row r="1727" spans="1:56" x14ac:dyDescent="0.25">
      <c r="A1727" s="41">
        <v>3</v>
      </c>
      <c r="B1727" s="165" t="str">
        <f>'Absen 2017-2018'!K1396</f>
        <v>DEWI APRILIANI</v>
      </c>
      <c r="C1727" s="212" t="str">
        <f>'Absen 2017-2018'!W1396</f>
        <v>P</v>
      </c>
      <c r="D1727" s="167"/>
      <c r="E1727" s="167">
        <v>1</v>
      </c>
      <c r="F1727" s="167">
        <v>1</v>
      </c>
      <c r="G1727" s="167">
        <v>3</v>
      </c>
      <c r="H1727" s="167">
        <v>2</v>
      </c>
      <c r="I1727" s="167">
        <v>1</v>
      </c>
      <c r="J1727" s="167"/>
      <c r="K1727" s="167">
        <v>1</v>
      </c>
      <c r="L1727" s="167">
        <v>1</v>
      </c>
      <c r="M1727" s="167">
        <v>2</v>
      </c>
      <c r="N1727" s="167"/>
      <c r="O1727" s="167">
        <v>1</v>
      </c>
      <c r="P1727" s="167">
        <v>1</v>
      </c>
      <c r="Q1727" s="167">
        <v>1</v>
      </c>
      <c r="R1727" s="167">
        <v>1</v>
      </c>
      <c r="S1727" s="167">
        <v>2</v>
      </c>
      <c r="T1727" s="167">
        <v>1</v>
      </c>
      <c r="U1727" s="167">
        <v>1</v>
      </c>
      <c r="V1727" s="167" t="s">
        <v>1240</v>
      </c>
      <c r="W1727" s="167"/>
      <c r="X1727" s="167"/>
      <c r="Y1727" s="167"/>
      <c r="Z1727" s="167"/>
      <c r="AA1727" s="167"/>
      <c r="AB1727" s="167"/>
      <c r="AC1727" s="167"/>
      <c r="AD1727" s="167"/>
      <c r="AE1727" s="167"/>
      <c r="AF1727" s="167"/>
      <c r="AG1727" s="167"/>
      <c r="AH1727" s="166" t="str">
        <f t="shared" si="170"/>
        <v/>
      </c>
      <c r="AI1727" s="166">
        <f t="shared" si="171"/>
        <v>1</v>
      </c>
      <c r="AJ1727" s="166" t="str">
        <f t="shared" si="172"/>
        <v/>
      </c>
      <c r="AK1727" s="166">
        <f t="shared" si="173"/>
        <v>1</v>
      </c>
      <c r="AL1727" s="166">
        <f t="shared" si="174"/>
        <v>20</v>
      </c>
      <c r="AO1727" s="206">
        <v>3</v>
      </c>
      <c r="AP1727" s="536" t="s">
        <v>2347</v>
      </c>
      <c r="AQ1727" s="536"/>
      <c r="AR1727" s="536"/>
      <c r="AS1727" s="536"/>
      <c r="AT1727" s="536"/>
      <c r="AU1727" s="536"/>
      <c r="AV1727" s="536"/>
      <c r="AW1727" s="536"/>
      <c r="AX1727" s="536"/>
      <c r="AY1727" s="536"/>
      <c r="AZ1727" s="536"/>
      <c r="BA1727" s="536"/>
      <c r="BB1727" s="536"/>
      <c r="BC1727" s="536"/>
      <c r="BD1727" s="536"/>
    </row>
    <row r="1728" spans="1:56" x14ac:dyDescent="0.25">
      <c r="A1728" s="41">
        <v>4</v>
      </c>
      <c r="B1728" s="165" t="str">
        <f>'Absen 2017-2018'!K1397</f>
        <v>DHEA ANANDA PRAMONO</v>
      </c>
      <c r="C1728" s="212" t="str">
        <f>'Absen 2017-2018'!W1397</f>
        <v>P</v>
      </c>
      <c r="D1728" s="167"/>
      <c r="E1728" s="167">
        <v>4</v>
      </c>
      <c r="F1728" s="167">
        <v>5</v>
      </c>
      <c r="G1728" s="167">
        <v>3</v>
      </c>
      <c r="H1728" s="167">
        <v>2</v>
      </c>
      <c r="I1728" s="167">
        <v>1</v>
      </c>
      <c r="J1728" s="167"/>
      <c r="K1728" s="167">
        <v>2</v>
      </c>
      <c r="L1728" s="167">
        <v>3</v>
      </c>
      <c r="M1728" s="167">
        <v>3</v>
      </c>
      <c r="N1728" s="167"/>
      <c r="O1728" s="167">
        <v>1</v>
      </c>
      <c r="P1728" s="167">
        <v>1</v>
      </c>
      <c r="Q1728" s="167">
        <v>1</v>
      </c>
      <c r="R1728" s="167">
        <v>1</v>
      </c>
      <c r="S1728" s="167">
        <v>2</v>
      </c>
      <c r="T1728" s="167">
        <v>2</v>
      </c>
      <c r="U1728" s="167">
        <v>1</v>
      </c>
      <c r="V1728" s="167">
        <v>1</v>
      </c>
      <c r="W1728" s="167"/>
      <c r="X1728" s="167"/>
      <c r="Y1728" s="167"/>
      <c r="Z1728" s="167"/>
      <c r="AA1728" s="167"/>
      <c r="AB1728" s="167"/>
      <c r="AC1728" s="167"/>
      <c r="AD1728" s="167"/>
      <c r="AE1728" s="167"/>
      <c r="AF1728" s="167"/>
      <c r="AG1728" s="167"/>
      <c r="AH1728" s="166" t="str">
        <f t="shared" si="170"/>
        <v/>
      </c>
      <c r="AI1728" s="166" t="str">
        <f t="shared" si="171"/>
        <v/>
      </c>
      <c r="AJ1728" s="166" t="str">
        <f t="shared" si="172"/>
        <v/>
      </c>
      <c r="AK1728" s="166">
        <f t="shared" si="173"/>
        <v>0</v>
      </c>
      <c r="AL1728" s="166">
        <f t="shared" si="174"/>
        <v>33</v>
      </c>
      <c r="AO1728" s="206">
        <v>4</v>
      </c>
      <c r="AP1728" s="536" t="s">
        <v>2348</v>
      </c>
      <c r="AQ1728" s="536"/>
      <c r="AR1728" s="536"/>
      <c r="AS1728" s="536"/>
      <c r="AT1728" s="536"/>
      <c r="AU1728" s="536"/>
      <c r="AV1728" s="536"/>
      <c r="AW1728" s="536"/>
      <c r="AX1728" s="536"/>
      <c r="AY1728" s="536"/>
      <c r="AZ1728" s="536"/>
      <c r="BA1728" s="536"/>
      <c r="BB1728" s="536"/>
      <c r="BC1728" s="536"/>
      <c r="BD1728" s="536"/>
    </row>
    <row r="1729" spans="1:56" x14ac:dyDescent="0.25">
      <c r="A1729" s="41">
        <v>5</v>
      </c>
      <c r="B1729" s="165" t="str">
        <f>'Absen 2017-2018'!K1398</f>
        <v>DINA ROSDIYANA</v>
      </c>
      <c r="C1729" s="212" t="str">
        <f>'Absen 2017-2018'!W1398</f>
        <v>P</v>
      </c>
      <c r="D1729" s="167"/>
      <c r="E1729" s="167">
        <v>3</v>
      </c>
      <c r="F1729" s="167">
        <v>3</v>
      </c>
      <c r="G1729" s="167">
        <v>3</v>
      </c>
      <c r="H1729" s="167">
        <v>2</v>
      </c>
      <c r="I1729" s="167">
        <v>1</v>
      </c>
      <c r="J1729" s="167"/>
      <c r="K1729" s="167">
        <v>2</v>
      </c>
      <c r="L1729" s="167">
        <v>1</v>
      </c>
      <c r="M1729" s="167">
        <v>2</v>
      </c>
      <c r="N1729" s="167"/>
      <c r="O1729" s="167">
        <v>1</v>
      </c>
      <c r="P1729" s="167">
        <v>1</v>
      </c>
      <c r="Q1729" s="167">
        <v>1</v>
      </c>
      <c r="R1729" s="167">
        <v>1</v>
      </c>
      <c r="S1729" s="167">
        <v>2</v>
      </c>
      <c r="T1729" s="167">
        <v>2</v>
      </c>
      <c r="U1729" s="167">
        <v>1</v>
      </c>
      <c r="V1729" s="167">
        <v>1</v>
      </c>
      <c r="W1729" s="167"/>
      <c r="X1729" s="167"/>
      <c r="Y1729" s="167"/>
      <c r="Z1729" s="167"/>
      <c r="AA1729" s="167"/>
      <c r="AB1729" s="167"/>
      <c r="AC1729" s="167"/>
      <c r="AD1729" s="167"/>
      <c r="AE1729" s="167"/>
      <c r="AF1729" s="167"/>
      <c r="AG1729" s="167"/>
      <c r="AH1729" s="166" t="str">
        <f t="shared" si="170"/>
        <v/>
      </c>
      <c r="AI1729" s="166" t="str">
        <f t="shared" si="171"/>
        <v/>
      </c>
      <c r="AJ1729" s="166" t="str">
        <f t="shared" si="172"/>
        <v/>
      </c>
      <c r="AK1729" s="166">
        <f t="shared" si="173"/>
        <v>0</v>
      </c>
      <c r="AL1729" s="166">
        <f t="shared" si="174"/>
        <v>27</v>
      </c>
      <c r="AO1729" s="206">
        <v>5</v>
      </c>
      <c r="AP1729" s="536"/>
      <c r="AQ1729" s="536"/>
      <c r="AR1729" s="536"/>
      <c r="AS1729" s="536"/>
      <c r="AT1729" s="536"/>
      <c r="AU1729" s="536"/>
      <c r="AV1729" s="536"/>
      <c r="AW1729" s="536"/>
      <c r="AX1729" s="536"/>
      <c r="AY1729" s="536"/>
      <c r="AZ1729" s="536"/>
      <c r="BA1729" s="536"/>
      <c r="BB1729" s="536"/>
      <c r="BC1729" s="536"/>
      <c r="BD1729" s="536"/>
    </row>
    <row r="1730" spans="1:56" x14ac:dyDescent="0.25">
      <c r="A1730" s="41">
        <v>6</v>
      </c>
      <c r="B1730" s="165" t="str">
        <f>'Absen 2017-2018'!K1399</f>
        <v>ELSA KHOERUNNISA NURUL PAZRI</v>
      </c>
      <c r="C1730" s="212" t="str">
        <f>'Absen 2017-2018'!W1399</f>
        <v>P</v>
      </c>
      <c r="D1730" s="167"/>
      <c r="E1730" s="167">
        <v>3</v>
      </c>
      <c r="F1730" s="167">
        <v>3</v>
      </c>
      <c r="G1730" s="167">
        <v>2</v>
      </c>
      <c r="H1730" s="167">
        <v>2</v>
      </c>
      <c r="I1730" s="167">
        <v>1</v>
      </c>
      <c r="J1730" s="167"/>
      <c r="K1730" s="167">
        <v>1</v>
      </c>
      <c r="L1730" s="167">
        <v>1</v>
      </c>
      <c r="M1730" s="167">
        <v>2</v>
      </c>
      <c r="N1730" s="167"/>
      <c r="O1730" s="167">
        <v>1</v>
      </c>
      <c r="P1730" s="167">
        <v>1</v>
      </c>
      <c r="Q1730" s="167">
        <v>1</v>
      </c>
      <c r="R1730" s="167">
        <v>1</v>
      </c>
      <c r="S1730" s="167">
        <v>2</v>
      </c>
      <c r="T1730" s="167">
        <v>1</v>
      </c>
      <c r="U1730" s="167">
        <v>1</v>
      </c>
      <c r="V1730" s="167" t="s">
        <v>1241</v>
      </c>
      <c r="W1730" s="167"/>
      <c r="X1730" s="167"/>
      <c r="Y1730" s="167"/>
      <c r="Z1730" s="167"/>
      <c r="AA1730" s="167"/>
      <c r="AB1730" s="167"/>
      <c r="AC1730" s="167"/>
      <c r="AD1730" s="167"/>
      <c r="AE1730" s="167"/>
      <c r="AF1730" s="167"/>
      <c r="AG1730" s="167"/>
      <c r="AH1730" s="166" t="str">
        <f t="shared" si="170"/>
        <v/>
      </c>
      <c r="AI1730" s="166" t="str">
        <f t="shared" si="171"/>
        <v/>
      </c>
      <c r="AJ1730" s="166">
        <f t="shared" si="172"/>
        <v>1</v>
      </c>
      <c r="AK1730" s="166">
        <f t="shared" si="173"/>
        <v>1</v>
      </c>
      <c r="AL1730" s="166">
        <f t="shared" si="174"/>
        <v>23</v>
      </c>
      <c r="AO1730" s="206">
        <v>6</v>
      </c>
      <c r="AP1730" s="536"/>
      <c r="AQ1730" s="536"/>
      <c r="AR1730" s="536"/>
      <c r="AS1730" s="536"/>
      <c r="AT1730" s="536"/>
      <c r="AU1730" s="536"/>
      <c r="AV1730" s="536"/>
      <c r="AW1730" s="536"/>
      <c r="AX1730" s="536"/>
      <c r="AY1730" s="536"/>
      <c r="AZ1730" s="536"/>
      <c r="BA1730" s="536"/>
      <c r="BB1730" s="536"/>
      <c r="BC1730" s="536"/>
      <c r="BD1730" s="536"/>
    </row>
    <row r="1731" spans="1:56" x14ac:dyDescent="0.25">
      <c r="A1731" s="41">
        <v>7</v>
      </c>
      <c r="B1731" s="165" t="str">
        <f>'Absen 2017-2018'!K1400</f>
        <v>ENDE OMO SUKMARA</v>
      </c>
      <c r="C1731" s="212" t="str">
        <f>'Absen 2017-2018'!W1400</f>
        <v>L</v>
      </c>
      <c r="D1731" s="167"/>
      <c r="E1731" s="167" t="s">
        <v>187</v>
      </c>
      <c r="F1731" s="167">
        <v>1</v>
      </c>
      <c r="G1731" s="167">
        <v>1</v>
      </c>
      <c r="H1731" s="167">
        <v>2</v>
      </c>
      <c r="I1731" s="167">
        <v>1</v>
      </c>
      <c r="J1731" s="167"/>
      <c r="K1731" s="167">
        <v>1</v>
      </c>
      <c r="L1731" s="167">
        <v>1</v>
      </c>
      <c r="M1731" s="167" t="s">
        <v>1241</v>
      </c>
      <c r="N1731" s="167"/>
      <c r="O1731" s="167">
        <v>1</v>
      </c>
      <c r="P1731" s="167">
        <v>2</v>
      </c>
      <c r="Q1731" s="167">
        <v>1</v>
      </c>
      <c r="R1731" s="167">
        <v>1</v>
      </c>
      <c r="S1731" s="167"/>
      <c r="T1731" s="167">
        <v>1</v>
      </c>
      <c r="U1731" s="167">
        <v>1</v>
      </c>
      <c r="V1731" s="167">
        <v>1</v>
      </c>
      <c r="W1731" s="167"/>
      <c r="X1731" s="167"/>
      <c r="Y1731" s="167"/>
      <c r="Z1731" s="167"/>
      <c r="AA1731" s="167"/>
      <c r="AB1731" s="167"/>
      <c r="AC1731" s="167"/>
      <c r="AD1731" s="167"/>
      <c r="AE1731" s="167"/>
      <c r="AF1731" s="167"/>
      <c r="AG1731" s="167"/>
      <c r="AH1731" s="166">
        <f t="shared" si="170"/>
        <v>1</v>
      </c>
      <c r="AI1731" s="166" t="str">
        <f t="shared" si="171"/>
        <v/>
      </c>
      <c r="AJ1731" s="166">
        <f t="shared" si="172"/>
        <v>1</v>
      </c>
      <c r="AK1731" s="166">
        <f t="shared" si="173"/>
        <v>2</v>
      </c>
      <c r="AL1731" s="166">
        <f t="shared" si="174"/>
        <v>15</v>
      </c>
      <c r="AO1731" s="206">
        <v>7</v>
      </c>
      <c r="AP1731" s="536"/>
      <c r="AQ1731" s="536"/>
      <c r="AR1731" s="536"/>
      <c r="AS1731" s="536"/>
      <c r="AT1731" s="536"/>
      <c r="AU1731" s="536"/>
      <c r="AV1731" s="536"/>
      <c r="AW1731" s="536"/>
      <c r="AX1731" s="536"/>
      <c r="AY1731" s="536"/>
      <c r="AZ1731" s="536"/>
      <c r="BA1731" s="536"/>
      <c r="BB1731" s="536"/>
      <c r="BC1731" s="536"/>
      <c r="BD1731" s="536"/>
    </row>
    <row r="1732" spans="1:56" x14ac:dyDescent="0.25">
      <c r="A1732" s="41">
        <v>8</v>
      </c>
      <c r="B1732" s="165" t="str">
        <f>'Absen 2017-2018'!K1401</f>
        <v>ESI NUR AISYAH</v>
      </c>
      <c r="C1732" s="212" t="str">
        <f>'Absen 2017-2018'!W1401</f>
        <v>P</v>
      </c>
      <c r="D1732" s="167"/>
      <c r="E1732" s="167">
        <v>1</v>
      </c>
      <c r="F1732" s="167">
        <v>4</v>
      </c>
      <c r="G1732" s="167" t="s">
        <v>187</v>
      </c>
      <c r="H1732" s="167">
        <v>2</v>
      </c>
      <c r="I1732" s="167" t="s">
        <v>2178</v>
      </c>
      <c r="J1732" s="167"/>
      <c r="K1732" s="167">
        <v>1</v>
      </c>
      <c r="L1732" s="167">
        <v>1</v>
      </c>
      <c r="M1732" s="167">
        <v>3</v>
      </c>
      <c r="N1732" s="167"/>
      <c r="O1732" s="167">
        <v>1</v>
      </c>
      <c r="P1732" s="167">
        <v>2</v>
      </c>
      <c r="Q1732" s="167">
        <v>1</v>
      </c>
      <c r="R1732" s="167">
        <v>1</v>
      </c>
      <c r="S1732" s="167"/>
      <c r="T1732" s="167">
        <v>1</v>
      </c>
      <c r="U1732" s="167">
        <v>1</v>
      </c>
      <c r="V1732" s="167" t="s">
        <v>187</v>
      </c>
      <c r="W1732" s="167"/>
      <c r="X1732" s="167"/>
      <c r="Y1732" s="167"/>
      <c r="Z1732" s="167"/>
      <c r="AA1732" s="167"/>
      <c r="AB1732" s="167"/>
      <c r="AC1732" s="167"/>
      <c r="AD1732" s="167"/>
      <c r="AE1732" s="167"/>
      <c r="AF1732" s="167"/>
      <c r="AG1732" s="167"/>
      <c r="AH1732" s="166">
        <f t="shared" si="170"/>
        <v>3</v>
      </c>
      <c r="AI1732" s="166" t="str">
        <f t="shared" si="171"/>
        <v/>
      </c>
      <c r="AJ1732" s="166" t="str">
        <f t="shared" si="172"/>
        <v/>
      </c>
      <c r="AK1732" s="166">
        <f t="shared" si="173"/>
        <v>3</v>
      </c>
      <c r="AL1732" s="166">
        <f t="shared" si="174"/>
        <v>19</v>
      </c>
      <c r="AO1732" s="206">
        <v>8</v>
      </c>
      <c r="AP1732" s="536"/>
      <c r="AQ1732" s="536"/>
      <c r="AR1732" s="536"/>
      <c r="AS1732" s="536"/>
      <c r="AT1732" s="536"/>
      <c r="AU1732" s="536"/>
      <c r="AV1732" s="536"/>
      <c r="AW1732" s="536"/>
      <c r="AX1732" s="536"/>
      <c r="AY1732" s="536"/>
      <c r="AZ1732" s="536"/>
      <c r="BA1732" s="536"/>
      <c r="BB1732" s="536"/>
      <c r="BC1732" s="536"/>
      <c r="BD1732" s="536"/>
    </row>
    <row r="1733" spans="1:56" x14ac:dyDescent="0.25">
      <c r="A1733" s="41">
        <v>9</v>
      </c>
      <c r="B1733" s="165" t="str">
        <f>'Absen 2017-2018'!K1402</f>
        <v>FITRI AZZUKHRUF</v>
      </c>
      <c r="C1733" s="212" t="str">
        <f>'Absen 2017-2018'!W1402</f>
        <v>P</v>
      </c>
      <c r="D1733" s="167"/>
      <c r="E1733" s="167">
        <v>3</v>
      </c>
      <c r="F1733" s="167">
        <v>6</v>
      </c>
      <c r="G1733" s="167">
        <v>2</v>
      </c>
      <c r="H1733" s="167">
        <v>2</v>
      </c>
      <c r="I1733" s="167">
        <v>1</v>
      </c>
      <c r="J1733" s="167"/>
      <c r="K1733" s="167">
        <v>2</v>
      </c>
      <c r="L1733" s="167">
        <v>5</v>
      </c>
      <c r="M1733" s="167">
        <v>5</v>
      </c>
      <c r="N1733" s="167"/>
      <c r="O1733" s="167">
        <v>1</v>
      </c>
      <c r="P1733" s="167">
        <v>1</v>
      </c>
      <c r="Q1733" s="167">
        <v>1</v>
      </c>
      <c r="R1733" s="167" t="s">
        <v>1240</v>
      </c>
      <c r="S1733" s="167">
        <v>2</v>
      </c>
      <c r="T1733" s="167">
        <v>2</v>
      </c>
      <c r="U1733" s="167">
        <v>1</v>
      </c>
      <c r="V1733" s="167">
        <v>1</v>
      </c>
      <c r="W1733" s="167"/>
      <c r="X1733" s="167"/>
      <c r="Y1733" s="167"/>
      <c r="Z1733" s="167"/>
      <c r="AA1733" s="167"/>
      <c r="AB1733" s="167"/>
      <c r="AC1733" s="167"/>
      <c r="AD1733" s="167"/>
      <c r="AE1733" s="167"/>
      <c r="AF1733" s="167"/>
      <c r="AG1733" s="167"/>
      <c r="AH1733" s="166" t="str">
        <f t="shared" si="170"/>
        <v/>
      </c>
      <c r="AI1733" s="166">
        <f t="shared" si="171"/>
        <v>1</v>
      </c>
      <c r="AJ1733" s="166" t="str">
        <f t="shared" si="172"/>
        <v/>
      </c>
      <c r="AK1733" s="166">
        <f t="shared" si="173"/>
        <v>1</v>
      </c>
      <c r="AL1733" s="166">
        <f t="shared" si="174"/>
        <v>35</v>
      </c>
      <c r="AO1733" s="206">
        <v>9</v>
      </c>
      <c r="AP1733" s="536"/>
      <c r="AQ1733" s="536"/>
      <c r="AR1733" s="536"/>
      <c r="AS1733" s="536"/>
      <c r="AT1733" s="536"/>
      <c r="AU1733" s="536"/>
      <c r="AV1733" s="536"/>
      <c r="AW1733" s="536"/>
      <c r="AX1733" s="536"/>
      <c r="AY1733" s="536"/>
      <c r="AZ1733" s="536"/>
      <c r="BA1733" s="536"/>
      <c r="BB1733" s="536"/>
      <c r="BC1733" s="536"/>
      <c r="BD1733" s="536"/>
    </row>
    <row r="1734" spans="1:56" x14ac:dyDescent="0.25">
      <c r="A1734" s="41">
        <v>10</v>
      </c>
      <c r="B1734" s="165" t="str">
        <f>'Absen 2017-2018'!K1403</f>
        <v>GITA MILENI KURNIA</v>
      </c>
      <c r="C1734" s="212" t="str">
        <f>'Absen 2017-2018'!W1403</f>
        <v>P</v>
      </c>
      <c r="D1734" s="167"/>
      <c r="E1734" s="167">
        <v>8</v>
      </c>
      <c r="F1734" s="167">
        <v>5</v>
      </c>
      <c r="G1734" s="167">
        <v>3</v>
      </c>
      <c r="H1734" s="167">
        <v>2</v>
      </c>
      <c r="I1734" s="167">
        <v>1</v>
      </c>
      <c r="J1734" s="167"/>
      <c r="K1734" s="167">
        <v>3</v>
      </c>
      <c r="L1734" s="167">
        <v>4</v>
      </c>
      <c r="M1734" s="167">
        <v>11</v>
      </c>
      <c r="N1734" s="167"/>
      <c r="O1734" s="167">
        <v>1</v>
      </c>
      <c r="P1734" s="167">
        <v>1</v>
      </c>
      <c r="Q1734" s="167">
        <v>1</v>
      </c>
      <c r="R1734" s="167">
        <v>1</v>
      </c>
      <c r="S1734" s="167">
        <v>2</v>
      </c>
      <c r="T1734" s="167">
        <v>2</v>
      </c>
      <c r="U1734" s="167">
        <v>1</v>
      </c>
      <c r="V1734" s="167">
        <v>1</v>
      </c>
      <c r="W1734" s="167"/>
      <c r="X1734" s="167"/>
      <c r="Y1734" s="167"/>
      <c r="Z1734" s="167"/>
      <c r="AA1734" s="167"/>
      <c r="AB1734" s="167"/>
      <c r="AC1734" s="167"/>
      <c r="AD1734" s="167"/>
      <c r="AE1734" s="167"/>
      <c r="AF1734" s="167"/>
      <c r="AG1734" s="167"/>
      <c r="AH1734" s="166" t="str">
        <f t="shared" si="170"/>
        <v/>
      </c>
      <c r="AI1734" s="166" t="str">
        <f t="shared" si="171"/>
        <v/>
      </c>
      <c r="AJ1734" s="166" t="str">
        <f t="shared" si="172"/>
        <v/>
      </c>
      <c r="AK1734" s="166">
        <f t="shared" si="173"/>
        <v>0</v>
      </c>
      <c r="AL1734" s="166">
        <f t="shared" si="174"/>
        <v>47</v>
      </c>
      <c r="AO1734" s="206">
        <v>10</v>
      </c>
      <c r="AP1734" s="536"/>
      <c r="AQ1734" s="536"/>
      <c r="AR1734" s="536"/>
      <c r="AS1734" s="536"/>
      <c r="AT1734" s="536"/>
      <c r="AU1734" s="536"/>
      <c r="AV1734" s="536"/>
      <c r="AW1734" s="536"/>
      <c r="AX1734" s="536"/>
      <c r="AY1734" s="536"/>
      <c r="AZ1734" s="536"/>
      <c r="BA1734" s="536"/>
      <c r="BB1734" s="536"/>
      <c r="BC1734" s="536"/>
      <c r="BD1734" s="536"/>
    </row>
    <row r="1735" spans="1:56" x14ac:dyDescent="0.25">
      <c r="A1735" s="41">
        <v>11</v>
      </c>
      <c r="B1735" s="165" t="str">
        <f>'Absen 2017-2018'!K1404</f>
        <v>IDA SITI ROYANI</v>
      </c>
      <c r="C1735" s="212" t="str">
        <f>'Absen 2017-2018'!W1404</f>
        <v>P</v>
      </c>
      <c r="D1735" s="167"/>
      <c r="E1735" s="167">
        <v>1</v>
      </c>
      <c r="F1735" s="167">
        <v>1</v>
      </c>
      <c r="G1735" s="167">
        <v>1</v>
      </c>
      <c r="H1735" s="167">
        <v>2</v>
      </c>
      <c r="I1735" s="167">
        <v>1</v>
      </c>
      <c r="J1735" s="167"/>
      <c r="K1735" s="167">
        <v>1</v>
      </c>
      <c r="L1735" s="167">
        <v>1</v>
      </c>
      <c r="M1735" s="167">
        <v>2</v>
      </c>
      <c r="N1735" s="167"/>
      <c r="O1735" s="167">
        <v>1</v>
      </c>
      <c r="P1735" s="167">
        <v>2</v>
      </c>
      <c r="Q1735" s="167">
        <v>1</v>
      </c>
      <c r="R1735" s="167">
        <v>1</v>
      </c>
      <c r="S1735" s="167">
        <v>2</v>
      </c>
      <c r="T1735" s="167">
        <v>1</v>
      </c>
      <c r="U1735" s="167">
        <v>1</v>
      </c>
      <c r="V1735" s="167">
        <v>1</v>
      </c>
      <c r="W1735" s="167"/>
      <c r="X1735" s="167"/>
      <c r="Y1735" s="167"/>
      <c r="Z1735" s="167"/>
      <c r="AA1735" s="167"/>
      <c r="AB1735" s="167"/>
      <c r="AC1735" s="167"/>
      <c r="AD1735" s="167"/>
      <c r="AE1735" s="167"/>
      <c r="AF1735" s="167"/>
      <c r="AG1735" s="167"/>
      <c r="AH1735" s="166" t="str">
        <f t="shared" si="170"/>
        <v/>
      </c>
      <c r="AI1735" s="166" t="str">
        <f t="shared" si="171"/>
        <v/>
      </c>
      <c r="AJ1735" s="166" t="str">
        <f t="shared" si="172"/>
        <v/>
      </c>
      <c r="AK1735" s="166">
        <f t="shared" si="173"/>
        <v>0</v>
      </c>
      <c r="AL1735" s="166">
        <f t="shared" si="174"/>
        <v>20</v>
      </c>
      <c r="AO1735" s="206">
        <v>11</v>
      </c>
      <c r="AP1735" s="536"/>
      <c r="AQ1735" s="536"/>
      <c r="AR1735" s="536"/>
      <c r="AS1735" s="536"/>
      <c r="AT1735" s="536"/>
      <c r="AU1735" s="536"/>
      <c r="AV1735" s="536"/>
      <c r="AW1735" s="536"/>
      <c r="AX1735" s="536"/>
      <c r="AY1735" s="536"/>
      <c r="AZ1735" s="536"/>
      <c r="BA1735" s="536"/>
      <c r="BB1735" s="536"/>
      <c r="BC1735" s="536"/>
      <c r="BD1735" s="536"/>
    </row>
    <row r="1736" spans="1:56" x14ac:dyDescent="0.25">
      <c r="A1736" s="41">
        <v>12</v>
      </c>
      <c r="B1736" s="165" t="str">
        <f>'Absen 2017-2018'!K1405</f>
        <v>LILIS APRIANI</v>
      </c>
      <c r="C1736" s="212" t="str">
        <f>'Absen 2017-2018'!W1405</f>
        <v>P</v>
      </c>
      <c r="D1736" s="167"/>
      <c r="E1736" s="167">
        <v>1</v>
      </c>
      <c r="F1736" s="167">
        <v>1</v>
      </c>
      <c r="G1736" s="167">
        <v>4</v>
      </c>
      <c r="H1736" s="167">
        <v>2</v>
      </c>
      <c r="I1736" s="167">
        <v>1</v>
      </c>
      <c r="J1736" s="167"/>
      <c r="K1736" s="167">
        <v>1</v>
      </c>
      <c r="L1736" s="167">
        <v>1</v>
      </c>
      <c r="M1736" s="167" t="s">
        <v>1240</v>
      </c>
      <c r="N1736" s="167"/>
      <c r="O1736" s="167">
        <v>1</v>
      </c>
      <c r="P1736" s="167">
        <v>1</v>
      </c>
      <c r="Q1736" s="167">
        <v>1</v>
      </c>
      <c r="R1736" s="167">
        <v>1</v>
      </c>
      <c r="S1736" s="167">
        <v>2</v>
      </c>
      <c r="T1736" s="167">
        <v>1</v>
      </c>
      <c r="U1736" s="167">
        <v>1</v>
      </c>
      <c r="V1736" s="167">
        <v>1</v>
      </c>
      <c r="W1736" s="167"/>
      <c r="X1736" s="167"/>
      <c r="Y1736" s="167"/>
      <c r="Z1736" s="167"/>
      <c r="AA1736" s="167"/>
      <c r="AB1736" s="167"/>
      <c r="AC1736" s="167"/>
      <c r="AD1736" s="167"/>
      <c r="AE1736" s="167"/>
      <c r="AF1736" s="167"/>
      <c r="AG1736" s="167"/>
      <c r="AH1736" s="166" t="str">
        <f t="shared" ref="AH1736" si="175">IF(COUNTIF(D1736:AG1736,"S")&lt;&gt;0,COUNTIF(D1736:AG1736,"S"),"")</f>
        <v/>
      </c>
      <c r="AI1736" s="166">
        <f t="shared" ref="AI1736" si="176">IF(COUNTIF(D1736:AG1736,"I")&lt;&gt;0,COUNTIF(D1736:AG1736,"I"),"")</f>
        <v>1</v>
      </c>
      <c r="AJ1736" s="166" t="str">
        <f t="shared" ref="AJ1736" si="177">IF(COUNTIF(D1736:AG1736,"A")&lt;&gt;0,COUNTIF(D1736:AG1736,"A"),"")</f>
        <v/>
      </c>
      <c r="AK1736" s="166">
        <f t="shared" si="173"/>
        <v>1</v>
      </c>
      <c r="AL1736" s="166">
        <f t="shared" si="174"/>
        <v>20</v>
      </c>
      <c r="AO1736" s="206">
        <v>12</v>
      </c>
      <c r="AP1736" s="536"/>
      <c r="AQ1736" s="536"/>
      <c r="AR1736" s="536"/>
      <c r="AS1736" s="536"/>
      <c r="AT1736" s="536"/>
      <c r="AU1736" s="536"/>
      <c r="AV1736" s="536"/>
      <c r="AW1736" s="536"/>
      <c r="AX1736" s="536"/>
      <c r="AY1736" s="536"/>
      <c r="AZ1736" s="536"/>
      <c r="BA1736" s="536"/>
      <c r="BB1736" s="536"/>
      <c r="BC1736" s="536"/>
      <c r="BD1736" s="536"/>
    </row>
    <row r="1737" spans="1:56" x14ac:dyDescent="0.25">
      <c r="A1737" s="41">
        <v>13</v>
      </c>
      <c r="B1737" s="165" t="str">
        <f>'Absen 2017-2018'!K1406</f>
        <v>LISTY ANGELA NUR SHOBAH</v>
      </c>
      <c r="C1737" s="212" t="str">
        <f>'Absen 2017-2018'!W1406</f>
        <v>P</v>
      </c>
      <c r="D1737" s="167"/>
      <c r="E1737" s="167">
        <v>3</v>
      </c>
      <c r="F1737" s="167" t="s">
        <v>187</v>
      </c>
      <c r="G1737" s="167">
        <v>2</v>
      </c>
      <c r="H1737" s="167">
        <v>2</v>
      </c>
      <c r="I1737" s="167">
        <v>1</v>
      </c>
      <c r="J1737" s="167"/>
      <c r="K1737" s="167">
        <v>1</v>
      </c>
      <c r="L1737" s="167">
        <v>5</v>
      </c>
      <c r="M1737" s="167" t="s">
        <v>187</v>
      </c>
      <c r="N1737" s="167"/>
      <c r="O1737" s="167">
        <v>1</v>
      </c>
      <c r="P1737" s="167">
        <v>1</v>
      </c>
      <c r="Q1737" s="167">
        <v>1</v>
      </c>
      <c r="R1737" s="167">
        <v>1</v>
      </c>
      <c r="S1737" s="167">
        <v>2</v>
      </c>
      <c r="T1737" s="167">
        <v>2</v>
      </c>
      <c r="U1737" s="167" t="s">
        <v>187</v>
      </c>
      <c r="V1737" s="167" t="s">
        <v>187</v>
      </c>
      <c r="W1737" s="167"/>
      <c r="X1737" s="167"/>
      <c r="Y1737" s="167"/>
      <c r="Z1737" s="167"/>
      <c r="AA1737" s="167"/>
      <c r="AB1737" s="167"/>
      <c r="AC1737" s="167"/>
      <c r="AD1737" s="167"/>
      <c r="AE1737" s="167"/>
      <c r="AF1737" s="167"/>
      <c r="AG1737" s="167"/>
      <c r="AH1737" s="166">
        <f t="shared" si="170"/>
        <v>4</v>
      </c>
      <c r="AI1737" s="166" t="str">
        <f t="shared" si="171"/>
        <v/>
      </c>
      <c r="AJ1737" s="166" t="str">
        <f t="shared" si="172"/>
        <v/>
      </c>
      <c r="AK1737" s="166">
        <f t="shared" si="173"/>
        <v>4</v>
      </c>
      <c r="AL1737" s="166">
        <f t="shared" si="174"/>
        <v>22</v>
      </c>
      <c r="AO1737" s="206">
        <v>13</v>
      </c>
      <c r="AP1737" s="536"/>
      <c r="AQ1737" s="536"/>
      <c r="AR1737" s="536"/>
      <c r="AS1737" s="536"/>
      <c r="AT1737" s="536"/>
      <c r="AU1737" s="536"/>
      <c r="AV1737" s="536"/>
      <c r="AW1737" s="536"/>
      <c r="AX1737" s="536"/>
      <c r="AY1737" s="536"/>
      <c r="AZ1737" s="536"/>
      <c r="BA1737" s="536"/>
      <c r="BB1737" s="536"/>
      <c r="BC1737" s="536"/>
      <c r="BD1737" s="536"/>
    </row>
    <row r="1738" spans="1:56" x14ac:dyDescent="0.25">
      <c r="A1738" s="41">
        <v>14</v>
      </c>
      <c r="B1738" s="165" t="str">
        <f>'Absen 2017-2018'!K1407</f>
        <v>MAESAROH</v>
      </c>
      <c r="C1738" s="212" t="str">
        <f>'Absen 2017-2018'!W1407</f>
        <v>P</v>
      </c>
      <c r="D1738" s="167"/>
      <c r="E1738" s="167">
        <v>3</v>
      </c>
      <c r="F1738" s="167" t="s">
        <v>1535</v>
      </c>
      <c r="G1738" s="167" t="s">
        <v>1535</v>
      </c>
      <c r="H1738" s="167" t="s">
        <v>1535</v>
      </c>
      <c r="I1738" s="167" t="s">
        <v>1535</v>
      </c>
      <c r="J1738" s="167"/>
      <c r="K1738" s="167">
        <v>2</v>
      </c>
      <c r="L1738" s="167">
        <v>4</v>
      </c>
      <c r="M1738" s="167">
        <v>4</v>
      </c>
      <c r="N1738" s="167"/>
      <c r="O1738" s="167">
        <v>1</v>
      </c>
      <c r="P1738" s="167">
        <v>1</v>
      </c>
      <c r="Q1738" s="167">
        <v>1</v>
      </c>
      <c r="R1738" s="167" t="s">
        <v>1240</v>
      </c>
      <c r="S1738" s="167">
        <v>2</v>
      </c>
      <c r="T1738" s="167">
        <v>2</v>
      </c>
      <c r="U1738" s="167">
        <v>1</v>
      </c>
      <c r="V1738" s="167">
        <v>1</v>
      </c>
      <c r="W1738" s="167"/>
      <c r="X1738" s="167"/>
      <c r="Y1738" s="167"/>
      <c r="Z1738" s="167"/>
      <c r="AA1738" s="167"/>
      <c r="AB1738" s="167"/>
      <c r="AC1738" s="167"/>
      <c r="AD1738" s="167"/>
      <c r="AE1738" s="167"/>
      <c r="AF1738" s="167"/>
      <c r="AG1738" s="167"/>
      <c r="AH1738" s="166" t="str">
        <f t="shared" si="170"/>
        <v/>
      </c>
      <c r="AI1738" s="166">
        <f t="shared" si="171"/>
        <v>5</v>
      </c>
      <c r="AJ1738" s="166" t="str">
        <f t="shared" si="172"/>
        <v/>
      </c>
      <c r="AK1738" s="166">
        <f t="shared" si="173"/>
        <v>5</v>
      </c>
      <c r="AL1738" s="166">
        <f t="shared" si="174"/>
        <v>22</v>
      </c>
      <c r="AO1738" s="206">
        <v>14</v>
      </c>
      <c r="AP1738" s="536"/>
      <c r="AQ1738" s="536"/>
      <c r="AR1738" s="536"/>
      <c r="AS1738" s="536"/>
      <c r="AT1738" s="536"/>
      <c r="AU1738" s="536"/>
      <c r="AV1738" s="536"/>
      <c r="AW1738" s="536"/>
      <c r="AX1738" s="536"/>
      <c r="AY1738" s="536"/>
      <c r="AZ1738" s="536"/>
      <c r="BA1738" s="536"/>
      <c r="BB1738" s="536"/>
      <c r="BC1738" s="536"/>
      <c r="BD1738" s="536"/>
    </row>
    <row r="1739" spans="1:56" x14ac:dyDescent="0.25">
      <c r="A1739" s="41">
        <v>15</v>
      </c>
      <c r="B1739" s="165" t="str">
        <f>'Absen 2017-2018'!K1408</f>
        <v>MUHAMAD HAEKAL ZAMALUDIN IWA PERMEDI</v>
      </c>
      <c r="C1739" s="212" t="str">
        <f>'Absen 2017-2018'!W1408</f>
        <v>L</v>
      </c>
      <c r="D1739" s="167"/>
      <c r="E1739" s="167">
        <v>5</v>
      </c>
      <c r="F1739" s="167">
        <v>3</v>
      </c>
      <c r="G1739" s="167">
        <v>3</v>
      </c>
      <c r="H1739" s="167">
        <v>2</v>
      </c>
      <c r="I1739" s="167" t="s">
        <v>2178</v>
      </c>
      <c r="J1739" s="167"/>
      <c r="K1739" s="167">
        <v>2</v>
      </c>
      <c r="L1739" s="167">
        <v>6</v>
      </c>
      <c r="M1739" s="167">
        <v>7</v>
      </c>
      <c r="N1739" s="167"/>
      <c r="O1739" s="167">
        <v>1</v>
      </c>
      <c r="P1739" s="167">
        <v>2</v>
      </c>
      <c r="Q1739" s="167">
        <v>1</v>
      </c>
      <c r="R1739" s="167">
        <v>1</v>
      </c>
      <c r="S1739" s="167">
        <v>2</v>
      </c>
      <c r="T1739" s="167">
        <v>2</v>
      </c>
      <c r="U1739" s="167">
        <v>1</v>
      </c>
      <c r="V1739" s="167">
        <v>1</v>
      </c>
      <c r="W1739" s="167"/>
      <c r="X1739" s="167"/>
      <c r="Y1739" s="167"/>
      <c r="Z1739" s="167"/>
      <c r="AA1739" s="167"/>
      <c r="AB1739" s="167"/>
      <c r="AC1739" s="167"/>
      <c r="AD1739" s="167"/>
      <c r="AE1739" s="167"/>
      <c r="AF1739" s="167"/>
      <c r="AG1739" s="167"/>
      <c r="AH1739" s="166">
        <f t="shared" si="170"/>
        <v>1</v>
      </c>
      <c r="AI1739" s="166" t="str">
        <f t="shared" si="171"/>
        <v/>
      </c>
      <c r="AJ1739" s="166" t="str">
        <f t="shared" si="172"/>
        <v/>
      </c>
      <c r="AK1739" s="166">
        <f t="shared" si="173"/>
        <v>1</v>
      </c>
      <c r="AL1739" s="166">
        <f t="shared" si="174"/>
        <v>39</v>
      </c>
      <c r="AO1739" s="206">
        <v>15</v>
      </c>
      <c r="AP1739" s="536"/>
      <c r="AQ1739" s="536"/>
      <c r="AR1739" s="536"/>
      <c r="AS1739" s="536"/>
      <c r="AT1739" s="536"/>
      <c r="AU1739" s="536"/>
      <c r="AV1739" s="536"/>
      <c r="AW1739" s="536"/>
      <c r="AX1739" s="536"/>
      <c r="AY1739" s="536"/>
      <c r="AZ1739" s="536"/>
      <c r="BA1739" s="536"/>
      <c r="BB1739" s="536"/>
      <c r="BC1739" s="536"/>
      <c r="BD1739" s="536"/>
    </row>
    <row r="1740" spans="1:56" x14ac:dyDescent="0.25">
      <c r="A1740" s="41">
        <v>16</v>
      </c>
      <c r="B1740" s="165" t="str">
        <f>'Absen 2017-2018'!K1409</f>
        <v>NADIA NAZLA AFDANIYAH</v>
      </c>
      <c r="C1740" s="212" t="str">
        <f>'Absen 2017-2018'!W1409</f>
        <v>P</v>
      </c>
      <c r="D1740" s="167"/>
      <c r="E1740" s="167">
        <v>1</v>
      </c>
      <c r="F1740" s="167">
        <v>2</v>
      </c>
      <c r="G1740" s="167">
        <v>3</v>
      </c>
      <c r="H1740" s="167">
        <v>2</v>
      </c>
      <c r="I1740" s="167">
        <v>1</v>
      </c>
      <c r="J1740" s="167"/>
      <c r="K1740" s="167">
        <v>1</v>
      </c>
      <c r="L1740" s="167">
        <v>1</v>
      </c>
      <c r="M1740" s="167">
        <v>1</v>
      </c>
      <c r="N1740" s="167"/>
      <c r="O1740" s="167">
        <v>1</v>
      </c>
      <c r="P1740" s="167">
        <v>2</v>
      </c>
      <c r="Q1740" s="167">
        <v>1</v>
      </c>
      <c r="R1740" s="167">
        <v>1</v>
      </c>
      <c r="S1740" s="167">
        <v>2</v>
      </c>
      <c r="T1740" s="167">
        <v>1</v>
      </c>
      <c r="U1740" s="167">
        <v>1</v>
      </c>
      <c r="V1740" s="167">
        <v>1</v>
      </c>
      <c r="W1740" s="167"/>
      <c r="X1740" s="167"/>
      <c r="Y1740" s="167"/>
      <c r="Z1740" s="167"/>
      <c r="AA1740" s="167"/>
      <c r="AB1740" s="167"/>
      <c r="AC1740" s="167"/>
      <c r="AD1740" s="167"/>
      <c r="AE1740" s="167"/>
      <c r="AF1740" s="167"/>
      <c r="AG1740" s="167"/>
      <c r="AH1740" s="166" t="str">
        <f t="shared" si="170"/>
        <v/>
      </c>
      <c r="AI1740" s="166" t="str">
        <f t="shared" si="171"/>
        <v/>
      </c>
      <c r="AJ1740" s="166" t="str">
        <f t="shared" si="172"/>
        <v/>
      </c>
      <c r="AK1740" s="166">
        <f t="shared" si="173"/>
        <v>0</v>
      </c>
      <c r="AL1740" s="166">
        <f t="shared" si="174"/>
        <v>22</v>
      </c>
      <c r="AO1740" s="206">
        <v>16</v>
      </c>
      <c r="AP1740" s="536"/>
      <c r="AQ1740" s="536"/>
      <c r="AR1740" s="536"/>
      <c r="AS1740" s="536"/>
      <c r="AT1740" s="536"/>
      <c r="AU1740" s="536"/>
      <c r="AV1740" s="536"/>
      <c r="AW1740" s="536"/>
      <c r="AX1740" s="536"/>
      <c r="AY1740" s="536"/>
      <c r="AZ1740" s="536"/>
      <c r="BA1740" s="536"/>
      <c r="BB1740" s="536"/>
      <c r="BC1740" s="536"/>
      <c r="BD1740" s="536"/>
    </row>
    <row r="1741" spans="1:56" x14ac:dyDescent="0.25">
      <c r="A1741" s="41">
        <v>17</v>
      </c>
      <c r="B1741" s="165" t="str">
        <f>'Absen 2017-2018'!K1410</f>
        <v>NIA KUSNIAWATI</v>
      </c>
      <c r="C1741" s="212" t="str">
        <f>'Absen 2017-2018'!W1410</f>
        <v>P</v>
      </c>
      <c r="D1741" s="167"/>
      <c r="E1741" s="167">
        <v>1</v>
      </c>
      <c r="F1741" s="167">
        <v>3</v>
      </c>
      <c r="G1741" s="167">
        <v>2</v>
      </c>
      <c r="H1741" s="167">
        <v>2</v>
      </c>
      <c r="I1741" s="167">
        <v>1</v>
      </c>
      <c r="J1741" s="167"/>
      <c r="K1741" s="167" t="s">
        <v>187</v>
      </c>
      <c r="L1741" s="167">
        <v>1</v>
      </c>
      <c r="M1741" s="167">
        <v>1</v>
      </c>
      <c r="N1741" s="167"/>
      <c r="O1741" s="167">
        <v>1</v>
      </c>
      <c r="P1741" s="167">
        <v>2</v>
      </c>
      <c r="Q1741" s="167">
        <v>1</v>
      </c>
      <c r="R1741" s="167">
        <v>1</v>
      </c>
      <c r="S1741" s="167">
        <v>2</v>
      </c>
      <c r="T1741" s="167">
        <v>1</v>
      </c>
      <c r="U1741" s="167">
        <v>1</v>
      </c>
      <c r="V1741" s="167">
        <v>1</v>
      </c>
      <c r="W1741" s="167"/>
      <c r="X1741" s="167"/>
      <c r="Y1741" s="167"/>
      <c r="Z1741" s="167"/>
      <c r="AA1741" s="167"/>
      <c r="AB1741" s="167"/>
      <c r="AC1741" s="167"/>
      <c r="AD1741" s="167"/>
      <c r="AE1741" s="167"/>
      <c r="AF1741" s="167"/>
      <c r="AG1741" s="167"/>
      <c r="AH1741" s="166">
        <f t="shared" si="170"/>
        <v>1</v>
      </c>
      <c r="AI1741" s="166" t="str">
        <f t="shared" si="171"/>
        <v/>
      </c>
      <c r="AJ1741" s="166" t="str">
        <f t="shared" si="172"/>
        <v/>
      </c>
      <c r="AK1741" s="166">
        <f t="shared" si="173"/>
        <v>1</v>
      </c>
      <c r="AL1741" s="166">
        <f t="shared" si="174"/>
        <v>21</v>
      </c>
      <c r="AO1741" s="206">
        <v>17</v>
      </c>
      <c r="AP1741" s="536"/>
      <c r="AQ1741" s="536"/>
      <c r="AR1741" s="536"/>
      <c r="AS1741" s="536"/>
      <c r="AT1741" s="536"/>
      <c r="AU1741" s="536"/>
      <c r="AV1741" s="536"/>
      <c r="AW1741" s="536"/>
      <c r="AX1741" s="536"/>
      <c r="AY1741" s="536"/>
      <c r="AZ1741" s="536"/>
      <c r="BA1741" s="536"/>
      <c r="BB1741" s="536"/>
      <c r="BC1741" s="536"/>
      <c r="BD1741" s="536"/>
    </row>
    <row r="1742" spans="1:56" x14ac:dyDescent="0.25">
      <c r="A1742" s="41">
        <v>18</v>
      </c>
      <c r="B1742" s="165" t="str">
        <f>'Absen 2017-2018'!K1411</f>
        <v>NINDY HANI PRATIWI</v>
      </c>
      <c r="C1742" s="212" t="str">
        <f>'Absen 2017-2018'!W1411</f>
        <v>P</v>
      </c>
      <c r="D1742" s="167"/>
      <c r="E1742" s="167">
        <v>2</v>
      </c>
      <c r="F1742" s="167">
        <v>1</v>
      </c>
      <c r="G1742" s="167">
        <v>2</v>
      </c>
      <c r="H1742" s="167">
        <v>2</v>
      </c>
      <c r="I1742" s="167">
        <v>1</v>
      </c>
      <c r="J1742" s="167"/>
      <c r="K1742" s="167">
        <v>1</v>
      </c>
      <c r="L1742" s="167">
        <v>1</v>
      </c>
      <c r="M1742" s="167">
        <v>2</v>
      </c>
      <c r="N1742" s="167"/>
      <c r="O1742" s="167">
        <v>1</v>
      </c>
      <c r="P1742" s="167">
        <v>1</v>
      </c>
      <c r="Q1742" s="167">
        <v>1</v>
      </c>
      <c r="R1742" s="167">
        <v>1</v>
      </c>
      <c r="S1742" s="167">
        <v>2</v>
      </c>
      <c r="T1742" s="167">
        <v>1</v>
      </c>
      <c r="U1742" s="167">
        <v>1</v>
      </c>
      <c r="V1742" s="167">
        <v>1</v>
      </c>
      <c r="W1742" s="167"/>
      <c r="X1742" s="167"/>
      <c r="Y1742" s="167"/>
      <c r="Z1742" s="167"/>
      <c r="AA1742" s="167"/>
      <c r="AB1742" s="167"/>
      <c r="AC1742" s="167"/>
      <c r="AD1742" s="167"/>
      <c r="AE1742" s="167"/>
      <c r="AF1742" s="167"/>
      <c r="AG1742" s="167"/>
      <c r="AH1742" s="166" t="str">
        <f t="shared" si="170"/>
        <v/>
      </c>
      <c r="AI1742" s="166" t="str">
        <f t="shared" si="171"/>
        <v/>
      </c>
      <c r="AJ1742" s="166" t="str">
        <f t="shared" si="172"/>
        <v/>
      </c>
      <c r="AK1742" s="166">
        <f t="shared" si="173"/>
        <v>0</v>
      </c>
      <c r="AL1742" s="166">
        <f t="shared" si="174"/>
        <v>21</v>
      </c>
      <c r="AO1742" s="206">
        <v>18</v>
      </c>
      <c r="AP1742" s="536"/>
      <c r="AQ1742" s="536"/>
      <c r="AR1742" s="536"/>
      <c r="AS1742" s="536"/>
      <c r="AT1742" s="536"/>
      <c r="AU1742" s="536"/>
      <c r="AV1742" s="536"/>
      <c r="AW1742" s="536"/>
      <c r="AX1742" s="536"/>
      <c r="AY1742" s="536"/>
      <c r="AZ1742" s="536"/>
      <c r="BA1742" s="536"/>
      <c r="BB1742" s="536"/>
      <c r="BC1742" s="536"/>
      <c r="BD1742" s="536"/>
    </row>
    <row r="1743" spans="1:56" x14ac:dyDescent="0.25">
      <c r="A1743" s="41">
        <v>19</v>
      </c>
      <c r="B1743" s="165" t="str">
        <f>'Absen 2017-2018'!K1412</f>
        <v>PEPI APRILLIYANTI</v>
      </c>
      <c r="C1743" s="212" t="str">
        <f>'Absen 2017-2018'!W1412</f>
        <v>P</v>
      </c>
      <c r="D1743" s="167"/>
      <c r="E1743" s="167">
        <v>1</v>
      </c>
      <c r="F1743" s="167">
        <v>1</v>
      </c>
      <c r="G1743" s="167">
        <v>3</v>
      </c>
      <c r="H1743" s="167">
        <v>2</v>
      </c>
      <c r="I1743" s="167">
        <v>1</v>
      </c>
      <c r="J1743" s="167"/>
      <c r="K1743" s="167">
        <v>2</v>
      </c>
      <c r="L1743" s="167">
        <v>1</v>
      </c>
      <c r="M1743" s="167">
        <v>2</v>
      </c>
      <c r="N1743" s="167"/>
      <c r="O1743" s="167">
        <v>1</v>
      </c>
      <c r="P1743" s="167">
        <v>1</v>
      </c>
      <c r="Q1743" s="167">
        <v>1</v>
      </c>
      <c r="R1743" s="167">
        <v>1</v>
      </c>
      <c r="S1743" s="167">
        <v>2</v>
      </c>
      <c r="T1743" s="167">
        <v>1</v>
      </c>
      <c r="U1743" s="167">
        <v>1</v>
      </c>
      <c r="V1743" s="167">
        <v>1</v>
      </c>
      <c r="W1743" s="167"/>
      <c r="X1743" s="167"/>
      <c r="Y1743" s="167"/>
      <c r="Z1743" s="167"/>
      <c r="AA1743" s="167"/>
      <c r="AB1743" s="167"/>
      <c r="AC1743" s="167"/>
      <c r="AD1743" s="167"/>
      <c r="AE1743" s="167"/>
      <c r="AF1743" s="167"/>
      <c r="AG1743" s="167"/>
      <c r="AH1743" s="166" t="str">
        <f t="shared" si="170"/>
        <v/>
      </c>
      <c r="AI1743" s="166" t="str">
        <f t="shared" si="171"/>
        <v/>
      </c>
      <c r="AJ1743" s="166" t="str">
        <f t="shared" si="172"/>
        <v/>
      </c>
      <c r="AK1743" s="166">
        <f t="shared" si="173"/>
        <v>0</v>
      </c>
      <c r="AL1743" s="166">
        <f t="shared" si="174"/>
        <v>22</v>
      </c>
      <c r="AO1743" s="206">
        <v>19</v>
      </c>
      <c r="AP1743" s="536"/>
      <c r="AQ1743" s="536"/>
      <c r="AR1743" s="536"/>
      <c r="AS1743" s="536"/>
      <c r="AT1743" s="536"/>
      <c r="AU1743" s="536"/>
      <c r="AV1743" s="536"/>
      <c r="AW1743" s="536"/>
      <c r="AX1743" s="536"/>
      <c r="AY1743" s="536"/>
      <c r="AZ1743" s="536"/>
      <c r="BA1743" s="536"/>
      <c r="BB1743" s="536"/>
      <c r="BC1743" s="536"/>
      <c r="BD1743" s="536"/>
    </row>
    <row r="1744" spans="1:56" x14ac:dyDescent="0.25">
      <c r="A1744" s="41">
        <v>20</v>
      </c>
      <c r="B1744" s="165" t="str">
        <f>'Absen 2017-2018'!K1413</f>
        <v>PENI RAHAYU ASTUTI</v>
      </c>
      <c r="C1744" s="212" t="str">
        <f>'Absen 2017-2018'!W1413</f>
        <v>P</v>
      </c>
      <c r="D1744" s="167"/>
      <c r="E1744" s="167">
        <v>2</v>
      </c>
      <c r="F1744" s="167">
        <v>1</v>
      </c>
      <c r="G1744" s="167">
        <v>3</v>
      </c>
      <c r="H1744" s="167">
        <v>2</v>
      </c>
      <c r="I1744" s="167">
        <v>1</v>
      </c>
      <c r="J1744" s="167"/>
      <c r="K1744" s="167">
        <v>1</v>
      </c>
      <c r="L1744" s="167">
        <v>1</v>
      </c>
      <c r="M1744" s="167">
        <v>1</v>
      </c>
      <c r="N1744" s="167"/>
      <c r="O1744" s="167">
        <v>1</v>
      </c>
      <c r="P1744" s="167">
        <v>1</v>
      </c>
      <c r="Q1744" s="167">
        <v>1</v>
      </c>
      <c r="R1744" s="167">
        <v>1</v>
      </c>
      <c r="S1744" s="167">
        <v>2</v>
      </c>
      <c r="T1744" s="167">
        <v>1</v>
      </c>
      <c r="U1744" s="167">
        <v>1</v>
      </c>
      <c r="V1744" s="167">
        <v>1</v>
      </c>
      <c r="W1744" s="167"/>
      <c r="X1744" s="167"/>
      <c r="Y1744" s="167"/>
      <c r="Z1744" s="167"/>
      <c r="AA1744" s="167"/>
      <c r="AB1744" s="167"/>
      <c r="AC1744" s="167"/>
      <c r="AD1744" s="167"/>
      <c r="AE1744" s="167"/>
      <c r="AF1744" s="167"/>
      <c r="AG1744" s="167"/>
      <c r="AH1744" s="166" t="str">
        <f t="shared" si="170"/>
        <v/>
      </c>
      <c r="AI1744" s="166" t="str">
        <f t="shared" si="171"/>
        <v/>
      </c>
      <c r="AJ1744" s="166" t="str">
        <f t="shared" si="172"/>
        <v/>
      </c>
      <c r="AK1744" s="166">
        <f t="shared" si="173"/>
        <v>0</v>
      </c>
      <c r="AL1744" s="166">
        <f t="shared" si="174"/>
        <v>21</v>
      </c>
      <c r="AO1744" s="206">
        <v>20</v>
      </c>
      <c r="AP1744" s="536"/>
      <c r="AQ1744" s="536"/>
      <c r="AR1744" s="536"/>
      <c r="AS1744" s="536"/>
      <c r="AT1744" s="536"/>
      <c r="AU1744" s="536"/>
      <c r="AV1744" s="536"/>
      <c r="AW1744" s="536"/>
      <c r="AX1744" s="536"/>
      <c r="AY1744" s="536"/>
      <c r="AZ1744" s="536"/>
      <c r="BA1744" s="536"/>
      <c r="BB1744" s="536"/>
      <c r="BC1744" s="536"/>
      <c r="BD1744" s="536"/>
    </row>
    <row r="1745" spans="1:56" x14ac:dyDescent="0.25">
      <c r="A1745" s="41">
        <v>21</v>
      </c>
      <c r="B1745" s="165" t="str">
        <f>'Absen 2017-2018'!K1414</f>
        <v>RISCA DEWI FEBRIANY</v>
      </c>
      <c r="C1745" s="212" t="str">
        <f>'Absen 2017-2018'!W1414</f>
        <v>P</v>
      </c>
      <c r="D1745" s="167"/>
      <c r="E1745" s="167">
        <v>2</v>
      </c>
      <c r="F1745" s="167">
        <v>3</v>
      </c>
      <c r="G1745" s="167">
        <v>2</v>
      </c>
      <c r="H1745" s="167">
        <v>2</v>
      </c>
      <c r="I1745" s="167">
        <v>1</v>
      </c>
      <c r="J1745" s="167"/>
      <c r="K1745" s="167">
        <v>1</v>
      </c>
      <c r="L1745" s="167">
        <v>1</v>
      </c>
      <c r="M1745" s="167">
        <v>2</v>
      </c>
      <c r="N1745" s="167"/>
      <c r="O1745" s="167">
        <v>1</v>
      </c>
      <c r="P1745" s="167">
        <v>1</v>
      </c>
      <c r="Q1745" s="167">
        <v>1</v>
      </c>
      <c r="R1745" s="167" t="s">
        <v>1240</v>
      </c>
      <c r="S1745" s="167"/>
      <c r="T1745" s="167">
        <v>1</v>
      </c>
      <c r="U1745" s="167">
        <v>1</v>
      </c>
      <c r="V1745" s="167">
        <v>1</v>
      </c>
      <c r="W1745" s="167"/>
      <c r="X1745" s="167"/>
      <c r="Y1745" s="167"/>
      <c r="Z1745" s="167"/>
      <c r="AA1745" s="167"/>
      <c r="AB1745" s="167"/>
      <c r="AC1745" s="167"/>
      <c r="AD1745" s="167"/>
      <c r="AE1745" s="167"/>
      <c r="AF1745" s="167"/>
      <c r="AG1745" s="167"/>
      <c r="AH1745" s="166" t="str">
        <f t="shared" si="170"/>
        <v/>
      </c>
      <c r="AI1745" s="166">
        <f t="shared" si="171"/>
        <v>1</v>
      </c>
      <c r="AJ1745" s="166" t="str">
        <f t="shared" si="172"/>
        <v/>
      </c>
      <c r="AK1745" s="166">
        <f t="shared" si="173"/>
        <v>1</v>
      </c>
      <c r="AL1745" s="166">
        <f t="shared" si="174"/>
        <v>20</v>
      </c>
      <c r="AO1745" s="206">
        <v>21</v>
      </c>
      <c r="AP1745" s="536"/>
      <c r="AQ1745" s="536"/>
      <c r="AR1745" s="536"/>
      <c r="AS1745" s="536"/>
      <c r="AT1745" s="536"/>
      <c r="AU1745" s="536"/>
      <c r="AV1745" s="536"/>
      <c r="AW1745" s="536"/>
      <c r="AX1745" s="536"/>
      <c r="AY1745" s="536"/>
      <c r="AZ1745" s="536"/>
      <c r="BA1745" s="536"/>
      <c r="BB1745" s="536"/>
      <c r="BC1745" s="536"/>
      <c r="BD1745" s="536"/>
    </row>
    <row r="1746" spans="1:56" x14ac:dyDescent="0.25">
      <c r="A1746" s="41">
        <v>22</v>
      </c>
      <c r="B1746" s="165" t="str">
        <f>'Absen 2017-2018'!K1415</f>
        <v>SALMA FAUZIAH</v>
      </c>
      <c r="C1746" s="212" t="str">
        <f>'Absen 2017-2018'!W1415</f>
        <v>P</v>
      </c>
      <c r="D1746" s="167"/>
      <c r="E1746" s="167">
        <v>3</v>
      </c>
      <c r="F1746" s="167">
        <v>3</v>
      </c>
      <c r="G1746" s="167">
        <v>3</v>
      </c>
      <c r="H1746" s="167">
        <v>2</v>
      </c>
      <c r="I1746" s="167">
        <v>1</v>
      </c>
      <c r="J1746" s="167"/>
      <c r="K1746" s="167">
        <v>1</v>
      </c>
      <c r="L1746" s="167">
        <v>1</v>
      </c>
      <c r="M1746" s="167">
        <v>1</v>
      </c>
      <c r="N1746" s="167"/>
      <c r="O1746" s="167">
        <v>1</v>
      </c>
      <c r="P1746" s="167">
        <v>1</v>
      </c>
      <c r="Q1746" s="167">
        <v>1</v>
      </c>
      <c r="R1746" s="167">
        <v>1</v>
      </c>
      <c r="S1746" s="167"/>
      <c r="T1746" s="167">
        <v>1</v>
      </c>
      <c r="U1746" s="167">
        <v>1</v>
      </c>
      <c r="V1746" s="167">
        <v>1</v>
      </c>
      <c r="W1746" s="167"/>
      <c r="X1746" s="167"/>
      <c r="Y1746" s="167"/>
      <c r="Z1746" s="167"/>
      <c r="AA1746" s="167"/>
      <c r="AB1746" s="167"/>
      <c r="AC1746" s="167"/>
      <c r="AD1746" s="167"/>
      <c r="AE1746" s="167"/>
      <c r="AF1746" s="167"/>
      <c r="AG1746" s="167"/>
      <c r="AH1746" s="166" t="str">
        <f t="shared" si="170"/>
        <v/>
      </c>
      <c r="AI1746" s="166" t="str">
        <f t="shared" si="171"/>
        <v/>
      </c>
      <c r="AJ1746" s="166" t="str">
        <f t="shared" si="172"/>
        <v/>
      </c>
      <c r="AK1746" s="166">
        <f t="shared" si="173"/>
        <v>0</v>
      </c>
      <c r="AL1746" s="166">
        <f t="shared" si="174"/>
        <v>22</v>
      </c>
      <c r="AO1746" s="206">
        <v>22</v>
      </c>
      <c r="AP1746" s="536"/>
      <c r="AQ1746" s="536"/>
      <c r="AR1746" s="536"/>
      <c r="AS1746" s="536"/>
      <c r="AT1746" s="536"/>
      <c r="AU1746" s="536"/>
      <c r="AV1746" s="536"/>
      <c r="AW1746" s="536"/>
      <c r="AX1746" s="536"/>
      <c r="AY1746" s="536"/>
      <c r="AZ1746" s="536"/>
      <c r="BA1746" s="536"/>
      <c r="BB1746" s="536"/>
      <c r="BC1746" s="536"/>
      <c r="BD1746" s="536"/>
    </row>
    <row r="1747" spans="1:56" x14ac:dyDescent="0.25">
      <c r="A1747" s="41">
        <v>23</v>
      </c>
      <c r="B1747" s="165" t="str">
        <f>'Absen 2017-2018'!K1416</f>
        <v>SAMSUL MA'ARIF</v>
      </c>
      <c r="C1747" s="212" t="str">
        <f>'Absen 2017-2018'!W1416</f>
        <v>L</v>
      </c>
      <c r="D1747" s="167"/>
      <c r="E1747" s="167" t="s">
        <v>187</v>
      </c>
      <c r="F1747" s="167">
        <v>1</v>
      </c>
      <c r="G1747" s="167">
        <v>1</v>
      </c>
      <c r="H1747" s="167">
        <v>2</v>
      </c>
      <c r="I1747" s="167">
        <v>1</v>
      </c>
      <c r="J1747" s="167"/>
      <c r="K1747" s="167" t="s">
        <v>187</v>
      </c>
      <c r="L1747" s="167">
        <v>1</v>
      </c>
      <c r="M1747" s="167">
        <v>1</v>
      </c>
      <c r="N1747" s="167"/>
      <c r="O1747" s="167">
        <v>1</v>
      </c>
      <c r="P1747" s="167">
        <v>2</v>
      </c>
      <c r="Q1747" s="167">
        <v>1</v>
      </c>
      <c r="R1747" s="167">
        <v>1</v>
      </c>
      <c r="S1747" s="167"/>
      <c r="T1747" s="167" t="s">
        <v>2729</v>
      </c>
      <c r="U1747" s="167">
        <v>1</v>
      </c>
      <c r="V1747" s="167">
        <v>1</v>
      </c>
      <c r="W1747" s="167"/>
      <c r="X1747" s="167"/>
      <c r="Y1747" s="167"/>
      <c r="Z1747" s="167"/>
      <c r="AA1747" s="167"/>
      <c r="AB1747" s="167"/>
      <c r="AC1747" s="167"/>
      <c r="AD1747" s="167"/>
      <c r="AE1747" s="167"/>
      <c r="AF1747" s="167"/>
      <c r="AG1747" s="167"/>
      <c r="AH1747" s="166">
        <f t="shared" si="170"/>
        <v>2</v>
      </c>
      <c r="AI1747" s="166" t="str">
        <f t="shared" si="171"/>
        <v/>
      </c>
      <c r="AJ1747" s="166" t="str">
        <f t="shared" si="172"/>
        <v/>
      </c>
      <c r="AK1747" s="166">
        <f t="shared" si="173"/>
        <v>2</v>
      </c>
      <c r="AL1747" s="166">
        <f t="shared" si="174"/>
        <v>14</v>
      </c>
      <c r="AO1747" s="206">
        <v>23</v>
      </c>
      <c r="AP1747" s="536"/>
      <c r="AQ1747" s="536"/>
      <c r="AR1747" s="536"/>
      <c r="AS1747" s="536"/>
      <c r="AT1747" s="536"/>
      <c r="AU1747" s="536"/>
      <c r="AV1747" s="536"/>
      <c r="AW1747" s="536"/>
      <c r="AX1747" s="536"/>
      <c r="AY1747" s="536"/>
      <c r="AZ1747" s="536"/>
      <c r="BA1747" s="536"/>
      <c r="BB1747" s="536"/>
      <c r="BC1747" s="536"/>
      <c r="BD1747" s="536"/>
    </row>
    <row r="1748" spans="1:56" x14ac:dyDescent="0.25">
      <c r="A1748" s="41">
        <v>24</v>
      </c>
      <c r="B1748" s="165" t="str">
        <f>'Absen 2017-2018'!K1417</f>
        <v>SHANDY DRIA KALDELA</v>
      </c>
      <c r="C1748" s="212" t="str">
        <f>'Absen 2017-2018'!W1417</f>
        <v>L</v>
      </c>
      <c r="D1748" s="167"/>
      <c r="E1748" s="167">
        <v>1</v>
      </c>
      <c r="F1748" s="167" t="s">
        <v>187</v>
      </c>
      <c r="G1748" s="167">
        <v>1</v>
      </c>
      <c r="H1748" s="167">
        <v>2</v>
      </c>
      <c r="I1748" s="167">
        <v>1</v>
      </c>
      <c r="J1748" s="167"/>
      <c r="K1748" s="167">
        <v>1</v>
      </c>
      <c r="L1748" s="167">
        <v>1</v>
      </c>
      <c r="M1748" s="167">
        <v>1</v>
      </c>
      <c r="N1748" s="167"/>
      <c r="O1748" s="167">
        <v>1</v>
      </c>
      <c r="P1748" s="167">
        <v>1</v>
      </c>
      <c r="Q1748" s="167">
        <v>1</v>
      </c>
      <c r="R1748" s="167" t="s">
        <v>1240</v>
      </c>
      <c r="S1748" s="167"/>
      <c r="T1748" s="167">
        <v>1</v>
      </c>
      <c r="U1748" s="167">
        <v>1</v>
      </c>
      <c r="V1748" s="167">
        <v>1</v>
      </c>
      <c r="W1748" s="167"/>
      <c r="X1748" s="167"/>
      <c r="Y1748" s="167"/>
      <c r="Z1748" s="167"/>
      <c r="AA1748" s="167"/>
      <c r="AB1748" s="167"/>
      <c r="AC1748" s="167"/>
      <c r="AD1748" s="167"/>
      <c r="AE1748" s="167"/>
      <c r="AF1748" s="167"/>
      <c r="AG1748" s="167"/>
      <c r="AH1748" s="166">
        <f t="shared" si="170"/>
        <v>1</v>
      </c>
      <c r="AI1748" s="166">
        <f t="shared" si="171"/>
        <v>1</v>
      </c>
      <c r="AJ1748" s="166" t="str">
        <f t="shared" si="172"/>
        <v/>
      </c>
      <c r="AK1748" s="166">
        <f t="shared" si="173"/>
        <v>2</v>
      </c>
      <c r="AL1748" s="166">
        <f t="shared" si="174"/>
        <v>14</v>
      </c>
      <c r="AO1748" s="206">
        <v>24</v>
      </c>
      <c r="AP1748" s="536"/>
      <c r="AQ1748" s="536"/>
      <c r="AR1748" s="536"/>
      <c r="AS1748" s="536"/>
      <c r="AT1748" s="536"/>
      <c r="AU1748" s="536"/>
      <c r="AV1748" s="536"/>
      <c r="AW1748" s="536"/>
      <c r="AX1748" s="536"/>
      <c r="AY1748" s="536"/>
      <c r="AZ1748" s="536"/>
      <c r="BA1748" s="536"/>
      <c r="BB1748" s="536"/>
      <c r="BC1748" s="536"/>
      <c r="BD1748" s="536"/>
    </row>
    <row r="1749" spans="1:56" x14ac:dyDescent="0.25">
      <c r="A1749" s="41">
        <v>25</v>
      </c>
      <c r="B1749" s="165" t="str">
        <f>'Absen 2017-2018'!K1418</f>
        <v>SHINDI HARDIYANTI</v>
      </c>
      <c r="C1749" s="212" t="str">
        <f>'Absen 2017-2018'!W1418</f>
        <v>P</v>
      </c>
      <c r="D1749" s="167"/>
      <c r="E1749" s="167">
        <v>2</v>
      </c>
      <c r="F1749" s="167">
        <v>2</v>
      </c>
      <c r="G1749" s="167">
        <v>3</v>
      </c>
      <c r="H1749" s="167">
        <v>2</v>
      </c>
      <c r="I1749" s="167">
        <v>1</v>
      </c>
      <c r="J1749" s="167"/>
      <c r="K1749" s="167">
        <v>1</v>
      </c>
      <c r="L1749" s="167">
        <v>1</v>
      </c>
      <c r="M1749" s="167">
        <v>3</v>
      </c>
      <c r="N1749" s="167"/>
      <c r="O1749" s="167">
        <v>1</v>
      </c>
      <c r="P1749" s="167">
        <v>1</v>
      </c>
      <c r="Q1749" s="167">
        <v>1</v>
      </c>
      <c r="R1749" s="167">
        <v>1</v>
      </c>
      <c r="S1749" s="167">
        <v>2</v>
      </c>
      <c r="T1749" s="167">
        <v>1</v>
      </c>
      <c r="U1749" s="167">
        <v>1</v>
      </c>
      <c r="V1749" s="167">
        <v>1</v>
      </c>
      <c r="W1749" s="167"/>
      <c r="X1749" s="167"/>
      <c r="Y1749" s="167"/>
      <c r="Z1749" s="167"/>
      <c r="AA1749" s="167"/>
      <c r="AB1749" s="167"/>
      <c r="AC1749" s="167"/>
      <c r="AD1749" s="167"/>
      <c r="AE1749" s="167"/>
      <c r="AF1749" s="167"/>
      <c r="AG1749" s="167"/>
      <c r="AH1749" s="166" t="str">
        <f t="shared" si="170"/>
        <v/>
      </c>
      <c r="AI1749" s="166" t="str">
        <f t="shared" si="171"/>
        <v/>
      </c>
      <c r="AJ1749" s="166" t="str">
        <f t="shared" si="172"/>
        <v/>
      </c>
      <c r="AK1749" s="166">
        <f t="shared" si="173"/>
        <v>0</v>
      </c>
      <c r="AL1749" s="166">
        <f t="shared" si="174"/>
        <v>24</v>
      </c>
      <c r="AO1749" s="206">
        <v>25</v>
      </c>
      <c r="AP1749" s="536"/>
      <c r="AQ1749" s="536"/>
      <c r="AR1749" s="536"/>
      <c r="AS1749" s="536"/>
      <c r="AT1749" s="536"/>
      <c r="AU1749" s="536"/>
      <c r="AV1749" s="536"/>
      <c r="AW1749" s="536"/>
      <c r="AX1749" s="536"/>
      <c r="AY1749" s="536"/>
      <c r="AZ1749" s="536"/>
      <c r="BA1749" s="536"/>
      <c r="BB1749" s="536"/>
      <c r="BC1749" s="536"/>
      <c r="BD1749" s="536"/>
    </row>
    <row r="1750" spans="1:56" x14ac:dyDescent="0.25">
      <c r="A1750" s="41">
        <v>26</v>
      </c>
      <c r="B1750" s="165" t="str">
        <f>'Absen 2017-2018'!K1419</f>
        <v>SINTIA SEPTIANA</v>
      </c>
      <c r="C1750" s="212" t="str">
        <f>'Absen 2017-2018'!W1419</f>
        <v>P</v>
      </c>
      <c r="D1750" s="167"/>
      <c r="E1750" s="167">
        <v>1</v>
      </c>
      <c r="F1750" s="167">
        <v>5</v>
      </c>
      <c r="G1750" s="167">
        <v>3</v>
      </c>
      <c r="H1750" s="167">
        <v>2</v>
      </c>
      <c r="I1750" s="167">
        <v>1</v>
      </c>
      <c r="J1750" s="167"/>
      <c r="K1750" s="167">
        <v>2</v>
      </c>
      <c r="L1750" s="167">
        <v>1</v>
      </c>
      <c r="M1750" s="167">
        <v>2</v>
      </c>
      <c r="N1750" s="167"/>
      <c r="O1750" s="167">
        <v>1</v>
      </c>
      <c r="P1750" s="167">
        <v>2</v>
      </c>
      <c r="Q1750" s="167">
        <v>1</v>
      </c>
      <c r="R1750" s="167">
        <v>1</v>
      </c>
      <c r="S1750" s="167">
        <v>2</v>
      </c>
      <c r="T1750" s="167">
        <v>1</v>
      </c>
      <c r="U1750" s="167">
        <v>1</v>
      </c>
      <c r="V1750" s="167">
        <v>1</v>
      </c>
      <c r="W1750" s="167"/>
      <c r="X1750" s="167"/>
      <c r="Y1750" s="167"/>
      <c r="Z1750" s="167"/>
      <c r="AA1750" s="167"/>
      <c r="AB1750" s="167"/>
      <c r="AC1750" s="167"/>
      <c r="AD1750" s="167"/>
      <c r="AE1750" s="167"/>
      <c r="AF1750" s="167"/>
      <c r="AG1750" s="167"/>
      <c r="AH1750" s="166" t="str">
        <f t="shared" si="170"/>
        <v/>
      </c>
      <c r="AI1750" s="166" t="str">
        <f t="shared" si="171"/>
        <v/>
      </c>
      <c r="AJ1750" s="166" t="str">
        <f t="shared" si="172"/>
        <v/>
      </c>
      <c r="AK1750" s="166">
        <f t="shared" si="173"/>
        <v>0</v>
      </c>
      <c r="AL1750" s="166">
        <f t="shared" si="174"/>
        <v>27</v>
      </c>
      <c r="AO1750" s="206">
        <v>26</v>
      </c>
      <c r="AP1750" s="536"/>
      <c r="AQ1750" s="536"/>
      <c r="AR1750" s="536"/>
      <c r="AS1750" s="536"/>
      <c r="AT1750" s="536"/>
      <c r="AU1750" s="536"/>
      <c r="AV1750" s="536"/>
      <c r="AW1750" s="536"/>
      <c r="AX1750" s="536"/>
      <c r="AY1750" s="536"/>
      <c r="AZ1750" s="536"/>
      <c r="BA1750" s="536"/>
      <c r="BB1750" s="536"/>
      <c r="BC1750" s="536"/>
      <c r="BD1750" s="536"/>
    </row>
    <row r="1751" spans="1:56" x14ac:dyDescent="0.25">
      <c r="A1751" s="41">
        <v>27</v>
      </c>
      <c r="B1751" s="165" t="str">
        <f>'Absen 2017-2018'!K1420</f>
        <v>SITI HAMIDAH</v>
      </c>
      <c r="C1751" s="212" t="str">
        <f>'Absen 2017-2018'!W1420</f>
        <v>P</v>
      </c>
      <c r="D1751" s="167"/>
      <c r="E1751" s="167">
        <v>2</v>
      </c>
      <c r="F1751" s="167">
        <v>1</v>
      </c>
      <c r="G1751" s="167">
        <v>3</v>
      </c>
      <c r="H1751" s="167">
        <v>2</v>
      </c>
      <c r="I1751" s="167">
        <v>1</v>
      </c>
      <c r="J1751" s="167"/>
      <c r="K1751" s="167">
        <v>1</v>
      </c>
      <c r="L1751" s="167">
        <v>1</v>
      </c>
      <c r="M1751" s="167">
        <v>2</v>
      </c>
      <c r="N1751" s="167"/>
      <c r="O1751" s="167">
        <v>1</v>
      </c>
      <c r="P1751" s="167">
        <v>1</v>
      </c>
      <c r="Q1751" s="167">
        <v>1</v>
      </c>
      <c r="R1751" s="167" t="s">
        <v>1240</v>
      </c>
      <c r="S1751" s="167">
        <v>2</v>
      </c>
      <c r="T1751" s="167">
        <v>11</v>
      </c>
      <c r="U1751" s="167">
        <v>1</v>
      </c>
      <c r="V1751" s="167">
        <v>1</v>
      </c>
      <c r="W1751" s="167"/>
      <c r="X1751" s="167"/>
      <c r="Y1751" s="167"/>
      <c r="Z1751" s="167"/>
      <c r="AA1751" s="167"/>
      <c r="AB1751" s="167"/>
      <c r="AC1751" s="167"/>
      <c r="AD1751" s="167"/>
      <c r="AE1751" s="167"/>
      <c r="AF1751" s="167"/>
      <c r="AG1751" s="167"/>
      <c r="AH1751" s="166" t="str">
        <f t="shared" si="170"/>
        <v/>
      </c>
      <c r="AI1751" s="166">
        <f t="shared" si="171"/>
        <v>1</v>
      </c>
      <c r="AJ1751" s="166" t="str">
        <f t="shared" si="172"/>
        <v/>
      </c>
      <c r="AK1751" s="166">
        <f t="shared" si="173"/>
        <v>1</v>
      </c>
      <c r="AL1751" s="166">
        <f t="shared" si="174"/>
        <v>31</v>
      </c>
      <c r="AO1751" s="206">
        <v>27</v>
      </c>
      <c r="AP1751" s="536"/>
      <c r="AQ1751" s="536"/>
      <c r="AR1751" s="536"/>
      <c r="AS1751" s="536"/>
      <c r="AT1751" s="536"/>
      <c r="AU1751" s="536"/>
      <c r="AV1751" s="536"/>
      <c r="AW1751" s="536"/>
      <c r="AX1751" s="536"/>
      <c r="AY1751" s="536"/>
      <c r="AZ1751" s="536"/>
      <c r="BA1751" s="536"/>
      <c r="BB1751" s="536"/>
      <c r="BC1751" s="536"/>
      <c r="BD1751" s="536"/>
    </row>
    <row r="1752" spans="1:56" x14ac:dyDescent="0.25">
      <c r="A1752" s="41">
        <v>28</v>
      </c>
      <c r="B1752" s="165" t="str">
        <f>'Absen 2017-2018'!K1421</f>
        <v>SITI LATIFAH</v>
      </c>
      <c r="C1752" s="212" t="str">
        <f>'Absen 2017-2018'!W1421</f>
        <v>P</v>
      </c>
      <c r="D1752" s="167"/>
      <c r="E1752" s="167">
        <v>1</v>
      </c>
      <c r="F1752" s="167">
        <v>1</v>
      </c>
      <c r="G1752" s="167">
        <v>3</v>
      </c>
      <c r="H1752" s="167" t="s">
        <v>1535</v>
      </c>
      <c r="I1752" s="167">
        <v>1</v>
      </c>
      <c r="J1752" s="167"/>
      <c r="K1752" s="167">
        <v>2</v>
      </c>
      <c r="L1752" s="167" t="s">
        <v>187</v>
      </c>
      <c r="M1752" s="167" t="s">
        <v>187</v>
      </c>
      <c r="N1752" s="167"/>
      <c r="O1752" s="167">
        <v>1</v>
      </c>
      <c r="P1752" s="167" t="s">
        <v>1240</v>
      </c>
      <c r="Q1752" s="167">
        <v>1</v>
      </c>
      <c r="R1752" s="167">
        <v>1</v>
      </c>
      <c r="S1752" s="167">
        <v>2</v>
      </c>
      <c r="T1752" s="167">
        <v>1</v>
      </c>
      <c r="U1752" s="167">
        <v>1</v>
      </c>
      <c r="V1752" s="167">
        <v>1</v>
      </c>
      <c r="W1752" s="167"/>
      <c r="X1752" s="167"/>
      <c r="Y1752" s="167"/>
      <c r="Z1752" s="167"/>
      <c r="AA1752" s="167"/>
      <c r="AB1752" s="167"/>
      <c r="AC1752" s="167"/>
      <c r="AD1752" s="167"/>
      <c r="AE1752" s="167"/>
      <c r="AF1752" s="167"/>
      <c r="AG1752" s="167"/>
      <c r="AH1752" s="166">
        <f t="shared" si="170"/>
        <v>2</v>
      </c>
      <c r="AI1752" s="166">
        <f t="shared" si="171"/>
        <v>2</v>
      </c>
      <c r="AJ1752" s="166" t="str">
        <f t="shared" si="172"/>
        <v/>
      </c>
      <c r="AK1752" s="166">
        <f t="shared" si="173"/>
        <v>4</v>
      </c>
      <c r="AL1752" s="166">
        <f t="shared" si="174"/>
        <v>16</v>
      </c>
      <c r="AO1752" s="206">
        <v>28</v>
      </c>
      <c r="AP1752" s="536"/>
      <c r="AQ1752" s="536"/>
      <c r="AR1752" s="536"/>
      <c r="AS1752" s="536"/>
      <c r="AT1752" s="536"/>
      <c r="AU1752" s="536"/>
      <c r="AV1752" s="536"/>
      <c r="AW1752" s="536"/>
      <c r="AX1752" s="536"/>
      <c r="AY1752" s="536"/>
      <c r="AZ1752" s="536"/>
      <c r="BA1752" s="536"/>
      <c r="BB1752" s="536"/>
      <c r="BC1752" s="536"/>
      <c r="BD1752" s="536"/>
    </row>
    <row r="1753" spans="1:56" x14ac:dyDescent="0.25">
      <c r="A1753" s="41">
        <v>29</v>
      </c>
      <c r="B1753" s="165" t="str">
        <f>'Absen 2017-2018'!K1422</f>
        <v>SUCY BERLIANI HENDRA</v>
      </c>
      <c r="C1753" s="212" t="str">
        <f>'Absen 2017-2018'!W1422</f>
        <v>P</v>
      </c>
      <c r="D1753" s="167"/>
      <c r="E1753" s="167">
        <v>5</v>
      </c>
      <c r="F1753" s="167">
        <v>5</v>
      </c>
      <c r="G1753" s="167" t="s">
        <v>187</v>
      </c>
      <c r="H1753" s="167">
        <v>2</v>
      </c>
      <c r="I1753" s="167">
        <v>1</v>
      </c>
      <c r="J1753" s="167"/>
      <c r="K1753" s="167">
        <v>1</v>
      </c>
      <c r="L1753" s="167">
        <v>2</v>
      </c>
      <c r="M1753" s="167">
        <v>6</v>
      </c>
      <c r="N1753" s="167"/>
      <c r="O1753" s="167">
        <v>1</v>
      </c>
      <c r="P1753" s="167">
        <v>2</v>
      </c>
      <c r="Q1753" s="167">
        <v>1</v>
      </c>
      <c r="R1753" s="167">
        <v>1</v>
      </c>
      <c r="S1753" s="167"/>
      <c r="T1753" s="167" t="s">
        <v>187</v>
      </c>
      <c r="U1753" s="167">
        <v>1</v>
      </c>
      <c r="V1753" s="167">
        <v>1</v>
      </c>
      <c r="W1753" s="167"/>
      <c r="X1753" s="167"/>
      <c r="Y1753" s="167"/>
      <c r="Z1753" s="167"/>
      <c r="AA1753" s="167"/>
      <c r="AB1753" s="167"/>
      <c r="AC1753" s="167"/>
      <c r="AD1753" s="167"/>
      <c r="AE1753" s="167"/>
      <c r="AF1753" s="167"/>
      <c r="AG1753" s="167"/>
      <c r="AH1753" s="166">
        <f t="shared" si="170"/>
        <v>2</v>
      </c>
      <c r="AI1753" s="166" t="str">
        <f t="shared" si="171"/>
        <v/>
      </c>
      <c r="AJ1753" s="166" t="str">
        <f t="shared" si="172"/>
        <v/>
      </c>
      <c r="AK1753" s="166">
        <f t="shared" si="173"/>
        <v>2</v>
      </c>
      <c r="AL1753" s="166">
        <f t="shared" si="174"/>
        <v>29</v>
      </c>
      <c r="AO1753" s="206">
        <v>29</v>
      </c>
      <c r="AP1753" s="536"/>
      <c r="AQ1753" s="536"/>
      <c r="AR1753" s="536"/>
      <c r="AS1753" s="536"/>
      <c r="AT1753" s="536"/>
      <c r="AU1753" s="536"/>
      <c r="AV1753" s="536"/>
      <c r="AW1753" s="536"/>
      <c r="AX1753" s="536"/>
      <c r="AY1753" s="536"/>
      <c r="AZ1753" s="536"/>
      <c r="BA1753" s="536"/>
      <c r="BB1753" s="536"/>
      <c r="BC1753" s="536"/>
      <c r="BD1753" s="536"/>
    </row>
    <row r="1754" spans="1:56" x14ac:dyDescent="0.25">
      <c r="A1754" s="41">
        <v>30</v>
      </c>
      <c r="B1754" s="165" t="str">
        <f>'Absen 2017-2018'!K1423</f>
        <v>YUSI DEA ANTARI</v>
      </c>
      <c r="C1754" s="212" t="str">
        <f>'Absen 2017-2018'!W1423</f>
        <v>P</v>
      </c>
      <c r="D1754" s="167"/>
      <c r="E1754" s="167">
        <v>1</v>
      </c>
      <c r="F1754" s="167">
        <v>3</v>
      </c>
      <c r="G1754" s="167">
        <v>3</v>
      </c>
      <c r="H1754" s="167">
        <v>2</v>
      </c>
      <c r="I1754" s="167">
        <v>1</v>
      </c>
      <c r="J1754" s="167"/>
      <c r="K1754" s="167">
        <v>1</v>
      </c>
      <c r="L1754" s="167" t="s">
        <v>187</v>
      </c>
      <c r="M1754" s="167">
        <v>2</v>
      </c>
      <c r="N1754" s="167"/>
      <c r="O1754" s="167">
        <v>1</v>
      </c>
      <c r="P1754" s="167">
        <v>1</v>
      </c>
      <c r="Q1754" s="167">
        <v>1</v>
      </c>
      <c r="R1754" s="167">
        <v>1</v>
      </c>
      <c r="S1754" s="167">
        <v>2</v>
      </c>
      <c r="T1754" s="167">
        <v>1</v>
      </c>
      <c r="U1754" s="167">
        <v>1</v>
      </c>
      <c r="V1754" s="167">
        <v>1</v>
      </c>
      <c r="W1754" s="167"/>
      <c r="X1754" s="167"/>
      <c r="Y1754" s="167"/>
      <c r="Z1754" s="167"/>
      <c r="AA1754" s="167"/>
      <c r="AB1754" s="167"/>
      <c r="AC1754" s="167"/>
      <c r="AD1754" s="167"/>
      <c r="AE1754" s="167"/>
      <c r="AF1754" s="167"/>
      <c r="AG1754" s="167"/>
      <c r="AH1754" s="166">
        <f t="shared" si="170"/>
        <v>1</v>
      </c>
      <c r="AI1754" s="166" t="str">
        <f t="shared" si="171"/>
        <v/>
      </c>
      <c r="AJ1754" s="166" t="str">
        <f t="shared" si="172"/>
        <v/>
      </c>
      <c r="AK1754" s="166">
        <f t="shared" si="173"/>
        <v>1</v>
      </c>
      <c r="AL1754" s="166">
        <f t="shared" si="174"/>
        <v>22</v>
      </c>
      <c r="AO1754" s="206">
        <v>30</v>
      </c>
      <c r="AP1754" s="536"/>
      <c r="AQ1754" s="536"/>
      <c r="AR1754" s="536"/>
      <c r="AS1754" s="536"/>
      <c r="AT1754" s="536"/>
      <c r="AU1754" s="536"/>
      <c r="AV1754" s="536"/>
      <c r="AW1754" s="536"/>
      <c r="AX1754" s="536"/>
      <c r="AY1754" s="536"/>
      <c r="AZ1754" s="536"/>
      <c r="BA1754" s="536"/>
      <c r="BB1754" s="536"/>
      <c r="BC1754" s="536"/>
      <c r="BD1754" s="536"/>
    </row>
    <row r="1755" spans="1:56" x14ac:dyDescent="0.25">
      <c r="A1755" s="41">
        <v>31</v>
      </c>
      <c r="B1755" s="168"/>
      <c r="C1755" s="166"/>
      <c r="D1755" s="167"/>
      <c r="E1755" s="167"/>
      <c r="F1755" s="167"/>
      <c r="G1755" s="167"/>
      <c r="H1755" s="167"/>
      <c r="I1755" s="167"/>
      <c r="J1755" s="167"/>
      <c r="K1755" s="167"/>
      <c r="L1755" s="167"/>
      <c r="M1755" s="167"/>
      <c r="N1755" s="167"/>
      <c r="O1755" s="167"/>
      <c r="P1755" s="167"/>
      <c r="Q1755" s="167"/>
      <c r="R1755" s="167"/>
      <c r="S1755" s="167"/>
      <c r="T1755" s="167"/>
      <c r="U1755" s="167"/>
      <c r="V1755" s="167"/>
      <c r="W1755" s="167"/>
      <c r="X1755" s="167"/>
      <c r="Y1755" s="167"/>
      <c r="Z1755" s="167"/>
      <c r="AA1755" s="167"/>
      <c r="AB1755" s="167"/>
      <c r="AC1755" s="167"/>
      <c r="AD1755" s="167"/>
      <c r="AE1755" s="167"/>
      <c r="AF1755" s="167"/>
      <c r="AG1755" s="167"/>
      <c r="AH1755" s="166" t="str">
        <f t="shared" si="170"/>
        <v/>
      </c>
      <c r="AI1755" s="166" t="str">
        <f t="shared" si="171"/>
        <v/>
      </c>
      <c r="AJ1755" s="166" t="str">
        <f t="shared" si="172"/>
        <v/>
      </c>
      <c r="AK1755" s="166">
        <f t="shared" si="173"/>
        <v>0</v>
      </c>
      <c r="AL1755" s="166">
        <f t="shared" si="174"/>
        <v>0</v>
      </c>
      <c r="AO1755" s="206">
        <v>31</v>
      </c>
      <c r="AP1755" s="536"/>
      <c r="AQ1755" s="536"/>
      <c r="AR1755" s="536"/>
      <c r="AS1755" s="536"/>
      <c r="AT1755" s="536"/>
      <c r="AU1755" s="536"/>
      <c r="AV1755" s="536"/>
      <c r="AW1755" s="536"/>
      <c r="AX1755" s="536"/>
      <c r="AY1755" s="536"/>
      <c r="AZ1755" s="536"/>
      <c r="BA1755" s="536"/>
      <c r="BB1755" s="536"/>
      <c r="BC1755" s="536"/>
      <c r="BD1755" s="536"/>
    </row>
    <row r="1756" spans="1:56" x14ac:dyDescent="0.25">
      <c r="A1756" s="41">
        <v>32</v>
      </c>
      <c r="B1756" s="168"/>
      <c r="C1756" s="166"/>
      <c r="D1756" s="167"/>
      <c r="E1756" s="167"/>
      <c r="F1756" s="167"/>
      <c r="G1756" s="167"/>
      <c r="H1756" s="167"/>
      <c r="I1756" s="167"/>
      <c r="J1756" s="167"/>
      <c r="K1756" s="167"/>
      <c r="L1756" s="167"/>
      <c r="M1756" s="167"/>
      <c r="N1756" s="167"/>
      <c r="O1756" s="167"/>
      <c r="P1756" s="167"/>
      <c r="Q1756" s="167"/>
      <c r="R1756" s="167"/>
      <c r="S1756" s="167"/>
      <c r="T1756" s="167"/>
      <c r="U1756" s="167"/>
      <c r="V1756" s="167"/>
      <c r="W1756" s="167"/>
      <c r="X1756" s="167"/>
      <c r="Y1756" s="167"/>
      <c r="Z1756" s="167"/>
      <c r="AA1756" s="167"/>
      <c r="AB1756" s="167"/>
      <c r="AC1756" s="167"/>
      <c r="AD1756" s="167"/>
      <c r="AE1756" s="167"/>
      <c r="AF1756" s="167"/>
      <c r="AG1756" s="167"/>
      <c r="AH1756" s="166" t="str">
        <f t="shared" si="170"/>
        <v/>
      </c>
      <c r="AI1756" s="166" t="str">
        <f t="shared" si="171"/>
        <v/>
      </c>
      <c r="AJ1756" s="166" t="str">
        <f t="shared" si="172"/>
        <v/>
      </c>
      <c r="AK1756" s="166">
        <f t="shared" si="173"/>
        <v>0</v>
      </c>
      <c r="AL1756" s="166">
        <f t="shared" si="174"/>
        <v>0</v>
      </c>
      <c r="AO1756" s="206">
        <v>32</v>
      </c>
      <c r="AP1756" s="536"/>
      <c r="AQ1756" s="536"/>
      <c r="AR1756" s="536"/>
      <c r="AS1756" s="536"/>
      <c r="AT1756" s="536"/>
      <c r="AU1756" s="536"/>
      <c r="AV1756" s="536"/>
      <c r="AW1756" s="536"/>
      <c r="AX1756" s="536"/>
      <c r="AY1756" s="536"/>
      <c r="AZ1756" s="536"/>
      <c r="BA1756" s="536"/>
      <c r="BB1756" s="536"/>
      <c r="BC1756" s="536"/>
      <c r="BD1756" s="536"/>
    </row>
    <row r="1757" spans="1:56" x14ac:dyDescent="0.25">
      <c r="A1757" s="41">
        <v>33</v>
      </c>
      <c r="B1757" s="168"/>
      <c r="C1757" s="166"/>
      <c r="D1757" s="167"/>
      <c r="E1757" s="167"/>
      <c r="F1757" s="167"/>
      <c r="G1757" s="167"/>
      <c r="H1757" s="167"/>
      <c r="I1757" s="167"/>
      <c r="J1757" s="167"/>
      <c r="K1757" s="167"/>
      <c r="L1757" s="167"/>
      <c r="M1757" s="167"/>
      <c r="N1757" s="167"/>
      <c r="O1757" s="167"/>
      <c r="P1757" s="167"/>
      <c r="Q1757" s="167"/>
      <c r="R1757" s="167"/>
      <c r="S1757" s="167"/>
      <c r="T1757" s="167"/>
      <c r="U1757" s="167"/>
      <c r="V1757" s="167"/>
      <c r="W1757" s="167"/>
      <c r="X1757" s="167"/>
      <c r="Y1757" s="167"/>
      <c r="Z1757" s="167"/>
      <c r="AA1757" s="167"/>
      <c r="AB1757" s="167"/>
      <c r="AC1757" s="167"/>
      <c r="AD1757" s="167"/>
      <c r="AE1757" s="167"/>
      <c r="AF1757" s="167"/>
      <c r="AG1757" s="167"/>
      <c r="AH1757" s="166" t="str">
        <f t="shared" si="170"/>
        <v/>
      </c>
      <c r="AI1757" s="166" t="str">
        <f t="shared" si="171"/>
        <v/>
      </c>
      <c r="AJ1757" s="166" t="str">
        <f t="shared" si="172"/>
        <v/>
      </c>
      <c r="AK1757" s="166">
        <f t="shared" si="173"/>
        <v>0</v>
      </c>
      <c r="AL1757" s="166">
        <f t="shared" si="174"/>
        <v>0</v>
      </c>
      <c r="AO1757" s="206">
        <v>33</v>
      </c>
      <c r="AP1757" s="536"/>
      <c r="AQ1757" s="536"/>
      <c r="AR1757" s="536"/>
      <c r="AS1757" s="536"/>
      <c r="AT1757" s="536"/>
      <c r="AU1757" s="536"/>
      <c r="AV1757" s="536"/>
      <c r="AW1757" s="536"/>
      <c r="AX1757" s="536"/>
      <c r="AY1757" s="536"/>
      <c r="AZ1757" s="536"/>
      <c r="BA1757" s="536"/>
      <c r="BB1757" s="536"/>
      <c r="BC1757" s="536"/>
      <c r="BD1757" s="536"/>
    </row>
    <row r="1758" spans="1:56" x14ac:dyDescent="0.25">
      <c r="A1758" s="41">
        <v>34</v>
      </c>
      <c r="B1758" s="168"/>
      <c r="C1758" s="166"/>
      <c r="D1758" s="167"/>
      <c r="E1758" s="167"/>
      <c r="F1758" s="167"/>
      <c r="G1758" s="167"/>
      <c r="H1758" s="167"/>
      <c r="I1758" s="167"/>
      <c r="J1758" s="167"/>
      <c r="K1758" s="167"/>
      <c r="L1758" s="167"/>
      <c r="M1758" s="167"/>
      <c r="N1758" s="167"/>
      <c r="O1758" s="167"/>
      <c r="P1758" s="167"/>
      <c r="Q1758" s="167"/>
      <c r="R1758" s="167"/>
      <c r="S1758" s="167"/>
      <c r="T1758" s="167"/>
      <c r="U1758" s="167"/>
      <c r="V1758" s="167"/>
      <c r="W1758" s="167"/>
      <c r="X1758" s="167"/>
      <c r="Y1758" s="167"/>
      <c r="Z1758" s="167"/>
      <c r="AA1758" s="167"/>
      <c r="AB1758" s="167"/>
      <c r="AC1758" s="167"/>
      <c r="AD1758" s="167"/>
      <c r="AE1758" s="167"/>
      <c r="AF1758" s="167"/>
      <c r="AG1758" s="167"/>
      <c r="AH1758" s="166" t="str">
        <f t="shared" si="170"/>
        <v/>
      </c>
      <c r="AI1758" s="166" t="str">
        <f t="shared" si="171"/>
        <v/>
      </c>
      <c r="AJ1758" s="166" t="str">
        <f t="shared" si="172"/>
        <v/>
      </c>
      <c r="AK1758" s="166">
        <f t="shared" si="173"/>
        <v>0</v>
      </c>
      <c r="AL1758" s="166">
        <f t="shared" si="174"/>
        <v>0</v>
      </c>
      <c r="AO1758" s="206">
        <v>34</v>
      </c>
      <c r="AP1758" s="536"/>
      <c r="AQ1758" s="536"/>
      <c r="AR1758" s="536"/>
      <c r="AS1758" s="536"/>
      <c r="AT1758" s="536"/>
      <c r="AU1758" s="536"/>
      <c r="AV1758" s="536"/>
      <c r="AW1758" s="536"/>
      <c r="AX1758" s="536"/>
      <c r="AY1758" s="536"/>
      <c r="AZ1758" s="536"/>
      <c r="BA1758" s="536"/>
      <c r="BB1758" s="536"/>
      <c r="BC1758" s="536"/>
      <c r="BD1758" s="536"/>
    </row>
    <row r="1759" spans="1:56" x14ac:dyDescent="0.25">
      <c r="A1759" s="41">
        <v>35</v>
      </c>
      <c r="B1759" s="168"/>
      <c r="C1759" s="166"/>
      <c r="D1759" s="167"/>
      <c r="E1759" s="167"/>
      <c r="F1759" s="167"/>
      <c r="G1759" s="167"/>
      <c r="H1759" s="167"/>
      <c r="I1759" s="167"/>
      <c r="J1759" s="167"/>
      <c r="K1759" s="167"/>
      <c r="L1759" s="167"/>
      <c r="M1759" s="167"/>
      <c r="N1759" s="167"/>
      <c r="O1759" s="167"/>
      <c r="P1759" s="167"/>
      <c r="Q1759" s="167"/>
      <c r="R1759" s="167"/>
      <c r="S1759" s="167"/>
      <c r="T1759" s="167"/>
      <c r="U1759" s="167"/>
      <c r="V1759" s="167"/>
      <c r="W1759" s="167"/>
      <c r="X1759" s="167"/>
      <c r="Y1759" s="167"/>
      <c r="Z1759" s="167"/>
      <c r="AA1759" s="167"/>
      <c r="AB1759" s="167"/>
      <c r="AC1759" s="167"/>
      <c r="AD1759" s="167"/>
      <c r="AE1759" s="167"/>
      <c r="AF1759" s="167"/>
      <c r="AG1759" s="167"/>
      <c r="AH1759" s="166" t="str">
        <f t="shared" si="170"/>
        <v/>
      </c>
      <c r="AI1759" s="166" t="str">
        <f t="shared" si="171"/>
        <v/>
      </c>
      <c r="AJ1759" s="166" t="str">
        <f t="shared" si="172"/>
        <v/>
      </c>
      <c r="AK1759" s="166">
        <f t="shared" si="173"/>
        <v>0</v>
      </c>
      <c r="AL1759" s="166">
        <f t="shared" si="174"/>
        <v>0</v>
      </c>
      <c r="AO1759" s="206">
        <v>35</v>
      </c>
      <c r="AP1759" s="536"/>
      <c r="AQ1759" s="536"/>
      <c r="AR1759" s="536"/>
      <c r="AS1759" s="536"/>
      <c r="AT1759" s="536"/>
      <c r="AU1759" s="536"/>
      <c r="AV1759" s="536"/>
      <c r="AW1759" s="536"/>
      <c r="AX1759" s="536"/>
      <c r="AY1759" s="536"/>
      <c r="AZ1759" s="536"/>
      <c r="BA1759" s="536"/>
      <c r="BB1759" s="536"/>
      <c r="BC1759" s="536"/>
      <c r="BD1759" s="536"/>
    </row>
    <row r="1760" spans="1:56" x14ac:dyDescent="0.25">
      <c r="A1760" s="41">
        <v>36</v>
      </c>
      <c r="B1760" s="168"/>
      <c r="C1760" s="166"/>
      <c r="D1760" s="167"/>
      <c r="E1760" s="167"/>
      <c r="F1760" s="167"/>
      <c r="G1760" s="167"/>
      <c r="H1760" s="167"/>
      <c r="I1760" s="167"/>
      <c r="J1760" s="167"/>
      <c r="K1760" s="167"/>
      <c r="L1760" s="167"/>
      <c r="M1760" s="167"/>
      <c r="N1760" s="167"/>
      <c r="O1760" s="167"/>
      <c r="P1760" s="167"/>
      <c r="Q1760" s="167"/>
      <c r="R1760" s="167"/>
      <c r="S1760" s="167"/>
      <c r="T1760" s="167"/>
      <c r="U1760" s="167"/>
      <c r="V1760" s="167"/>
      <c r="W1760" s="167"/>
      <c r="X1760" s="167"/>
      <c r="Y1760" s="167"/>
      <c r="Z1760" s="167"/>
      <c r="AA1760" s="167"/>
      <c r="AB1760" s="167"/>
      <c r="AC1760" s="167"/>
      <c r="AD1760" s="167"/>
      <c r="AE1760" s="167"/>
      <c r="AF1760" s="167"/>
      <c r="AG1760" s="167"/>
      <c r="AH1760" s="166" t="str">
        <f t="shared" si="170"/>
        <v/>
      </c>
      <c r="AI1760" s="166" t="str">
        <f t="shared" si="171"/>
        <v/>
      </c>
      <c r="AJ1760" s="166" t="str">
        <f t="shared" si="172"/>
        <v/>
      </c>
      <c r="AK1760" s="166">
        <f t="shared" si="173"/>
        <v>0</v>
      </c>
      <c r="AL1760" s="166">
        <f t="shared" si="174"/>
        <v>0</v>
      </c>
      <c r="AO1760" s="206">
        <v>36</v>
      </c>
      <c r="AP1760" s="536"/>
      <c r="AQ1760" s="536"/>
      <c r="AR1760" s="536"/>
      <c r="AS1760" s="536"/>
      <c r="AT1760" s="536"/>
      <c r="AU1760" s="536"/>
      <c r="AV1760" s="536"/>
      <c r="AW1760" s="536"/>
      <c r="AX1760" s="536"/>
      <c r="AY1760" s="536"/>
      <c r="AZ1760" s="536"/>
      <c r="BA1760" s="536"/>
      <c r="BB1760" s="536"/>
      <c r="BC1760" s="536"/>
      <c r="BD1760" s="536"/>
    </row>
    <row r="1761" spans="1:56" x14ac:dyDescent="0.25">
      <c r="A1761" s="41">
        <v>37</v>
      </c>
      <c r="B1761" s="168"/>
      <c r="C1761" s="166"/>
      <c r="D1761" s="167"/>
      <c r="E1761" s="167"/>
      <c r="F1761" s="167"/>
      <c r="G1761" s="167"/>
      <c r="H1761" s="167"/>
      <c r="I1761" s="167"/>
      <c r="J1761" s="167"/>
      <c r="K1761" s="167"/>
      <c r="L1761" s="167"/>
      <c r="M1761" s="167"/>
      <c r="N1761" s="167"/>
      <c r="O1761" s="167"/>
      <c r="P1761" s="167"/>
      <c r="Q1761" s="167"/>
      <c r="R1761" s="167"/>
      <c r="S1761" s="167"/>
      <c r="T1761" s="167"/>
      <c r="U1761" s="167"/>
      <c r="V1761" s="167"/>
      <c r="W1761" s="167"/>
      <c r="X1761" s="167"/>
      <c r="Y1761" s="167"/>
      <c r="Z1761" s="167"/>
      <c r="AA1761" s="167"/>
      <c r="AB1761" s="167"/>
      <c r="AC1761" s="167"/>
      <c r="AD1761" s="167"/>
      <c r="AE1761" s="167"/>
      <c r="AF1761" s="167"/>
      <c r="AG1761" s="167"/>
      <c r="AH1761" s="166" t="str">
        <f t="shared" si="170"/>
        <v/>
      </c>
      <c r="AI1761" s="166" t="str">
        <f t="shared" si="171"/>
        <v/>
      </c>
      <c r="AJ1761" s="166" t="str">
        <f t="shared" si="172"/>
        <v/>
      </c>
      <c r="AK1761" s="166">
        <f t="shared" si="173"/>
        <v>0</v>
      </c>
      <c r="AL1761" s="166">
        <f t="shared" si="174"/>
        <v>0</v>
      </c>
      <c r="AO1761" s="206">
        <v>37</v>
      </c>
      <c r="AP1761" s="536"/>
      <c r="AQ1761" s="536"/>
      <c r="AR1761" s="536"/>
      <c r="AS1761" s="536"/>
      <c r="AT1761" s="536"/>
      <c r="AU1761" s="536"/>
      <c r="AV1761" s="536"/>
      <c r="AW1761" s="536"/>
      <c r="AX1761" s="536"/>
      <c r="AY1761" s="536"/>
      <c r="AZ1761" s="536"/>
      <c r="BA1761" s="536"/>
      <c r="BB1761" s="536"/>
      <c r="BC1761" s="536"/>
      <c r="BD1761" s="536"/>
    </row>
    <row r="1762" spans="1:56" x14ac:dyDescent="0.25">
      <c r="A1762" s="41">
        <v>38</v>
      </c>
      <c r="B1762" s="168"/>
      <c r="C1762" s="166"/>
      <c r="D1762" s="167"/>
      <c r="E1762" s="167"/>
      <c r="F1762" s="167"/>
      <c r="G1762" s="167"/>
      <c r="H1762" s="167"/>
      <c r="I1762" s="167"/>
      <c r="J1762" s="167"/>
      <c r="K1762" s="167"/>
      <c r="L1762" s="167"/>
      <c r="M1762" s="167"/>
      <c r="N1762" s="167"/>
      <c r="O1762" s="167"/>
      <c r="P1762" s="167"/>
      <c r="Q1762" s="167"/>
      <c r="R1762" s="167"/>
      <c r="S1762" s="167"/>
      <c r="T1762" s="167"/>
      <c r="U1762" s="167"/>
      <c r="V1762" s="167"/>
      <c r="W1762" s="167"/>
      <c r="X1762" s="167"/>
      <c r="Y1762" s="167"/>
      <c r="Z1762" s="167"/>
      <c r="AA1762" s="167"/>
      <c r="AB1762" s="167"/>
      <c r="AC1762" s="167"/>
      <c r="AD1762" s="167"/>
      <c r="AE1762" s="167"/>
      <c r="AF1762" s="167"/>
      <c r="AG1762" s="167"/>
      <c r="AH1762" s="166" t="str">
        <f t="shared" si="170"/>
        <v/>
      </c>
      <c r="AI1762" s="166" t="str">
        <f t="shared" si="171"/>
        <v/>
      </c>
      <c r="AJ1762" s="166" t="str">
        <f t="shared" si="172"/>
        <v/>
      </c>
      <c r="AK1762" s="166">
        <f t="shared" si="173"/>
        <v>0</v>
      </c>
      <c r="AL1762" s="166">
        <f t="shared" si="174"/>
        <v>0</v>
      </c>
      <c r="AO1762" s="206">
        <v>38</v>
      </c>
      <c r="AP1762" s="536"/>
      <c r="AQ1762" s="536"/>
      <c r="AR1762" s="536"/>
      <c r="AS1762" s="536"/>
      <c r="AT1762" s="536"/>
      <c r="AU1762" s="536"/>
      <c r="AV1762" s="536"/>
      <c r="AW1762" s="536"/>
      <c r="AX1762" s="536"/>
      <c r="AY1762" s="536"/>
      <c r="AZ1762" s="536"/>
      <c r="BA1762" s="536"/>
      <c r="BB1762" s="536"/>
      <c r="BC1762" s="536"/>
      <c r="BD1762" s="536"/>
    </row>
    <row r="1763" spans="1:56" x14ac:dyDescent="0.25">
      <c r="A1763" s="41">
        <v>39</v>
      </c>
      <c r="B1763" s="168"/>
      <c r="C1763" s="166"/>
      <c r="D1763" s="167"/>
      <c r="E1763" s="167"/>
      <c r="F1763" s="167"/>
      <c r="G1763" s="167"/>
      <c r="H1763" s="167"/>
      <c r="I1763" s="167"/>
      <c r="J1763" s="167"/>
      <c r="K1763" s="167"/>
      <c r="L1763" s="167"/>
      <c r="M1763" s="167"/>
      <c r="N1763" s="167"/>
      <c r="O1763" s="167"/>
      <c r="P1763" s="167"/>
      <c r="Q1763" s="167"/>
      <c r="R1763" s="167"/>
      <c r="S1763" s="167"/>
      <c r="T1763" s="167"/>
      <c r="U1763" s="167"/>
      <c r="V1763" s="167"/>
      <c r="W1763" s="167"/>
      <c r="X1763" s="167"/>
      <c r="Y1763" s="167"/>
      <c r="Z1763" s="167"/>
      <c r="AA1763" s="167"/>
      <c r="AB1763" s="167"/>
      <c r="AC1763" s="167"/>
      <c r="AD1763" s="167"/>
      <c r="AE1763" s="167"/>
      <c r="AF1763" s="167"/>
      <c r="AG1763" s="167"/>
      <c r="AH1763" s="166" t="str">
        <f t="shared" si="170"/>
        <v/>
      </c>
      <c r="AI1763" s="166" t="str">
        <f t="shared" si="171"/>
        <v/>
      </c>
      <c r="AJ1763" s="166" t="str">
        <f t="shared" si="172"/>
        <v/>
      </c>
      <c r="AK1763" s="166">
        <f t="shared" si="173"/>
        <v>0</v>
      </c>
      <c r="AL1763" s="166">
        <f t="shared" si="174"/>
        <v>0</v>
      </c>
      <c r="AO1763" s="206">
        <v>39</v>
      </c>
      <c r="AP1763" s="536"/>
      <c r="AQ1763" s="536"/>
      <c r="AR1763" s="536"/>
      <c r="AS1763" s="536"/>
      <c r="AT1763" s="536"/>
      <c r="AU1763" s="536"/>
      <c r="AV1763" s="536"/>
      <c r="AW1763" s="536"/>
      <c r="AX1763" s="536"/>
      <c r="AY1763" s="536"/>
      <c r="AZ1763" s="536"/>
      <c r="BA1763" s="536"/>
      <c r="BB1763" s="536"/>
      <c r="BC1763" s="536"/>
      <c r="BD1763" s="536"/>
    </row>
    <row r="1764" spans="1:56" x14ac:dyDescent="0.25">
      <c r="A1764" s="41">
        <v>40</v>
      </c>
      <c r="B1764" s="168"/>
      <c r="C1764" s="166"/>
      <c r="D1764" s="167"/>
      <c r="E1764" s="167"/>
      <c r="F1764" s="167"/>
      <c r="G1764" s="167"/>
      <c r="H1764" s="167"/>
      <c r="I1764" s="167"/>
      <c r="J1764" s="167"/>
      <c r="K1764" s="167"/>
      <c r="L1764" s="167"/>
      <c r="M1764" s="167"/>
      <c r="N1764" s="167"/>
      <c r="O1764" s="167"/>
      <c r="P1764" s="167"/>
      <c r="Q1764" s="167"/>
      <c r="R1764" s="167"/>
      <c r="S1764" s="167"/>
      <c r="T1764" s="167"/>
      <c r="U1764" s="167"/>
      <c r="V1764" s="167"/>
      <c r="W1764" s="167"/>
      <c r="X1764" s="167"/>
      <c r="Y1764" s="167"/>
      <c r="Z1764" s="167"/>
      <c r="AA1764" s="167"/>
      <c r="AB1764" s="167"/>
      <c r="AC1764" s="167"/>
      <c r="AD1764" s="167"/>
      <c r="AE1764" s="167"/>
      <c r="AF1764" s="167"/>
      <c r="AG1764" s="167"/>
      <c r="AH1764" s="166" t="str">
        <f t="shared" si="170"/>
        <v/>
      </c>
      <c r="AI1764" s="166" t="str">
        <f t="shared" si="171"/>
        <v/>
      </c>
      <c r="AJ1764" s="166" t="str">
        <f t="shared" si="172"/>
        <v/>
      </c>
      <c r="AK1764" s="166">
        <f t="shared" si="173"/>
        <v>0</v>
      </c>
      <c r="AL1764" s="166">
        <f t="shared" si="174"/>
        <v>0</v>
      </c>
      <c r="AO1764" s="206">
        <v>40</v>
      </c>
      <c r="AP1764" s="536"/>
      <c r="AQ1764" s="536"/>
      <c r="AR1764" s="536"/>
      <c r="AS1764" s="536"/>
      <c r="AT1764" s="536"/>
      <c r="AU1764" s="536"/>
      <c r="AV1764" s="536"/>
      <c r="AW1764" s="536"/>
      <c r="AX1764" s="536"/>
      <c r="AY1764" s="536"/>
      <c r="AZ1764" s="536"/>
      <c r="BA1764" s="536"/>
      <c r="BB1764" s="536"/>
      <c r="BC1764" s="536"/>
      <c r="BD1764" s="536"/>
    </row>
    <row r="1765" spans="1:56" x14ac:dyDescent="0.25">
      <c r="A1765" s="41">
        <v>41</v>
      </c>
      <c r="B1765" s="168"/>
      <c r="C1765" s="166"/>
      <c r="D1765" s="167"/>
      <c r="E1765" s="167"/>
      <c r="F1765" s="167"/>
      <c r="G1765" s="167"/>
      <c r="H1765" s="167"/>
      <c r="I1765" s="167"/>
      <c r="J1765" s="167"/>
      <c r="K1765" s="167"/>
      <c r="L1765" s="167"/>
      <c r="M1765" s="167"/>
      <c r="N1765" s="167"/>
      <c r="O1765" s="167"/>
      <c r="P1765" s="167"/>
      <c r="Q1765" s="167"/>
      <c r="R1765" s="167"/>
      <c r="S1765" s="167"/>
      <c r="T1765" s="167"/>
      <c r="U1765" s="167"/>
      <c r="V1765" s="167"/>
      <c r="W1765" s="167"/>
      <c r="X1765" s="167"/>
      <c r="Y1765" s="167"/>
      <c r="Z1765" s="167"/>
      <c r="AA1765" s="167"/>
      <c r="AB1765" s="167"/>
      <c r="AC1765" s="167"/>
      <c r="AD1765" s="167"/>
      <c r="AE1765" s="167"/>
      <c r="AF1765" s="167"/>
      <c r="AG1765" s="167"/>
      <c r="AH1765" s="166" t="str">
        <f t="shared" si="170"/>
        <v/>
      </c>
      <c r="AI1765" s="166" t="str">
        <f t="shared" si="171"/>
        <v/>
      </c>
      <c r="AJ1765" s="166" t="str">
        <f t="shared" si="172"/>
        <v/>
      </c>
      <c r="AK1765" s="166">
        <f t="shared" si="173"/>
        <v>0</v>
      </c>
      <c r="AL1765" s="166">
        <f t="shared" si="174"/>
        <v>0</v>
      </c>
      <c r="AO1765" s="206">
        <v>41</v>
      </c>
      <c r="AP1765" s="536"/>
      <c r="AQ1765" s="536"/>
      <c r="AR1765" s="536"/>
      <c r="AS1765" s="536"/>
      <c r="AT1765" s="536"/>
      <c r="AU1765" s="536"/>
      <c r="AV1765" s="536"/>
      <c r="AW1765" s="536"/>
      <c r="AX1765" s="536"/>
      <c r="AY1765" s="536"/>
      <c r="AZ1765" s="536"/>
      <c r="BA1765" s="536"/>
      <c r="BB1765" s="536"/>
      <c r="BC1765" s="536"/>
      <c r="BD1765" s="536"/>
    </row>
    <row r="1766" spans="1:56" x14ac:dyDescent="0.25">
      <c r="A1766" s="41">
        <v>42</v>
      </c>
      <c r="B1766" s="168"/>
      <c r="C1766" s="166"/>
      <c r="D1766" s="167"/>
      <c r="E1766" s="167"/>
      <c r="F1766" s="167"/>
      <c r="G1766" s="167"/>
      <c r="H1766" s="167"/>
      <c r="I1766" s="167"/>
      <c r="J1766" s="167"/>
      <c r="K1766" s="167"/>
      <c r="L1766" s="167"/>
      <c r="M1766" s="167"/>
      <c r="N1766" s="167"/>
      <c r="O1766" s="167"/>
      <c r="P1766" s="167"/>
      <c r="Q1766" s="167"/>
      <c r="R1766" s="167"/>
      <c r="S1766" s="167"/>
      <c r="T1766" s="167"/>
      <c r="U1766" s="167"/>
      <c r="V1766" s="167"/>
      <c r="W1766" s="167"/>
      <c r="X1766" s="167"/>
      <c r="Y1766" s="167"/>
      <c r="Z1766" s="167"/>
      <c r="AA1766" s="167"/>
      <c r="AB1766" s="167"/>
      <c r="AC1766" s="167"/>
      <c r="AD1766" s="167"/>
      <c r="AE1766" s="167"/>
      <c r="AF1766" s="167"/>
      <c r="AG1766" s="167"/>
      <c r="AH1766" s="166" t="str">
        <f t="shared" si="170"/>
        <v/>
      </c>
      <c r="AI1766" s="166" t="str">
        <f t="shared" si="171"/>
        <v/>
      </c>
      <c r="AJ1766" s="166" t="str">
        <f t="shared" si="172"/>
        <v/>
      </c>
      <c r="AK1766" s="166">
        <f t="shared" si="173"/>
        <v>0</v>
      </c>
      <c r="AL1766" s="166">
        <f t="shared" si="174"/>
        <v>0</v>
      </c>
      <c r="AO1766" s="206">
        <v>42</v>
      </c>
      <c r="AP1766" s="536"/>
      <c r="AQ1766" s="536"/>
      <c r="AR1766" s="536"/>
      <c r="AS1766" s="536"/>
      <c r="AT1766" s="536"/>
      <c r="AU1766" s="536"/>
      <c r="AV1766" s="536"/>
      <c r="AW1766" s="536"/>
      <c r="AX1766" s="536"/>
      <c r="AY1766" s="536"/>
      <c r="AZ1766" s="536"/>
      <c r="BA1766" s="536"/>
      <c r="BB1766" s="536"/>
      <c r="BC1766" s="536"/>
      <c r="BD1766" s="536"/>
    </row>
    <row r="1767" spans="1:56" x14ac:dyDescent="0.25">
      <c r="A1767" s="41">
        <v>43</v>
      </c>
      <c r="B1767" s="168"/>
      <c r="C1767" s="166"/>
      <c r="D1767" s="167"/>
      <c r="E1767" s="167"/>
      <c r="F1767" s="167"/>
      <c r="G1767" s="167"/>
      <c r="H1767" s="167"/>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c r="AC1767" s="167"/>
      <c r="AD1767" s="167"/>
      <c r="AE1767" s="167"/>
      <c r="AF1767" s="167"/>
      <c r="AG1767" s="167"/>
      <c r="AH1767" s="166" t="str">
        <f t="shared" si="170"/>
        <v/>
      </c>
      <c r="AI1767" s="166" t="str">
        <f t="shared" si="171"/>
        <v/>
      </c>
      <c r="AJ1767" s="166" t="str">
        <f t="shared" si="172"/>
        <v/>
      </c>
      <c r="AK1767" s="166">
        <f t="shared" si="173"/>
        <v>0</v>
      </c>
      <c r="AL1767" s="166">
        <f t="shared" si="174"/>
        <v>0</v>
      </c>
      <c r="AO1767" s="206">
        <v>43</v>
      </c>
      <c r="AP1767" s="536"/>
      <c r="AQ1767" s="536"/>
      <c r="AR1767" s="536"/>
      <c r="AS1767" s="536"/>
      <c r="AT1767" s="536"/>
      <c r="AU1767" s="536"/>
      <c r="AV1767" s="536"/>
      <c r="AW1767" s="536"/>
      <c r="AX1767" s="536"/>
      <c r="AY1767" s="536"/>
      <c r="AZ1767" s="536"/>
      <c r="BA1767" s="536"/>
      <c r="BB1767" s="536"/>
      <c r="BC1767" s="536"/>
      <c r="BD1767" s="536"/>
    </row>
    <row r="1768" spans="1:56" x14ac:dyDescent="0.25">
      <c r="A1768" s="41">
        <v>44</v>
      </c>
      <c r="B1768" s="43" t="s">
        <v>1242</v>
      </c>
      <c r="C1768" s="44" t="s">
        <v>187</v>
      </c>
      <c r="D1768" s="355" t="s">
        <v>1243</v>
      </c>
      <c r="E1768" s="356"/>
      <c r="F1768" s="356"/>
      <c r="G1768" s="167"/>
      <c r="H1768" s="167"/>
      <c r="I1768" s="167"/>
      <c r="J1768" s="167"/>
      <c r="K1768" s="167"/>
      <c r="L1768" s="167"/>
      <c r="M1768" s="167"/>
      <c r="N1768" s="167"/>
      <c r="O1768" s="167"/>
      <c r="P1768" s="167"/>
      <c r="Q1768" s="167"/>
      <c r="R1768" s="167"/>
      <c r="S1768" s="167"/>
      <c r="T1768" s="167"/>
      <c r="U1768" s="167"/>
      <c r="V1768" s="167"/>
      <c r="W1768" s="167"/>
      <c r="X1768" s="167"/>
      <c r="Y1768" s="167"/>
      <c r="Z1768" s="167"/>
      <c r="AA1768" s="167"/>
      <c r="AB1768" s="167"/>
      <c r="AC1768" s="167"/>
      <c r="AD1768" s="167"/>
      <c r="AE1768" s="167"/>
      <c r="AF1768" s="167"/>
      <c r="AG1768" s="167"/>
      <c r="AH1768" s="166" t="str">
        <f t="shared" si="170"/>
        <v/>
      </c>
      <c r="AI1768" s="166" t="str">
        <f t="shared" si="171"/>
        <v/>
      </c>
      <c r="AJ1768" s="166" t="str">
        <f t="shared" si="172"/>
        <v/>
      </c>
      <c r="AK1768" s="166">
        <f t="shared" si="173"/>
        <v>0</v>
      </c>
      <c r="AL1768" s="166">
        <f t="shared" si="174"/>
        <v>0</v>
      </c>
      <c r="AO1768" s="206">
        <v>44</v>
      </c>
      <c r="AP1768" s="536"/>
      <c r="AQ1768" s="536"/>
      <c r="AR1768" s="536"/>
      <c r="AS1768" s="536"/>
      <c r="AT1768" s="536"/>
      <c r="AU1768" s="536"/>
      <c r="AV1768" s="536"/>
      <c r="AW1768" s="536"/>
      <c r="AX1768" s="536"/>
      <c r="AY1768" s="536"/>
      <c r="AZ1768" s="536"/>
      <c r="BA1768" s="536"/>
      <c r="BB1768" s="536"/>
      <c r="BC1768" s="536"/>
      <c r="BD1768" s="536"/>
    </row>
    <row r="1769" spans="1:56" x14ac:dyDescent="0.25">
      <c r="A1769" s="41">
        <v>45</v>
      </c>
      <c r="B1769" s="43" t="s">
        <v>1245</v>
      </c>
      <c r="C1769" s="44" t="s">
        <v>1240</v>
      </c>
      <c r="D1769" s="355" t="s">
        <v>1246</v>
      </c>
      <c r="E1769" s="356"/>
      <c r="F1769" s="356"/>
      <c r="G1769" s="167"/>
      <c r="H1769" s="167"/>
      <c r="I1769" s="167"/>
      <c r="J1769" s="167"/>
      <c r="K1769" s="167"/>
      <c r="L1769" s="167"/>
      <c r="M1769" s="167"/>
      <c r="N1769" s="167"/>
      <c r="O1769" s="167"/>
      <c r="P1769" s="167"/>
      <c r="Q1769" s="167"/>
      <c r="R1769" s="167"/>
      <c r="S1769" s="167"/>
      <c r="T1769" s="167"/>
      <c r="U1769" s="167"/>
      <c r="V1769" s="167"/>
      <c r="W1769" s="167"/>
      <c r="X1769" s="167"/>
      <c r="Y1769" s="167"/>
      <c r="Z1769" s="167"/>
      <c r="AA1769" s="167"/>
      <c r="AB1769" s="167"/>
      <c r="AC1769" s="167"/>
      <c r="AD1769" s="167"/>
      <c r="AE1769" s="167"/>
      <c r="AF1769" s="167"/>
      <c r="AG1769" s="167"/>
      <c r="AH1769" s="166" t="str">
        <f t="shared" si="170"/>
        <v/>
      </c>
      <c r="AI1769" s="166" t="str">
        <f t="shared" si="171"/>
        <v/>
      </c>
      <c r="AJ1769" s="166" t="str">
        <f t="shared" si="172"/>
        <v/>
      </c>
      <c r="AK1769" s="166">
        <f t="shared" si="173"/>
        <v>0</v>
      </c>
      <c r="AL1769" s="166">
        <f t="shared" si="174"/>
        <v>0</v>
      </c>
      <c r="AO1769" s="206">
        <v>45</v>
      </c>
      <c r="AP1769" s="536"/>
      <c r="AQ1769" s="536"/>
      <c r="AR1769" s="536"/>
      <c r="AS1769" s="536"/>
      <c r="AT1769" s="536"/>
      <c r="AU1769" s="536"/>
      <c r="AV1769" s="536"/>
      <c r="AW1769" s="536"/>
      <c r="AX1769" s="536"/>
      <c r="AY1769" s="536"/>
      <c r="AZ1769" s="536"/>
      <c r="BA1769" s="536"/>
      <c r="BB1769" s="536"/>
      <c r="BC1769" s="536"/>
      <c r="BD1769" s="536"/>
    </row>
    <row r="1770" spans="1:56" x14ac:dyDescent="0.25">
      <c r="A1770" s="42"/>
      <c r="B1770" s="43" t="s">
        <v>192</v>
      </c>
      <c r="C1770" s="44" t="s">
        <v>1241</v>
      </c>
      <c r="D1770" s="355" t="s">
        <v>1248</v>
      </c>
      <c r="E1770" s="356"/>
      <c r="F1770" s="356"/>
      <c r="G1770" s="356"/>
      <c r="H1770" s="526" t="s">
        <v>1244</v>
      </c>
      <c r="I1770" s="526"/>
      <c r="J1770" s="526"/>
      <c r="K1770" s="526"/>
      <c r="L1770" s="526"/>
      <c r="M1770" s="526"/>
      <c r="N1770" s="526"/>
      <c r="O1770" s="526"/>
      <c r="P1770" s="526"/>
      <c r="Q1770" s="526"/>
      <c r="R1770" s="526"/>
      <c r="S1770" s="526"/>
      <c r="T1770" s="526"/>
      <c r="U1770" s="526"/>
      <c r="V1770" s="526"/>
      <c r="W1770" s="526"/>
      <c r="X1770" s="526"/>
      <c r="Y1770" s="526"/>
      <c r="Z1770" s="526"/>
      <c r="AA1770" s="526"/>
      <c r="AB1770" s="526"/>
      <c r="AC1770" s="526"/>
      <c r="AD1770" s="526"/>
      <c r="AE1770" s="526"/>
      <c r="AF1770" s="526"/>
      <c r="AG1770" s="526"/>
      <c r="AH1770" s="159">
        <f>SUM(AH1725:AH1769)</f>
        <v>20</v>
      </c>
      <c r="AI1770" s="159">
        <f>SUM(AI1725:AI1769)</f>
        <v>15</v>
      </c>
      <c r="AJ1770" s="159">
        <f>SUM(AJ1725:AJ1769)</f>
        <v>3</v>
      </c>
      <c r="AK1770" s="159">
        <f>SUM(AK1725:AK1769)</f>
        <v>38</v>
      </c>
      <c r="AL1770" s="159">
        <f>SUM(AL1725:AL1769)</f>
        <v>702</v>
      </c>
      <c r="AO1770" s="206">
        <v>46</v>
      </c>
      <c r="AP1770" s="536"/>
      <c r="AQ1770" s="536"/>
      <c r="AR1770" s="536"/>
      <c r="AS1770" s="536"/>
      <c r="AT1770" s="536"/>
      <c r="AU1770" s="536"/>
      <c r="AV1770" s="536"/>
      <c r="AW1770" s="536"/>
      <c r="AX1770" s="536"/>
      <c r="AY1770" s="536"/>
      <c r="AZ1770" s="536"/>
      <c r="BA1770" s="536"/>
      <c r="BB1770" s="536"/>
      <c r="BC1770" s="536"/>
      <c r="BD1770" s="536"/>
    </row>
    <row r="1771" spans="1:56" x14ac:dyDescent="0.25">
      <c r="A1771" s="45"/>
      <c r="B1771" s="37"/>
      <c r="C1771" s="39"/>
      <c r="D1771" s="39"/>
      <c r="E1771" s="39"/>
      <c r="F1771" s="39"/>
      <c r="G1771" s="356"/>
      <c r="H1771" s="526" t="s">
        <v>1247</v>
      </c>
      <c r="I1771" s="526"/>
      <c r="J1771" s="526"/>
      <c r="K1771" s="526"/>
      <c r="L1771" s="526"/>
      <c r="M1771" s="526"/>
      <c r="N1771" s="526"/>
      <c r="O1771" s="526"/>
      <c r="P1771" s="526"/>
      <c r="Q1771" s="526"/>
      <c r="R1771" s="526"/>
      <c r="S1771" s="526"/>
      <c r="T1771" s="526"/>
      <c r="U1771" s="526"/>
      <c r="V1771" s="526"/>
      <c r="W1771" s="526"/>
      <c r="X1771" s="526"/>
      <c r="Y1771" s="526"/>
      <c r="Z1771" s="526"/>
      <c r="AA1771" s="526"/>
      <c r="AB1771" s="526"/>
      <c r="AC1771" s="526"/>
      <c r="AD1771" s="526"/>
      <c r="AE1771" s="526"/>
      <c r="AF1771" s="526"/>
      <c r="AG1771" s="526"/>
      <c r="AH1771" s="160">
        <f>COUNT(AH1725:AH1769)</f>
        <v>11</v>
      </c>
      <c r="AI1771" s="160">
        <f>COUNT(AI1725:AI1769)</f>
        <v>10</v>
      </c>
      <c r="AJ1771" s="160">
        <f>COUNT(AJ1725:AJ1769)</f>
        <v>3</v>
      </c>
      <c r="AK1771" s="159"/>
      <c r="AL1771" s="46"/>
      <c r="AO1771" s="206">
        <v>47</v>
      </c>
      <c r="AP1771" s="536"/>
      <c r="AQ1771" s="536"/>
      <c r="AR1771" s="536"/>
      <c r="AS1771" s="536"/>
      <c r="AT1771" s="536"/>
      <c r="AU1771" s="536"/>
      <c r="AV1771" s="536"/>
      <c r="AW1771" s="536"/>
      <c r="AX1771" s="536"/>
      <c r="AY1771" s="536"/>
      <c r="AZ1771" s="536"/>
      <c r="BA1771" s="536"/>
      <c r="BB1771" s="536"/>
      <c r="BC1771" s="536"/>
      <c r="BD1771" s="536"/>
    </row>
    <row r="1772" spans="1:56" x14ac:dyDescent="0.2">
      <c r="A1772" s="47"/>
      <c r="B1772" s="37"/>
      <c r="C1772" s="49"/>
      <c r="D1772" s="49"/>
      <c r="E1772" s="37"/>
      <c r="F1772" s="39"/>
      <c r="G1772" s="356"/>
      <c r="H1772" s="526" t="s">
        <v>1249</v>
      </c>
      <c r="I1772" s="526"/>
      <c r="J1772" s="526"/>
      <c r="K1772" s="526"/>
      <c r="L1772" s="526"/>
      <c r="M1772" s="526"/>
      <c r="N1772" s="526"/>
      <c r="O1772" s="526"/>
      <c r="P1772" s="526"/>
      <c r="Q1772" s="526"/>
      <c r="R1772" s="526"/>
      <c r="S1772" s="526"/>
      <c r="T1772" s="526"/>
      <c r="U1772" s="526"/>
      <c r="V1772" s="526"/>
      <c r="W1772" s="526"/>
      <c r="X1772" s="526"/>
      <c r="Y1772" s="526"/>
      <c r="Z1772" s="526"/>
      <c r="AA1772" s="526"/>
      <c r="AB1772" s="526"/>
      <c r="AC1772" s="526"/>
      <c r="AD1772" s="526"/>
      <c r="AE1772" s="526"/>
      <c r="AF1772" s="526"/>
      <c r="AG1772" s="526"/>
      <c r="AH1772" s="48">
        <f>IFERROR((AH1771/COUNTA($B1725:$B1767))*(AH1770)/(COUNTA($B1725:$B1767)*COUNTA($G1725:$AG1725))*100,"")</f>
        <v>1.8803418803418803</v>
      </c>
      <c r="AI1772" s="48">
        <f>IFERROR((AI1771/COUNTA($B1725:$B1767))*(AI1770)/(COUNTA($B1725:$B1767)*COUNTA($G1725:$AG1725))*100,"")</f>
        <v>1.2820512820512819</v>
      </c>
      <c r="AJ1772" s="48">
        <f>IFERROR((AJ1771/COUNTA($B1725:$B1767))*(AJ1770)/(COUNTA($B1725:$B1767)*COUNTA($G1725:$AG1725))*100,"")</f>
        <v>7.6923076923076927E-2</v>
      </c>
      <c r="AK1772" s="48"/>
      <c r="AL1772" s="48"/>
      <c r="AO1772" s="206">
        <v>48</v>
      </c>
      <c r="AP1772" s="536"/>
      <c r="AQ1772" s="536"/>
      <c r="AR1772" s="536"/>
      <c r="AS1772" s="536"/>
      <c r="AT1772" s="536"/>
      <c r="AU1772" s="536"/>
      <c r="AV1772" s="536"/>
      <c r="AW1772" s="536"/>
      <c r="AX1772" s="536"/>
      <c r="AY1772" s="536"/>
      <c r="AZ1772" s="536"/>
      <c r="BA1772" s="536"/>
      <c r="BB1772" s="536"/>
      <c r="BC1772" s="536"/>
      <c r="BD1772" s="536"/>
    </row>
    <row r="1773" spans="1:56" x14ac:dyDescent="0.2">
      <c r="A1773" s="37"/>
      <c r="B1773" s="37"/>
      <c r="C1773" s="49"/>
      <c r="D1773" s="37"/>
      <c r="E1773" s="37"/>
      <c r="F1773" s="39"/>
      <c r="G1773" s="39"/>
      <c r="H1773" s="39"/>
      <c r="I1773" s="39"/>
      <c r="J1773" s="39"/>
      <c r="K1773" s="39"/>
      <c r="L1773" s="39"/>
      <c r="M1773" s="39"/>
      <c r="N1773" s="39"/>
      <c r="O1773" s="39"/>
      <c r="P1773" s="39"/>
      <c r="Q1773" s="39"/>
      <c r="R1773" s="39"/>
      <c r="S1773" s="39"/>
      <c r="T1773" s="39"/>
      <c r="U1773" s="39"/>
      <c r="V1773" s="39"/>
      <c r="W1773" s="39"/>
      <c r="X1773" s="39"/>
      <c r="Y1773" s="39"/>
      <c r="Z1773" s="39"/>
      <c r="AA1773" s="39"/>
      <c r="AB1773" s="39"/>
      <c r="AC1773" s="39"/>
      <c r="AD1773" s="39"/>
      <c r="AE1773" s="39"/>
      <c r="AF1773" s="39"/>
      <c r="AG1773" s="39"/>
      <c r="AH1773" s="39"/>
      <c r="AI1773" s="39"/>
      <c r="AJ1773" s="39"/>
      <c r="AK1773" s="39"/>
      <c r="AL1773" s="39"/>
    </row>
    <row r="1774" spans="1:56" x14ac:dyDescent="0.2">
      <c r="A1774" s="37"/>
      <c r="B1774" s="37" t="e">
        <f t="shared" ref="B1774:B1775" si="178">B1689</f>
        <v>#REF!</v>
      </c>
      <c r="C1774" s="49"/>
      <c r="D1774" s="37"/>
      <c r="E1774" s="37"/>
      <c r="F1774" s="39"/>
      <c r="G1774" s="39"/>
      <c r="H1774" s="39"/>
      <c r="I1774" s="39"/>
      <c r="J1774" s="39"/>
      <c r="K1774" s="39"/>
      <c r="L1774" s="39"/>
      <c r="M1774" s="39"/>
      <c r="N1774" s="39"/>
      <c r="O1774" s="39"/>
      <c r="P1774" s="39"/>
      <c r="Q1774" s="39"/>
      <c r="R1774" s="39"/>
      <c r="S1774" s="39"/>
      <c r="T1774" s="39"/>
      <c r="U1774" s="37"/>
      <c r="V1774" s="39"/>
      <c r="W1774" s="39"/>
      <c r="X1774" s="39"/>
      <c r="Y1774" s="39"/>
      <c r="Z1774" s="39"/>
      <c r="AA1774" s="39"/>
      <c r="AB1774" s="39"/>
      <c r="AC1774" s="39"/>
      <c r="AD1774" s="39"/>
      <c r="AE1774" s="39"/>
      <c r="AF1774" s="39"/>
      <c r="AG1774" s="39"/>
      <c r="AH1774" s="51"/>
      <c r="AI1774" s="51"/>
      <c r="AJ1774" s="51"/>
      <c r="AK1774" s="51"/>
      <c r="AL1774" s="50"/>
    </row>
    <row r="1775" spans="1:56" x14ac:dyDescent="0.2">
      <c r="A1775" s="37"/>
      <c r="B1775" s="37" t="e">
        <f t="shared" si="178"/>
        <v>#REF!</v>
      </c>
      <c r="C1775" s="49"/>
      <c r="D1775" s="37"/>
      <c r="E1775" s="37"/>
      <c r="F1775" s="39"/>
      <c r="G1775" s="39"/>
      <c r="H1775" s="39"/>
      <c r="I1775" s="39"/>
      <c r="J1775" s="39"/>
      <c r="K1775" s="39"/>
      <c r="L1775" s="39"/>
      <c r="M1775" s="39"/>
      <c r="N1775" s="39"/>
      <c r="O1775" s="39"/>
      <c r="P1775" s="39"/>
      <c r="Q1775" s="39"/>
      <c r="R1775" s="39"/>
      <c r="S1775" s="39"/>
      <c r="T1775" s="39"/>
      <c r="U1775" s="37"/>
      <c r="V1775" s="39"/>
      <c r="W1775" s="39"/>
      <c r="X1775" s="39"/>
      <c r="Y1775" s="39"/>
      <c r="Z1775" s="39"/>
      <c r="AA1775" s="39"/>
      <c r="AB1775" s="171"/>
      <c r="AC1775" s="38"/>
      <c r="AD1775" s="39"/>
      <c r="AE1775" s="37"/>
      <c r="AF1775" s="37"/>
      <c r="AG1775" s="37"/>
      <c r="AH1775" s="37"/>
      <c r="AI1775" s="37"/>
      <c r="AJ1775" s="37"/>
      <c r="AK1775" s="37"/>
      <c r="AL1775" s="39"/>
    </row>
    <row r="1776" spans="1:56" x14ac:dyDescent="0.2">
      <c r="A1776" s="37"/>
      <c r="B1776" s="37"/>
      <c r="C1776" s="49"/>
      <c r="D1776" s="37"/>
      <c r="E1776" s="37"/>
      <c r="F1776" s="39"/>
      <c r="G1776" s="39"/>
      <c r="H1776" s="39"/>
      <c r="I1776" s="39"/>
      <c r="J1776" s="39"/>
      <c r="K1776" s="39"/>
      <c r="L1776" s="39"/>
      <c r="M1776" s="39"/>
      <c r="N1776" s="39"/>
      <c r="O1776" s="39"/>
      <c r="P1776" s="39"/>
      <c r="Q1776" s="39"/>
      <c r="R1776" s="39"/>
      <c r="S1776" s="39"/>
      <c r="T1776" s="39"/>
      <c r="U1776" s="37"/>
      <c r="V1776" s="39"/>
      <c r="W1776" s="39"/>
      <c r="X1776" s="39"/>
      <c r="Y1776" s="39"/>
      <c r="Z1776" s="39"/>
      <c r="AA1776" s="39"/>
      <c r="AB1776" s="170"/>
      <c r="AC1776" s="37" t="e">
        <f t="shared" ref="AC1776:AC1777" si="179">AC1689</f>
        <v>#REF!</v>
      </c>
      <c r="AD1776" s="39"/>
      <c r="AE1776" s="39"/>
      <c r="AF1776" s="39"/>
      <c r="AG1776" s="39"/>
      <c r="AH1776" s="39"/>
      <c r="AI1776" s="39"/>
      <c r="AJ1776" s="39"/>
      <c r="AK1776" s="39"/>
      <c r="AL1776" s="39"/>
    </row>
    <row r="1777" spans="1:38" x14ac:dyDescent="0.2">
      <c r="A1777" s="37"/>
      <c r="B1777" s="37"/>
      <c r="C1777" s="49"/>
      <c r="D1777" s="37"/>
      <c r="E1777" s="37"/>
      <c r="F1777" s="39"/>
      <c r="G1777" s="39"/>
      <c r="H1777" s="39"/>
      <c r="I1777" s="39"/>
      <c r="J1777" s="39"/>
      <c r="K1777" s="39"/>
      <c r="L1777" s="39"/>
      <c r="M1777" s="39"/>
      <c r="N1777" s="39"/>
      <c r="O1777" s="39"/>
      <c r="P1777" s="39"/>
      <c r="Q1777" s="39"/>
      <c r="R1777" s="39"/>
      <c r="S1777" s="39"/>
      <c r="T1777" s="39"/>
      <c r="U1777" s="37"/>
      <c r="V1777" s="39"/>
      <c r="W1777" s="39"/>
      <c r="X1777" s="39"/>
      <c r="Y1777" s="39"/>
      <c r="Z1777" s="39"/>
      <c r="AA1777" s="39"/>
      <c r="AB1777" s="170"/>
      <c r="AC1777" s="37" t="e">
        <f t="shared" si="179"/>
        <v>#REF!</v>
      </c>
      <c r="AD1777" s="39"/>
      <c r="AE1777" s="39"/>
      <c r="AF1777" s="39"/>
      <c r="AG1777" s="39"/>
      <c r="AH1777" s="39"/>
      <c r="AI1777" s="39"/>
      <c r="AJ1777" s="39"/>
      <c r="AK1777" s="39"/>
      <c r="AL1777" s="39"/>
    </row>
    <row r="1778" spans="1:38" x14ac:dyDescent="0.2">
      <c r="A1778" s="37"/>
      <c r="B1778" s="37"/>
      <c r="C1778" s="49"/>
      <c r="D1778" s="37"/>
      <c r="E1778" s="37"/>
      <c r="F1778" s="39"/>
      <c r="G1778" s="39"/>
      <c r="H1778" s="39"/>
      <c r="I1778" s="39"/>
      <c r="J1778" s="39"/>
      <c r="K1778" s="39"/>
      <c r="L1778" s="39"/>
      <c r="M1778" s="39"/>
      <c r="N1778" s="39"/>
      <c r="O1778" s="39"/>
      <c r="P1778" s="39"/>
      <c r="Q1778" s="39"/>
      <c r="R1778" s="39"/>
      <c r="S1778" s="39"/>
      <c r="T1778" s="39"/>
      <c r="U1778" s="37"/>
      <c r="V1778" s="39"/>
      <c r="W1778" s="39"/>
      <c r="X1778" s="39"/>
      <c r="Y1778" s="39"/>
      <c r="Z1778" s="39"/>
      <c r="AA1778" s="39"/>
      <c r="AB1778" s="170"/>
      <c r="AC1778" s="37"/>
      <c r="AD1778" s="39"/>
      <c r="AE1778" s="39"/>
      <c r="AF1778" s="39"/>
      <c r="AG1778" s="39"/>
      <c r="AH1778" s="39"/>
      <c r="AI1778" s="39"/>
      <c r="AJ1778" s="39"/>
      <c r="AK1778" s="39"/>
      <c r="AL1778" s="39"/>
    </row>
    <row r="1779" spans="1:38" x14ac:dyDescent="0.2">
      <c r="A1779" s="37"/>
      <c r="B1779" s="38"/>
      <c r="C1779" s="207"/>
      <c r="D1779" s="38"/>
      <c r="E1779" s="38"/>
      <c r="F1779" s="103"/>
      <c r="G1779" s="39"/>
      <c r="H1779" s="39"/>
      <c r="I1779" s="39"/>
      <c r="J1779" s="39"/>
      <c r="K1779" s="39"/>
      <c r="L1779" s="39"/>
      <c r="M1779" s="39"/>
      <c r="N1779" s="39"/>
      <c r="O1779" s="39"/>
      <c r="P1779" s="39"/>
      <c r="Q1779" s="39"/>
      <c r="R1779" s="39"/>
      <c r="S1779" s="39"/>
      <c r="T1779" s="39"/>
      <c r="U1779" s="37"/>
      <c r="V1779" s="39"/>
      <c r="W1779" s="39"/>
      <c r="X1779" s="39"/>
      <c r="Y1779" s="39"/>
      <c r="Z1779" s="39"/>
      <c r="AA1779" s="39"/>
      <c r="AB1779" s="170"/>
      <c r="AC1779" s="37"/>
      <c r="AD1779" s="39"/>
      <c r="AE1779" s="39"/>
      <c r="AF1779" s="39"/>
      <c r="AG1779" s="39"/>
      <c r="AH1779" s="39"/>
      <c r="AI1779" s="39"/>
      <c r="AJ1779" s="39"/>
      <c r="AK1779" s="39"/>
      <c r="AL1779" s="39"/>
    </row>
    <row r="1780" spans="1:38" x14ac:dyDescent="0.2">
      <c r="A1780" s="37"/>
      <c r="B1780" s="38" t="e">
        <f>B1695</f>
        <v>#REF!</v>
      </c>
      <c r="C1780" s="207"/>
      <c r="D1780" s="38"/>
      <c r="E1780" s="38"/>
      <c r="F1780" s="103"/>
      <c r="G1780" s="39"/>
      <c r="H1780" s="39"/>
      <c r="I1780" s="39"/>
      <c r="J1780" s="39"/>
      <c r="K1780" s="39"/>
      <c r="L1780" s="39"/>
      <c r="M1780" s="39"/>
      <c r="N1780" s="39"/>
      <c r="O1780" s="39"/>
      <c r="P1780" s="39"/>
      <c r="Q1780" s="39"/>
      <c r="R1780" s="39"/>
      <c r="S1780" s="39"/>
      <c r="T1780" s="39"/>
      <c r="U1780" s="37"/>
      <c r="V1780" s="39"/>
      <c r="W1780" s="39"/>
      <c r="X1780" s="39"/>
      <c r="Y1780" s="39"/>
      <c r="Z1780" s="39"/>
      <c r="AA1780" s="39"/>
      <c r="AB1780" s="170"/>
      <c r="AC1780" s="37"/>
      <c r="AD1780" s="39"/>
      <c r="AE1780" s="39"/>
      <c r="AF1780" s="39"/>
      <c r="AG1780" s="39"/>
      <c r="AH1780" s="39"/>
      <c r="AI1780" s="39"/>
      <c r="AJ1780" s="39"/>
      <c r="AK1780" s="39"/>
      <c r="AL1780" s="39"/>
    </row>
    <row r="1781" spans="1:38" x14ac:dyDescent="0.2">
      <c r="A1781" s="37"/>
      <c r="B1781" s="37" t="e">
        <f>B1696</f>
        <v>#REF!</v>
      </c>
      <c r="C1781" s="49"/>
      <c r="D1781" s="37"/>
      <c r="E1781" s="37"/>
      <c r="F1781" s="39"/>
      <c r="G1781" s="103"/>
      <c r="H1781" s="103"/>
      <c r="I1781" s="103"/>
      <c r="J1781" s="103"/>
      <c r="K1781" s="103"/>
      <c r="L1781" s="103"/>
      <c r="M1781" s="103"/>
      <c r="N1781" s="103"/>
      <c r="O1781" s="103"/>
      <c r="P1781" s="103"/>
      <c r="Q1781" s="103"/>
      <c r="R1781" s="103"/>
      <c r="S1781" s="103"/>
      <c r="T1781" s="103"/>
      <c r="U1781" s="38"/>
      <c r="V1781" s="103"/>
      <c r="W1781" s="103"/>
      <c r="X1781" s="103"/>
      <c r="Y1781" s="103"/>
      <c r="Z1781" s="103"/>
      <c r="AA1781" s="103"/>
      <c r="AB1781" s="170"/>
      <c r="AC1781" s="37"/>
      <c r="AD1781" s="39"/>
      <c r="AE1781" s="39"/>
      <c r="AF1781" s="39"/>
      <c r="AG1781" s="39"/>
      <c r="AH1781" s="39"/>
      <c r="AI1781" s="39"/>
      <c r="AJ1781" s="39"/>
      <c r="AK1781" s="39"/>
      <c r="AL1781" s="39"/>
    </row>
    <row r="1782" spans="1:38" ht="13.5" x14ac:dyDescent="0.25">
      <c r="A1782" s="37"/>
      <c r="B1782" s="37"/>
      <c r="C1782" s="122"/>
      <c r="D1782" s="180"/>
      <c r="E1782" s="180"/>
      <c r="F1782" s="180"/>
      <c r="G1782" s="103"/>
      <c r="H1782" s="103"/>
      <c r="I1782" s="103"/>
      <c r="J1782" s="103"/>
      <c r="K1782" s="103"/>
      <c r="L1782" s="103"/>
      <c r="M1782" s="103"/>
      <c r="N1782" s="103"/>
      <c r="O1782" s="103"/>
      <c r="P1782" s="103"/>
      <c r="Q1782" s="103"/>
      <c r="R1782" s="103"/>
      <c r="S1782" s="103"/>
      <c r="T1782" s="103"/>
      <c r="U1782" s="38"/>
      <c r="V1782" s="103"/>
      <c r="W1782" s="103"/>
      <c r="X1782" s="103"/>
      <c r="Y1782" s="103"/>
      <c r="Z1782" s="103"/>
      <c r="AA1782" s="103"/>
      <c r="AB1782" s="170"/>
      <c r="AC1782" s="38" t="e">
        <f>AC1695</f>
        <v>#REF!</v>
      </c>
      <c r="AD1782" s="39"/>
      <c r="AE1782" s="37"/>
      <c r="AF1782" s="37"/>
      <c r="AG1782" s="37"/>
      <c r="AH1782" s="37"/>
      <c r="AI1782" s="37"/>
      <c r="AJ1782" s="37"/>
      <c r="AK1782" s="37"/>
      <c r="AL1782" s="37"/>
    </row>
    <row r="1783" spans="1:38" x14ac:dyDescent="0.25">
      <c r="G1783" s="39"/>
      <c r="H1783" s="39"/>
      <c r="I1783" s="39"/>
      <c r="J1783" s="39"/>
      <c r="K1783" s="39"/>
      <c r="L1783" s="39"/>
      <c r="M1783" s="39"/>
      <c r="N1783" s="39"/>
      <c r="O1783" s="39"/>
      <c r="P1783" s="39"/>
      <c r="Q1783" s="39"/>
      <c r="R1783" s="39"/>
      <c r="S1783" s="39"/>
      <c r="T1783" s="39"/>
      <c r="U1783" s="37"/>
      <c r="V1783" s="39"/>
      <c r="W1783" s="39"/>
      <c r="X1783" s="39"/>
      <c r="Y1783" s="39"/>
      <c r="Z1783" s="39"/>
      <c r="AA1783" s="39"/>
      <c r="AB1783" s="170"/>
      <c r="AC1783" s="37" t="e">
        <f>AC1696</f>
        <v>#REF!</v>
      </c>
      <c r="AD1783" s="39"/>
      <c r="AE1783" s="170"/>
      <c r="AF1783" s="170"/>
      <c r="AG1783" s="170"/>
      <c r="AH1783" s="170"/>
      <c r="AI1783" s="170"/>
      <c r="AJ1783" s="170"/>
      <c r="AK1783" s="170"/>
      <c r="AL1783" s="170"/>
    </row>
    <row r="1784" spans="1:38" x14ac:dyDescent="0.25">
      <c r="A1784" s="172"/>
      <c r="G1784" s="180"/>
      <c r="H1784" s="180"/>
      <c r="I1784" s="180"/>
      <c r="J1784" s="180"/>
      <c r="K1784" s="180"/>
      <c r="L1784" s="180"/>
      <c r="M1784" s="180"/>
      <c r="N1784" s="180"/>
      <c r="O1784" s="180"/>
      <c r="P1784" s="180"/>
      <c r="Q1784" s="180"/>
      <c r="R1784" s="180"/>
      <c r="S1784" s="180"/>
      <c r="T1784" s="180"/>
      <c r="U1784" s="180"/>
      <c r="V1784" s="180"/>
      <c r="W1784" s="180"/>
      <c r="X1784" s="180"/>
      <c r="Y1784" s="180"/>
      <c r="Z1784" s="180"/>
      <c r="AA1784" s="180"/>
      <c r="AB1784" s="180"/>
      <c r="AC1784" s="37"/>
      <c r="AD1784" s="180"/>
      <c r="AE1784" s="180"/>
      <c r="AF1784" s="180"/>
      <c r="AG1784" s="180"/>
    </row>
    <row r="1785" spans="1:38" x14ac:dyDescent="0.25"/>
    <row r="1786" spans="1:38" x14ac:dyDescent="0.25"/>
    <row r="1787" spans="1:38" x14ac:dyDescent="0.25"/>
    <row r="1788" spans="1:38" x14ac:dyDescent="0.25"/>
    <row r="1789" spans="1:38" x14ac:dyDescent="0.25"/>
    <row r="1790" spans="1:38" x14ac:dyDescent="0.25"/>
    <row r="1791" spans="1:38" x14ac:dyDescent="0.25"/>
    <row r="1792" spans="1:38" x14ac:dyDescent="0.25"/>
    <row r="1793" spans="1:38" x14ac:dyDescent="0.25"/>
    <row r="1794" spans="1:38" x14ac:dyDescent="0.25"/>
    <row r="1795" spans="1:38" x14ac:dyDescent="0.25"/>
    <row r="1796" spans="1:38" x14ac:dyDescent="0.25"/>
    <row r="1797" spans="1:38" x14ac:dyDescent="0.25"/>
    <row r="1798" spans="1:38" x14ac:dyDescent="0.25"/>
    <row r="1799" spans="1:38" x14ac:dyDescent="0.25"/>
    <row r="1800" spans="1:38" x14ac:dyDescent="0.25"/>
    <row r="1801" spans="1:38" ht="15.75" hidden="1" x14ac:dyDescent="0.25">
      <c r="B1801" s="357"/>
      <c r="C1801" s="357"/>
      <c r="D1801" s="357"/>
      <c r="E1801" s="357"/>
      <c r="F1801" s="357"/>
    </row>
    <row r="1802" spans="1:38" ht="15.75" x14ac:dyDescent="0.25">
      <c r="B1802" s="430"/>
      <c r="C1802" s="430"/>
      <c r="D1802" s="430"/>
      <c r="E1802" s="430"/>
      <c r="F1802" s="430"/>
    </row>
    <row r="1803" spans="1:38" ht="15.75" x14ac:dyDescent="0.25">
      <c r="A1803" s="523" t="str">
        <f>A1</f>
        <v>DAFTAR HADIR SISWA</v>
      </c>
      <c r="B1803" s="523"/>
      <c r="C1803" s="523"/>
      <c r="D1803" s="523"/>
      <c r="E1803" s="523"/>
      <c r="F1803" s="523"/>
      <c r="G1803" s="523"/>
      <c r="H1803" s="523"/>
      <c r="I1803" s="523"/>
      <c r="J1803" s="523"/>
      <c r="K1803" s="523"/>
      <c r="L1803" s="523"/>
      <c r="M1803" s="523"/>
      <c r="N1803" s="523"/>
      <c r="O1803" s="523"/>
      <c r="P1803" s="523"/>
      <c r="Q1803" s="523"/>
      <c r="R1803" s="523"/>
      <c r="S1803" s="523"/>
      <c r="T1803" s="523"/>
      <c r="U1803" s="523"/>
      <c r="V1803" s="523"/>
      <c r="W1803" s="523"/>
      <c r="X1803" s="523"/>
      <c r="Y1803" s="523"/>
      <c r="Z1803" s="523"/>
      <c r="AA1803" s="523"/>
      <c r="AB1803" s="523"/>
      <c r="AC1803" s="523"/>
      <c r="AD1803" s="523"/>
      <c r="AE1803" s="523"/>
      <c r="AF1803" s="523"/>
      <c r="AG1803" s="523"/>
      <c r="AH1803" s="523"/>
      <c r="AI1803" s="523"/>
      <c r="AJ1803" s="523"/>
      <c r="AK1803" s="523"/>
      <c r="AL1803" s="523"/>
    </row>
    <row r="1804" spans="1:38" ht="15.75" x14ac:dyDescent="0.25">
      <c r="A1804" s="523" t="str">
        <f t="shared" ref="A1804:A1805" si="180">A2</f>
        <v>SMA PASUNDAN BANJARAN</v>
      </c>
      <c r="B1804" s="523"/>
      <c r="C1804" s="523"/>
      <c r="D1804" s="523"/>
      <c r="E1804" s="523"/>
      <c r="F1804" s="523"/>
      <c r="G1804" s="523"/>
      <c r="H1804" s="523"/>
      <c r="I1804" s="523"/>
      <c r="J1804" s="523"/>
      <c r="K1804" s="523"/>
      <c r="L1804" s="523"/>
      <c r="M1804" s="523"/>
      <c r="N1804" s="523"/>
      <c r="O1804" s="523"/>
      <c r="P1804" s="523"/>
      <c r="Q1804" s="523"/>
      <c r="R1804" s="523"/>
      <c r="S1804" s="523"/>
      <c r="T1804" s="523"/>
      <c r="U1804" s="523"/>
      <c r="V1804" s="523"/>
      <c r="W1804" s="523"/>
      <c r="X1804" s="523"/>
      <c r="Y1804" s="523"/>
      <c r="Z1804" s="523"/>
      <c r="AA1804" s="523"/>
      <c r="AB1804" s="523"/>
      <c r="AC1804" s="523"/>
      <c r="AD1804" s="523"/>
      <c r="AE1804" s="523"/>
      <c r="AF1804" s="523"/>
      <c r="AG1804" s="523"/>
      <c r="AH1804" s="523"/>
      <c r="AI1804" s="523"/>
      <c r="AJ1804" s="523"/>
      <c r="AK1804" s="523"/>
      <c r="AL1804" s="523"/>
    </row>
    <row r="1805" spans="1:38" ht="15.75" x14ac:dyDescent="0.25">
      <c r="A1805" s="523" t="str">
        <f t="shared" si="180"/>
        <v>Tahun Pelajaran 2018-2019</v>
      </c>
      <c r="B1805" s="523"/>
      <c r="C1805" s="523"/>
      <c r="D1805" s="523"/>
      <c r="E1805" s="523"/>
      <c r="F1805" s="523"/>
      <c r="G1805" s="523"/>
      <c r="H1805" s="523"/>
      <c r="I1805" s="523"/>
      <c r="J1805" s="523"/>
      <c r="K1805" s="523"/>
      <c r="L1805" s="523"/>
      <c r="M1805" s="523"/>
      <c r="N1805" s="523"/>
      <c r="O1805" s="523"/>
      <c r="P1805" s="523"/>
      <c r="Q1805" s="523"/>
      <c r="R1805" s="523"/>
      <c r="S1805" s="523"/>
      <c r="T1805" s="523"/>
      <c r="U1805" s="523"/>
      <c r="V1805" s="523"/>
      <c r="W1805" s="523"/>
      <c r="X1805" s="523"/>
      <c r="Y1805" s="523"/>
      <c r="Z1805" s="523"/>
      <c r="AA1805" s="523"/>
      <c r="AB1805" s="523"/>
      <c r="AC1805" s="523"/>
      <c r="AD1805" s="523"/>
      <c r="AE1805" s="523"/>
      <c r="AF1805" s="523"/>
      <c r="AG1805" s="523"/>
      <c r="AH1805" s="523"/>
      <c r="AI1805" s="523"/>
      <c r="AJ1805" s="523"/>
      <c r="AK1805" s="523"/>
      <c r="AL1805" s="523"/>
    </row>
    <row r="1806" spans="1:38" x14ac:dyDescent="0.25">
      <c r="A1806" s="103"/>
      <c r="B1806" s="103"/>
      <c r="C1806" s="103"/>
      <c r="D1806" s="103"/>
      <c r="E1806" s="103"/>
      <c r="F1806" s="103"/>
      <c r="G1806" s="103"/>
      <c r="H1806" s="103"/>
      <c r="I1806" s="103"/>
      <c r="J1806" s="103"/>
      <c r="K1806" s="103"/>
      <c r="L1806" s="103"/>
      <c r="M1806" s="103"/>
      <c r="N1806" s="103"/>
      <c r="O1806" s="103"/>
      <c r="P1806" s="103"/>
      <c r="Q1806" s="103"/>
      <c r="R1806" s="103"/>
      <c r="S1806" s="103"/>
      <c r="T1806" s="103"/>
      <c r="U1806" s="103"/>
      <c r="V1806" s="103"/>
      <c r="W1806" s="103"/>
      <c r="X1806" s="103"/>
      <c r="Y1806" s="103"/>
      <c r="Z1806" s="103"/>
      <c r="AA1806" s="103"/>
      <c r="AB1806" s="103"/>
      <c r="AC1806" s="103"/>
      <c r="AD1806" s="103"/>
      <c r="AE1806" s="103"/>
      <c r="AF1806" s="103"/>
      <c r="AG1806" s="103"/>
      <c r="AH1806" s="103"/>
      <c r="AI1806" s="103"/>
      <c r="AJ1806" s="103"/>
      <c r="AK1806" s="103"/>
      <c r="AL1806" s="103"/>
    </row>
    <row r="1807" spans="1:38" ht="16.5" customHeight="1" x14ac:dyDescent="0.25">
      <c r="A1807" s="103"/>
      <c r="B1807" s="103"/>
      <c r="C1807" s="103"/>
      <c r="D1807" s="103"/>
      <c r="E1807" s="103"/>
      <c r="F1807" s="103"/>
      <c r="G1807" s="103"/>
      <c r="H1807" s="103"/>
      <c r="I1807" s="103"/>
      <c r="J1807" s="103"/>
      <c r="K1807" s="103"/>
      <c r="L1807" s="103"/>
      <c r="M1807" s="103"/>
      <c r="N1807" s="103"/>
      <c r="O1807" s="103"/>
      <c r="P1807" s="103"/>
      <c r="Q1807" s="103"/>
      <c r="R1807" s="103"/>
      <c r="S1807" s="103"/>
      <c r="T1807" s="103"/>
      <c r="U1807" s="103"/>
      <c r="V1807" s="103"/>
      <c r="W1807" s="103"/>
      <c r="X1807" s="103"/>
      <c r="Y1807" s="103"/>
      <c r="Z1807" s="103"/>
      <c r="AA1807" s="103"/>
      <c r="AB1807" s="103"/>
      <c r="AC1807" s="103"/>
      <c r="AD1807" s="103"/>
      <c r="AE1807" s="103"/>
      <c r="AF1807" s="103"/>
      <c r="AG1807" s="103"/>
      <c r="AH1807" s="103"/>
      <c r="AI1807" s="103"/>
      <c r="AJ1807" s="103"/>
      <c r="AK1807" s="103"/>
      <c r="AL1807" s="103"/>
    </row>
    <row r="1808" spans="1:38" x14ac:dyDescent="0.25">
      <c r="A1808" s="38" t="s">
        <v>2197</v>
      </c>
      <c r="B1808" s="37"/>
      <c r="C1808" s="39"/>
      <c r="D1808" s="39"/>
      <c r="E1808" s="39"/>
      <c r="F1808" s="39"/>
      <c r="G1808" s="39"/>
      <c r="H1808" s="39"/>
      <c r="I1808" s="39"/>
      <c r="J1808" s="39"/>
      <c r="K1808" s="39"/>
      <c r="L1808" s="39"/>
      <c r="M1808" s="39"/>
      <c r="N1808" s="39"/>
      <c r="O1808" s="39"/>
      <c r="P1808" s="39"/>
      <c r="Q1808" s="39"/>
      <c r="R1808" s="39"/>
      <c r="S1808" s="39"/>
      <c r="T1808" s="39"/>
      <c r="U1808" s="39"/>
      <c r="V1808" s="39"/>
      <c r="W1808" s="39"/>
      <c r="X1808" s="39"/>
      <c r="Y1808" s="39"/>
      <c r="Z1808" s="39"/>
      <c r="AA1808" s="39"/>
      <c r="AB1808" s="39"/>
      <c r="AC1808" s="39"/>
      <c r="AD1808" s="39"/>
      <c r="AE1808" s="39"/>
      <c r="AF1808" s="38" t="s">
        <v>2210</v>
      </c>
      <c r="AH1808" s="37"/>
      <c r="AI1808" s="37"/>
      <c r="AJ1808" s="258"/>
      <c r="AK1808" s="38" t="str">
        <f>$AJ$6</f>
        <v>GANJIL</v>
      </c>
      <c r="AL1808" s="39"/>
    </row>
    <row r="1809" spans="1:56" ht="12.75" customHeight="1" x14ac:dyDescent="0.25">
      <c r="A1809" s="522" t="s">
        <v>194</v>
      </c>
      <c r="B1809" s="522" t="s">
        <v>1238</v>
      </c>
      <c r="C1809" s="522"/>
      <c r="D1809" s="519" t="s">
        <v>1250</v>
      </c>
      <c r="E1809" s="520"/>
      <c r="F1809" s="520"/>
      <c r="G1809" s="520"/>
      <c r="H1809" s="520"/>
      <c r="I1809" s="520"/>
      <c r="J1809" s="520"/>
      <c r="K1809" s="520"/>
      <c r="L1809" s="520"/>
      <c r="M1809" s="520"/>
      <c r="N1809" s="520"/>
      <c r="O1809" s="520"/>
      <c r="P1809" s="520"/>
      <c r="Q1809" s="520"/>
      <c r="R1809" s="520"/>
      <c r="S1809" s="520"/>
      <c r="T1809" s="520"/>
      <c r="U1809" s="520"/>
      <c r="V1809" s="520"/>
      <c r="W1809" s="520"/>
      <c r="X1809" s="520"/>
      <c r="Y1809" s="520"/>
      <c r="Z1809" s="520"/>
      <c r="AA1809" s="520"/>
      <c r="AB1809" s="520"/>
      <c r="AC1809" s="520"/>
      <c r="AD1809" s="520"/>
      <c r="AE1809" s="520"/>
      <c r="AF1809" s="520"/>
      <c r="AG1809" s="521"/>
      <c r="AH1809" s="529" t="s">
        <v>1251</v>
      </c>
      <c r="AI1809" s="530"/>
      <c r="AJ1809" s="530"/>
      <c r="AK1809" s="531"/>
      <c r="AL1809" s="527" t="s">
        <v>1252</v>
      </c>
    </row>
    <row r="1810" spans="1:56" ht="29.25" customHeight="1" x14ac:dyDescent="0.25">
      <c r="A1810" s="522"/>
      <c r="B1810" s="522" t="s">
        <v>1239</v>
      </c>
      <c r="C1810" s="527" t="s">
        <v>21</v>
      </c>
      <c r="D1810" s="164" t="s">
        <v>2145</v>
      </c>
      <c r="E1810" s="164" t="s">
        <v>2146</v>
      </c>
      <c r="F1810" s="164" t="s">
        <v>2147</v>
      </c>
      <c r="G1810" s="164" t="s">
        <v>2148</v>
      </c>
      <c r="H1810" s="164" t="s">
        <v>2149</v>
      </c>
      <c r="I1810" s="164" t="s">
        <v>2150</v>
      </c>
      <c r="J1810" s="164" t="s">
        <v>2151</v>
      </c>
      <c r="K1810" s="164" t="s">
        <v>2152</v>
      </c>
      <c r="L1810" s="164" t="s">
        <v>2153</v>
      </c>
      <c r="M1810" s="164" t="s">
        <v>2154</v>
      </c>
      <c r="N1810" s="164" t="s">
        <v>2155</v>
      </c>
      <c r="O1810" s="164" t="s">
        <v>2156</v>
      </c>
      <c r="P1810" s="164" t="s">
        <v>2157</v>
      </c>
      <c r="Q1810" s="164" t="s">
        <v>2158</v>
      </c>
      <c r="R1810" s="164" t="s">
        <v>2159</v>
      </c>
      <c r="S1810" s="164" t="s">
        <v>2160</v>
      </c>
      <c r="T1810" s="164" t="s">
        <v>2161</v>
      </c>
      <c r="U1810" s="164" t="s">
        <v>2162</v>
      </c>
      <c r="V1810" s="164" t="s">
        <v>2163</v>
      </c>
      <c r="W1810" s="164" t="s">
        <v>2164</v>
      </c>
      <c r="X1810" s="164" t="s">
        <v>2165</v>
      </c>
      <c r="Y1810" s="164" t="s">
        <v>2166</v>
      </c>
      <c r="Z1810" s="164" t="s">
        <v>2167</v>
      </c>
      <c r="AA1810" s="164" t="s">
        <v>2168</v>
      </c>
      <c r="AB1810" s="164" t="s">
        <v>2169</v>
      </c>
      <c r="AC1810" s="164" t="s">
        <v>2170</v>
      </c>
      <c r="AD1810" s="164" t="s">
        <v>2171</v>
      </c>
      <c r="AE1810" s="164" t="s">
        <v>2172</v>
      </c>
      <c r="AF1810" s="164" t="s">
        <v>2173</v>
      </c>
      <c r="AG1810" s="164" t="s">
        <v>2174</v>
      </c>
      <c r="AH1810" s="532"/>
      <c r="AI1810" s="533"/>
      <c r="AJ1810" s="533"/>
      <c r="AK1810" s="534"/>
      <c r="AL1810" s="527"/>
    </row>
    <row r="1811" spans="1:56" ht="21" x14ac:dyDescent="0.25">
      <c r="A1811" s="522"/>
      <c r="B1811" s="522"/>
      <c r="C1811" s="527"/>
      <c r="D1811" s="155">
        <v>1</v>
      </c>
      <c r="E1811" s="156">
        <v>2</v>
      </c>
      <c r="F1811" s="155">
        <v>3</v>
      </c>
      <c r="G1811" s="156">
        <v>4</v>
      </c>
      <c r="H1811" s="155">
        <v>5</v>
      </c>
      <c r="I1811" s="156">
        <v>6</v>
      </c>
      <c r="J1811" s="155">
        <v>7</v>
      </c>
      <c r="K1811" s="156">
        <v>8</v>
      </c>
      <c r="L1811" s="155">
        <v>9</v>
      </c>
      <c r="M1811" s="156">
        <v>10</v>
      </c>
      <c r="N1811" s="155">
        <v>11</v>
      </c>
      <c r="O1811" s="156">
        <v>12</v>
      </c>
      <c r="P1811" s="155">
        <v>13</v>
      </c>
      <c r="Q1811" s="156">
        <v>14</v>
      </c>
      <c r="R1811" s="155">
        <v>15</v>
      </c>
      <c r="S1811" s="156">
        <v>16</v>
      </c>
      <c r="T1811" s="155">
        <v>17</v>
      </c>
      <c r="U1811" s="156">
        <v>18</v>
      </c>
      <c r="V1811" s="155">
        <v>19</v>
      </c>
      <c r="W1811" s="156">
        <v>20</v>
      </c>
      <c r="X1811" s="155">
        <v>21</v>
      </c>
      <c r="Y1811" s="156">
        <v>22</v>
      </c>
      <c r="Z1811" s="155">
        <v>23</v>
      </c>
      <c r="AA1811" s="156">
        <v>24</v>
      </c>
      <c r="AB1811" s="155">
        <v>25</v>
      </c>
      <c r="AC1811" s="156">
        <v>26</v>
      </c>
      <c r="AD1811" s="155">
        <v>27</v>
      </c>
      <c r="AE1811" s="156">
        <v>28</v>
      </c>
      <c r="AF1811" s="155">
        <v>29</v>
      </c>
      <c r="AG1811" s="157">
        <v>30</v>
      </c>
      <c r="AH1811" s="163" t="s">
        <v>187</v>
      </c>
      <c r="AI1811" s="162" t="s">
        <v>1240</v>
      </c>
      <c r="AJ1811" s="161" t="s">
        <v>1241</v>
      </c>
      <c r="AK1811" s="158" t="s">
        <v>2144</v>
      </c>
      <c r="AL1811" s="52" t="s">
        <v>1272</v>
      </c>
      <c r="AO1811" s="549" t="s">
        <v>2175</v>
      </c>
      <c r="AP1811" s="549"/>
      <c r="AQ1811" s="549"/>
      <c r="AR1811" s="549"/>
      <c r="AS1811" s="549"/>
      <c r="AT1811" s="549"/>
      <c r="AU1811" s="549"/>
      <c r="AV1811" s="549"/>
      <c r="AW1811" s="549"/>
      <c r="AX1811" s="549"/>
      <c r="AY1811" s="549"/>
      <c r="AZ1811" s="549"/>
      <c r="BA1811" s="549"/>
      <c r="BB1811" s="549"/>
      <c r="BC1811" s="549"/>
      <c r="BD1811" s="549"/>
    </row>
    <row r="1812" spans="1:56" x14ac:dyDescent="0.25">
      <c r="A1812" s="41">
        <v>1</v>
      </c>
      <c r="B1812" s="165" t="str">
        <f>'Absen 2017-2018'!K1464</f>
        <v>ADAM HIDAYAT</v>
      </c>
      <c r="C1812" s="165" t="str">
        <f>'Absen 2017-2018'!W1464</f>
        <v>L</v>
      </c>
      <c r="D1812" s="167"/>
      <c r="E1812" s="167"/>
      <c r="F1812" s="167"/>
      <c r="G1812" s="167"/>
      <c r="H1812" s="167"/>
      <c r="I1812" s="167"/>
      <c r="J1812" s="167"/>
      <c r="K1812" s="167"/>
      <c r="L1812" s="167"/>
      <c r="M1812" s="167"/>
      <c r="N1812" s="167"/>
      <c r="O1812" s="167"/>
      <c r="P1812" s="167"/>
      <c r="Q1812" s="167"/>
      <c r="R1812" s="167"/>
      <c r="S1812" s="167"/>
      <c r="T1812" s="167"/>
      <c r="U1812" s="167"/>
      <c r="V1812" s="167"/>
      <c r="W1812" s="167"/>
      <c r="X1812" s="167"/>
      <c r="Y1812" s="167"/>
      <c r="Z1812" s="167"/>
      <c r="AA1812" s="167"/>
      <c r="AB1812" s="167"/>
      <c r="AC1812" s="167"/>
      <c r="AD1812" s="167"/>
      <c r="AE1812" s="167"/>
      <c r="AF1812" s="167"/>
      <c r="AG1812" s="167"/>
      <c r="AH1812" s="166" t="str">
        <f>IF(COUNTIF(D1812:AG1812,"S")&lt;&gt;0,COUNTIF(D1812:AG1812,"S"),"")</f>
        <v/>
      </c>
      <c r="AI1812" s="166" t="str">
        <f>IF(COUNTIF(D1812:AG1812,"I")&lt;&gt;0,COUNTIF(D1812:AG1812,"I"),"")</f>
        <v/>
      </c>
      <c r="AJ1812" s="166" t="str">
        <f>IF(COUNTIF(D1812:AG1812,"A")&lt;&gt;0,COUNTIF(D1812:AG1812,"A"),"")</f>
        <v/>
      </c>
      <c r="AK1812" s="166">
        <f>SUM(AH1812:AJ1812)</f>
        <v>0</v>
      </c>
      <c r="AL1812" s="166">
        <f>SUM(D1812:AG1812)</f>
        <v>0</v>
      </c>
      <c r="AO1812" s="206">
        <v>1</v>
      </c>
      <c r="AP1812" s="536"/>
      <c r="AQ1812" s="536"/>
      <c r="AR1812" s="536"/>
      <c r="AS1812" s="536"/>
      <c r="AT1812" s="536"/>
      <c r="AU1812" s="536"/>
      <c r="AV1812" s="536"/>
      <c r="AW1812" s="536"/>
      <c r="AX1812" s="536"/>
      <c r="AY1812" s="536"/>
      <c r="AZ1812" s="536"/>
      <c r="BA1812" s="536"/>
      <c r="BB1812" s="536"/>
      <c r="BC1812" s="536"/>
      <c r="BD1812" s="536"/>
    </row>
    <row r="1813" spans="1:56" x14ac:dyDescent="0.25">
      <c r="A1813" s="41">
        <v>2</v>
      </c>
      <c r="B1813" s="165" t="str">
        <f>'Absen 2017-2018'!K1465</f>
        <v>ADELA SISKA MELANIA</v>
      </c>
      <c r="C1813" s="165" t="str">
        <f>'Absen 2017-2018'!W1465</f>
        <v>P</v>
      </c>
      <c r="D1813" s="167"/>
      <c r="E1813" s="167"/>
      <c r="F1813" s="167"/>
      <c r="G1813" s="167"/>
      <c r="H1813" s="167"/>
      <c r="I1813" s="167"/>
      <c r="J1813" s="167"/>
      <c r="K1813" s="167"/>
      <c r="L1813" s="167"/>
      <c r="M1813" s="167"/>
      <c r="N1813" s="167"/>
      <c r="O1813" s="167"/>
      <c r="P1813" s="167"/>
      <c r="Q1813" s="167"/>
      <c r="R1813" s="167"/>
      <c r="S1813" s="167"/>
      <c r="T1813" s="167"/>
      <c r="U1813" s="167"/>
      <c r="V1813" s="167"/>
      <c r="W1813" s="167"/>
      <c r="X1813" s="167"/>
      <c r="Y1813" s="167"/>
      <c r="Z1813" s="167"/>
      <c r="AA1813" s="167"/>
      <c r="AB1813" s="167"/>
      <c r="AC1813" s="167"/>
      <c r="AD1813" s="167"/>
      <c r="AE1813" s="167"/>
      <c r="AF1813" s="167"/>
      <c r="AG1813" s="167"/>
      <c r="AH1813" s="166" t="str">
        <f t="shared" ref="AH1813:AH1856" si="181">IF(COUNTIF(D1813:AG1813,"S")&lt;&gt;0,COUNTIF(D1813:AG1813,"S"),"")</f>
        <v/>
      </c>
      <c r="AI1813" s="166" t="str">
        <f t="shared" ref="AI1813:AI1856" si="182">IF(COUNTIF(D1813:AG1813,"I")&lt;&gt;0,COUNTIF(D1813:AG1813,"I"),"")</f>
        <v/>
      </c>
      <c r="AJ1813" s="166" t="str">
        <f t="shared" ref="AJ1813:AJ1856" si="183">IF(COUNTIF(D1813:AG1813,"A")&lt;&gt;0,COUNTIF(D1813:AG1813,"A"),"")</f>
        <v/>
      </c>
      <c r="AK1813" s="166">
        <f t="shared" ref="AK1813:AK1856" si="184">SUM(AH1813:AJ1813)</f>
        <v>0</v>
      </c>
      <c r="AL1813" s="166">
        <f t="shared" ref="AL1813:AL1856" si="185">SUM(D1813:AG1813)</f>
        <v>0</v>
      </c>
      <c r="AO1813" s="206">
        <v>2</v>
      </c>
      <c r="AP1813" s="536"/>
      <c r="AQ1813" s="536"/>
      <c r="AR1813" s="536"/>
      <c r="AS1813" s="536"/>
      <c r="AT1813" s="536"/>
      <c r="AU1813" s="536"/>
      <c r="AV1813" s="536"/>
      <c r="AW1813" s="536"/>
      <c r="AX1813" s="536"/>
      <c r="AY1813" s="536"/>
      <c r="AZ1813" s="536"/>
      <c r="BA1813" s="536"/>
      <c r="BB1813" s="536"/>
      <c r="BC1813" s="536"/>
      <c r="BD1813" s="536"/>
    </row>
    <row r="1814" spans="1:56" x14ac:dyDescent="0.25">
      <c r="A1814" s="41">
        <v>3</v>
      </c>
      <c r="B1814" s="165" t="str">
        <f>'Absen 2017-2018'!K1466</f>
        <v>ADINDA OKTAVIANTI PUTERI</v>
      </c>
      <c r="C1814" s="165" t="str">
        <f>'Absen 2017-2018'!W1466</f>
        <v>P</v>
      </c>
      <c r="D1814" s="167"/>
      <c r="E1814" s="167"/>
      <c r="F1814" s="167"/>
      <c r="G1814" s="167"/>
      <c r="H1814" s="167"/>
      <c r="I1814" s="167"/>
      <c r="J1814" s="167"/>
      <c r="K1814" s="167"/>
      <c r="L1814" s="167"/>
      <c r="M1814" s="167"/>
      <c r="N1814" s="167"/>
      <c r="O1814" s="167"/>
      <c r="P1814" s="167"/>
      <c r="Q1814" s="167"/>
      <c r="R1814" s="167"/>
      <c r="S1814" s="167"/>
      <c r="T1814" s="167"/>
      <c r="U1814" s="167"/>
      <c r="V1814" s="167"/>
      <c r="W1814" s="167"/>
      <c r="X1814" s="167"/>
      <c r="Y1814" s="167"/>
      <c r="Z1814" s="167"/>
      <c r="AA1814" s="167"/>
      <c r="AB1814" s="167"/>
      <c r="AC1814" s="167"/>
      <c r="AD1814" s="167"/>
      <c r="AE1814" s="167"/>
      <c r="AF1814" s="167"/>
      <c r="AG1814" s="167"/>
      <c r="AH1814" s="166" t="str">
        <f t="shared" si="181"/>
        <v/>
      </c>
      <c r="AI1814" s="166" t="str">
        <f t="shared" si="182"/>
        <v/>
      </c>
      <c r="AJ1814" s="166" t="str">
        <f t="shared" si="183"/>
        <v/>
      </c>
      <c r="AK1814" s="166">
        <f t="shared" si="184"/>
        <v>0</v>
      </c>
      <c r="AL1814" s="166">
        <f t="shared" si="185"/>
        <v>0</v>
      </c>
      <c r="AO1814" s="206">
        <v>3</v>
      </c>
      <c r="AP1814" s="536"/>
      <c r="AQ1814" s="536"/>
      <c r="AR1814" s="536"/>
      <c r="AS1814" s="536"/>
      <c r="AT1814" s="536"/>
      <c r="AU1814" s="536"/>
      <c r="AV1814" s="536"/>
      <c r="AW1814" s="536"/>
      <c r="AX1814" s="536"/>
      <c r="AY1814" s="536"/>
      <c r="AZ1814" s="536"/>
      <c r="BA1814" s="536"/>
      <c r="BB1814" s="536"/>
      <c r="BC1814" s="536"/>
      <c r="BD1814" s="536"/>
    </row>
    <row r="1815" spans="1:56" x14ac:dyDescent="0.25">
      <c r="A1815" s="41">
        <v>4</v>
      </c>
      <c r="B1815" s="165" t="str">
        <f>'Absen 2017-2018'!K1467</f>
        <v>ALLIF PRADANA</v>
      </c>
      <c r="C1815" s="165" t="str">
        <f>'Absen 2017-2018'!W1467</f>
        <v>L</v>
      </c>
      <c r="D1815" s="167"/>
      <c r="E1815" s="167"/>
      <c r="F1815" s="167"/>
      <c r="G1815" s="167"/>
      <c r="H1815" s="167"/>
      <c r="I1815" s="167"/>
      <c r="J1815" s="167"/>
      <c r="K1815" s="167"/>
      <c r="L1815" s="167"/>
      <c r="M1815" s="167"/>
      <c r="N1815" s="167"/>
      <c r="O1815" s="167"/>
      <c r="P1815" s="167"/>
      <c r="Q1815" s="167"/>
      <c r="R1815" s="167"/>
      <c r="S1815" s="167"/>
      <c r="T1815" s="167"/>
      <c r="U1815" s="167"/>
      <c r="V1815" s="167"/>
      <c r="W1815" s="167"/>
      <c r="X1815" s="167"/>
      <c r="Y1815" s="167"/>
      <c r="Z1815" s="167"/>
      <c r="AA1815" s="167"/>
      <c r="AB1815" s="167"/>
      <c r="AC1815" s="167"/>
      <c r="AD1815" s="167"/>
      <c r="AE1815" s="167"/>
      <c r="AF1815" s="167"/>
      <c r="AG1815" s="167"/>
      <c r="AH1815" s="166" t="str">
        <f t="shared" si="181"/>
        <v/>
      </c>
      <c r="AI1815" s="166" t="str">
        <f t="shared" si="182"/>
        <v/>
      </c>
      <c r="AJ1815" s="166" t="str">
        <f t="shared" si="183"/>
        <v/>
      </c>
      <c r="AK1815" s="166">
        <f t="shared" si="184"/>
        <v>0</v>
      </c>
      <c r="AL1815" s="166">
        <f t="shared" si="185"/>
        <v>0</v>
      </c>
      <c r="AO1815" s="206">
        <v>4</v>
      </c>
      <c r="AP1815" s="536"/>
      <c r="AQ1815" s="536"/>
      <c r="AR1815" s="536"/>
      <c r="AS1815" s="536"/>
      <c r="AT1815" s="536"/>
      <c r="AU1815" s="536"/>
      <c r="AV1815" s="536"/>
      <c r="AW1815" s="536"/>
      <c r="AX1815" s="536"/>
      <c r="AY1815" s="536"/>
      <c r="AZ1815" s="536"/>
      <c r="BA1815" s="536"/>
      <c r="BB1815" s="536"/>
      <c r="BC1815" s="536"/>
      <c r="BD1815" s="536"/>
    </row>
    <row r="1816" spans="1:56" x14ac:dyDescent="0.25">
      <c r="A1816" s="41">
        <v>5</v>
      </c>
      <c r="B1816" s="165" t="str">
        <f>'Absen 2017-2018'!K1468</f>
        <v>ANNISA FITRI SEPTIANI</v>
      </c>
      <c r="C1816" s="165" t="str">
        <f>'Absen 2017-2018'!W1468</f>
        <v>P</v>
      </c>
      <c r="D1816" s="167"/>
      <c r="E1816" s="167"/>
      <c r="F1816" s="167"/>
      <c r="G1816" s="167"/>
      <c r="H1816" s="167"/>
      <c r="I1816" s="167"/>
      <c r="J1816" s="167"/>
      <c r="K1816" s="167"/>
      <c r="L1816" s="167"/>
      <c r="M1816" s="167"/>
      <c r="N1816" s="167"/>
      <c r="O1816" s="167"/>
      <c r="P1816" s="167"/>
      <c r="Q1816" s="167"/>
      <c r="R1816" s="167"/>
      <c r="S1816" s="167"/>
      <c r="T1816" s="167"/>
      <c r="U1816" s="167"/>
      <c r="V1816" s="167"/>
      <c r="W1816" s="167"/>
      <c r="X1816" s="167"/>
      <c r="Y1816" s="167"/>
      <c r="Z1816" s="167"/>
      <c r="AA1816" s="167"/>
      <c r="AB1816" s="167"/>
      <c r="AC1816" s="167"/>
      <c r="AD1816" s="167"/>
      <c r="AE1816" s="167"/>
      <c r="AF1816" s="167"/>
      <c r="AG1816" s="167"/>
      <c r="AH1816" s="166" t="str">
        <f t="shared" si="181"/>
        <v/>
      </c>
      <c r="AI1816" s="166" t="str">
        <f t="shared" si="182"/>
        <v/>
      </c>
      <c r="AJ1816" s="166" t="str">
        <f t="shared" si="183"/>
        <v/>
      </c>
      <c r="AK1816" s="166">
        <f t="shared" si="184"/>
        <v>0</v>
      </c>
      <c r="AL1816" s="166">
        <f t="shared" si="185"/>
        <v>0</v>
      </c>
      <c r="AO1816" s="206">
        <v>5</v>
      </c>
      <c r="AP1816" s="536"/>
      <c r="AQ1816" s="536"/>
      <c r="AR1816" s="536"/>
      <c r="AS1816" s="536"/>
      <c r="AT1816" s="536"/>
      <c r="AU1816" s="536"/>
      <c r="AV1816" s="536"/>
      <c r="AW1816" s="536"/>
      <c r="AX1816" s="536"/>
      <c r="AY1816" s="536"/>
      <c r="AZ1816" s="536"/>
      <c r="BA1816" s="536"/>
      <c r="BB1816" s="536"/>
      <c r="BC1816" s="536"/>
      <c r="BD1816" s="536"/>
    </row>
    <row r="1817" spans="1:56" x14ac:dyDescent="0.25">
      <c r="A1817" s="41">
        <v>6</v>
      </c>
      <c r="B1817" s="165" t="str">
        <f>'Absen 2017-2018'!K1469</f>
        <v>ASEP PRIATNA</v>
      </c>
      <c r="C1817" s="165" t="str">
        <f>'Absen 2017-2018'!W1469</f>
        <v>L</v>
      </c>
      <c r="D1817" s="167"/>
      <c r="E1817" s="167"/>
      <c r="F1817" s="167"/>
      <c r="G1817" s="167"/>
      <c r="H1817" s="167"/>
      <c r="I1817" s="167"/>
      <c r="J1817" s="167"/>
      <c r="K1817" s="167"/>
      <c r="L1817" s="167"/>
      <c r="M1817" s="167"/>
      <c r="N1817" s="167"/>
      <c r="O1817" s="167"/>
      <c r="P1817" s="167"/>
      <c r="Q1817" s="167"/>
      <c r="R1817" s="167"/>
      <c r="S1817" s="167"/>
      <c r="T1817" s="167"/>
      <c r="U1817" s="167"/>
      <c r="V1817" s="167"/>
      <c r="W1817" s="167"/>
      <c r="X1817" s="167"/>
      <c r="Y1817" s="167"/>
      <c r="Z1817" s="167"/>
      <c r="AA1817" s="167"/>
      <c r="AB1817" s="167"/>
      <c r="AC1817" s="167"/>
      <c r="AD1817" s="167"/>
      <c r="AE1817" s="167"/>
      <c r="AF1817" s="167"/>
      <c r="AG1817" s="167"/>
      <c r="AH1817" s="166" t="str">
        <f t="shared" si="181"/>
        <v/>
      </c>
      <c r="AI1817" s="166" t="str">
        <f t="shared" si="182"/>
        <v/>
      </c>
      <c r="AJ1817" s="166" t="str">
        <f t="shared" si="183"/>
        <v/>
      </c>
      <c r="AK1817" s="166">
        <f t="shared" si="184"/>
        <v>0</v>
      </c>
      <c r="AL1817" s="166">
        <f t="shared" si="185"/>
        <v>0</v>
      </c>
      <c r="AO1817" s="206">
        <v>6</v>
      </c>
      <c r="AP1817" s="536"/>
      <c r="AQ1817" s="536"/>
      <c r="AR1817" s="536"/>
      <c r="AS1817" s="536"/>
      <c r="AT1817" s="536"/>
      <c r="AU1817" s="536"/>
      <c r="AV1817" s="536"/>
      <c r="AW1817" s="536"/>
      <c r="AX1817" s="536"/>
      <c r="AY1817" s="536"/>
      <c r="AZ1817" s="536"/>
      <c r="BA1817" s="536"/>
      <c r="BB1817" s="536"/>
      <c r="BC1817" s="536"/>
      <c r="BD1817" s="536"/>
    </row>
    <row r="1818" spans="1:56" x14ac:dyDescent="0.25">
      <c r="A1818" s="41">
        <v>7</v>
      </c>
      <c r="B1818" s="165" t="str">
        <f>'Absen 2017-2018'!K1470</f>
        <v>ATIKAH</v>
      </c>
      <c r="C1818" s="165" t="str">
        <f>'Absen 2017-2018'!W1470</f>
        <v>P</v>
      </c>
      <c r="D1818" s="167"/>
      <c r="E1818" s="167"/>
      <c r="F1818" s="167"/>
      <c r="G1818" s="167"/>
      <c r="H1818" s="167"/>
      <c r="I1818" s="167"/>
      <c r="J1818" s="167"/>
      <c r="K1818" s="167"/>
      <c r="L1818" s="167"/>
      <c r="M1818" s="167"/>
      <c r="N1818" s="167"/>
      <c r="O1818" s="167"/>
      <c r="P1818" s="167"/>
      <c r="Q1818" s="167"/>
      <c r="R1818" s="167"/>
      <c r="S1818" s="167"/>
      <c r="T1818" s="167"/>
      <c r="U1818" s="167"/>
      <c r="V1818" s="167"/>
      <c r="W1818" s="167"/>
      <c r="X1818" s="167"/>
      <c r="Y1818" s="167"/>
      <c r="Z1818" s="167"/>
      <c r="AA1818" s="167"/>
      <c r="AB1818" s="167"/>
      <c r="AC1818" s="167"/>
      <c r="AD1818" s="167"/>
      <c r="AE1818" s="167"/>
      <c r="AF1818" s="167"/>
      <c r="AG1818" s="167"/>
      <c r="AH1818" s="166" t="str">
        <f t="shared" si="181"/>
        <v/>
      </c>
      <c r="AI1818" s="166" t="str">
        <f t="shared" si="182"/>
        <v/>
      </c>
      <c r="AJ1818" s="166" t="str">
        <f t="shared" si="183"/>
        <v/>
      </c>
      <c r="AK1818" s="166">
        <f t="shared" si="184"/>
        <v>0</v>
      </c>
      <c r="AL1818" s="166">
        <f t="shared" si="185"/>
        <v>0</v>
      </c>
      <c r="AO1818" s="206">
        <v>7</v>
      </c>
      <c r="AP1818" s="536"/>
      <c r="AQ1818" s="536"/>
      <c r="AR1818" s="536"/>
      <c r="AS1818" s="536"/>
      <c r="AT1818" s="536"/>
      <c r="AU1818" s="536"/>
      <c r="AV1818" s="536"/>
      <c r="AW1818" s="536"/>
      <c r="AX1818" s="536"/>
      <c r="AY1818" s="536"/>
      <c r="AZ1818" s="536"/>
      <c r="BA1818" s="536"/>
      <c r="BB1818" s="536"/>
      <c r="BC1818" s="536"/>
      <c r="BD1818" s="536"/>
    </row>
    <row r="1819" spans="1:56" x14ac:dyDescent="0.25">
      <c r="A1819" s="41">
        <v>8</v>
      </c>
      <c r="B1819" s="165" t="str">
        <f>'Absen 2017-2018'!K1471</f>
        <v>BENNY NURZAMAN ARROSYID</v>
      </c>
      <c r="C1819" s="165" t="str">
        <f>'Absen 2017-2018'!W1471</f>
        <v>L</v>
      </c>
      <c r="D1819" s="167"/>
      <c r="E1819" s="167"/>
      <c r="F1819" s="167"/>
      <c r="G1819" s="167"/>
      <c r="H1819" s="167"/>
      <c r="I1819" s="167"/>
      <c r="J1819" s="167"/>
      <c r="K1819" s="167"/>
      <c r="L1819" s="167"/>
      <c r="M1819" s="167"/>
      <c r="N1819" s="167"/>
      <c r="O1819" s="167"/>
      <c r="P1819" s="167"/>
      <c r="Q1819" s="167"/>
      <c r="R1819" s="167"/>
      <c r="S1819" s="167"/>
      <c r="T1819" s="167"/>
      <c r="U1819" s="167"/>
      <c r="V1819" s="167"/>
      <c r="W1819" s="167"/>
      <c r="X1819" s="167"/>
      <c r="Y1819" s="167"/>
      <c r="Z1819" s="167"/>
      <c r="AA1819" s="167"/>
      <c r="AB1819" s="167"/>
      <c r="AC1819" s="167"/>
      <c r="AD1819" s="167"/>
      <c r="AE1819" s="167"/>
      <c r="AF1819" s="167"/>
      <c r="AG1819" s="167"/>
      <c r="AH1819" s="166" t="str">
        <f t="shared" si="181"/>
        <v/>
      </c>
      <c r="AI1819" s="166" t="str">
        <f t="shared" si="182"/>
        <v/>
      </c>
      <c r="AJ1819" s="166" t="str">
        <f t="shared" si="183"/>
        <v/>
      </c>
      <c r="AK1819" s="166">
        <f t="shared" si="184"/>
        <v>0</v>
      </c>
      <c r="AL1819" s="166">
        <f t="shared" si="185"/>
        <v>0</v>
      </c>
      <c r="AO1819" s="206">
        <v>8</v>
      </c>
      <c r="AP1819" s="536"/>
      <c r="AQ1819" s="536"/>
      <c r="AR1819" s="536"/>
      <c r="AS1819" s="536"/>
      <c r="AT1819" s="536"/>
      <c r="AU1819" s="536"/>
      <c r="AV1819" s="536"/>
      <c r="AW1819" s="536"/>
      <c r="AX1819" s="536"/>
      <c r="AY1819" s="536"/>
      <c r="AZ1819" s="536"/>
      <c r="BA1819" s="536"/>
      <c r="BB1819" s="536"/>
      <c r="BC1819" s="536"/>
      <c r="BD1819" s="536"/>
    </row>
    <row r="1820" spans="1:56" x14ac:dyDescent="0.25">
      <c r="A1820" s="41">
        <v>9</v>
      </c>
      <c r="B1820" s="165" t="str">
        <f>'Absen 2017-2018'!K1472</f>
        <v>DEWI KUSUMAH</v>
      </c>
      <c r="C1820" s="165" t="str">
        <f>'Absen 2017-2018'!W1472</f>
        <v>P</v>
      </c>
      <c r="D1820" s="167"/>
      <c r="E1820" s="167"/>
      <c r="F1820" s="167"/>
      <c r="G1820" s="167"/>
      <c r="H1820" s="167"/>
      <c r="I1820" s="167"/>
      <c r="J1820" s="167"/>
      <c r="K1820" s="167"/>
      <c r="L1820" s="167"/>
      <c r="M1820" s="167"/>
      <c r="N1820" s="167"/>
      <c r="O1820" s="167"/>
      <c r="P1820" s="167"/>
      <c r="Q1820" s="167"/>
      <c r="R1820" s="167"/>
      <c r="S1820" s="167"/>
      <c r="T1820" s="167"/>
      <c r="U1820" s="167"/>
      <c r="V1820" s="167"/>
      <c r="W1820" s="167"/>
      <c r="X1820" s="167"/>
      <c r="Y1820" s="167"/>
      <c r="Z1820" s="167"/>
      <c r="AA1820" s="167"/>
      <c r="AB1820" s="167"/>
      <c r="AC1820" s="167"/>
      <c r="AD1820" s="167"/>
      <c r="AE1820" s="167"/>
      <c r="AF1820" s="167"/>
      <c r="AG1820" s="167"/>
      <c r="AH1820" s="166" t="str">
        <f t="shared" si="181"/>
        <v/>
      </c>
      <c r="AI1820" s="166" t="str">
        <f t="shared" si="182"/>
        <v/>
      </c>
      <c r="AJ1820" s="166" t="str">
        <f t="shared" si="183"/>
        <v/>
      </c>
      <c r="AK1820" s="166">
        <f t="shared" si="184"/>
        <v>0</v>
      </c>
      <c r="AL1820" s="166">
        <f t="shared" si="185"/>
        <v>0</v>
      </c>
      <c r="AO1820" s="206">
        <v>9</v>
      </c>
      <c r="AP1820" s="536"/>
      <c r="AQ1820" s="536"/>
      <c r="AR1820" s="536"/>
      <c r="AS1820" s="536"/>
      <c r="AT1820" s="536"/>
      <c r="AU1820" s="536"/>
      <c r="AV1820" s="536"/>
      <c r="AW1820" s="536"/>
      <c r="AX1820" s="536"/>
      <c r="AY1820" s="536"/>
      <c r="AZ1820" s="536"/>
      <c r="BA1820" s="536"/>
      <c r="BB1820" s="536"/>
      <c r="BC1820" s="536"/>
      <c r="BD1820" s="536"/>
    </row>
    <row r="1821" spans="1:56" x14ac:dyDescent="0.25">
      <c r="A1821" s="41">
        <v>10</v>
      </c>
      <c r="B1821" s="165" t="str">
        <f>'Absen 2017-2018'!K1473</f>
        <v>DIMAS NURFAIZI PUTRA</v>
      </c>
      <c r="C1821" s="165" t="str">
        <f>'Absen 2017-2018'!W1473</f>
        <v>L</v>
      </c>
      <c r="D1821" s="167"/>
      <c r="E1821" s="167"/>
      <c r="F1821" s="167"/>
      <c r="G1821" s="167"/>
      <c r="H1821" s="167"/>
      <c r="I1821" s="167"/>
      <c r="J1821" s="167"/>
      <c r="K1821" s="167"/>
      <c r="L1821" s="167"/>
      <c r="M1821" s="167"/>
      <c r="N1821" s="167"/>
      <c r="O1821" s="167"/>
      <c r="P1821" s="167"/>
      <c r="Q1821" s="167"/>
      <c r="R1821" s="167"/>
      <c r="S1821" s="167"/>
      <c r="T1821" s="167"/>
      <c r="U1821" s="167"/>
      <c r="V1821" s="167"/>
      <c r="W1821" s="167"/>
      <c r="X1821" s="167"/>
      <c r="Y1821" s="167"/>
      <c r="Z1821" s="167"/>
      <c r="AA1821" s="167"/>
      <c r="AB1821" s="167"/>
      <c r="AC1821" s="167"/>
      <c r="AD1821" s="167"/>
      <c r="AE1821" s="167"/>
      <c r="AF1821" s="167"/>
      <c r="AG1821" s="167"/>
      <c r="AH1821" s="166" t="str">
        <f t="shared" si="181"/>
        <v/>
      </c>
      <c r="AI1821" s="166" t="str">
        <f t="shared" si="182"/>
        <v/>
      </c>
      <c r="AJ1821" s="166" t="str">
        <f t="shared" si="183"/>
        <v/>
      </c>
      <c r="AK1821" s="166">
        <f t="shared" si="184"/>
        <v>0</v>
      </c>
      <c r="AL1821" s="166">
        <f t="shared" si="185"/>
        <v>0</v>
      </c>
      <c r="AO1821" s="206">
        <v>10</v>
      </c>
      <c r="AP1821" s="536"/>
      <c r="AQ1821" s="536"/>
      <c r="AR1821" s="536"/>
      <c r="AS1821" s="536"/>
      <c r="AT1821" s="536"/>
      <c r="AU1821" s="536"/>
      <c r="AV1821" s="536"/>
      <c r="AW1821" s="536"/>
      <c r="AX1821" s="536"/>
      <c r="AY1821" s="536"/>
      <c r="AZ1821" s="536"/>
      <c r="BA1821" s="536"/>
      <c r="BB1821" s="536"/>
      <c r="BC1821" s="536"/>
      <c r="BD1821" s="536"/>
    </row>
    <row r="1822" spans="1:56" x14ac:dyDescent="0.25">
      <c r="A1822" s="41">
        <v>11</v>
      </c>
      <c r="B1822" s="165" t="str">
        <f>'Absen 2017-2018'!K1474</f>
        <v>FAZRI REPSI BAHRUDIN NAGRI</v>
      </c>
      <c r="C1822" s="165" t="str">
        <f>'Absen 2017-2018'!W1474</f>
        <v>L</v>
      </c>
      <c r="D1822" s="167"/>
      <c r="E1822" s="167"/>
      <c r="F1822" s="167"/>
      <c r="G1822" s="167"/>
      <c r="H1822" s="167"/>
      <c r="I1822" s="167"/>
      <c r="J1822" s="167"/>
      <c r="K1822" s="167"/>
      <c r="L1822" s="167"/>
      <c r="M1822" s="167"/>
      <c r="N1822" s="167"/>
      <c r="O1822" s="167"/>
      <c r="P1822" s="167"/>
      <c r="Q1822" s="167"/>
      <c r="R1822" s="167"/>
      <c r="S1822" s="167"/>
      <c r="T1822" s="167"/>
      <c r="U1822" s="167"/>
      <c r="V1822" s="167"/>
      <c r="W1822" s="167"/>
      <c r="X1822" s="167"/>
      <c r="Y1822" s="167"/>
      <c r="Z1822" s="167"/>
      <c r="AA1822" s="167"/>
      <c r="AB1822" s="167"/>
      <c r="AC1822" s="167"/>
      <c r="AD1822" s="167"/>
      <c r="AE1822" s="167"/>
      <c r="AF1822" s="167"/>
      <c r="AG1822" s="167"/>
      <c r="AH1822" s="166" t="str">
        <f t="shared" si="181"/>
        <v/>
      </c>
      <c r="AI1822" s="166" t="str">
        <f t="shared" si="182"/>
        <v/>
      </c>
      <c r="AJ1822" s="166" t="str">
        <f t="shared" si="183"/>
        <v/>
      </c>
      <c r="AK1822" s="166">
        <f t="shared" si="184"/>
        <v>0</v>
      </c>
      <c r="AL1822" s="166">
        <f t="shared" si="185"/>
        <v>0</v>
      </c>
      <c r="AO1822" s="206">
        <v>11</v>
      </c>
      <c r="AP1822" s="536"/>
      <c r="AQ1822" s="536"/>
      <c r="AR1822" s="536"/>
      <c r="AS1822" s="536"/>
      <c r="AT1822" s="536"/>
      <c r="AU1822" s="536"/>
      <c r="AV1822" s="536"/>
      <c r="AW1822" s="536"/>
      <c r="AX1822" s="536"/>
      <c r="AY1822" s="536"/>
      <c r="AZ1822" s="536"/>
      <c r="BA1822" s="536"/>
      <c r="BB1822" s="536"/>
      <c r="BC1822" s="536"/>
      <c r="BD1822" s="536"/>
    </row>
    <row r="1823" spans="1:56" x14ac:dyDescent="0.25">
      <c r="A1823" s="41">
        <v>12</v>
      </c>
      <c r="B1823" s="165" t="str">
        <f>'Absen 2017-2018'!K1475</f>
        <v>FEBY ERIYANTI</v>
      </c>
      <c r="C1823" s="165" t="str">
        <f>'Absen 2017-2018'!W1475</f>
        <v>P</v>
      </c>
      <c r="D1823" s="167"/>
      <c r="E1823" s="167"/>
      <c r="F1823" s="167"/>
      <c r="G1823" s="167"/>
      <c r="H1823" s="167"/>
      <c r="I1823" s="167"/>
      <c r="J1823" s="167"/>
      <c r="K1823" s="167"/>
      <c r="L1823" s="167"/>
      <c r="M1823" s="167"/>
      <c r="N1823" s="167"/>
      <c r="O1823" s="167"/>
      <c r="P1823" s="167"/>
      <c r="Q1823" s="167"/>
      <c r="R1823" s="167"/>
      <c r="S1823" s="167"/>
      <c r="T1823" s="167"/>
      <c r="U1823" s="167"/>
      <c r="V1823" s="167"/>
      <c r="W1823" s="167"/>
      <c r="X1823" s="167"/>
      <c r="Y1823" s="167"/>
      <c r="Z1823" s="167"/>
      <c r="AA1823" s="167"/>
      <c r="AB1823" s="167"/>
      <c r="AC1823" s="167"/>
      <c r="AD1823" s="167"/>
      <c r="AE1823" s="167"/>
      <c r="AF1823" s="167"/>
      <c r="AG1823" s="167"/>
      <c r="AH1823" s="166" t="str">
        <f t="shared" si="181"/>
        <v/>
      </c>
      <c r="AI1823" s="166" t="str">
        <f t="shared" si="182"/>
        <v/>
      </c>
      <c r="AJ1823" s="166" t="str">
        <f t="shared" si="183"/>
        <v/>
      </c>
      <c r="AK1823" s="166">
        <f t="shared" si="184"/>
        <v>0</v>
      </c>
      <c r="AL1823" s="166">
        <f t="shared" si="185"/>
        <v>0</v>
      </c>
      <c r="AO1823" s="206">
        <v>12</v>
      </c>
      <c r="AP1823" s="536"/>
      <c r="AQ1823" s="536"/>
      <c r="AR1823" s="536"/>
      <c r="AS1823" s="536"/>
      <c r="AT1823" s="536"/>
      <c r="AU1823" s="536"/>
      <c r="AV1823" s="536"/>
      <c r="AW1823" s="536"/>
      <c r="AX1823" s="536"/>
      <c r="AY1823" s="536"/>
      <c r="AZ1823" s="536"/>
      <c r="BA1823" s="536"/>
      <c r="BB1823" s="536"/>
      <c r="BC1823" s="536"/>
      <c r="BD1823" s="536"/>
    </row>
    <row r="1824" spans="1:56" x14ac:dyDescent="0.25">
      <c r="A1824" s="41">
        <v>13</v>
      </c>
      <c r="B1824" s="165" t="str">
        <f>'Absen 2017-2018'!K1476</f>
        <v>HARUMAN TRY ERAWAN</v>
      </c>
      <c r="C1824" s="165" t="str">
        <f>'Absen 2017-2018'!W1476</f>
        <v>L</v>
      </c>
      <c r="D1824" s="167"/>
      <c r="E1824" s="167"/>
      <c r="F1824" s="167"/>
      <c r="G1824" s="167"/>
      <c r="H1824" s="167"/>
      <c r="I1824" s="167"/>
      <c r="J1824" s="167"/>
      <c r="K1824" s="167"/>
      <c r="L1824" s="167"/>
      <c r="M1824" s="167"/>
      <c r="N1824" s="167"/>
      <c r="O1824" s="167"/>
      <c r="P1824" s="167"/>
      <c r="Q1824" s="167"/>
      <c r="R1824" s="167"/>
      <c r="S1824" s="167"/>
      <c r="T1824" s="167"/>
      <c r="U1824" s="167"/>
      <c r="V1824" s="167"/>
      <c r="W1824" s="167"/>
      <c r="X1824" s="167"/>
      <c r="Y1824" s="167"/>
      <c r="Z1824" s="167"/>
      <c r="AA1824" s="167"/>
      <c r="AB1824" s="167"/>
      <c r="AC1824" s="167"/>
      <c r="AD1824" s="167"/>
      <c r="AE1824" s="167"/>
      <c r="AF1824" s="167"/>
      <c r="AG1824" s="167"/>
      <c r="AH1824" s="166" t="str">
        <f t="shared" si="181"/>
        <v/>
      </c>
      <c r="AI1824" s="166" t="str">
        <f t="shared" si="182"/>
        <v/>
      </c>
      <c r="AJ1824" s="166" t="str">
        <f t="shared" si="183"/>
        <v/>
      </c>
      <c r="AK1824" s="166">
        <f t="shared" si="184"/>
        <v>0</v>
      </c>
      <c r="AL1824" s="166">
        <f t="shared" si="185"/>
        <v>0</v>
      </c>
      <c r="AO1824" s="206">
        <v>13</v>
      </c>
      <c r="AP1824" s="536"/>
      <c r="AQ1824" s="536"/>
      <c r="AR1824" s="536"/>
      <c r="AS1824" s="536"/>
      <c r="AT1824" s="536"/>
      <c r="AU1824" s="536"/>
      <c r="AV1824" s="536"/>
      <c r="AW1824" s="536"/>
      <c r="AX1824" s="536"/>
      <c r="AY1824" s="536"/>
      <c r="AZ1824" s="536"/>
      <c r="BA1824" s="536"/>
      <c r="BB1824" s="536"/>
      <c r="BC1824" s="536"/>
      <c r="BD1824" s="536"/>
    </row>
    <row r="1825" spans="1:56" x14ac:dyDescent="0.25">
      <c r="A1825" s="41">
        <v>14</v>
      </c>
      <c r="B1825" s="165" t="str">
        <f>'Absen 2017-2018'!K1477</f>
        <v>HENY NURIYAH</v>
      </c>
      <c r="C1825" s="165" t="str">
        <f>'Absen 2017-2018'!W1477</f>
        <v>P</v>
      </c>
      <c r="D1825" s="167"/>
      <c r="E1825" s="167"/>
      <c r="F1825" s="167"/>
      <c r="G1825" s="167"/>
      <c r="H1825" s="167"/>
      <c r="I1825" s="167"/>
      <c r="J1825" s="167"/>
      <c r="K1825" s="167"/>
      <c r="L1825" s="167"/>
      <c r="M1825" s="167"/>
      <c r="N1825" s="167"/>
      <c r="O1825" s="167"/>
      <c r="P1825" s="167"/>
      <c r="Q1825" s="167"/>
      <c r="R1825" s="167"/>
      <c r="S1825" s="167"/>
      <c r="T1825" s="167"/>
      <c r="U1825" s="167"/>
      <c r="V1825" s="167"/>
      <c r="W1825" s="167"/>
      <c r="X1825" s="167"/>
      <c r="Y1825" s="167"/>
      <c r="Z1825" s="167"/>
      <c r="AA1825" s="167"/>
      <c r="AB1825" s="167"/>
      <c r="AC1825" s="167"/>
      <c r="AD1825" s="167"/>
      <c r="AE1825" s="167"/>
      <c r="AF1825" s="167"/>
      <c r="AG1825" s="167"/>
      <c r="AH1825" s="166" t="str">
        <f t="shared" si="181"/>
        <v/>
      </c>
      <c r="AI1825" s="166" t="str">
        <f t="shared" si="182"/>
        <v/>
      </c>
      <c r="AJ1825" s="166" t="str">
        <f t="shared" si="183"/>
        <v/>
      </c>
      <c r="AK1825" s="166">
        <f t="shared" si="184"/>
        <v>0</v>
      </c>
      <c r="AL1825" s="166">
        <f t="shared" si="185"/>
        <v>0</v>
      </c>
      <c r="AO1825" s="206">
        <v>14</v>
      </c>
      <c r="AP1825" s="536"/>
      <c r="AQ1825" s="536"/>
      <c r="AR1825" s="536"/>
      <c r="AS1825" s="536"/>
      <c r="AT1825" s="536"/>
      <c r="AU1825" s="536"/>
      <c r="AV1825" s="536"/>
      <c r="AW1825" s="536"/>
      <c r="AX1825" s="536"/>
      <c r="AY1825" s="536"/>
      <c r="AZ1825" s="536"/>
      <c r="BA1825" s="536"/>
      <c r="BB1825" s="536"/>
      <c r="BC1825" s="536"/>
      <c r="BD1825" s="536"/>
    </row>
    <row r="1826" spans="1:56" x14ac:dyDescent="0.25">
      <c r="A1826" s="41">
        <v>15</v>
      </c>
      <c r="B1826" s="165" t="str">
        <f>'Absen 2017-2018'!K1478</f>
        <v>HILMA FEBRIYANTI</v>
      </c>
      <c r="C1826" s="165" t="str">
        <f>'Absen 2017-2018'!W1478</f>
        <v>P</v>
      </c>
      <c r="D1826" s="167"/>
      <c r="E1826" s="167"/>
      <c r="F1826" s="167"/>
      <c r="G1826" s="167"/>
      <c r="H1826" s="167"/>
      <c r="I1826" s="167"/>
      <c r="J1826" s="167"/>
      <c r="K1826" s="167"/>
      <c r="L1826" s="167"/>
      <c r="M1826" s="167"/>
      <c r="N1826" s="167"/>
      <c r="O1826" s="167"/>
      <c r="P1826" s="167"/>
      <c r="Q1826" s="167"/>
      <c r="R1826" s="167"/>
      <c r="S1826" s="167"/>
      <c r="T1826" s="167"/>
      <c r="U1826" s="167"/>
      <c r="V1826" s="167"/>
      <c r="W1826" s="167"/>
      <c r="X1826" s="167"/>
      <c r="Y1826" s="167"/>
      <c r="Z1826" s="167"/>
      <c r="AA1826" s="167"/>
      <c r="AB1826" s="167"/>
      <c r="AC1826" s="167"/>
      <c r="AD1826" s="167"/>
      <c r="AE1826" s="167"/>
      <c r="AF1826" s="167"/>
      <c r="AG1826" s="167"/>
      <c r="AH1826" s="166" t="str">
        <f t="shared" si="181"/>
        <v/>
      </c>
      <c r="AI1826" s="166" t="str">
        <f t="shared" si="182"/>
        <v/>
      </c>
      <c r="AJ1826" s="166" t="str">
        <f t="shared" si="183"/>
        <v/>
      </c>
      <c r="AK1826" s="166">
        <f t="shared" si="184"/>
        <v>0</v>
      </c>
      <c r="AL1826" s="166">
        <f t="shared" si="185"/>
        <v>0</v>
      </c>
      <c r="AO1826" s="206">
        <v>15</v>
      </c>
      <c r="AP1826" s="536"/>
      <c r="AQ1826" s="536"/>
      <c r="AR1826" s="536"/>
      <c r="AS1826" s="536"/>
      <c r="AT1826" s="536"/>
      <c r="AU1826" s="536"/>
      <c r="AV1826" s="536"/>
      <c r="AW1826" s="536"/>
      <c r="AX1826" s="536"/>
      <c r="AY1826" s="536"/>
      <c r="AZ1826" s="536"/>
      <c r="BA1826" s="536"/>
      <c r="BB1826" s="536"/>
      <c r="BC1826" s="536"/>
      <c r="BD1826" s="536"/>
    </row>
    <row r="1827" spans="1:56" x14ac:dyDescent="0.25">
      <c r="A1827" s="41">
        <v>16</v>
      </c>
      <c r="B1827" s="165" t="str">
        <f>'Absen 2017-2018'!K1479</f>
        <v>IMAN RHOMADON</v>
      </c>
      <c r="C1827" s="165" t="str">
        <f>'Absen 2017-2018'!W1479</f>
        <v>L</v>
      </c>
      <c r="D1827" s="167"/>
      <c r="E1827" s="167"/>
      <c r="F1827" s="167"/>
      <c r="G1827" s="167"/>
      <c r="H1827" s="167"/>
      <c r="I1827" s="167"/>
      <c r="J1827" s="167"/>
      <c r="K1827" s="167"/>
      <c r="L1827" s="167"/>
      <c r="M1827" s="167"/>
      <c r="N1827" s="167"/>
      <c r="O1827" s="167"/>
      <c r="P1827" s="167"/>
      <c r="Q1827" s="167"/>
      <c r="R1827" s="167"/>
      <c r="S1827" s="167"/>
      <c r="T1827" s="167"/>
      <c r="U1827" s="167"/>
      <c r="V1827" s="167"/>
      <c r="W1827" s="167"/>
      <c r="X1827" s="167"/>
      <c r="Y1827" s="167"/>
      <c r="Z1827" s="167"/>
      <c r="AA1827" s="167"/>
      <c r="AB1827" s="167"/>
      <c r="AC1827" s="167"/>
      <c r="AD1827" s="167"/>
      <c r="AE1827" s="167"/>
      <c r="AF1827" s="167"/>
      <c r="AG1827" s="167"/>
      <c r="AH1827" s="166" t="str">
        <f t="shared" si="181"/>
        <v/>
      </c>
      <c r="AI1827" s="166" t="str">
        <f t="shared" si="182"/>
        <v/>
      </c>
      <c r="AJ1827" s="166" t="str">
        <f t="shared" si="183"/>
        <v/>
      </c>
      <c r="AK1827" s="166">
        <f t="shared" si="184"/>
        <v>0</v>
      </c>
      <c r="AL1827" s="166">
        <f t="shared" si="185"/>
        <v>0</v>
      </c>
      <c r="AO1827" s="206">
        <v>16</v>
      </c>
      <c r="AP1827" s="536"/>
      <c r="AQ1827" s="536"/>
      <c r="AR1827" s="536"/>
      <c r="AS1827" s="536"/>
      <c r="AT1827" s="536"/>
      <c r="AU1827" s="536"/>
      <c r="AV1827" s="536"/>
      <c r="AW1827" s="536"/>
      <c r="AX1827" s="536"/>
      <c r="AY1827" s="536"/>
      <c r="AZ1827" s="536"/>
      <c r="BA1827" s="536"/>
      <c r="BB1827" s="536"/>
      <c r="BC1827" s="536"/>
      <c r="BD1827" s="536"/>
    </row>
    <row r="1828" spans="1:56" x14ac:dyDescent="0.25">
      <c r="A1828" s="41">
        <v>17</v>
      </c>
      <c r="B1828" s="165" t="str">
        <f>'Absen 2017-2018'!K1480</f>
        <v>IVA IKHLASHIAH</v>
      </c>
      <c r="C1828" s="165" t="str">
        <f>'Absen 2017-2018'!W1480</f>
        <v>P</v>
      </c>
      <c r="D1828" s="167"/>
      <c r="E1828" s="167"/>
      <c r="F1828" s="167"/>
      <c r="G1828" s="167"/>
      <c r="H1828" s="167"/>
      <c r="I1828" s="167"/>
      <c r="J1828" s="167"/>
      <c r="K1828" s="167"/>
      <c r="L1828" s="167"/>
      <c r="M1828" s="167"/>
      <c r="N1828" s="167"/>
      <c r="O1828" s="167"/>
      <c r="P1828" s="167"/>
      <c r="Q1828" s="167"/>
      <c r="R1828" s="167"/>
      <c r="S1828" s="167"/>
      <c r="T1828" s="167"/>
      <c r="U1828" s="167"/>
      <c r="V1828" s="167"/>
      <c r="W1828" s="167"/>
      <c r="X1828" s="167"/>
      <c r="Y1828" s="167"/>
      <c r="Z1828" s="167"/>
      <c r="AA1828" s="167"/>
      <c r="AB1828" s="167"/>
      <c r="AC1828" s="167"/>
      <c r="AD1828" s="167"/>
      <c r="AE1828" s="167"/>
      <c r="AF1828" s="167"/>
      <c r="AG1828" s="167"/>
      <c r="AH1828" s="166" t="str">
        <f t="shared" si="181"/>
        <v/>
      </c>
      <c r="AI1828" s="166" t="str">
        <f t="shared" si="182"/>
        <v/>
      </c>
      <c r="AJ1828" s="166" t="str">
        <f t="shared" si="183"/>
        <v/>
      </c>
      <c r="AK1828" s="166">
        <f t="shared" si="184"/>
        <v>0</v>
      </c>
      <c r="AL1828" s="166">
        <f t="shared" si="185"/>
        <v>0</v>
      </c>
      <c r="AO1828" s="206">
        <v>17</v>
      </c>
      <c r="AP1828" s="536"/>
      <c r="AQ1828" s="536"/>
      <c r="AR1828" s="536"/>
      <c r="AS1828" s="536"/>
      <c r="AT1828" s="536"/>
      <c r="AU1828" s="536"/>
      <c r="AV1828" s="536"/>
      <c r="AW1828" s="536"/>
      <c r="AX1828" s="536"/>
      <c r="AY1828" s="536"/>
      <c r="AZ1828" s="536"/>
      <c r="BA1828" s="536"/>
      <c r="BB1828" s="536"/>
      <c r="BC1828" s="536"/>
      <c r="BD1828" s="536"/>
    </row>
    <row r="1829" spans="1:56" x14ac:dyDescent="0.25">
      <c r="A1829" s="41">
        <v>18</v>
      </c>
      <c r="B1829" s="165" t="str">
        <f>'Absen 2017-2018'!K1481</f>
        <v>KOMALA SARI</v>
      </c>
      <c r="C1829" s="165" t="str">
        <f>'Absen 2017-2018'!W1481</f>
        <v>P</v>
      </c>
      <c r="D1829" s="167"/>
      <c r="E1829" s="167"/>
      <c r="F1829" s="167"/>
      <c r="G1829" s="167"/>
      <c r="H1829" s="167"/>
      <c r="I1829" s="167"/>
      <c r="J1829" s="167"/>
      <c r="K1829" s="167"/>
      <c r="L1829" s="167"/>
      <c r="M1829" s="167"/>
      <c r="N1829" s="167"/>
      <c r="O1829" s="167"/>
      <c r="P1829" s="167"/>
      <c r="Q1829" s="167"/>
      <c r="R1829" s="167"/>
      <c r="S1829" s="167"/>
      <c r="T1829" s="167"/>
      <c r="U1829" s="167"/>
      <c r="V1829" s="167"/>
      <c r="W1829" s="167"/>
      <c r="X1829" s="167"/>
      <c r="Y1829" s="167"/>
      <c r="Z1829" s="167"/>
      <c r="AA1829" s="167"/>
      <c r="AB1829" s="167"/>
      <c r="AC1829" s="167"/>
      <c r="AD1829" s="167"/>
      <c r="AE1829" s="167"/>
      <c r="AF1829" s="167"/>
      <c r="AG1829" s="167"/>
      <c r="AH1829" s="166" t="str">
        <f t="shared" si="181"/>
        <v/>
      </c>
      <c r="AI1829" s="166" t="str">
        <f t="shared" si="182"/>
        <v/>
      </c>
      <c r="AJ1829" s="166" t="str">
        <f t="shared" si="183"/>
        <v/>
      </c>
      <c r="AK1829" s="166">
        <f t="shared" si="184"/>
        <v>0</v>
      </c>
      <c r="AL1829" s="166">
        <f t="shared" si="185"/>
        <v>0</v>
      </c>
      <c r="AO1829" s="206">
        <v>18</v>
      </c>
      <c r="AP1829" s="536"/>
      <c r="AQ1829" s="536"/>
      <c r="AR1829" s="536"/>
      <c r="AS1829" s="536"/>
      <c r="AT1829" s="536"/>
      <c r="AU1829" s="536"/>
      <c r="AV1829" s="536"/>
      <c r="AW1829" s="536"/>
      <c r="AX1829" s="536"/>
      <c r="AY1829" s="536"/>
      <c r="AZ1829" s="536"/>
      <c r="BA1829" s="536"/>
      <c r="BB1829" s="536"/>
      <c r="BC1829" s="536"/>
      <c r="BD1829" s="536"/>
    </row>
    <row r="1830" spans="1:56" x14ac:dyDescent="0.25">
      <c r="A1830" s="41">
        <v>19</v>
      </c>
      <c r="B1830" s="165" t="str">
        <f>'Absen 2017-2018'!K1482</f>
        <v>LUHUNG MAOLANA FAJRI</v>
      </c>
      <c r="C1830" s="165" t="str">
        <f>'Absen 2017-2018'!W1482</f>
        <v>L</v>
      </c>
      <c r="D1830" s="167"/>
      <c r="E1830" s="167"/>
      <c r="F1830" s="167"/>
      <c r="G1830" s="167"/>
      <c r="H1830" s="167"/>
      <c r="I1830" s="167"/>
      <c r="J1830" s="167"/>
      <c r="K1830" s="167"/>
      <c r="L1830" s="167"/>
      <c r="M1830" s="167"/>
      <c r="N1830" s="167"/>
      <c r="O1830" s="167"/>
      <c r="P1830" s="167"/>
      <c r="Q1830" s="167"/>
      <c r="R1830" s="167"/>
      <c r="S1830" s="167"/>
      <c r="T1830" s="167"/>
      <c r="U1830" s="167"/>
      <c r="V1830" s="167"/>
      <c r="W1830" s="167"/>
      <c r="X1830" s="167"/>
      <c r="Y1830" s="167"/>
      <c r="Z1830" s="167"/>
      <c r="AA1830" s="167"/>
      <c r="AB1830" s="167"/>
      <c r="AC1830" s="167"/>
      <c r="AD1830" s="167"/>
      <c r="AE1830" s="167"/>
      <c r="AF1830" s="167"/>
      <c r="AG1830" s="167"/>
      <c r="AH1830" s="166" t="str">
        <f t="shared" si="181"/>
        <v/>
      </c>
      <c r="AI1830" s="166" t="str">
        <f t="shared" si="182"/>
        <v/>
      </c>
      <c r="AJ1830" s="166" t="str">
        <f t="shared" si="183"/>
        <v/>
      </c>
      <c r="AK1830" s="166">
        <f t="shared" si="184"/>
        <v>0</v>
      </c>
      <c r="AL1830" s="166">
        <f t="shared" si="185"/>
        <v>0</v>
      </c>
      <c r="AO1830" s="206">
        <v>19</v>
      </c>
      <c r="AP1830" s="536"/>
      <c r="AQ1830" s="536"/>
      <c r="AR1830" s="536"/>
      <c r="AS1830" s="536"/>
      <c r="AT1830" s="536"/>
      <c r="AU1830" s="536"/>
      <c r="AV1830" s="536"/>
      <c r="AW1830" s="536"/>
      <c r="AX1830" s="536"/>
      <c r="AY1830" s="536"/>
      <c r="AZ1830" s="536"/>
      <c r="BA1830" s="536"/>
      <c r="BB1830" s="536"/>
      <c r="BC1830" s="536"/>
      <c r="BD1830" s="536"/>
    </row>
    <row r="1831" spans="1:56" x14ac:dyDescent="0.25">
      <c r="A1831" s="41">
        <v>20</v>
      </c>
      <c r="B1831" s="165" t="str">
        <f>'Absen 2017-2018'!K1483</f>
        <v>M. HELMI SOMANTRI</v>
      </c>
      <c r="C1831" s="165" t="str">
        <f>'Absen 2017-2018'!W1483</f>
        <v>L</v>
      </c>
      <c r="D1831" s="167"/>
      <c r="E1831" s="167"/>
      <c r="F1831" s="167"/>
      <c r="G1831" s="167"/>
      <c r="H1831" s="167"/>
      <c r="I1831" s="167"/>
      <c r="J1831" s="167"/>
      <c r="K1831" s="167"/>
      <c r="L1831" s="167"/>
      <c r="M1831" s="167"/>
      <c r="N1831" s="167"/>
      <c r="O1831" s="167"/>
      <c r="P1831" s="167"/>
      <c r="Q1831" s="167"/>
      <c r="R1831" s="167"/>
      <c r="S1831" s="167"/>
      <c r="T1831" s="167"/>
      <c r="U1831" s="167"/>
      <c r="V1831" s="167"/>
      <c r="W1831" s="167"/>
      <c r="X1831" s="167"/>
      <c r="Y1831" s="167"/>
      <c r="Z1831" s="167"/>
      <c r="AA1831" s="167"/>
      <c r="AB1831" s="167"/>
      <c r="AC1831" s="167"/>
      <c r="AD1831" s="167"/>
      <c r="AE1831" s="167"/>
      <c r="AF1831" s="167"/>
      <c r="AG1831" s="167"/>
      <c r="AH1831" s="166" t="str">
        <f t="shared" si="181"/>
        <v/>
      </c>
      <c r="AI1831" s="166" t="str">
        <f t="shared" si="182"/>
        <v/>
      </c>
      <c r="AJ1831" s="166" t="str">
        <f t="shared" si="183"/>
        <v/>
      </c>
      <c r="AK1831" s="166">
        <f t="shared" si="184"/>
        <v>0</v>
      </c>
      <c r="AL1831" s="166">
        <f t="shared" si="185"/>
        <v>0</v>
      </c>
      <c r="AO1831" s="206">
        <v>20</v>
      </c>
      <c r="AP1831" s="536"/>
      <c r="AQ1831" s="536"/>
      <c r="AR1831" s="536"/>
      <c r="AS1831" s="536"/>
      <c r="AT1831" s="536"/>
      <c r="AU1831" s="536"/>
      <c r="AV1831" s="536"/>
      <c r="AW1831" s="536"/>
      <c r="AX1831" s="536"/>
      <c r="AY1831" s="536"/>
      <c r="AZ1831" s="536"/>
      <c r="BA1831" s="536"/>
      <c r="BB1831" s="536"/>
      <c r="BC1831" s="536"/>
      <c r="BD1831" s="536"/>
    </row>
    <row r="1832" spans="1:56" x14ac:dyDescent="0.25">
      <c r="A1832" s="41">
        <v>21</v>
      </c>
      <c r="B1832" s="165" t="str">
        <f>'Absen 2017-2018'!K1484</f>
        <v>MILA JAMILATUL ARRYADD</v>
      </c>
      <c r="C1832" s="165" t="str">
        <f>'Absen 2017-2018'!W1484</f>
        <v>P</v>
      </c>
      <c r="D1832" s="167"/>
      <c r="E1832" s="167"/>
      <c r="F1832" s="167"/>
      <c r="G1832" s="167"/>
      <c r="H1832" s="167"/>
      <c r="I1832" s="167"/>
      <c r="J1832" s="167"/>
      <c r="K1832" s="167"/>
      <c r="L1832" s="167"/>
      <c r="M1832" s="167"/>
      <c r="N1832" s="167"/>
      <c r="O1832" s="167"/>
      <c r="P1832" s="167"/>
      <c r="Q1832" s="167"/>
      <c r="R1832" s="167"/>
      <c r="S1832" s="167"/>
      <c r="T1832" s="167"/>
      <c r="U1832" s="167"/>
      <c r="V1832" s="167"/>
      <c r="W1832" s="167"/>
      <c r="X1832" s="167"/>
      <c r="Y1832" s="167"/>
      <c r="Z1832" s="167"/>
      <c r="AA1832" s="167"/>
      <c r="AB1832" s="167"/>
      <c r="AC1832" s="167"/>
      <c r="AD1832" s="167"/>
      <c r="AE1832" s="167"/>
      <c r="AF1832" s="167"/>
      <c r="AG1832" s="167"/>
      <c r="AH1832" s="166" t="str">
        <f t="shared" si="181"/>
        <v/>
      </c>
      <c r="AI1832" s="166" t="str">
        <f t="shared" si="182"/>
        <v/>
      </c>
      <c r="AJ1832" s="166" t="str">
        <f t="shared" si="183"/>
        <v/>
      </c>
      <c r="AK1832" s="166">
        <f t="shared" si="184"/>
        <v>0</v>
      </c>
      <c r="AL1832" s="166">
        <f t="shared" si="185"/>
        <v>0</v>
      </c>
      <c r="AO1832" s="206">
        <v>21</v>
      </c>
      <c r="AP1832" s="536"/>
      <c r="AQ1832" s="536"/>
      <c r="AR1832" s="536"/>
      <c r="AS1832" s="536"/>
      <c r="AT1832" s="536"/>
      <c r="AU1832" s="536"/>
      <c r="AV1832" s="536"/>
      <c r="AW1832" s="536"/>
      <c r="AX1832" s="536"/>
      <c r="AY1832" s="536"/>
      <c r="AZ1832" s="536"/>
      <c r="BA1832" s="536"/>
      <c r="BB1832" s="536"/>
      <c r="BC1832" s="536"/>
      <c r="BD1832" s="536"/>
    </row>
    <row r="1833" spans="1:56" x14ac:dyDescent="0.25">
      <c r="A1833" s="41">
        <v>22</v>
      </c>
      <c r="B1833" s="165" t="str">
        <f>'Absen 2017-2018'!K1485</f>
        <v>MUHAMAD SYAHRUL SUBAGYA</v>
      </c>
      <c r="C1833" s="165" t="str">
        <f>'Absen 2017-2018'!W1485</f>
        <v>L</v>
      </c>
      <c r="D1833" s="167"/>
      <c r="E1833" s="167"/>
      <c r="F1833" s="167"/>
      <c r="G1833" s="167"/>
      <c r="H1833" s="167"/>
      <c r="I1833" s="167"/>
      <c r="J1833" s="167"/>
      <c r="K1833" s="167"/>
      <c r="L1833" s="167"/>
      <c r="M1833" s="167"/>
      <c r="N1833" s="167"/>
      <c r="O1833" s="167"/>
      <c r="P1833" s="167"/>
      <c r="Q1833" s="167"/>
      <c r="R1833" s="167"/>
      <c r="S1833" s="167"/>
      <c r="T1833" s="167"/>
      <c r="U1833" s="167"/>
      <c r="V1833" s="167"/>
      <c r="W1833" s="167"/>
      <c r="X1833" s="167"/>
      <c r="Y1833" s="167"/>
      <c r="Z1833" s="167"/>
      <c r="AA1833" s="167"/>
      <c r="AB1833" s="167"/>
      <c r="AC1833" s="167"/>
      <c r="AD1833" s="167"/>
      <c r="AE1833" s="167"/>
      <c r="AF1833" s="167"/>
      <c r="AG1833" s="167"/>
      <c r="AH1833" s="166" t="str">
        <f t="shared" si="181"/>
        <v/>
      </c>
      <c r="AI1833" s="166" t="str">
        <f t="shared" si="182"/>
        <v/>
      </c>
      <c r="AJ1833" s="166" t="str">
        <f t="shared" si="183"/>
        <v/>
      </c>
      <c r="AK1833" s="166">
        <f t="shared" si="184"/>
        <v>0</v>
      </c>
      <c r="AL1833" s="166">
        <f t="shared" si="185"/>
        <v>0</v>
      </c>
      <c r="AO1833" s="206">
        <v>22</v>
      </c>
      <c r="AP1833" s="536"/>
      <c r="AQ1833" s="536"/>
      <c r="AR1833" s="536"/>
      <c r="AS1833" s="536"/>
      <c r="AT1833" s="536"/>
      <c r="AU1833" s="536"/>
      <c r="AV1833" s="536"/>
      <c r="AW1833" s="536"/>
      <c r="AX1833" s="536"/>
      <c r="AY1833" s="536"/>
      <c r="AZ1833" s="536"/>
      <c r="BA1833" s="536"/>
      <c r="BB1833" s="536"/>
      <c r="BC1833" s="536"/>
      <c r="BD1833" s="536"/>
    </row>
    <row r="1834" spans="1:56" x14ac:dyDescent="0.25">
      <c r="A1834" s="41">
        <v>23</v>
      </c>
      <c r="B1834" s="165" t="str">
        <f>'Absen 2017-2018'!K1486</f>
        <v>NIDA FARHATUN</v>
      </c>
      <c r="C1834" s="165" t="str">
        <f>'Absen 2017-2018'!W1486</f>
        <v>P</v>
      </c>
      <c r="D1834" s="167"/>
      <c r="E1834" s="167"/>
      <c r="F1834" s="167"/>
      <c r="G1834" s="167"/>
      <c r="H1834" s="167"/>
      <c r="I1834" s="167"/>
      <c r="J1834" s="167"/>
      <c r="K1834" s="167"/>
      <c r="L1834" s="167"/>
      <c r="M1834" s="167"/>
      <c r="N1834" s="167"/>
      <c r="O1834" s="167"/>
      <c r="P1834" s="167"/>
      <c r="Q1834" s="167"/>
      <c r="R1834" s="167"/>
      <c r="S1834" s="167"/>
      <c r="T1834" s="167"/>
      <c r="U1834" s="167"/>
      <c r="V1834" s="167"/>
      <c r="W1834" s="167"/>
      <c r="X1834" s="167"/>
      <c r="Y1834" s="167"/>
      <c r="Z1834" s="167"/>
      <c r="AA1834" s="167"/>
      <c r="AB1834" s="167"/>
      <c r="AC1834" s="167"/>
      <c r="AD1834" s="167"/>
      <c r="AE1834" s="167"/>
      <c r="AF1834" s="167"/>
      <c r="AG1834" s="167"/>
      <c r="AH1834" s="166" t="str">
        <f t="shared" si="181"/>
        <v/>
      </c>
      <c r="AI1834" s="166" t="str">
        <f t="shared" si="182"/>
        <v/>
      </c>
      <c r="AJ1834" s="166" t="str">
        <f t="shared" si="183"/>
        <v/>
      </c>
      <c r="AK1834" s="166">
        <f t="shared" si="184"/>
        <v>0</v>
      </c>
      <c r="AL1834" s="166">
        <f t="shared" si="185"/>
        <v>0</v>
      </c>
      <c r="AO1834" s="206">
        <v>23</v>
      </c>
      <c r="AP1834" s="536"/>
      <c r="AQ1834" s="536"/>
      <c r="AR1834" s="536"/>
      <c r="AS1834" s="536"/>
      <c r="AT1834" s="536"/>
      <c r="AU1834" s="536"/>
      <c r="AV1834" s="536"/>
      <c r="AW1834" s="536"/>
      <c r="AX1834" s="536"/>
      <c r="AY1834" s="536"/>
      <c r="AZ1834" s="536"/>
      <c r="BA1834" s="536"/>
      <c r="BB1834" s="536"/>
      <c r="BC1834" s="536"/>
      <c r="BD1834" s="536"/>
    </row>
    <row r="1835" spans="1:56" x14ac:dyDescent="0.25">
      <c r="A1835" s="41">
        <v>24</v>
      </c>
      <c r="B1835" s="165" t="str">
        <f>'Absen 2017-2018'!K1487</f>
        <v>NURIL ZAHARANI</v>
      </c>
      <c r="C1835" s="165" t="str">
        <f>'Absen 2017-2018'!W1487</f>
        <v>P</v>
      </c>
      <c r="D1835" s="167"/>
      <c r="E1835" s="167"/>
      <c r="F1835" s="167"/>
      <c r="G1835" s="167"/>
      <c r="H1835" s="167"/>
      <c r="I1835" s="167"/>
      <c r="J1835" s="167"/>
      <c r="K1835" s="167"/>
      <c r="L1835" s="167"/>
      <c r="M1835" s="167"/>
      <c r="N1835" s="167"/>
      <c r="O1835" s="167"/>
      <c r="P1835" s="167"/>
      <c r="Q1835" s="167"/>
      <c r="R1835" s="167"/>
      <c r="S1835" s="167"/>
      <c r="T1835" s="167"/>
      <c r="U1835" s="167"/>
      <c r="V1835" s="167"/>
      <c r="W1835" s="167"/>
      <c r="X1835" s="167"/>
      <c r="Y1835" s="167"/>
      <c r="Z1835" s="167"/>
      <c r="AA1835" s="167"/>
      <c r="AB1835" s="167"/>
      <c r="AC1835" s="167"/>
      <c r="AD1835" s="167"/>
      <c r="AE1835" s="167"/>
      <c r="AF1835" s="167"/>
      <c r="AG1835" s="167"/>
      <c r="AH1835" s="166" t="str">
        <f t="shared" si="181"/>
        <v/>
      </c>
      <c r="AI1835" s="166" t="str">
        <f t="shared" si="182"/>
        <v/>
      </c>
      <c r="AJ1835" s="166" t="str">
        <f t="shared" si="183"/>
        <v/>
      </c>
      <c r="AK1835" s="166">
        <f t="shared" si="184"/>
        <v>0</v>
      </c>
      <c r="AL1835" s="166">
        <f t="shared" si="185"/>
        <v>0</v>
      </c>
      <c r="AO1835" s="206">
        <v>24</v>
      </c>
      <c r="AP1835" s="536"/>
      <c r="AQ1835" s="536"/>
      <c r="AR1835" s="536"/>
      <c r="AS1835" s="536"/>
      <c r="AT1835" s="536"/>
      <c r="AU1835" s="536"/>
      <c r="AV1835" s="536"/>
      <c r="AW1835" s="536"/>
      <c r="AX1835" s="536"/>
      <c r="AY1835" s="536"/>
      <c r="AZ1835" s="536"/>
      <c r="BA1835" s="536"/>
      <c r="BB1835" s="536"/>
      <c r="BC1835" s="536"/>
      <c r="BD1835" s="536"/>
    </row>
    <row r="1836" spans="1:56" x14ac:dyDescent="0.25">
      <c r="A1836" s="41">
        <v>25</v>
      </c>
      <c r="B1836" s="165" t="str">
        <f>'Absen 2017-2018'!K1488</f>
        <v>NURUL SA'ADAH AENI</v>
      </c>
      <c r="C1836" s="165" t="str">
        <f>'Absen 2017-2018'!W1488</f>
        <v>P</v>
      </c>
      <c r="D1836" s="167"/>
      <c r="E1836" s="167"/>
      <c r="F1836" s="167"/>
      <c r="G1836" s="167"/>
      <c r="H1836" s="167"/>
      <c r="I1836" s="167"/>
      <c r="J1836" s="167"/>
      <c r="K1836" s="167"/>
      <c r="L1836" s="167"/>
      <c r="M1836" s="167"/>
      <c r="N1836" s="167"/>
      <c r="O1836" s="167"/>
      <c r="P1836" s="167"/>
      <c r="Q1836" s="167"/>
      <c r="R1836" s="167"/>
      <c r="S1836" s="167"/>
      <c r="T1836" s="167"/>
      <c r="U1836" s="167"/>
      <c r="V1836" s="167"/>
      <c r="W1836" s="167"/>
      <c r="X1836" s="167"/>
      <c r="Y1836" s="167"/>
      <c r="Z1836" s="167"/>
      <c r="AA1836" s="167"/>
      <c r="AB1836" s="167"/>
      <c r="AC1836" s="167"/>
      <c r="AD1836" s="167"/>
      <c r="AE1836" s="167"/>
      <c r="AF1836" s="167"/>
      <c r="AG1836" s="167"/>
      <c r="AH1836" s="166" t="str">
        <f t="shared" si="181"/>
        <v/>
      </c>
      <c r="AI1836" s="166" t="str">
        <f t="shared" si="182"/>
        <v/>
      </c>
      <c r="AJ1836" s="166" t="str">
        <f t="shared" si="183"/>
        <v/>
      </c>
      <c r="AK1836" s="166">
        <f t="shared" si="184"/>
        <v>0</v>
      </c>
      <c r="AL1836" s="166">
        <f t="shared" si="185"/>
        <v>0</v>
      </c>
      <c r="AO1836" s="206">
        <v>25</v>
      </c>
      <c r="AP1836" s="536"/>
      <c r="AQ1836" s="536"/>
      <c r="AR1836" s="536"/>
      <c r="AS1836" s="536"/>
      <c r="AT1836" s="536"/>
      <c r="AU1836" s="536"/>
      <c r="AV1836" s="536"/>
      <c r="AW1836" s="536"/>
      <c r="AX1836" s="536"/>
      <c r="AY1836" s="536"/>
      <c r="AZ1836" s="536"/>
      <c r="BA1836" s="536"/>
      <c r="BB1836" s="536"/>
      <c r="BC1836" s="536"/>
      <c r="BD1836" s="536"/>
    </row>
    <row r="1837" spans="1:56" x14ac:dyDescent="0.25">
      <c r="A1837" s="41">
        <v>26</v>
      </c>
      <c r="B1837" s="165" t="str">
        <f>'Absen 2017-2018'!K1489</f>
        <v>ROSI WULANDARI</v>
      </c>
      <c r="C1837" s="165" t="str">
        <f>'Absen 2017-2018'!W1489</f>
        <v>P</v>
      </c>
      <c r="D1837" s="167"/>
      <c r="E1837" s="167"/>
      <c r="F1837" s="167"/>
      <c r="G1837" s="167"/>
      <c r="H1837" s="167"/>
      <c r="I1837" s="167"/>
      <c r="J1837" s="167"/>
      <c r="K1837" s="167"/>
      <c r="L1837" s="167"/>
      <c r="M1837" s="167"/>
      <c r="N1837" s="167"/>
      <c r="O1837" s="167"/>
      <c r="P1837" s="167"/>
      <c r="Q1837" s="167"/>
      <c r="R1837" s="167"/>
      <c r="S1837" s="167"/>
      <c r="T1837" s="167"/>
      <c r="U1837" s="167"/>
      <c r="V1837" s="167"/>
      <c r="W1837" s="167"/>
      <c r="X1837" s="167"/>
      <c r="Y1837" s="167"/>
      <c r="Z1837" s="167"/>
      <c r="AA1837" s="167"/>
      <c r="AB1837" s="167"/>
      <c r="AC1837" s="167"/>
      <c r="AD1837" s="167"/>
      <c r="AE1837" s="167"/>
      <c r="AF1837" s="167"/>
      <c r="AG1837" s="167"/>
      <c r="AH1837" s="166" t="str">
        <f t="shared" si="181"/>
        <v/>
      </c>
      <c r="AI1837" s="166" t="str">
        <f t="shared" si="182"/>
        <v/>
      </c>
      <c r="AJ1837" s="166" t="str">
        <f t="shared" si="183"/>
        <v/>
      </c>
      <c r="AK1837" s="166">
        <f t="shared" si="184"/>
        <v>0</v>
      </c>
      <c r="AL1837" s="166">
        <f t="shared" si="185"/>
        <v>0</v>
      </c>
      <c r="AO1837" s="206">
        <v>26</v>
      </c>
      <c r="AP1837" s="536"/>
      <c r="AQ1837" s="536"/>
      <c r="AR1837" s="536"/>
      <c r="AS1837" s="536"/>
      <c r="AT1837" s="536"/>
      <c r="AU1837" s="536"/>
      <c r="AV1837" s="536"/>
      <c r="AW1837" s="536"/>
      <c r="AX1837" s="536"/>
      <c r="AY1837" s="536"/>
      <c r="AZ1837" s="536"/>
      <c r="BA1837" s="536"/>
      <c r="BB1837" s="536"/>
      <c r="BC1837" s="536"/>
      <c r="BD1837" s="536"/>
    </row>
    <row r="1838" spans="1:56" x14ac:dyDescent="0.25">
      <c r="A1838" s="41">
        <v>27</v>
      </c>
      <c r="B1838" s="165" t="str">
        <f>'Absen 2017-2018'!K1490</f>
        <v>SHERLY SHINTIA YUNITA</v>
      </c>
      <c r="C1838" s="165" t="str">
        <f>'Absen 2017-2018'!W1490</f>
        <v>P</v>
      </c>
      <c r="D1838" s="167"/>
      <c r="E1838" s="167"/>
      <c r="F1838" s="167"/>
      <c r="G1838" s="167"/>
      <c r="H1838" s="167"/>
      <c r="I1838" s="167"/>
      <c r="J1838" s="167"/>
      <c r="K1838" s="167"/>
      <c r="L1838" s="167"/>
      <c r="M1838" s="167"/>
      <c r="N1838" s="167"/>
      <c r="O1838" s="167"/>
      <c r="P1838" s="167"/>
      <c r="Q1838" s="167"/>
      <c r="R1838" s="167"/>
      <c r="S1838" s="167"/>
      <c r="T1838" s="167"/>
      <c r="U1838" s="167"/>
      <c r="V1838" s="167"/>
      <c r="W1838" s="167"/>
      <c r="X1838" s="167"/>
      <c r="Y1838" s="167"/>
      <c r="Z1838" s="167"/>
      <c r="AA1838" s="167"/>
      <c r="AB1838" s="167"/>
      <c r="AC1838" s="167"/>
      <c r="AD1838" s="167"/>
      <c r="AE1838" s="167"/>
      <c r="AF1838" s="167"/>
      <c r="AG1838" s="167"/>
      <c r="AH1838" s="166" t="str">
        <f t="shared" si="181"/>
        <v/>
      </c>
      <c r="AI1838" s="166" t="str">
        <f t="shared" si="182"/>
        <v/>
      </c>
      <c r="AJ1838" s="166" t="str">
        <f t="shared" si="183"/>
        <v/>
      </c>
      <c r="AK1838" s="166">
        <f t="shared" si="184"/>
        <v>0</v>
      </c>
      <c r="AL1838" s="166">
        <f t="shared" si="185"/>
        <v>0</v>
      </c>
      <c r="AO1838" s="206">
        <v>27</v>
      </c>
      <c r="AP1838" s="536"/>
      <c r="AQ1838" s="536"/>
      <c r="AR1838" s="536"/>
      <c r="AS1838" s="536"/>
      <c r="AT1838" s="536"/>
      <c r="AU1838" s="536"/>
      <c r="AV1838" s="536"/>
      <c r="AW1838" s="536"/>
      <c r="AX1838" s="536"/>
      <c r="AY1838" s="536"/>
      <c r="AZ1838" s="536"/>
      <c r="BA1838" s="536"/>
      <c r="BB1838" s="536"/>
      <c r="BC1838" s="536"/>
      <c r="BD1838" s="536"/>
    </row>
    <row r="1839" spans="1:56" x14ac:dyDescent="0.25">
      <c r="A1839" s="41">
        <v>28</v>
      </c>
      <c r="B1839" s="165" t="str">
        <f>'Absen 2017-2018'!K1491</f>
        <v>SRI MULYATI</v>
      </c>
      <c r="C1839" s="165" t="str">
        <f>'Absen 2017-2018'!W1491</f>
        <v>P</v>
      </c>
      <c r="D1839" s="167"/>
      <c r="E1839" s="167"/>
      <c r="F1839" s="167"/>
      <c r="G1839" s="167"/>
      <c r="H1839" s="167"/>
      <c r="I1839" s="167"/>
      <c r="J1839" s="167"/>
      <c r="K1839" s="167"/>
      <c r="L1839" s="167"/>
      <c r="M1839" s="167"/>
      <c r="N1839" s="167"/>
      <c r="O1839" s="167"/>
      <c r="P1839" s="167"/>
      <c r="Q1839" s="167"/>
      <c r="R1839" s="167"/>
      <c r="S1839" s="167"/>
      <c r="T1839" s="167"/>
      <c r="U1839" s="167"/>
      <c r="V1839" s="167"/>
      <c r="W1839" s="167"/>
      <c r="X1839" s="167"/>
      <c r="Y1839" s="167"/>
      <c r="Z1839" s="167"/>
      <c r="AA1839" s="167"/>
      <c r="AB1839" s="167"/>
      <c r="AC1839" s="167"/>
      <c r="AD1839" s="167"/>
      <c r="AE1839" s="167"/>
      <c r="AF1839" s="167"/>
      <c r="AG1839" s="167"/>
      <c r="AH1839" s="166" t="str">
        <f t="shared" si="181"/>
        <v/>
      </c>
      <c r="AI1839" s="166" t="str">
        <f t="shared" si="182"/>
        <v/>
      </c>
      <c r="AJ1839" s="166" t="str">
        <f t="shared" si="183"/>
        <v/>
      </c>
      <c r="AK1839" s="166">
        <f t="shared" si="184"/>
        <v>0</v>
      </c>
      <c r="AL1839" s="166">
        <f t="shared" si="185"/>
        <v>0</v>
      </c>
      <c r="AO1839" s="206">
        <v>28</v>
      </c>
      <c r="AP1839" s="536"/>
      <c r="AQ1839" s="536"/>
      <c r="AR1839" s="536"/>
      <c r="AS1839" s="536"/>
      <c r="AT1839" s="536"/>
      <c r="AU1839" s="536"/>
      <c r="AV1839" s="536"/>
      <c r="AW1839" s="536"/>
      <c r="AX1839" s="536"/>
      <c r="AY1839" s="536"/>
      <c r="AZ1839" s="536"/>
      <c r="BA1839" s="536"/>
      <c r="BB1839" s="536"/>
      <c r="BC1839" s="536"/>
      <c r="BD1839" s="536"/>
    </row>
    <row r="1840" spans="1:56" x14ac:dyDescent="0.25">
      <c r="A1840" s="41">
        <v>29</v>
      </c>
      <c r="B1840" s="165" t="str">
        <f>'Absen 2017-2018'!K1492</f>
        <v>TAOPIK HERDEFA</v>
      </c>
      <c r="C1840" s="165" t="str">
        <f>'Absen 2017-2018'!W1492</f>
        <v>L</v>
      </c>
      <c r="D1840" s="167"/>
      <c r="E1840" s="167"/>
      <c r="F1840" s="167"/>
      <c r="G1840" s="167"/>
      <c r="H1840" s="167"/>
      <c r="I1840" s="167"/>
      <c r="J1840" s="167"/>
      <c r="K1840" s="167"/>
      <c r="L1840" s="167"/>
      <c r="M1840" s="167"/>
      <c r="N1840" s="167"/>
      <c r="O1840" s="167"/>
      <c r="P1840" s="167"/>
      <c r="Q1840" s="167"/>
      <c r="R1840" s="167"/>
      <c r="S1840" s="167"/>
      <c r="T1840" s="167"/>
      <c r="U1840" s="167"/>
      <c r="V1840" s="167"/>
      <c r="W1840" s="167"/>
      <c r="X1840" s="167"/>
      <c r="Y1840" s="167"/>
      <c r="Z1840" s="167"/>
      <c r="AA1840" s="167"/>
      <c r="AB1840" s="167"/>
      <c r="AC1840" s="167"/>
      <c r="AD1840" s="167"/>
      <c r="AE1840" s="167"/>
      <c r="AF1840" s="167"/>
      <c r="AG1840" s="167"/>
      <c r="AH1840" s="166" t="str">
        <f t="shared" si="181"/>
        <v/>
      </c>
      <c r="AI1840" s="166" t="str">
        <f t="shared" si="182"/>
        <v/>
      </c>
      <c r="AJ1840" s="166" t="str">
        <f t="shared" si="183"/>
        <v/>
      </c>
      <c r="AK1840" s="166">
        <f t="shared" si="184"/>
        <v>0</v>
      </c>
      <c r="AL1840" s="166">
        <f t="shared" si="185"/>
        <v>0</v>
      </c>
      <c r="AO1840" s="206">
        <v>29</v>
      </c>
      <c r="AP1840" s="536"/>
      <c r="AQ1840" s="536"/>
      <c r="AR1840" s="536"/>
      <c r="AS1840" s="536"/>
      <c r="AT1840" s="536"/>
      <c r="AU1840" s="536"/>
      <c r="AV1840" s="536"/>
      <c r="AW1840" s="536"/>
      <c r="AX1840" s="536"/>
      <c r="AY1840" s="536"/>
      <c r="AZ1840" s="536"/>
      <c r="BA1840" s="536"/>
      <c r="BB1840" s="536"/>
      <c r="BC1840" s="536"/>
      <c r="BD1840" s="536"/>
    </row>
    <row r="1841" spans="1:56" x14ac:dyDescent="0.25">
      <c r="A1841" s="41">
        <v>30</v>
      </c>
      <c r="B1841" s="165" t="str">
        <f>'Absen 2017-2018'!K1493</f>
        <v>TITI NUROHMAH</v>
      </c>
      <c r="C1841" s="165" t="str">
        <f>'Absen 2017-2018'!W1493</f>
        <v>P</v>
      </c>
      <c r="D1841" s="167"/>
      <c r="E1841" s="167"/>
      <c r="F1841" s="167"/>
      <c r="G1841" s="167"/>
      <c r="H1841" s="167"/>
      <c r="I1841" s="167"/>
      <c r="J1841" s="167"/>
      <c r="K1841" s="167"/>
      <c r="L1841" s="167"/>
      <c r="M1841" s="167"/>
      <c r="N1841" s="167"/>
      <c r="O1841" s="167"/>
      <c r="P1841" s="167"/>
      <c r="Q1841" s="167"/>
      <c r="R1841" s="167"/>
      <c r="S1841" s="167"/>
      <c r="T1841" s="167"/>
      <c r="U1841" s="167"/>
      <c r="V1841" s="167"/>
      <c r="W1841" s="167"/>
      <c r="X1841" s="167"/>
      <c r="Y1841" s="167"/>
      <c r="Z1841" s="167"/>
      <c r="AA1841" s="167"/>
      <c r="AB1841" s="167"/>
      <c r="AC1841" s="167"/>
      <c r="AD1841" s="167"/>
      <c r="AE1841" s="167"/>
      <c r="AF1841" s="167"/>
      <c r="AG1841" s="167"/>
      <c r="AH1841" s="166" t="str">
        <f t="shared" si="181"/>
        <v/>
      </c>
      <c r="AI1841" s="166" t="str">
        <f t="shared" si="182"/>
        <v/>
      </c>
      <c r="AJ1841" s="166" t="str">
        <f t="shared" si="183"/>
        <v/>
      </c>
      <c r="AK1841" s="166">
        <f t="shared" si="184"/>
        <v>0</v>
      </c>
      <c r="AL1841" s="166">
        <f t="shared" si="185"/>
        <v>0</v>
      </c>
      <c r="AO1841" s="206">
        <v>30</v>
      </c>
      <c r="AP1841" s="536"/>
      <c r="AQ1841" s="536"/>
      <c r="AR1841" s="536"/>
      <c r="AS1841" s="536"/>
      <c r="AT1841" s="536"/>
      <c r="AU1841" s="536"/>
      <c r="AV1841" s="536"/>
      <c r="AW1841" s="536"/>
      <c r="AX1841" s="536"/>
      <c r="AY1841" s="536"/>
      <c r="AZ1841" s="536"/>
      <c r="BA1841" s="536"/>
      <c r="BB1841" s="536"/>
      <c r="BC1841" s="536"/>
      <c r="BD1841" s="536"/>
    </row>
    <row r="1842" spans="1:56" x14ac:dyDescent="0.25">
      <c r="A1842" s="41">
        <v>31</v>
      </c>
      <c r="B1842" s="165" t="str">
        <f>'Absen 2017-2018'!K1494</f>
        <v>VINA RAHMA DIANTI</v>
      </c>
      <c r="C1842" s="165" t="str">
        <f>'Absen 2017-2018'!W1494</f>
        <v>P</v>
      </c>
      <c r="D1842" s="167"/>
      <c r="E1842" s="167"/>
      <c r="F1842" s="167"/>
      <c r="G1842" s="167"/>
      <c r="H1842" s="167"/>
      <c r="I1842" s="167"/>
      <c r="J1842" s="167"/>
      <c r="K1842" s="167"/>
      <c r="L1842" s="167"/>
      <c r="M1842" s="167"/>
      <c r="N1842" s="167"/>
      <c r="O1842" s="167"/>
      <c r="P1842" s="167"/>
      <c r="Q1842" s="167"/>
      <c r="R1842" s="167"/>
      <c r="S1842" s="167"/>
      <c r="T1842" s="167"/>
      <c r="U1842" s="167"/>
      <c r="V1842" s="167"/>
      <c r="W1842" s="167"/>
      <c r="X1842" s="167"/>
      <c r="Y1842" s="167"/>
      <c r="Z1842" s="167"/>
      <c r="AA1842" s="167"/>
      <c r="AB1842" s="167"/>
      <c r="AC1842" s="167"/>
      <c r="AD1842" s="167"/>
      <c r="AE1842" s="167"/>
      <c r="AF1842" s="167"/>
      <c r="AG1842" s="167"/>
      <c r="AH1842" s="166" t="str">
        <f t="shared" si="181"/>
        <v/>
      </c>
      <c r="AI1842" s="166" t="str">
        <f t="shared" si="182"/>
        <v/>
      </c>
      <c r="AJ1842" s="166" t="str">
        <f t="shared" si="183"/>
        <v/>
      </c>
      <c r="AK1842" s="166">
        <f t="shared" si="184"/>
        <v>0</v>
      </c>
      <c r="AL1842" s="166">
        <f t="shared" si="185"/>
        <v>0</v>
      </c>
      <c r="AO1842" s="206">
        <v>31</v>
      </c>
      <c r="AP1842" s="536"/>
      <c r="AQ1842" s="536"/>
      <c r="AR1842" s="536"/>
      <c r="AS1842" s="536"/>
      <c r="AT1842" s="536"/>
      <c r="AU1842" s="536"/>
      <c r="AV1842" s="536"/>
      <c r="AW1842" s="536"/>
      <c r="AX1842" s="536"/>
      <c r="AY1842" s="536"/>
      <c r="AZ1842" s="536"/>
      <c r="BA1842" s="536"/>
      <c r="BB1842" s="536"/>
      <c r="BC1842" s="536"/>
      <c r="BD1842" s="536"/>
    </row>
    <row r="1843" spans="1:56" x14ac:dyDescent="0.25">
      <c r="A1843" s="41">
        <v>32</v>
      </c>
      <c r="B1843" s="165"/>
      <c r="C1843" s="165"/>
      <c r="D1843" s="167"/>
      <c r="E1843" s="167"/>
      <c r="F1843" s="167"/>
      <c r="G1843" s="167"/>
      <c r="H1843" s="167"/>
      <c r="I1843" s="167"/>
      <c r="J1843" s="167"/>
      <c r="K1843" s="167"/>
      <c r="L1843" s="167"/>
      <c r="M1843" s="167"/>
      <c r="N1843" s="167"/>
      <c r="O1843" s="167"/>
      <c r="P1843" s="167"/>
      <c r="Q1843" s="167"/>
      <c r="R1843" s="167"/>
      <c r="S1843" s="167"/>
      <c r="T1843" s="167"/>
      <c r="U1843" s="167"/>
      <c r="V1843" s="167"/>
      <c r="W1843" s="167"/>
      <c r="X1843" s="167"/>
      <c r="Y1843" s="167"/>
      <c r="Z1843" s="167"/>
      <c r="AA1843" s="167"/>
      <c r="AB1843" s="167"/>
      <c r="AC1843" s="167"/>
      <c r="AD1843" s="167"/>
      <c r="AE1843" s="167"/>
      <c r="AF1843" s="167"/>
      <c r="AG1843" s="167"/>
      <c r="AH1843" s="166" t="str">
        <f t="shared" si="181"/>
        <v/>
      </c>
      <c r="AI1843" s="166" t="str">
        <f t="shared" si="182"/>
        <v/>
      </c>
      <c r="AJ1843" s="166" t="str">
        <f t="shared" si="183"/>
        <v/>
      </c>
      <c r="AK1843" s="166">
        <f t="shared" si="184"/>
        <v>0</v>
      </c>
      <c r="AL1843" s="166">
        <f t="shared" si="185"/>
        <v>0</v>
      </c>
      <c r="AO1843" s="206">
        <v>32</v>
      </c>
      <c r="AP1843" s="536"/>
      <c r="AQ1843" s="536"/>
      <c r="AR1843" s="536"/>
      <c r="AS1843" s="536"/>
      <c r="AT1843" s="536"/>
      <c r="AU1843" s="536"/>
      <c r="AV1843" s="536"/>
      <c r="AW1843" s="536"/>
      <c r="AX1843" s="536"/>
      <c r="AY1843" s="536"/>
      <c r="AZ1843" s="536"/>
      <c r="BA1843" s="536"/>
      <c r="BB1843" s="536"/>
      <c r="BC1843" s="536"/>
      <c r="BD1843" s="536"/>
    </row>
    <row r="1844" spans="1:56" x14ac:dyDescent="0.25">
      <c r="A1844" s="41">
        <v>33</v>
      </c>
      <c r="B1844" s="165"/>
      <c r="C1844" s="165"/>
      <c r="D1844" s="167"/>
      <c r="E1844" s="167"/>
      <c r="F1844" s="167"/>
      <c r="G1844" s="167"/>
      <c r="H1844" s="167"/>
      <c r="I1844" s="167"/>
      <c r="J1844" s="167"/>
      <c r="K1844" s="167"/>
      <c r="L1844" s="167"/>
      <c r="M1844" s="167"/>
      <c r="N1844" s="167"/>
      <c r="O1844" s="167"/>
      <c r="P1844" s="167"/>
      <c r="Q1844" s="167"/>
      <c r="R1844" s="167"/>
      <c r="S1844" s="167"/>
      <c r="T1844" s="167"/>
      <c r="U1844" s="167"/>
      <c r="V1844" s="167"/>
      <c r="W1844" s="167"/>
      <c r="X1844" s="167"/>
      <c r="Y1844" s="167"/>
      <c r="Z1844" s="167"/>
      <c r="AA1844" s="167"/>
      <c r="AB1844" s="167"/>
      <c r="AC1844" s="167"/>
      <c r="AD1844" s="167"/>
      <c r="AE1844" s="167"/>
      <c r="AF1844" s="167"/>
      <c r="AG1844" s="167"/>
      <c r="AH1844" s="166" t="str">
        <f t="shared" si="181"/>
        <v/>
      </c>
      <c r="AI1844" s="166" t="str">
        <f t="shared" si="182"/>
        <v/>
      </c>
      <c r="AJ1844" s="166" t="str">
        <f t="shared" si="183"/>
        <v/>
      </c>
      <c r="AK1844" s="166">
        <f t="shared" si="184"/>
        <v>0</v>
      </c>
      <c r="AL1844" s="166">
        <f t="shared" si="185"/>
        <v>0</v>
      </c>
      <c r="AO1844" s="206">
        <v>33</v>
      </c>
      <c r="AP1844" s="536"/>
      <c r="AQ1844" s="536"/>
      <c r="AR1844" s="536"/>
      <c r="AS1844" s="536"/>
      <c r="AT1844" s="536"/>
      <c r="AU1844" s="536"/>
      <c r="AV1844" s="536"/>
      <c r="AW1844" s="536"/>
      <c r="AX1844" s="536"/>
      <c r="AY1844" s="536"/>
      <c r="AZ1844" s="536"/>
      <c r="BA1844" s="536"/>
      <c r="BB1844" s="536"/>
      <c r="BC1844" s="536"/>
      <c r="BD1844" s="536"/>
    </row>
    <row r="1845" spans="1:56" x14ac:dyDescent="0.25">
      <c r="A1845" s="41">
        <v>34</v>
      </c>
      <c r="B1845" s="165"/>
      <c r="C1845" s="165"/>
      <c r="D1845" s="167"/>
      <c r="E1845" s="167"/>
      <c r="F1845" s="167"/>
      <c r="G1845" s="167"/>
      <c r="H1845" s="167"/>
      <c r="I1845" s="167"/>
      <c r="J1845" s="167"/>
      <c r="K1845" s="167"/>
      <c r="L1845" s="167"/>
      <c r="M1845" s="167"/>
      <c r="N1845" s="167"/>
      <c r="O1845" s="167"/>
      <c r="P1845" s="167"/>
      <c r="Q1845" s="167"/>
      <c r="R1845" s="167"/>
      <c r="S1845" s="167"/>
      <c r="T1845" s="167"/>
      <c r="U1845" s="167"/>
      <c r="V1845" s="167"/>
      <c r="W1845" s="167"/>
      <c r="X1845" s="167"/>
      <c r="Y1845" s="167"/>
      <c r="Z1845" s="167"/>
      <c r="AA1845" s="167"/>
      <c r="AB1845" s="167"/>
      <c r="AC1845" s="167"/>
      <c r="AD1845" s="167"/>
      <c r="AE1845" s="167"/>
      <c r="AF1845" s="167"/>
      <c r="AG1845" s="167"/>
      <c r="AH1845" s="166" t="str">
        <f t="shared" si="181"/>
        <v/>
      </c>
      <c r="AI1845" s="166" t="str">
        <f t="shared" si="182"/>
        <v/>
      </c>
      <c r="AJ1845" s="166" t="str">
        <f t="shared" si="183"/>
        <v/>
      </c>
      <c r="AK1845" s="166">
        <f t="shared" si="184"/>
        <v>0</v>
      </c>
      <c r="AL1845" s="166">
        <f t="shared" si="185"/>
        <v>0</v>
      </c>
      <c r="AO1845" s="206">
        <v>34</v>
      </c>
      <c r="AP1845" s="536"/>
      <c r="AQ1845" s="536"/>
      <c r="AR1845" s="536"/>
      <c r="AS1845" s="536"/>
      <c r="AT1845" s="536"/>
      <c r="AU1845" s="536"/>
      <c r="AV1845" s="536"/>
      <c r="AW1845" s="536"/>
      <c r="AX1845" s="536"/>
      <c r="AY1845" s="536"/>
      <c r="AZ1845" s="536"/>
      <c r="BA1845" s="536"/>
      <c r="BB1845" s="536"/>
      <c r="BC1845" s="536"/>
      <c r="BD1845" s="536"/>
    </row>
    <row r="1846" spans="1:56" x14ac:dyDescent="0.25">
      <c r="A1846" s="41">
        <v>35</v>
      </c>
      <c r="B1846" s="165"/>
      <c r="C1846" s="165"/>
      <c r="D1846" s="167"/>
      <c r="E1846" s="167"/>
      <c r="F1846" s="167"/>
      <c r="G1846" s="167"/>
      <c r="H1846" s="167"/>
      <c r="I1846" s="167"/>
      <c r="J1846" s="167"/>
      <c r="K1846" s="167"/>
      <c r="L1846" s="167"/>
      <c r="M1846" s="167"/>
      <c r="N1846" s="167"/>
      <c r="O1846" s="167"/>
      <c r="P1846" s="167"/>
      <c r="Q1846" s="167"/>
      <c r="R1846" s="167"/>
      <c r="S1846" s="167"/>
      <c r="T1846" s="167"/>
      <c r="U1846" s="167"/>
      <c r="V1846" s="167"/>
      <c r="W1846" s="167"/>
      <c r="X1846" s="167"/>
      <c r="Y1846" s="167"/>
      <c r="Z1846" s="167"/>
      <c r="AA1846" s="167"/>
      <c r="AB1846" s="167"/>
      <c r="AC1846" s="167"/>
      <c r="AD1846" s="167"/>
      <c r="AE1846" s="167"/>
      <c r="AF1846" s="167"/>
      <c r="AG1846" s="167"/>
      <c r="AH1846" s="166" t="str">
        <f t="shared" si="181"/>
        <v/>
      </c>
      <c r="AI1846" s="166" t="str">
        <f t="shared" si="182"/>
        <v/>
      </c>
      <c r="AJ1846" s="166" t="str">
        <f t="shared" si="183"/>
        <v/>
      </c>
      <c r="AK1846" s="166">
        <f t="shared" si="184"/>
        <v>0</v>
      </c>
      <c r="AL1846" s="166">
        <f t="shared" si="185"/>
        <v>0</v>
      </c>
      <c r="AO1846" s="206">
        <v>35</v>
      </c>
      <c r="AP1846" s="536"/>
      <c r="AQ1846" s="536"/>
      <c r="AR1846" s="536"/>
      <c r="AS1846" s="536"/>
      <c r="AT1846" s="536"/>
      <c r="AU1846" s="536"/>
      <c r="AV1846" s="536"/>
      <c r="AW1846" s="536"/>
      <c r="AX1846" s="536"/>
      <c r="AY1846" s="536"/>
      <c r="AZ1846" s="536"/>
      <c r="BA1846" s="536"/>
      <c r="BB1846" s="536"/>
      <c r="BC1846" s="536"/>
      <c r="BD1846" s="536"/>
    </row>
    <row r="1847" spans="1:56" x14ac:dyDescent="0.25">
      <c r="A1847" s="41">
        <v>36</v>
      </c>
      <c r="B1847" s="165"/>
      <c r="C1847" s="165"/>
      <c r="D1847" s="167"/>
      <c r="E1847" s="167"/>
      <c r="F1847" s="167"/>
      <c r="G1847" s="167"/>
      <c r="H1847" s="167"/>
      <c r="I1847" s="167"/>
      <c r="J1847" s="167"/>
      <c r="K1847" s="167"/>
      <c r="L1847" s="167"/>
      <c r="M1847" s="167"/>
      <c r="N1847" s="167"/>
      <c r="O1847" s="167"/>
      <c r="P1847" s="167"/>
      <c r="Q1847" s="167"/>
      <c r="R1847" s="167"/>
      <c r="S1847" s="167"/>
      <c r="T1847" s="167"/>
      <c r="U1847" s="167"/>
      <c r="V1847" s="167"/>
      <c r="W1847" s="167"/>
      <c r="X1847" s="167"/>
      <c r="Y1847" s="167"/>
      <c r="Z1847" s="167"/>
      <c r="AA1847" s="167"/>
      <c r="AB1847" s="167"/>
      <c r="AC1847" s="167"/>
      <c r="AD1847" s="167"/>
      <c r="AE1847" s="167"/>
      <c r="AF1847" s="167"/>
      <c r="AG1847" s="167"/>
      <c r="AH1847" s="166" t="str">
        <f t="shared" si="181"/>
        <v/>
      </c>
      <c r="AI1847" s="166" t="str">
        <f t="shared" si="182"/>
        <v/>
      </c>
      <c r="AJ1847" s="166" t="str">
        <f t="shared" si="183"/>
        <v/>
      </c>
      <c r="AK1847" s="166">
        <f t="shared" si="184"/>
        <v>0</v>
      </c>
      <c r="AL1847" s="166">
        <f t="shared" si="185"/>
        <v>0</v>
      </c>
      <c r="AO1847" s="206">
        <v>36</v>
      </c>
      <c r="AP1847" s="536"/>
      <c r="AQ1847" s="536"/>
      <c r="AR1847" s="536"/>
      <c r="AS1847" s="536"/>
      <c r="AT1847" s="536"/>
      <c r="AU1847" s="536"/>
      <c r="AV1847" s="536"/>
      <c r="AW1847" s="536"/>
      <c r="AX1847" s="536"/>
      <c r="AY1847" s="536"/>
      <c r="AZ1847" s="536"/>
      <c r="BA1847" s="536"/>
      <c r="BB1847" s="536"/>
      <c r="BC1847" s="536"/>
      <c r="BD1847" s="536"/>
    </row>
    <row r="1848" spans="1:56" x14ac:dyDescent="0.25">
      <c r="A1848" s="41">
        <v>37</v>
      </c>
      <c r="B1848" s="168"/>
      <c r="C1848" s="166"/>
      <c r="D1848" s="167"/>
      <c r="E1848" s="167"/>
      <c r="F1848" s="167"/>
      <c r="G1848" s="167"/>
      <c r="H1848" s="167"/>
      <c r="I1848" s="167"/>
      <c r="J1848" s="167"/>
      <c r="K1848" s="167"/>
      <c r="L1848" s="167"/>
      <c r="M1848" s="167"/>
      <c r="N1848" s="167"/>
      <c r="O1848" s="167"/>
      <c r="P1848" s="167"/>
      <c r="Q1848" s="167"/>
      <c r="R1848" s="167"/>
      <c r="S1848" s="167"/>
      <c r="T1848" s="167"/>
      <c r="U1848" s="167"/>
      <c r="V1848" s="167"/>
      <c r="W1848" s="167"/>
      <c r="X1848" s="167"/>
      <c r="Y1848" s="167"/>
      <c r="Z1848" s="167"/>
      <c r="AA1848" s="167"/>
      <c r="AB1848" s="167"/>
      <c r="AC1848" s="167"/>
      <c r="AD1848" s="167"/>
      <c r="AE1848" s="167"/>
      <c r="AF1848" s="167"/>
      <c r="AG1848" s="167"/>
      <c r="AH1848" s="166" t="str">
        <f t="shared" si="181"/>
        <v/>
      </c>
      <c r="AI1848" s="166" t="str">
        <f t="shared" si="182"/>
        <v/>
      </c>
      <c r="AJ1848" s="166" t="str">
        <f t="shared" si="183"/>
        <v/>
      </c>
      <c r="AK1848" s="166">
        <f t="shared" si="184"/>
        <v>0</v>
      </c>
      <c r="AL1848" s="166">
        <f t="shared" si="185"/>
        <v>0</v>
      </c>
      <c r="AO1848" s="206">
        <v>37</v>
      </c>
      <c r="AP1848" s="536"/>
      <c r="AQ1848" s="536"/>
      <c r="AR1848" s="536"/>
      <c r="AS1848" s="536"/>
      <c r="AT1848" s="536"/>
      <c r="AU1848" s="536"/>
      <c r="AV1848" s="536"/>
      <c r="AW1848" s="536"/>
      <c r="AX1848" s="536"/>
      <c r="AY1848" s="536"/>
      <c r="AZ1848" s="536"/>
      <c r="BA1848" s="536"/>
      <c r="BB1848" s="536"/>
      <c r="BC1848" s="536"/>
      <c r="BD1848" s="536"/>
    </row>
    <row r="1849" spans="1:56" x14ac:dyDescent="0.25">
      <c r="A1849" s="41">
        <v>38</v>
      </c>
      <c r="B1849" s="168"/>
      <c r="C1849" s="166"/>
      <c r="D1849" s="167"/>
      <c r="E1849" s="167"/>
      <c r="F1849" s="167"/>
      <c r="G1849" s="167"/>
      <c r="H1849" s="167"/>
      <c r="I1849" s="167"/>
      <c r="J1849" s="167"/>
      <c r="K1849" s="167"/>
      <c r="L1849" s="167"/>
      <c r="M1849" s="167"/>
      <c r="N1849" s="167"/>
      <c r="O1849" s="167"/>
      <c r="P1849" s="167"/>
      <c r="Q1849" s="167"/>
      <c r="R1849" s="167"/>
      <c r="S1849" s="167"/>
      <c r="T1849" s="167"/>
      <c r="U1849" s="167"/>
      <c r="V1849" s="167"/>
      <c r="W1849" s="167"/>
      <c r="X1849" s="167"/>
      <c r="Y1849" s="167"/>
      <c r="Z1849" s="167"/>
      <c r="AA1849" s="167"/>
      <c r="AB1849" s="167"/>
      <c r="AC1849" s="167"/>
      <c r="AD1849" s="167"/>
      <c r="AE1849" s="167"/>
      <c r="AF1849" s="167"/>
      <c r="AG1849" s="167"/>
      <c r="AH1849" s="166" t="str">
        <f t="shared" si="181"/>
        <v/>
      </c>
      <c r="AI1849" s="166" t="str">
        <f t="shared" si="182"/>
        <v/>
      </c>
      <c r="AJ1849" s="166" t="str">
        <f t="shared" si="183"/>
        <v/>
      </c>
      <c r="AK1849" s="166">
        <f t="shared" si="184"/>
        <v>0</v>
      </c>
      <c r="AL1849" s="166">
        <f t="shared" si="185"/>
        <v>0</v>
      </c>
      <c r="AO1849" s="206">
        <v>38</v>
      </c>
      <c r="AP1849" s="536"/>
      <c r="AQ1849" s="536"/>
      <c r="AR1849" s="536"/>
      <c r="AS1849" s="536"/>
      <c r="AT1849" s="536"/>
      <c r="AU1849" s="536"/>
      <c r="AV1849" s="536"/>
      <c r="AW1849" s="536"/>
      <c r="AX1849" s="536"/>
      <c r="AY1849" s="536"/>
      <c r="AZ1849" s="536"/>
      <c r="BA1849" s="536"/>
      <c r="BB1849" s="536"/>
      <c r="BC1849" s="536"/>
      <c r="BD1849" s="536"/>
    </row>
    <row r="1850" spans="1:56" x14ac:dyDescent="0.25">
      <c r="A1850" s="41">
        <v>39</v>
      </c>
      <c r="B1850" s="168"/>
      <c r="C1850" s="166"/>
      <c r="D1850" s="167"/>
      <c r="E1850" s="167"/>
      <c r="F1850" s="167"/>
      <c r="G1850" s="167"/>
      <c r="H1850" s="167"/>
      <c r="I1850" s="167"/>
      <c r="J1850" s="167"/>
      <c r="K1850" s="167"/>
      <c r="L1850" s="167"/>
      <c r="M1850" s="167"/>
      <c r="N1850" s="167"/>
      <c r="O1850" s="167"/>
      <c r="P1850" s="167"/>
      <c r="Q1850" s="167"/>
      <c r="R1850" s="167"/>
      <c r="S1850" s="167"/>
      <c r="T1850" s="167"/>
      <c r="U1850" s="167"/>
      <c r="V1850" s="167"/>
      <c r="W1850" s="167"/>
      <c r="X1850" s="167"/>
      <c r="Y1850" s="167"/>
      <c r="Z1850" s="167"/>
      <c r="AA1850" s="167"/>
      <c r="AB1850" s="167"/>
      <c r="AC1850" s="167"/>
      <c r="AD1850" s="167"/>
      <c r="AE1850" s="167"/>
      <c r="AF1850" s="167"/>
      <c r="AG1850" s="167"/>
      <c r="AH1850" s="166" t="str">
        <f t="shared" si="181"/>
        <v/>
      </c>
      <c r="AI1850" s="166" t="str">
        <f t="shared" si="182"/>
        <v/>
      </c>
      <c r="AJ1850" s="166" t="str">
        <f t="shared" si="183"/>
        <v/>
      </c>
      <c r="AK1850" s="166">
        <f t="shared" si="184"/>
        <v>0</v>
      </c>
      <c r="AL1850" s="166">
        <f t="shared" si="185"/>
        <v>0</v>
      </c>
      <c r="AO1850" s="206">
        <v>39</v>
      </c>
      <c r="AP1850" s="536"/>
      <c r="AQ1850" s="536"/>
      <c r="AR1850" s="536"/>
      <c r="AS1850" s="536"/>
      <c r="AT1850" s="536"/>
      <c r="AU1850" s="536"/>
      <c r="AV1850" s="536"/>
      <c r="AW1850" s="536"/>
      <c r="AX1850" s="536"/>
      <c r="AY1850" s="536"/>
      <c r="AZ1850" s="536"/>
      <c r="BA1850" s="536"/>
      <c r="BB1850" s="536"/>
      <c r="BC1850" s="536"/>
      <c r="BD1850" s="536"/>
    </row>
    <row r="1851" spans="1:56" x14ac:dyDescent="0.25">
      <c r="A1851" s="41">
        <v>40</v>
      </c>
      <c r="B1851" s="168"/>
      <c r="C1851" s="166"/>
      <c r="D1851" s="167"/>
      <c r="E1851" s="167"/>
      <c r="F1851" s="167"/>
      <c r="G1851" s="167"/>
      <c r="H1851" s="167"/>
      <c r="I1851" s="167"/>
      <c r="J1851" s="167"/>
      <c r="K1851" s="167"/>
      <c r="L1851" s="167"/>
      <c r="M1851" s="167"/>
      <c r="N1851" s="167"/>
      <c r="O1851" s="167"/>
      <c r="P1851" s="167"/>
      <c r="Q1851" s="167"/>
      <c r="R1851" s="167"/>
      <c r="S1851" s="167"/>
      <c r="T1851" s="167"/>
      <c r="U1851" s="167"/>
      <c r="V1851" s="167"/>
      <c r="W1851" s="167"/>
      <c r="X1851" s="167"/>
      <c r="Y1851" s="167"/>
      <c r="Z1851" s="167"/>
      <c r="AA1851" s="167"/>
      <c r="AB1851" s="167"/>
      <c r="AC1851" s="167"/>
      <c r="AD1851" s="167"/>
      <c r="AE1851" s="167"/>
      <c r="AF1851" s="167"/>
      <c r="AG1851" s="167"/>
      <c r="AH1851" s="166" t="str">
        <f t="shared" si="181"/>
        <v/>
      </c>
      <c r="AI1851" s="166" t="str">
        <f t="shared" si="182"/>
        <v/>
      </c>
      <c r="AJ1851" s="166" t="str">
        <f t="shared" si="183"/>
        <v/>
      </c>
      <c r="AK1851" s="166">
        <f t="shared" si="184"/>
        <v>0</v>
      </c>
      <c r="AL1851" s="166">
        <f t="shared" si="185"/>
        <v>0</v>
      </c>
      <c r="AO1851" s="206">
        <v>40</v>
      </c>
      <c r="AP1851" s="536"/>
      <c r="AQ1851" s="536"/>
      <c r="AR1851" s="536"/>
      <c r="AS1851" s="536"/>
      <c r="AT1851" s="536"/>
      <c r="AU1851" s="536"/>
      <c r="AV1851" s="536"/>
      <c r="AW1851" s="536"/>
      <c r="AX1851" s="536"/>
      <c r="AY1851" s="536"/>
      <c r="AZ1851" s="536"/>
      <c r="BA1851" s="536"/>
      <c r="BB1851" s="536"/>
      <c r="BC1851" s="536"/>
      <c r="BD1851" s="536"/>
    </row>
    <row r="1852" spans="1:56" x14ac:dyDescent="0.25">
      <c r="A1852" s="41">
        <v>41</v>
      </c>
      <c r="B1852" s="168"/>
      <c r="C1852" s="166"/>
      <c r="D1852" s="167"/>
      <c r="E1852" s="167"/>
      <c r="F1852" s="167"/>
      <c r="G1852" s="167"/>
      <c r="H1852" s="167"/>
      <c r="I1852" s="167"/>
      <c r="J1852" s="167"/>
      <c r="K1852" s="167"/>
      <c r="L1852" s="167"/>
      <c r="M1852" s="167"/>
      <c r="N1852" s="167"/>
      <c r="O1852" s="167"/>
      <c r="P1852" s="167"/>
      <c r="Q1852" s="167"/>
      <c r="R1852" s="167"/>
      <c r="S1852" s="167"/>
      <c r="T1852" s="167"/>
      <c r="U1852" s="167"/>
      <c r="V1852" s="167"/>
      <c r="W1852" s="167"/>
      <c r="X1852" s="167"/>
      <c r="Y1852" s="167"/>
      <c r="Z1852" s="167"/>
      <c r="AA1852" s="167"/>
      <c r="AB1852" s="167"/>
      <c r="AC1852" s="167"/>
      <c r="AD1852" s="167"/>
      <c r="AE1852" s="167"/>
      <c r="AF1852" s="167"/>
      <c r="AG1852" s="167"/>
      <c r="AH1852" s="166" t="str">
        <f t="shared" si="181"/>
        <v/>
      </c>
      <c r="AI1852" s="166" t="str">
        <f t="shared" si="182"/>
        <v/>
      </c>
      <c r="AJ1852" s="166" t="str">
        <f t="shared" si="183"/>
        <v/>
      </c>
      <c r="AK1852" s="166">
        <f t="shared" si="184"/>
        <v>0</v>
      </c>
      <c r="AL1852" s="166">
        <f t="shared" si="185"/>
        <v>0</v>
      </c>
      <c r="AO1852" s="206">
        <v>41</v>
      </c>
      <c r="AP1852" s="536"/>
      <c r="AQ1852" s="536"/>
      <c r="AR1852" s="536"/>
      <c r="AS1852" s="536"/>
      <c r="AT1852" s="536"/>
      <c r="AU1852" s="536"/>
      <c r="AV1852" s="536"/>
      <c r="AW1852" s="536"/>
      <c r="AX1852" s="536"/>
      <c r="AY1852" s="536"/>
      <c r="AZ1852" s="536"/>
      <c r="BA1852" s="536"/>
      <c r="BB1852" s="536"/>
      <c r="BC1852" s="536"/>
      <c r="BD1852" s="536"/>
    </row>
    <row r="1853" spans="1:56" x14ac:dyDescent="0.25">
      <c r="A1853" s="41">
        <v>42</v>
      </c>
      <c r="B1853" s="168"/>
      <c r="C1853" s="166"/>
      <c r="D1853" s="167"/>
      <c r="E1853" s="167"/>
      <c r="F1853" s="167"/>
      <c r="G1853" s="167"/>
      <c r="H1853" s="167"/>
      <c r="I1853" s="167"/>
      <c r="J1853" s="167"/>
      <c r="K1853" s="167"/>
      <c r="L1853" s="167"/>
      <c r="M1853" s="167"/>
      <c r="N1853" s="167"/>
      <c r="O1853" s="167"/>
      <c r="P1853" s="167"/>
      <c r="Q1853" s="167"/>
      <c r="R1853" s="167"/>
      <c r="S1853" s="167"/>
      <c r="T1853" s="167"/>
      <c r="U1853" s="167"/>
      <c r="V1853" s="167"/>
      <c r="W1853" s="167"/>
      <c r="X1853" s="167"/>
      <c r="Y1853" s="167"/>
      <c r="Z1853" s="167"/>
      <c r="AA1853" s="167"/>
      <c r="AB1853" s="167"/>
      <c r="AC1853" s="167"/>
      <c r="AD1853" s="167"/>
      <c r="AE1853" s="167"/>
      <c r="AF1853" s="167"/>
      <c r="AG1853" s="167"/>
      <c r="AH1853" s="166" t="str">
        <f t="shared" si="181"/>
        <v/>
      </c>
      <c r="AI1853" s="166" t="str">
        <f t="shared" si="182"/>
        <v/>
      </c>
      <c r="AJ1853" s="166" t="str">
        <f t="shared" si="183"/>
        <v/>
      </c>
      <c r="AK1853" s="166">
        <f t="shared" si="184"/>
        <v>0</v>
      </c>
      <c r="AL1853" s="166">
        <f t="shared" si="185"/>
        <v>0</v>
      </c>
      <c r="AO1853" s="206">
        <v>42</v>
      </c>
      <c r="AP1853" s="536"/>
      <c r="AQ1853" s="536"/>
      <c r="AR1853" s="536"/>
      <c r="AS1853" s="536"/>
      <c r="AT1853" s="536"/>
      <c r="AU1853" s="536"/>
      <c r="AV1853" s="536"/>
      <c r="AW1853" s="536"/>
      <c r="AX1853" s="536"/>
      <c r="AY1853" s="536"/>
      <c r="AZ1853" s="536"/>
      <c r="BA1853" s="536"/>
      <c r="BB1853" s="536"/>
      <c r="BC1853" s="536"/>
      <c r="BD1853" s="536"/>
    </row>
    <row r="1854" spans="1:56" x14ac:dyDescent="0.25">
      <c r="A1854" s="41">
        <v>43</v>
      </c>
      <c r="B1854" s="168"/>
      <c r="C1854" s="166"/>
      <c r="D1854" s="167"/>
      <c r="E1854" s="167"/>
      <c r="F1854" s="167"/>
      <c r="G1854" s="167"/>
      <c r="H1854" s="167"/>
      <c r="I1854" s="167"/>
      <c r="J1854" s="167"/>
      <c r="K1854" s="167"/>
      <c r="L1854" s="167"/>
      <c r="M1854" s="167"/>
      <c r="N1854" s="167"/>
      <c r="O1854" s="167"/>
      <c r="P1854" s="167"/>
      <c r="Q1854" s="167"/>
      <c r="R1854" s="167"/>
      <c r="S1854" s="167"/>
      <c r="T1854" s="167"/>
      <c r="U1854" s="167"/>
      <c r="V1854" s="167"/>
      <c r="W1854" s="167"/>
      <c r="X1854" s="167"/>
      <c r="Y1854" s="167"/>
      <c r="Z1854" s="167"/>
      <c r="AA1854" s="167"/>
      <c r="AB1854" s="167"/>
      <c r="AC1854" s="167"/>
      <c r="AD1854" s="167"/>
      <c r="AE1854" s="167"/>
      <c r="AF1854" s="167"/>
      <c r="AG1854" s="167"/>
      <c r="AH1854" s="166" t="str">
        <f t="shared" si="181"/>
        <v/>
      </c>
      <c r="AI1854" s="166" t="str">
        <f t="shared" si="182"/>
        <v/>
      </c>
      <c r="AJ1854" s="166" t="str">
        <f t="shared" si="183"/>
        <v/>
      </c>
      <c r="AK1854" s="166">
        <f t="shared" si="184"/>
        <v>0</v>
      </c>
      <c r="AL1854" s="166">
        <f t="shared" si="185"/>
        <v>0</v>
      </c>
      <c r="AO1854" s="206">
        <v>43</v>
      </c>
      <c r="AP1854" s="536"/>
      <c r="AQ1854" s="536"/>
      <c r="AR1854" s="536"/>
      <c r="AS1854" s="536"/>
      <c r="AT1854" s="536"/>
      <c r="AU1854" s="536"/>
      <c r="AV1854" s="536"/>
      <c r="AW1854" s="536"/>
      <c r="AX1854" s="536"/>
      <c r="AY1854" s="536"/>
      <c r="AZ1854" s="536"/>
      <c r="BA1854" s="536"/>
      <c r="BB1854" s="536"/>
      <c r="BC1854" s="536"/>
      <c r="BD1854" s="536"/>
    </row>
    <row r="1855" spans="1:56" x14ac:dyDescent="0.25">
      <c r="A1855" s="41">
        <v>44</v>
      </c>
      <c r="B1855" s="168"/>
      <c r="C1855" s="166"/>
      <c r="D1855" s="167"/>
      <c r="E1855" s="167"/>
      <c r="F1855" s="167"/>
      <c r="G1855" s="167"/>
      <c r="H1855" s="167"/>
      <c r="I1855" s="167"/>
      <c r="J1855" s="167"/>
      <c r="K1855" s="167"/>
      <c r="L1855" s="167"/>
      <c r="M1855" s="167"/>
      <c r="N1855" s="167"/>
      <c r="O1855" s="167"/>
      <c r="P1855" s="167"/>
      <c r="Q1855" s="167"/>
      <c r="R1855" s="167"/>
      <c r="S1855" s="167"/>
      <c r="T1855" s="167"/>
      <c r="U1855" s="167"/>
      <c r="V1855" s="167"/>
      <c r="W1855" s="167"/>
      <c r="X1855" s="167"/>
      <c r="Y1855" s="167"/>
      <c r="Z1855" s="167"/>
      <c r="AA1855" s="167"/>
      <c r="AB1855" s="167"/>
      <c r="AC1855" s="167"/>
      <c r="AD1855" s="167"/>
      <c r="AE1855" s="167"/>
      <c r="AF1855" s="167"/>
      <c r="AG1855" s="167"/>
      <c r="AH1855" s="166" t="str">
        <f t="shared" si="181"/>
        <v/>
      </c>
      <c r="AI1855" s="166" t="str">
        <f t="shared" si="182"/>
        <v/>
      </c>
      <c r="AJ1855" s="166" t="str">
        <f t="shared" si="183"/>
        <v/>
      </c>
      <c r="AK1855" s="166">
        <f t="shared" si="184"/>
        <v>0</v>
      </c>
      <c r="AL1855" s="166">
        <f t="shared" si="185"/>
        <v>0</v>
      </c>
      <c r="AO1855" s="206">
        <v>44</v>
      </c>
      <c r="AP1855" s="536"/>
      <c r="AQ1855" s="536"/>
      <c r="AR1855" s="536"/>
      <c r="AS1855" s="536"/>
      <c r="AT1855" s="536"/>
      <c r="AU1855" s="536"/>
      <c r="AV1855" s="536"/>
      <c r="AW1855" s="536"/>
      <c r="AX1855" s="536"/>
      <c r="AY1855" s="536"/>
      <c r="AZ1855" s="536"/>
      <c r="BA1855" s="536"/>
      <c r="BB1855" s="536"/>
      <c r="BC1855" s="536"/>
      <c r="BD1855" s="536"/>
    </row>
    <row r="1856" spans="1:56" x14ac:dyDescent="0.25">
      <c r="A1856" s="41">
        <v>45</v>
      </c>
      <c r="B1856" s="168"/>
      <c r="C1856" s="166"/>
      <c r="D1856" s="167"/>
      <c r="E1856" s="167"/>
      <c r="F1856" s="167"/>
      <c r="G1856" s="167"/>
      <c r="H1856" s="167"/>
      <c r="I1856" s="167"/>
      <c r="J1856" s="167"/>
      <c r="K1856" s="167"/>
      <c r="L1856" s="167"/>
      <c r="M1856" s="167"/>
      <c r="N1856" s="167"/>
      <c r="O1856" s="167"/>
      <c r="P1856" s="167"/>
      <c r="Q1856" s="167"/>
      <c r="R1856" s="167"/>
      <c r="S1856" s="167"/>
      <c r="T1856" s="167"/>
      <c r="U1856" s="167"/>
      <c r="V1856" s="167"/>
      <c r="W1856" s="167"/>
      <c r="X1856" s="167"/>
      <c r="Y1856" s="167"/>
      <c r="Z1856" s="167"/>
      <c r="AA1856" s="167"/>
      <c r="AB1856" s="167"/>
      <c r="AC1856" s="167"/>
      <c r="AD1856" s="167"/>
      <c r="AE1856" s="167"/>
      <c r="AF1856" s="167"/>
      <c r="AG1856" s="167"/>
      <c r="AH1856" s="166" t="str">
        <f t="shared" si="181"/>
        <v/>
      </c>
      <c r="AI1856" s="166" t="str">
        <f t="shared" si="182"/>
        <v/>
      </c>
      <c r="AJ1856" s="166" t="str">
        <f t="shared" si="183"/>
        <v/>
      </c>
      <c r="AK1856" s="166">
        <f t="shared" si="184"/>
        <v>0</v>
      </c>
      <c r="AL1856" s="166">
        <f t="shared" si="185"/>
        <v>0</v>
      </c>
      <c r="AO1856" s="206">
        <v>45</v>
      </c>
      <c r="AP1856" s="536"/>
      <c r="AQ1856" s="536"/>
      <c r="AR1856" s="536"/>
      <c r="AS1856" s="536"/>
      <c r="AT1856" s="536"/>
      <c r="AU1856" s="536"/>
      <c r="AV1856" s="536"/>
      <c r="AW1856" s="536"/>
      <c r="AX1856" s="536"/>
      <c r="AY1856" s="536"/>
      <c r="AZ1856" s="536"/>
      <c r="BA1856" s="536"/>
      <c r="BB1856" s="536"/>
      <c r="BC1856" s="536"/>
      <c r="BD1856" s="536"/>
    </row>
    <row r="1857" spans="1:56" x14ac:dyDescent="0.25">
      <c r="A1857" s="42"/>
      <c r="B1857" s="43" t="s">
        <v>1242</v>
      </c>
      <c r="C1857" s="44" t="s">
        <v>187</v>
      </c>
      <c r="D1857" s="355" t="s">
        <v>1243</v>
      </c>
      <c r="E1857" s="356"/>
      <c r="F1857" s="356"/>
      <c r="G1857" s="356"/>
      <c r="H1857" s="526" t="s">
        <v>1244</v>
      </c>
      <c r="I1857" s="526"/>
      <c r="J1857" s="526"/>
      <c r="K1857" s="526"/>
      <c r="L1857" s="526"/>
      <c r="M1857" s="526"/>
      <c r="N1857" s="526"/>
      <c r="O1857" s="526"/>
      <c r="P1857" s="526"/>
      <c r="Q1857" s="526"/>
      <c r="R1857" s="526"/>
      <c r="S1857" s="526"/>
      <c r="T1857" s="526"/>
      <c r="U1857" s="526"/>
      <c r="V1857" s="526"/>
      <c r="W1857" s="526"/>
      <c r="X1857" s="526"/>
      <c r="Y1857" s="526"/>
      <c r="Z1857" s="526"/>
      <c r="AA1857" s="526"/>
      <c r="AB1857" s="526"/>
      <c r="AC1857" s="526"/>
      <c r="AD1857" s="526"/>
      <c r="AE1857" s="526"/>
      <c r="AF1857" s="526"/>
      <c r="AG1857" s="526"/>
      <c r="AH1857" s="159">
        <f>SUM(AH1812:AH1856)</f>
        <v>0</v>
      </c>
      <c r="AI1857" s="159">
        <f>SUM(AI1812:AI1856)</f>
        <v>0</v>
      </c>
      <c r="AJ1857" s="159">
        <f>SUM(AJ1812:AJ1856)</f>
        <v>0</v>
      </c>
      <c r="AK1857" s="159">
        <f>SUM(AK1812:AK1856)</f>
        <v>0</v>
      </c>
      <c r="AL1857" s="159">
        <f>SUM(AL1812:AL1856)</f>
        <v>0</v>
      </c>
      <c r="AO1857" s="206">
        <v>46</v>
      </c>
      <c r="AP1857" s="536"/>
      <c r="AQ1857" s="536"/>
      <c r="AR1857" s="536"/>
      <c r="AS1857" s="536"/>
      <c r="AT1857" s="536"/>
      <c r="AU1857" s="536"/>
      <c r="AV1857" s="536"/>
      <c r="AW1857" s="536"/>
      <c r="AX1857" s="536"/>
      <c r="AY1857" s="536"/>
      <c r="AZ1857" s="536"/>
      <c r="BA1857" s="536"/>
      <c r="BB1857" s="536"/>
      <c r="BC1857" s="536"/>
      <c r="BD1857" s="536"/>
    </row>
    <row r="1858" spans="1:56" x14ac:dyDescent="0.25">
      <c r="A1858" s="45"/>
      <c r="B1858" s="43" t="s">
        <v>1245</v>
      </c>
      <c r="C1858" s="44" t="s">
        <v>1240</v>
      </c>
      <c r="D1858" s="355" t="s">
        <v>1246</v>
      </c>
      <c r="E1858" s="356"/>
      <c r="F1858" s="356"/>
      <c r="G1858" s="356"/>
      <c r="H1858" s="526" t="s">
        <v>1247</v>
      </c>
      <c r="I1858" s="526"/>
      <c r="J1858" s="526"/>
      <c r="K1858" s="526"/>
      <c r="L1858" s="526"/>
      <c r="M1858" s="526"/>
      <c r="N1858" s="526"/>
      <c r="O1858" s="526"/>
      <c r="P1858" s="526"/>
      <c r="Q1858" s="526"/>
      <c r="R1858" s="526"/>
      <c r="S1858" s="526"/>
      <c r="T1858" s="526"/>
      <c r="U1858" s="526"/>
      <c r="V1858" s="526"/>
      <c r="W1858" s="526"/>
      <c r="X1858" s="526"/>
      <c r="Y1858" s="526"/>
      <c r="Z1858" s="526"/>
      <c r="AA1858" s="526"/>
      <c r="AB1858" s="526"/>
      <c r="AC1858" s="526"/>
      <c r="AD1858" s="526"/>
      <c r="AE1858" s="526"/>
      <c r="AF1858" s="526"/>
      <c r="AG1858" s="526"/>
      <c r="AH1858" s="160">
        <f>COUNT(AH1812:AH1856)</f>
        <v>0</v>
      </c>
      <c r="AI1858" s="160">
        <f>COUNT(AI1812:AI1856)</f>
        <v>0</v>
      </c>
      <c r="AJ1858" s="160">
        <f>COUNT(AJ1812:AJ1856)</f>
        <v>0</v>
      </c>
      <c r="AK1858" s="159"/>
      <c r="AL1858" s="46"/>
      <c r="AO1858" s="206">
        <v>47</v>
      </c>
      <c r="AP1858" s="536"/>
      <c r="AQ1858" s="536"/>
      <c r="AR1858" s="536"/>
      <c r="AS1858" s="536"/>
      <c r="AT1858" s="536"/>
      <c r="AU1858" s="536"/>
      <c r="AV1858" s="536"/>
      <c r="AW1858" s="536"/>
      <c r="AX1858" s="536"/>
      <c r="AY1858" s="536"/>
      <c r="AZ1858" s="536"/>
      <c r="BA1858" s="536"/>
      <c r="BB1858" s="536"/>
      <c r="BC1858" s="536"/>
      <c r="BD1858" s="536"/>
    </row>
    <row r="1859" spans="1:56" x14ac:dyDescent="0.25">
      <c r="A1859" s="47"/>
      <c r="B1859" s="43" t="s">
        <v>192</v>
      </c>
      <c r="C1859" s="44" t="s">
        <v>1241</v>
      </c>
      <c r="D1859" s="355" t="s">
        <v>1248</v>
      </c>
      <c r="E1859" s="356"/>
      <c r="F1859" s="356"/>
      <c r="G1859" s="356"/>
      <c r="H1859" s="526" t="s">
        <v>1249</v>
      </c>
      <c r="I1859" s="526"/>
      <c r="J1859" s="526"/>
      <c r="K1859" s="526"/>
      <c r="L1859" s="526"/>
      <c r="M1859" s="526"/>
      <c r="N1859" s="526"/>
      <c r="O1859" s="526"/>
      <c r="P1859" s="526"/>
      <c r="Q1859" s="526"/>
      <c r="R1859" s="526"/>
      <c r="S1859" s="526"/>
      <c r="T1859" s="526"/>
      <c r="U1859" s="526"/>
      <c r="V1859" s="526"/>
      <c r="W1859" s="526"/>
      <c r="X1859" s="526"/>
      <c r="Y1859" s="526"/>
      <c r="Z1859" s="526"/>
      <c r="AA1859" s="526"/>
      <c r="AB1859" s="526"/>
      <c r="AC1859" s="526"/>
      <c r="AD1859" s="526"/>
      <c r="AE1859" s="526"/>
      <c r="AF1859" s="526"/>
      <c r="AG1859" s="526"/>
      <c r="AH1859" s="48" t="str">
        <f>IFERROR((AH1858/COUNTA($B1812:$B1856))*(AH1857)/(COUNTA($B1812:$B1856)*COUNTA($D1812:$AG1812))*100,"")</f>
        <v/>
      </c>
      <c r="AI1859" s="48" t="str">
        <f>IFERROR((AI1858/COUNTA($B1812:$B1856))*(AI1857)/(COUNTA($B1812:$B1856)*COUNTA($D1812:$AG1812))*100,"")</f>
        <v/>
      </c>
      <c r="AJ1859" s="48" t="str">
        <f>IFERROR((AJ1858/COUNTA($B1812:$B1856))*(AJ1857)/(COUNTA($B1812:$B1856)*COUNTA($D1812:$AG1812))*100,"")</f>
        <v/>
      </c>
      <c r="AK1859" s="48"/>
      <c r="AL1859" s="48"/>
      <c r="AO1859" s="206">
        <v>48</v>
      </c>
      <c r="AP1859" s="536"/>
      <c r="AQ1859" s="536"/>
      <c r="AR1859" s="536"/>
      <c r="AS1859" s="536"/>
      <c r="AT1859" s="536"/>
      <c r="AU1859" s="536"/>
      <c r="AV1859" s="536"/>
      <c r="AW1859" s="536"/>
      <c r="AX1859" s="536"/>
      <c r="AY1859" s="536"/>
      <c r="AZ1859" s="536"/>
      <c r="BA1859" s="536"/>
      <c r="BB1859" s="536"/>
      <c r="BC1859" s="536"/>
      <c r="BD1859" s="536"/>
    </row>
    <row r="1860" spans="1:56" x14ac:dyDescent="0.25">
      <c r="A1860" s="37"/>
      <c r="B1860" s="37"/>
      <c r="C1860" s="39"/>
      <c r="D1860" s="39"/>
      <c r="E1860" s="39"/>
      <c r="F1860" s="39"/>
      <c r="G1860" s="39"/>
      <c r="H1860" s="39"/>
      <c r="I1860" s="39"/>
      <c r="J1860" s="39"/>
      <c r="K1860" s="39"/>
      <c r="L1860" s="39"/>
      <c r="M1860" s="39"/>
      <c r="N1860" s="39"/>
      <c r="O1860" s="39"/>
      <c r="P1860" s="39"/>
      <c r="Q1860" s="39"/>
      <c r="R1860" s="39"/>
      <c r="S1860" s="39"/>
      <c r="T1860" s="39"/>
      <c r="U1860" s="39"/>
      <c r="V1860" s="39"/>
      <c r="W1860" s="39"/>
      <c r="X1860" s="39"/>
      <c r="Y1860" s="39"/>
      <c r="Z1860" s="39"/>
      <c r="AA1860" s="39"/>
      <c r="AB1860" s="39"/>
      <c r="AC1860" s="39"/>
      <c r="AD1860" s="39"/>
      <c r="AE1860" s="39"/>
      <c r="AF1860" s="39"/>
      <c r="AG1860" s="39"/>
      <c r="AH1860" s="39"/>
      <c r="AI1860" s="39"/>
      <c r="AJ1860" s="39"/>
      <c r="AK1860" s="39"/>
      <c r="AL1860" s="39"/>
    </row>
    <row r="1861" spans="1:56" x14ac:dyDescent="0.25">
      <c r="A1861" s="37"/>
      <c r="C1861" s="170"/>
      <c r="D1861" s="170"/>
      <c r="E1861" s="170"/>
      <c r="F1861" s="170"/>
      <c r="G1861" s="170"/>
      <c r="H1861" s="170"/>
      <c r="I1861" s="170"/>
      <c r="J1861" s="170"/>
      <c r="K1861" s="170"/>
      <c r="L1861" s="170"/>
      <c r="M1861" s="170"/>
      <c r="N1861" s="170"/>
      <c r="O1861" s="170"/>
      <c r="P1861" s="170"/>
      <c r="Q1861" s="170"/>
      <c r="R1861" s="170"/>
      <c r="S1861" s="170"/>
      <c r="T1861" s="170"/>
      <c r="U1861" s="170"/>
      <c r="V1861" s="170"/>
      <c r="W1861" s="170"/>
      <c r="X1861" s="170"/>
      <c r="Y1861" s="170"/>
      <c r="Z1861" s="170"/>
      <c r="AA1861" s="170"/>
      <c r="AB1861" s="170"/>
      <c r="AC1861" s="170"/>
      <c r="AD1861" s="170"/>
      <c r="AE1861" s="170"/>
      <c r="AF1861" s="170"/>
      <c r="AG1861" s="170"/>
      <c r="AH1861" s="51"/>
      <c r="AI1861" s="51"/>
      <c r="AJ1861" s="51"/>
      <c r="AK1861" s="51"/>
      <c r="AL1861" s="50"/>
    </row>
    <row r="1862" spans="1:56" x14ac:dyDescent="0.25">
      <c r="A1862" s="37"/>
      <c r="C1862" s="170"/>
      <c r="D1862" s="170"/>
      <c r="E1862" s="170"/>
      <c r="F1862" s="170"/>
      <c r="G1862" s="170"/>
      <c r="H1862" s="170"/>
      <c r="I1862" s="170"/>
      <c r="J1862" s="170"/>
      <c r="K1862" s="170"/>
      <c r="L1862" s="170"/>
      <c r="M1862" s="170"/>
      <c r="N1862" s="170"/>
      <c r="O1862" s="170"/>
      <c r="P1862" s="170"/>
      <c r="Q1862" s="170"/>
      <c r="R1862" s="170"/>
      <c r="S1862" s="170"/>
      <c r="T1862" s="170"/>
      <c r="U1862" s="170"/>
      <c r="V1862" s="170"/>
      <c r="W1862" s="170"/>
      <c r="X1862" s="170"/>
      <c r="Y1862" s="170"/>
      <c r="Z1862" s="170"/>
      <c r="AA1862" s="170"/>
      <c r="AB1862" s="170"/>
      <c r="AC1862" s="170"/>
      <c r="AD1862" s="170"/>
      <c r="AE1862" s="170"/>
      <c r="AF1862" s="170"/>
      <c r="AG1862" s="170"/>
      <c r="AH1862" s="37"/>
      <c r="AI1862" s="37"/>
      <c r="AJ1862" s="37"/>
      <c r="AK1862" s="37"/>
      <c r="AL1862" s="39"/>
    </row>
    <row r="1863" spans="1:56" x14ac:dyDescent="0.2">
      <c r="A1863" s="37"/>
      <c r="B1863" s="37" t="e">
        <f>B1774</f>
        <v>#REF!</v>
      </c>
      <c r="C1863" s="49"/>
      <c r="D1863" s="37"/>
      <c r="E1863" s="37"/>
      <c r="F1863" s="39"/>
      <c r="G1863" s="39"/>
      <c r="H1863" s="39"/>
      <c r="I1863" s="39"/>
      <c r="J1863" s="39"/>
      <c r="K1863" s="39"/>
      <c r="L1863" s="39"/>
      <c r="M1863" s="39"/>
      <c r="N1863" s="39"/>
      <c r="O1863" s="39"/>
      <c r="P1863" s="39"/>
      <c r="Q1863" s="39"/>
      <c r="R1863" s="39"/>
      <c r="S1863" s="39"/>
      <c r="T1863" s="39"/>
      <c r="U1863" s="37"/>
      <c r="V1863" s="39"/>
      <c r="W1863" s="39"/>
      <c r="X1863" s="39"/>
      <c r="Y1863" s="39"/>
      <c r="Z1863" s="39"/>
      <c r="AA1863" s="39"/>
      <c r="AB1863" s="39"/>
      <c r="AC1863" s="37" t="e">
        <f>AC1776</f>
        <v>#REF!</v>
      </c>
      <c r="AD1863" s="39"/>
      <c r="AE1863" s="39"/>
      <c r="AF1863" s="39"/>
      <c r="AG1863" s="39"/>
      <c r="AH1863" s="39"/>
      <c r="AI1863" s="39"/>
      <c r="AJ1863" s="39"/>
      <c r="AK1863" s="39"/>
      <c r="AL1863" s="39"/>
    </row>
    <row r="1864" spans="1:56" x14ac:dyDescent="0.2">
      <c r="A1864" s="37"/>
      <c r="B1864" s="37" t="e">
        <f>B1775</f>
        <v>#REF!</v>
      </c>
      <c r="C1864" s="49"/>
      <c r="D1864" s="37"/>
      <c r="E1864" s="37"/>
      <c r="F1864" s="39"/>
      <c r="G1864" s="39"/>
      <c r="H1864" s="39"/>
      <c r="I1864" s="39"/>
      <c r="J1864" s="39"/>
      <c r="K1864" s="39"/>
      <c r="L1864" s="39"/>
      <c r="M1864" s="39"/>
      <c r="N1864" s="39"/>
      <c r="O1864" s="39"/>
      <c r="P1864" s="39"/>
      <c r="Q1864" s="39"/>
      <c r="R1864" s="39"/>
      <c r="S1864" s="39"/>
      <c r="T1864" s="39"/>
      <c r="U1864" s="37"/>
      <c r="V1864" s="39"/>
      <c r="W1864" s="39"/>
      <c r="X1864" s="39"/>
      <c r="Y1864" s="39"/>
      <c r="Z1864" s="39"/>
      <c r="AA1864" s="39"/>
      <c r="AB1864" s="39"/>
      <c r="AC1864" s="37" t="e">
        <f>AC1777</f>
        <v>#REF!</v>
      </c>
      <c r="AD1864" s="39"/>
      <c r="AE1864" s="39"/>
      <c r="AF1864" s="39"/>
      <c r="AG1864" s="37"/>
      <c r="AH1864" s="39"/>
      <c r="AI1864" s="39"/>
      <c r="AJ1864" s="39"/>
      <c r="AK1864" s="39"/>
      <c r="AL1864" s="39"/>
    </row>
    <row r="1865" spans="1:56" x14ac:dyDescent="0.2">
      <c r="A1865" s="37"/>
      <c r="B1865" s="37"/>
      <c r="C1865" s="49"/>
      <c r="D1865" s="37"/>
      <c r="E1865" s="37"/>
      <c r="F1865" s="39"/>
      <c r="G1865" s="39"/>
      <c r="H1865" s="39"/>
      <c r="I1865" s="39"/>
      <c r="J1865" s="39"/>
      <c r="K1865" s="39"/>
      <c r="L1865" s="39"/>
      <c r="M1865" s="39"/>
      <c r="N1865" s="39"/>
      <c r="O1865" s="39"/>
      <c r="P1865" s="39"/>
      <c r="Q1865" s="39"/>
      <c r="R1865" s="39"/>
      <c r="S1865" s="39"/>
      <c r="T1865" s="39"/>
      <c r="U1865" s="37"/>
      <c r="V1865" s="39"/>
      <c r="W1865" s="39"/>
      <c r="X1865" s="39"/>
      <c r="Y1865" s="39"/>
      <c r="Z1865" s="39"/>
      <c r="AA1865" s="39"/>
      <c r="AB1865" s="39"/>
      <c r="AC1865" s="37"/>
      <c r="AD1865" s="39"/>
      <c r="AE1865" s="39"/>
      <c r="AF1865" s="39"/>
      <c r="AG1865" s="39"/>
      <c r="AH1865" s="39"/>
      <c r="AI1865" s="39"/>
      <c r="AJ1865" s="39"/>
      <c r="AK1865" s="39"/>
      <c r="AL1865" s="39"/>
    </row>
    <row r="1866" spans="1:56" x14ac:dyDescent="0.2">
      <c r="A1866" s="37"/>
      <c r="B1866" s="37"/>
      <c r="C1866" s="49"/>
      <c r="D1866" s="37"/>
      <c r="E1866" s="37"/>
      <c r="F1866" s="39"/>
      <c r="G1866" s="39"/>
      <c r="H1866" s="39"/>
      <c r="I1866" s="39"/>
      <c r="J1866" s="39"/>
      <c r="K1866" s="39"/>
      <c r="L1866" s="39"/>
      <c r="M1866" s="39"/>
      <c r="N1866" s="39"/>
      <c r="O1866" s="39"/>
      <c r="P1866" s="39"/>
      <c r="Q1866" s="39"/>
      <c r="R1866" s="39"/>
      <c r="S1866" s="39"/>
      <c r="T1866" s="39"/>
      <c r="U1866" s="37"/>
      <c r="V1866" s="39"/>
      <c r="W1866" s="39"/>
      <c r="X1866" s="39"/>
      <c r="Y1866" s="39"/>
      <c r="Z1866" s="39"/>
      <c r="AA1866" s="39"/>
      <c r="AB1866" s="39"/>
      <c r="AC1866" s="37"/>
      <c r="AD1866" s="39"/>
      <c r="AE1866" s="39"/>
      <c r="AF1866" s="39"/>
      <c r="AG1866" s="39"/>
      <c r="AH1866" s="39"/>
      <c r="AI1866" s="39"/>
      <c r="AJ1866" s="39"/>
      <c r="AK1866" s="39"/>
      <c r="AL1866" s="39"/>
    </row>
    <row r="1867" spans="1:56" x14ac:dyDescent="0.2">
      <c r="A1867" s="37"/>
      <c r="B1867" s="37"/>
      <c r="C1867" s="49"/>
      <c r="D1867" s="37"/>
      <c r="E1867" s="37"/>
      <c r="F1867" s="39"/>
      <c r="G1867" s="39"/>
      <c r="H1867" s="39"/>
      <c r="I1867" s="39"/>
      <c r="J1867" s="39"/>
      <c r="K1867" s="39"/>
      <c r="L1867" s="39"/>
      <c r="M1867" s="39"/>
      <c r="N1867" s="39"/>
      <c r="O1867" s="39"/>
      <c r="P1867" s="39"/>
      <c r="Q1867" s="39"/>
      <c r="R1867" s="39"/>
      <c r="S1867" s="39"/>
      <c r="T1867" s="39"/>
      <c r="U1867" s="37"/>
      <c r="V1867" s="39"/>
      <c r="W1867" s="39"/>
      <c r="X1867" s="39"/>
      <c r="Y1867" s="39"/>
      <c r="Z1867" s="39"/>
      <c r="AA1867" s="39"/>
      <c r="AB1867" s="39"/>
      <c r="AC1867" s="37"/>
      <c r="AD1867" s="39"/>
      <c r="AE1867" s="39"/>
      <c r="AF1867" s="39"/>
      <c r="AG1867" s="39"/>
      <c r="AH1867" s="39"/>
      <c r="AI1867" s="39"/>
      <c r="AJ1867" s="39"/>
      <c r="AK1867" s="39"/>
      <c r="AL1867" s="39"/>
    </row>
    <row r="1868" spans="1:56" x14ac:dyDescent="0.2">
      <c r="A1868" s="37"/>
      <c r="B1868" s="38"/>
      <c r="C1868" s="207"/>
      <c r="D1868" s="38"/>
      <c r="E1868" s="38"/>
      <c r="F1868" s="103"/>
      <c r="G1868" s="103"/>
      <c r="H1868" s="103"/>
      <c r="I1868" s="103"/>
      <c r="J1868" s="103"/>
      <c r="K1868" s="103"/>
      <c r="L1868" s="103"/>
      <c r="M1868" s="103"/>
      <c r="N1868" s="103"/>
      <c r="O1868" s="103"/>
      <c r="P1868" s="103"/>
      <c r="Q1868" s="103"/>
      <c r="R1868" s="103"/>
      <c r="S1868" s="103"/>
      <c r="T1868" s="103"/>
      <c r="U1868" s="38"/>
      <c r="V1868" s="103"/>
      <c r="W1868" s="103"/>
      <c r="X1868" s="103"/>
      <c r="Y1868" s="103"/>
      <c r="Z1868" s="103"/>
      <c r="AA1868" s="103"/>
      <c r="AB1868" s="103"/>
      <c r="AC1868" s="38"/>
      <c r="AD1868" s="103"/>
      <c r="AE1868" s="103"/>
      <c r="AF1868" s="103"/>
      <c r="AG1868" s="103"/>
      <c r="AH1868" s="103"/>
      <c r="AI1868" s="103"/>
      <c r="AJ1868" s="39"/>
      <c r="AK1868" s="39"/>
      <c r="AL1868" s="39"/>
    </row>
    <row r="1869" spans="1:56" x14ac:dyDescent="0.2">
      <c r="A1869" s="37"/>
      <c r="B1869" s="38" t="e">
        <f>B1780</f>
        <v>#REF!</v>
      </c>
      <c r="C1869" s="207"/>
      <c r="D1869" s="38"/>
      <c r="E1869" s="38"/>
      <c r="F1869" s="103"/>
      <c r="G1869" s="103"/>
      <c r="H1869" s="103"/>
      <c r="I1869" s="103"/>
      <c r="J1869" s="103"/>
      <c r="K1869" s="103"/>
      <c r="L1869" s="103"/>
      <c r="M1869" s="103"/>
      <c r="N1869" s="103"/>
      <c r="O1869" s="103"/>
      <c r="P1869" s="103"/>
      <c r="Q1869" s="103"/>
      <c r="R1869" s="103"/>
      <c r="S1869" s="103"/>
      <c r="T1869" s="103"/>
      <c r="U1869" s="38"/>
      <c r="V1869" s="103"/>
      <c r="W1869" s="103"/>
      <c r="X1869" s="103"/>
      <c r="Y1869" s="103"/>
      <c r="Z1869" s="103"/>
      <c r="AA1869" s="103"/>
      <c r="AB1869" s="103"/>
      <c r="AC1869" s="38" t="e">
        <f>AC1782</f>
        <v>#REF!</v>
      </c>
      <c r="AD1869" s="103"/>
      <c r="AE1869" s="103"/>
      <c r="AF1869" s="103"/>
      <c r="AG1869" s="103"/>
      <c r="AH1869" s="38"/>
      <c r="AI1869" s="38"/>
      <c r="AJ1869" s="37"/>
      <c r="AK1869" s="37"/>
      <c r="AL1869" s="37"/>
    </row>
    <row r="1870" spans="1:56" x14ac:dyDescent="0.2">
      <c r="B1870" s="37" t="e">
        <f>B1781</f>
        <v>#REF!</v>
      </c>
      <c r="C1870" s="49"/>
      <c r="D1870" s="37"/>
      <c r="E1870" s="37"/>
      <c r="F1870" s="39"/>
      <c r="G1870" s="39"/>
      <c r="H1870" s="39"/>
      <c r="I1870" s="39"/>
      <c r="J1870" s="39"/>
      <c r="K1870" s="39"/>
      <c r="L1870" s="39"/>
      <c r="M1870" s="39"/>
      <c r="N1870" s="39"/>
      <c r="O1870" s="39"/>
      <c r="P1870" s="39"/>
      <c r="Q1870" s="39"/>
      <c r="R1870" s="39"/>
      <c r="S1870" s="39"/>
      <c r="T1870" s="39"/>
      <c r="U1870" s="37"/>
      <c r="V1870" s="39"/>
      <c r="W1870" s="39"/>
      <c r="X1870" s="39"/>
      <c r="Y1870" s="39"/>
      <c r="Z1870" s="39"/>
      <c r="AA1870" s="39"/>
      <c r="AB1870" s="39"/>
      <c r="AC1870" s="37" t="e">
        <f>AC1783</f>
        <v>#REF!</v>
      </c>
      <c r="AD1870" s="39"/>
      <c r="AE1870" s="39"/>
      <c r="AF1870" s="39"/>
      <c r="AG1870" s="39"/>
      <c r="AH1870" s="170"/>
      <c r="AI1870" s="170"/>
      <c r="AJ1870" s="170"/>
      <c r="AK1870" s="170"/>
      <c r="AL1870" s="170"/>
    </row>
    <row r="1871" spans="1:56" ht="13.5" x14ac:dyDescent="0.25">
      <c r="A1871" s="172"/>
      <c r="B1871" s="37"/>
      <c r="C1871" s="122"/>
      <c r="D1871" s="180"/>
      <c r="E1871" s="180"/>
      <c r="F1871" s="180"/>
      <c r="G1871" s="180"/>
      <c r="H1871" s="180"/>
      <c r="I1871" s="180"/>
      <c r="J1871" s="180"/>
      <c r="K1871" s="180"/>
      <c r="L1871" s="180"/>
      <c r="M1871" s="180"/>
      <c r="N1871" s="180"/>
      <c r="O1871" s="180"/>
      <c r="P1871" s="180"/>
      <c r="Q1871" s="180"/>
      <c r="R1871" s="180"/>
      <c r="S1871" s="180"/>
      <c r="T1871" s="180"/>
      <c r="U1871" s="180"/>
      <c r="V1871" s="180"/>
      <c r="W1871" s="180"/>
      <c r="X1871" s="180"/>
      <c r="Y1871" s="180"/>
      <c r="Z1871" s="180"/>
      <c r="AA1871" s="180"/>
      <c r="AB1871" s="180"/>
      <c r="AC1871" s="37"/>
      <c r="AD1871" s="180"/>
      <c r="AE1871" s="180"/>
      <c r="AF1871" s="180"/>
      <c r="AG1871" s="180"/>
    </row>
    <row r="1872" spans="1:56" x14ac:dyDescent="0.25"/>
    <row r="1873" x14ac:dyDescent="0.25"/>
    <row r="1874" x14ac:dyDescent="0.25"/>
    <row r="1875" x14ac:dyDescent="0.25"/>
    <row r="1876" x14ac:dyDescent="0.25"/>
    <row r="1877" x14ac:dyDescent="0.25"/>
    <row r="1878" x14ac:dyDescent="0.25"/>
    <row r="1879" x14ac:dyDescent="0.25"/>
    <row r="1880" x14ac:dyDescent="0.25"/>
    <row r="1881" x14ac:dyDescent="0.25"/>
    <row r="1882" x14ac:dyDescent="0.25"/>
    <row r="1883" x14ac:dyDescent="0.25"/>
    <row r="1884" x14ac:dyDescent="0.25"/>
    <row r="1885" x14ac:dyDescent="0.25"/>
    <row r="1886" x14ac:dyDescent="0.25"/>
    <row r="1887" x14ac:dyDescent="0.25"/>
    <row r="1888" hidden="1" x14ac:dyDescent="0.25"/>
    <row r="1889" spans="1:56" x14ac:dyDescent="0.25"/>
    <row r="1890" spans="1:56" ht="15.75" x14ac:dyDescent="0.25">
      <c r="A1890" s="523" t="str">
        <f>A1</f>
        <v>DAFTAR HADIR SISWA</v>
      </c>
      <c r="B1890" s="523"/>
      <c r="C1890" s="523"/>
      <c r="D1890" s="523"/>
      <c r="E1890" s="523"/>
      <c r="F1890" s="523"/>
      <c r="G1890" s="523"/>
      <c r="H1890" s="523"/>
      <c r="I1890" s="523"/>
      <c r="J1890" s="523"/>
      <c r="K1890" s="523"/>
      <c r="L1890" s="523"/>
      <c r="M1890" s="523"/>
      <c r="N1890" s="523"/>
      <c r="O1890" s="523"/>
      <c r="P1890" s="523"/>
      <c r="Q1890" s="523"/>
      <c r="R1890" s="523"/>
      <c r="S1890" s="523"/>
      <c r="T1890" s="523"/>
      <c r="U1890" s="523"/>
      <c r="V1890" s="523"/>
      <c r="W1890" s="523"/>
      <c r="X1890" s="523"/>
      <c r="Y1890" s="523"/>
      <c r="Z1890" s="523"/>
      <c r="AA1890" s="523"/>
      <c r="AB1890" s="523"/>
      <c r="AC1890" s="523"/>
      <c r="AD1890" s="523"/>
      <c r="AE1890" s="523"/>
      <c r="AF1890" s="523"/>
      <c r="AG1890" s="523"/>
      <c r="AH1890" s="523"/>
      <c r="AI1890" s="523"/>
      <c r="AJ1890" s="523"/>
      <c r="AK1890" s="523"/>
      <c r="AL1890" s="523"/>
    </row>
    <row r="1891" spans="1:56" ht="15.75" x14ac:dyDescent="0.25">
      <c r="A1891" s="523" t="str">
        <f t="shared" ref="A1891:A1892" si="186">A2</f>
        <v>SMA PASUNDAN BANJARAN</v>
      </c>
      <c r="B1891" s="523"/>
      <c r="C1891" s="523"/>
      <c r="D1891" s="523"/>
      <c r="E1891" s="523"/>
      <c r="F1891" s="523"/>
      <c r="G1891" s="523"/>
      <c r="H1891" s="523"/>
      <c r="I1891" s="523"/>
      <c r="J1891" s="523"/>
      <c r="K1891" s="523"/>
      <c r="L1891" s="523"/>
      <c r="M1891" s="523"/>
      <c r="N1891" s="523"/>
      <c r="O1891" s="523"/>
      <c r="P1891" s="523"/>
      <c r="Q1891" s="523"/>
      <c r="R1891" s="523"/>
      <c r="S1891" s="523"/>
      <c r="T1891" s="523"/>
      <c r="U1891" s="523"/>
      <c r="V1891" s="523"/>
      <c r="W1891" s="523"/>
      <c r="X1891" s="523"/>
      <c r="Y1891" s="523"/>
      <c r="Z1891" s="523"/>
      <c r="AA1891" s="523"/>
      <c r="AB1891" s="523"/>
      <c r="AC1891" s="523"/>
      <c r="AD1891" s="523"/>
      <c r="AE1891" s="523"/>
      <c r="AF1891" s="523"/>
      <c r="AG1891" s="523"/>
      <c r="AH1891" s="523"/>
      <c r="AI1891" s="523"/>
      <c r="AJ1891" s="523"/>
      <c r="AK1891" s="523"/>
      <c r="AL1891" s="523"/>
    </row>
    <row r="1892" spans="1:56" ht="15.75" x14ac:dyDescent="0.25">
      <c r="A1892" s="523" t="str">
        <f t="shared" si="186"/>
        <v>Tahun Pelajaran 2018-2019</v>
      </c>
      <c r="B1892" s="523"/>
      <c r="C1892" s="523"/>
      <c r="D1892" s="523"/>
      <c r="E1892" s="523"/>
      <c r="F1892" s="523"/>
      <c r="G1892" s="523"/>
      <c r="H1892" s="523"/>
      <c r="I1892" s="523"/>
      <c r="J1892" s="523"/>
      <c r="K1892" s="523"/>
      <c r="L1892" s="523"/>
      <c r="M1892" s="523"/>
      <c r="N1892" s="523"/>
      <c r="O1892" s="523"/>
      <c r="P1892" s="523"/>
      <c r="Q1892" s="523"/>
      <c r="R1892" s="523"/>
      <c r="S1892" s="523"/>
      <c r="T1892" s="523"/>
      <c r="U1892" s="523"/>
      <c r="V1892" s="523"/>
      <c r="W1892" s="523"/>
      <c r="X1892" s="523"/>
      <c r="Y1892" s="523"/>
      <c r="Z1892" s="523"/>
      <c r="AA1892" s="523"/>
      <c r="AB1892" s="523"/>
      <c r="AC1892" s="523"/>
      <c r="AD1892" s="523"/>
      <c r="AE1892" s="523"/>
      <c r="AF1892" s="523"/>
      <c r="AG1892" s="523"/>
      <c r="AH1892" s="523"/>
      <c r="AI1892" s="523"/>
      <c r="AJ1892" s="523"/>
      <c r="AK1892" s="523"/>
      <c r="AL1892" s="523"/>
    </row>
    <row r="1893" spans="1:56" x14ac:dyDescent="0.25">
      <c r="A1893" s="103"/>
      <c r="B1893" s="103"/>
      <c r="C1893" s="103"/>
      <c r="D1893" s="103"/>
      <c r="E1893" s="103"/>
      <c r="F1893" s="103"/>
      <c r="G1893" s="103"/>
      <c r="H1893" s="103"/>
      <c r="I1893" s="103"/>
      <c r="J1893" s="103"/>
      <c r="K1893" s="103"/>
      <c r="L1893" s="103"/>
      <c r="M1893" s="103"/>
      <c r="N1893" s="103"/>
      <c r="O1893" s="103"/>
      <c r="P1893" s="103"/>
      <c r="Q1893" s="103"/>
      <c r="R1893" s="103"/>
      <c r="S1893" s="103"/>
      <c r="T1893" s="103"/>
      <c r="U1893" s="103"/>
      <c r="V1893" s="103"/>
      <c r="W1893" s="103"/>
      <c r="X1893" s="103"/>
      <c r="Y1893" s="103"/>
      <c r="Z1893" s="103"/>
      <c r="AA1893" s="103"/>
      <c r="AB1893" s="103"/>
      <c r="AC1893" s="103"/>
      <c r="AD1893" s="103"/>
      <c r="AE1893" s="103"/>
      <c r="AF1893" s="103"/>
      <c r="AG1893" s="103"/>
      <c r="AH1893" s="103"/>
      <c r="AI1893" s="103"/>
      <c r="AJ1893" s="103"/>
      <c r="AK1893" s="103"/>
      <c r="AL1893" s="103"/>
    </row>
    <row r="1894" spans="1:56" x14ac:dyDescent="0.25">
      <c r="A1894" s="103"/>
      <c r="B1894" s="103"/>
      <c r="C1894" s="103"/>
      <c r="D1894" s="103"/>
      <c r="E1894" s="103"/>
      <c r="F1894" s="103"/>
      <c r="G1894" s="103"/>
      <c r="H1894" s="103"/>
      <c r="I1894" s="103"/>
      <c r="J1894" s="103"/>
      <c r="K1894" s="103"/>
      <c r="L1894" s="103"/>
      <c r="M1894" s="103"/>
      <c r="N1894" s="103"/>
      <c r="O1894" s="103"/>
      <c r="P1894" s="103"/>
      <c r="Q1894" s="103"/>
      <c r="R1894" s="103"/>
      <c r="S1894" s="103"/>
      <c r="T1894" s="103"/>
      <c r="U1894" s="103"/>
      <c r="V1894" s="103"/>
      <c r="W1894" s="103"/>
      <c r="X1894" s="103"/>
      <c r="Y1894" s="103"/>
      <c r="Z1894" s="103"/>
      <c r="AA1894" s="103"/>
      <c r="AB1894" s="103"/>
      <c r="AC1894" s="103"/>
      <c r="AD1894" s="103"/>
      <c r="AE1894" s="103"/>
      <c r="AF1894" s="103"/>
      <c r="AG1894" s="103"/>
      <c r="AH1894" s="103"/>
      <c r="AI1894" s="103"/>
      <c r="AJ1894" s="103"/>
      <c r="AK1894" s="103"/>
      <c r="AL1894" s="103"/>
    </row>
    <row r="1895" spans="1:56" x14ac:dyDescent="0.25">
      <c r="A1895" s="38" t="s">
        <v>2198</v>
      </c>
      <c r="B1895" s="37"/>
      <c r="C1895" s="39"/>
      <c r="D1895" s="39"/>
      <c r="E1895" s="39"/>
      <c r="F1895" s="39"/>
      <c r="G1895" s="39"/>
      <c r="H1895" s="39"/>
      <c r="I1895" s="39"/>
      <c r="J1895" s="39"/>
      <c r="K1895" s="39"/>
      <c r="L1895" s="39"/>
      <c r="M1895" s="39"/>
      <c r="N1895" s="39"/>
      <c r="O1895" s="39"/>
      <c r="P1895" s="39"/>
      <c r="Q1895" s="39"/>
      <c r="R1895" s="39"/>
      <c r="S1895" s="39"/>
      <c r="T1895" s="39"/>
      <c r="U1895" s="39"/>
      <c r="V1895" s="39"/>
      <c r="W1895" s="39"/>
      <c r="X1895" s="39"/>
      <c r="Y1895" s="39"/>
      <c r="Z1895" s="39"/>
      <c r="AA1895" s="39"/>
      <c r="AB1895" s="39"/>
      <c r="AC1895" s="39"/>
      <c r="AD1895" s="39"/>
      <c r="AE1895" s="39"/>
      <c r="AF1895" s="38" t="s">
        <v>2210</v>
      </c>
      <c r="AH1895" s="37"/>
      <c r="AI1895" s="37"/>
      <c r="AJ1895" s="258"/>
      <c r="AK1895" s="38" t="str">
        <f>$AJ$6</f>
        <v>GANJIL</v>
      </c>
      <c r="AL1895" s="39"/>
    </row>
    <row r="1896" spans="1:56" ht="12.75" customHeight="1" x14ac:dyDescent="0.25">
      <c r="A1896" s="522" t="s">
        <v>194</v>
      </c>
      <c r="B1896" s="522" t="s">
        <v>1238</v>
      </c>
      <c r="C1896" s="522"/>
      <c r="D1896" s="519" t="s">
        <v>1250</v>
      </c>
      <c r="E1896" s="520"/>
      <c r="F1896" s="520"/>
      <c r="G1896" s="520"/>
      <c r="H1896" s="520"/>
      <c r="I1896" s="520"/>
      <c r="J1896" s="520"/>
      <c r="K1896" s="520"/>
      <c r="L1896" s="520"/>
      <c r="M1896" s="520"/>
      <c r="N1896" s="520"/>
      <c r="O1896" s="520"/>
      <c r="P1896" s="520"/>
      <c r="Q1896" s="520"/>
      <c r="R1896" s="520"/>
      <c r="S1896" s="520"/>
      <c r="T1896" s="520"/>
      <c r="U1896" s="520"/>
      <c r="V1896" s="520"/>
      <c r="W1896" s="520"/>
      <c r="X1896" s="520"/>
      <c r="Y1896" s="520"/>
      <c r="Z1896" s="520"/>
      <c r="AA1896" s="520"/>
      <c r="AB1896" s="520"/>
      <c r="AC1896" s="520"/>
      <c r="AD1896" s="520"/>
      <c r="AE1896" s="520"/>
      <c r="AF1896" s="520"/>
      <c r="AG1896" s="521"/>
      <c r="AH1896" s="529" t="s">
        <v>1251</v>
      </c>
      <c r="AI1896" s="530"/>
      <c r="AJ1896" s="530"/>
      <c r="AK1896" s="531"/>
      <c r="AL1896" s="527" t="s">
        <v>1252</v>
      </c>
    </row>
    <row r="1897" spans="1:56" ht="27" customHeight="1" x14ac:dyDescent="0.25">
      <c r="A1897" s="522"/>
      <c r="B1897" s="522" t="s">
        <v>1239</v>
      </c>
      <c r="C1897" s="527" t="s">
        <v>21</v>
      </c>
      <c r="D1897" s="164" t="s">
        <v>2145</v>
      </c>
      <c r="E1897" s="164" t="s">
        <v>2146</v>
      </c>
      <c r="F1897" s="164" t="s">
        <v>2147</v>
      </c>
      <c r="G1897" s="164" t="s">
        <v>2148</v>
      </c>
      <c r="H1897" s="164" t="s">
        <v>2149</v>
      </c>
      <c r="I1897" s="164" t="s">
        <v>2150</v>
      </c>
      <c r="J1897" s="164" t="s">
        <v>2151</v>
      </c>
      <c r="K1897" s="164" t="s">
        <v>2152</v>
      </c>
      <c r="L1897" s="164" t="s">
        <v>2153</v>
      </c>
      <c r="M1897" s="164" t="s">
        <v>2154</v>
      </c>
      <c r="N1897" s="164" t="s">
        <v>2155</v>
      </c>
      <c r="O1897" s="164" t="s">
        <v>2156</v>
      </c>
      <c r="P1897" s="164" t="s">
        <v>2157</v>
      </c>
      <c r="Q1897" s="164" t="s">
        <v>2158</v>
      </c>
      <c r="R1897" s="164" t="s">
        <v>2159</v>
      </c>
      <c r="S1897" s="164" t="s">
        <v>2160</v>
      </c>
      <c r="T1897" s="164" t="s">
        <v>2161</v>
      </c>
      <c r="U1897" s="164" t="s">
        <v>2162</v>
      </c>
      <c r="V1897" s="164" t="s">
        <v>2163</v>
      </c>
      <c r="W1897" s="164" t="s">
        <v>2164</v>
      </c>
      <c r="X1897" s="164" t="s">
        <v>2165</v>
      </c>
      <c r="Y1897" s="164" t="s">
        <v>2166</v>
      </c>
      <c r="Z1897" s="164" t="s">
        <v>2167</v>
      </c>
      <c r="AA1897" s="164" t="s">
        <v>2168</v>
      </c>
      <c r="AB1897" s="164" t="s">
        <v>2169</v>
      </c>
      <c r="AC1897" s="164" t="s">
        <v>2170</v>
      </c>
      <c r="AD1897" s="164" t="s">
        <v>2171</v>
      </c>
      <c r="AE1897" s="164" t="s">
        <v>2172</v>
      </c>
      <c r="AF1897" s="164" t="s">
        <v>2173</v>
      </c>
      <c r="AG1897" s="164" t="s">
        <v>2174</v>
      </c>
      <c r="AH1897" s="532"/>
      <c r="AI1897" s="533"/>
      <c r="AJ1897" s="533"/>
      <c r="AK1897" s="534"/>
      <c r="AL1897" s="527"/>
    </row>
    <row r="1898" spans="1:56" ht="21" x14ac:dyDescent="0.25">
      <c r="A1898" s="522"/>
      <c r="B1898" s="522"/>
      <c r="C1898" s="527"/>
      <c r="D1898" s="155">
        <v>1</v>
      </c>
      <c r="E1898" s="156">
        <v>2</v>
      </c>
      <c r="F1898" s="155">
        <v>3</v>
      </c>
      <c r="G1898" s="156">
        <v>4</v>
      </c>
      <c r="H1898" s="155">
        <v>5</v>
      </c>
      <c r="I1898" s="156">
        <v>6</v>
      </c>
      <c r="J1898" s="155">
        <v>7</v>
      </c>
      <c r="K1898" s="156">
        <v>8</v>
      </c>
      <c r="L1898" s="155">
        <v>9</v>
      </c>
      <c r="M1898" s="156">
        <v>10</v>
      </c>
      <c r="N1898" s="155">
        <v>11</v>
      </c>
      <c r="O1898" s="156">
        <v>12</v>
      </c>
      <c r="P1898" s="155">
        <v>13</v>
      </c>
      <c r="Q1898" s="156">
        <v>14</v>
      </c>
      <c r="R1898" s="155">
        <v>15</v>
      </c>
      <c r="S1898" s="156">
        <v>16</v>
      </c>
      <c r="T1898" s="155">
        <v>17</v>
      </c>
      <c r="U1898" s="156">
        <v>18</v>
      </c>
      <c r="V1898" s="155">
        <v>19</v>
      </c>
      <c r="W1898" s="156">
        <v>20</v>
      </c>
      <c r="X1898" s="155">
        <v>21</v>
      </c>
      <c r="Y1898" s="156">
        <v>22</v>
      </c>
      <c r="Z1898" s="155">
        <v>23</v>
      </c>
      <c r="AA1898" s="156">
        <v>24</v>
      </c>
      <c r="AB1898" s="155">
        <v>25</v>
      </c>
      <c r="AC1898" s="156">
        <v>26</v>
      </c>
      <c r="AD1898" s="155">
        <v>27</v>
      </c>
      <c r="AE1898" s="156">
        <v>28</v>
      </c>
      <c r="AF1898" s="155">
        <v>29</v>
      </c>
      <c r="AG1898" s="157">
        <v>30</v>
      </c>
      <c r="AH1898" s="163" t="s">
        <v>187</v>
      </c>
      <c r="AI1898" s="162" t="s">
        <v>1240</v>
      </c>
      <c r="AJ1898" s="161" t="s">
        <v>1241</v>
      </c>
      <c r="AK1898" s="158" t="s">
        <v>2144</v>
      </c>
      <c r="AL1898" s="52" t="s">
        <v>1272</v>
      </c>
      <c r="AO1898" s="549" t="s">
        <v>2175</v>
      </c>
      <c r="AP1898" s="549"/>
      <c r="AQ1898" s="549"/>
      <c r="AR1898" s="549"/>
      <c r="AS1898" s="549"/>
      <c r="AT1898" s="549"/>
      <c r="AU1898" s="549"/>
      <c r="AV1898" s="549"/>
      <c r="AW1898" s="549"/>
      <c r="AX1898" s="549"/>
      <c r="AY1898" s="549"/>
      <c r="AZ1898" s="549"/>
      <c r="BA1898" s="549"/>
      <c r="BB1898" s="549"/>
      <c r="BC1898" s="549"/>
      <c r="BD1898" s="549"/>
    </row>
    <row r="1899" spans="1:56" x14ac:dyDescent="0.25">
      <c r="A1899" s="41">
        <v>1</v>
      </c>
      <c r="B1899" s="165" t="str">
        <f>'Absen 2017-2018'!K1534</f>
        <v>AGUNG GUNAWAN</v>
      </c>
      <c r="C1899" s="165" t="str">
        <f>'Absen 2017-2018'!W1534</f>
        <v>L</v>
      </c>
      <c r="D1899" s="167"/>
      <c r="E1899" s="167"/>
      <c r="F1899" s="167"/>
      <c r="G1899" s="167"/>
      <c r="H1899" s="167"/>
      <c r="I1899" s="167"/>
      <c r="J1899" s="167"/>
      <c r="K1899" s="167"/>
      <c r="L1899" s="167"/>
      <c r="M1899" s="167"/>
      <c r="N1899" s="167"/>
      <c r="O1899" s="167"/>
      <c r="P1899" s="167"/>
      <c r="Q1899" s="167"/>
      <c r="R1899" s="167"/>
      <c r="S1899" s="167"/>
      <c r="T1899" s="167"/>
      <c r="U1899" s="167"/>
      <c r="V1899" s="167"/>
      <c r="W1899" s="167"/>
      <c r="X1899" s="167"/>
      <c r="Y1899" s="167"/>
      <c r="Z1899" s="167"/>
      <c r="AA1899" s="167"/>
      <c r="AB1899" s="167"/>
      <c r="AC1899" s="167"/>
      <c r="AD1899" s="167"/>
      <c r="AE1899" s="167"/>
      <c r="AF1899" s="167"/>
      <c r="AG1899" s="167"/>
      <c r="AH1899" s="166" t="str">
        <f>IF(COUNTIF(D1899:AG1899,"S")&lt;&gt;0,COUNTIF(D1899:AG1899,"S"),"")</f>
        <v/>
      </c>
      <c r="AI1899" s="166" t="str">
        <f>IF(COUNTIF(D1899:AG1899,"I")&lt;&gt;0,COUNTIF(D1899:AG1899,"I"),"")</f>
        <v/>
      </c>
      <c r="AJ1899" s="166" t="str">
        <f>IF(COUNTIF(D1899:AG1899,"A")&lt;&gt;0,COUNTIF(D1899:AG1899,"A"),"")</f>
        <v/>
      </c>
      <c r="AK1899" s="166">
        <f>SUM(AH1899:AJ1899)</f>
        <v>0</v>
      </c>
      <c r="AL1899" s="166">
        <f>SUM(D1899:AG1899)</f>
        <v>0</v>
      </c>
      <c r="AO1899" s="206">
        <v>1</v>
      </c>
      <c r="AP1899" s="536"/>
      <c r="AQ1899" s="536"/>
      <c r="AR1899" s="536"/>
      <c r="AS1899" s="536"/>
      <c r="AT1899" s="536"/>
      <c r="AU1899" s="536"/>
      <c r="AV1899" s="536"/>
      <c r="AW1899" s="536"/>
      <c r="AX1899" s="536"/>
      <c r="AY1899" s="536"/>
      <c r="AZ1899" s="536"/>
      <c r="BA1899" s="536"/>
      <c r="BB1899" s="536"/>
      <c r="BC1899" s="536"/>
      <c r="BD1899" s="536"/>
    </row>
    <row r="1900" spans="1:56" x14ac:dyDescent="0.25">
      <c r="A1900" s="41">
        <v>2</v>
      </c>
      <c r="B1900" s="165" t="str">
        <f>'Absen 2017-2018'!K1535</f>
        <v>AGUS SETIAWAN</v>
      </c>
      <c r="C1900" s="165" t="str">
        <f>'Absen 2017-2018'!W1535</f>
        <v>L</v>
      </c>
      <c r="D1900" s="167"/>
      <c r="E1900" s="167"/>
      <c r="F1900" s="167"/>
      <c r="G1900" s="167"/>
      <c r="H1900" s="167"/>
      <c r="I1900" s="167"/>
      <c r="J1900" s="167"/>
      <c r="K1900" s="167"/>
      <c r="L1900" s="167"/>
      <c r="M1900" s="167"/>
      <c r="N1900" s="167"/>
      <c r="O1900" s="167"/>
      <c r="P1900" s="167"/>
      <c r="Q1900" s="167"/>
      <c r="R1900" s="167"/>
      <c r="S1900" s="167"/>
      <c r="T1900" s="167"/>
      <c r="U1900" s="167"/>
      <c r="V1900" s="167"/>
      <c r="W1900" s="167"/>
      <c r="X1900" s="167"/>
      <c r="Y1900" s="167"/>
      <c r="Z1900" s="167"/>
      <c r="AA1900" s="167"/>
      <c r="AB1900" s="167"/>
      <c r="AC1900" s="167"/>
      <c r="AD1900" s="167"/>
      <c r="AE1900" s="167"/>
      <c r="AF1900" s="167"/>
      <c r="AG1900" s="167"/>
      <c r="AH1900" s="166" t="str">
        <f t="shared" ref="AH1900:AH1943" si="187">IF(COUNTIF(D1900:AG1900,"S")&lt;&gt;0,COUNTIF(D1900:AG1900,"S"),"")</f>
        <v/>
      </c>
      <c r="AI1900" s="166" t="str">
        <f t="shared" ref="AI1900:AI1943" si="188">IF(COUNTIF(D1900:AG1900,"I")&lt;&gt;0,COUNTIF(D1900:AG1900,"I"),"")</f>
        <v/>
      </c>
      <c r="AJ1900" s="166" t="str">
        <f t="shared" ref="AJ1900:AJ1943" si="189">IF(COUNTIF(D1900:AG1900,"A")&lt;&gt;0,COUNTIF(D1900:AG1900,"A"),"")</f>
        <v/>
      </c>
      <c r="AK1900" s="166">
        <f t="shared" ref="AK1900:AK1943" si="190">SUM(AH1900:AJ1900)</f>
        <v>0</v>
      </c>
      <c r="AL1900" s="166">
        <f t="shared" ref="AL1900:AL1943" si="191">SUM(D1900:AG1900)</f>
        <v>0</v>
      </c>
      <c r="AO1900" s="206">
        <v>2</v>
      </c>
      <c r="AP1900" s="536"/>
      <c r="AQ1900" s="536"/>
      <c r="AR1900" s="536"/>
      <c r="AS1900" s="536"/>
      <c r="AT1900" s="536"/>
      <c r="AU1900" s="536"/>
      <c r="AV1900" s="536"/>
      <c r="AW1900" s="536"/>
      <c r="AX1900" s="536"/>
      <c r="AY1900" s="536"/>
      <c r="AZ1900" s="536"/>
      <c r="BA1900" s="536"/>
      <c r="BB1900" s="536"/>
      <c r="BC1900" s="536"/>
      <c r="BD1900" s="536"/>
    </row>
    <row r="1901" spans="1:56" x14ac:dyDescent="0.25">
      <c r="A1901" s="41">
        <v>3</v>
      </c>
      <c r="B1901" s="165" t="str">
        <f>'Absen 2017-2018'!K1536</f>
        <v>AI TRIYANI RAHAYU</v>
      </c>
      <c r="C1901" s="165" t="str">
        <f>'Absen 2017-2018'!W1536</f>
        <v>P</v>
      </c>
      <c r="D1901" s="167"/>
      <c r="E1901" s="167"/>
      <c r="F1901" s="167"/>
      <c r="G1901" s="167"/>
      <c r="H1901" s="167"/>
      <c r="I1901" s="167"/>
      <c r="J1901" s="167"/>
      <c r="K1901" s="167"/>
      <c r="L1901" s="167"/>
      <c r="M1901" s="167"/>
      <c r="N1901" s="167"/>
      <c r="O1901" s="167"/>
      <c r="P1901" s="167"/>
      <c r="Q1901" s="167"/>
      <c r="R1901" s="167"/>
      <c r="S1901" s="167"/>
      <c r="T1901" s="167"/>
      <c r="U1901" s="167"/>
      <c r="V1901" s="167"/>
      <c r="W1901" s="167"/>
      <c r="X1901" s="167"/>
      <c r="Y1901" s="167"/>
      <c r="Z1901" s="167"/>
      <c r="AA1901" s="167"/>
      <c r="AB1901" s="167"/>
      <c r="AC1901" s="167"/>
      <c r="AD1901" s="167"/>
      <c r="AE1901" s="167"/>
      <c r="AF1901" s="167"/>
      <c r="AG1901" s="167"/>
      <c r="AH1901" s="166" t="str">
        <f t="shared" si="187"/>
        <v/>
      </c>
      <c r="AI1901" s="166" t="str">
        <f t="shared" si="188"/>
        <v/>
      </c>
      <c r="AJ1901" s="166" t="str">
        <f t="shared" si="189"/>
        <v/>
      </c>
      <c r="AK1901" s="166">
        <f t="shared" si="190"/>
        <v>0</v>
      </c>
      <c r="AL1901" s="166">
        <f t="shared" si="191"/>
        <v>0</v>
      </c>
      <c r="AO1901" s="206">
        <v>3</v>
      </c>
      <c r="AP1901" s="536"/>
      <c r="AQ1901" s="536"/>
      <c r="AR1901" s="536"/>
      <c r="AS1901" s="536"/>
      <c r="AT1901" s="536"/>
      <c r="AU1901" s="536"/>
      <c r="AV1901" s="536"/>
      <c r="AW1901" s="536"/>
      <c r="AX1901" s="536"/>
      <c r="AY1901" s="536"/>
      <c r="AZ1901" s="536"/>
      <c r="BA1901" s="536"/>
      <c r="BB1901" s="536"/>
      <c r="BC1901" s="536"/>
      <c r="BD1901" s="536"/>
    </row>
    <row r="1902" spans="1:56" x14ac:dyDescent="0.25">
      <c r="A1902" s="41">
        <v>4</v>
      </c>
      <c r="B1902" s="165" t="str">
        <f>'Absen 2017-2018'!K1537</f>
        <v>ANISA NURUL NURAZIJAH</v>
      </c>
      <c r="C1902" s="165" t="str">
        <f>'Absen 2017-2018'!W1537</f>
        <v>P</v>
      </c>
      <c r="D1902" s="167"/>
      <c r="E1902" s="167"/>
      <c r="F1902" s="167"/>
      <c r="G1902" s="167"/>
      <c r="H1902" s="167"/>
      <c r="I1902" s="167"/>
      <c r="J1902" s="167"/>
      <c r="K1902" s="167"/>
      <c r="L1902" s="167"/>
      <c r="M1902" s="167"/>
      <c r="N1902" s="167"/>
      <c r="O1902" s="167"/>
      <c r="P1902" s="167"/>
      <c r="Q1902" s="167"/>
      <c r="R1902" s="167"/>
      <c r="S1902" s="167"/>
      <c r="T1902" s="167"/>
      <c r="U1902" s="167"/>
      <c r="V1902" s="167"/>
      <c r="W1902" s="167"/>
      <c r="X1902" s="167"/>
      <c r="Y1902" s="167"/>
      <c r="Z1902" s="167"/>
      <c r="AA1902" s="167"/>
      <c r="AB1902" s="167"/>
      <c r="AC1902" s="167"/>
      <c r="AD1902" s="167"/>
      <c r="AE1902" s="167"/>
      <c r="AF1902" s="167"/>
      <c r="AG1902" s="167"/>
      <c r="AH1902" s="166" t="str">
        <f t="shared" si="187"/>
        <v/>
      </c>
      <c r="AI1902" s="166" t="str">
        <f t="shared" si="188"/>
        <v/>
      </c>
      <c r="AJ1902" s="166" t="str">
        <f t="shared" si="189"/>
        <v/>
      </c>
      <c r="AK1902" s="166">
        <f t="shared" si="190"/>
        <v>0</v>
      </c>
      <c r="AL1902" s="166">
        <f t="shared" si="191"/>
        <v>0</v>
      </c>
      <c r="AO1902" s="206">
        <v>4</v>
      </c>
      <c r="AP1902" s="536"/>
      <c r="AQ1902" s="536"/>
      <c r="AR1902" s="536"/>
      <c r="AS1902" s="536"/>
      <c r="AT1902" s="536"/>
      <c r="AU1902" s="536"/>
      <c r="AV1902" s="536"/>
      <c r="AW1902" s="536"/>
      <c r="AX1902" s="536"/>
      <c r="AY1902" s="536"/>
      <c r="AZ1902" s="536"/>
      <c r="BA1902" s="536"/>
      <c r="BB1902" s="536"/>
      <c r="BC1902" s="536"/>
      <c r="BD1902" s="536"/>
    </row>
    <row r="1903" spans="1:56" x14ac:dyDescent="0.25">
      <c r="A1903" s="41">
        <v>5</v>
      </c>
      <c r="B1903" s="165" t="str">
        <f>'Absen 2017-2018'!K1538</f>
        <v>ANNISA NURMALA MERLIANA</v>
      </c>
      <c r="C1903" s="165" t="str">
        <f>'Absen 2017-2018'!W1538</f>
        <v>P</v>
      </c>
      <c r="D1903" s="167"/>
      <c r="E1903" s="167"/>
      <c r="F1903" s="167"/>
      <c r="G1903" s="167"/>
      <c r="H1903" s="167"/>
      <c r="I1903" s="167"/>
      <c r="J1903" s="167"/>
      <c r="K1903" s="167"/>
      <c r="L1903" s="167"/>
      <c r="M1903" s="167"/>
      <c r="N1903" s="167"/>
      <c r="O1903" s="167"/>
      <c r="P1903" s="167"/>
      <c r="Q1903" s="167"/>
      <c r="R1903" s="167"/>
      <c r="S1903" s="167"/>
      <c r="T1903" s="167"/>
      <c r="U1903" s="167"/>
      <c r="V1903" s="167"/>
      <c r="W1903" s="167"/>
      <c r="X1903" s="167"/>
      <c r="Y1903" s="167"/>
      <c r="Z1903" s="167"/>
      <c r="AA1903" s="167"/>
      <c r="AB1903" s="167"/>
      <c r="AC1903" s="167"/>
      <c r="AD1903" s="167"/>
      <c r="AE1903" s="167"/>
      <c r="AF1903" s="167"/>
      <c r="AG1903" s="167"/>
      <c r="AH1903" s="166" t="str">
        <f t="shared" si="187"/>
        <v/>
      </c>
      <c r="AI1903" s="166" t="str">
        <f t="shared" si="188"/>
        <v/>
      </c>
      <c r="AJ1903" s="166" t="str">
        <f t="shared" si="189"/>
        <v/>
      </c>
      <c r="AK1903" s="166">
        <f t="shared" si="190"/>
        <v>0</v>
      </c>
      <c r="AL1903" s="166">
        <f t="shared" si="191"/>
        <v>0</v>
      </c>
      <c r="AO1903" s="206">
        <v>5</v>
      </c>
      <c r="AP1903" s="536"/>
      <c r="AQ1903" s="536"/>
      <c r="AR1903" s="536"/>
      <c r="AS1903" s="536"/>
      <c r="AT1903" s="536"/>
      <c r="AU1903" s="536"/>
      <c r="AV1903" s="536"/>
      <c r="AW1903" s="536"/>
      <c r="AX1903" s="536"/>
      <c r="AY1903" s="536"/>
      <c r="AZ1903" s="536"/>
      <c r="BA1903" s="536"/>
      <c r="BB1903" s="536"/>
      <c r="BC1903" s="536"/>
      <c r="BD1903" s="536"/>
    </row>
    <row r="1904" spans="1:56" x14ac:dyDescent="0.25">
      <c r="A1904" s="41">
        <v>6</v>
      </c>
      <c r="B1904" s="165" t="str">
        <f>'Absen 2017-2018'!K1539</f>
        <v>ARA RAHYUNI</v>
      </c>
      <c r="C1904" s="165" t="str">
        <f>'Absen 2017-2018'!W1539</f>
        <v>P</v>
      </c>
      <c r="D1904" s="167"/>
      <c r="E1904" s="167"/>
      <c r="F1904" s="167"/>
      <c r="G1904" s="167"/>
      <c r="H1904" s="167"/>
      <c r="I1904" s="167"/>
      <c r="J1904" s="167"/>
      <c r="K1904" s="167"/>
      <c r="L1904" s="167"/>
      <c r="M1904" s="167"/>
      <c r="N1904" s="167"/>
      <c r="O1904" s="167"/>
      <c r="P1904" s="167"/>
      <c r="Q1904" s="167"/>
      <c r="R1904" s="167"/>
      <c r="S1904" s="167"/>
      <c r="T1904" s="167"/>
      <c r="U1904" s="167"/>
      <c r="V1904" s="167"/>
      <c r="W1904" s="167"/>
      <c r="X1904" s="167"/>
      <c r="Y1904" s="167"/>
      <c r="Z1904" s="167"/>
      <c r="AA1904" s="167"/>
      <c r="AB1904" s="167"/>
      <c r="AC1904" s="167"/>
      <c r="AD1904" s="167"/>
      <c r="AE1904" s="167"/>
      <c r="AF1904" s="167"/>
      <c r="AG1904" s="167"/>
      <c r="AH1904" s="166" t="str">
        <f t="shared" si="187"/>
        <v/>
      </c>
      <c r="AI1904" s="166" t="str">
        <f t="shared" si="188"/>
        <v/>
      </c>
      <c r="AJ1904" s="166" t="str">
        <f t="shared" si="189"/>
        <v/>
      </c>
      <c r="AK1904" s="166">
        <f t="shared" si="190"/>
        <v>0</v>
      </c>
      <c r="AL1904" s="166">
        <f t="shared" si="191"/>
        <v>0</v>
      </c>
      <c r="AO1904" s="206">
        <v>6</v>
      </c>
      <c r="AP1904" s="536"/>
      <c r="AQ1904" s="536"/>
      <c r="AR1904" s="536"/>
      <c r="AS1904" s="536"/>
      <c r="AT1904" s="536"/>
      <c r="AU1904" s="536"/>
      <c r="AV1904" s="536"/>
      <c r="AW1904" s="536"/>
      <c r="AX1904" s="536"/>
      <c r="AY1904" s="536"/>
      <c r="AZ1904" s="536"/>
      <c r="BA1904" s="536"/>
      <c r="BB1904" s="536"/>
      <c r="BC1904" s="536"/>
      <c r="BD1904" s="536"/>
    </row>
    <row r="1905" spans="1:56" x14ac:dyDescent="0.25">
      <c r="A1905" s="41">
        <v>7</v>
      </c>
      <c r="B1905" s="165" t="str">
        <f>'Absen 2017-2018'!K1540</f>
        <v>AYU HARTASYA HIBRATA</v>
      </c>
      <c r="C1905" s="165" t="str">
        <f>'Absen 2017-2018'!W1540</f>
        <v>P</v>
      </c>
      <c r="D1905" s="167"/>
      <c r="E1905" s="167"/>
      <c r="F1905" s="167"/>
      <c r="G1905" s="167"/>
      <c r="H1905" s="167"/>
      <c r="I1905" s="167"/>
      <c r="J1905" s="167"/>
      <c r="K1905" s="167"/>
      <c r="L1905" s="167"/>
      <c r="M1905" s="167"/>
      <c r="N1905" s="167"/>
      <c r="O1905" s="167"/>
      <c r="P1905" s="167"/>
      <c r="Q1905" s="167"/>
      <c r="R1905" s="167"/>
      <c r="S1905" s="167"/>
      <c r="T1905" s="167"/>
      <c r="U1905" s="167"/>
      <c r="V1905" s="167"/>
      <c r="W1905" s="167"/>
      <c r="X1905" s="167"/>
      <c r="Y1905" s="167"/>
      <c r="Z1905" s="167"/>
      <c r="AA1905" s="167"/>
      <c r="AB1905" s="167"/>
      <c r="AC1905" s="167"/>
      <c r="AD1905" s="167"/>
      <c r="AE1905" s="167"/>
      <c r="AF1905" s="167"/>
      <c r="AG1905" s="167"/>
      <c r="AH1905" s="166" t="str">
        <f t="shared" si="187"/>
        <v/>
      </c>
      <c r="AI1905" s="166" t="str">
        <f t="shared" si="188"/>
        <v/>
      </c>
      <c r="AJ1905" s="166" t="str">
        <f t="shared" si="189"/>
        <v/>
      </c>
      <c r="AK1905" s="166">
        <f t="shared" si="190"/>
        <v>0</v>
      </c>
      <c r="AL1905" s="166">
        <f t="shared" si="191"/>
        <v>0</v>
      </c>
      <c r="AO1905" s="206">
        <v>7</v>
      </c>
      <c r="AP1905" s="536"/>
      <c r="AQ1905" s="536"/>
      <c r="AR1905" s="536"/>
      <c r="AS1905" s="536"/>
      <c r="AT1905" s="536"/>
      <c r="AU1905" s="536"/>
      <c r="AV1905" s="536"/>
      <c r="AW1905" s="536"/>
      <c r="AX1905" s="536"/>
      <c r="AY1905" s="536"/>
      <c r="AZ1905" s="536"/>
      <c r="BA1905" s="536"/>
      <c r="BB1905" s="536"/>
      <c r="BC1905" s="536"/>
      <c r="BD1905" s="536"/>
    </row>
    <row r="1906" spans="1:56" x14ac:dyDescent="0.25">
      <c r="A1906" s="41">
        <v>8</v>
      </c>
      <c r="B1906" s="165" t="str">
        <f>'Absen 2017-2018'!K1541</f>
        <v>AYU LESTARI</v>
      </c>
      <c r="C1906" s="165" t="str">
        <f>'Absen 2017-2018'!W1541</f>
        <v>P</v>
      </c>
      <c r="D1906" s="167"/>
      <c r="E1906" s="167"/>
      <c r="F1906" s="167"/>
      <c r="G1906" s="167"/>
      <c r="H1906" s="167"/>
      <c r="I1906" s="167"/>
      <c r="J1906" s="167"/>
      <c r="K1906" s="167"/>
      <c r="L1906" s="167"/>
      <c r="M1906" s="167"/>
      <c r="N1906" s="167"/>
      <c r="O1906" s="167"/>
      <c r="P1906" s="167"/>
      <c r="Q1906" s="167"/>
      <c r="R1906" s="167"/>
      <c r="S1906" s="167"/>
      <c r="T1906" s="167"/>
      <c r="U1906" s="167"/>
      <c r="V1906" s="167"/>
      <c r="W1906" s="167"/>
      <c r="X1906" s="167"/>
      <c r="Y1906" s="167"/>
      <c r="Z1906" s="167"/>
      <c r="AA1906" s="167"/>
      <c r="AB1906" s="167"/>
      <c r="AC1906" s="167"/>
      <c r="AD1906" s="167"/>
      <c r="AE1906" s="167"/>
      <c r="AF1906" s="167"/>
      <c r="AG1906" s="167"/>
      <c r="AH1906" s="166" t="str">
        <f t="shared" si="187"/>
        <v/>
      </c>
      <c r="AI1906" s="166" t="str">
        <f t="shared" si="188"/>
        <v/>
      </c>
      <c r="AJ1906" s="166" t="str">
        <f t="shared" si="189"/>
        <v/>
      </c>
      <c r="AK1906" s="166">
        <f t="shared" si="190"/>
        <v>0</v>
      </c>
      <c r="AL1906" s="166">
        <f t="shared" si="191"/>
        <v>0</v>
      </c>
      <c r="AO1906" s="206">
        <v>8</v>
      </c>
      <c r="AP1906" s="536"/>
      <c r="AQ1906" s="536"/>
      <c r="AR1906" s="536"/>
      <c r="AS1906" s="536"/>
      <c r="AT1906" s="536"/>
      <c r="AU1906" s="536"/>
      <c r="AV1906" s="536"/>
      <c r="AW1906" s="536"/>
      <c r="AX1906" s="536"/>
      <c r="AY1906" s="536"/>
      <c r="AZ1906" s="536"/>
      <c r="BA1906" s="536"/>
      <c r="BB1906" s="536"/>
      <c r="BC1906" s="536"/>
      <c r="BD1906" s="536"/>
    </row>
    <row r="1907" spans="1:56" x14ac:dyDescent="0.25">
      <c r="A1907" s="41">
        <v>9</v>
      </c>
      <c r="B1907" s="165" t="str">
        <f>'Absen 2017-2018'!K1542</f>
        <v>BAYU ARDIANSYAH</v>
      </c>
      <c r="C1907" s="165" t="str">
        <f>'Absen 2017-2018'!W1542</f>
        <v>L</v>
      </c>
      <c r="D1907" s="167"/>
      <c r="E1907" s="167"/>
      <c r="F1907" s="167"/>
      <c r="G1907" s="167"/>
      <c r="H1907" s="167"/>
      <c r="I1907" s="167"/>
      <c r="J1907" s="167"/>
      <c r="K1907" s="167"/>
      <c r="L1907" s="167"/>
      <c r="M1907" s="167"/>
      <c r="N1907" s="167"/>
      <c r="O1907" s="167"/>
      <c r="P1907" s="167"/>
      <c r="Q1907" s="167"/>
      <c r="R1907" s="167"/>
      <c r="S1907" s="167"/>
      <c r="T1907" s="167"/>
      <c r="U1907" s="167"/>
      <c r="V1907" s="167"/>
      <c r="W1907" s="167"/>
      <c r="X1907" s="167"/>
      <c r="Y1907" s="167"/>
      <c r="Z1907" s="167"/>
      <c r="AA1907" s="167"/>
      <c r="AB1907" s="167"/>
      <c r="AC1907" s="167"/>
      <c r="AD1907" s="167"/>
      <c r="AE1907" s="167"/>
      <c r="AF1907" s="167"/>
      <c r="AG1907" s="167"/>
      <c r="AH1907" s="166" t="str">
        <f t="shared" si="187"/>
        <v/>
      </c>
      <c r="AI1907" s="166" t="str">
        <f t="shared" si="188"/>
        <v/>
      </c>
      <c r="AJ1907" s="166" t="str">
        <f t="shared" si="189"/>
        <v/>
      </c>
      <c r="AK1907" s="166">
        <f t="shared" si="190"/>
        <v>0</v>
      </c>
      <c r="AL1907" s="166">
        <f t="shared" si="191"/>
        <v>0</v>
      </c>
      <c r="AO1907" s="206">
        <v>9</v>
      </c>
      <c r="AP1907" s="536"/>
      <c r="AQ1907" s="536"/>
      <c r="AR1907" s="536"/>
      <c r="AS1907" s="536"/>
      <c r="AT1907" s="536"/>
      <c r="AU1907" s="536"/>
      <c r="AV1907" s="536"/>
      <c r="AW1907" s="536"/>
      <c r="AX1907" s="536"/>
      <c r="AY1907" s="536"/>
      <c r="AZ1907" s="536"/>
      <c r="BA1907" s="536"/>
      <c r="BB1907" s="536"/>
      <c r="BC1907" s="536"/>
      <c r="BD1907" s="536"/>
    </row>
    <row r="1908" spans="1:56" x14ac:dyDescent="0.25">
      <c r="A1908" s="41">
        <v>10</v>
      </c>
      <c r="B1908" s="165" t="str">
        <f>'Absen 2017-2018'!K1543</f>
        <v>DADAN HERDIYANA</v>
      </c>
      <c r="C1908" s="165" t="str">
        <f>'Absen 2017-2018'!W1543</f>
        <v>L</v>
      </c>
      <c r="D1908" s="167"/>
      <c r="E1908" s="167"/>
      <c r="F1908" s="167"/>
      <c r="G1908" s="167"/>
      <c r="H1908" s="167"/>
      <c r="I1908" s="167"/>
      <c r="J1908" s="167"/>
      <c r="K1908" s="167"/>
      <c r="L1908" s="167"/>
      <c r="M1908" s="167"/>
      <c r="N1908" s="167"/>
      <c r="O1908" s="167"/>
      <c r="P1908" s="167"/>
      <c r="Q1908" s="167"/>
      <c r="R1908" s="167"/>
      <c r="S1908" s="167"/>
      <c r="T1908" s="167"/>
      <c r="U1908" s="167"/>
      <c r="V1908" s="167"/>
      <c r="W1908" s="167"/>
      <c r="X1908" s="167"/>
      <c r="Y1908" s="167"/>
      <c r="Z1908" s="167"/>
      <c r="AA1908" s="167"/>
      <c r="AB1908" s="167"/>
      <c r="AC1908" s="167"/>
      <c r="AD1908" s="167"/>
      <c r="AE1908" s="167"/>
      <c r="AF1908" s="167"/>
      <c r="AG1908" s="167"/>
      <c r="AH1908" s="166" t="str">
        <f t="shared" si="187"/>
        <v/>
      </c>
      <c r="AI1908" s="166" t="str">
        <f t="shared" si="188"/>
        <v/>
      </c>
      <c r="AJ1908" s="166" t="str">
        <f t="shared" si="189"/>
        <v/>
      </c>
      <c r="AK1908" s="166">
        <f t="shared" si="190"/>
        <v>0</v>
      </c>
      <c r="AL1908" s="166">
        <f t="shared" si="191"/>
        <v>0</v>
      </c>
      <c r="AO1908" s="206">
        <v>10</v>
      </c>
      <c r="AP1908" s="536"/>
      <c r="AQ1908" s="536"/>
      <c r="AR1908" s="536"/>
      <c r="AS1908" s="536"/>
      <c r="AT1908" s="536"/>
      <c r="AU1908" s="536"/>
      <c r="AV1908" s="536"/>
      <c r="AW1908" s="536"/>
      <c r="AX1908" s="536"/>
      <c r="AY1908" s="536"/>
      <c r="AZ1908" s="536"/>
      <c r="BA1908" s="536"/>
      <c r="BB1908" s="536"/>
      <c r="BC1908" s="536"/>
      <c r="BD1908" s="536"/>
    </row>
    <row r="1909" spans="1:56" x14ac:dyDescent="0.25">
      <c r="A1909" s="41">
        <v>11</v>
      </c>
      <c r="B1909" s="165" t="str">
        <f>'Absen 2017-2018'!K1544</f>
        <v>DEDE OKTAVIANA</v>
      </c>
      <c r="C1909" s="165" t="str">
        <f>'Absen 2017-2018'!W1544</f>
        <v>P</v>
      </c>
      <c r="D1909" s="167"/>
      <c r="E1909" s="167"/>
      <c r="F1909" s="167"/>
      <c r="G1909" s="167"/>
      <c r="H1909" s="167"/>
      <c r="I1909" s="167"/>
      <c r="J1909" s="167"/>
      <c r="K1909" s="167"/>
      <c r="L1909" s="167"/>
      <c r="M1909" s="167"/>
      <c r="N1909" s="167"/>
      <c r="O1909" s="167"/>
      <c r="P1909" s="167"/>
      <c r="Q1909" s="167"/>
      <c r="R1909" s="167"/>
      <c r="S1909" s="167"/>
      <c r="T1909" s="167"/>
      <c r="U1909" s="167"/>
      <c r="V1909" s="167"/>
      <c r="W1909" s="167"/>
      <c r="X1909" s="167"/>
      <c r="Y1909" s="167"/>
      <c r="Z1909" s="167"/>
      <c r="AA1909" s="167"/>
      <c r="AB1909" s="167"/>
      <c r="AC1909" s="167"/>
      <c r="AD1909" s="167"/>
      <c r="AE1909" s="167"/>
      <c r="AF1909" s="167"/>
      <c r="AG1909" s="167"/>
      <c r="AH1909" s="166" t="str">
        <f t="shared" si="187"/>
        <v/>
      </c>
      <c r="AI1909" s="166" t="str">
        <f t="shared" si="188"/>
        <v/>
      </c>
      <c r="AJ1909" s="166" t="str">
        <f t="shared" si="189"/>
        <v/>
      </c>
      <c r="AK1909" s="166">
        <f t="shared" si="190"/>
        <v>0</v>
      </c>
      <c r="AL1909" s="166">
        <f t="shared" si="191"/>
        <v>0</v>
      </c>
      <c r="AO1909" s="206">
        <v>11</v>
      </c>
      <c r="AP1909" s="536"/>
      <c r="AQ1909" s="536"/>
      <c r="AR1909" s="536"/>
      <c r="AS1909" s="536"/>
      <c r="AT1909" s="536"/>
      <c r="AU1909" s="536"/>
      <c r="AV1909" s="536"/>
      <c r="AW1909" s="536"/>
      <c r="AX1909" s="536"/>
      <c r="AY1909" s="536"/>
      <c r="AZ1909" s="536"/>
      <c r="BA1909" s="536"/>
      <c r="BB1909" s="536"/>
      <c r="BC1909" s="536"/>
      <c r="BD1909" s="536"/>
    </row>
    <row r="1910" spans="1:56" x14ac:dyDescent="0.25">
      <c r="A1910" s="41">
        <v>12</v>
      </c>
      <c r="B1910" s="165" t="str">
        <f>'Absen 2017-2018'!K1545</f>
        <v>DEDEN MAOLANA PUTRA GALUH</v>
      </c>
      <c r="C1910" s="165" t="str">
        <f>'Absen 2017-2018'!W1545</f>
        <v>L</v>
      </c>
      <c r="D1910" s="167"/>
      <c r="E1910" s="167"/>
      <c r="F1910" s="167"/>
      <c r="G1910" s="167"/>
      <c r="H1910" s="167"/>
      <c r="I1910" s="167"/>
      <c r="J1910" s="167"/>
      <c r="K1910" s="167"/>
      <c r="L1910" s="167"/>
      <c r="M1910" s="167"/>
      <c r="N1910" s="167"/>
      <c r="O1910" s="167"/>
      <c r="P1910" s="167"/>
      <c r="Q1910" s="167"/>
      <c r="R1910" s="167"/>
      <c r="S1910" s="167"/>
      <c r="T1910" s="167"/>
      <c r="U1910" s="167"/>
      <c r="V1910" s="167"/>
      <c r="W1910" s="167"/>
      <c r="X1910" s="167"/>
      <c r="Y1910" s="167"/>
      <c r="Z1910" s="167"/>
      <c r="AA1910" s="167"/>
      <c r="AB1910" s="167"/>
      <c r="AC1910" s="167"/>
      <c r="AD1910" s="167"/>
      <c r="AE1910" s="167"/>
      <c r="AF1910" s="167"/>
      <c r="AG1910" s="167"/>
      <c r="AH1910" s="166" t="str">
        <f t="shared" si="187"/>
        <v/>
      </c>
      <c r="AI1910" s="166" t="str">
        <f t="shared" si="188"/>
        <v/>
      </c>
      <c r="AJ1910" s="166" t="str">
        <f t="shared" si="189"/>
        <v/>
      </c>
      <c r="AK1910" s="166">
        <f t="shared" si="190"/>
        <v>0</v>
      </c>
      <c r="AL1910" s="166">
        <f t="shared" si="191"/>
        <v>0</v>
      </c>
      <c r="AO1910" s="206">
        <v>12</v>
      </c>
      <c r="AP1910" s="536"/>
      <c r="AQ1910" s="536"/>
      <c r="AR1910" s="536"/>
      <c r="AS1910" s="536"/>
      <c r="AT1910" s="536"/>
      <c r="AU1910" s="536"/>
      <c r="AV1910" s="536"/>
      <c r="AW1910" s="536"/>
      <c r="AX1910" s="536"/>
      <c r="AY1910" s="536"/>
      <c r="AZ1910" s="536"/>
      <c r="BA1910" s="536"/>
      <c r="BB1910" s="536"/>
      <c r="BC1910" s="536"/>
      <c r="BD1910" s="536"/>
    </row>
    <row r="1911" spans="1:56" x14ac:dyDescent="0.25">
      <c r="A1911" s="41">
        <v>13</v>
      </c>
      <c r="B1911" s="165" t="str">
        <f>'Absen 2017-2018'!K1546</f>
        <v>DELIA AFRILIA</v>
      </c>
      <c r="C1911" s="165" t="str">
        <f>'Absen 2017-2018'!W1546</f>
        <v>P</v>
      </c>
      <c r="D1911" s="167"/>
      <c r="E1911" s="167"/>
      <c r="F1911" s="167"/>
      <c r="G1911" s="167"/>
      <c r="H1911" s="167"/>
      <c r="I1911" s="167"/>
      <c r="J1911" s="167"/>
      <c r="K1911" s="167"/>
      <c r="L1911" s="167"/>
      <c r="M1911" s="167"/>
      <c r="N1911" s="167"/>
      <c r="O1911" s="167"/>
      <c r="P1911" s="167"/>
      <c r="Q1911" s="167"/>
      <c r="R1911" s="167"/>
      <c r="S1911" s="167"/>
      <c r="T1911" s="167"/>
      <c r="U1911" s="167"/>
      <c r="V1911" s="167"/>
      <c r="W1911" s="167"/>
      <c r="X1911" s="167"/>
      <c r="Y1911" s="167"/>
      <c r="Z1911" s="167"/>
      <c r="AA1911" s="167"/>
      <c r="AB1911" s="167"/>
      <c r="AC1911" s="167"/>
      <c r="AD1911" s="167"/>
      <c r="AE1911" s="167"/>
      <c r="AF1911" s="167"/>
      <c r="AG1911" s="167"/>
      <c r="AH1911" s="166" t="str">
        <f t="shared" si="187"/>
        <v/>
      </c>
      <c r="AI1911" s="166" t="str">
        <f t="shared" si="188"/>
        <v/>
      </c>
      <c r="AJ1911" s="166" t="str">
        <f t="shared" si="189"/>
        <v/>
      </c>
      <c r="AK1911" s="166">
        <f t="shared" si="190"/>
        <v>0</v>
      </c>
      <c r="AL1911" s="166">
        <f t="shared" si="191"/>
        <v>0</v>
      </c>
      <c r="AO1911" s="206">
        <v>13</v>
      </c>
      <c r="AP1911" s="536"/>
      <c r="AQ1911" s="536"/>
      <c r="AR1911" s="536"/>
      <c r="AS1911" s="536"/>
      <c r="AT1911" s="536"/>
      <c r="AU1911" s="536"/>
      <c r="AV1911" s="536"/>
      <c r="AW1911" s="536"/>
      <c r="AX1911" s="536"/>
      <c r="AY1911" s="536"/>
      <c r="AZ1911" s="536"/>
      <c r="BA1911" s="536"/>
      <c r="BB1911" s="536"/>
      <c r="BC1911" s="536"/>
      <c r="BD1911" s="536"/>
    </row>
    <row r="1912" spans="1:56" x14ac:dyDescent="0.25">
      <c r="A1912" s="41">
        <v>14</v>
      </c>
      <c r="B1912" s="165" t="str">
        <f>'Absen 2017-2018'!K1547</f>
        <v>DEVI SULISTIYA</v>
      </c>
      <c r="C1912" s="165" t="str">
        <f>'Absen 2017-2018'!W1547</f>
        <v>P</v>
      </c>
      <c r="D1912" s="167"/>
      <c r="E1912" s="167"/>
      <c r="F1912" s="167"/>
      <c r="G1912" s="167"/>
      <c r="H1912" s="167"/>
      <c r="I1912" s="167"/>
      <c r="J1912" s="167"/>
      <c r="K1912" s="167"/>
      <c r="L1912" s="167"/>
      <c r="M1912" s="167"/>
      <c r="N1912" s="167"/>
      <c r="O1912" s="167"/>
      <c r="P1912" s="167"/>
      <c r="Q1912" s="167"/>
      <c r="R1912" s="167"/>
      <c r="S1912" s="167"/>
      <c r="T1912" s="167"/>
      <c r="U1912" s="167"/>
      <c r="V1912" s="167"/>
      <c r="W1912" s="167"/>
      <c r="X1912" s="167"/>
      <c r="Y1912" s="167"/>
      <c r="Z1912" s="167"/>
      <c r="AA1912" s="167"/>
      <c r="AB1912" s="167"/>
      <c r="AC1912" s="167"/>
      <c r="AD1912" s="167"/>
      <c r="AE1912" s="167"/>
      <c r="AF1912" s="167"/>
      <c r="AG1912" s="167"/>
      <c r="AH1912" s="166" t="str">
        <f t="shared" si="187"/>
        <v/>
      </c>
      <c r="AI1912" s="166" t="str">
        <f t="shared" si="188"/>
        <v/>
      </c>
      <c r="AJ1912" s="166" t="str">
        <f t="shared" si="189"/>
        <v/>
      </c>
      <c r="AK1912" s="166">
        <f t="shared" si="190"/>
        <v>0</v>
      </c>
      <c r="AL1912" s="166">
        <f t="shared" si="191"/>
        <v>0</v>
      </c>
      <c r="AO1912" s="206">
        <v>14</v>
      </c>
      <c r="AP1912" s="536"/>
      <c r="AQ1912" s="536"/>
      <c r="AR1912" s="536"/>
      <c r="AS1912" s="536"/>
      <c r="AT1912" s="536"/>
      <c r="AU1912" s="536"/>
      <c r="AV1912" s="536"/>
      <c r="AW1912" s="536"/>
      <c r="AX1912" s="536"/>
      <c r="AY1912" s="536"/>
      <c r="AZ1912" s="536"/>
      <c r="BA1912" s="536"/>
      <c r="BB1912" s="536"/>
      <c r="BC1912" s="536"/>
      <c r="BD1912" s="536"/>
    </row>
    <row r="1913" spans="1:56" x14ac:dyDescent="0.25">
      <c r="A1913" s="41">
        <v>15</v>
      </c>
      <c r="B1913" s="165" t="str">
        <f>'Absen 2017-2018'!K1548</f>
        <v>DEWI MULIAWATI</v>
      </c>
      <c r="C1913" s="165" t="str">
        <f>'Absen 2017-2018'!W1548</f>
        <v>P</v>
      </c>
      <c r="D1913" s="167"/>
      <c r="E1913" s="167"/>
      <c r="F1913" s="167"/>
      <c r="G1913" s="167"/>
      <c r="H1913" s="167"/>
      <c r="I1913" s="167"/>
      <c r="J1913" s="167"/>
      <c r="K1913" s="167"/>
      <c r="L1913" s="167"/>
      <c r="M1913" s="167"/>
      <c r="N1913" s="167"/>
      <c r="O1913" s="167"/>
      <c r="P1913" s="167"/>
      <c r="Q1913" s="167"/>
      <c r="R1913" s="167"/>
      <c r="S1913" s="167"/>
      <c r="T1913" s="167"/>
      <c r="U1913" s="167"/>
      <c r="V1913" s="167"/>
      <c r="W1913" s="167"/>
      <c r="X1913" s="167"/>
      <c r="Y1913" s="167"/>
      <c r="Z1913" s="167"/>
      <c r="AA1913" s="167"/>
      <c r="AB1913" s="167"/>
      <c r="AC1913" s="167"/>
      <c r="AD1913" s="167"/>
      <c r="AE1913" s="167"/>
      <c r="AF1913" s="167"/>
      <c r="AG1913" s="167"/>
      <c r="AH1913" s="166" t="str">
        <f t="shared" si="187"/>
        <v/>
      </c>
      <c r="AI1913" s="166" t="str">
        <f t="shared" si="188"/>
        <v/>
      </c>
      <c r="AJ1913" s="166" t="str">
        <f t="shared" si="189"/>
        <v/>
      </c>
      <c r="AK1913" s="166">
        <f t="shared" si="190"/>
        <v>0</v>
      </c>
      <c r="AL1913" s="166">
        <f t="shared" si="191"/>
        <v>0</v>
      </c>
      <c r="AO1913" s="206">
        <v>15</v>
      </c>
      <c r="AP1913" s="536"/>
      <c r="AQ1913" s="536"/>
      <c r="AR1913" s="536"/>
      <c r="AS1913" s="536"/>
      <c r="AT1913" s="536"/>
      <c r="AU1913" s="536"/>
      <c r="AV1913" s="536"/>
      <c r="AW1913" s="536"/>
      <c r="AX1913" s="536"/>
      <c r="AY1913" s="536"/>
      <c r="AZ1913" s="536"/>
      <c r="BA1913" s="536"/>
      <c r="BB1913" s="536"/>
      <c r="BC1913" s="536"/>
      <c r="BD1913" s="536"/>
    </row>
    <row r="1914" spans="1:56" x14ac:dyDescent="0.25">
      <c r="A1914" s="41">
        <v>16</v>
      </c>
      <c r="B1914" s="165" t="str">
        <f>'Absen 2017-2018'!K1549</f>
        <v>EEP SAEPUL ROHMAN</v>
      </c>
      <c r="C1914" s="165" t="str">
        <f>'Absen 2017-2018'!W1549</f>
        <v>L</v>
      </c>
      <c r="D1914" s="167"/>
      <c r="E1914" s="167"/>
      <c r="F1914" s="167"/>
      <c r="G1914" s="167"/>
      <c r="H1914" s="167"/>
      <c r="I1914" s="167"/>
      <c r="J1914" s="167"/>
      <c r="K1914" s="167"/>
      <c r="L1914" s="167"/>
      <c r="M1914" s="167"/>
      <c r="N1914" s="167"/>
      <c r="O1914" s="167"/>
      <c r="P1914" s="167"/>
      <c r="Q1914" s="167"/>
      <c r="R1914" s="167"/>
      <c r="S1914" s="167"/>
      <c r="T1914" s="167"/>
      <c r="U1914" s="167"/>
      <c r="V1914" s="167"/>
      <c r="W1914" s="167"/>
      <c r="X1914" s="167"/>
      <c r="Y1914" s="167"/>
      <c r="Z1914" s="167"/>
      <c r="AA1914" s="167"/>
      <c r="AB1914" s="167"/>
      <c r="AC1914" s="167"/>
      <c r="AD1914" s="167"/>
      <c r="AE1914" s="167"/>
      <c r="AF1914" s="167"/>
      <c r="AG1914" s="167"/>
      <c r="AH1914" s="166" t="str">
        <f t="shared" si="187"/>
        <v/>
      </c>
      <c r="AI1914" s="166" t="str">
        <f t="shared" si="188"/>
        <v/>
      </c>
      <c r="AJ1914" s="166" t="str">
        <f t="shared" si="189"/>
        <v/>
      </c>
      <c r="AK1914" s="166">
        <f t="shared" si="190"/>
        <v>0</v>
      </c>
      <c r="AL1914" s="166">
        <f t="shared" si="191"/>
        <v>0</v>
      </c>
      <c r="AO1914" s="206">
        <v>16</v>
      </c>
      <c r="AP1914" s="536"/>
      <c r="AQ1914" s="536"/>
      <c r="AR1914" s="536"/>
      <c r="AS1914" s="536"/>
      <c r="AT1914" s="536"/>
      <c r="AU1914" s="536"/>
      <c r="AV1914" s="536"/>
      <c r="AW1914" s="536"/>
      <c r="AX1914" s="536"/>
      <c r="AY1914" s="536"/>
      <c r="AZ1914" s="536"/>
      <c r="BA1914" s="536"/>
      <c r="BB1914" s="536"/>
      <c r="BC1914" s="536"/>
      <c r="BD1914" s="536"/>
    </row>
    <row r="1915" spans="1:56" x14ac:dyDescent="0.25">
      <c r="A1915" s="41">
        <v>17</v>
      </c>
      <c r="B1915" s="165" t="str">
        <f>'Absen 2017-2018'!K1550</f>
        <v>FARHAN FAZRIYANA</v>
      </c>
      <c r="C1915" s="165" t="str">
        <f>'Absen 2017-2018'!W1550</f>
        <v>L</v>
      </c>
      <c r="D1915" s="167"/>
      <c r="E1915" s="167"/>
      <c r="F1915" s="167"/>
      <c r="G1915" s="167"/>
      <c r="H1915" s="167"/>
      <c r="I1915" s="167"/>
      <c r="J1915" s="167"/>
      <c r="K1915" s="167"/>
      <c r="L1915" s="167"/>
      <c r="M1915" s="167"/>
      <c r="N1915" s="167"/>
      <c r="O1915" s="167"/>
      <c r="P1915" s="167"/>
      <c r="Q1915" s="167"/>
      <c r="R1915" s="167"/>
      <c r="S1915" s="167"/>
      <c r="T1915" s="167"/>
      <c r="U1915" s="167"/>
      <c r="V1915" s="167"/>
      <c r="W1915" s="167"/>
      <c r="X1915" s="167"/>
      <c r="Y1915" s="167"/>
      <c r="Z1915" s="167"/>
      <c r="AA1915" s="167"/>
      <c r="AB1915" s="167"/>
      <c r="AC1915" s="167"/>
      <c r="AD1915" s="167"/>
      <c r="AE1915" s="167"/>
      <c r="AF1915" s="167"/>
      <c r="AG1915" s="167"/>
      <c r="AH1915" s="166" t="str">
        <f t="shared" si="187"/>
        <v/>
      </c>
      <c r="AI1915" s="166" t="str">
        <f t="shared" si="188"/>
        <v/>
      </c>
      <c r="AJ1915" s="166" t="str">
        <f t="shared" si="189"/>
        <v/>
      </c>
      <c r="AK1915" s="166">
        <f t="shared" si="190"/>
        <v>0</v>
      </c>
      <c r="AL1915" s="166">
        <f t="shared" si="191"/>
        <v>0</v>
      </c>
      <c r="AO1915" s="206">
        <v>17</v>
      </c>
      <c r="AP1915" s="536"/>
      <c r="AQ1915" s="536"/>
      <c r="AR1915" s="536"/>
      <c r="AS1915" s="536"/>
      <c r="AT1915" s="536"/>
      <c r="AU1915" s="536"/>
      <c r="AV1915" s="536"/>
      <c r="AW1915" s="536"/>
      <c r="AX1915" s="536"/>
      <c r="AY1915" s="536"/>
      <c r="AZ1915" s="536"/>
      <c r="BA1915" s="536"/>
      <c r="BB1915" s="536"/>
      <c r="BC1915" s="536"/>
      <c r="BD1915" s="536"/>
    </row>
    <row r="1916" spans="1:56" x14ac:dyDescent="0.25">
      <c r="A1916" s="41">
        <v>18</v>
      </c>
      <c r="B1916" s="165" t="str">
        <f>'Absen 2017-2018'!K1551</f>
        <v>FARHANA KHAIRUNNISA</v>
      </c>
      <c r="C1916" s="165" t="str">
        <f>'Absen 2017-2018'!W1551</f>
        <v>P</v>
      </c>
      <c r="D1916" s="167"/>
      <c r="E1916" s="167"/>
      <c r="F1916" s="167"/>
      <c r="G1916" s="167"/>
      <c r="H1916" s="167"/>
      <c r="I1916" s="167"/>
      <c r="J1916" s="167"/>
      <c r="K1916" s="167"/>
      <c r="L1916" s="167"/>
      <c r="M1916" s="167"/>
      <c r="N1916" s="167"/>
      <c r="O1916" s="167"/>
      <c r="P1916" s="167"/>
      <c r="Q1916" s="167"/>
      <c r="R1916" s="167"/>
      <c r="S1916" s="167"/>
      <c r="T1916" s="167"/>
      <c r="U1916" s="167"/>
      <c r="V1916" s="167"/>
      <c r="W1916" s="167"/>
      <c r="X1916" s="167"/>
      <c r="Y1916" s="167"/>
      <c r="Z1916" s="167"/>
      <c r="AA1916" s="167"/>
      <c r="AB1916" s="167"/>
      <c r="AC1916" s="167"/>
      <c r="AD1916" s="167"/>
      <c r="AE1916" s="167"/>
      <c r="AF1916" s="167"/>
      <c r="AG1916" s="167"/>
      <c r="AH1916" s="166" t="str">
        <f t="shared" si="187"/>
        <v/>
      </c>
      <c r="AI1916" s="166" t="str">
        <f t="shared" si="188"/>
        <v/>
      </c>
      <c r="AJ1916" s="166" t="str">
        <f t="shared" si="189"/>
        <v/>
      </c>
      <c r="AK1916" s="166">
        <f t="shared" si="190"/>
        <v>0</v>
      </c>
      <c r="AL1916" s="166">
        <f t="shared" si="191"/>
        <v>0</v>
      </c>
      <c r="AO1916" s="206">
        <v>18</v>
      </c>
      <c r="AP1916" s="536"/>
      <c r="AQ1916" s="536"/>
      <c r="AR1916" s="536"/>
      <c r="AS1916" s="536"/>
      <c r="AT1916" s="536"/>
      <c r="AU1916" s="536"/>
      <c r="AV1916" s="536"/>
      <c r="AW1916" s="536"/>
      <c r="AX1916" s="536"/>
      <c r="AY1916" s="536"/>
      <c r="AZ1916" s="536"/>
      <c r="BA1916" s="536"/>
      <c r="BB1916" s="536"/>
      <c r="BC1916" s="536"/>
      <c r="BD1916" s="536"/>
    </row>
    <row r="1917" spans="1:56" x14ac:dyDescent="0.25">
      <c r="A1917" s="41">
        <v>19</v>
      </c>
      <c r="B1917" s="165" t="str">
        <f>'Absen 2017-2018'!K1552</f>
        <v>GUGUN GUNTARA DIYANCHANDRA</v>
      </c>
      <c r="C1917" s="165" t="str">
        <f>'Absen 2017-2018'!W1552</f>
        <v>L</v>
      </c>
      <c r="D1917" s="167"/>
      <c r="E1917" s="167"/>
      <c r="F1917" s="167"/>
      <c r="G1917" s="167"/>
      <c r="H1917" s="167"/>
      <c r="I1917" s="167"/>
      <c r="J1917" s="167"/>
      <c r="K1917" s="167"/>
      <c r="L1917" s="167"/>
      <c r="M1917" s="167"/>
      <c r="N1917" s="167"/>
      <c r="O1917" s="167"/>
      <c r="P1917" s="167"/>
      <c r="Q1917" s="167"/>
      <c r="R1917" s="167"/>
      <c r="S1917" s="167"/>
      <c r="T1917" s="167"/>
      <c r="U1917" s="167"/>
      <c r="V1917" s="167"/>
      <c r="W1917" s="167"/>
      <c r="X1917" s="167"/>
      <c r="Y1917" s="167"/>
      <c r="Z1917" s="167"/>
      <c r="AA1917" s="167"/>
      <c r="AB1917" s="167"/>
      <c r="AC1917" s="167"/>
      <c r="AD1917" s="167"/>
      <c r="AE1917" s="167"/>
      <c r="AF1917" s="167"/>
      <c r="AG1917" s="167"/>
      <c r="AH1917" s="166" t="str">
        <f t="shared" si="187"/>
        <v/>
      </c>
      <c r="AI1917" s="166" t="str">
        <f t="shared" si="188"/>
        <v/>
      </c>
      <c r="AJ1917" s="166" t="str">
        <f t="shared" si="189"/>
        <v/>
      </c>
      <c r="AK1917" s="166">
        <f t="shared" si="190"/>
        <v>0</v>
      </c>
      <c r="AL1917" s="166">
        <f t="shared" si="191"/>
        <v>0</v>
      </c>
      <c r="AO1917" s="206">
        <v>19</v>
      </c>
      <c r="AP1917" s="536"/>
      <c r="AQ1917" s="536"/>
      <c r="AR1917" s="536"/>
      <c r="AS1917" s="536"/>
      <c r="AT1917" s="536"/>
      <c r="AU1917" s="536"/>
      <c r="AV1917" s="536"/>
      <c r="AW1917" s="536"/>
      <c r="AX1917" s="536"/>
      <c r="AY1917" s="536"/>
      <c r="AZ1917" s="536"/>
      <c r="BA1917" s="536"/>
      <c r="BB1917" s="536"/>
      <c r="BC1917" s="536"/>
      <c r="BD1917" s="536"/>
    </row>
    <row r="1918" spans="1:56" x14ac:dyDescent="0.25">
      <c r="A1918" s="41">
        <v>20</v>
      </c>
      <c r="B1918" s="165" t="str">
        <f>'Absen 2017-2018'!K1553</f>
        <v>MAISA FAUZIAH</v>
      </c>
      <c r="C1918" s="165" t="str">
        <f>'Absen 2017-2018'!W1553</f>
        <v>P</v>
      </c>
      <c r="D1918" s="167"/>
      <c r="E1918" s="167"/>
      <c r="F1918" s="167"/>
      <c r="G1918" s="167"/>
      <c r="H1918" s="167"/>
      <c r="I1918" s="167"/>
      <c r="J1918" s="167"/>
      <c r="K1918" s="167"/>
      <c r="L1918" s="167"/>
      <c r="M1918" s="167"/>
      <c r="N1918" s="167"/>
      <c r="O1918" s="167"/>
      <c r="P1918" s="167"/>
      <c r="Q1918" s="167"/>
      <c r="R1918" s="167"/>
      <c r="S1918" s="167"/>
      <c r="T1918" s="167"/>
      <c r="U1918" s="167"/>
      <c r="V1918" s="167"/>
      <c r="W1918" s="167"/>
      <c r="X1918" s="167"/>
      <c r="Y1918" s="167"/>
      <c r="Z1918" s="167"/>
      <c r="AA1918" s="167"/>
      <c r="AB1918" s="167"/>
      <c r="AC1918" s="167"/>
      <c r="AD1918" s="167"/>
      <c r="AE1918" s="167"/>
      <c r="AF1918" s="167"/>
      <c r="AG1918" s="167"/>
      <c r="AH1918" s="166" t="str">
        <f t="shared" si="187"/>
        <v/>
      </c>
      <c r="AI1918" s="166" t="str">
        <f t="shared" si="188"/>
        <v/>
      </c>
      <c r="AJ1918" s="166" t="str">
        <f t="shared" si="189"/>
        <v/>
      </c>
      <c r="AK1918" s="166">
        <f t="shared" si="190"/>
        <v>0</v>
      </c>
      <c r="AL1918" s="166">
        <f t="shared" si="191"/>
        <v>0</v>
      </c>
      <c r="AO1918" s="206">
        <v>20</v>
      </c>
      <c r="AP1918" s="536"/>
      <c r="AQ1918" s="536"/>
      <c r="AR1918" s="536"/>
      <c r="AS1918" s="536"/>
      <c r="AT1918" s="536"/>
      <c r="AU1918" s="536"/>
      <c r="AV1918" s="536"/>
      <c r="AW1918" s="536"/>
      <c r="AX1918" s="536"/>
      <c r="AY1918" s="536"/>
      <c r="AZ1918" s="536"/>
      <c r="BA1918" s="536"/>
      <c r="BB1918" s="536"/>
      <c r="BC1918" s="536"/>
      <c r="BD1918" s="536"/>
    </row>
    <row r="1919" spans="1:56" x14ac:dyDescent="0.25">
      <c r="A1919" s="41">
        <v>21</v>
      </c>
      <c r="B1919" s="165" t="str">
        <f>'Absen 2017-2018'!K1554</f>
        <v>MOHAMMAD AMRAN RIZKI KUSUMA</v>
      </c>
      <c r="C1919" s="165" t="str">
        <f>'Absen 2017-2018'!W1554</f>
        <v>L</v>
      </c>
      <c r="D1919" s="167"/>
      <c r="E1919" s="167"/>
      <c r="F1919" s="167"/>
      <c r="G1919" s="167"/>
      <c r="H1919" s="167"/>
      <c r="I1919" s="167"/>
      <c r="J1919" s="167"/>
      <c r="K1919" s="167"/>
      <c r="L1919" s="167"/>
      <c r="M1919" s="167"/>
      <c r="N1919" s="167"/>
      <c r="O1919" s="167"/>
      <c r="P1919" s="167"/>
      <c r="Q1919" s="167"/>
      <c r="R1919" s="167"/>
      <c r="S1919" s="167"/>
      <c r="T1919" s="167"/>
      <c r="U1919" s="167"/>
      <c r="V1919" s="167"/>
      <c r="W1919" s="167"/>
      <c r="X1919" s="167"/>
      <c r="Y1919" s="167"/>
      <c r="Z1919" s="167"/>
      <c r="AA1919" s="167"/>
      <c r="AB1919" s="167"/>
      <c r="AC1919" s="167"/>
      <c r="AD1919" s="167"/>
      <c r="AE1919" s="167"/>
      <c r="AF1919" s="167"/>
      <c r="AG1919" s="167"/>
      <c r="AH1919" s="166" t="str">
        <f t="shared" si="187"/>
        <v/>
      </c>
      <c r="AI1919" s="166" t="str">
        <f t="shared" si="188"/>
        <v/>
      </c>
      <c r="AJ1919" s="166" t="str">
        <f t="shared" si="189"/>
        <v/>
      </c>
      <c r="AK1919" s="166">
        <f t="shared" si="190"/>
        <v>0</v>
      </c>
      <c r="AL1919" s="166">
        <f t="shared" si="191"/>
        <v>0</v>
      </c>
      <c r="AO1919" s="206">
        <v>21</v>
      </c>
      <c r="AP1919" s="536"/>
      <c r="AQ1919" s="536"/>
      <c r="AR1919" s="536"/>
      <c r="AS1919" s="536"/>
      <c r="AT1919" s="536"/>
      <c r="AU1919" s="536"/>
      <c r="AV1919" s="536"/>
      <c r="AW1919" s="536"/>
      <c r="AX1919" s="536"/>
      <c r="AY1919" s="536"/>
      <c r="AZ1919" s="536"/>
      <c r="BA1919" s="536"/>
      <c r="BB1919" s="536"/>
      <c r="BC1919" s="536"/>
      <c r="BD1919" s="536"/>
    </row>
    <row r="1920" spans="1:56" x14ac:dyDescent="0.25">
      <c r="A1920" s="41">
        <v>22</v>
      </c>
      <c r="B1920" s="165" t="str">
        <f>'Absen 2017-2018'!K1555</f>
        <v>NENG HERNI S</v>
      </c>
      <c r="C1920" s="165" t="str">
        <f>'Absen 2017-2018'!W1555</f>
        <v>P</v>
      </c>
      <c r="D1920" s="167"/>
      <c r="E1920" s="167"/>
      <c r="F1920" s="167"/>
      <c r="G1920" s="167"/>
      <c r="H1920" s="167"/>
      <c r="I1920" s="167"/>
      <c r="J1920" s="167"/>
      <c r="K1920" s="167"/>
      <c r="L1920" s="167"/>
      <c r="M1920" s="167"/>
      <c r="N1920" s="167"/>
      <c r="O1920" s="167"/>
      <c r="P1920" s="167"/>
      <c r="Q1920" s="167"/>
      <c r="R1920" s="167"/>
      <c r="S1920" s="167"/>
      <c r="T1920" s="167"/>
      <c r="U1920" s="167"/>
      <c r="V1920" s="167"/>
      <c r="W1920" s="167"/>
      <c r="X1920" s="167"/>
      <c r="Y1920" s="167"/>
      <c r="Z1920" s="167"/>
      <c r="AA1920" s="167"/>
      <c r="AB1920" s="167"/>
      <c r="AC1920" s="167"/>
      <c r="AD1920" s="167"/>
      <c r="AE1920" s="167"/>
      <c r="AF1920" s="167"/>
      <c r="AG1920" s="167"/>
      <c r="AH1920" s="166" t="str">
        <f t="shared" si="187"/>
        <v/>
      </c>
      <c r="AI1920" s="166" t="str">
        <f t="shared" si="188"/>
        <v/>
      </c>
      <c r="AJ1920" s="166" t="str">
        <f t="shared" si="189"/>
        <v/>
      </c>
      <c r="AK1920" s="166">
        <f t="shared" si="190"/>
        <v>0</v>
      </c>
      <c r="AL1920" s="166">
        <f t="shared" si="191"/>
        <v>0</v>
      </c>
      <c r="AO1920" s="206">
        <v>22</v>
      </c>
      <c r="AP1920" s="536"/>
      <c r="AQ1920" s="536"/>
      <c r="AR1920" s="536"/>
      <c r="AS1920" s="536"/>
      <c r="AT1920" s="536"/>
      <c r="AU1920" s="536"/>
      <c r="AV1920" s="536"/>
      <c r="AW1920" s="536"/>
      <c r="AX1920" s="536"/>
      <c r="AY1920" s="536"/>
      <c r="AZ1920" s="536"/>
      <c r="BA1920" s="536"/>
      <c r="BB1920" s="536"/>
      <c r="BC1920" s="536"/>
      <c r="BD1920" s="536"/>
    </row>
    <row r="1921" spans="1:56" x14ac:dyDescent="0.25">
      <c r="A1921" s="41">
        <v>23</v>
      </c>
      <c r="B1921" s="165" t="str">
        <f>'Absen 2017-2018'!K1556</f>
        <v>NENG SRI RAHAYU APRILLIANI</v>
      </c>
      <c r="C1921" s="165" t="str">
        <f>'Absen 2017-2018'!W1556</f>
        <v>P</v>
      </c>
      <c r="D1921" s="167"/>
      <c r="E1921" s="167"/>
      <c r="F1921" s="167"/>
      <c r="G1921" s="167"/>
      <c r="H1921" s="167"/>
      <c r="I1921" s="167"/>
      <c r="J1921" s="167"/>
      <c r="K1921" s="167"/>
      <c r="L1921" s="167"/>
      <c r="M1921" s="167"/>
      <c r="N1921" s="167"/>
      <c r="O1921" s="167"/>
      <c r="P1921" s="167"/>
      <c r="Q1921" s="167"/>
      <c r="R1921" s="167"/>
      <c r="S1921" s="167"/>
      <c r="T1921" s="167"/>
      <c r="U1921" s="167"/>
      <c r="V1921" s="167"/>
      <c r="W1921" s="167"/>
      <c r="X1921" s="167"/>
      <c r="Y1921" s="167"/>
      <c r="Z1921" s="167"/>
      <c r="AA1921" s="167"/>
      <c r="AB1921" s="167"/>
      <c r="AC1921" s="167"/>
      <c r="AD1921" s="167"/>
      <c r="AE1921" s="167"/>
      <c r="AF1921" s="167"/>
      <c r="AG1921" s="167"/>
      <c r="AH1921" s="166" t="str">
        <f t="shared" si="187"/>
        <v/>
      </c>
      <c r="AI1921" s="166" t="str">
        <f t="shared" si="188"/>
        <v/>
      </c>
      <c r="AJ1921" s="166" t="str">
        <f t="shared" si="189"/>
        <v/>
      </c>
      <c r="AK1921" s="166">
        <f t="shared" si="190"/>
        <v>0</v>
      </c>
      <c r="AL1921" s="166">
        <f t="shared" si="191"/>
        <v>0</v>
      </c>
      <c r="AO1921" s="206">
        <v>23</v>
      </c>
      <c r="AP1921" s="536"/>
      <c r="AQ1921" s="536"/>
      <c r="AR1921" s="536"/>
      <c r="AS1921" s="536"/>
      <c r="AT1921" s="536"/>
      <c r="AU1921" s="536"/>
      <c r="AV1921" s="536"/>
      <c r="AW1921" s="536"/>
      <c r="AX1921" s="536"/>
      <c r="AY1921" s="536"/>
      <c r="AZ1921" s="536"/>
      <c r="BA1921" s="536"/>
      <c r="BB1921" s="536"/>
      <c r="BC1921" s="536"/>
      <c r="BD1921" s="536"/>
    </row>
    <row r="1922" spans="1:56" x14ac:dyDescent="0.25">
      <c r="A1922" s="41">
        <v>24</v>
      </c>
      <c r="B1922" s="165" t="str">
        <f>'Absen 2017-2018'!K1557</f>
        <v>NIA FITRIANY</v>
      </c>
      <c r="C1922" s="165" t="str">
        <f>'Absen 2017-2018'!W1557</f>
        <v>P</v>
      </c>
      <c r="D1922" s="167"/>
      <c r="E1922" s="167"/>
      <c r="F1922" s="167"/>
      <c r="G1922" s="167"/>
      <c r="H1922" s="167"/>
      <c r="I1922" s="167"/>
      <c r="J1922" s="167"/>
      <c r="K1922" s="167"/>
      <c r="L1922" s="167"/>
      <c r="M1922" s="167"/>
      <c r="N1922" s="167"/>
      <c r="O1922" s="167"/>
      <c r="P1922" s="167"/>
      <c r="Q1922" s="167"/>
      <c r="R1922" s="167"/>
      <c r="S1922" s="167"/>
      <c r="T1922" s="167"/>
      <c r="U1922" s="167"/>
      <c r="V1922" s="167"/>
      <c r="W1922" s="167"/>
      <c r="X1922" s="167"/>
      <c r="Y1922" s="167"/>
      <c r="Z1922" s="167"/>
      <c r="AA1922" s="167"/>
      <c r="AB1922" s="167"/>
      <c r="AC1922" s="167"/>
      <c r="AD1922" s="167"/>
      <c r="AE1922" s="167"/>
      <c r="AF1922" s="167"/>
      <c r="AG1922" s="167"/>
      <c r="AH1922" s="166" t="str">
        <f t="shared" si="187"/>
        <v/>
      </c>
      <c r="AI1922" s="166" t="str">
        <f t="shared" si="188"/>
        <v/>
      </c>
      <c r="AJ1922" s="166" t="str">
        <f t="shared" si="189"/>
        <v/>
      </c>
      <c r="AK1922" s="166">
        <f t="shared" si="190"/>
        <v>0</v>
      </c>
      <c r="AL1922" s="166">
        <f t="shared" si="191"/>
        <v>0</v>
      </c>
      <c r="AO1922" s="206">
        <v>24</v>
      </c>
      <c r="AP1922" s="536"/>
      <c r="AQ1922" s="536"/>
      <c r="AR1922" s="536"/>
      <c r="AS1922" s="536"/>
      <c r="AT1922" s="536"/>
      <c r="AU1922" s="536"/>
      <c r="AV1922" s="536"/>
      <c r="AW1922" s="536"/>
      <c r="AX1922" s="536"/>
      <c r="AY1922" s="536"/>
      <c r="AZ1922" s="536"/>
      <c r="BA1922" s="536"/>
      <c r="BB1922" s="536"/>
      <c r="BC1922" s="536"/>
      <c r="BD1922" s="536"/>
    </row>
    <row r="1923" spans="1:56" x14ac:dyDescent="0.25">
      <c r="A1923" s="41">
        <v>25</v>
      </c>
      <c r="B1923" s="165" t="str">
        <f>'Absen 2017-2018'!K1558</f>
        <v>NISRINA MALIHAH</v>
      </c>
      <c r="C1923" s="165" t="str">
        <f>'Absen 2017-2018'!W1558</f>
        <v>L</v>
      </c>
      <c r="D1923" s="167"/>
      <c r="E1923" s="167"/>
      <c r="F1923" s="167"/>
      <c r="G1923" s="167"/>
      <c r="H1923" s="167"/>
      <c r="I1923" s="167"/>
      <c r="J1923" s="167"/>
      <c r="K1923" s="167"/>
      <c r="L1923" s="167"/>
      <c r="M1923" s="167"/>
      <c r="N1923" s="167"/>
      <c r="O1923" s="167"/>
      <c r="P1923" s="167"/>
      <c r="Q1923" s="167"/>
      <c r="R1923" s="167"/>
      <c r="S1923" s="167"/>
      <c r="T1923" s="167"/>
      <c r="U1923" s="167"/>
      <c r="V1923" s="167"/>
      <c r="W1923" s="167"/>
      <c r="X1923" s="167"/>
      <c r="Y1923" s="167"/>
      <c r="Z1923" s="167"/>
      <c r="AA1923" s="167"/>
      <c r="AB1923" s="167"/>
      <c r="AC1923" s="167"/>
      <c r="AD1923" s="167"/>
      <c r="AE1923" s="167"/>
      <c r="AF1923" s="167"/>
      <c r="AG1923" s="167"/>
      <c r="AH1923" s="166" t="str">
        <f t="shared" si="187"/>
        <v/>
      </c>
      <c r="AI1923" s="166" t="str">
        <f t="shared" si="188"/>
        <v/>
      </c>
      <c r="AJ1923" s="166" t="str">
        <f t="shared" si="189"/>
        <v/>
      </c>
      <c r="AK1923" s="166">
        <f t="shared" si="190"/>
        <v>0</v>
      </c>
      <c r="AL1923" s="166">
        <f t="shared" si="191"/>
        <v>0</v>
      </c>
      <c r="AO1923" s="206">
        <v>25</v>
      </c>
      <c r="AP1923" s="536"/>
      <c r="AQ1923" s="536"/>
      <c r="AR1923" s="536"/>
      <c r="AS1923" s="536"/>
      <c r="AT1923" s="536"/>
      <c r="AU1923" s="536"/>
      <c r="AV1923" s="536"/>
      <c r="AW1923" s="536"/>
      <c r="AX1923" s="536"/>
      <c r="AY1923" s="536"/>
      <c r="AZ1923" s="536"/>
      <c r="BA1923" s="536"/>
      <c r="BB1923" s="536"/>
      <c r="BC1923" s="536"/>
      <c r="BD1923" s="536"/>
    </row>
    <row r="1924" spans="1:56" x14ac:dyDescent="0.25">
      <c r="A1924" s="41">
        <v>26</v>
      </c>
      <c r="B1924" s="165" t="str">
        <f>'Absen 2017-2018'!K1559</f>
        <v>RIAN NUR HIDAYAT</v>
      </c>
      <c r="C1924" s="165" t="str">
        <f>'Absen 2017-2018'!W1559</f>
        <v>L</v>
      </c>
      <c r="D1924" s="167"/>
      <c r="E1924" s="167"/>
      <c r="F1924" s="167"/>
      <c r="G1924" s="167"/>
      <c r="H1924" s="167"/>
      <c r="I1924" s="167"/>
      <c r="J1924" s="167"/>
      <c r="K1924" s="167"/>
      <c r="L1924" s="167"/>
      <c r="M1924" s="167"/>
      <c r="N1924" s="167"/>
      <c r="O1924" s="167"/>
      <c r="P1924" s="167"/>
      <c r="Q1924" s="167"/>
      <c r="R1924" s="167"/>
      <c r="S1924" s="167"/>
      <c r="T1924" s="167"/>
      <c r="U1924" s="167"/>
      <c r="V1924" s="167"/>
      <c r="W1924" s="167"/>
      <c r="X1924" s="167"/>
      <c r="Y1924" s="167"/>
      <c r="Z1924" s="167"/>
      <c r="AA1924" s="167"/>
      <c r="AB1924" s="167"/>
      <c r="AC1924" s="167"/>
      <c r="AD1924" s="167"/>
      <c r="AE1924" s="167"/>
      <c r="AF1924" s="167"/>
      <c r="AG1924" s="167"/>
      <c r="AH1924" s="166" t="str">
        <f t="shared" si="187"/>
        <v/>
      </c>
      <c r="AI1924" s="166" t="str">
        <f t="shared" si="188"/>
        <v/>
      </c>
      <c r="AJ1924" s="166" t="str">
        <f t="shared" si="189"/>
        <v/>
      </c>
      <c r="AK1924" s="166">
        <f t="shared" si="190"/>
        <v>0</v>
      </c>
      <c r="AL1924" s="166">
        <f t="shared" si="191"/>
        <v>0</v>
      </c>
      <c r="AO1924" s="206">
        <v>26</v>
      </c>
      <c r="AP1924" s="536"/>
      <c r="AQ1924" s="536"/>
      <c r="AR1924" s="536"/>
      <c r="AS1924" s="536"/>
      <c r="AT1924" s="536"/>
      <c r="AU1924" s="536"/>
      <c r="AV1924" s="536"/>
      <c r="AW1924" s="536"/>
      <c r="AX1924" s="536"/>
      <c r="AY1924" s="536"/>
      <c r="AZ1924" s="536"/>
      <c r="BA1924" s="536"/>
      <c r="BB1924" s="536"/>
      <c r="BC1924" s="536"/>
      <c r="BD1924" s="536"/>
    </row>
    <row r="1925" spans="1:56" x14ac:dyDescent="0.25">
      <c r="A1925" s="41">
        <v>27</v>
      </c>
      <c r="B1925" s="165" t="str">
        <f>'Absen 2017-2018'!K1560</f>
        <v>RISTA AULIA ROSTIANA</v>
      </c>
      <c r="C1925" s="165" t="str">
        <f>'Absen 2017-2018'!W1560</f>
        <v>P</v>
      </c>
      <c r="D1925" s="167"/>
      <c r="E1925" s="167"/>
      <c r="F1925" s="167"/>
      <c r="G1925" s="167"/>
      <c r="H1925" s="167"/>
      <c r="I1925" s="167"/>
      <c r="J1925" s="167"/>
      <c r="K1925" s="167"/>
      <c r="L1925" s="167"/>
      <c r="M1925" s="167"/>
      <c r="N1925" s="167"/>
      <c r="O1925" s="167"/>
      <c r="P1925" s="167"/>
      <c r="Q1925" s="167"/>
      <c r="R1925" s="167"/>
      <c r="S1925" s="167"/>
      <c r="T1925" s="167"/>
      <c r="U1925" s="167"/>
      <c r="V1925" s="167"/>
      <c r="W1925" s="167"/>
      <c r="X1925" s="167"/>
      <c r="Y1925" s="167"/>
      <c r="Z1925" s="167"/>
      <c r="AA1925" s="167"/>
      <c r="AB1925" s="167"/>
      <c r="AC1925" s="167"/>
      <c r="AD1925" s="167"/>
      <c r="AE1925" s="167"/>
      <c r="AF1925" s="167"/>
      <c r="AG1925" s="167"/>
      <c r="AH1925" s="166" t="str">
        <f t="shared" si="187"/>
        <v/>
      </c>
      <c r="AI1925" s="166" t="str">
        <f t="shared" si="188"/>
        <v/>
      </c>
      <c r="AJ1925" s="166" t="str">
        <f t="shared" si="189"/>
        <v/>
      </c>
      <c r="AK1925" s="166">
        <f t="shared" si="190"/>
        <v>0</v>
      </c>
      <c r="AL1925" s="166">
        <f t="shared" si="191"/>
        <v>0</v>
      </c>
      <c r="AO1925" s="206">
        <v>27</v>
      </c>
      <c r="AP1925" s="536"/>
      <c r="AQ1925" s="536"/>
      <c r="AR1925" s="536"/>
      <c r="AS1925" s="536"/>
      <c r="AT1925" s="536"/>
      <c r="AU1925" s="536"/>
      <c r="AV1925" s="536"/>
      <c r="AW1925" s="536"/>
      <c r="AX1925" s="536"/>
      <c r="AY1925" s="536"/>
      <c r="AZ1925" s="536"/>
      <c r="BA1925" s="536"/>
      <c r="BB1925" s="536"/>
      <c r="BC1925" s="536"/>
      <c r="BD1925" s="536"/>
    </row>
    <row r="1926" spans="1:56" x14ac:dyDescent="0.25">
      <c r="A1926" s="41">
        <v>28</v>
      </c>
      <c r="B1926" s="165" t="str">
        <f>'Absen 2017-2018'!K1561</f>
        <v>ROSDIANA</v>
      </c>
      <c r="C1926" s="165" t="str">
        <f>'Absen 2017-2018'!W1561</f>
        <v>P</v>
      </c>
      <c r="D1926" s="167"/>
      <c r="E1926" s="167"/>
      <c r="F1926" s="167"/>
      <c r="G1926" s="167"/>
      <c r="H1926" s="167"/>
      <c r="I1926" s="167"/>
      <c r="J1926" s="167"/>
      <c r="K1926" s="167"/>
      <c r="L1926" s="167"/>
      <c r="M1926" s="167"/>
      <c r="N1926" s="167"/>
      <c r="O1926" s="167"/>
      <c r="P1926" s="167"/>
      <c r="Q1926" s="167"/>
      <c r="R1926" s="167"/>
      <c r="S1926" s="167"/>
      <c r="T1926" s="167"/>
      <c r="U1926" s="167"/>
      <c r="V1926" s="167"/>
      <c r="W1926" s="167"/>
      <c r="X1926" s="167"/>
      <c r="Y1926" s="167"/>
      <c r="Z1926" s="167"/>
      <c r="AA1926" s="167"/>
      <c r="AB1926" s="167"/>
      <c r="AC1926" s="167"/>
      <c r="AD1926" s="167"/>
      <c r="AE1926" s="167"/>
      <c r="AF1926" s="167"/>
      <c r="AG1926" s="167"/>
      <c r="AH1926" s="166" t="str">
        <f t="shared" si="187"/>
        <v/>
      </c>
      <c r="AI1926" s="166" t="str">
        <f t="shared" si="188"/>
        <v/>
      </c>
      <c r="AJ1926" s="166" t="str">
        <f t="shared" si="189"/>
        <v/>
      </c>
      <c r="AK1926" s="166">
        <f t="shared" si="190"/>
        <v>0</v>
      </c>
      <c r="AL1926" s="166">
        <f t="shared" si="191"/>
        <v>0</v>
      </c>
      <c r="AO1926" s="206">
        <v>28</v>
      </c>
      <c r="AP1926" s="536"/>
      <c r="AQ1926" s="536"/>
      <c r="AR1926" s="536"/>
      <c r="AS1926" s="536"/>
      <c r="AT1926" s="536"/>
      <c r="AU1926" s="536"/>
      <c r="AV1926" s="536"/>
      <c r="AW1926" s="536"/>
      <c r="AX1926" s="536"/>
      <c r="AY1926" s="536"/>
      <c r="AZ1926" s="536"/>
      <c r="BA1926" s="536"/>
      <c r="BB1926" s="536"/>
      <c r="BC1926" s="536"/>
      <c r="BD1926" s="536"/>
    </row>
    <row r="1927" spans="1:56" x14ac:dyDescent="0.25">
      <c r="A1927" s="41">
        <v>29</v>
      </c>
      <c r="B1927" s="165" t="str">
        <f>'Absen 2017-2018'!K1562</f>
        <v>SEFTI RAMANDA PUTRI</v>
      </c>
      <c r="C1927" s="165" t="str">
        <f>'Absen 2017-2018'!W1562</f>
        <v>P</v>
      </c>
      <c r="D1927" s="167"/>
      <c r="E1927" s="167"/>
      <c r="F1927" s="167"/>
      <c r="G1927" s="167"/>
      <c r="H1927" s="167"/>
      <c r="I1927" s="167"/>
      <c r="J1927" s="167"/>
      <c r="K1927" s="167"/>
      <c r="L1927" s="167"/>
      <c r="M1927" s="167"/>
      <c r="N1927" s="167"/>
      <c r="O1927" s="167"/>
      <c r="P1927" s="167"/>
      <c r="Q1927" s="167"/>
      <c r="R1927" s="167"/>
      <c r="S1927" s="167"/>
      <c r="T1927" s="167"/>
      <c r="U1927" s="167"/>
      <c r="V1927" s="167"/>
      <c r="W1927" s="167"/>
      <c r="X1927" s="167"/>
      <c r="Y1927" s="167"/>
      <c r="Z1927" s="167"/>
      <c r="AA1927" s="167"/>
      <c r="AB1927" s="167"/>
      <c r="AC1927" s="167"/>
      <c r="AD1927" s="167"/>
      <c r="AE1927" s="167"/>
      <c r="AF1927" s="167"/>
      <c r="AG1927" s="167"/>
      <c r="AH1927" s="166" t="str">
        <f t="shared" si="187"/>
        <v/>
      </c>
      <c r="AI1927" s="166" t="str">
        <f t="shared" si="188"/>
        <v/>
      </c>
      <c r="AJ1927" s="166" t="str">
        <f t="shared" si="189"/>
        <v/>
      </c>
      <c r="AK1927" s="166">
        <f t="shared" si="190"/>
        <v>0</v>
      </c>
      <c r="AL1927" s="166">
        <f t="shared" si="191"/>
        <v>0</v>
      </c>
      <c r="AO1927" s="206">
        <v>29</v>
      </c>
      <c r="AP1927" s="536"/>
      <c r="AQ1927" s="536"/>
      <c r="AR1927" s="536"/>
      <c r="AS1927" s="536"/>
      <c r="AT1927" s="536"/>
      <c r="AU1927" s="536"/>
      <c r="AV1927" s="536"/>
      <c r="AW1927" s="536"/>
      <c r="AX1927" s="536"/>
      <c r="AY1927" s="536"/>
      <c r="AZ1927" s="536"/>
      <c r="BA1927" s="536"/>
      <c r="BB1927" s="536"/>
      <c r="BC1927" s="536"/>
      <c r="BD1927" s="536"/>
    </row>
    <row r="1928" spans="1:56" x14ac:dyDescent="0.25">
      <c r="A1928" s="41">
        <v>30</v>
      </c>
      <c r="B1928" s="165" t="str">
        <f>'Absen 2017-2018'!K1563</f>
        <v>SYARIF MAULANA</v>
      </c>
      <c r="C1928" s="165" t="str">
        <f>'Absen 2017-2018'!W1563</f>
        <v>L</v>
      </c>
      <c r="D1928" s="167"/>
      <c r="E1928" s="167"/>
      <c r="F1928" s="167"/>
      <c r="G1928" s="167"/>
      <c r="H1928" s="167"/>
      <c r="I1928" s="167"/>
      <c r="J1928" s="167"/>
      <c r="K1928" s="167"/>
      <c r="L1928" s="167"/>
      <c r="M1928" s="167"/>
      <c r="N1928" s="167"/>
      <c r="O1928" s="167"/>
      <c r="P1928" s="167"/>
      <c r="Q1928" s="167"/>
      <c r="R1928" s="167"/>
      <c r="S1928" s="167"/>
      <c r="T1928" s="167"/>
      <c r="U1928" s="167"/>
      <c r="V1928" s="167"/>
      <c r="W1928" s="167"/>
      <c r="X1928" s="167"/>
      <c r="Y1928" s="167"/>
      <c r="Z1928" s="167"/>
      <c r="AA1928" s="167"/>
      <c r="AB1928" s="167"/>
      <c r="AC1928" s="167"/>
      <c r="AD1928" s="167"/>
      <c r="AE1928" s="167"/>
      <c r="AF1928" s="167"/>
      <c r="AG1928" s="167"/>
      <c r="AH1928" s="166" t="str">
        <f t="shared" si="187"/>
        <v/>
      </c>
      <c r="AI1928" s="166" t="str">
        <f t="shared" si="188"/>
        <v/>
      </c>
      <c r="AJ1928" s="166" t="str">
        <f t="shared" si="189"/>
        <v/>
      </c>
      <c r="AK1928" s="166">
        <f t="shared" si="190"/>
        <v>0</v>
      </c>
      <c r="AL1928" s="166">
        <f t="shared" si="191"/>
        <v>0</v>
      </c>
      <c r="AO1928" s="206">
        <v>30</v>
      </c>
      <c r="AP1928" s="536"/>
      <c r="AQ1928" s="536"/>
      <c r="AR1928" s="536"/>
      <c r="AS1928" s="536"/>
      <c r="AT1928" s="536"/>
      <c r="AU1928" s="536"/>
      <c r="AV1928" s="536"/>
      <c r="AW1928" s="536"/>
      <c r="AX1928" s="536"/>
      <c r="AY1928" s="536"/>
      <c r="AZ1928" s="536"/>
      <c r="BA1928" s="536"/>
      <c r="BB1928" s="536"/>
      <c r="BC1928" s="536"/>
      <c r="BD1928" s="536"/>
    </row>
    <row r="1929" spans="1:56" x14ac:dyDescent="0.25">
      <c r="A1929" s="41">
        <v>31</v>
      </c>
      <c r="B1929" s="165" t="str">
        <f>'Absen 2017-2018'!K1564</f>
        <v>TITIN TYSWATIN NADHYFA</v>
      </c>
      <c r="C1929" s="165" t="str">
        <f>'Absen 2017-2018'!W1564</f>
        <v>P</v>
      </c>
      <c r="D1929" s="167"/>
      <c r="E1929" s="167"/>
      <c r="F1929" s="167"/>
      <c r="G1929" s="167"/>
      <c r="H1929" s="167"/>
      <c r="I1929" s="167"/>
      <c r="J1929" s="167"/>
      <c r="K1929" s="167"/>
      <c r="L1929" s="167"/>
      <c r="M1929" s="167"/>
      <c r="N1929" s="167"/>
      <c r="O1929" s="167"/>
      <c r="P1929" s="167"/>
      <c r="Q1929" s="167"/>
      <c r="R1929" s="167"/>
      <c r="S1929" s="167"/>
      <c r="T1929" s="167"/>
      <c r="U1929" s="167"/>
      <c r="V1929" s="167"/>
      <c r="W1929" s="167"/>
      <c r="X1929" s="167"/>
      <c r="Y1929" s="167"/>
      <c r="Z1929" s="167"/>
      <c r="AA1929" s="167"/>
      <c r="AB1929" s="167"/>
      <c r="AC1929" s="167"/>
      <c r="AD1929" s="167"/>
      <c r="AE1929" s="167"/>
      <c r="AF1929" s="167"/>
      <c r="AG1929" s="167"/>
      <c r="AH1929" s="166" t="str">
        <f t="shared" si="187"/>
        <v/>
      </c>
      <c r="AI1929" s="166" t="str">
        <f t="shared" si="188"/>
        <v/>
      </c>
      <c r="AJ1929" s="166" t="str">
        <f t="shared" si="189"/>
        <v/>
      </c>
      <c r="AK1929" s="166">
        <f t="shared" si="190"/>
        <v>0</v>
      </c>
      <c r="AL1929" s="166">
        <f t="shared" si="191"/>
        <v>0</v>
      </c>
      <c r="AO1929" s="206">
        <v>31</v>
      </c>
      <c r="AP1929" s="536"/>
      <c r="AQ1929" s="536"/>
      <c r="AR1929" s="536"/>
      <c r="AS1929" s="536"/>
      <c r="AT1929" s="536"/>
      <c r="AU1929" s="536"/>
      <c r="AV1929" s="536"/>
      <c r="AW1929" s="536"/>
      <c r="AX1929" s="536"/>
      <c r="AY1929" s="536"/>
      <c r="AZ1929" s="536"/>
      <c r="BA1929" s="536"/>
      <c r="BB1929" s="536"/>
      <c r="BC1929" s="536"/>
      <c r="BD1929" s="536"/>
    </row>
    <row r="1930" spans="1:56" x14ac:dyDescent="0.25">
      <c r="A1930" s="41">
        <v>32</v>
      </c>
      <c r="B1930" s="165" t="str">
        <f>'Absen 2017-2018'!K1565</f>
        <v>YOGI YUSTIANA</v>
      </c>
      <c r="C1930" s="165" t="str">
        <f>'Absen 2017-2018'!W1565</f>
        <v>L</v>
      </c>
      <c r="D1930" s="167"/>
      <c r="E1930" s="167"/>
      <c r="F1930" s="167"/>
      <c r="G1930" s="167"/>
      <c r="H1930" s="167"/>
      <c r="I1930" s="167"/>
      <c r="J1930" s="167"/>
      <c r="K1930" s="167"/>
      <c r="L1930" s="167"/>
      <c r="M1930" s="167"/>
      <c r="N1930" s="167"/>
      <c r="O1930" s="167"/>
      <c r="P1930" s="167"/>
      <c r="Q1930" s="167"/>
      <c r="R1930" s="167"/>
      <c r="S1930" s="167"/>
      <c r="T1930" s="167"/>
      <c r="U1930" s="167"/>
      <c r="V1930" s="167"/>
      <c r="W1930" s="167"/>
      <c r="X1930" s="167"/>
      <c r="Y1930" s="167"/>
      <c r="Z1930" s="167"/>
      <c r="AA1930" s="167"/>
      <c r="AB1930" s="167"/>
      <c r="AC1930" s="167"/>
      <c r="AD1930" s="167"/>
      <c r="AE1930" s="167"/>
      <c r="AF1930" s="167"/>
      <c r="AG1930" s="167"/>
      <c r="AH1930" s="166" t="str">
        <f t="shared" si="187"/>
        <v/>
      </c>
      <c r="AI1930" s="166" t="str">
        <f t="shared" si="188"/>
        <v/>
      </c>
      <c r="AJ1930" s="166" t="str">
        <f t="shared" si="189"/>
        <v/>
      </c>
      <c r="AK1930" s="166">
        <f t="shared" si="190"/>
        <v>0</v>
      </c>
      <c r="AL1930" s="166">
        <f t="shared" si="191"/>
        <v>0</v>
      </c>
      <c r="AO1930" s="206">
        <v>32</v>
      </c>
      <c r="AP1930" s="536"/>
      <c r="AQ1930" s="536"/>
      <c r="AR1930" s="536"/>
      <c r="AS1930" s="536"/>
      <c r="AT1930" s="536"/>
      <c r="AU1930" s="536"/>
      <c r="AV1930" s="536"/>
      <c r="AW1930" s="536"/>
      <c r="AX1930" s="536"/>
      <c r="AY1930" s="536"/>
      <c r="AZ1930" s="536"/>
      <c r="BA1930" s="536"/>
      <c r="BB1930" s="536"/>
      <c r="BC1930" s="536"/>
      <c r="BD1930" s="536"/>
    </row>
    <row r="1931" spans="1:56" x14ac:dyDescent="0.25">
      <c r="A1931" s="41">
        <v>33</v>
      </c>
      <c r="B1931" s="165"/>
      <c r="C1931" s="165"/>
      <c r="D1931" s="167"/>
      <c r="E1931" s="167"/>
      <c r="F1931" s="167"/>
      <c r="G1931" s="167"/>
      <c r="H1931" s="167"/>
      <c r="I1931" s="167"/>
      <c r="J1931" s="167"/>
      <c r="K1931" s="167"/>
      <c r="L1931" s="167"/>
      <c r="M1931" s="167"/>
      <c r="N1931" s="167"/>
      <c r="O1931" s="167"/>
      <c r="P1931" s="167"/>
      <c r="Q1931" s="167"/>
      <c r="R1931" s="167"/>
      <c r="S1931" s="167"/>
      <c r="T1931" s="167"/>
      <c r="U1931" s="167"/>
      <c r="V1931" s="167"/>
      <c r="W1931" s="167"/>
      <c r="X1931" s="167"/>
      <c r="Y1931" s="167"/>
      <c r="Z1931" s="167"/>
      <c r="AA1931" s="167"/>
      <c r="AB1931" s="167"/>
      <c r="AC1931" s="167"/>
      <c r="AD1931" s="167"/>
      <c r="AE1931" s="167"/>
      <c r="AF1931" s="167"/>
      <c r="AG1931" s="167"/>
      <c r="AH1931" s="166" t="str">
        <f t="shared" si="187"/>
        <v/>
      </c>
      <c r="AI1931" s="166" t="str">
        <f t="shared" si="188"/>
        <v/>
      </c>
      <c r="AJ1931" s="166" t="str">
        <f t="shared" si="189"/>
        <v/>
      </c>
      <c r="AK1931" s="166">
        <f t="shared" si="190"/>
        <v>0</v>
      </c>
      <c r="AL1931" s="166">
        <f t="shared" si="191"/>
        <v>0</v>
      </c>
      <c r="AO1931" s="206">
        <v>33</v>
      </c>
      <c r="AP1931" s="536"/>
      <c r="AQ1931" s="536"/>
      <c r="AR1931" s="536"/>
      <c r="AS1931" s="536"/>
      <c r="AT1931" s="536"/>
      <c r="AU1931" s="536"/>
      <c r="AV1931" s="536"/>
      <c r="AW1931" s="536"/>
      <c r="AX1931" s="536"/>
      <c r="AY1931" s="536"/>
      <c r="AZ1931" s="536"/>
      <c r="BA1931" s="536"/>
      <c r="BB1931" s="536"/>
      <c r="BC1931" s="536"/>
      <c r="BD1931" s="536"/>
    </row>
    <row r="1932" spans="1:56" x14ac:dyDescent="0.25">
      <c r="A1932" s="41">
        <v>34</v>
      </c>
      <c r="B1932" s="165"/>
      <c r="C1932" s="165"/>
      <c r="D1932" s="167"/>
      <c r="E1932" s="167"/>
      <c r="F1932" s="167"/>
      <c r="G1932" s="167"/>
      <c r="H1932" s="167"/>
      <c r="I1932" s="167"/>
      <c r="J1932" s="167"/>
      <c r="K1932" s="167"/>
      <c r="L1932" s="167"/>
      <c r="M1932" s="167"/>
      <c r="N1932" s="167"/>
      <c r="O1932" s="167"/>
      <c r="P1932" s="167"/>
      <c r="Q1932" s="167"/>
      <c r="R1932" s="167"/>
      <c r="S1932" s="167"/>
      <c r="T1932" s="167"/>
      <c r="U1932" s="167"/>
      <c r="V1932" s="167"/>
      <c r="W1932" s="167"/>
      <c r="X1932" s="167"/>
      <c r="Y1932" s="167"/>
      <c r="Z1932" s="167"/>
      <c r="AA1932" s="167"/>
      <c r="AB1932" s="167"/>
      <c r="AC1932" s="167"/>
      <c r="AD1932" s="167"/>
      <c r="AE1932" s="167"/>
      <c r="AF1932" s="167"/>
      <c r="AG1932" s="167"/>
      <c r="AH1932" s="166" t="str">
        <f t="shared" si="187"/>
        <v/>
      </c>
      <c r="AI1932" s="166" t="str">
        <f t="shared" si="188"/>
        <v/>
      </c>
      <c r="AJ1932" s="166" t="str">
        <f t="shared" si="189"/>
        <v/>
      </c>
      <c r="AK1932" s="166">
        <f t="shared" si="190"/>
        <v>0</v>
      </c>
      <c r="AL1932" s="166">
        <f t="shared" si="191"/>
        <v>0</v>
      </c>
      <c r="AO1932" s="206">
        <v>34</v>
      </c>
      <c r="AP1932" s="536"/>
      <c r="AQ1932" s="536"/>
      <c r="AR1932" s="536"/>
      <c r="AS1932" s="536"/>
      <c r="AT1932" s="536"/>
      <c r="AU1932" s="536"/>
      <c r="AV1932" s="536"/>
      <c r="AW1932" s="536"/>
      <c r="AX1932" s="536"/>
      <c r="AY1932" s="536"/>
      <c r="AZ1932" s="536"/>
      <c r="BA1932" s="536"/>
      <c r="BB1932" s="536"/>
      <c r="BC1932" s="536"/>
      <c r="BD1932" s="536"/>
    </row>
    <row r="1933" spans="1:56" x14ac:dyDescent="0.25">
      <c r="A1933" s="41">
        <v>35</v>
      </c>
      <c r="B1933" s="165"/>
      <c r="C1933" s="165"/>
      <c r="D1933" s="167"/>
      <c r="E1933" s="167"/>
      <c r="F1933" s="167"/>
      <c r="G1933" s="167"/>
      <c r="H1933" s="167"/>
      <c r="I1933" s="167"/>
      <c r="J1933" s="167"/>
      <c r="K1933" s="167"/>
      <c r="L1933" s="167"/>
      <c r="M1933" s="167"/>
      <c r="N1933" s="167"/>
      <c r="O1933" s="167"/>
      <c r="P1933" s="167"/>
      <c r="Q1933" s="167"/>
      <c r="R1933" s="167"/>
      <c r="S1933" s="167"/>
      <c r="T1933" s="167"/>
      <c r="U1933" s="167"/>
      <c r="V1933" s="167"/>
      <c r="W1933" s="167"/>
      <c r="X1933" s="167"/>
      <c r="Y1933" s="167"/>
      <c r="Z1933" s="167"/>
      <c r="AA1933" s="167"/>
      <c r="AB1933" s="167"/>
      <c r="AC1933" s="167"/>
      <c r="AD1933" s="167"/>
      <c r="AE1933" s="167"/>
      <c r="AF1933" s="167"/>
      <c r="AG1933" s="167"/>
      <c r="AH1933" s="166" t="str">
        <f t="shared" si="187"/>
        <v/>
      </c>
      <c r="AI1933" s="166" t="str">
        <f t="shared" si="188"/>
        <v/>
      </c>
      <c r="AJ1933" s="166" t="str">
        <f t="shared" si="189"/>
        <v/>
      </c>
      <c r="AK1933" s="166">
        <f t="shared" si="190"/>
        <v>0</v>
      </c>
      <c r="AL1933" s="166">
        <f t="shared" si="191"/>
        <v>0</v>
      </c>
      <c r="AO1933" s="206">
        <v>35</v>
      </c>
      <c r="AP1933" s="536"/>
      <c r="AQ1933" s="536"/>
      <c r="AR1933" s="536"/>
      <c r="AS1933" s="536"/>
      <c r="AT1933" s="536"/>
      <c r="AU1933" s="536"/>
      <c r="AV1933" s="536"/>
      <c r="AW1933" s="536"/>
      <c r="AX1933" s="536"/>
      <c r="AY1933" s="536"/>
      <c r="AZ1933" s="536"/>
      <c r="BA1933" s="536"/>
      <c r="BB1933" s="536"/>
      <c r="BC1933" s="536"/>
      <c r="BD1933" s="536"/>
    </row>
    <row r="1934" spans="1:56" x14ac:dyDescent="0.25">
      <c r="A1934" s="41">
        <v>36</v>
      </c>
      <c r="B1934" s="168"/>
      <c r="C1934" s="166"/>
      <c r="D1934" s="167"/>
      <c r="E1934" s="167"/>
      <c r="F1934" s="167"/>
      <c r="G1934" s="167"/>
      <c r="H1934" s="167"/>
      <c r="I1934" s="167"/>
      <c r="J1934" s="167"/>
      <c r="K1934" s="167"/>
      <c r="L1934" s="167"/>
      <c r="M1934" s="167"/>
      <c r="N1934" s="167"/>
      <c r="O1934" s="167"/>
      <c r="P1934" s="167"/>
      <c r="Q1934" s="167"/>
      <c r="R1934" s="167"/>
      <c r="S1934" s="167"/>
      <c r="T1934" s="167"/>
      <c r="U1934" s="167"/>
      <c r="V1934" s="167"/>
      <c r="W1934" s="167"/>
      <c r="X1934" s="167"/>
      <c r="Y1934" s="167"/>
      <c r="Z1934" s="167"/>
      <c r="AA1934" s="167"/>
      <c r="AB1934" s="167"/>
      <c r="AC1934" s="167"/>
      <c r="AD1934" s="167"/>
      <c r="AE1934" s="167"/>
      <c r="AF1934" s="167"/>
      <c r="AG1934" s="167"/>
      <c r="AH1934" s="166" t="str">
        <f t="shared" si="187"/>
        <v/>
      </c>
      <c r="AI1934" s="166" t="str">
        <f t="shared" si="188"/>
        <v/>
      </c>
      <c r="AJ1934" s="166" t="str">
        <f t="shared" si="189"/>
        <v/>
      </c>
      <c r="AK1934" s="166">
        <f t="shared" si="190"/>
        <v>0</v>
      </c>
      <c r="AL1934" s="166">
        <f t="shared" si="191"/>
        <v>0</v>
      </c>
      <c r="AO1934" s="206">
        <v>36</v>
      </c>
      <c r="AP1934" s="536"/>
      <c r="AQ1934" s="536"/>
      <c r="AR1934" s="536"/>
      <c r="AS1934" s="536"/>
      <c r="AT1934" s="536"/>
      <c r="AU1934" s="536"/>
      <c r="AV1934" s="536"/>
      <c r="AW1934" s="536"/>
      <c r="AX1934" s="536"/>
      <c r="AY1934" s="536"/>
      <c r="AZ1934" s="536"/>
      <c r="BA1934" s="536"/>
      <c r="BB1934" s="536"/>
      <c r="BC1934" s="536"/>
      <c r="BD1934" s="536"/>
    </row>
    <row r="1935" spans="1:56" x14ac:dyDescent="0.25">
      <c r="A1935" s="41">
        <v>37</v>
      </c>
      <c r="B1935" s="168"/>
      <c r="C1935" s="166"/>
      <c r="D1935" s="167"/>
      <c r="E1935" s="167"/>
      <c r="F1935" s="167"/>
      <c r="G1935" s="167"/>
      <c r="H1935" s="167"/>
      <c r="I1935" s="167"/>
      <c r="J1935" s="167"/>
      <c r="K1935" s="167"/>
      <c r="L1935" s="167"/>
      <c r="M1935" s="167"/>
      <c r="N1935" s="167"/>
      <c r="O1935" s="167"/>
      <c r="P1935" s="167"/>
      <c r="Q1935" s="167"/>
      <c r="R1935" s="167"/>
      <c r="S1935" s="167"/>
      <c r="T1935" s="167"/>
      <c r="U1935" s="167"/>
      <c r="V1935" s="167"/>
      <c r="W1935" s="167"/>
      <c r="X1935" s="167"/>
      <c r="Y1935" s="167"/>
      <c r="Z1935" s="167"/>
      <c r="AA1935" s="167"/>
      <c r="AB1935" s="167"/>
      <c r="AC1935" s="167"/>
      <c r="AD1935" s="167"/>
      <c r="AE1935" s="167"/>
      <c r="AF1935" s="167"/>
      <c r="AG1935" s="167"/>
      <c r="AH1935" s="166" t="str">
        <f t="shared" si="187"/>
        <v/>
      </c>
      <c r="AI1935" s="166" t="str">
        <f t="shared" si="188"/>
        <v/>
      </c>
      <c r="AJ1935" s="166" t="str">
        <f t="shared" si="189"/>
        <v/>
      </c>
      <c r="AK1935" s="166">
        <f t="shared" si="190"/>
        <v>0</v>
      </c>
      <c r="AL1935" s="166">
        <f t="shared" si="191"/>
        <v>0</v>
      </c>
      <c r="AO1935" s="206">
        <v>37</v>
      </c>
      <c r="AP1935" s="536"/>
      <c r="AQ1935" s="536"/>
      <c r="AR1935" s="536"/>
      <c r="AS1935" s="536"/>
      <c r="AT1935" s="536"/>
      <c r="AU1935" s="536"/>
      <c r="AV1935" s="536"/>
      <c r="AW1935" s="536"/>
      <c r="AX1935" s="536"/>
      <c r="AY1935" s="536"/>
      <c r="AZ1935" s="536"/>
      <c r="BA1935" s="536"/>
      <c r="BB1935" s="536"/>
      <c r="BC1935" s="536"/>
      <c r="BD1935" s="536"/>
    </row>
    <row r="1936" spans="1:56" x14ac:dyDescent="0.25">
      <c r="A1936" s="41">
        <v>38</v>
      </c>
      <c r="B1936" s="168"/>
      <c r="C1936" s="166"/>
      <c r="D1936" s="167"/>
      <c r="E1936" s="167"/>
      <c r="F1936" s="167"/>
      <c r="G1936" s="167"/>
      <c r="H1936" s="167"/>
      <c r="I1936" s="167"/>
      <c r="J1936" s="167"/>
      <c r="K1936" s="167"/>
      <c r="L1936" s="167"/>
      <c r="M1936" s="167"/>
      <c r="N1936" s="167"/>
      <c r="O1936" s="167"/>
      <c r="P1936" s="167"/>
      <c r="Q1936" s="167"/>
      <c r="R1936" s="167"/>
      <c r="S1936" s="167"/>
      <c r="T1936" s="167"/>
      <c r="U1936" s="167"/>
      <c r="V1936" s="167"/>
      <c r="W1936" s="167"/>
      <c r="X1936" s="167"/>
      <c r="Y1936" s="167"/>
      <c r="Z1936" s="167"/>
      <c r="AA1936" s="167"/>
      <c r="AB1936" s="167"/>
      <c r="AC1936" s="167"/>
      <c r="AD1936" s="167"/>
      <c r="AE1936" s="167"/>
      <c r="AF1936" s="167"/>
      <c r="AG1936" s="167"/>
      <c r="AH1936" s="166" t="str">
        <f t="shared" si="187"/>
        <v/>
      </c>
      <c r="AI1936" s="166" t="str">
        <f t="shared" si="188"/>
        <v/>
      </c>
      <c r="AJ1936" s="166" t="str">
        <f t="shared" si="189"/>
        <v/>
      </c>
      <c r="AK1936" s="166">
        <f t="shared" si="190"/>
        <v>0</v>
      </c>
      <c r="AL1936" s="166">
        <f t="shared" si="191"/>
        <v>0</v>
      </c>
      <c r="AO1936" s="206">
        <v>38</v>
      </c>
      <c r="AP1936" s="536"/>
      <c r="AQ1936" s="536"/>
      <c r="AR1936" s="536"/>
      <c r="AS1936" s="536"/>
      <c r="AT1936" s="536"/>
      <c r="AU1936" s="536"/>
      <c r="AV1936" s="536"/>
      <c r="AW1936" s="536"/>
      <c r="AX1936" s="536"/>
      <c r="AY1936" s="536"/>
      <c r="AZ1936" s="536"/>
      <c r="BA1936" s="536"/>
      <c r="BB1936" s="536"/>
      <c r="BC1936" s="536"/>
      <c r="BD1936" s="536"/>
    </row>
    <row r="1937" spans="1:56" x14ac:dyDescent="0.25">
      <c r="A1937" s="41">
        <v>39</v>
      </c>
      <c r="B1937" s="168"/>
      <c r="C1937" s="166"/>
      <c r="D1937" s="167"/>
      <c r="E1937" s="167"/>
      <c r="F1937" s="167"/>
      <c r="G1937" s="167"/>
      <c r="H1937" s="167"/>
      <c r="I1937" s="167"/>
      <c r="J1937" s="167"/>
      <c r="K1937" s="167"/>
      <c r="L1937" s="167"/>
      <c r="M1937" s="167"/>
      <c r="N1937" s="167"/>
      <c r="O1937" s="167"/>
      <c r="P1937" s="167"/>
      <c r="Q1937" s="167"/>
      <c r="R1937" s="167"/>
      <c r="S1937" s="167"/>
      <c r="T1937" s="167"/>
      <c r="U1937" s="167"/>
      <c r="V1937" s="167"/>
      <c r="W1937" s="167"/>
      <c r="X1937" s="167"/>
      <c r="Y1937" s="167"/>
      <c r="Z1937" s="167"/>
      <c r="AA1937" s="167"/>
      <c r="AB1937" s="167"/>
      <c r="AC1937" s="167"/>
      <c r="AD1937" s="167"/>
      <c r="AE1937" s="167"/>
      <c r="AF1937" s="167"/>
      <c r="AG1937" s="167"/>
      <c r="AH1937" s="166" t="str">
        <f t="shared" si="187"/>
        <v/>
      </c>
      <c r="AI1937" s="166" t="str">
        <f t="shared" si="188"/>
        <v/>
      </c>
      <c r="AJ1937" s="166" t="str">
        <f t="shared" si="189"/>
        <v/>
      </c>
      <c r="AK1937" s="166">
        <f t="shared" si="190"/>
        <v>0</v>
      </c>
      <c r="AL1937" s="166">
        <f t="shared" si="191"/>
        <v>0</v>
      </c>
      <c r="AO1937" s="206">
        <v>39</v>
      </c>
      <c r="AP1937" s="536"/>
      <c r="AQ1937" s="536"/>
      <c r="AR1937" s="536"/>
      <c r="AS1937" s="536"/>
      <c r="AT1937" s="536"/>
      <c r="AU1937" s="536"/>
      <c r="AV1937" s="536"/>
      <c r="AW1937" s="536"/>
      <c r="AX1937" s="536"/>
      <c r="AY1937" s="536"/>
      <c r="AZ1937" s="536"/>
      <c r="BA1937" s="536"/>
      <c r="BB1937" s="536"/>
      <c r="BC1937" s="536"/>
      <c r="BD1937" s="536"/>
    </row>
    <row r="1938" spans="1:56" x14ac:dyDescent="0.25">
      <c r="A1938" s="41">
        <v>40</v>
      </c>
      <c r="B1938" s="168"/>
      <c r="C1938" s="166"/>
      <c r="D1938" s="167"/>
      <c r="E1938" s="167"/>
      <c r="F1938" s="167"/>
      <c r="G1938" s="167"/>
      <c r="H1938" s="167"/>
      <c r="I1938" s="167"/>
      <c r="J1938" s="167"/>
      <c r="K1938" s="167"/>
      <c r="L1938" s="167"/>
      <c r="M1938" s="167"/>
      <c r="N1938" s="167"/>
      <c r="O1938" s="167"/>
      <c r="P1938" s="167"/>
      <c r="Q1938" s="167"/>
      <c r="R1938" s="167"/>
      <c r="S1938" s="167"/>
      <c r="T1938" s="167"/>
      <c r="U1938" s="167"/>
      <c r="V1938" s="167"/>
      <c r="W1938" s="167"/>
      <c r="X1938" s="167"/>
      <c r="Y1938" s="167"/>
      <c r="Z1938" s="167"/>
      <c r="AA1938" s="167"/>
      <c r="AB1938" s="167"/>
      <c r="AC1938" s="167"/>
      <c r="AD1938" s="167"/>
      <c r="AE1938" s="167"/>
      <c r="AF1938" s="167"/>
      <c r="AG1938" s="167"/>
      <c r="AH1938" s="166" t="str">
        <f t="shared" si="187"/>
        <v/>
      </c>
      <c r="AI1938" s="166" t="str">
        <f t="shared" si="188"/>
        <v/>
      </c>
      <c r="AJ1938" s="166" t="str">
        <f t="shared" si="189"/>
        <v/>
      </c>
      <c r="AK1938" s="166">
        <f t="shared" si="190"/>
        <v>0</v>
      </c>
      <c r="AL1938" s="166">
        <f t="shared" si="191"/>
        <v>0</v>
      </c>
      <c r="AO1938" s="206">
        <v>40</v>
      </c>
      <c r="AP1938" s="536"/>
      <c r="AQ1938" s="536"/>
      <c r="AR1938" s="536"/>
      <c r="AS1938" s="536"/>
      <c r="AT1938" s="536"/>
      <c r="AU1938" s="536"/>
      <c r="AV1938" s="536"/>
      <c r="AW1938" s="536"/>
      <c r="AX1938" s="536"/>
      <c r="AY1938" s="536"/>
      <c r="AZ1938" s="536"/>
      <c r="BA1938" s="536"/>
      <c r="BB1938" s="536"/>
      <c r="BC1938" s="536"/>
      <c r="BD1938" s="536"/>
    </row>
    <row r="1939" spans="1:56" x14ac:dyDescent="0.25">
      <c r="A1939" s="41">
        <v>41</v>
      </c>
      <c r="B1939" s="168"/>
      <c r="C1939" s="166"/>
      <c r="D1939" s="167"/>
      <c r="E1939" s="167"/>
      <c r="F1939" s="167"/>
      <c r="G1939" s="167"/>
      <c r="H1939" s="167"/>
      <c r="I1939" s="167"/>
      <c r="J1939" s="167"/>
      <c r="K1939" s="167"/>
      <c r="L1939" s="167"/>
      <c r="M1939" s="167"/>
      <c r="N1939" s="167"/>
      <c r="O1939" s="167"/>
      <c r="P1939" s="167"/>
      <c r="Q1939" s="167"/>
      <c r="R1939" s="167"/>
      <c r="S1939" s="167"/>
      <c r="T1939" s="167"/>
      <c r="U1939" s="167"/>
      <c r="V1939" s="167"/>
      <c r="W1939" s="167"/>
      <c r="X1939" s="167"/>
      <c r="Y1939" s="167"/>
      <c r="Z1939" s="167"/>
      <c r="AA1939" s="167"/>
      <c r="AB1939" s="167"/>
      <c r="AC1939" s="167"/>
      <c r="AD1939" s="167"/>
      <c r="AE1939" s="167"/>
      <c r="AF1939" s="167"/>
      <c r="AG1939" s="167"/>
      <c r="AH1939" s="166" t="str">
        <f t="shared" si="187"/>
        <v/>
      </c>
      <c r="AI1939" s="166" t="str">
        <f t="shared" si="188"/>
        <v/>
      </c>
      <c r="AJ1939" s="166" t="str">
        <f t="shared" si="189"/>
        <v/>
      </c>
      <c r="AK1939" s="166">
        <f t="shared" si="190"/>
        <v>0</v>
      </c>
      <c r="AL1939" s="166">
        <f t="shared" si="191"/>
        <v>0</v>
      </c>
      <c r="AO1939" s="206">
        <v>41</v>
      </c>
      <c r="AP1939" s="536"/>
      <c r="AQ1939" s="536"/>
      <c r="AR1939" s="536"/>
      <c r="AS1939" s="536"/>
      <c r="AT1939" s="536"/>
      <c r="AU1939" s="536"/>
      <c r="AV1939" s="536"/>
      <c r="AW1939" s="536"/>
      <c r="AX1939" s="536"/>
      <c r="AY1939" s="536"/>
      <c r="AZ1939" s="536"/>
      <c r="BA1939" s="536"/>
      <c r="BB1939" s="536"/>
      <c r="BC1939" s="536"/>
      <c r="BD1939" s="536"/>
    </row>
    <row r="1940" spans="1:56" x14ac:dyDescent="0.25">
      <c r="A1940" s="41">
        <v>42</v>
      </c>
      <c r="B1940" s="168"/>
      <c r="C1940" s="166"/>
      <c r="D1940" s="167"/>
      <c r="E1940" s="167"/>
      <c r="F1940" s="167"/>
      <c r="G1940" s="167"/>
      <c r="H1940" s="167"/>
      <c r="I1940" s="167"/>
      <c r="J1940" s="167"/>
      <c r="K1940" s="167"/>
      <c r="L1940" s="167"/>
      <c r="M1940" s="167"/>
      <c r="N1940" s="167"/>
      <c r="O1940" s="167"/>
      <c r="P1940" s="167"/>
      <c r="Q1940" s="167"/>
      <c r="R1940" s="167"/>
      <c r="S1940" s="167"/>
      <c r="T1940" s="167"/>
      <c r="U1940" s="167"/>
      <c r="V1940" s="167"/>
      <c r="W1940" s="167"/>
      <c r="X1940" s="167"/>
      <c r="Y1940" s="167"/>
      <c r="Z1940" s="167"/>
      <c r="AA1940" s="167"/>
      <c r="AB1940" s="167"/>
      <c r="AC1940" s="167"/>
      <c r="AD1940" s="167"/>
      <c r="AE1940" s="167"/>
      <c r="AF1940" s="167"/>
      <c r="AG1940" s="167"/>
      <c r="AH1940" s="166" t="str">
        <f t="shared" si="187"/>
        <v/>
      </c>
      <c r="AI1940" s="166" t="str">
        <f t="shared" si="188"/>
        <v/>
      </c>
      <c r="AJ1940" s="166" t="str">
        <f t="shared" si="189"/>
        <v/>
      </c>
      <c r="AK1940" s="166">
        <f t="shared" si="190"/>
        <v>0</v>
      </c>
      <c r="AL1940" s="166">
        <f t="shared" si="191"/>
        <v>0</v>
      </c>
      <c r="AO1940" s="206">
        <v>42</v>
      </c>
      <c r="AP1940" s="536"/>
      <c r="AQ1940" s="536"/>
      <c r="AR1940" s="536"/>
      <c r="AS1940" s="536"/>
      <c r="AT1940" s="536"/>
      <c r="AU1940" s="536"/>
      <c r="AV1940" s="536"/>
      <c r="AW1940" s="536"/>
      <c r="AX1940" s="536"/>
      <c r="AY1940" s="536"/>
      <c r="AZ1940" s="536"/>
      <c r="BA1940" s="536"/>
      <c r="BB1940" s="536"/>
      <c r="BC1940" s="536"/>
      <c r="BD1940" s="536"/>
    </row>
    <row r="1941" spans="1:56" x14ac:dyDescent="0.25">
      <c r="A1941" s="41">
        <v>43</v>
      </c>
      <c r="B1941" s="168"/>
      <c r="C1941" s="166"/>
      <c r="D1941" s="167"/>
      <c r="E1941" s="167"/>
      <c r="F1941" s="167"/>
      <c r="G1941" s="167"/>
      <c r="H1941" s="167"/>
      <c r="I1941" s="167"/>
      <c r="J1941" s="167"/>
      <c r="K1941" s="167"/>
      <c r="L1941" s="167"/>
      <c r="M1941" s="167"/>
      <c r="N1941" s="167"/>
      <c r="O1941" s="167"/>
      <c r="P1941" s="167"/>
      <c r="Q1941" s="167"/>
      <c r="R1941" s="167"/>
      <c r="S1941" s="167"/>
      <c r="T1941" s="167"/>
      <c r="U1941" s="167"/>
      <c r="V1941" s="167"/>
      <c r="W1941" s="167"/>
      <c r="X1941" s="167"/>
      <c r="Y1941" s="167"/>
      <c r="Z1941" s="167"/>
      <c r="AA1941" s="167"/>
      <c r="AB1941" s="167"/>
      <c r="AC1941" s="167"/>
      <c r="AD1941" s="167"/>
      <c r="AE1941" s="167"/>
      <c r="AF1941" s="167"/>
      <c r="AG1941" s="167"/>
      <c r="AH1941" s="166" t="str">
        <f t="shared" si="187"/>
        <v/>
      </c>
      <c r="AI1941" s="166" t="str">
        <f t="shared" si="188"/>
        <v/>
      </c>
      <c r="AJ1941" s="166" t="str">
        <f t="shared" si="189"/>
        <v/>
      </c>
      <c r="AK1941" s="166">
        <f t="shared" si="190"/>
        <v>0</v>
      </c>
      <c r="AL1941" s="166">
        <f t="shared" si="191"/>
        <v>0</v>
      </c>
      <c r="AO1941" s="206">
        <v>43</v>
      </c>
      <c r="AP1941" s="536"/>
      <c r="AQ1941" s="536"/>
      <c r="AR1941" s="536"/>
      <c r="AS1941" s="536"/>
      <c r="AT1941" s="536"/>
      <c r="AU1941" s="536"/>
      <c r="AV1941" s="536"/>
      <c r="AW1941" s="536"/>
      <c r="AX1941" s="536"/>
      <c r="AY1941" s="536"/>
      <c r="AZ1941" s="536"/>
      <c r="BA1941" s="536"/>
      <c r="BB1941" s="536"/>
      <c r="BC1941" s="536"/>
      <c r="BD1941" s="536"/>
    </row>
    <row r="1942" spans="1:56" x14ac:dyDescent="0.25">
      <c r="A1942" s="41">
        <v>44</v>
      </c>
      <c r="B1942" s="168"/>
      <c r="C1942" s="166"/>
      <c r="D1942" s="167"/>
      <c r="E1942" s="167"/>
      <c r="F1942" s="167"/>
      <c r="G1942" s="167"/>
      <c r="H1942" s="167"/>
      <c r="I1942" s="167"/>
      <c r="J1942" s="167"/>
      <c r="K1942" s="167"/>
      <c r="L1942" s="167"/>
      <c r="M1942" s="167"/>
      <c r="N1942" s="167"/>
      <c r="O1942" s="167"/>
      <c r="P1942" s="167"/>
      <c r="Q1942" s="167"/>
      <c r="R1942" s="167"/>
      <c r="S1942" s="167"/>
      <c r="T1942" s="167"/>
      <c r="U1942" s="167"/>
      <c r="V1942" s="167"/>
      <c r="W1942" s="167"/>
      <c r="X1942" s="167"/>
      <c r="Y1942" s="167"/>
      <c r="Z1942" s="167"/>
      <c r="AA1942" s="167"/>
      <c r="AB1942" s="167"/>
      <c r="AC1942" s="167"/>
      <c r="AD1942" s="167"/>
      <c r="AE1942" s="167"/>
      <c r="AF1942" s="167"/>
      <c r="AG1942" s="167"/>
      <c r="AH1942" s="166" t="str">
        <f t="shared" si="187"/>
        <v/>
      </c>
      <c r="AI1942" s="166" t="str">
        <f t="shared" si="188"/>
        <v/>
      </c>
      <c r="AJ1942" s="166" t="str">
        <f t="shared" si="189"/>
        <v/>
      </c>
      <c r="AK1942" s="166">
        <f t="shared" si="190"/>
        <v>0</v>
      </c>
      <c r="AL1942" s="166">
        <f t="shared" si="191"/>
        <v>0</v>
      </c>
      <c r="AO1942" s="206">
        <v>44</v>
      </c>
      <c r="AP1942" s="536"/>
      <c r="AQ1942" s="536"/>
      <c r="AR1942" s="536"/>
      <c r="AS1942" s="536"/>
      <c r="AT1942" s="536"/>
      <c r="AU1942" s="536"/>
      <c r="AV1942" s="536"/>
      <c r="AW1942" s="536"/>
      <c r="AX1942" s="536"/>
      <c r="AY1942" s="536"/>
      <c r="AZ1942" s="536"/>
      <c r="BA1942" s="536"/>
      <c r="BB1942" s="536"/>
      <c r="BC1942" s="536"/>
      <c r="BD1942" s="536"/>
    </row>
    <row r="1943" spans="1:56" x14ac:dyDescent="0.25">
      <c r="A1943" s="41">
        <v>45</v>
      </c>
      <c r="B1943" s="168"/>
      <c r="C1943" s="166"/>
      <c r="D1943" s="167"/>
      <c r="E1943" s="167"/>
      <c r="F1943" s="167"/>
      <c r="G1943" s="167"/>
      <c r="H1943" s="167"/>
      <c r="I1943" s="167"/>
      <c r="J1943" s="167"/>
      <c r="K1943" s="167"/>
      <c r="L1943" s="167"/>
      <c r="M1943" s="167"/>
      <c r="N1943" s="167"/>
      <c r="O1943" s="167"/>
      <c r="P1943" s="167"/>
      <c r="Q1943" s="167"/>
      <c r="R1943" s="167"/>
      <c r="S1943" s="167"/>
      <c r="T1943" s="167"/>
      <c r="U1943" s="167"/>
      <c r="V1943" s="167"/>
      <c r="W1943" s="167"/>
      <c r="X1943" s="167"/>
      <c r="Y1943" s="167"/>
      <c r="Z1943" s="167"/>
      <c r="AA1943" s="167"/>
      <c r="AB1943" s="167"/>
      <c r="AC1943" s="167"/>
      <c r="AD1943" s="167"/>
      <c r="AE1943" s="167"/>
      <c r="AF1943" s="167"/>
      <c r="AG1943" s="167"/>
      <c r="AH1943" s="166" t="str">
        <f t="shared" si="187"/>
        <v/>
      </c>
      <c r="AI1943" s="166" t="str">
        <f t="shared" si="188"/>
        <v/>
      </c>
      <c r="AJ1943" s="166" t="str">
        <f t="shared" si="189"/>
        <v/>
      </c>
      <c r="AK1943" s="166">
        <f t="shared" si="190"/>
        <v>0</v>
      </c>
      <c r="AL1943" s="166">
        <f t="shared" si="191"/>
        <v>0</v>
      </c>
      <c r="AO1943" s="206">
        <v>45</v>
      </c>
      <c r="AP1943" s="536"/>
      <c r="AQ1943" s="536"/>
      <c r="AR1943" s="536"/>
      <c r="AS1943" s="536"/>
      <c r="AT1943" s="536"/>
      <c r="AU1943" s="536"/>
      <c r="AV1943" s="536"/>
      <c r="AW1943" s="536"/>
      <c r="AX1943" s="536"/>
      <c r="AY1943" s="536"/>
      <c r="AZ1943" s="536"/>
      <c r="BA1943" s="536"/>
      <c r="BB1943" s="536"/>
      <c r="BC1943" s="536"/>
      <c r="BD1943" s="536"/>
    </row>
    <row r="1944" spans="1:56" x14ac:dyDescent="0.25">
      <c r="A1944" s="42"/>
      <c r="B1944" s="43" t="s">
        <v>1242</v>
      </c>
      <c r="C1944" s="44" t="s">
        <v>187</v>
      </c>
      <c r="D1944" s="355" t="s">
        <v>1243</v>
      </c>
      <c r="E1944" s="356"/>
      <c r="F1944" s="356"/>
      <c r="G1944" s="356"/>
      <c r="H1944" s="526" t="s">
        <v>1244</v>
      </c>
      <c r="I1944" s="526"/>
      <c r="J1944" s="526"/>
      <c r="K1944" s="526"/>
      <c r="L1944" s="526"/>
      <c r="M1944" s="526"/>
      <c r="N1944" s="526"/>
      <c r="O1944" s="526"/>
      <c r="P1944" s="526"/>
      <c r="Q1944" s="526"/>
      <c r="R1944" s="526"/>
      <c r="S1944" s="526"/>
      <c r="T1944" s="526"/>
      <c r="U1944" s="526"/>
      <c r="V1944" s="526"/>
      <c r="W1944" s="526"/>
      <c r="X1944" s="526"/>
      <c r="Y1944" s="526"/>
      <c r="Z1944" s="526"/>
      <c r="AA1944" s="526"/>
      <c r="AB1944" s="526"/>
      <c r="AC1944" s="526"/>
      <c r="AD1944" s="526"/>
      <c r="AE1944" s="526"/>
      <c r="AF1944" s="526"/>
      <c r="AG1944" s="526"/>
      <c r="AH1944" s="159">
        <f>SUM(AH1899:AH1943)</f>
        <v>0</v>
      </c>
      <c r="AI1944" s="159">
        <f>SUM(AI1899:AI1943)</f>
        <v>0</v>
      </c>
      <c r="AJ1944" s="159">
        <f>SUM(AJ1899:AJ1943)</f>
        <v>0</v>
      </c>
      <c r="AK1944" s="159">
        <f>SUM(AK1899:AK1943)</f>
        <v>0</v>
      </c>
      <c r="AL1944" s="159">
        <f>SUM(AL1899:AL1943)</f>
        <v>0</v>
      </c>
      <c r="AO1944" s="206">
        <v>46</v>
      </c>
      <c r="AP1944" s="536"/>
      <c r="AQ1944" s="536"/>
      <c r="AR1944" s="536"/>
      <c r="AS1944" s="536"/>
      <c r="AT1944" s="536"/>
      <c r="AU1944" s="536"/>
      <c r="AV1944" s="536"/>
      <c r="AW1944" s="536"/>
      <c r="AX1944" s="536"/>
      <c r="AY1944" s="536"/>
      <c r="AZ1944" s="536"/>
      <c r="BA1944" s="536"/>
      <c r="BB1944" s="536"/>
      <c r="BC1944" s="536"/>
      <c r="BD1944" s="536"/>
    </row>
    <row r="1945" spans="1:56" x14ac:dyDescent="0.25">
      <c r="A1945" s="45"/>
      <c r="B1945" s="43" t="s">
        <v>1245</v>
      </c>
      <c r="C1945" s="44" t="s">
        <v>1240</v>
      </c>
      <c r="D1945" s="355" t="s">
        <v>1246</v>
      </c>
      <c r="E1945" s="356"/>
      <c r="F1945" s="356"/>
      <c r="G1945" s="356"/>
      <c r="H1945" s="526" t="s">
        <v>1247</v>
      </c>
      <c r="I1945" s="526"/>
      <c r="J1945" s="526"/>
      <c r="K1945" s="526"/>
      <c r="L1945" s="526"/>
      <c r="M1945" s="526"/>
      <c r="N1945" s="526"/>
      <c r="O1945" s="526"/>
      <c r="P1945" s="526"/>
      <c r="Q1945" s="526"/>
      <c r="R1945" s="526"/>
      <c r="S1945" s="526"/>
      <c r="T1945" s="526"/>
      <c r="U1945" s="526"/>
      <c r="V1945" s="526"/>
      <c r="W1945" s="526"/>
      <c r="X1945" s="526"/>
      <c r="Y1945" s="526"/>
      <c r="Z1945" s="526"/>
      <c r="AA1945" s="526"/>
      <c r="AB1945" s="526"/>
      <c r="AC1945" s="526"/>
      <c r="AD1945" s="526"/>
      <c r="AE1945" s="526"/>
      <c r="AF1945" s="526"/>
      <c r="AG1945" s="526"/>
      <c r="AH1945" s="160">
        <f>COUNT(AH1899:AH1943)</f>
        <v>0</v>
      </c>
      <c r="AI1945" s="160">
        <f>COUNT(AI1899:AI1943)</f>
        <v>0</v>
      </c>
      <c r="AJ1945" s="160">
        <f>COUNT(AJ1899:AJ1943)</f>
        <v>0</v>
      </c>
      <c r="AK1945" s="159"/>
      <c r="AL1945" s="46"/>
      <c r="AO1945" s="206">
        <v>47</v>
      </c>
      <c r="AP1945" s="536"/>
      <c r="AQ1945" s="536"/>
      <c r="AR1945" s="536"/>
      <c r="AS1945" s="536"/>
      <c r="AT1945" s="536"/>
      <c r="AU1945" s="536"/>
      <c r="AV1945" s="536"/>
      <c r="AW1945" s="536"/>
      <c r="AX1945" s="536"/>
      <c r="AY1945" s="536"/>
      <c r="AZ1945" s="536"/>
      <c r="BA1945" s="536"/>
      <c r="BB1945" s="536"/>
      <c r="BC1945" s="536"/>
      <c r="BD1945" s="536"/>
    </row>
    <row r="1946" spans="1:56" x14ac:dyDescent="0.25">
      <c r="A1946" s="47"/>
      <c r="B1946" s="43" t="s">
        <v>192</v>
      </c>
      <c r="C1946" s="44" t="s">
        <v>1241</v>
      </c>
      <c r="D1946" s="355" t="s">
        <v>1248</v>
      </c>
      <c r="E1946" s="356"/>
      <c r="F1946" s="356"/>
      <c r="G1946" s="356"/>
      <c r="H1946" s="526" t="s">
        <v>1249</v>
      </c>
      <c r="I1946" s="526"/>
      <c r="J1946" s="526"/>
      <c r="K1946" s="526"/>
      <c r="L1946" s="526"/>
      <c r="M1946" s="526"/>
      <c r="N1946" s="526"/>
      <c r="O1946" s="526"/>
      <c r="P1946" s="526"/>
      <c r="Q1946" s="526"/>
      <c r="R1946" s="526"/>
      <c r="S1946" s="526"/>
      <c r="T1946" s="526"/>
      <c r="U1946" s="526"/>
      <c r="V1946" s="526"/>
      <c r="W1946" s="526"/>
      <c r="X1946" s="526"/>
      <c r="Y1946" s="526"/>
      <c r="Z1946" s="526"/>
      <c r="AA1946" s="526"/>
      <c r="AB1946" s="526"/>
      <c r="AC1946" s="526"/>
      <c r="AD1946" s="526"/>
      <c r="AE1946" s="526"/>
      <c r="AF1946" s="526"/>
      <c r="AG1946" s="526"/>
      <c r="AH1946" s="48" t="str">
        <f>IFERROR((AH1945/COUNTA($B1899:$B1943))*(AH1944)/(COUNTA($B1899:$B1943)*COUNTA($D1899:$AG1899))*100,"")</f>
        <v/>
      </c>
      <c r="AI1946" s="48" t="str">
        <f>IFERROR((AI1945/COUNTA($B1899:$B1943))*(AI1944)/(COUNTA($B1899:$B1943)*COUNTA($D1899:$AG1899))*100,"")</f>
        <v/>
      </c>
      <c r="AJ1946" s="48" t="str">
        <f>IFERROR((AJ1945/COUNTA($B1899:$B1943))*(AJ1944)/(COUNTA($B1899:$B1943)*COUNTA($D1899:$AG1899))*100,"")</f>
        <v/>
      </c>
      <c r="AK1946" s="48"/>
      <c r="AL1946" s="48"/>
      <c r="AO1946" s="206">
        <v>48</v>
      </c>
      <c r="AP1946" s="536"/>
      <c r="AQ1946" s="536"/>
      <c r="AR1946" s="536"/>
      <c r="AS1946" s="536"/>
      <c r="AT1946" s="536"/>
      <c r="AU1946" s="536"/>
      <c r="AV1946" s="536"/>
      <c r="AW1946" s="536"/>
      <c r="AX1946" s="536"/>
      <c r="AY1946" s="536"/>
      <c r="AZ1946" s="536"/>
      <c r="BA1946" s="536"/>
      <c r="BB1946" s="536"/>
      <c r="BC1946" s="536"/>
      <c r="BD1946" s="536"/>
    </row>
    <row r="1947" spans="1:56" x14ac:dyDescent="0.25">
      <c r="A1947" s="37"/>
      <c r="B1947" s="37"/>
      <c r="C1947" s="39"/>
      <c r="D1947" s="39"/>
      <c r="E1947" s="39"/>
      <c r="F1947" s="39"/>
      <c r="G1947" s="39"/>
      <c r="H1947" s="39"/>
      <c r="I1947" s="39"/>
      <c r="J1947" s="39"/>
      <c r="K1947" s="39"/>
      <c r="L1947" s="39"/>
      <c r="M1947" s="39"/>
      <c r="N1947" s="39"/>
      <c r="O1947" s="39"/>
      <c r="P1947" s="39"/>
      <c r="Q1947" s="39"/>
      <c r="R1947" s="39"/>
      <c r="S1947" s="39"/>
      <c r="T1947" s="39"/>
      <c r="U1947" s="39"/>
      <c r="V1947" s="39"/>
      <c r="W1947" s="39"/>
      <c r="X1947" s="39"/>
      <c r="Y1947" s="39"/>
      <c r="Z1947" s="39"/>
      <c r="AA1947" s="39"/>
      <c r="AB1947" s="39"/>
      <c r="AC1947" s="39"/>
      <c r="AD1947" s="39"/>
      <c r="AE1947" s="39"/>
      <c r="AF1947" s="39"/>
      <c r="AG1947" s="39"/>
      <c r="AH1947" s="39"/>
      <c r="AI1947" s="39"/>
      <c r="AJ1947" s="39"/>
      <c r="AK1947" s="39"/>
      <c r="AL1947" s="39"/>
    </row>
    <row r="1948" spans="1:56" x14ac:dyDescent="0.2">
      <c r="A1948" s="37"/>
      <c r="B1948" s="37"/>
      <c r="C1948" s="49"/>
      <c r="D1948" s="49"/>
      <c r="E1948" s="37"/>
      <c r="F1948" s="39"/>
      <c r="G1948" s="39"/>
      <c r="H1948" s="39"/>
      <c r="I1948" s="39"/>
      <c r="J1948" s="39"/>
      <c r="K1948" s="39"/>
      <c r="L1948" s="39"/>
      <c r="M1948" s="39"/>
      <c r="N1948" s="39"/>
      <c r="O1948" s="39"/>
      <c r="P1948" s="39"/>
      <c r="Q1948" s="39"/>
      <c r="R1948" s="39"/>
      <c r="S1948" s="39"/>
      <c r="T1948" s="39"/>
      <c r="U1948" s="37"/>
      <c r="V1948" s="39"/>
      <c r="W1948" s="39"/>
      <c r="X1948" s="39"/>
      <c r="Y1948" s="39"/>
      <c r="Z1948" s="39"/>
      <c r="AA1948" s="39"/>
      <c r="AB1948" s="39"/>
      <c r="AC1948" s="39"/>
      <c r="AD1948" s="39"/>
      <c r="AE1948" s="39"/>
      <c r="AF1948" s="39"/>
      <c r="AG1948" s="39"/>
      <c r="AH1948" s="51"/>
      <c r="AI1948" s="51"/>
      <c r="AJ1948" s="51"/>
      <c r="AK1948" s="51"/>
      <c r="AL1948" s="50"/>
    </row>
    <row r="1949" spans="1:56" x14ac:dyDescent="0.25">
      <c r="A1949" s="37"/>
      <c r="B1949" s="37"/>
      <c r="C1949" s="171"/>
      <c r="D1949" s="171"/>
      <c r="E1949" s="171"/>
      <c r="F1949" s="171"/>
      <c r="G1949" s="171"/>
      <c r="H1949" s="171"/>
      <c r="I1949" s="171"/>
      <c r="J1949" s="171"/>
      <c r="K1949" s="171"/>
      <c r="L1949" s="171"/>
      <c r="M1949" s="171"/>
      <c r="N1949" s="171"/>
      <c r="O1949" s="171"/>
      <c r="P1949" s="171"/>
      <c r="Q1949" s="171"/>
      <c r="R1949" s="171"/>
      <c r="S1949" s="171"/>
      <c r="T1949" s="171"/>
      <c r="U1949" s="171"/>
      <c r="V1949" s="171"/>
      <c r="W1949" s="171"/>
      <c r="X1949" s="171"/>
      <c r="Y1949" s="171"/>
      <c r="Z1949" s="171"/>
      <c r="AA1949" s="171"/>
      <c r="AB1949" s="171"/>
      <c r="AC1949" s="37"/>
      <c r="AD1949" s="170"/>
      <c r="AE1949" s="170"/>
      <c r="AF1949" s="170"/>
      <c r="AG1949" s="37"/>
      <c r="AH1949" s="37"/>
      <c r="AI1949" s="37"/>
      <c r="AJ1949" s="37"/>
      <c r="AK1949" s="37"/>
      <c r="AL1949" s="39"/>
    </row>
    <row r="1950" spans="1:56" x14ac:dyDescent="0.25">
      <c r="A1950" s="37"/>
      <c r="B1950" s="37" t="e">
        <f t="shared" ref="B1950:B1951" si="192">B1863</f>
        <v>#REF!</v>
      </c>
      <c r="C1950" s="38"/>
      <c r="D1950" s="38"/>
      <c r="E1950" s="38"/>
      <c r="F1950" s="38"/>
      <c r="G1950" s="38"/>
      <c r="H1950" s="38"/>
      <c r="I1950" s="38"/>
      <c r="J1950" s="38"/>
      <c r="K1950" s="38"/>
      <c r="L1950" s="38"/>
      <c r="M1950" s="38"/>
      <c r="N1950" s="38"/>
      <c r="O1950" s="38"/>
      <c r="P1950" s="38"/>
      <c r="Q1950" s="38"/>
      <c r="R1950" s="38"/>
      <c r="S1950" s="38"/>
      <c r="T1950" s="38"/>
      <c r="U1950" s="38"/>
      <c r="V1950" s="38"/>
      <c r="W1950" s="38"/>
      <c r="X1950" s="38"/>
      <c r="Y1950" s="38"/>
      <c r="Z1950" s="38"/>
      <c r="AA1950" s="38"/>
      <c r="AB1950" s="38"/>
      <c r="AC1950" s="37" t="e">
        <f t="shared" ref="AC1950:AC1951" si="193">AC1863</f>
        <v>#REF!</v>
      </c>
      <c r="AD1950" s="38"/>
      <c r="AE1950" s="37"/>
      <c r="AF1950" s="37"/>
      <c r="AG1950" s="39"/>
      <c r="AH1950" s="39"/>
      <c r="AI1950" s="39"/>
      <c r="AJ1950" s="39"/>
      <c r="AK1950" s="39"/>
      <c r="AL1950" s="39"/>
    </row>
    <row r="1951" spans="1:56" x14ac:dyDescent="0.25">
      <c r="A1951" s="37"/>
      <c r="B1951" s="37" t="e">
        <f t="shared" si="192"/>
        <v>#REF!</v>
      </c>
      <c r="C1951" s="171"/>
      <c r="D1951" s="171"/>
      <c r="E1951" s="171"/>
      <c r="F1951" s="171"/>
      <c r="G1951" s="171"/>
      <c r="H1951" s="171"/>
      <c r="I1951" s="171"/>
      <c r="J1951" s="171"/>
      <c r="K1951" s="171"/>
      <c r="L1951" s="171"/>
      <c r="M1951" s="171"/>
      <c r="N1951" s="171"/>
      <c r="O1951" s="171"/>
      <c r="P1951" s="171"/>
      <c r="Q1951" s="171"/>
      <c r="R1951" s="171"/>
      <c r="S1951" s="171"/>
      <c r="T1951" s="171"/>
      <c r="U1951" s="171"/>
      <c r="V1951" s="171"/>
      <c r="W1951" s="171"/>
      <c r="X1951" s="171"/>
      <c r="Y1951" s="171"/>
      <c r="Z1951" s="171"/>
      <c r="AA1951" s="171"/>
      <c r="AB1951" s="171"/>
      <c r="AC1951" s="37" t="e">
        <f t="shared" si="193"/>
        <v>#REF!</v>
      </c>
      <c r="AD1951" s="170"/>
      <c r="AE1951" s="170"/>
      <c r="AF1951" s="170"/>
      <c r="AG1951" s="39"/>
      <c r="AH1951" s="39"/>
      <c r="AI1951" s="39"/>
      <c r="AJ1951" s="39"/>
      <c r="AK1951" s="39"/>
      <c r="AL1951" s="39"/>
    </row>
    <row r="1952" spans="1:56" x14ac:dyDescent="0.25">
      <c r="A1952" s="37"/>
      <c r="B1952" s="37"/>
      <c r="C1952" s="38"/>
      <c r="D1952" s="38"/>
      <c r="E1952" s="38"/>
      <c r="F1952" s="38"/>
      <c r="G1952" s="38"/>
      <c r="H1952" s="38"/>
      <c r="I1952" s="38"/>
      <c r="J1952" s="38"/>
      <c r="K1952" s="38"/>
      <c r="L1952" s="38"/>
      <c r="M1952" s="38"/>
      <c r="N1952" s="38"/>
      <c r="O1952" s="38"/>
      <c r="P1952" s="38"/>
      <c r="Q1952" s="38"/>
      <c r="R1952" s="38"/>
      <c r="S1952" s="38"/>
      <c r="T1952" s="38"/>
      <c r="U1952" s="38"/>
      <c r="V1952" s="38"/>
      <c r="W1952" s="38"/>
      <c r="X1952" s="38"/>
      <c r="Y1952" s="38"/>
      <c r="Z1952" s="38"/>
      <c r="AA1952" s="38"/>
      <c r="AB1952" s="38"/>
      <c r="AC1952" s="37"/>
      <c r="AD1952" s="38"/>
      <c r="AE1952" s="37"/>
      <c r="AF1952" s="37"/>
      <c r="AG1952" s="39"/>
      <c r="AH1952" s="39"/>
      <c r="AI1952" s="39"/>
      <c r="AJ1952" s="39"/>
      <c r="AK1952" s="39"/>
      <c r="AL1952" s="39"/>
    </row>
    <row r="1953" spans="1:38" x14ac:dyDescent="0.25">
      <c r="A1953" s="37"/>
      <c r="B1953" s="37"/>
      <c r="C1953" s="171"/>
      <c r="D1953" s="171"/>
      <c r="E1953" s="171"/>
      <c r="F1953" s="171"/>
      <c r="G1953" s="171"/>
      <c r="H1953" s="171"/>
      <c r="I1953" s="171"/>
      <c r="J1953" s="171"/>
      <c r="K1953" s="171"/>
      <c r="L1953" s="171"/>
      <c r="M1953" s="171"/>
      <c r="N1953" s="171"/>
      <c r="O1953" s="171"/>
      <c r="P1953" s="171"/>
      <c r="Q1953" s="171"/>
      <c r="R1953" s="171"/>
      <c r="S1953" s="171"/>
      <c r="T1953" s="171"/>
      <c r="U1953" s="171"/>
      <c r="V1953" s="171"/>
      <c r="W1953" s="171"/>
      <c r="X1953" s="171"/>
      <c r="Y1953" s="171"/>
      <c r="Z1953" s="171"/>
      <c r="AA1953" s="171"/>
      <c r="AB1953" s="171"/>
      <c r="AC1953" s="37"/>
      <c r="AD1953" s="170"/>
      <c r="AE1953" s="170"/>
      <c r="AF1953" s="170"/>
      <c r="AG1953" s="39"/>
      <c r="AH1953" s="39"/>
      <c r="AI1953" s="39"/>
      <c r="AJ1953" s="39"/>
      <c r="AK1953" s="39"/>
      <c r="AL1953" s="39"/>
    </row>
    <row r="1954" spans="1:38" x14ac:dyDescent="0.25">
      <c r="A1954" s="37"/>
      <c r="B1954" s="37"/>
      <c r="C1954" s="38"/>
      <c r="D1954" s="38"/>
      <c r="E1954" s="38"/>
      <c r="F1954" s="38"/>
      <c r="G1954" s="38"/>
      <c r="H1954" s="38"/>
      <c r="I1954" s="38"/>
      <c r="J1954" s="38"/>
      <c r="K1954" s="38"/>
      <c r="L1954" s="38"/>
      <c r="M1954" s="38"/>
      <c r="N1954" s="38"/>
      <c r="O1954" s="38"/>
      <c r="P1954" s="38"/>
      <c r="Q1954" s="38"/>
      <c r="R1954" s="38"/>
      <c r="S1954" s="38"/>
      <c r="T1954" s="38"/>
      <c r="U1954" s="38"/>
      <c r="V1954" s="38"/>
      <c r="W1954" s="38"/>
      <c r="X1954" s="38"/>
      <c r="Y1954" s="38"/>
      <c r="Z1954" s="38"/>
      <c r="AA1954" s="38"/>
      <c r="AB1954" s="38"/>
      <c r="AC1954" s="37"/>
      <c r="AD1954" s="38"/>
      <c r="AE1954" s="37"/>
      <c r="AF1954" s="37"/>
      <c r="AG1954" s="39"/>
      <c r="AH1954" s="39"/>
      <c r="AI1954" s="39"/>
      <c r="AJ1954" s="39"/>
      <c r="AK1954" s="39"/>
      <c r="AL1954" s="39"/>
    </row>
    <row r="1955" spans="1:38" x14ac:dyDescent="0.25">
      <c r="A1955" s="37"/>
      <c r="B1955" s="37"/>
      <c r="C1955" s="171"/>
      <c r="D1955" s="171"/>
      <c r="E1955" s="171"/>
      <c r="F1955" s="171"/>
      <c r="G1955" s="171"/>
      <c r="H1955" s="171"/>
      <c r="I1955" s="171"/>
      <c r="J1955" s="171"/>
      <c r="K1955" s="171"/>
      <c r="L1955" s="171"/>
      <c r="M1955" s="171"/>
      <c r="N1955" s="171"/>
      <c r="O1955" s="171"/>
      <c r="P1955" s="171"/>
      <c r="Q1955" s="171"/>
      <c r="R1955" s="171"/>
      <c r="S1955" s="171"/>
      <c r="T1955" s="171"/>
      <c r="U1955" s="171"/>
      <c r="V1955" s="171"/>
      <c r="W1955" s="171"/>
      <c r="X1955" s="171"/>
      <c r="Y1955" s="171"/>
      <c r="Z1955" s="171"/>
      <c r="AA1955" s="171"/>
      <c r="AB1955" s="171"/>
      <c r="AC1955" s="37"/>
      <c r="AD1955" s="170"/>
      <c r="AE1955" s="170"/>
      <c r="AF1955" s="170"/>
      <c r="AG1955" s="39"/>
      <c r="AH1955" s="39"/>
      <c r="AI1955" s="39"/>
      <c r="AJ1955" s="39"/>
      <c r="AK1955" s="39"/>
      <c r="AL1955" s="39"/>
    </row>
    <row r="1956" spans="1:38" x14ac:dyDescent="0.25">
      <c r="A1956" s="37"/>
      <c r="B1956" s="38" t="e">
        <f>B1869</f>
        <v>#REF!</v>
      </c>
      <c r="C1956" s="38"/>
      <c r="D1956" s="38"/>
      <c r="E1956" s="38"/>
      <c r="F1956" s="38"/>
      <c r="G1956" s="38"/>
      <c r="H1956" s="38"/>
      <c r="I1956" s="38"/>
      <c r="J1956" s="38"/>
      <c r="K1956" s="38"/>
      <c r="L1956" s="38"/>
      <c r="M1956" s="38"/>
      <c r="N1956" s="38"/>
      <c r="O1956" s="38"/>
      <c r="P1956" s="38"/>
      <c r="Q1956" s="38"/>
      <c r="R1956" s="38"/>
      <c r="S1956" s="38"/>
      <c r="T1956" s="38"/>
      <c r="U1956" s="38"/>
      <c r="V1956" s="38"/>
      <c r="W1956" s="38"/>
      <c r="X1956" s="38"/>
      <c r="Y1956" s="38"/>
      <c r="Z1956" s="38"/>
      <c r="AA1956" s="38"/>
      <c r="AB1956" s="38"/>
      <c r="AC1956" s="38" t="e">
        <f>AC1869</f>
        <v>#REF!</v>
      </c>
      <c r="AD1956" s="38"/>
      <c r="AE1956" s="37"/>
      <c r="AF1956" s="37"/>
      <c r="AG1956" s="37"/>
      <c r="AH1956" s="37"/>
      <c r="AI1956" s="37"/>
      <c r="AJ1956" s="37"/>
      <c r="AK1956" s="37"/>
      <c r="AL1956" s="37"/>
    </row>
    <row r="1957" spans="1:38" x14ac:dyDescent="0.25">
      <c r="B1957" s="37" t="e">
        <f>B1870</f>
        <v>#REF!</v>
      </c>
      <c r="C1957" s="171"/>
      <c r="D1957" s="171"/>
      <c r="E1957" s="171"/>
      <c r="F1957" s="171"/>
      <c r="G1957" s="171"/>
      <c r="H1957" s="171"/>
      <c r="I1957" s="171"/>
      <c r="J1957" s="171"/>
      <c r="K1957" s="171"/>
      <c r="L1957" s="171"/>
      <c r="M1957" s="171"/>
      <c r="N1957" s="171"/>
      <c r="O1957" s="171"/>
      <c r="P1957" s="171"/>
      <c r="Q1957" s="171"/>
      <c r="R1957" s="171"/>
      <c r="S1957" s="171"/>
      <c r="T1957" s="171"/>
      <c r="U1957" s="171"/>
      <c r="V1957" s="171"/>
      <c r="W1957" s="171"/>
      <c r="X1957" s="171"/>
      <c r="Y1957" s="171"/>
      <c r="Z1957" s="171"/>
      <c r="AA1957" s="171"/>
      <c r="AB1957" s="171"/>
      <c r="AC1957" s="37" t="e">
        <f>AC1870</f>
        <v>#REF!</v>
      </c>
      <c r="AD1957" s="170"/>
      <c r="AE1957" s="170"/>
      <c r="AF1957" s="170"/>
      <c r="AG1957" s="170"/>
      <c r="AH1957" s="170"/>
      <c r="AI1957" s="170"/>
      <c r="AJ1957" s="170"/>
      <c r="AK1957" s="170"/>
      <c r="AL1957" s="170"/>
    </row>
    <row r="1958" spans="1:38" ht="13.5" x14ac:dyDescent="0.25">
      <c r="A1958" s="172"/>
      <c r="B1958" s="37"/>
      <c r="C1958" s="122"/>
      <c r="D1958" s="180"/>
      <c r="E1958" s="180"/>
      <c r="F1958" s="180"/>
      <c r="G1958" s="180"/>
      <c r="H1958" s="180"/>
      <c r="I1958" s="180"/>
      <c r="J1958" s="180"/>
      <c r="K1958" s="180"/>
      <c r="L1958" s="180"/>
      <c r="M1958" s="180"/>
      <c r="N1958" s="180"/>
      <c r="O1958" s="180"/>
      <c r="P1958" s="180"/>
      <c r="Q1958" s="180"/>
      <c r="R1958" s="180"/>
      <c r="S1958" s="180"/>
      <c r="T1958" s="180"/>
      <c r="U1958" s="180"/>
      <c r="V1958" s="180"/>
      <c r="W1958" s="180"/>
      <c r="X1958" s="180"/>
      <c r="Y1958" s="180"/>
      <c r="Z1958" s="180"/>
      <c r="AA1958" s="180"/>
      <c r="AB1958" s="180"/>
      <c r="AC1958" s="37"/>
      <c r="AD1958" s="180"/>
      <c r="AE1958" s="180"/>
      <c r="AF1958" s="180"/>
      <c r="AG1958" s="180"/>
    </row>
    <row r="1959" spans="1:38" x14ac:dyDescent="0.25"/>
    <row r="1960" spans="1:38" x14ac:dyDescent="0.25"/>
    <row r="1961" spans="1:38" x14ac:dyDescent="0.25"/>
    <row r="1962" spans="1:38" x14ac:dyDescent="0.25"/>
    <row r="1963" spans="1:38" x14ac:dyDescent="0.25"/>
    <row r="1964" spans="1:38" x14ac:dyDescent="0.25"/>
    <row r="1965" spans="1:38" x14ac:dyDescent="0.25"/>
    <row r="1966" spans="1:38" x14ac:dyDescent="0.25"/>
    <row r="1967" spans="1:38" x14ac:dyDescent="0.25"/>
    <row r="1968" spans="1:38" x14ac:dyDescent="0.25"/>
    <row r="1969" spans="1:38" x14ac:dyDescent="0.25"/>
    <row r="1970" spans="1:38" x14ac:dyDescent="0.25"/>
    <row r="1971" spans="1:38" x14ac:dyDescent="0.25"/>
    <row r="1972" spans="1:38" x14ac:dyDescent="0.25"/>
    <row r="1973" spans="1:38" x14ac:dyDescent="0.25"/>
    <row r="1974" spans="1:38" x14ac:dyDescent="0.25"/>
    <row r="1975" spans="1:38" hidden="1" x14ac:dyDescent="0.25"/>
    <row r="1976" spans="1:38" x14ac:dyDescent="0.25"/>
    <row r="1977" spans="1:38" ht="15.75" x14ac:dyDescent="0.25">
      <c r="A1977" s="523" t="str">
        <f>A1</f>
        <v>DAFTAR HADIR SISWA</v>
      </c>
      <c r="B1977" s="523"/>
      <c r="C1977" s="523"/>
      <c r="D1977" s="523"/>
      <c r="E1977" s="523"/>
      <c r="F1977" s="523"/>
      <c r="G1977" s="523"/>
      <c r="H1977" s="523"/>
      <c r="I1977" s="523"/>
      <c r="J1977" s="523"/>
      <c r="K1977" s="523"/>
      <c r="L1977" s="523"/>
      <c r="M1977" s="523"/>
      <c r="N1977" s="523"/>
      <c r="O1977" s="523"/>
      <c r="P1977" s="523"/>
      <c r="Q1977" s="523"/>
      <c r="R1977" s="523"/>
      <c r="S1977" s="523"/>
      <c r="T1977" s="523"/>
      <c r="U1977" s="523"/>
      <c r="V1977" s="523"/>
      <c r="W1977" s="523"/>
      <c r="X1977" s="523"/>
      <c r="Y1977" s="523"/>
      <c r="Z1977" s="523"/>
      <c r="AA1977" s="523"/>
      <c r="AB1977" s="523"/>
      <c r="AC1977" s="523"/>
      <c r="AD1977" s="523"/>
      <c r="AE1977" s="523"/>
      <c r="AF1977" s="523"/>
      <c r="AG1977" s="523"/>
      <c r="AH1977" s="523"/>
      <c r="AI1977" s="523"/>
      <c r="AJ1977" s="523"/>
      <c r="AK1977" s="523"/>
      <c r="AL1977" s="523"/>
    </row>
    <row r="1978" spans="1:38" ht="15.75" x14ac:dyDescent="0.25">
      <c r="A1978" s="523" t="str">
        <f>A2</f>
        <v>SMA PASUNDAN BANJARAN</v>
      </c>
      <c r="B1978" s="523"/>
      <c r="C1978" s="523"/>
      <c r="D1978" s="523"/>
      <c r="E1978" s="523"/>
      <c r="F1978" s="523"/>
      <c r="G1978" s="523"/>
      <c r="H1978" s="523"/>
      <c r="I1978" s="523"/>
      <c r="J1978" s="523"/>
      <c r="K1978" s="523"/>
      <c r="L1978" s="523"/>
      <c r="M1978" s="523"/>
      <c r="N1978" s="523"/>
      <c r="O1978" s="523"/>
      <c r="P1978" s="523"/>
      <c r="Q1978" s="523"/>
      <c r="R1978" s="523"/>
      <c r="S1978" s="523"/>
      <c r="T1978" s="523"/>
      <c r="U1978" s="523"/>
      <c r="V1978" s="523"/>
      <c r="W1978" s="523"/>
      <c r="X1978" s="523"/>
      <c r="Y1978" s="523"/>
      <c r="Z1978" s="523"/>
      <c r="AA1978" s="523"/>
      <c r="AB1978" s="523"/>
      <c r="AC1978" s="523"/>
      <c r="AD1978" s="523"/>
      <c r="AE1978" s="523"/>
      <c r="AF1978" s="523"/>
      <c r="AG1978" s="523"/>
      <c r="AH1978" s="523"/>
      <c r="AI1978" s="523"/>
      <c r="AJ1978" s="523"/>
      <c r="AK1978" s="523"/>
      <c r="AL1978" s="523"/>
    </row>
    <row r="1979" spans="1:38" ht="15.75" x14ac:dyDescent="0.25">
      <c r="A1979" s="523" t="str">
        <f>A3</f>
        <v>Tahun Pelajaran 2018-2019</v>
      </c>
      <c r="B1979" s="523"/>
      <c r="C1979" s="523"/>
      <c r="D1979" s="523"/>
      <c r="E1979" s="523"/>
      <c r="F1979" s="523"/>
      <c r="G1979" s="523"/>
      <c r="H1979" s="523"/>
      <c r="I1979" s="523"/>
      <c r="J1979" s="523"/>
      <c r="K1979" s="523"/>
      <c r="L1979" s="523"/>
      <c r="M1979" s="523"/>
      <c r="N1979" s="523"/>
      <c r="O1979" s="523"/>
      <c r="P1979" s="523"/>
      <c r="Q1979" s="523"/>
      <c r="R1979" s="523"/>
      <c r="S1979" s="523"/>
      <c r="T1979" s="523"/>
      <c r="U1979" s="523"/>
      <c r="V1979" s="523"/>
      <c r="W1979" s="523"/>
      <c r="X1979" s="523"/>
      <c r="Y1979" s="523"/>
      <c r="Z1979" s="523"/>
      <c r="AA1979" s="523"/>
      <c r="AB1979" s="523"/>
      <c r="AC1979" s="523"/>
      <c r="AD1979" s="523"/>
      <c r="AE1979" s="523"/>
      <c r="AF1979" s="523"/>
      <c r="AG1979" s="523"/>
      <c r="AH1979" s="523"/>
      <c r="AI1979" s="523"/>
      <c r="AJ1979" s="523"/>
      <c r="AK1979" s="523"/>
      <c r="AL1979" s="523"/>
    </row>
    <row r="1980" spans="1:38" x14ac:dyDescent="0.25">
      <c r="A1980" s="103"/>
      <c r="B1980" s="103"/>
      <c r="C1980" s="103"/>
      <c r="D1980" s="103"/>
      <c r="E1980" s="103"/>
      <c r="F1980" s="103"/>
      <c r="G1980" s="103"/>
      <c r="H1980" s="103"/>
      <c r="I1980" s="103"/>
      <c r="J1980" s="103"/>
      <c r="K1980" s="103"/>
      <c r="L1980" s="103"/>
      <c r="M1980" s="103"/>
      <c r="N1980" s="103"/>
      <c r="O1980" s="103"/>
      <c r="P1980" s="103"/>
      <c r="Q1980" s="103"/>
      <c r="R1980" s="103"/>
      <c r="S1980" s="103"/>
      <c r="T1980" s="103"/>
      <c r="U1980" s="103"/>
      <c r="V1980" s="103"/>
      <c r="W1980" s="103"/>
      <c r="X1980" s="103"/>
      <c r="Y1980" s="103"/>
      <c r="Z1980" s="103"/>
      <c r="AA1980" s="103"/>
      <c r="AB1980" s="103"/>
      <c r="AC1980" s="103"/>
      <c r="AD1980" s="103"/>
      <c r="AE1980" s="103"/>
      <c r="AF1980" s="103"/>
      <c r="AG1980" s="103"/>
      <c r="AH1980" s="103"/>
      <c r="AI1980" s="103"/>
      <c r="AJ1980" s="103"/>
      <c r="AK1980" s="103"/>
      <c r="AL1980" s="103"/>
    </row>
    <row r="1981" spans="1:38" x14ac:dyDescent="0.25">
      <c r="A1981" s="103"/>
      <c r="B1981" s="103"/>
      <c r="C1981" s="103"/>
      <c r="D1981" s="103"/>
      <c r="E1981" s="103"/>
      <c r="F1981" s="103"/>
      <c r="G1981" s="103"/>
      <c r="H1981" s="103"/>
      <c r="I1981" s="103"/>
      <c r="J1981" s="103"/>
      <c r="K1981" s="103"/>
      <c r="L1981" s="103"/>
      <c r="M1981" s="103"/>
      <c r="N1981" s="103"/>
      <c r="O1981" s="103"/>
      <c r="P1981" s="103"/>
      <c r="Q1981" s="103"/>
      <c r="R1981" s="103"/>
      <c r="S1981" s="103"/>
      <c r="T1981" s="103"/>
      <c r="U1981" s="103"/>
      <c r="V1981" s="103"/>
      <c r="W1981" s="103"/>
      <c r="X1981" s="103"/>
      <c r="Y1981" s="103"/>
      <c r="Z1981" s="103"/>
      <c r="AA1981" s="103"/>
      <c r="AB1981" s="103"/>
      <c r="AC1981" s="103"/>
      <c r="AD1981" s="103"/>
      <c r="AE1981" s="103"/>
      <c r="AF1981" s="103"/>
      <c r="AG1981" s="103"/>
      <c r="AH1981" s="103"/>
      <c r="AI1981" s="103"/>
      <c r="AJ1981" s="103"/>
      <c r="AK1981" s="103"/>
      <c r="AL1981" s="103"/>
    </row>
    <row r="1982" spans="1:38" x14ac:dyDescent="0.25">
      <c r="A1982" s="38" t="s">
        <v>2199</v>
      </c>
      <c r="B1982" s="37"/>
      <c r="C1982" s="39"/>
      <c r="D1982" s="39"/>
      <c r="E1982" s="39"/>
      <c r="F1982" s="39"/>
      <c r="G1982" s="39"/>
      <c r="H1982" s="39"/>
      <c r="I1982" s="39"/>
      <c r="J1982" s="39"/>
      <c r="K1982" s="39"/>
      <c r="L1982" s="39"/>
      <c r="M1982" s="39"/>
      <c r="N1982" s="39"/>
      <c r="O1982" s="39"/>
      <c r="P1982" s="39"/>
      <c r="Q1982" s="39"/>
      <c r="R1982" s="39"/>
      <c r="S1982" s="39"/>
      <c r="T1982" s="39"/>
      <c r="U1982" s="39"/>
      <c r="V1982" s="39"/>
      <c r="W1982" s="39"/>
      <c r="X1982" s="39"/>
      <c r="Y1982" s="39"/>
      <c r="Z1982" s="39"/>
      <c r="AA1982" s="39"/>
      <c r="AB1982" s="39"/>
      <c r="AC1982" s="39"/>
      <c r="AD1982" s="39"/>
      <c r="AE1982" s="39"/>
      <c r="AF1982" s="38" t="s">
        <v>2210</v>
      </c>
      <c r="AH1982" s="37"/>
      <c r="AI1982" s="37"/>
      <c r="AJ1982" s="258"/>
      <c r="AK1982" s="38" t="str">
        <f>$AJ$6</f>
        <v>GANJIL</v>
      </c>
      <c r="AL1982" s="39"/>
    </row>
    <row r="1983" spans="1:38" ht="12.75" customHeight="1" x14ac:dyDescent="0.25">
      <c r="A1983" s="522" t="s">
        <v>194</v>
      </c>
      <c r="B1983" s="522" t="s">
        <v>1238</v>
      </c>
      <c r="C1983" s="522"/>
      <c r="D1983" s="519" t="s">
        <v>1250</v>
      </c>
      <c r="E1983" s="520"/>
      <c r="F1983" s="520"/>
      <c r="G1983" s="520"/>
      <c r="H1983" s="520"/>
      <c r="I1983" s="520"/>
      <c r="J1983" s="520"/>
      <c r="K1983" s="520"/>
      <c r="L1983" s="520"/>
      <c r="M1983" s="520"/>
      <c r="N1983" s="520"/>
      <c r="O1983" s="520"/>
      <c r="P1983" s="520"/>
      <c r="Q1983" s="520"/>
      <c r="R1983" s="520"/>
      <c r="S1983" s="520"/>
      <c r="T1983" s="520"/>
      <c r="U1983" s="520"/>
      <c r="V1983" s="520"/>
      <c r="W1983" s="520"/>
      <c r="X1983" s="520"/>
      <c r="Y1983" s="520"/>
      <c r="Z1983" s="520"/>
      <c r="AA1983" s="520"/>
      <c r="AB1983" s="520"/>
      <c r="AC1983" s="520"/>
      <c r="AD1983" s="520"/>
      <c r="AE1983" s="520"/>
      <c r="AF1983" s="520"/>
      <c r="AG1983" s="521"/>
      <c r="AH1983" s="529" t="s">
        <v>1251</v>
      </c>
      <c r="AI1983" s="530"/>
      <c r="AJ1983" s="530"/>
      <c r="AK1983" s="531"/>
      <c r="AL1983" s="527" t="s">
        <v>1252</v>
      </c>
    </row>
    <row r="1984" spans="1:38" ht="27.75" customHeight="1" x14ac:dyDescent="0.25">
      <c r="A1984" s="522"/>
      <c r="B1984" s="522" t="s">
        <v>1239</v>
      </c>
      <c r="C1984" s="527" t="s">
        <v>21</v>
      </c>
      <c r="D1984" s="164" t="s">
        <v>2145</v>
      </c>
      <c r="E1984" s="164" t="s">
        <v>2146</v>
      </c>
      <c r="F1984" s="164" t="s">
        <v>2147</v>
      </c>
      <c r="G1984" s="164" t="s">
        <v>2148</v>
      </c>
      <c r="H1984" s="164" t="s">
        <v>2149</v>
      </c>
      <c r="I1984" s="164" t="s">
        <v>2150</v>
      </c>
      <c r="J1984" s="164" t="s">
        <v>2151</v>
      </c>
      <c r="K1984" s="164" t="s">
        <v>2152</v>
      </c>
      <c r="L1984" s="164" t="s">
        <v>2153</v>
      </c>
      <c r="M1984" s="164" t="s">
        <v>2154</v>
      </c>
      <c r="N1984" s="164" t="s">
        <v>2155</v>
      </c>
      <c r="O1984" s="164" t="s">
        <v>2156</v>
      </c>
      <c r="P1984" s="164" t="s">
        <v>2157</v>
      </c>
      <c r="Q1984" s="164" t="s">
        <v>2158</v>
      </c>
      <c r="R1984" s="164" t="s">
        <v>2159</v>
      </c>
      <c r="S1984" s="164" t="s">
        <v>2160</v>
      </c>
      <c r="T1984" s="164" t="s">
        <v>2161</v>
      </c>
      <c r="U1984" s="164" t="s">
        <v>2162</v>
      </c>
      <c r="V1984" s="164" t="s">
        <v>2163</v>
      </c>
      <c r="W1984" s="164" t="s">
        <v>2164</v>
      </c>
      <c r="X1984" s="164" t="s">
        <v>2165</v>
      </c>
      <c r="Y1984" s="164" t="s">
        <v>2166</v>
      </c>
      <c r="Z1984" s="164" t="s">
        <v>2167</v>
      </c>
      <c r="AA1984" s="164" t="s">
        <v>2168</v>
      </c>
      <c r="AB1984" s="164" t="s">
        <v>2169</v>
      </c>
      <c r="AC1984" s="164" t="s">
        <v>2170</v>
      </c>
      <c r="AD1984" s="164" t="s">
        <v>2171</v>
      </c>
      <c r="AE1984" s="164" t="s">
        <v>2172</v>
      </c>
      <c r="AF1984" s="164" t="s">
        <v>2173</v>
      </c>
      <c r="AG1984" s="164" t="s">
        <v>2174</v>
      </c>
      <c r="AH1984" s="532"/>
      <c r="AI1984" s="533"/>
      <c r="AJ1984" s="533"/>
      <c r="AK1984" s="534"/>
      <c r="AL1984" s="527"/>
    </row>
    <row r="1985" spans="1:56" ht="21" x14ac:dyDescent="0.25">
      <c r="A1985" s="522"/>
      <c r="B1985" s="522"/>
      <c r="C1985" s="527"/>
      <c r="D1985" s="155">
        <v>1</v>
      </c>
      <c r="E1985" s="156">
        <v>2</v>
      </c>
      <c r="F1985" s="155">
        <v>3</v>
      </c>
      <c r="G1985" s="156">
        <v>4</v>
      </c>
      <c r="H1985" s="155">
        <v>5</v>
      </c>
      <c r="I1985" s="156">
        <v>6</v>
      </c>
      <c r="J1985" s="155">
        <v>7</v>
      </c>
      <c r="K1985" s="156">
        <v>8</v>
      </c>
      <c r="L1985" s="155">
        <v>9</v>
      </c>
      <c r="M1985" s="156">
        <v>10</v>
      </c>
      <c r="N1985" s="155">
        <v>11</v>
      </c>
      <c r="O1985" s="156">
        <v>12</v>
      </c>
      <c r="P1985" s="155">
        <v>13</v>
      </c>
      <c r="Q1985" s="156">
        <v>14</v>
      </c>
      <c r="R1985" s="155">
        <v>15</v>
      </c>
      <c r="S1985" s="156">
        <v>16</v>
      </c>
      <c r="T1985" s="155">
        <v>17</v>
      </c>
      <c r="U1985" s="156">
        <v>18</v>
      </c>
      <c r="V1985" s="155">
        <v>19</v>
      </c>
      <c r="W1985" s="156">
        <v>20</v>
      </c>
      <c r="X1985" s="155">
        <v>21</v>
      </c>
      <c r="Y1985" s="156">
        <v>22</v>
      </c>
      <c r="Z1985" s="155">
        <v>23</v>
      </c>
      <c r="AA1985" s="156">
        <v>24</v>
      </c>
      <c r="AB1985" s="155">
        <v>25</v>
      </c>
      <c r="AC1985" s="156">
        <v>26</v>
      </c>
      <c r="AD1985" s="155">
        <v>27</v>
      </c>
      <c r="AE1985" s="156">
        <v>28</v>
      </c>
      <c r="AF1985" s="155">
        <v>29</v>
      </c>
      <c r="AG1985" s="157">
        <v>30</v>
      </c>
      <c r="AH1985" s="163" t="s">
        <v>187</v>
      </c>
      <c r="AI1985" s="162" t="s">
        <v>1240</v>
      </c>
      <c r="AJ1985" s="161" t="s">
        <v>1241</v>
      </c>
      <c r="AK1985" s="158" t="s">
        <v>2144</v>
      </c>
      <c r="AL1985" s="52" t="s">
        <v>1272</v>
      </c>
      <c r="AO1985" s="549" t="s">
        <v>2175</v>
      </c>
      <c r="AP1985" s="549"/>
      <c r="AQ1985" s="549"/>
      <c r="AR1985" s="549"/>
      <c r="AS1985" s="549"/>
      <c r="AT1985" s="549"/>
      <c r="AU1985" s="549"/>
      <c r="AV1985" s="549"/>
      <c r="AW1985" s="549"/>
      <c r="AX1985" s="549"/>
      <c r="AY1985" s="549"/>
      <c r="AZ1985" s="549"/>
      <c r="BA1985" s="549"/>
      <c r="BB1985" s="549"/>
      <c r="BC1985" s="549"/>
      <c r="BD1985" s="549"/>
    </row>
    <row r="1986" spans="1:56" x14ac:dyDescent="0.25">
      <c r="A1986" s="41">
        <v>1</v>
      </c>
      <c r="B1986" s="165" t="str">
        <f>'Absen 2017-2018'!K1604</f>
        <v>BAGAS ASSADAD</v>
      </c>
      <c r="C1986" s="165" t="str">
        <f>'Absen 2017-2018'!W1604</f>
        <v>L</v>
      </c>
      <c r="D1986" s="167"/>
      <c r="E1986" s="167"/>
      <c r="F1986" s="167"/>
      <c r="G1986" s="167"/>
      <c r="H1986" s="167"/>
      <c r="I1986" s="167"/>
      <c r="J1986" s="167"/>
      <c r="K1986" s="167"/>
      <c r="L1986" s="167"/>
      <c r="M1986" s="167"/>
      <c r="N1986" s="167"/>
      <c r="O1986" s="167"/>
      <c r="P1986" s="167"/>
      <c r="Q1986" s="167"/>
      <c r="R1986" s="167"/>
      <c r="S1986" s="167"/>
      <c r="T1986" s="167"/>
      <c r="U1986" s="167"/>
      <c r="V1986" s="167"/>
      <c r="W1986" s="167"/>
      <c r="X1986" s="167"/>
      <c r="Y1986" s="167"/>
      <c r="Z1986" s="167"/>
      <c r="AA1986" s="167"/>
      <c r="AB1986" s="167"/>
      <c r="AC1986" s="167"/>
      <c r="AD1986" s="167"/>
      <c r="AE1986" s="167"/>
      <c r="AF1986" s="167"/>
      <c r="AG1986" s="167"/>
      <c r="AH1986" s="166" t="str">
        <f>IF(COUNTIF(D1986:AG1986,"S")&lt;&gt;0,COUNTIF(D1986:AG1986,"S"),"")</f>
        <v/>
      </c>
      <c r="AI1986" s="166" t="str">
        <f>IF(COUNTIF(D1986:AG1986,"I")&lt;&gt;0,COUNTIF(D1986:AG1986,"I"),"")</f>
        <v/>
      </c>
      <c r="AJ1986" s="166" t="str">
        <f>IF(COUNTIF(D1986:AG1986,"A")&lt;&gt;0,COUNTIF(D1986:AG1986,"A"),"")</f>
        <v/>
      </c>
      <c r="AK1986" s="166">
        <f>SUM(AH1986:AJ1986)</f>
        <v>0</v>
      </c>
      <c r="AL1986" s="166">
        <f>SUM(D1986:AG1986)</f>
        <v>0</v>
      </c>
      <c r="AO1986" s="206">
        <v>1</v>
      </c>
      <c r="AP1986" s="536"/>
      <c r="AQ1986" s="536"/>
      <c r="AR1986" s="536"/>
      <c r="AS1986" s="536"/>
      <c r="AT1986" s="536"/>
      <c r="AU1986" s="536"/>
      <c r="AV1986" s="536"/>
      <c r="AW1986" s="536"/>
      <c r="AX1986" s="536"/>
      <c r="AY1986" s="536"/>
      <c r="AZ1986" s="536"/>
      <c r="BA1986" s="536"/>
      <c r="BB1986" s="536"/>
      <c r="BC1986" s="536"/>
      <c r="BD1986" s="536"/>
    </row>
    <row r="1987" spans="1:56" x14ac:dyDescent="0.25">
      <c r="A1987" s="41">
        <v>2</v>
      </c>
      <c r="B1987" s="165" t="str">
        <f>'Absen 2017-2018'!K1605</f>
        <v>DEDE HERLIANA</v>
      </c>
      <c r="C1987" s="165" t="str">
        <f>'Absen 2017-2018'!W1605</f>
        <v>L</v>
      </c>
      <c r="D1987" s="167"/>
      <c r="E1987" s="167"/>
      <c r="F1987" s="167"/>
      <c r="G1987" s="167"/>
      <c r="H1987" s="167"/>
      <c r="I1987" s="167"/>
      <c r="J1987" s="167"/>
      <c r="K1987" s="167"/>
      <c r="L1987" s="167"/>
      <c r="M1987" s="167"/>
      <c r="N1987" s="167"/>
      <c r="O1987" s="167"/>
      <c r="P1987" s="167"/>
      <c r="Q1987" s="167"/>
      <c r="R1987" s="167"/>
      <c r="S1987" s="167"/>
      <c r="T1987" s="167"/>
      <c r="U1987" s="167"/>
      <c r="V1987" s="167"/>
      <c r="W1987" s="167"/>
      <c r="X1987" s="167"/>
      <c r="Y1987" s="167"/>
      <c r="Z1987" s="167"/>
      <c r="AA1987" s="167"/>
      <c r="AB1987" s="167"/>
      <c r="AC1987" s="167"/>
      <c r="AD1987" s="167"/>
      <c r="AE1987" s="167"/>
      <c r="AF1987" s="167"/>
      <c r="AG1987" s="167"/>
      <c r="AH1987" s="166" t="str">
        <f t="shared" ref="AH1987:AH2030" si="194">IF(COUNTIF(D1987:AG1987,"S")&lt;&gt;0,COUNTIF(D1987:AG1987,"S"),"")</f>
        <v/>
      </c>
      <c r="AI1987" s="166" t="str">
        <f t="shared" ref="AI1987:AI2030" si="195">IF(COUNTIF(D1987:AG1987,"I")&lt;&gt;0,COUNTIF(D1987:AG1987,"I"),"")</f>
        <v/>
      </c>
      <c r="AJ1987" s="166" t="str">
        <f t="shared" ref="AJ1987:AJ2030" si="196">IF(COUNTIF(D1987:AG1987,"A")&lt;&gt;0,COUNTIF(D1987:AG1987,"A"),"")</f>
        <v/>
      </c>
      <c r="AK1987" s="166">
        <f t="shared" ref="AK1987:AK2030" si="197">SUM(AH1987:AJ1987)</f>
        <v>0</v>
      </c>
      <c r="AL1987" s="166">
        <f t="shared" ref="AL1987:AL2030" si="198">SUM(D1987:AG1987)</f>
        <v>0</v>
      </c>
      <c r="AO1987" s="206">
        <v>2</v>
      </c>
      <c r="AP1987" s="536"/>
      <c r="AQ1987" s="536"/>
      <c r="AR1987" s="536"/>
      <c r="AS1987" s="536"/>
      <c r="AT1987" s="536"/>
      <c r="AU1987" s="536"/>
      <c r="AV1987" s="536"/>
      <c r="AW1987" s="536"/>
      <c r="AX1987" s="536"/>
      <c r="AY1987" s="536"/>
      <c r="AZ1987" s="536"/>
      <c r="BA1987" s="536"/>
      <c r="BB1987" s="536"/>
      <c r="BC1987" s="536"/>
      <c r="BD1987" s="536"/>
    </row>
    <row r="1988" spans="1:56" x14ac:dyDescent="0.25">
      <c r="A1988" s="41">
        <v>3</v>
      </c>
      <c r="B1988" s="165" t="str">
        <f>'Absen 2017-2018'!K1606</f>
        <v>DEDE SUHENDAR</v>
      </c>
      <c r="C1988" s="165" t="str">
        <f>'Absen 2017-2018'!W1606</f>
        <v>L</v>
      </c>
      <c r="D1988" s="167"/>
      <c r="E1988" s="167"/>
      <c r="F1988" s="167"/>
      <c r="G1988" s="167"/>
      <c r="H1988" s="167"/>
      <c r="I1988" s="167"/>
      <c r="J1988" s="167"/>
      <c r="K1988" s="167"/>
      <c r="L1988" s="167"/>
      <c r="M1988" s="167"/>
      <c r="N1988" s="167"/>
      <c r="O1988" s="167"/>
      <c r="P1988" s="167"/>
      <c r="Q1988" s="167"/>
      <c r="R1988" s="167"/>
      <c r="S1988" s="167"/>
      <c r="T1988" s="167"/>
      <c r="U1988" s="167"/>
      <c r="V1988" s="167"/>
      <c r="W1988" s="167"/>
      <c r="X1988" s="167"/>
      <c r="Y1988" s="167"/>
      <c r="Z1988" s="167"/>
      <c r="AA1988" s="167"/>
      <c r="AB1988" s="167"/>
      <c r="AC1988" s="167"/>
      <c r="AD1988" s="167"/>
      <c r="AE1988" s="167"/>
      <c r="AF1988" s="167"/>
      <c r="AG1988" s="167"/>
      <c r="AH1988" s="166" t="str">
        <f t="shared" si="194"/>
        <v/>
      </c>
      <c r="AI1988" s="166" t="str">
        <f t="shared" si="195"/>
        <v/>
      </c>
      <c r="AJ1988" s="166" t="str">
        <f t="shared" si="196"/>
        <v/>
      </c>
      <c r="AK1988" s="166">
        <f t="shared" si="197"/>
        <v>0</v>
      </c>
      <c r="AL1988" s="166">
        <f t="shared" si="198"/>
        <v>0</v>
      </c>
      <c r="AO1988" s="206">
        <v>3</v>
      </c>
      <c r="AP1988" s="536"/>
      <c r="AQ1988" s="536"/>
      <c r="AR1988" s="536"/>
      <c r="AS1988" s="536"/>
      <c r="AT1988" s="536"/>
      <c r="AU1988" s="536"/>
      <c r="AV1988" s="536"/>
      <c r="AW1988" s="536"/>
      <c r="AX1988" s="536"/>
      <c r="AY1988" s="536"/>
      <c r="AZ1988" s="536"/>
      <c r="BA1988" s="536"/>
      <c r="BB1988" s="536"/>
      <c r="BC1988" s="536"/>
      <c r="BD1988" s="536"/>
    </row>
    <row r="1989" spans="1:56" x14ac:dyDescent="0.25">
      <c r="A1989" s="41">
        <v>4</v>
      </c>
      <c r="B1989" s="165" t="str">
        <f>'Absen 2017-2018'!K1607</f>
        <v>DIMAS PANGESTU</v>
      </c>
      <c r="C1989" s="165" t="str">
        <f>'Absen 2017-2018'!W1607</f>
        <v>L</v>
      </c>
      <c r="D1989" s="167"/>
      <c r="E1989" s="167"/>
      <c r="F1989" s="167"/>
      <c r="G1989" s="167"/>
      <c r="H1989" s="167"/>
      <c r="I1989" s="167"/>
      <c r="J1989" s="167"/>
      <c r="K1989" s="167"/>
      <c r="L1989" s="167"/>
      <c r="M1989" s="167"/>
      <c r="N1989" s="167"/>
      <c r="O1989" s="167"/>
      <c r="P1989" s="167"/>
      <c r="Q1989" s="167"/>
      <c r="R1989" s="167"/>
      <c r="S1989" s="167"/>
      <c r="T1989" s="167"/>
      <c r="U1989" s="167"/>
      <c r="V1989" s="167"/>
      <c r="W1989" s="167"/>
      <c r="X1989" s="167"/>
      <c r="Y1989" s="167"/>
      <c r="Z1989" s="167"/>
      <c r="AA1989" s="167"/>
      <c r="AB1989" s="167"/>
      <c r="AC1989" s="167"/>
      <c r="AD1989" s="167"/>
      <c r="AE1989" s="167"/>
      <c r="AF1989" s="167"/>
      <c r="AG1989" s="167"/>
      <c r="AH1989" s="166" t="str">
        <f t="shared" si="194"/>
        <v/>
      </c>
      <c r="AI1989" s="166" t="str">
        <f t="shared" si="195"/>
        <v/>
      </c>
      <c r="AJ1989" s="166" t="str">
        <f t="shared" si="196"/>
        <v/>
      </c>
      <c r="AK1989" s="166">
        <f t="shared" si="197"/>
        <v>0</v>
      </c>
      <c r="AL1989" s="166">
        <f t="shared" si="198"/>
        <v>0</v>
      </c>
      <c r="AO1989" s="206">
        <v>4</v>
      </c>
      <c r="AP1989" s="536"/>
      <c r="AQ1989" s="536"/>
      <c r="AR1989" s="536"/>
      <c r="AS1989" s="536"/>
      <c r="AT1989" s="536"/>
      <c r="AU1989" s="536"/>
      <c r="AV1989" s="536"/>
      <c r="AW1989" s="536"/>
      <c r="AX1989" s="536"/>
      <c r="AY1989" s="536"/>
      <c r="AZ1989" s="536"/>
      <c r="BA1989" s="536"/>
      <c r="BB1989" s="536"/>
      <c r="BC1989" s="536"/>
      <c r="BD1989" s="536"/>
    </row>
    <row r="1990" spans="1:56" x14ac:dyDescent="0.25">
      <c r="A1990" s="41">
        <v>5</v>
      </c>
      <c r="B1990" s="165" t="str">
        <f>'Absen 2017-2018'!K1608</f>
        <v>ELA KOMALASARI</v>
      </c>
      <c r="C1990" s="165" t="str">
        <f>'Absen 2017-2018'!W1608</f>
        <v>P</v>
      </c>
      <c r="D1990" s="167"/>
      <c r="E1990" s="167"/>
      <c r="F1990" s="167"/>
      <c r="G1990" s="167"/>
      <c r="H1990" s="167"/>
      <c r="I1990" s="167"/>
      <c r="J1990" s="167"/>
      <c r="K1990" s="167"/>
      <c r="L1990" s="167"/>
      <c r="M1990" s="167"/>
      <c r="N1990" s="167"/>
      <c r="O1990" s="167"/>
      <c r="P1990" s="167"/>
      <c r="Q1990" s="167"/>
      <c r="R1990" s="167"/>
      <c r="S1990" s="167"/>
      <c r="T1990" s="167"/>
      <c r="U1990" s="167"/>
      <c r="V1990" s="167"/>
      <c r="W1990" s="167"/>
      <c r="X1990" s="167"/>
      <c r="Y1990" s="167"/>
      <c r="Z1990" s="167"/>
      <c r="AA1990" s="167"/>
      <c r="AB1990" s="167"/>
      <c r="AC1990" s="167"/>
      <c r="AD1990" s="167"/>
      <c r="AE1990" s="167"/>
      <c r="AF1990" s="167"/>
      <c r="AG1990" s="167"/>
      <c r="AH1990" s="166" t="str">
        <f t="shared" si="194"/>
        <v/>
      </c>
      <c r="AI1990" s="166" t="str">
        <f t="shared" si="195"/>
        <v/>
      </c>
      <c r="AJ1990" s="166" t="str">
        <f t="shared" si="196"/>
        <v/>
      </c>
      <c r="AK1990" s="166">
        <f t="shared" si="197"/>
        <v>0</v>
      </c>
      <c r="AL1990" s="166">
        <f t="shared" si="198"/>
        <v>0</v>
      </c>
      <c r="AO1990" s="206">
        <v>5</v>
      </c>
      <c r="AP1990" s="536"/>
      <c r="AQ1990" s="536"/>
      <c r="AR1990" s="536"/>
      <c r="AS1990" s="536"/>
      <c r="AT1990" s="536"/>
      <c r="AU1990" s="536"/>
      <c r="AV1990" s="536"/>
      <c r="AW1990" s="536"/>
      <c r="AX1990" s="536"/>
      <c r="AY1990" s="536"/>
      <c r="AZ1990" s="536"/>
      <c r="BA1990" s="536"/>
      <c r="BB1990" s="536"/>
      <c r="BC1990" s="536"/>
      <c r="BD1990" s="536"/>
    </row>
    <row r="1991" spans="1:56" x14ac:dyDescent="0.25">
      <c r="A1991" s="41">
        <v>6</v>
      </c>
      <c r="B1991" s="165" t="str">
        <f>'Absen 2017-2018'!K1609</f>
        <v>EVITA OKTAPIANI</v>
      </c>
      <c r="C1991" s="165" t="str">
        <f>'Absen 2017-2018'!W1609</f>
        <v>P</v>
      </c>
      <c r="D1991" s="167"/>
      <c r="E1991" s="167"/>
      <c r="F1991" s="167"/>
      <c r="G1991" s="167"/>
      <c r="H1991" s="167"/>
      <c r="I1991" s="167"/>
      <c r="J1991" s="167"/>
      <c r="K1991" s="167"/>
      <c r="L1991" s="167"/>
      <c r="M1991" s="167"/>
      <c r="N1991" s="167"/>
      <c r="O1991" s="167"/>
      <c r="P1991" s="167"/>
      <c r="Q1991" s="167"/>
      <c r="R1991" s="167"/>
      <c r="S1991" s="167"/>
      <c r="T1991" s="167"/>
      <c r="U1991" s="167"/>
      <c r="V1991" s="167"/>
      <c r="W1991" s="167"/>
      <c r="X1991" s="167"/>
      <c r="Y1991" s="167"/>
      <c r="Z1991" s="167"/>
      <c r="AA1991" s="167"/>
      <c r="AB1991" s="167"/>
      <c r="AC1991" s="167"/>
      <c r="AD1991" s="167"/>
      <c r="AE1991" s="167"/>
      <c r="AF1991" s="167"/>
      <c r="AG1991" s="167"/>
      <c r="AH1991" s="166" t="str">
        <f t="shared" si="194"/>
        <v/>
      </c>
      <c r="AI1991" s="166" t="str">
        <f t="shared" si="195"/>
        <v/>
      </c>
      <c r="AJ1991" s="166" t="str">
        <f t="shared" si="196"/>
        <v/>
      </c>
      <c r="AK1991" s="166">
        <f t="shared" si="197"/>
        <v>0</v>
      </c>
      <c r="AL1991" s="166">
        <f t="shared" si="198"/>
        <v>0</v>
      </c>
      <c r="AO1991" s="206">
        <v>6</v>
      </c>
      <c r="AP1991" s="536"/>
      <c r="AQ1991" s="536"/>
      <c r="AR1991" s="536"/>
      <c r="AS1991" s="536"/>
      <c r="AT1991" s="536"/>
      <c r="AU1991" s="536"/>
      <c r="AV1991" s="536"/>
      <c r="AW1991" s="536"/>
      <c r="AX1991" s="536"/>
      <c r="AY1991" s="536"/>
      <c r="AZ1991" s="536"/>
      <c r="BA1991" s="536"/>
      <c r="BB1991" s="536"/>
      <c r="BC1991" s="536"/>
      <c r="BD1991" s="536"/>
    </row>
    <row r="1992" spans="1:56" x14ac:dyDescent="0.25">
      <c r="A1992" s="41">
        <v>7</v>
      </c>
      <c r="B1992" s="165" t="str">
        <f>'Absen 2017-2018'!K1610</f>
        <v>FADLI BANA UROHMAN</v>
      </c>
      <c r="C1992" s="165" t="str">
        <f>'Absen 2017-2018'!W1610</f>
        <v>L</v>
      </c>
      <c r="D1992" s="167"/>
      <c r="E1992" s="167"/>
      <c r="F1992" s="167"/>
      <c r="G1992" s="167"/>
      <c r="H1992" s="167"/>
      <c r="I1992" s="167"/>
      <c r="J1992" s="167"/>
      <c r="K1992" s="167"/>
      <c r="L1992" s="167"/>
      <c r="M1992" s="167"/>
      <c r="N1992" s="167"/>
      <c r="O1992" s="167"/>
      <c r="P1992" s="167"/>
      <c r="Q1992" s="167"/>
      <c r="R1992" s="167"/>
      <c r="S1992" s="167"/>
      <c r="T1992" s="167"/>
      <c r="U1992" s="167"/>
      <c r="V1992" s="167"/>
      <c r="W1992" s="167"/>
      <c r="X1992" s="167"/>
      <c r="Y1992" s="167"/>
      <c r="Z1992" s="167"/>
      <c r="AA1992" s="167"/>
      <c r="AB1992" s="167"/>
      <c r="AC1992" s="167"/>
      <c r="AD1992" s="167"/>
      <c r="AE1992" s="167"/>
      <c r="AF1992" s="167"/>
      <c r="AG1992" s="167"/>
      <c r="AH1992" s="166" t="str">
        <f t="shared" si="194"/>
        <v/>
      </c>
      <c r="AI1992" s="166" t="str">
        <f t="shared" si="195"/>
        <v/>
      </c>
      <c r="AJ1992" s="166" t="str">
        <f t="shared" si="196"/>
        <v/>
      </c>
      <c r="AK1992" s="166">
        <f t="shared" si="197"/>
        <v>0</v>
      </c>
      <c r="AL1992" s="166">
        <f t="shared" si="198"/>
        <v>0</v>
      </c>
      <c r="AO1992" s="206">
        <v>7</v>
      </c>
      <c r="AP1992" s="536"/>
      <c r="AQ1992" s="536"/>
      <c r="AR1992" s="536"/>
      <c r="AS1992" s="536"/>
      <c r="AT1992" s="536"/>
      <c r="AU1992" s="536"/>
      <c r="AV1992" s="536"/>
      <c r="AW1992" s="536"/>
      <c r="AX1992" s="536"/>
      <c r="AY1992" s="536"/>
      <c r="AZ1992" s="536"/>
      <c r="BA1992" s="536"/>
      <c r="BB1992" s="536"/>
      <c r="BC1992" s="536"/>
      <c r="BD1992" s="536"/>
    </row>
    <row r="1993" spans="1:56" x14ac:dyDescent="0.25">
      <c r="A1993" s="41">
        <v>8</v>
      </c>
      <c r="B1993" s="165" t="str">
        <f>'Absen 2017-2018'!K1611</f>
        <v>FAISAL NURWAN HAKIM</v>
      </c>
      <c r="C1993" s="165" t="str">
        <f>'Absen 2017-2018'!W1611</f>
        <v>L</v>
      </c>
      <c r="D1993" s="167"/>
      <c r="E1993" s="167"/>
      <c r="F1993" s="167"/>
      <c r="G1993" s="167"/>
      <c r="H1993" s="167"/>
      <c r="I1993" s="167"/>
      <c r="J1993" s="167"/>
      <c r="K1993" s="167"/>
      <c r="L1993" s="167"/>
      <c r="M1993" s="167"/>
      <c r="N1993" s="167"/>
      <c r="O1993" s="167"/>
      <c r="P1993" s="167"/>
      <c r="Q1993" s="167"/>
      <c r="R1993" s="167"/>
      <c r="S1993" s="167"/>
      <c r="T1993" s="167"/>
      <c r="U1993" s="167"/>
      <c r="V1993" s="167"/>
      <c r="W1993" s="167"/>
      <c r="X1993" s="167"/>
      <c r="Y1993" s="167"/>
      <c r="Z1993" s="167"/>
      <c r="AA1993" s="167"/>
      <c r="AB1993" s="167"/>
      <c r="AC1993" s="167"/>
      <c r="AD1993" s="167"/>
      <c r="AE1993" s="167"/>
      <c r="AF1993" s="167"/>
      <c r="AG1993" s="167"/>
      <c r="AH1993" s="166" t="str">
        <f t="shared" si="194"/>
        <v/>
      </c>
      <c r="AI1993" s="166" t="str">
        <f t="shared" si="195"/>
        <v/>
      </c>
      <c r="AJ1993" s="166" t="str">
        <f t="shared" si="196"/>
        <v/>
      </c>
      <c r="AK1993" s="166">
        <f t="shared" si="197"/>
        <v>0</v>
      </c>
      <c r="AL1993" s="166">
        <f t="shared" si="198"/>
        <v>0</v>
      </c>
      <c r="AO1993" s="206">
        <v>8</v>
      </c>
      <c r="AP1993" s="536"/>
      <c r="AQ1993" s="536"/>
      <c r="AR1993" s="536"/>
      <c r="AS1993" s="536"/>
      <c r="AT1993" s="536"/>
      <c r="AU1993" s="536"/>
      <c r="AV1993" s="536"/>
      <c r="AW1993" s="536"/>
      <c r="AX1993" s="536"/>
      <c r="AY1993" s="536"/>
      <c r="AZ1993" s="536"/>
      <c r="BA1993" s="536"/>
      <c r="BB1993" s="536"/>
      <c r="BC1993" s="536"/>
      <c r="BD1993" s="536"/>
    </row>
    <row r="1994" spans="1:56" x14ac:dyDescent="0.25">
      <c r="A1994" s="41">
        <v>9</v>
      </c>
      <c r="B1994" s="165" t="str">
        <f>'Absen 2017-2018'!K1612</f>
        <v>FENI SITI AISYAH</v>
      </c>
      <c r="C1994" s="165" t="str">
        <f>'Absen 2017-2018'!W1612</f>
        <v>P</v>
      </c>
      <c r="D1994" s="167"/>
      <c r="E1994" s="167"/>
      <c r="F1994" s="167"/>
      <c r="G1994" s="167"/>
      <c r="H1994" s="167"/>
      <c r="I1994" s="167"/>
      <c r="J1994" s="167"/>
      <c r="K1994" s="167"/>
      <c r="L1994" s="167"/>
      <c r="M1994" s="167"/>
      <c r="N1994" s="167"/>
      <c r="O1994" s="167"/>
      <c r="P1994" s="167"/>
      <c r="Q1994" s="167"/>
      <c r="R1994" s="167"/>
      <c r="S1994" s="167"/>
      <c r="T1994" s="167"/>
      <c r="U1994" s="167"/>
      <c r="V1994" s="167"/>
      <c r="W1994" s="167"/>
      <c r="X1994" s="167"/>
      <c r="Y1994" s="167"/>
      <c r="Z1994" s="167"/>
      <c r="AA1994" s="167"/>
      <c r="AB1994" s="167"/>
      <c r="AC1994" s="167"/>
      <c r="AD1994" s="167"/>
      <c r="AE1994" s="167"/>
      <c r="AF1994" s="167"/>
      <c r="AG1994" s="167"/>
      <c r="AH1994" s="166" t="str">
        <f t="shared" si="194"/>
        <v/>
      </c>
      <c r="AI1994" s="166" t="str">
        <f t="shared" si="195"/>
        <v/>
      </c>
      <c r="AJ1994" s="166" t="str">
        <f t="shared" si="196"/>
        <v/>
      </c>
      <c r="AK1994" s="166">
        <f t="shared" si="197"/>
        <v>0</v>
      </c>
      <c r="AL1994" s="166">
        <f t="shared" si="198"/>
        <v>0</v>
      </c>
      <c r="AO1994" s="206">
        <v>9</v>
      </c>
      <c r="AP1994" s="536"/>
      <c r="AQ1994" s="536"/>
      <c r="AR1994" s="536"/>
      <c r="AS1994" s="536"/>
      <c r="AT1994" s="536"/>
      <c r="AU1994" s="536"/>
      <c r="AV1994" s="536"/>
      <c r="AW1994" s="536"/>
      <c r="AX1994" s="536"/>
      <c r="AY1994" s="536"/>
      <c r="AZ1994" s="536"/>
      <c r="BA1994" s="536"/>
      <c r="BB1994" s="536"/>
      <c r="BC1994" s="536"/>
      <c r="BD1994" s="536"/>
    </row>
    <row r="1995" spans="1:56" x14ac:dyDescent="0.25">
      <c r="A1995" s="41">
        <v>10</v>
      </c>
      <c r="B1995" s="165" t="str">
        <f>'Absen 2017-2018'!K1613</f>
        <v>FIKI AMANDA PURI</v>
      </c>
      <c r="C1995" s="165" t="str">
        <f>'Absen 2017-2018'!W1613</f>
        <v>P</v>
      </c>
      <c r="D1995" s="167"/>
      <c r="E1995" s="167"/>
      <c r="F1995" s="167"/>
      <c r="G1995" s="167"/>
      <c r="H1995" s="167"/>
      <c r="I1995" s="167"/>
      <c r="J1995" s="167"/>
      <c r="K1995" s="167"/>
      <c r="L1995" s="167"/>
      <c r="M1995" s="167"/>
      <c r="N1995" s="167"/>
      <c r="O1995" s="167"/>
      <c r="P1995" s="167"/>
      <c r="Q1995" s="167"/>
      <c r="R1995" s="167"/>
      <c r="S1995" s="167"/>
      <c r="T1995" s="167"/>
      <c r="U1995" s="167"/>
      <c r="V1995" s="167"/>
      <c r="W1995" s="167"/>
      <c r="X1995" s="167"/>
      <c r="Y1995" s="167"/>
      <c r="Z1995" s="167"/>
      <c r="AA1995" s="167"/>
      <c r="AB1995" s="167"/>
      <c r="AC1995" s="167"/>
      <c r="AD1995" s="167"/>
      <c r="AE1995" s="167"/>
      <c r="AF1995" s="167"/>
      <c r="AG1995" s="167"/>
      <c r="AH1995" s="166" t="str">
        <f t="shared" si="194"/>
        <v/>
      </c>
      <c r="AI1995" s="166" t="str">
        <f t="shared" si="195"/>
        <v/>
      </c>
      <c r="AJ1995" s="166" t="str">
        <f t="shared" si="196"/>
        <v/>
      </c>
      <c r="AK1995" s="166">
        <f t="shared" si="197"/>
        <v>0</v>
      </c>
      <c r="AL1995" s="166">
        <f t="shared" si="198"/>
        <v>0</v>
      </c>
      <c r="AO1995" s="206">
        <v>10</v>
      </c>
      <c r="AP1995" s="536"/>
      <c r="AQ1995" s="536"/>
      <c r="AR1995" s="536"/>
      <c r="AS1995" s="536"/>
      <c r="AT1995" s="536"/>
      <c r="AU1995" s="536"/>
      <c r="AV1995" s="536"/>
      <c r="AW1995" s="536"/>
      <c r="AX1995" s="536"/>
      <c r="AY1995" s="536"/>
      <c r="AZ1995" s="536"/>
      <c r="BA1995" s="536"/>
      <c r="BB1995" s="536"/>
      <c r="BC1995" s="536"/>
      <c r="BD1995" s="536"/>
    </row>
    <row r="1996" spans="1:56" x14ac:dyDescent="0.25">
      <c r="A1996" s="41">
        <v>11</v>
      </c>
      <c r="B1996" s="165" t="str">
        <f>'Absen 2017-2018'!K1614</f>
        <v>GITA AMORIA HAELENA WIBOWO</v>
      </c>
      <c r="C1996" s="165" t="str">
        <f>'Absen 2017-2018'!W1614</f>
        <v>P</v>
      </c>
      <c r="D1996" s="167"/>
      <c r="E1996" s="167"/>
      <c r="F1996" s="167"/>
      <c r="G1996" s="167"/>
      <c r="H1996" s="167"/>
      <c r="I1996" s="167"/>
      <c r="J1996" s="167"/>
      <c r="K1996" s="167"/>
      <c r="L1996" s="167"/>
      <c r="M1996" s="167"/>
      <c r="N1996" s="167"/>
      <c r="O1996" s="167"/>
      <c r="P1996" s="167"/>
      <c r="Q1996" s="167"/>
      <c r="R1996" s="167"/>
      <c r="S1996" s="167"/>
      <c r="T1996" s="167"/>
      <c r="U1996" s="167"/>
      <c r="V1996" s="167"/>
      <c r="W1996" s="167"/>
      <c r="X1996" s="167"/>
      <c r="Y1996" s="167"/>
      <c r="Z1996" s="167"/>
      <c r="AA1996" s="167"/>
      <c r="AB1996" s="167"/>
      <c r="AC1996" s="167"/>
      <c r="AD1996" s="167"/>
      <c r="AE1996" s="167"/>
      <c r="AF1996" s="167"/>
      <c r="AG1996" s="167"/>
      <c r="AH1996" s="166" t="str">
        <f t="shared" si="194"/>
        <v/>
      </c>
      <c r="AI1996" s="166" t="str">
        <f t="shared" si="195"/>
        <v/>
      </c>
      <c r="AJ1996" s="166" t="str">
        <f t="shared" si="196"/>
        <v/>
      </c>
      <c r="AK1996" s="166">
        <f t="shared" si="197"/>
        <v>0</v>
      </c>
      <c r="AL1996" s="166">
        <f t="shared" si="198"/>
        <v>0</v>
      </c>
      <c r="AO1996" s="206">
        <v>11</v>
      </c>
      <c r="AP1996" s="536"/>
      <c r="AQ1996" s="536"/>
      <c r="AR1996" s="536"/>
      <c r="AS1996" s="536"/>
      <c r="AT1996" s="536"/>
      <c r="AU1996" s="536"/>
      <c r="AV1996" s="536"/>
      <c r="AW1996" s="536"/>
      <c r="AX1996" s="536"/>
      <c r="AY1996" s="536"/>
      <c r="AZ1996" s="536"/>
      <c r="BA1996" s="536"/>
      <c r="BB1996" s="536"/>
      <c r="BC1996" s="536"/>
      <c r="BD1996" s="536"/>
    </row>
    <row r="1997" spans="1:56" x14ac:dyDescent="0.25">
      <c r="A1997" s="41">
        <v>12</v>
      </c>
      <c r="B1997" s="165" t="str">
        <f>'Absen 2017-2018'!K1615</f>
        <v>GUGUN GUNAWAN</v>
      </c>
      <c r="C1997" s="165" t="str">
        <f>'Absen 2017-2018'!W1615</f>
        <v>L</v>
      </c>
      <c r="D1997" s="167"/>
      <c r="E1997" s="167"/>
      <c r="F1997" s="167"/>
      <c r="G1997" s="167"/>
      <c r="H1997" s="167"/>
      <c r="I1997" s="167"/>
      <c r="J1997" s="167"/>
      <c r="K1997" s="167"/>
      <c r="L1997" s="167"/>
      <c r="M1997" s="167"/>
      <c r="N1997" s="167"/>
      <c r="O1997" s="167"/>
      <c r="P1997" s="167"/>
      <c r="Q1997" s="167"/>
      <c r="R1997" s="167"/>
      <c r="S1997" s="167"/>
      <c r="T1997" s="167"/>
      <c r="U1997" s="167"/>
      <c r="V1997" s="167"/>
      <c r="W1997" s="167"/>
      <c r="X1997" s="167"/>
      <c r="Y1997" s="167"/>
      <c r="Z1997" s="167"/>
      <c r="AA1997" s="167"/>
      <c r="AB1997" s="167"/>
      <c r="AC1997" s="167"/>
      <c r="AD1997" s="167"/>
      <c r="AE1997" s="167"/>
      <c r="AF1997" s="167"/>
      <c r="AG1997" s="167"/>
      <c r="AH1997" s="166" t="str">
        <f t="shared" si="194"/>
        <v/>
      </c>
      <c r="AI1997" s="166" t="str">
        <f t="shared" si="195"/>
        <v/>
      </c>
      <c r="AJ1997" s="166" t="str">
        <f t="shared" si="196"/>
        <v/>
      </c>
      <c r="AK1997" s="166">
        <f t="shared" si="197"/>
        <v>0</v>
      </c>
      <c r="AL1997" s="166">
        <f t="shared" si="198"/>
        <v>0</v>
      </c>
      <c r="AO1997" s="206">
        <v>12</v>
      </c>
      <c r="AP1997" s="536"/>
      <c r="AQ1997" s="536"/>
      <c r="AR1997" s="536"/>
      <c r="AS1997" s="536"/>
      <c r="AT1997" s="536"/>
      <c r="AU1997" s="536"/>
      <c r="AV1997" s="536"/>
      <c r="AW1997" s="536"/>
      <c r="AX1997" s="536"/>
      <c r="AY1997" s="536"/>
      <c r="AZ1997" s="536"/>
      <c r="BA1997" s="536"/>
      <c r="BB1997" s="536"/>
      <c r="BC1997" s="536"/>
      <c r="BD1997" s="536"/>
    </row>
    <row r="1998" spans="1:56" x14ac:dyDescent="0.25">
      <c r="A1998" s="41">
        <v>13</v>
      </c>
      <c r="B1998" s="165" t="str">
        <f>'Absen 2017-2018'!K1616</f>
        <v>IMAM BADRUTAMAM</v>
      </c>
      <c r="C1998" s="165" t="str">
        <f>'Absen 2017-2018'!W1616</f>
        <v>L</v>
      </c>
      <c r="D1998" s="167"/>
      <c r="E1998" s="167"/>
      <c r="F1998" s="167"/>
      <c r="G1998" s="167"/>
      <c r="H1998" s="167"/>
      <c r="I1998" s="167"/>
      <c r="J1998" s="167"/>
      <c r="K1998" s="167"/>
      <c r="L1998" s="167"/>
      <c r="M1998" s="167"/>
      <c r="N1998" s="167"/>
      <c r="O1998" s="167"/>
      <c r="P1998" s="167"/>
      <c r="Q1998" s="167"/>
      <c r="R1998" s="167"/>
      <c r="S1998" s="167"/>
      <c r="T1998" s="167"/>
      <c r="U1998" s="167"/>
      <c r="V1998" s="167"/>
      <c r="W1998" s="167"/>
      <c r="X1998" s="167"/>
      <c r="Y1998" s="167"/>
      <c r="Z1998" s="167"/>
      <c r="AA1998" s="167"/>
      <c r="AB1998" s="167"/>
      <c r="AC1998" s="167"/>
      <c r="AD1998" s="167"/>
      <c r="AE1998" s="167"/>
      <c r="AF1998" s="167"/>
      <c r="AG1998" s="167"/>
      <c r="AH1998" s="166" t="str">
        <f t="shared" si="194"/>
        <v/>
      </c>
      <c r="AI1998" s="166" t="str">
        <f t="shared" si="195"/>
        <v/>
      </c>
      <c r="AJ1998" s="166" t="str">
        <f t="shared" si="196"/>
        <v/>
      </c>
      <c r="AK1998" s="166">
        <f t="shared" si="197"/>
        <v>0</v>
      </c>
      <c r="AL1998" s="166">
        <f t="shared" si="198"/>
        <v>0</v>
      </c>
      <c r="AO1998" s="206">
        <v>13</v>
      </c>
      <c r="AP1998" s="536"/>
      <c r="AQ1998" s="536"/>
      <c r="AR1998" s="536"/>
      <c r="AS1998" s="536"/>
      <c r="AT1998" s="536"/>
      <c r="AU1998" s="536"/>
      <c r="AV1998" s="536"/>
      <c r="AW1998" s="536"/>
      <c r="AX1998" s="536"/>
      <c r="AY1998" s="536"/>
      <c r="AZ1998" s="536"/>
      <c r="BA1998" s="536"/>
      <c r="BB1998" s="536"/>
      <c r="BC1998" s="536"/>
      <c r="BD1998" s="536"/>
    </row>
    <row r="1999" spans="1:56" x14ac:dyDescent="0.25">
      <c r="A1999" s="41">
        <v>14</v>
      </c>
      <c r="B1999" s="165" t="str">
        <f>'Absen 2017-2018'!K1617</f>
        <v>IMAN MUHDI</v>
      </c>
      <c r="C1999" s="165" t="str">
        <f>'Absen 2017-2018'!W1617</f>
        <v>L</v>
      </c>
      <c r="D1999" s="167"/>
      <c r="E1999" s="167"/>
      <c r="F1999" s="167"/>
      <c r="G1999" s="167"/>
      <c r="H1999" s="167"/>
      <c r="I1999" s="167"/>
      <c r="J1999" s="167"/>
      <c r="K1999" s="167"/>
      <c r="L1999" s="167"/>
      <c r="M1999" s="167"/>
      <c r="N1999" s="167"/>
      <c r="O1999" s="167"/>
      <c r="P1999" s="167"/>
      <c r="Q1999" s="167"/>
      <c r="R1999" s="167"/>
      <c r="S1999" s="167"/>
      <c r="T1999" s="167"/>
      <c r="U1999" s="167"/>
      <c r="V1999" s="167"/>
      <c r="W1999" s="167"/>
      <c r="X1999" s="167"/>
      <c r="Y1999" s="167"/>
      <c r="Z1999" s="167"/>
      <c r="AA1999" s="167"/>
      <c r="AB1999" s="167"/>
      <c r="AC1999" s="167"/>
      <c r="AD1999" s="167"/>
      <c r="AE1999" s="167"/>
      <c r="AF1999" s="167"/>
      <c r="AG1999" s="167"/>
      <c r="AH1999" s="166" t="str">
        <f t="shared" si="194"/>
        <v/>
      </c>
      <c r="AI1999" s="166" t="str">
        <f t="shared" si="195"/>
        <v/>
      </c>
      <c r="AJ1999" s="166" t="str">
        <f t="shared" si="196"/>
        <v/>
      </c>
      <c r="AK1999" s="166">
        <f t="shared" si="197"/>
        <v>0</v>
      </c>
      <c r="AL1999" s="166">
        <f t="shared" si="198"/>
        <v>0</v>
      </c>
      <c r="AO1999" s="206">
        <v>14</v>
      </c>
      <c r="AP1999" s="536"/>
      <c r="AQ1999" s="536"/>
      <c r="AR1999" s="536"/>
      <c r="AS1999" s="536"/>
      <c r="AT1999" s="536"/>
      <c r="AU1999" s="536"/>
      <c r="AV1999" s="536"/>
      <c r="AW1999" s="536"/>
      <c r="AX1999" s="536"/>
      <c r="AY1999" s="536"/>
      <c r="AZ1999" s="536"/>
      <c r="BA1999" s="536"/>
      <c r="BB1999" s="536"/>
      <c r="BC1999" s="536"/>
      <c r="BD1999" s="536"/>
    </row>
    <row r="2000" spans="1:56" x14ac:dyDescent="0.25">
      <c r="A2000" s="41">
        <v>15</v>
      </c>
      <c r="B2000" s="165" t="str">
        <f>'Absen 2017-2018'!K1618</f>
        <v>INDAH NOVI TRIANI</v>
      </c>
      <c r="C2000" s="165" t="str">
        <f>'Absen 2017-2018'!W1618</f>
        <v>P</v>
      </c>
      <c r="D2000" s="167"/>
      <c r="E2000" s="167"/>
      <c r="F2000" s="167"/>
      <c r="G2000" s="167"/>
      <c r="H2000" s="167"/>
      <c r="I2000" s="167"/>
      <c r="J2000" s="167"/>
      <c r="K2000" s="167"/>
      <c r="L2000" s="167"/>
      <c r="M2000" s="167"/>
      <c r="N2000" s="167"/>
      <c r="O2000" s="167"/>
      <c r="P2000" s="167"/>
      <c r="Q2000" s="167"/>
      <c r="R2000" s="167"/>
      <c r="S2000" s="167"/>
      <c r="T2000" s="167"/>
      <c r="U2000" s="167"/>
      <c r="V2000" s="167"/>
      <c r="W2000" s="167"/>
      <c r="X2000" s="167"/>
      <c r="Y2000" s="167"/>
      <c r="Z2000" s="167"/>
      <c r="AA2000" s="167"/>
      <c r="AB2000" s="167"/>
      <c r="AC2000" s="167"/>
      <c r="AD2000" s="167"/>
      <c r="AE2000" s="167"/>
      <c r="AF2000" s="167"/>
      <c r="AG2000" s="167"/>
      <c r="AH2000" s="166" t="str">
        <f t="shared" si="194"/>
        <v/>
      </c>
      <c r="AI2000" s="166" t="str">
        <f t="shared" si="195"/>
        <v/>
      </c>
      <c r="AJ2000" s="166" t="str">
        <f t="shared" si="196"/>
        <v/>
      </c>
      <c r="AK2000" s="166">
        <f t="shared" si="197"/>
        <v>0</v>
      </c>
      <c r="AL2000" s="166">
        <f t="shared" si="198"/>
        <v>0</v>
      </c>
      <c r="AO2000" s="206">
        <v>15</v>
      </c>
      <c r="AP2000" s="536"/>
      <c r="AQ2000" s="536"/>
      <c r="AR2000" s="536"/>
      <c r="AS2000" s="536"/>
      <c r="AT2000" s="536"/>
      <c r="AU2000" s="536"/>
      <c r="AV2000" s="536"/>
      <c r="AW2000" s="536"/>
      <c r="AX2000" s="536"/>
      <c r="AY2000" s="536"/>
      <c r="AZ2000" s="536"/>
      <c r="BA2000" s="536"/>
      <c r="BB2000" s="536"/>
      <c r="BC2000" s="536"/>
      <c r="BD2000" s="536"/>
    </row>
    <row r="2001" spans="1:56" x14ac:dyDescent="0.25">
      <c r="A2001" s="41">
        <v>16</v>
      </c>
      <c r="B2001" s="165" t="str">
        <f>'Absen 2017-2018'!K1619</f>
        <v>LENI MARLINA</v>
      </c>
      <c r="C2001" s="165" t="str">
        <f>'Absen 2017-2018'!W1619</f>
        <v>P</v>
      </c>
      <c r="D2001" s="167"/>
      <c r="E2001" s="167"/>
      <c r="F2001" s="167"/>
      <c r="G2001" s="167"/>
      <c r="H2001" s="167"/>
      <c r="I2001" s="167"/>
      <c r="J2001" s="167"/>
      <c r="K2001" s="167"/>
      <c r="L2001" s="167"/>
      <c r="M2001" s="167"/>
      <c r="N2001" s="167"/>
      <c r="O2001" s="167"/>
      <c r="P2001" s="167"/>
      <c r="Q2001" s="167"/>
      <c r="R2001" s="167"/>
      <c r="S2001" s="167"/>
      <c r="T2001" s="167"/>
      <c r="U2001" s="167"/>
      <c r="V2001" s="167"/>
      <c r="W2001" s="167"/>
      <c r="X2001" s="167"/>
      <c r="Y2001" s="167"/>
      <c r="Z2001" s="167"/>
      <c r="AA2001" s="167"/>
      <c r="AB2001" s="167"/>
      <c r="AC2001" s="167"/>
      <c r="AD2001" s="167"/>
      <c r="AE2001" s="167"/>
      <c r="AF2001" s="167"/>
      <c r="AG2001" s="167"/>
      <c r="AH2001" s="166" t="str">
        <f t="shared" si="194"/>
        <v/>
      </c>
      <c r="AI2001" s="166" t="str">
        <f t="shared" si="195"/>
        <v/>
      </c>
      <c r="AJ2001" s="166" t="str">
        <f t="shared" si="196"/>
        <v/>
      </c>
      <c r="AK2001" s="166">
        <f t="shared" si="197"/>
        <v>0</v>
      </c>
      <c r="AL2001" s="166">
        <f t="shared" si="198"/>
        <v>0</v>
      </c>
      <c r="AO2001" s="206">
        <v>16</v>
      </c>
      <c r="AP2001" s="536"/>
      <c r="AQ2001" s="536"/>
      <c r="AR2001" s="536"/>
      <c r="AS2001" s="536"/>
      <c r="AT2001" s="536"/>
      <c r="AU2001" s="536"/>
      <c r="AV2001" s="536"/>
      <c r="AW2001" s="536"/>
      <c r="AX2001" s="536"/>
      <c r="AY2001" s="536"/>
      <c r="AZ2001" s="536"/>
      <c r="BA2001" s="536"/>
      <c r="BB2001" s="536"/>
      <c r="BC2001" s="536"/>
      <c r="BD2001" s="536"/>
    </row>
    <row r="2002" spans="1:56" x14ac:dyDescent="0.25">
      <c r="A2002" s="41">
        <v>17</v>
      </c>
      <c r="B2002" s="165" t="str">
        <f>'Absen 2017-2018'!K1620</f>
        <v>MARIAM</v>
      </c>
      <c r="C2002" s="165" t="str">
        <f>'Absen 2017-2018'!W1620</f>
        <v>P</v>
      </c>
      <c r="D2002" s="167"/>
      <c r="E2002" s="167"/>
      <c r="F2002" s="167"/>
      <c r="G2002" s="167"/>
      <c r="H2002" s="167"/>
      <c r="I2002" s="167"/>
      <c r="J2002" s="167"/>
      <c r="K2002" s="167"/>
      <c r="L2002" s="167"/>
      <c r="M2002" s="167"/>
      <c r="N2002" s="167"/>
      <c r="O2002" s="167"/>
      <c r="P2002" s="167"/>
      <c r="Q2002" s="167"/>
      <c r="R2002" s="167"/>
      <c r="S2002" s="167"/>
      <c r="T2002" s="167"/>
      <c r="U2002" s="167"/>
      <c r="V2002" s="167"/>
      <c r="W2002" s="167"/>
      <c r="X2002" s="167"/>
      <c r="Y2002" s="167"/>
      <c r="Z2002" s="167"/>
      <c r="AA2002" s="167"/>
      <c r="AB2002" s="167"/>
      <c r="AC2002" s="167"/>
      <c r="AD2002" s="167"/>
      <c r="AE2002" s="167"/>
      <c r="AF2002" s="167"/>
      <c r="AG2002" s="167"/>
      <c r="AH2002" s="166" t="str">
        <f t="shared" si="194"/>
        <v/>
      </c>
      <c r="AI2002" s="166" t="str">
        <f t="shared" si="195"/>
        <v/>
      </c>
      <c r="AJ2002" s="166" t="str">
        <f t="shared" si="196"/>
        <v/>
      </c>
      <c r="AK2002" s="166">
        <f t="shared" si="197"/>
        <v>0</v>
      </c>
      <c r="AL2002" s="166">
        <f t="shared" si="198"/>
        <v>0</v>
      </c>
      <c r="AO2002" s="206">
        <v>17</v>
      </c>
      <c r="AP2002" s="536"/>
      <c r="AQ2002" s="536"/>
      <c r="AR2002" s="536"/>
      <c r="AS2002" s="536"/>
      <c r="AT2002" s="536"/>
      <c r="AU2002" s="536"/>
      <c r="AV2002" s="536"/>
      <c r="AW2002" s="536"/>
      <c r="AX2002" s="536"/>
      <c r="AY2002" s="536"/>
      <c r="AZ2002" s="536"/>
      <c r="BA2002" s="536"/>
      <c r="BB2002" s="536"/>
      <c r="BC2002" s="536"/>
      <c r="BD2002" s="536"/>
    </row>
    <row r="2003" spans="1:56" x14ac:dyDescent="0.25">
      <c r="A2003" s="41">
        <v>18</v>
      </c>
      <c r="B2003" s="165" t="str">
        <f>'Absen 2017-2018'!K1621</f>
        <v>MAYA MILLENIA ISMAYANTI</v>
      </c>
      <c r="C2003" s="165" t="str">
        <f>'Absen 2017-2018'!W1621</f>
        <v>P</v>
      </c>
      <c r="D2003" s="167"/>
      <c r="E2003" s="167"/>
      <c r="F2003" s="167"/>
      <c r="G2003" s="167"/>
      <c r="H2003" s="167"/>
      <c r="I2003" s="167"/>
      <c r="J2003" s="167"/>
      <c r="K2003" s="167"/>
      <c r="L2003" s="167"/>
      <c r="M2003" s="167"/>
      <c r="N2003" s="167"/>
      <c r="O2003" s="167"/>
      <c r="P2003" s="167"/>
      <c r="Q2003" s="167"/>
      <c r="R2003" s="167"/>
      <c r="S2003" s="167"/>
      <c r="T2003" s="167"/>
      <c r="U2003" s="167"/>
      <c r="V2003" s="167"/>
      <c r="W2003" s="167"/>
      <c r="X2003" s="167"/>
      <c r="Y2003" s="167"/>
      <c r="Z2003" s="167"/>
      <c r="AA2003" s="167"/>
      <c r="AB2003" s="167"/>
      <c r="AC2003" s="167"/>
      <c r="AD2003" s="167"/>
      <c r="AE2003" s="167"/>
      <c r="AF2003" s="167"/>
      <c r="AG2003" s="167"/>
      <c r="AH2003" s="166" t="str">
        <f t="shared" si="194"/>
        <v/>
      </c>
      <c r="AI2003" s="166" t="str">
        <f t="shared" si="195"/>
        <v/>
      </c>
      <c r="AJ2003" s="166" t="str">
        <f t="shared" si="196"/>
        <v/>
      </c>
      <c r="AK2003" s="166">
        <f t="shared" si="197"/>
        <v>0</v>
      </c>
      <c r="AL2003" s="166">
        <f t="shared" si="198"/>
        <v>0</v>
      </c>
      <c r="AO2003" s="206">
        <v>18</v>
      </c>
      <c r="AP2003" s="536"/>
      <c r="AQ2003" s="536"/>
      <c r="AR2003" s="536"/>
      <c r="AS2003" s="536"/>
      <c r="AT2003" s="536"/>
      <c r="AU2003" s="536"/>
      <c r="AV2003" s="536"/>
      <c r="AW2003" s="536"/>
      <c r="AX2003" s="536"/>
      <c r="AY2003" s="536"/>
      <c r="AZ2003" s="536"/>
      <c r="BA2003" s="536"/>
      <c r="BB2003" s="536"/>
      <c r="BC2003" s="536"/>
      <c r="BD2003" s="536"/>
    </row>
    <row r="2004" spans="1:56" x14ac:dyDescent="0.25">
      <c r="A2004" s="41">
        <v>19</v>
      </c>
      <c r="B2004" s="165" t="str">
        <f>'Absen 2017-2018'!K1622</f>
        <v>MERYN NURFAJRIYAH OKTAPIANI</v>
      </c>
      <c r="C2004" s="165" t="str">
        <f>'Absen 2017-2018'!W1622</f>
        <v>P</v>
      </c>
      <c r="D2004" s="167"/>
      <c r="E2004" s="167"/>
      <c r="F2004" s="167"/>
      <c r="G2004" s="167"/>
      <c r="H2004" s="167"/>
      <c r="I2004" s="167"/>
      <c r="J2004" s="167"/>
      <c r="K2004" s="167"/>
      <c r="L2004" s="167"/>
      <c r="M2004" s="167"/>
      <c r="N2004" s="167"/>
      <c r="O2004" s="167"/>
      <c r="P2004" s="167"/>
      <c r="Q2004" s="167"/>
      <c r="R2004" s="167"/>
      <c r="S2004" s="167"/>
      <c r="T2004" s="167"/>
      <c r="U2004" s="167"/>
      <c r="V2004" s="167"/>
      <c r="W2004" s="167"/>
      <c r="X2004" s="167"/>
      <c r="Y2004" s="167"/>
      <c r="Z2004" s="167"/>
      <c r="AA2004" s="167"/>
      <c r="AB2004" s="167"/>
      <c r="AC2004" s="167"/>
      <c r="AD2004" s="167"/>
      <c r="AE2004" s="167"/>
      <c r="AF2004" s="167"/>
      <c r="AG2004" s="167"/>
      <c r="AH2004" s="166" t="str">
        <f t="shared" si="194"/>
        <v/>
      </c>
      <c r="AI2004" s="166" t="str">
        <f t="shared" si="195"/>
        <v/>
      </c>
      <c r="AJ2004" s="166" t="str">
        <f t="shared" si="196"/>
        <v/>
      </c>
      <c r="AK2004" s="166">
        <f t="shared" si="197"/>
        <v>0</v>
      </c>
      <c r="AL2004" s="166">
        <f t="shared" si="198"/>
        <v>0</v>
      </c>
      <c r="AO2004" s="206">
        <v>19</v>
      </c>
      <c r="AP2004" s="536"/>
      <c r="AQ2004" s="536"/>
      <c r="AR2004" s="536"/>
      <c r="AS2004" s="536"/>
      <c r="AT2004" s="536"/>
      <c r="AU2004" s="536"/>
      <c r="AV2004" s="536"/>
      <c r="AW2004" s="536"/>
      <c r="AX2004" s="536"/>
      <c r="AY2004" s="536"/>
      <c r="AZ2004" s="536"/>
      <c r="BA2004" s="536"/>
      <c r="BB2004" s="536"/>
      <c r="BC2004" s="536"/>
      <c r="BD2004" s="536"/>
    </row>
    <row r="2005" spans="1:56" x14ac:dyDescent="0.25">
      <c r="A2005" s="41">
        <v>20</v>
      </c>
      <c r="B2005" s="165" t="str">
        <f>'Absen 2017-2018'!K1623</f>
        <v>MINATUL MAULA</v>
      </c>
      <c r="C2005" s="165" t="str">
        <f>'Absen 2017-2018'!W1623</f>
        <v>P</v>
      </c>
      <c r="D2005" s="167"/>
      <c r="E2005" s="167"/>
      <c r="F2005" s="167"/>
      <c r="G2005" s="167"/>
      <c r="H2005" s="167"/>
      <c r="I2005" s="167"/>
      <c r="J2005" s="167"/>
      <c r="K2005" s="167"/>
      <c r="L2005" s="167"/>
      <c r="M2005" s="167"/>
      <c r="N2005" s="167"/>
      <c r="O2005" s="167"/>
      <c r="P2005" s="167"/>
      <c r="Q2005" s="167"/>
      <c r="R2005" s="167"/>
      <c r="S2005" s="167"/>
      <c r="T2005" s="167"/>
      <c r="U2005" s="167"/>
      <c r="V2005" s="167"/>
      <c r="W2005" s="167"/>
      <c r="X2005" s="167"/>
      <c r="Y2005" s="167"/>
      <c r="Z2005" s="167"/>
      <c r="AA2005" s="167"/>
      <c r="AB2005" s="167"/>
      <c r="AC2005" s="167"/>
      <c r="AD2005" s="167"/>
      <c r="AE2005" s="167"/>
      <c r="AF2005" s="167"/>
      <c r="AG2005" s="167"/>
      <c r="AH2005" s="166" t="str">
        <f t="shared" si="194"/>
        <v/>
      </c>
      <c r="AI2005" s="166" t="str">
        <f t="shared" si="195"/>
        <v/>
      </c>
      <c r="AJ2005" s="166" t="str">
        <f t="shared" si="196"/>
        <v/>
      </c>
      <c r="AK2005" s="166">
        <f t="shared" si="197"/>
        <v>0</v>
      </c>
      <c r="AL2005" s="166">
        <f t="shared" si="198"/>
        <v>0</v>
      </c>
      <c r="AO2005" s="206">
        <v>20</v>
      </c>
      <c r="AP2005" s="536"/>
      <c r="AQ2005" s="536"/>
      <c r="AR2005" s="536"/>
      <c r="AS2005" s="536"/>
      <c r="AT2005" s="536"/>
      <c r="AU2005" s="536"/>
      <c r="AV2005" s="536"/>
      <c r="AW2005" s="536"/>
      <c r="AX2005" s="536"/>
      <c r="AY2005" s="536"/>
      <c r="AZ2005" s="536"/>
      <c r="BA2005" s="536"/>
      <c r="BB2005" s="536"/>
      <c r="BC2005" s="536"/>
      <c r="BD2005" s="536"/>
    </row>
    <row r="2006" spans="1:56" x14ac:dyDescent="0.25">
      <c r="A2006" s="41">
        <v>21</v>
      </c>
      <c r="B2006" s="165" t="str">
        <f>'Absen 2017-2018'!K1624</f>
        <v>MUHAMAD DZIKRI ABDILAH</v>
      </c>
      <c r="C2006" s="165" t="str">
        <f>'Absen 2017-2018'!W1624</f>
        <v>L</v>
      </c>
      <c r="D2006" s="167"/>
      <c r="E2006" s="167"/>
      <c r="F2006" s="167"/>
      <c r="G2006" s="167"/>
      <c r="H2006" s="167"/>
      <c r="I2006" s="167"/>
      <c r="J2006" s="167"/>
      <c r="K2006" s="167"/>
      <c r="L2006" s="167"/>
      <c r="M2006" s="167"/>
      <c r="N2006" s="167"/>
      <c r="O2006" s="167"/>
      <c r="P2006" s="167"/>
      <c r="Q2006" s="167"/>
      <c r="R2006" s="167"/>
      <c r="S2006" s="167"/>
      <c r="T2006" s="167"/>
      <c r="U2006" s="167"/>
      <c r="V2006" s="167"/>
      <c r="W2006" s="167"/>
      <c r="X2006" s="167"/>
      <c r="Y2006" s="167"/>
      <c r="Z2006" s="167"/>
      <c r="AA2006" s="167"/>
      <c r="AB2006" s="167"/>
      <c r="AC2006" s="167"/>
      <c r="AD2006" s="167"/>
      <c r="AE2006" s="167"/>
      <c r="AF2006" s="167"/>
      <c r="AG2006" s="167"/>
      <c r="AH2006" s="166" t="str">
        <f t="shared" si="194"/>
        <v/>
      </c>
      <c r="AI2006" s="166" t="str">
        <f t="shared" si="195"/>
        <v/>
      </c>
      <c r="AJ2006" s="166" t="str">
        <f t="shared" si="196"/>
        <v/>
      </c>
      <c r="AK2006" s="166">
        <f t="shared" si="197"/>
        <v>0</v>
      </c>
      <c r="AL2006" s="166">
        <f t="shared" si="198"/>
        <v>0</v>
      </c>
      <c r="AO2006" s="206">
        <v>21</v>
      </c>
      <c r="AP2006" s="536"/>
      <c r="AQ2006" s="536"/>
      <c r="AR2006" s="536"/>
      <c r="AS2006" s="536"/>
      <c r="AT2006" s="536"/>
      <c r="AU2006" s="536"/>
      <c r="AV2006" s="536"/>
      <c r="AW2006" s="536"/>
      <c r="AX2006" s="536"/>
      <c r="AY2006" s="536"/>
      <c r="AZ2006" s="536"/>
      <c r="BA2006" s="536"/>
      <c r="BB2006" s="536"/>
      <c r="BC2006" s="536"/>
      <c r="BD2006" s="536"/>
    </row>
    <row r="2007" spans="1:56" x14ac:dyDescent="0.25">
      <c r="A2007" s="41">
        <v>22</v>
      </c>
      <c r="B2007" s="165" t="str">
        <f>'Absen 2017-2018'!K1625</f>
        <v>MUHAMMAD ALFARIZHI</v>
      </c>
      <c r="C2007" s="165" t="str">
        <f>'Absen 2017-2018'!W1625</f>
        <v>L</v>
      </c>
      <c r="D2007" s="167"/>
      <c r="E2007" s="167"/>
      <c r="F2007" s="167"/>
      <c r="G2007" s="167"/>
      <c r="H2007" s="167"/>
      <c r="I2007" s="167"/>
      <c r="J2007" s="167"/>
      <c r="K2007" s="167"/>
      <c r="L2007" s="167"/>
      <c r="M2007" s="167"/>
      <c r="N2007" s="167"/>
      <c r="O2007" s="167"/>
      <c r="P2007" s="167"/>
      <c r="Q2007" s="167"/>
      <c r="R2007" s="167"/>
      <c r="S2007" s="167"/>
      <c r="T2007" s="167"/>
      <c r="U2007" s="167"/>
      <c r="V2007" s="167"/>
      <c r="W2007" s="167"/>
      <c r="X2007" s="167"/>
      <c r="Y2007" s="167"/>
      <c r="Z2007" s="167"/>
      <c r="AA2007" s="167"/>
      <c r="AB2007" s="167"/>
      <c r="AC2007" s="167"/>
      <c r="AD2007" s="167"/>
      <c r="AE2007" s="167"/>
      <c r="AF2007" s="167"/>
      <c r="AG2007" s="167"/>
      <c r="AH2007" s="166" t="str">
        <f t="shared" si="194"/>
        <v/>
      </c>
      <c r="AI2007" s="166" t="str">
        <f t="shared" si="195"/>
        <v/>
      </c>
      <c r="AJ2007" s="166" t="str">
        <f t="shared" si="196"/>
        <v/>
      </c>
      <c r="AK2007" s="166">
        <f t="shared" si="197"/>
        <v>0</v>
      </c>
      <c r="AL2007" s="166">
        <f t="shared" si="198"/>
        <v>0</v>
      </c>
      <c r="AO2007" s="206">
        <v>22</v>
      </c>
      <c r="AP2007" s="536"/>
      <c r="AQ2007" s="536"/>
      <c r="AR2007" s="536"/>
      <c r="AS2007" s="536"/>
      <c r="AT2007" s="536"/>
      <c r="AU2007" s="536"/>
      <c r="AV2007" s="536"/>
      <c r="AW2007" s="536"/>
      <c r="AX2007" s="536"/>
      <c r="AY2007" s="536"/>
      <c r="AZ2007" s="536"/>
      <c r="BA2007" s="536"/>
      <c r="BB2007" s="536"/>
      <c r="BC2007" s="536"/>
      <c r="BD2007" s="536"/>
    </row>
    <row r="2008" spans="1:56" x14ac:dyDescent="0.25">
      <c r="A2008" s="41">
        <v>23</v>
      </c>
      <c r="B2008" s="165" t="str">
        <f>'Absen 2017-2018'!K1626</f>
        <v>NINDA SRI RAHAYU</v>
      </c>
      <c r="C2008" s="165" t="str">
        <f>'Absen 2017-2018'!W1626</f>
        <v>P</v>
      </c>
      <c r="D2008" s="167"/>
      <c r="E2008" s="167"/>
      <c r="F2008" s="167"/>
      <c r="G2008" s="167"/>
      <c r="H2008" s="167"/>
      <c r="I2008" s="167"/>
      <c r="J2008" s="167"/>
      <c r="K2008" s="167"/>
      <c r="L2008" s="167"/>
      <c r="M2008" s="167"/>
      <c r="N2008" s="167"/>
      <c r="O2008" s="167"/>
      <c r="P2008" s="167"/>
      <c r="Q2008" s="167"/>
      <c r="R2008" s="167"/>
      <c r="S2008" s="167"/>
      <c r="T2008" s="167"/>
      <c r="U2008" s="167"/>
      <c r="V2008" s="167"/>
      <c r="W2008" s="167"/>
      <c r="X2008" s="167"/>
      <c r="Y2008" s="167"/>
      <c r="Z2008" s="167"/>
      <c r="AA2008" s="167"/>
      <c r="AB2008" s="167"/>
      <c r="AC2008" s="167"/>
      <c r="AD2008" s="167"/>
      <c r="AE2008" s="167"/>
      <c r="AF2008" s="167"/>
      <c r="AG2008" s="167"/>
      <c r="AH2008" s="166" t="str">
        <f t="shared" si="194"/>
        <v/>
      </c>
      <c r="AI2008" s="166" t="str">
        <f t="shared" si="195"/>
        <v/>
      </c>
      <c r="AJ2008" s="166" t="str">
        <f t="shared" si="196"/>
        <v/>
      </c>
      <c r="AK2008" s="166">
        <f t="shared" si="197"/>
        <v>0</v>
      </c>
      <c r="AL2008" s="166">
        <f t="shared" si="198"/>
        <v>0</v>
      </c>
      <c r="AO2008" s="206">
        <v>23</v>
      </c>
      <c r="AP2008" s="536"/>
      <c r="AQ2008" s="536"/>
      <c r="AR2008" s="536"/>
      <c r="AS2008" s="536"/>
      <c r="AT2008" s="536"/>
      <c r="AU2008" s="536"/>
      <c r="AV2008" s="536"/>
      <c r="AW2008" s="536"/>
      <c r="AX2008" s="536"/>
      <c r="AY2008" s="536"/>
      <c r="AZ2008" s="536"/>
      <c r="BA2008" s="536"/>
      <c r="BB2008" s="536"/>
      <c r="BC2008" s="536"/>
      <c r="BD2008" s="536"/>
    </row>
    <row r="2009" spans="1:56" x14ac:dyDescent="0.25">
      <c r="A2009" s="41">
        <v>24</v>
      </c>
      <c r="B2009" s="165" t="str">
        <f>'Absen 2017-2018'!K1627</f>
        <v>NOVIA NURKHOLIFAH</v>
      </c>
      <c r="C2009" s="165" t="str">
        <f>'Absen 2017-2018'!W1627</f>
        <v>P</v>
      </c>
      <c r="D2009" s="167"/>
      <c r="E2009" s="167"/>
      <c r="F2009" s="167"/>
      <c r="G2009" s="167"/>
      <c r="H2009" s="167"/>
      <c r="I2009" s="167"/>
      <c r="J2009" s="167"/>
      <c r="K2009" s="167"/>
      <c r="L2009" s="167"/>
      <c r="M2009" s="167"/>
      <c r="N2009" s="167"/>
      <c r="O2009" s="167"/>
      <c r="P2009" s="167"/>
      <c r="Q2009" s="167"/>
      <c r="R2009" s="167"/>
      <c r="S2009" s="167"/>
      <c r="T2009" s="167"/>
      <c r="U2009" s="167"/>
      <c r="V2009" s="167"/>
      <c r="W2009" s="167"/>
      <c r="X2009" s="167"/>
      <c r="Y2009" s="167"/>
      <c r="Z2009" s="167"/>
      <c r="AA2009" s="167"/>
      <c r="AB2009" s="167"/>
      <c r="AC2009" s="167"/>
      <c r="AD2009" s="167"/>
      <c r="AE2009" s="167"/>
      <c r="AF2009" s="167"/>
      <c r="AG2009" s="167"/>
      <c r="AH2009" s="166" t="str">
        <f t="shared" si="194"/>
        <v/>
      </c>
      <c r="AI2009" s="166" t="str">
        <f t="shared" si="195"/>
        <v/>
      </c>
      <c r="AJ2009" s="166" t="str">
        <f t="shared" si="196"/>
        <v/>
      </c>
      <c r="AK2009" s="166">
        <f t="shared" si="197"/>
        <v>0</v>
      </c>
      <c r="AL2009" s="166">
        <f t="shared" si="198"/>
        <v>0</v>
      </c>
      <c r="AO2009" s="206">
        <v>24</v>
      </c>
      <c r="AP2009" s="536"/>
      <c r="AQ2009" s="536"/>
      <c r="AR2009" s="536"/>
      <c r="AS2009" s="536"/>
      <c r="AT2009" s="536"/>
      <c r="AU2009" s="536"/>
      <c r="AV2009" s="536"/>
      <c r="AW2009" s="536"/>
      <c r="AX2009" s="536"/>
      <c r="AY2009" s="536"/>
      <c r="AZ2009" s="536"/>
      <c r="BA2009" s="536"/>
      <c r="BB2009" s="536"/>
      <c r="BC2009" s="536"/>
      <c r="BD2009" s="536"/>
    </row>
    <row r="2010" spans="1:56" x14ac:dyDescent="0.25">
      <c r="A2010" s="41">
        <v>25</v>
      </c>
      <c r="B2010" s="165" t="str">
        <f>'Absen 2017-2018'!K1628</f>
        <v>PELIA</v>
      </c>
      <c r="C2010" s="165" t="str">
        <f>'Absen 2017-2018'!W1628</f>
        <v>P</v>
      </c>
      <c r="D2010" s="167"/>
      <c r="E2010" s="167"/>
      <c r="F2010" s="167"/>
      <c r="G2010" s="167"/>
      <c r="H2010" s="167"/>
      <c r="I2010" s="167"/>
      <c r="J2010" s="167"/>
      <c r="K2010" s="167"/>
      <c r="L2010" s="167"/>
      <c r="M2010" s="167"/>
      <c r="N2010" s="167"/>
      <c r="O2010" s="167"/>
      <c r="P2010" s="167"/>
      <c r="Q2010" s="167"/>
      <c r="R2010" s="167"/>
      <c r="S2010" s="167"/>
      <c r="T2010" s="167"/>
      <c r="U2010" s="167"/>
      <c r="V2010" s="167"/>
      <c r="W2010" s="167"/>
      <c r="X2010" s="167"/>
      <c r="Y2010" s="167"/>
      <c r="Z2010" s="167"/>
      <c r="AA2010" s="167"/>
      <c r="AB2010" s="167"/>
      <c r="AC2010" s="167"/>
      <c r="AD2010" s="167"/>
      <c r="AE2010" s="167"/>
      <c r="AF2010" s="167"/>
      <c r="AG2010" s="167"/>
      <c r="AH2010" s="166" t="str">
        <f t="shared" si="194"/>
        <v/>
      </c>
      <c r="AI2010" s="166" t="str">
        <f t="shared" si="195"/>
        <v/>
      </c>
      <c r="AJ2010" s="166" t="str">
        <f t="shared" si="196"/>
        <v/>
      </c>
      <c r="AK2010" s="166">
        <f t="shared" si="197"/>
        <v>0</v>
      </c>
      <c r="AL2010" s="166">
        <f t="shared" si="198"/>
        <v>0</v>
      </c>
      <c r="AO2010" s="206">
        <v>25</v>
      </c>
      <c r="AP2010" s="536"/>
      <c r="AQ2010" s="536"/>
      <c r="AR2010" s="536"/>
      <c r="AS2010" s="536"/>
      <c r="AT2010" s="536"/>
      <c r="AU2010" s="536"/>
      <c r="AV2010" s="536"/>
      <c r="AW2010" s="536"/>
      <c r="AX2010" s="536"/>
      <c r="AY2010" s="536"/>
      <c r="AZ2010" s="536"/>
      <c r="BA2010" s="536"/>
      <c r="BB2010" s="536"/>
      <c r="BC2010" s="536"/>
      <c r="BD2010" s="536"/>
    </row>
    <row r="2011" spans="1:56" x14ac:dyDescent="0.25">
      <c r="A2011" s="41">
        <v>26</v>
      </c>
      <c r="B2011" s="165" t="str">
        <f>'Absen 2017-2018'!K1629</f>
        <v>SITI NURBALISA</v>
      </c>
      <c r="C2011" s="165" t="str">
        <f>'Absen 2017-2018'!W1629</f>
        <v>P</v>
      </c>
      <c r="D2011" s="167"/>
      <c r="E2011" s="167"/>
      <c r="F2011" s="167"/>
      <c r="G2011" s="167"/>
      <c r="H2011" s="167"/>
      <c r="I2011" s="167"/>
      <c r="J2011" s="167"/>
      <c r="K2011" s="167"/>
      <c r="L2011" s="167"/>
      <c r="M2011" s="167"/>
      <c r="N2011" s="167"/>
      <c r="O2011" s="167"/>
      <c r="P2011" s="167"/>
      <c r="Q2011" s="167"/>
      <c r="R2011" s="167"/>
      <c r="S2011" s="167"/>
      <c r="T2011" s="167"/>
      <c r="U2011" s="167"/>
      <c r="V2011" s="167"/>
      <c r="W2011" s="167"/>
      <c r="X2011" s="167"/>
      <c r="Y2011" s="167"/>
      <c r="Z2011" s="167"/>
      <c r="AA2011" s="167"/>
      <c r="AB2011" s="167"/>
      <c r="AC2011" s="167"/>
      <c r="AD2011" s="167"/>
      <c r="AE2011" s="167"/>
      <c r="AF2011" s="167"/>
      <c r="AG2011" s="167"/>
      <c r="AH2011" s="166" t="str">
        <f t="shared" si="194"/>
        <v/>
      </c>
      <c r="AI2011" s="166" t="str">
        <f t="shared" si="195"/>
        <v/>
      </c>
      <c r="AJ2011" s="166" t="str">
        <f t="shared" si="196"/>
        <v/>
      </c>
      <c r="AK2011" s="166">
        <f t="shared" si="197"/>
        <v>0</v>
      </c>
      <c r="AL2011" s="166">
        <f t="shared" si="198"/>
        <v>0</v>
      </c>
      <c r="AO2011" s="206">
        <v>26</v>
      </c>
      <c r="AP2011" s="536"/>
      <c r="AQ2011" s="536"/>
      <c r="AR2011" s="536"/>
      <c r="AS2011" s="536"/>
      <c r="AT2011" s="536"/>
      <c r="AU2011" s="536"/>
      <c r="AV2011" s="536"/>
      <c r="AW2011" s="536"/>
      <c r="AX2011" s="536"/>
      <c r="AY2011" s="536"/>
      <c r="AZ2011" s="536"/>
      <c r="BA2011" s="536"/>
      <c r="BB2011" s="536"/>
      <c r="BC2011" s="536"/>
      <c r="BD2011" s="536"/>
    </row>
    <row r="2012" spans="1:56" x14ac:dyDescent="0.25">
      <c r="A2012" s="41">
        <v>27</v>
      </c>
      <c r="B2012" s="165" t="str">
        <f>'Absen 2017-2018'!K1630</f>
        <v>TETI MARYATI</v>
      </c>
      <c r="C2012" s="165" t="str">
        <f>'Absen 2017-2018'!W1630</f>
        <v>P</v>
      </c>
      <c r="D2012" s="167"/>
      <c r="E2012" s="167"/>
      <c r="F2012" s="167"/>
      <c r="G2012" s="167"/>
      <c r="H2012" s="167"/>
      <c r="I2012" s="167"/>
      <c r="J2012" s="167"/>
      <c r="K2012" s="167"/>
      <c r="L2012" s="167"/>
      <c r="M2012" s="167"/>
      <c r="N2012" s="167"/>
      <c r="O2012" s="167"/>
      <c r="P2012" s="167"/>
      <c r="Q2012" s="167"/>
      <c r="R2012" s="167"/>
      <c r="S2012" s="167"/>
      <c r="T2012" s="167"/>
      <c r="U2012" s="167"/>
      <c r="V2012" s="167"/>
      <c r="W2012" s="167"/>
      <c r="X2012" s="167"/>
      <c r="Y2012" s="167"/>
      <c r="Z2012" s="167"/>
      <c r="AA2012" s="167"/>
      <c r="AB2012" s="167"/>
      <c r="AC2012" s="167"/>
      <c r="AD2012" s="167"/>
      <c r="AE2012" s="167"/>
      <c r="AF2012" s="167"/>
      <c r="AG2012" s="167"/>
      <c r="AH2012" s="166" t="str">
        <f t="shared" si="194"/>
        <v/>
      </c>
      <c r="AI2012" s="166" t="str">
        <f t="shared" si="195"/>
        <v/>
      </c>
      <c r="AJ2012" s="166" t="str">
        <f t="shared" si="196"/>
        <v/>
      </c>
      <c r="AK2012" s="166">
        <f t="shared" si="197"/>
        <v>0</v>
      </c>
      <c r="AL2012" s="166">
        <f t="shared" si="198"/>
        <v>0</v>
      </c>
      <c r="AO2012" s="206">
        <v>27</v>
      </c>
      <c r="AP2012" s="536"/>
      <c r="AQ2012" s="536"/>
      <c r="AR2012" s="536"/>
      <c r="AS2012" s="536"/>
      <c r="AT2012" s="536"/>
      <c r="AU2012" s="536"/>
      <c r="AV2012" s="536"/>
      <c r="AW2012" s="536"/>
      <c r="AX2012" s="536"/>
      <c r="AY2012" s="536"/>
      <c r="AZ2012" s="536"/>
      <c r="BA2012" s="536"/>
      <c r="BB2012" s="536"/>
      <c r="BC2012" s="536"/>
      <c r="BD2012" s="536"/>
    </row>
    <row r="2013" spans="1:56" x14ac:dyDescent="0.25">
      <c r="A2013" s="41">
        <v>28</v>
      </c>
      <c r="B2013" s="165" t="str">
        <f>'Absen 2017-2018'!K1631</f>
        <v>WARDAH INDAH LESTARI</v>
      </c>
      <c r="C2013" s="165" t="str">
        <f>'Absen 2017-2018'!W1631</f>
        <v>P</v>
      </c>
      <c r="D2013" s="167"/>
      <c r="E2013" s="167"/>
      <c r="F2013" s="167"/>
      <c r="G2013" s="167"/>
      <c r="H2013" s="167"/>
      <c r="I2013" s="167"/>
      <c r="J2013" s="167"/>
      <c r="K2013" s="167"/>
      <c r="L2013" s="167"/>
      <c r="M2013" s="167"/>
      <c r="N2013" s="167"/>
      <c r="O2013" s="167"/>
      <c r="P2013" s="167"/>
      <c r="Q2013" s="167"/>
      <c r="R2013" s="167"/>
      <c r="S2013" s="167"/>
      <c r="T2013" s="167"/>
      <c r="U2013" s="167"/>
      <c r="V2013" s="167"/>
      <c r="W2013" s="167"/>
      <c r="X2013" s="167"/>
      <c r="Y2013" s="167"/>
      <c r="Z2013" s="167"/>
      <c r="AA2013" s="167"/>
      <c r="AB2013" s="167"/>
      <c r="AC2013" s="167"/>
      <c r="AD2013" s="167"/>
      <c r="AE2013" s="167"/>
      <c r="AF2013" s="167"/>
      <c r="AG2013" s="167"/>
      <c r="AH2013" s="166" t="str">
        <f t="shared" si="194"/>
        <v/>
      </c>
      <c r="AI2013" s="166" t="str">
        <f t="shared" si="195"/>
        <v/>
      </c>
      <c r="AJ2013" s="166" t="str">
        <f t="shared" si="196"/>
        <v/>
      </c>
      <c r="AK2013" s="166">
        <f t="shared" si="197"/>
        <v>0</v>
      </c>
      <c r="AL2013" s="166">
        <f t="shared" si="198"/>
        <v>0</v>
      </c>
      <c r="AO2013" s="206">
        <v>28</v>
      </c>
      <c r="AP2013" s="536"/>
      <c r="AQ2013" s="536"/>
      <c r="AR2013" s="536"/>
      <c r="AS2013" s="536"/>
      <c r="AT2013" s="536"/>
      <c r="AU2013" s="536"/>
      <c r="AV2013" s="536"/>
      <c r="AW2013" s="536"/>
      <c r="AX2013" s="536"/>
      <c r="AY2013" s="536"/>
      <c r="AZ2013" s="536"/>
      <c r="BA2013" s="536"/>
      <c r="BB2013" s="536"/>
      <c r="BC2013" s="536"/>
      <c r="BD2013" s="536"/>
    </row>
    <row r="2014" spans="1:56" x14ac:dyDescent="0.25">
      <c r="A2014" s="41">
        <v>29</v>
      </c>
      <c r="B2014" s="165" t="str">
        <f>'Absen 2017-2018'!K1632</f>
        <v>WIDI SRI BUDYANTI</v>
      </c>
      <c r="C2014" s="165" t="str">
        <f>'Absen 2017-2018'!W1632</f>
        <v>P</v>
      </c>
      <c r="D2014" s="167"/>
      <c r="E2014" s="167"/>
      <c r="F2014" s="167"/>
      <c r="G2014" s="167"/>
      <c r="H2014" s="167"/>
      <c r="I2014" s="167"/>
      <c r="J2014" s="167"/>
      <c r="K2014" s="167"/>
      <c r="L2014" s="167"/>
      <c r="M2014" s="167"/>
      <c r="N2014" s="167"/>
      <c r="O2014" s="167"/>
      <c r="P2014" s="167"/>
      <c r="Q2014" s="167"/>
      <c r="R2014" s="167"/>
      <c r="S2014" s="167"/>
      <c r="T2014" s="167"/>
      <c r="U2014" s="167"/>
      <c r="V2014" s="167"/>
      <c r="W2014" s="167"/>
      <c r="X2014" s="167"/>
      <c r="Y2014" s="167"/>
      <c r="Z2014" s="167"/>
      <c r="AA2014" s="167"/>
      <c r="AB2014" s="167"/>
      <c r="AC2014" s="167"/>
      <c r="AD2014" s="167"/>
      <c r="AE2014" s="167"/>
      <c r="AF2014" s="167"/>
      <c r="AG2014" s="167"/>
      <c r="AH2014" s="166" t="str">
        <f t="shared" si="194"/>
        <v/>
      </c>
      <c r="AI2014" s="166" t="str">
        <f t="shared" si="195"/>
        <v/>
      </c>
      <c r="AJ2014" s="166" t="str">
        <f t="shared" si="196"/>
        <v/>
      </c>
      <c r="AK2014" s="166">
        <f t="shared" si="197"/>
        <v>0</v>
      </c>
      <c r="AL2014" s="166">
        <f t="shared" si="198"/>
        <v>0</v>
      </c>
      <c r="AO2014" s="206">
        <v>29</v>
      </c>
      <c r="AP2014" s="536"/>
      <c r="AQ2014" s="536"/>
      <c r="AR2014" s="536"/>
      <c r="AS2014" s="536"/>
      <c r="AT2014" s="536"/>
      <c r="AU2014" s="536"/>
      <c r="AV2014" s="536"/>
      <c r="AW2014" s="536"/>
      <c r="AX2014" s="536"/>
      <c r="AY2014" s="536"/>
      <c r="AZ2014" s="536"/>
      <c r="BA2014" s="536"/>
      <c r="BB2014" s="536"/>
      <c r="BC2014" s="536"/>
      <c r="BD2014" s="536"/>
    </row>
    <row r="2015" spans="1:56" x14ac:dyDescent="0.25">
      <c r="A2015" s="41">
        <v>30</v>
      </c>
      <c r="B2015" s="165" t="str">
        <f>'Absen 2017-2018'!K1633</f>
        <v>WILDAN ZAKARIA</v>
      </c>
      <c r="C2015" s="165" t="str">
        <f>'Absen 2017-2018'!W1633</f>
        <v>L</v>
      </c>
      <c r="D2015" s="167"/>
      <c r="E2015" s="167"/>
      <c r="F2015" s="167"/>
      <c r="G2015" s="167"/>
      <c r="H2015" s="167"/>
      <c r="I2015" s="167"/>
      <c r="J2015" s="167"/>
      <c r="K2015" s="167"/>
      <c r="L2015" s="167"/>
      <c r="M2015" s="167"/>
      <c r="N2015" s="167"/>
      <c r="O2015" s="167"/>
      <c r="P2015" s="167"/>
      <c r="Q2015" s="167"/>
      <c r="R2015" s="167"/>
      <c r="S2015" s="167"/>
      <c r="T2015" s="167"/>
      <c r="U2015" s="167"/>
      <c r="V2015" s="167"/>
      <c r="W2015" s="167"/>
      <c r="X2015" s="167"/>
      <c r="Y2015" s="167"/>
      <c r="Z2015" s="167"/>
      <c r="AA2015" s="167"/>
      <c r="AB2015" s="167"/>
      <c r="AC2015" s="167"/>
      <c r="AD2015" s="167"/>
      <c r="AE2015" s="167"/>
      <c r="AF2015" s="167"/>
      <c r="AG2015" s="167"/>
      <c r="AH2015" s="166" t="str">
        <f t="shared" si="194"/>
        <v/>
      </c>
      <c r="AI2015" s="166" t="str">
        <f t="shared" si="195"/>
        <v/>
      </c>
      <c r="AJ2015" s="166" t="str">
        <f t="shared" si="196"/>
        <v/>
      </c>
      <c r="AK2015" s="166">
        <f t="shared" si="197"/>
        <v>0</v>
      </c>
      <c r="AL2015" s="166">
        <f t="shared" si="198"/>
        <v>0</v>
      </c>
      <c r="AO2015" s="206">
        <v>30</v>
      </c>
      <c r="AP2015" s="536"/>
      <c r="AQ2015" s="536"/>
      <c r="AR2015" s="536"/>
      <c r="AS2015" s="536"/>
      <c r="AT2015" s="536"/>
      <c r="AU2015" s="536"/>
      <c r="AV2015" s="536"/>
      <c r="AW2015" s="536"/>
      <c r="AX2015" s="536"/>
      <c r="AY2015" s="536"/>
      <c r="AZ2015" s="536"/>
      <c r="BA2015" s="536"/>
      <c r="BB2015" s="536"/>
      <c r="BC2015" s="536"/>
      <c r="BD2015" s="536"/>
    </row>
    <row r="2016" spans="1:56" x14ac:dyDescent="0.25">
      <c r="A2016" s="41">
        <v>31</v>
      </c>
      <c r="B2016" s="165"/>
      <c r="C2016" s="165"/>
      <c r="D2016" s="167"/>
      <c r="E2016" s="167"/>
      <c r="F2016" s="167"/>
      <c r="G2016" s="167"/>
      <c r="H2016" s="167"/>
      <c r="I2016" s="167"/>
      <c r="J2016" s="167"/>
      <c r="K2016" s="167"/>
      <c r="L2016" s="167"/>
      <c r="M2016" s="167"/>
      <c r="N2016" s="167"/>
      <c r="O2016" s="167"/>
      <c r="P2016" s="167"/>
      <c r="Q2016" s="167"/>
      <c r="R2016" s="167"/>
      <c r="S2016" s="167"/>
      <c r="T2016" s="167"/>
      <c r="U2016" s="167"/>
      <c r="V2016" s="167"/>
      <c r="W2016" s="167"/>
      <c r="X2016" s="167"/>
      <c r="Y2016" s="167"/>
      <c r="Z2016" s="167"/>
      <c r="AA2016" s="167"/>
      <c r="AB2016" s="167"/>
      <c r="AC2016" s="167"/>
      <c r="AD2016" s="167"/>
      <c r="AE2016" s="167"/>
      <c r="AF2016" s="167"/>
      <c r="AG2016" s="167"/>
      <c r="AH2016" s="166" t="str">
        <f t="shared" si="194"/>
        <v/>
      </c>
      <c r="AI2016" s="166" t="str">
        <f t="shared" si="195"/>
        <v/>
      </c>
      <c r="AJ2016" s="166" t="str">
        <f t="shared" si="196"/>
        <v/>
      </c>
      <c r="AK2016" s="166">
        <f t="shared" si="197"/>
        <v>0</v>
      </c>
      <c r="AL2016" s="166">
        <f t="shared" si="198"/>
        <v>0</v>
      </c>
      <c r="AO2016" s="206">
        <v>31</v>
      </c>
      <c r="AP2016" s="536"/>
      <c r="AQ2016" s="536"/>
      <c r="AR2016" s="536"/>
      <c r="AS2016" s="536"/>
      <c r="AT2016" s="536"/>
      <c r="AU2016" s="536"/>
      <c r="AV2016" s="536"/>
      <c r="AW2016" s="536"/>
      <c r="AX2016" s="536"/>
      <c r="AY2016" s="536"/>
      <c r="AZ2016" s="536"/>
      <c r="BA2016" s="536"/>
      <c r="BB2016" s="536"/>
      <c r="BC2016" s="536"/>
      <c r="BD2016" s="536"/>
    </row>
    <row r="2017" spans="1:56" x14ac:dyDescent="0.25">
      <c r="A2017" s="41">
        <v>32</v>
      </c>
      <c r="B2017" s="165"/>
      <c r="C2017" s="165"/>
      <c r="D2017" s="167"/>
      <c r="E2017" s="167"/>
      <c r="F2017" s="167"/>
      <c r="G2017" s="167"/>
      <c r="H2017" s="167"/>
      <c r="I2017" s="167"/>
      <c r="J2017" s="167"/>
      <c r="K2017" s="167"/>
      <c r="L2017" s="167"/>
      <c r="M2017" s="167"/>
      <c r="N2017" s="167"/>
      <c r="O2017" s="167"/>
      <c r="P2017" s="167"/>
      <c r="Q2017" s="167"/>
      <c r="R2017" s="167"/>
      <c r="S2017" s="167"/>
      <c r="T2017" s="167"/>
      <c r="U2017" s="167"/>
      <c r="V2017" s="167"/>
      <c r="W2017" s="167"/>
      <c r="X2017" s="167"/>
      <c r="Y2017" s="167"/>
      <c r="Z2017" s="167"/>
      <c r="AA2017" s="167"/>
      <c r="AB2017" s="167"/>
      <c r="AC2017" s="167"/>
      <c r="AD2017" s="167"/>
      <c r="AE2017" s="167"/>
      <c r="AF2017" s="167"/>
      <c r="AG2017" s="167"/>
      <c r="AH2017" s="166" t="str">
        <f t="shared" si="194"/>
        <v/>
      </c>
      <c r="AI2017" s="166" t="str">
        <f t="shared" si="195"/>
        <v/>
      </c>
      <c r="AJ2017" s="166" t="str">
        <f t="shared" si="196"/>
        <v/>
      </c>
      <c r="AK2017" s="166">
        <f t="shared" si="197"/>
        <v>0</v>
      </c>
      <c r="AL2017" s="166">
        <f t="shared" si="198"/>
        <v>0</v>
      </c>
      <c r="AO2017" s="206">
        <v>32</v>
      </c>
      <c r="AP2017" s="536"/>
      <c r="AQ2017" s="536"/>
      <c r="AR2017" s="536"/>
      <c r="AS2017" s="536"/>
      <c r="AT2017" s="536"/>
      <c r="AU2017" s="536"/>
      <c r="AV2017" s="536"/>
      <c r="AW2017" s="536"/>
      <c r="AX2017" s="536"/>
      <c r="AY2017" s="536"/>
      <c r="AZ2017" s="536"/>
      <c r="BA2017" s="536"/>
      <c r="BB2017" s="536"/>
      <c r="BC2017" s="536"/>
      <c r="BD2017" s="536"/>
    </row>
    <row r="2018" spans="1:56" x14ac:dyDescent="0.25">
      <c r="A2018" s="41">
        <v>33</v>
      </c>
      <c r="B2018" s="165"/>
      <c r="C2018" s="165"/>
      <c r="D2018" s="167"/>
      <c r="E2018" s="167"/>
      <c r="F2018" s="167"/>
      <c r="G2018" s="167"/>
      <c r="H2018" s="167"/>
      <c r="I2018" s="167"/>
      <c r="J2018" s="167"/>
      <c r="K2018" s="167"/>
      <c r="L2018" s="167"/>
      <c r="M2018" s="167"/>
      <c r="N2018" s="167"/>
      <c r="O2018" s="167"/>
      <c r="P2018" s="167"/>
      <c r="Q2018" s="167"/>
      <c r="R2018" s="167"/>
      <c r="S2018" s="167"/>
      <c r="T2018" s="167"/>
      <c r="U2018" s="167"/>
      <c r="V2018" s="167"/>
      <c r="W2018" s="167"/>
      <c r="X2018" s="167"/>
      <c r="Y2018" s="167"/>
      <c r="Z2018" s="167"/>
      <c r="AA2018" s="167"/>
      <c r="AB2018" s="167"/>
      <c r="AC2018" s="167"/>
      <c r="AD2018" s="167"/>
      <c r="AE2018" s="167"/>
      <c r="AF2018" s="167"/>
      <c r="AG2018" s="167"/>
      <c r="AH2018" s="166" t="str">
        <f t="shared" si="194"/>
        <v/>
      </c>
      <c r="AI2018" s="166" t="str">
        <f t="shared" si="195"/>
        <v/>
      </c>
      <c r="AJ2018" s="166" t="str">
        <f t="shared" si="196"/>
        <v/>
      </c>
      <c r="AK2018" s="166">
        <f t="shared" si="197"/>
        <v>0</v>
      </c>
      <c r="AL2018" s="166">
        <f t="shared" si="198"/>
        <v>0</v>
      </c>
      <c r="AO2018" s="206">
        <v>33</v>
      </c>
      <c r="AP2018" s="536"/>
      <c r="AQ2018" s="536"/>
      <c r="AR2018" s="536"/>
      <c r="AS2018" s="536"/>
      <c r="AT2018" s="536"/>
      <c r="AU2018" s="536"/>
      <c r="AV2018" s="536"/>
      <c r="AW2018" s="536"/>
      <c r="AX2018" s="536"/>
      <c r="AY2018" s="536"/>
      <c r="AZ2018" s="536"/>
      <c r="BA2018" s="536"/>
      <c r="BB2018" s="536"/>
      <c r="BC2018" s="536"/>
      <c r="BD2018" s="536"/>
    </row>
    <row r="2019" spans="1:56" x14ac:dyDescent="0.25">
      <c r="A2019" s="41">
        <v>34</v>
      </c>
      <c r="B2019" s="168"/>
      <c r="C2019" s="166"/>
      <c r="D2019" s="167"/>
      <c r="E2019" s="167"/>
      <c r="F2019" s="167"/>
      <c r="G2019" s="167"/>
      <c r="H2019" s="167"/>
      <c r="I2019" s="167"/>
      <c r="J2019" s="167"/>
      <c r="K2019" s="167"/>
      <c r="L2019" s="167"/>
      <c r="M2019" s="167"/>
      <c r="N2019" s="167"/>
      <c r="O2019" s="167"/>
      <c r="P2019" s="167"/>
      <c r="Q2019" s="167"/>
      <c r="R2019" s="167"/>
      <c r="S2019" s="167"/>
      <c r="T2019" s="167"/>
      <c r="U2019" s="167"/>
      <c r="V2019" s="167"/>
      <c r="W2019" s="167"/>
      <c r="X2019" s="167"/>
      <c r="Y2019" s="167"/>
      <c r="Z2019" s="167"/>
      <c r="AA2019" s="167"/>
      <c r="AB2019" s="167"/>
      <c r="AC2019" s="167"/>
      <c r="AD2019" s="167"/>
      <c r="AE2019" s="167"/>
      <c r="AF2019" s="167"/>
      <c r="AG2019" s="167"/>
      <c r="AH2019" s="166" t="str">
        <f t="shared" si="194"/>
        <v/>
      </c>
      <c r="AI2019" s="166" t="str">
        <f t="shared" si="195"/>
        <v/>
      </c>
      <c r="AJ2019" s="166" t="str">
        <f t="shared" si="196"/>
        <v/>
      </c>
      <c r="AK2019" s="166">
        <f t="shared" si="197"/>
        <v>0</v>
      </c>
      <c r="AL2019" s="166">
        <f t="shared" si="198"/>
        <v>0</v>
      </c>
      <c r="AO2019" s="206">
        <v>34</v>
      </c>
      <c r="AP2019" s="536"/>
      <c r="AQ2019" s="536"/>
      <c r="AR2019" s="536"/>
      <c r="AS2019" s="536"/>
      <c r="AT2019" s="536"/>
      <c r="AU2019" s="536"/>
      <c r="AV2019" s="536"/>
      <c r="AW2019" s="536"/>
      <c r="AX2019" s="536"/>
      <c r="AY2019" s="536"/>
      <c r="AZ2019" s="536"/>
      <c r="BA2019" s="536"/>
      <c r="BB2019" s="536"/>
      <c r="BC2019" s="536"/>
      <c r="BD2019" s="536"/>
    </row>
    <row r="2020" spans="1:56" x14ac:dyDescent="0.25">
      <c r="A2020" s="41">
        <v>35</v>
      </c>
      <c r="B2020" s="168"/>
      <c r="C2020" s="166"/>
      <c r="D2020" s="167"/>
      <c r="E2020" s="167"/>
      <c r="F2020" s="167"/>
      <c r="G2020" s="167"/>
      <c r="H2020" s="167"/>
      <c r="I2020" s="167"/>
      <c r="J2020" s="167"/>
      <c r="K2020" s="167"/>
      <c r="L2020" s="167"/>
      <c r="M2020" s="167"/>
      <c r="N2020" s="167"/>
      <c r="O2020" s="167"/>
      <c r="P2020" s="167"/>
      <c r="Q2020" s="167"/>
      <c r="R2020" s="167"/>
      <c r="S2020" s="167"/>
      <c r="T2020" s="167"/>
      <c r="U2020" s="167"/>
      <c r="V2020" s="167"/>
      <c r="W2020" s="167"/>
      <c r="X2020" s="167"/>
      <c r="Y2020" s="167"/>
      <c r="Z2020" s="167"/>
      <c r="AA2020" s="167"/>
      <c r="AB2020" s="167"/>
      <c r="AC2020" s="167"/>
      <c r="AD2020" s="167"/>
      <c r="AE2020" s="167"/>
      <c r="AF2020" s="167"/>
      <c r="AG2020" s="167"/>
      <c r="AH2020" s="166" t="str">
        <f t="shared" si="194"/>
        <v/>
      </c>
      <c r="AI2020" s="166" t="str">
        <f t="shared" si="195"/>
        <v/>
      </c>
      <c r="AJ2020" s="166" t="str">
        <f t="shared" si="196"/>
        <v/>
      </c>
      <c r="AK2020" s="166">
        <f t="shared" si="197"/>
        <v>0</v>
      </c>
      <c r="AL2020" s="166">
        <f t="shared" si="198"/>
        <v>0</v>
      </c>
      <c r="AO2020" s="206">
        <v>35</v>
      </c>
      <c r="AP2020" s="536"/>
      <c r="AQ2020" s="536"/>
      <c r="AR2020" s="536"/>
      <c r="AS2020" s="536"/>
      <c r="AT2020" s="536"/>
      <c r="AU2020" s="536"/>
      <c r="AV2020" s="536"/>
      <c r="AW2020" s="536"/>
      <c r="AX2020" s="536"/>
      <c r="AY2020" s="536"/>
      <c r="AZ2020" s="536"/>
      <c r="BA2020" s="536"/>
      <c r="BB2020" s="536"/>
      <c r="BC2020" s="536"/>
      <c r="BD2020" s="536"/>
    </row>
    <row r="2021" spans="1:56" x14ac:dyDescent="0.25">
      <c r="A2021" s="41">
        <v>36</v>
      </c>
      <c r="B2021" s="168"/>
      <c r="C2021" s="166"/>
      <c r="D2021" s="167"/>
      <c r="E2021" s="167"/>
      <c r="F2021" s="167"/>
      <c r="G2021" s="167"/>
      <c r="H2021" s="167"/>
      <c r="I2021" s="167"/>
      <c r="J2021" s="167"/>
      <c r="K2021" s="167"/>
      <c r="L2021" s="167"/>
      <c r="M2021" s="167"/>
      <c r="N2021" s="167"/>
      <c r="O2021" s="167"/>
      <c r="P2021" s="167"/>
      <c r="Q2021" s="167"/>
      <c r="R2021" s="167"/>
      <c r="S2021" s="167"/>
      <c r="T2021" s="167"/>
      <c r="U2021" s="167"/>
      <c r="V2021" s="167"/>
      <c r="W2021" s="167"/>
      <c r="X2021" s="167"/>
      <c r="Y2021" s="167"/>
      <c r="Z2021" s="167"/>
      <c r="AA2021" s="167"/>
      <c r="AB2021" s="167"/>
      <c r="AC2021" s="167"/>
      <c r="AD2021" s="167"/>
      <c r="AE2021" s="167"/>
      <c r="AF2021" s="167"/>
      <c r="AG2021" s="167"/>
      <c r="AH2021" s="166" t="str">
        <f t="shared" si="194"/>
        <v/>
      </c>
      <c r="AI2021" s="166" t="str">
        <f t="shared" si="195"/>
        <v/>
      </c>
      <c r="AJ2021" s="166" t="str">
        <f t="shared" si="196"/>
        <v/>
      </c>
      <c r="AK2021" s="166">
        <f t="shared" si="197"/>
        <v>0</v>
      </c>
      <c r="AL2021" s="166">
        <f t="shared" si="198"/>
        <v>0</v>
      </c>
      <c r="AO2021" s="206">
        <v>36</v>
      </c>
      <c r="AP2021" s="536"/>
      <c r="AQ2021" s="536"/>
      <c r="AR2021" s="536"/>
      <c r="AS2021" s="536"/>
      <c r="AT2021" s="536"/>
      <c r="AU2021" s="536"/>
      <c r="AV2021" s="536"/>
      <c r="AW2021" s="536"/>
      <c r="AX2021" s="536"/>
      <c r="AY2021" s="536"/>
      <c r="AZ2021" s="536"/>
      <c r="BA2021" s="536"/>
      <c r="BB2021" s="536"/>
      <c r="BC2021" s="536"/>
      <c r="BD2021" s="536"/>
    </row>
    <row r="2022" spans="1:56" x14ac:dyDescent="0.25">
      <c r="A2022" s="41">
        <v>37</v>
      </c>
      <c r="B2022" s="168"/>
      <c r="C2022" s="166"/>
      <c r="D2022" s="167"/>
      <c r="E2022" s="167"/>
      <c r="F2022" s="167"/>
      <c r="G2022" s="167"/>
      <c r="H2022" s="167"/>
      <c r="I2022" s="167"/>
      <c r="J2022" s="167"/>
      <c r="K2022" s="167"/>
      <c r="L2022" s="167"/>
      <c r="M2022" s="167"/>
      <c r="N2022" s="167"/>
      <c r="O2022" s="167"/>
      <c r="P2022" s="167"/>
      <c r="Q2022" s="167"/>
      <c r="R2022" s="167"/>
      <c r="S2022" s="167"/>
      <c r="T2022" s="167"/>
      <c r="U2022" s="167"/>
      <c r="V2022" s="167"/>
      <c r="W2022" s="167"/>
      <c r="X2022" s="167"/>
      <c r="Y2022" s="167"/>
      <c r="Z2022" s="167"/>
      <c r="AA2022" s="167"/>
      <c r="AB2022" s="167"/>
      <c r="AC2022" s="167"/>
      <c r="AD2022" s="167"/>
      <c r="AE2022" s="167"/>
      <c r="AF2022" s="167"/>
      <c r="AG2022" s="167"/>
      <c r="AH2022" s="166" t="str">
        <f t="shared" si="194"/>
        <v/>
      </c>
      <c r="AI2022" s="166" t="str">
        <f t="shared" si="195"/>
        <v/>
      </c>
      <c r="AJ2022" s="166" t="str">
        <f t="shared" si="196"/>
        <v/>
      </c>
      <c r="AK2022" s="166">
        <f t="shared" si="197"/>
        <v>0</v>
      </c>
      <c r="AL2022" s="166">
        <f t="shared" si="198"/>
        <v>0</v>
      </c>
      <c r="AO2022" s="206">
        <v>37</v>
      </c>
      <c r="AP2022" s="536"/>
      <c r="AQ2022" s="536"/>
      <c r="AR2022" s="536"/>
      <c r="AS2022" s="536"/>
      <c r="AT2022" s="536"/>
      <c r="AU2022" s="536"/>
      <c r="AV2022" s="536"/>
      <c r="AW2022" s="536"/>
      <c r="AX2022" s="536"/>
      <c r="AY2022" s="536"/>
      <c r="AZ2022" s="536"/>
      <c r="BA2022" s="536"/>
      <c r="BB2022" s="536"/>
      <c r="BC2022" s="536"/>
      <c r="BD2022" s="536"/>
    </row>
    <row r="2023" spans="1:56" x14ac:dyDescent="0.25">
      <c r="A2023" s="41">
        <v>38</v>
      </c>
      <c r="B2023" s="168"/>
      <c r="C2023" s="166"/>
      <c r="D2023" s="167"/>
      <c r="E2023" s="167"/>
      <c r="F2023" s="167"/>
      <c r="G2023" s="167"/>
      <c r="H2023" s="167"/>
      <c r="I2023" s="167"/>
      <c r="J2023" s="167"/>
      <c r="K2023" s="167"/>
      <c r="L2023" s="167"/>
      <c r="M2023" s="167"/>
      <c r="N2023" s="167"/>
      <c r="O2023" s="167"/>
      <c r="P2023" s="167"/>
      <c r="Q2023" s="167"/>
      <c r="R2023" s="167"/>
      <c r="S2023" s="167"/>
      <c r="T2023" s="167"/>
      <c r="U2023" s="167"/>
      <c r="V2023" s="167"/>
      <c r="W2023" s="167"/>
      <c r="X2023" s="167"/>
      <c r="Y2023" s="167"/>
      <c r="Z2023" s="167"/>
      <c r="AA2023" s="167"/>
      <c r="AB2023" s="167"/>
      <c r="AC2023" s="167"/>
      <c r="AD2023" s="167"/>
      <c r="AE2023" s="167"/>
      <c r="AF2023" s="167"/>
      <c r="AG2023" s="167"/>
      <c r="AH2023" s="166" t="str">
        <f t="shared" si="194"/>
        <v/>
      </c>
      <c r="AI2023" s="166" t="str">
        <f t="shared" si="195"/>
        <v/>
      </c>
      <c r="AJ2023" s="166" t="str">
        <f t="shared" si="196"/>
        <v/>
      </c>
      <c r="AK2023" s="166">
        <f t="shared" si="197"/>
        <v>0</v>
      </c>
      <c r="AL2023" s="166">
        <f t="shared" si="198"/>
        <v>0</v>
      </c>
      <c r="AO2023" s="206">
        <v>38</v>
      </c>
      <c r="AP2023" s="536"/>
      <c r="AQ2023" s="536"/>
      <c r="AR2023" s="536"/>
      <c r="AS2023" s="536"/>
      <c r="AT2023" s="536"/>
      <c r="AU2023" s="536"/>
      <c r="AV2023" s="536"/>
      <c r="AW2023" s="536"/>
      <c r="AX2023" s="536"/>
      <c r="AY2023" s="536"/>
      <c r="AZ2023" s="536"/>
      <c r="BA2023" s="536"/>
      <c r="BB2023" s="536"/>
      <c r="BC2023" s="536"/>
      <c r="BD2023" s="536"/>
    </row>
    <row r="2024" spans="1:56" x14ac:dyDescent="0.25">
      <c r="A2024" s="41">
        <v>39</v>
      </c>
      <c r="B2024" s="168"/>
      <c r="C2024" s="166"/>
      <c r="D2024" s="167"/>
      <c r="E2024" s="167"/>
      <c r="F2024" s="167"/>
      <c r="G2024" s="167"/>
      <c r="H2024" s="167"/>
      <c r="I2024" s="167"/>
      <c r="J2024" s="167"/>
      <c r="K2024" s="167"/>
      <c r="L2024" s="167"/>
      <c r="M2024" s="167"/>
      <c r="N2024" s="167"/>
      <c r="O2024" s="167"/>
      <c r="P2024" s="167"/>
      <c r="Q2024" s="167"/>
      <c r="R2024" s="167"/>
      <c r="S2024" s="167"/>
      <c r="T2024" s="167"/>
      <c r="U2024" s="167"/>
      <c r="V2024" s="167"/>
      <c r="W2024" s="167"/>
      <c r="X2024" s="167"/>
      <c r="Y2024" s="167"/>
      <c r="Z2024" s="167"/>
      <c r="AA2024" s="167"/>
      <c r="AB2024" s="167"/>
      <c r="AC2024" s="167"/>
      <c r="AD2024" s="167"/>
      <c r="AE2024" s="167"/>
      <c r="AF2024" s="167"/>
      <c r="AG2024" s="167"/>
      <c r="AH2024" s="166" t="str">
        <f t="shared" si="194"/>
        <v/>
      </c>
      <c r="AI2024" s="166" t="str">
        <f t="shared" si="195"/>
        <v/>
      </c>
      <c r="AJ2024" s="166" t="str">
        <f t="shared" si="196"/>
        <v/>
      </c>
      <c r="AK2024" s="166">
        <f t="shared" si="197"/>
        <v>0</v>
      </c>
      <c r="AL2024" s="166">
        <f t="shared" si="198"/>
        <v>0</v>
      </c>
      <c r="AO2024" s="206">
        <v>39</v>
      </c>
      <c r="AP2024" s="536"/>
      <c r="AQ2024" s="536"/>
      <c r="AR2024" s="536"/>
      <c r="AS2024" s="536"/>
      <c r="AT2024" s="536"/>
      <c r="AU2024" s="536"/>
      <c r="AV2024" s="536"/>
      <c r="AW2024" s="536"/>
      <c r="AX2024" s="536"/>
      <c r="AY2024" s="536"/>
      <c r="AZ2024" s="536"/>
      <c r="BA2024" s="536"/>
      <c r="BB2024" s="536"/>
      <c r="BC2024" s="536"/>
      <c r="BD2024" s="536"/>
    </row>
    <row r="2025" spans="1:56" x14ac:dyDescent="0.25">
      <c r="A2025" s="41">
        <v>40</v>
      </c>
      <c r="B2025" s="168"/>
      <c r="C2025" s="166"/>
      <c r="D2025" s="167"/>
      <c r="E2025" s="167"/>
      <c r="F2025" s="167"/>
      <c r="G2025" s="167"/>
      <c r="H2025" s="167"/>
      <c r="I2025" s="167"/>
      <c r="J2025" s="167"/>
      <c r="K2025" s="167"/>
      <c r="L2025" s="167"/>
      <c r="M2025" s="167"/>
      <c r="N2025" s="167"/>
      <c r="O2025" s="167"/>
      <c r="P2025" s="167"/>
      <c r="Q2025" s="167"/>
      <c r="R2025" s="167"/>
      <c r="S2025" s="167"/>
      <c r="T2025" s="167"/>
      <c r="U2025" s="167"/>
      <c r="V2025" s="167"/>
      <c r="W2025" s="167"/>
      <c r="X2025" s="167"/>
      <c r="Y2025" s="167"/>
      <c r="Z2025" s="167"/>
      <c r="AA2025" s="167"/>
      <c r="AB2025" s="167"/>
      <c r="AC2025" s="167"/>
      <c r="AD2025" s="167"/>
      <c r="AE2025" s="167"/>
      <c r="AF2025" s="167"/>
      <c r="AG2025" s="167"/>
      <c r="AH2025" s="166" t="str">
        <f t="shared" si="194"/>
        <v/>
      </c>
      <c r="AI2025" s="166" t="str">
        <f t="shared" si="195"/>
        <v/>
      </c>
      <c r="AJ2025" s="166" t="str">
        <f t="shared" si="196"/>
        <v/>
      </c>
      <c r="AK2025" s="166">
        <f t="shared" si="197"/>
        <v>0</v>
      </c>
      <c r="AL2025" s="166">
        <f t="shared" si="198"/>
        <v>0</v>
      </c>
      <c r="AO2025" s="206">
        <v>40</v>
      </c>
      <c r="AP2025" s="536"/>
      <c r="AQ2025" s="536"/>
      <c r="AR2025" s="536"/>
      <c r="AS2025" s="536"/>
      <c r="AT2025" s="536"/>
      <c r="AU2025" s="536"/>
      <c r="AV2025" s="536"/>
      <c r="AW2025" s="536"/>
      <c r="AX2025" s="536"/>
      <c r="AY2025" s="536"/>
      <c r="AZ2025" s="536"/>
      <c r="BA2025" s="536"/>
      <c r="BB2025" s="536"/>
      <c r="BC2025" s="536"/>
      <c r="BD2025" s="536"/>
    </row>
    <row r="2026" spans="1:56" x14ac:dyDescent="0.25">
      <c r="A2026" s="41">
        <v>41</v>
      </c>
      <c r="B2026" s="168"/>
      <c r="C2026" s="166"/>
      <c r="D2026" s="167"/>
      <c r="E2026" s="167"/>
      <c r="F2026" s="167"/>
      <c r="G2026" s="167"/>
      <c r="H2026" s="167"/>
      <c r="I2026" s="167"/>
      <c r="J2026" s="167"/>
      <c r="K2026" s="167"/>
      <c r="L2026" s="167"/>
      <c r="M2026" s="167"/>
      <c r="N2026" s="167"/>
      <c r="O2026" s="167"/>
      <c r="P2026" s="167"/>
      <c r="Q2026" s="167"/>
      <c r="R2026" s="167"/>
      <c r="S2026" s="167"/>
      <c r="T2026" s="167"/>
      <c r="U2026" s="167"/>
      <c r="V2026" s="167"/>
      <c r="W2026" s="167"/>
      <c r="X2026" s="167"/>
      <c r="Y2026" s="167"/>
      <c r="Z2026" s="167"/>
      <c r="AA2026" s="167"/>
      <c r="AB2026" s="167"/>
      <c r="AC2026" s="167"/>
      <c r="AD2026" s="167"/>
      <c r="AE2026" s="167"/>
      <c r="AF2026" s="167"/>
      <c r="AG2026" s="167"/>
      <c r="AH2026" s="166" t="str">
        <f t="shared" si="194"/>
        <v/>
      </c>
      <c r="AI2026" s="166" t="str">
        <f t="shared" si="195"/>
        <v/>
      </c>
      <c r="AJ2026" s="166" t="str">
        <f t="shared" si="196"/>
        <v/>
      </c>
      <c r="AK2026" s="166">
        <f t="shared" si="197"/>
        <v>0</v>
      </c>
      <c r="AL2026" s="166">
        <f t="shared" si="198"/>
        <v>0</v>
      </c>
      <c r="AO2026" s="206">
        <v>41</v>
      </c>
      <c r="AP2026" s="536"/>
      <c r="AQ2026" s="536"/>
      <c r="AR2026" s="536"/>
      <c r="AS2026" s="536"/>
      <c r="AT2026" s="536"/>
      <c r="AU2026" s="536"/>
      <c r="AV2026" s="536"/>
      <c r="AW2026" s="536"/>
      <c r="AX2026" s="536"/>
      <c r="AY2026" s="536"/>
      <c r="AZ2026" s="536"/>
      <c r="BA2026" s="536"/>
      <c r="BB2026" s="536"/>
      <c r="BC2026" s="536"/>
      <c r="BD2026" s="536"/>
    </row>
    <row r="2027" spans="1:56" x14ac:dyDescent="0.25">
      <c r="A2027" s="41">
        <v>42</v>
      </c>
      <c r="B2027" s="168"/>
      <c r="C2027" s="166"/>
      <c r="D2027" s="167"/>
      <c r="E2027" s="167"/>
      <c r="F2027" s="167"/>
      <c r="G2027" s="167"/>
      <c r="H2027" s="167"/>
      <c r="I2027" s="167"/>
      <c r="J2027" s="167"/>
      <c r="K2027" s="167"/>
      <c r="L2027" s="167"/>
      <c r="M2027" s="167"/>
      <c r="N2027" s="167"/>
      <c r="O2027" s="167"/>
      <c r="P2027" s="167"/>
      <c r="Q2027" s="167"/>
      <c r="R2027" s="167"/>
      <c r="S2027" s="167"/>
      <c r="T2027" s="167"/>
      <c r="U2027" s="167"/>
      <c r="V2027" s="167"/>
      <c r="W2027" s="167"/>
      <c r="X2027" s="167"/>
      <c r="Y2027" s="167"/>
      <c r="Z2027" s="167"/>
      <c r="AA2027" s="167"/>
      <c r="AB2027" s="167"/>
      <c r="AC2027" s="167"/>
      <c r="AD2027" s="167"/>
      <c r="AE2027" s="167"/>
      <c r="AF2027" s="167"/>
      <c r="AG2027" s="167"/>
      <c r="AH2027" s="166" t="str">
        <f t="shared" si="194"/>
        <v/>
      </c>
      <c r="AI2027" s="166" t="str">
        <f t="shared" si="195"/>
        <v/>
      </c>
      <c r="AJ2027" s="166" t="str">
        <f t="shared" si="196"/>
        <v/>
      </c>
      <c r="AK2027" s="166">
        <f t="shared" si="197"/>
        <v>0</v>
      </c>
      <c r="AL2027" s="166">
        <f t="shared" si="198"/>
        <v>0</v>
      </c>
      <c r="AO2027" s="206">
        <v>42</v>
      </c>
      <c r="AP2027" s="536"/>
      <c r="AQ2027" s="536"/>
      <c r="AR2027" s="536"/>
      <c r="AS2027" s="536"/>
      <c r="AT2027" s="536"/>
      <c r="AU2027" s="536"/>
      <c r="AV2027" s="536"/>
      <c r="AW2027" s="536"/>
      <c r="AX2027" s="536"/>
      <c r="AY2027" s="536"/>
      <c r="AZ2027" s="536"/>
      <c r="BA2027" s="536"/>
      <c r="BB2027" s="536"/>
      <c r="BC2027" s="536"/>
      <c r="BD2027" s="536"/>
    </row>
    <row r="2028" spans="1:56" x14ac:dyDescent="0.25">
      <c r="A2028" s="41">
        <v>43</v>
      </c>
      <c r="B2028" s="168"/>
      <c r="C2028" s="166"/>
      <c r="D2028" s="167"/>
      <c r="E2028" s="167"/>
      <c r="F2028" s="167"/>
      <c r="G2028" s="167"/>
      <c r="H2028" s="167"/>
      <c r="I2028" s="167"/>
      <c r="J2028" s="167"/>
      <c r="K2028" s="167"/>
      <c r="L2028" s="167"/>
      <c r="M2028" s="167"/>
      <c r="N2028" s="167"/>
      <c r="O2028" s="167"/>
      <c r="P2028" s="167"/>
      <c r="Q2028" s="167"/>
      <c r="R2028" s="167"/>
      <c r="S2028" s="167"/>
      <c r="T2028" s="167"/>
      <c r="U2028" s="167"/>
      <c r="V2028" s="167"/>
      <c r="W2028" s="167"/>
      <c r="X2028" s="167"/>
      <c r="Y2028" s="167"/>
      <c r="Z2028" s="167"/>
      <c r="AA2028" s="167"/>
      <c r="AB2028" s="167"/>
      <c r="AC2028" s="167"/>
      <c r="AD2028" s="167"/>
      <c r="AE2028" s="167"/>
      <c r="AF2028" s="167"/>
      <c r="AG2028" s="167"/>
      <c r="AH2028" s="166" t="str">
        <f t="shared" si="194"/>
        <v/>
      </c>
      <c r="AI2028" s="166" t="str">
        <f t="shared" si="195"/>
        <v/>
      </c>
      <c r="AJ2028" s="166" t="str">
        <f t="shared" si="196"/>
        <v/>
      </c>
      <c r="AK2028" s="166">
        <f t="shared" si="197"/>
        <v>0</v>
      </c>
      <c r="AL2028" s="166">
        <f t="shared" si="198"/>
        <v>0</v>
      </c>
      <c r="AO2028" s="206">
        <v>43</v>
      </c>
      <c r="AP2028" s="536"/>
      <c r="AQ2028" s="536"/>
      <c r="AR2028" s="536"/>
      <c r="AS2028" s="536"/>
      <c r="AT2028" s="536"/>
      <c r="AU2028" s="536"/>
      <c r="AV2028" s="536"/>
      <c r="AW2028" s="536"/>
      <c r="AX2028" s="536"/>
      <c r="AY2028" s="536"/>
      <c r="AZ2028" s="536"/>
      <c r="BA2028" s="536"/>
      <c r="BB2028" s="536"/>
      <c r="BC2028" s="536"/>
      <c r="BD2028" s="536"/>
    </row>
    <row r="2029" spans="1:56" x14ac:dyDescent="0.25">
      <c r="A2029" s="41">
        <v>44</v>
      </c>
      <c r="B2029" s="168"/>
      <c r="C2029" s="166"/>
      <c r="D2029" s="167"/>
      <c r="E2029" s="167"/>
      <c r="F2029" s="167"/>
      <c r="G2029" s="167"/>
      <c r="H2029" s="167"/>
      <c r="I2029" s="167"/>
      <c r="J2029" s="167"/>
      <c r="K2029" s="167"/>
      <c r="L2029" s="167"/>
      <c r="M2029" s="167"/>
      <c r="N2029" s="167"/>
      <c r="O2029" s="167"/>
      <c r="P2029" s="167"/>
      <c r="Q2029" s="167"/>
      <c r="R2029" s="167"/>
      <c r="S2029" s="167"/>
      <c r="T2029" s="167"/>
      <c r="U2029" s="167"/>
      <c r="V2029" s="167"/>
      <c r="W2029" s="167"/>
      <c r="X2029" s="167"/>
      <c r="Y2029" s="167"/>
      <c r="Z2029" s="167"/>
      <c r="AA2029" s="167"/>
      <c r="AB2029" s="167"/>
      <c r="AC2029" s="167"/>
      <c r="AD2029" s="167"/>
      <c r="AE2029" s="167"/>
      <c r="AF2029" s="167"/>
      <c r="AG2029" s="167"/>
      <c r="AH2029" s="166" t="str">
        <f t="shared" si="194"/>
        <v/>
      </c>
      <c r="AI2029" s="166" t="str">
        <f t="shared" si="195"/>
        <v/>
      </c>
      <c r="AJ2029" s="166" t="str">
        <f t="shared" si="196"/>
        <v/>
      </c>
      <c r="AK2029" s="166">
        <f t="shared" si="197"/>
        <v>0</v>
      </c>
      <c r="AL2029" s="166">
        <f t="shared" si="198"/>
        <v>0</v>
      </c>
      <c r="AO2029" s="206">
        <v>44</v>
      </c>
      <c r="AP2029" s="536"/>
      <c r="AQ2029" s="536"/>
      <c r="AR2029" s="536"/>
      <c r="AS2029" s="536"/>
      <c r="AT2029" s="536"/>
      <c r="AU2029" s="536"/>
      <c r="AV2029" s="536"/>
      <c r="AW2029" s="536"/>
      <c r="AX2029" s="536"/>
      <c r="AY2029" s="536"/>
      <c r="AZ2029" s="536"/>
      <c r="BA2029" s="536"/>
      <c r="BB2029" s="536"/>
      <c r="BC2029" s="536"/>
      <c r="BD2029" s="536"/>
    </row>
    <row r="2030" spans="1:56" x14ac:dyDescent="0.25">
      <c r="A2030" s="41">
        <v>45</v>
      </c>
      <c r="B2030" s="168"/>
      <c r="C2030" s="166"/>
      <c r="D2030" s="167"/>
      <c r="E2030" s="167"/>
      <c r="F2030" s="167"/>
      <c r="G2030" s="167"/>
      <c r="H2030" s="167"/>
      <c r="I2030" s="167"/>
      <c r="J2030" s="167"/>
      <c r="K2030" s="167"/>
      <c r="L2030" s="167"/>
      <c r="M2030" s="167"/>
      <c r="N2030" s="167"/>
      <c r="O2030" s="167"/>
      <c r="P2030" s="167"/>
      <c r="Q2030" s="167"/>
      <c r="R2030" s="167"/>
      <c r="S2030" s="167"/>
      <c r="T2030" s="167"/>
      <c r="U2030" s="167"/>
      <c r="V2030" s="167"/>
      <c r="W2030" s="167"/>
      <c r="X2030" s="167"/>
      <c r="Y2030" s="167"/>
      <c r="Z2030" s="167"/>
      <c r="AA2030" s="167"/>
      <c r="AB2030" s="167"/>
      <c r="AC2030" s="167"/>
      <c r="AD2030" s="167"/>
      <c r="AE2030" s="167"/>
      <c r="AF2030" s="167"/>
      <c r="AG2030" s="167"/>
      <c r="AH2030" s="166" t="str">
        <f t="shared" si="194"/>
        <v/>
      </c>
      <c r="AI2030" s="166" t="str">
        <f t="shared" si="195"/>
        <v/>
      </c>
      <c r="AJ2030" s="166" t="str">
        <f t="shared" si="196"/>
        <v/>
      </c>
      <c r="AK2030" s="166">
        <f t="shared" si="197"/>
        <v>0</v>
      </c>
      <c r="AL2030" s="166">
        <f t="shared" si="198"/>
        <v>0</v>
      </c>
      <c r="AO2030" s="206">
        <v>45</v>
      </c>
      <c r="AP2030" s="536"/>
      <c r="AQ2030" s="536"/>
      <c r="AR2030" s="536"/>
      <c r="AS2030" s="536"/>
      <c r="AT2030" s="536"/>
      <c r="AU2030" s="536"/>
      <c r="AV2030" s="536"/>
      <c r="AW2030" s="536"/>
      <c r="AX2030" s="536"/>
      <c r="AY2030" s="536"/>
      <c r="AZ2030" s="536"/>
      <c r="BA2030" s="536"/>
      <c r="BB2030" s="536"/>
      <c r="BC2030" s="536"/>
      <c r="BD2030" s="536"/>
    </row>
    <row r="2031" spans="1:56" x14ac:dyDescent="0.25">
      <c r="A2031" s="42"/>
      <c r="B2031" s="43" t="s">
        <v>1242</v>
      </c>
      <c r="C2031" s="44" t="s">
        <v>187</v>
      </c>
      <c r="D2031" s="355" t="s">
        <v>1243</v>
      </c>
      <c r="E2031" s="356"/>
      <c r="F2031" s="356"/>
      <c r="G2031" s="356"/>
      <c r="H2031" s="526" t="s">
        <v>1244</v>
      </c>
      <c r="I2031" s="526"/>
      <c r="J2031" s="526"/>
      <c r="K2031" s="526"/>
      <c r="L2031" s="526"/>
      <c r="M2031" s="526"/>
      <c r="N2031" s="526"/>
      <c r="O2031" s="526"/>
      <c r="P2031" s="526"/>
      <c r="Q2031" s="526"/>
      <c r="R2031" s="526"/>
      <c r="S2031" s="526"/>
      <c r="T2031" s="526"/>
      <c r="U2031" s="526"/>
      <c r="V2031" s="526"/>
      <c r="W2031" s="526"/>
      <c r="X2031" s="526"/>
      <c r="Y2031" s="526"/>
      <c r="Z2031" s="526"/>
      <c r="AA2031" s="526"/>
      <c r="AB2031" s="526"/>
      <c r="AC2031" s="526"/>
      <c r="AD2031" s="526"/>
      <c r="AE2031" s="526"/>
      <c r="AF2031" s="526"/>
      <c r="AG2031" s="526"/>
      <c r="AH2031" s="159">
        <f>SUM(AH1986:AH2030)</f>
        <v>0</v>
      </c>
      <c r="AI2031" s="159">
        <f>SUM(AI1986:AI2030)</f>
        <v>0</v>
      </c>
      <c r="AJ2031" s="159">
        <f>SUM(AJ1986:AJ2030)</f>
        <v>0</v>
      </c>
      <c r="AK2031" s="159">
        <f>SUM(AK1986:AK2030)</f>
        <v>0</v>
      </c>
      <c r="AL2031" s="159">
        <f>SUM(AL1986:AL2030)</f>
        <v>0</v>
      </c>
      <c r="AO2031" s="206">
        <v>46</v>
      </c>
      <c r="AP2031" s="536"/>
      <c r="AQ2031" s="536"/>
      <c r="AR2031" s="536"/>
      <c r="AS2031" s="536"/>
      <c r="AT2031" s="536"/>
      <c r="AU2031" s="536"/>
      <c r="AV2031" s="536"/>
      <c r="AW2031" s="536"/>
      <c r="AX2031" s="536"/>
      <c r="AY2031" s="536"/>
      <c r="AZ2031" s="536"/>
      <c r="BA2031" s="536"/>
      <c r="BB2031" s="536"/>
      <c r="BC2031" s="536"/>
      <c r="BD2031" s="536"/>
    </row>
    <row r="2032" spans="1:56" x14ac:dyDescent="0.25">
      <c r="A2032" s="45"/>
      <c r="B2032" s="43" t="s">
        <v>1245</v>
      </c>
      <c r="C2032" s="44" t="s">
        <v>1240</v>
      </c>
      <c r="D2032" s="355" t="s">
        <v>1246</v>
      </c>
      <c r="E2032" s="356"/>
      <c r="F2032" s="356"/>
      <c r="G2032" s="356"/>
      <c r="H2032" s="526" t="s">
        <v>1247</v>
      </c>
      <c r="I2032" s="526"/>
      <c r="J2032" s="526"/>
      <c r="K2032" s="526"/>
      <c r="L2032" s="526"/>
      <c r="M2032" s="526"/>
      <c r="N2032" s="526"/>
      <c r="O2032" s="526"/>
      <c r="P2032" s="526"/>
      <c r="Q2032" s="526"/>
      <c r="R2032" s="526"/>
      <c r="S2032" s="526"/>
      <c r="T2032" s="526"/>
      <c r="U2032" s="526"/>
      <c r="V2032" s="526"/>
      <c r="W2032" s="526"/>
      <c r="X2032" s="526"/>
      <c r="Y2032" s="526"/>
      <c r="Z2032" s="526"/>
      <c r="AA2032" s="526"/>
      <c r="AB2032" s="526"/>
      <c r="AC2032" s="526"/>
      <c r="AD2032" s="526"/>
      <c r="AE2032" s="526"/>
      <c r="AF2032" s="526"/>
      <c r="AG2032" s="526"/>
      <c r="AH2032" s="160">
        <f>COUNT(AH1986:AH2030)</f>
        <v>0</v>
      </c>
      <c r="AI2032" s="160">
        <f>COUNT(AI1986:AI2030)</f>
        <v>0</v>
      </c>
      <c r="AJ2032" s="160">
        <f>COUNT(AJ1986:AJ2030)</f>
        <v>0</v>
      </c>
      <c r="AK2032" s="159"/>
      <c r="AL2032" s="46"/>
      <c r="AO2032" s="206">
        <v>47</v>
      </c>
      <c r="AP2032" s="536"/>
      <c r="AQ2032" s="536"/>
      <c r="AR2032" s="536"/>
      <c r="AS2032" s="536"/>
      <c r="AT2032" s="536"/>
      <c r="AU2032" s="536"/>
      <c r="AV2032" s="536"/>
      <c r="AW2032" s="536"/>
      <c r="AX2032" s="536"/>
      <c r="AY2032" s="536"/>
      <c r="AZ2032" s="536"/>
      <c r="BA2032" s="536"/>
      <c r="BB2032" s="536"/>
      <c r="BC2032" s="536"/>
      <c r="BD2032" s="536"/>
    </row>
    <row r="2033" spans="1:56" x14ac:dyDescent="0.25">
      <c r="A2033" s="47"/>
      <c r="B2033" s="43" t="s">
        <v>192</v>
      </c>
      <c r="C2033" s="44" t="s">
        <v>1241</v>
      </c>
      <c r="D2033" s="355" t="s">
        <v>1248</v>
      </c>
      <c r="E2033" s="356"/>
      <c r="F2033" s="356"/>
      <c r="G2033" s="356"/>
      <c r="H2033" s="526" t="s">
        <v>1249</v>
      </c>
      <c r="I2033" s="526"/>
      <c r="J2033" s="526"/>
      <c r="K2033" s="526"/>
      <c r="L2033" s="526"/>
      <c r="M2033" s="526"/>
      <c r="N2033" s="526"/>
      <c r="O2033" s="526"/>
      <c r="P2033" s="526"/>
      <c r="Q2033" s="526"/>
      <c r="R2033" s="526"/>
      <c r="S2033" s="526"/>
      <c r="T2033" s="526"/>
      <c r="U2033" s="526"/>
      <c r="V2033" s="526"/>
      <c r="W2033" s="526"/>
      <c r="X2033" s="526"/>
      <c r="Y2033" s="526"/>
      <c r="Z2033" s="526"/>
      <c r="AA2033" s="526"/>
      <c r="AB2033" s="526"/>
      <c r="AC2033" s="526"/>
      <c r="AD2033" s="526"/>
      <c r="AE2033" s="526"/>
      <c r="AF2033" s="526"/>
      <c r="AG2033" s="526"/>
      <c r="AH2033" s="48" t="str">
        <f>IFERROR((AH2032/COUNTA($B1986:$B2030))*(AH2031)/(COUNTA($B1986:$B2030)*COUNTA($D1986:$AG1986))*100,"")</f>
        <v/>
      </c>
      <c r="AI2033" s="48" t="str">
        <f>IFERROR((AI2032/COUNTA($B1986:$B2030))*(AI2031)/(COUNTA($B1986:$B2030)*COUNTA($D1986:$AG1986))*100,"")</f>
        <v/>
      </c>
      <c r="AJ2033" s="48" t="str">
        <f>IFERROR((AJ2032/COUNTA($B1986:$B2030))*(AJ2031)/(COUNTA($B1986:$B2030)*COUNTA($D1986:$AG1986))*100,"")</f>
        <v/>
      </c>
      <c r="AK2033" s="48"/>
      <c r="AL2033" s="48"/>
      <c r="AO2033" s="206">
        <v>48</v>
      </c>
      <c r="AP2033" s="536"/>
      <c r="AQ2033" s="536"/>
      <c r="AR2033" s="536"/>
      <c r="AS2033" s="536"/>
      <c r="AT2033" s="536"/>
      <c r="AU2033" s="536"/>
      <c r="AV2033" s="536"/>
      <c r="AW2033" s="536"/>
      <c r="AX2033" s="536"/>
      <c r="AY2033" s="536"/>
      <c r="AZ2033" s="536"/>
      <c r="BA2033" s="536"/>
      <c r="BB2033" s="536"/>
      <c r="BC2033" s="536"/>
      <c r="BD2033" s="536"/>
    </row>
    <row r="2034" spans="1:56" x14ac:dyDescent="0.25">
      <c r="A2034" s="37"/>
      <c r="B2034" s="37"/>
      <c r="C2034" s="39"/>
      <c r="D2034" s="39"/>
      <c r="E2034" s="39"/>
      <c r="F2034" s="39"/>
      <c r="G2034" s="39"/>
      <c r="H2034" s="39"/>
      <c r="I2034" s="39"/>
      <c r="J2034" s="39"/>
      <c r="K2034" s="39"/>
      <c r="L2034" s="39"/>
      <c r="M2034" s="39"/>
      <c r="N2034" s="39"/>
      <c r="O2034" s="39"/>
      <c r="P2034" s="39"/>
      <c r="Q2034" s="39"/>
      <c r="R2034" s="39"/>
      <c r="S2034" s="39"/>
      <c r="T2034" s="39"/>
      <c r="U2034" s="39"/>
      <c r="V2034" s="39"/>
      <c r="W2034" s="39"/>
      <c r="X2034" s="39"/>
      <c r="Y2034" s="39"/>
      <c r="Z2034" s="39"/>
      <c r="AA2034" s="39"/>
      <c r="AB2034" s="39"/>
      <c r="AC2034" s="39"/>
      <c r="AD2034" s="39"/>
      <c r="AE2034" s="39"/>
      <c r="AF2034" s="39"/>
      <c r="AG2034" s="39"/>
      <c r="AH2034" s="39"/>
      <c r="AI2034" s="39"/>
      <c r="AJ2034" s="39"/>
      <c r="AK2034" s="39"/>
      <c r="AL2034" s="39"/>
    </row>
    <row r="2035" spans="1:56" x14ac:dyDescent="0.2">
      <c r="A2035" s="37"/>
      <c r="B2035" s="37"/>
      <c r="C2035" s="49"/>
      <c r="D2035" s="49"/>
      <c r="E2035" s="37"/>
      <c r="F2035" s="39"/>
      <c r="G2035" s="39"/>
      <c r="H2035" s="39"/>
      <c r="I2035" s="39"/>
      <c r="J2035" s="39"/>
      <c r="K2035" s="39"/>
      <c r="L2035" s="39"/>
      <c r="M2035" s="39"/>
      <c r="N2035" s="39"/>
      <c r="O2035" s="39"/>
      <c r="P2035" s="39"/>
      <c r="Q2035" s="39"/>
      <c r="R2035" s="39"/>
      <c r="S2035" s="39"/>
      <c r="T2035" s="39"/>
      <c r="U2035" s="37"/>
      <c r="V2035" s="39"/>
      <c r="W2035" s="39"/>
      <c r="X2035" s="39"/>
      <c r="Y2035" s="39"/>
      <c r="Z2035" s="39"/>
      <c r="AA2035" s="39"/>
      <c r="AB2035" s="39"/>
      <c r="AC2035" s="39"/>
      <c r="AD2035" s="39"/>
      <c r="AE2035" s="39"/>
      <c r="AF2035" s="39"/>
      <c r="AG2035" s="39"/>
      <c r="AH2035" s="51"/>
      <c r="AI2035" s="51"/>
      <c r="AJ2035" s="51"/>
      <c r="AK2035" s="51"/>
      <c r="AL2035" s="50"/>
    </row>
    <row r="2036" spans="1:56" x14ac:dyDescent="0.25">
      <c r="A2036" s="37"/>
      <c r="B2036" s="37"/>
      <c r="C2036" s="37"/>
      <c r="D2036" s="37"/>
      <c r="E2036" s="37"/>
      <c r="F2036" s="37"/>
      <c r="G2036" s="37"/>
      <c r="H2036" s="37"/>
      <c r="I2036" s="37"/>
      <c r="J2036" s="37"/>
      <c r="K2036" s="37"/>
      <c r="L2036" s="37"/>
      <c r="M2036" s="37"/>
      <c r="N2036" s="37"/>
      <c r="O2036" s="37"/>
      <c r="P2036" s="37"/>
      <c r="Q2036" s="37"/>
      <c r="R2036" s="37"/>
      <c r="S2036" s="37"/>
      <c r="T2036" s="37"/>
      <c r="U2036" s="37"/>
      <c r="V2036" s="37"/>
      <c r="W2036" s="37"/>
      <c r="X2036" s="37"/>
      <c r="Y2036" s="37"/>
      <c r="Z2036" s="37"/>
      <c r="AA2036" s="37"/>
      <c r="AB2036" s="37"/>
      <c r="AC2036" s="170"/>
      <c r="AD2036" s="37"/>
      <c r="AE2036" s="37"/>
      <c r="AF2036" s="37"/>
      <c r="AG2036" s="37"/>
      <c r="AH2036" s="37"/>
      <c r="AI2036" s="37"/>
      <c r="AJ2036" s="37"/>
      <c r="AK2036" s="37"/>
      <c r="AL2036" s="39"/>
    </row>
    <row r="2037" spans="1:56" x14ac:dyDescent="0.2">
      <c r="A2037" s="37"/>
      <c r="C2037" s="49"/>
      <c r="D2037" s="49"/>
      <c r="E2037" s="37"/>
      <c r="F2037" s="39"/>
      <c r="G2037" s="39"/>
      <c r="H2037" s="39"/>
      <c r="I2037" s="39"/>
      <c r="J2037" s="39"/>
      <c r="K2037" s="39"/>
      <c r="L2037" s="39"/>
      <c r="M2037" s="39"/>
      <c r="N2037" s="39"/>
      <c r="O2037" s="39"/>
      <c r="P2037" s="39"/>
      <c r="Q2037" s="39"/>
      <c r="R2037" s="39"/>
      <c r="S2037" s="39"/>
      <c r="T2037" s="39"/>
      <c r="U2037" s="37"/>
      <c r="V2037" s="39"/>
      <c r="W2037" s="39"/>
      <c r="X2037" s="39"/>
      <c r="Y2037" s="39"/>
      <c r="Z2037" s="39"/>
      <c r="AA2037" s="39"/>
      <c r="AB2037" s="39"/>
      <c r="AC2037" s="170"/>
      <c r="AD2037" s="39"/>
      <c r="AE2037" s="39"/>
      <c r="AF2037" s="39"/>
      <c r="AG2037" s="39"/>
      <c r="AH2037" s="39"/>
      <c r="AI2037" s="39"/>
      <c r="AJ2037" s="39"/>
      <c r="AK2037" s="39"/>
      <c r="AL2037" s="39"/>
    </row>
    <row r="2038" spans="1:56" x14ac:dyDescent="0.2">
      <c r="A2038" s="37"/>
      <c r="B2038" s="37" t="e">
        <f t="shared" ref="B2038:B2039" si="199">B1950</f>
        <v>#REF!</v>
      </c>
      <c r="C2038" s="49"/>
      <c r="D2038" s="49"/>
      <c r="E2038" s="37"/>
      <c r="F2038" s="39"/>
      <c r="G2038" s="39"/>
      <c r="H2038" s="39"/>
      <c r="I2038" s="39"/>
      <c r="J2038" s="39"/>
      <c r="K2038" s="39"/>
      <c r="L2038" s="39"/>
      <c r="M2038" s="39"/>
      <c r="N2038" s="39"/>
      <c r="O2038" s="39"/>
      <c r="P2038" s="39"/>
      <c r="Q2038" s="39"/>
      <c r="R2038" s="39"/>
      <c r="S2038" s="39"/>
      <c r="T2038" s="39"/>
      <c r="U2038" s="37"/>
      <c r="V2038" s="39"/>
      <c r="W2038" s="39"/>
      <c r="X2038" s="39"/>
      <c r="Y2038" s="39"/>
      <c r="Z2038" s="39"/>
      <c r="AA2038" s="39"/>
      <c r="AB2038" s="39"/>
      <c r="AC2038" s="37" t="e">
        <f>AC1950</f>
        <v>#REF!</v>
      </c>
      <c r="AD2038" s="39"/>
      <c r="AE2038" s="39"/>
      <c r="AF2038" s="39"/>
      <c r="AG2038" s="39"/>
      <c r="AH2038" s="39"/>
      <c r="AI2038" s="39"/>
      <c r="AJ2038" s="39"/>
      <c r="AK2038" s="39"/>
      <c r="AL2038" s="39"/>
    </row>
    <row r="2039" spans="1:56" x14ac:dyDescent="0.2">
      <c r="A2039" s="37"/>
      <c r="B2039" s="37" t="e">
        <f t="shared" si="199"/>
        <v>#REF!</v>
      </c>
      <c r="C2039" s="49"/>
      <c r="D2039" s="49"/>
      <c r="E2039" s="37"/>
      <c r="F2039" s="39"/>
      <c r="G2039" s="39"/>
      <c r="H2039" s="39"/>
      <c r="I2039" s="39"/>
      <c r="J2039" s="39"/>
      <c r="K2039" s="39"/>
      <c r="L2039" s="39"/>
      <c r="M2039" s="39"/>
      <c r="N2039" s="39"/>
      <c r="O2039" s="39"/>
      <c r="P2039" s="39"/>
      <c r="Q2039" s="39"/>
      <c r="R2039" s="39"/>
      <c r="S2039" s="39"/>
      <c r="T2039" s="39"/>
      <c r="U2039" s="37"/>
      <c r="V2039" s="39"/>
      <c r="W2039" s="39"/>
      <c r="X2039" s="39"/>
      <c r="Y2039" s="39"/>
      <c r="Z2039" s="39"/>
      <c r="AA2039" s="39"/>
      <c r="AB2039" s="39"/>
      <c r="AC2039" s="37" t="e">
        <f>AC1951</f>
        <v>#REF!</v>
      </c>
      <c r="AD2039" s="39"/>
      <c r="AE2039" s="39"/>
      <c r="AF2039" s="39"/>
      <c r="AG2039" s="39"/>
      <c r="AH2039" s="39"/>
      <c r="AI2039" s="39"/>
      <c r="AJ2039" s="39"/>
      <c r="AK2039" s="39"/>
      <c r="AL2039" s="39"/>
    </row>
    <row r="2040" spans="1:56" x14ac:dyDescent="0.2">
      <c r="A2040" s="37"/>
      <c r="B2040" s="37"/>
      <c r="C2040" s="49"/>
      <c r="D2040" s="49"/>
      <c r="E2040" s="37"/>
      <c r="F2040" s="39"/>
      <c r="G2040" s="39"/>
      <c r="H2040" s="39"/>
      <c r="I2040" s="39"/>
      <c r="J2040" s="39"/>
      <c r="K2040" s="39"/>
      <c r="L2040" s="39"/>
      <c r="M2040" s="39"/>
      <c r="N2040" s="39"/>
      <c r="O2040" s="39"/>
      <c r="P2040" s="39"/>
      <c r="Q2040" s="39"/>
      <c r="R2040" s="39"/>
      <c r="S2040" s="39"/>
      <c r="T2040" s="39"/>
      <c r="U2040" s="38"/>
      <c r="V2040" s="39"/>
      <c r="W2040" s="39"/>
      <c r="X2040" s="39"/>
      <c r="Y2040" s="39"/>
      <c r="Z2040" s="39"/>
      <c r="AA2040" s="39"/>
      <c r="AB2040" s="39"/>
      <c r="AC2040" s="37"/>
      <c r="AD2040" s="39"/>
      <c r="AE2040" s="39"/>
      <c r="AF2040" s="39"/>
      <c r="AG2040" s="39"/>
      <c r="AH2040" s="39"/>
      <c r="AI2040" s="39"/>
      <c r="AJ2040" s="39"/>
      <c r="AK2040" s="39"/>
      <c r="AL2040" s="39"/>
    </row>
    <row r="2041" spans="1:56" x14ac:dyDescent="0.2">
      <c r="A2041" s="37"/>
      <c r="B2041" s="37"/>
      <c r="C2041" s="49"/>
      <c r="D2041" s="37"/>
      <c r="E2041" s="37"/>
      <c r="F2041" s="39"/>
      <c r="G2041" s="39"/>
      <c r="H2041" s="39"/>
      <c r="I2041" s="39"/>
      <c r="J2041" s="39"/>
      <c r="K2041" s="39"/>
      <c r="L2041" s="39"/>
      <c r="M2041" s="39"/>
      <c r="N2041" s="39"/>
      <c r="O2041" s="39"/>
      <c r="P2041" s="39"/>
      <c r="Q2041" s="39"/>
      <c r="R2041" s="39"/>
      <c r="S2041" s="39"/>
      <c r="T2041" s="39"/>
      <c r="U2041" s="37"/>
      <c r="V2041" s="39"/>
      <c r="W2041" s="39"/>
      <c r="X2041" s="39"/>
      <c r="Y2041" s="39"/>
      <c r="Z2041" s="39"/>
      <c r="AA2041" s="39"/>
      <c r="AB2041" s="39"/>
      <c r="AC2041" s="37"/>
      <c r="AD2041" s="39"/>
      <c r="AE2041" s="39"/>
      <c r="AF2041" s="39"/>
      <c r="AG2041" s="39"/>
      <c r="AH2041" s="39"/>
      <c r="AI2041" s="39"/>
      <c r="AJ2041" s="39"/>
      <c r="AK2041" s="39"/>
      <c r="AL2041" s="39"/>
    </row>
    <row r="2042" spans="1:56" x14ac:dyDescent="0.2">
      <c r="A2042" s="37"/>
      <c r="B2042" s="37"/>
      <c r="C2042" s="49"/>
      <c r="D2042" s="37"/>
      <c r="E2042" s="37"/>
      <c r="F2042" s="39"/>
      <c r="G2042" s="39"/>
      <c r="H2042" s="39"/>
      <c r="I2042" s="39"/>
      <c r="J2042" s="39"/>
      <c r="K2042" s="39"/>
      <c r="L2042" s="39"/>
      <c r="M2042" s="39"/>
      <c r="N2042" s="39"/>
      <c r="O2042" s="39"/>
      <c r="P2042" s="39"/>
      <c r="Q2042" s="39"/>
      <c r="R2042" s="39"/>
      <c r="S2042" s="39"/>
      <c r="T2042" s="39"/>
      <c r="U2042" s="37"/>
      <c r="V2042" s="39"/>
      <c r="W2042" s="39"/>
      <c r="X2042" s="39"/>
      <c r="Y2042" s="39"/>
      <c r="Z2042" s="39"/>
      <c r="AA2042" s="39"/>
      <c r="AB2042" s="39"/>
      <c r="AC2042" s="37"/>
      <c r="AD2042" s="39"/>
      <c r="AE2042" s="39"/>
      <c r="AF2042" s="39"/>
      <c r="AG2042" s="39"/>
      <c r="AH2042" s="39"/>
      <c r="AI2042" s="39"/>
      <c r="AJ2042" s="39"/>
      <c r="AK2042" s="39"/>
      <c r="AL2042" s="39"/>
    </row>
    <row r="2043" spans="1:56" x14ac:dyDescent="0.25">
      <c r="A2043" s="37"/>
      <c r="B2043" s="37"/>
      <c r="C2043" s="38"/>
      <c r="D2043" s="38"/>
      <c r="E2043" s="38"/>
      <c r="F2043" s="38"/>
      <c r="G2043" s="38"/>
      <c r="H2043" s="38"/>
      <c r="I2043" s="38"/>
      <c r="J2043" s="38"/>
      <c r="K2043" s="38"/>
      <c r="L2043" s="38"/>
      <c r="M2043" s="38"/>
      <c r="N2043" s="38"/>
      <c r="O2043" s="38"/>
      <c r="P2043" s="38"/>
      <c r="Q2043" s="38"/>
      <c r="R2043" s="38"/>
      <c r="S2043" s="38"/>
      <c r="T2043" s="38"/>
      <c r="U2043" s="38"/>
      <c r="V2043" s="38"/>
      <c r="W2043" s="38"/>
      <c r="X2043" s="38"/>
      <c r="Y2043" s="38"/>
      <c r="Z2043" s="38"/>
      <c r="AA2043" s="38"/>
      <c r="AB2043" s="38"/>
      <c r="AC2043" s="37"/>
      <c r="AD2043" s="38"/>
      <c r="AE2043" s="37"/>
      <c r="AF2043" s="37"/>
      <c r="AG2043" s="37"/>
      <c r="AH2043" s="37"/>
      <c r="AI2043" s="37"/>
      <c r="AJ2043" s="37"/>
      <c r="AK2043" s="37"/>
      <c r="AL2043" s="37"/>
    </row>
    <row r="2044" spans="1:56" x14ac:dyDescent="0.25">
      <c r="B2044" s="38" t="e">
        <f>B1956</f>
        <v>#REF!</v>
      </c>
      <c r="C2044" s="171"/>
      <c r="D2044" s="171"/>
      <c r="E2044" s="171"/>
      <c r="F2044" s="171"/>
      <c r="G2044" s="171"/>
      <c r="H2044" s="171"/>
      <c r="I2044" s="171"/>
      <c r="J2044" s="171"/>
      <c r="K2044" s="171"/>
      <c r="L2044" s="171"/>
      <c r="M2044" s="171"/>
      <c r="N2044" s="171"/>
      <c r="O2044" s="171"/>
      <c r="P2044" s="171"/>
      <c r="Q2044" s="171"/>
      <c r="R2044" s="171"/>
      <c r="S2044" s="171"/>
      <c r="T2044" s="171"/>
      <c r="U2044" s="171"/>
      <c r="V2044" s="171"/>
      <c r="W2044" s="171"/>
      <c r="X2044" s="171"/>
      <c r="Y2044" s="171"/>
      <c r="Z2044" s="171"/>
      <c r="AA2044" s="171"/>
      <c r="AB2044" s="171"/>
      <c r="AC2044" s="38" t="e">
        <f>AC1956</f>
        <v>#REF!</v>
      </c>
      <c r="AD2044" s="171"/>
      <c r="AE2044" s="171"/>
      <c r="AF2044" s="171"/>
      <c r="AG2044" s="170"/>
      <c r="AH2044" s="170"/>
      <c r="AI2044" s="170"/>
      <c r="AJ2044" s="170"/>
      <c r="AK2044" s="170"/>
      <c r="AL2044" s="170"/>
    </row>
    <row r="2045" spans="1:56" ht="13.5" x14ac:dyDescent="0.25">
      <c r="A2045" s="172"/>
      <c r="B2045" s="37" t="e">
        <f>B1957</f>
        <v>#REF!</v>
      </c>
      <c r="C2045" s="122"/>
      <c r="D2045" s="180"/>
      <c r="E2045" s="180"/>
      <c r="F2045" s="180"/>
      <c r="G2045" s="180"/>
      <c r="H2045" s="180"/>
      <c r="I2045" s="180"/>
      <c r="J2045" s="180"/>
      <c r="K2045" s="180"/>
      <c r="L2045" s="180"/>
      <c r="M2045" s="180"/>
      <c r="N2045" s="180"/>
      <c r="O2045" s="180"/>
      <c r="P2045" s="180"/>
      <c r="Q2045" s="180"/>
      <c r="R2045" s="180"/>
      <c r="S2045" s="180"/>
      <c r="T2045" s="180"/>
      <c r="U2045" s="180"/>
      <c r="V2045" s="180"/>
      <c r="W2045" s="180"/>
      <c r="X2045" s="180"/>
      <c r="Y2045" s="180"/>
      <c r="Z2045" s="180"/>
      <c r="AA2045" s="180"/>
      <c r="AB2045" s="180"/>
      <c r="AC2045" s="37" t="e">
        <f>AC1957</f>
        <v>#REF!</v>
      </c>
      <c r="AD2045" s="180"/>
      <c r="AE2045" s="180"/>
      <c r="AF2045" s="180"/>
      <c r="AG2045" s="180"/>
    </row>
    <row r="2046" spans="1:56" x14ac:dyDescent="0.25"/>
    <row r="2047" spans="1:56" x14ac:dyDescent="0.25"/>
    <row r="2048" spans="1:56" x14ac:dyDescent="0.25"/>
    <row r="2049" spans="1:38" x14ac:dyDescent="0.25"/>
    <row r="2050" spans="1:38" x14ac:dyDescent="0.25"/>
    <row r="2051" spans="1:38" x14ac:dyDescent="0.25"/>
    <row r="2052" spans="1:38" x14ac:dyDescent="0.25"/>
    <row r="2053" spans="1:38" x14ac:dyDescent="0.25"/>
    <row r="2054" spans="1:38" x14ac:dyDescent="0.25"/>
    <row r="2055" spans="1:38" x14ac:dyDescent="0.25"/>
    <row r="2056" spans="1:38" x14ac:dyDescent="0.25"/>
    <row r="2057" spans="1:38" x14ac:dyDescent="0.25"/>
    <row r="2058" spans="1:38" x14ac:dyDescent="0.25"/>
    <row r="2059" spans="1:38" x14ac:dyDescent="0.25"/>
    <row r="2060" spans="1:38" x14ac:dyDescent="0.25"/>
    <row r="2061" spans="1:38" x14ac:dyDescent="0.25"/>
    <row r="2062" spans="1:38" ht="15.75" hidden="1" x14ac:dyDescent="0.25">
      <c r="B2062" s="357"/>
      <c r="C2062" s="357"/>
      <c r="D2062" s="357"/>
      <c r="E2062" s="357"/>
      <c r="F2062" s="357"/>
    </row>
    <row r="2063" spans="1:38" ht="15.75" x14ac:dyDescent="0.25">
      <c r="B2063" s="357"/>
      <c r="C2063" s="357"/>
      <c r="D2063" s="357"/>
      <c r="E2063" s="357"/>
      <c r="F2063" s="357"/>
    </row>
    <row r="2064" spans="1:38" ht="15.75" x14ac:dyDescent="0.25">
      <c r="A2064" s="523" t="str">
        <f>A1</f>
        <v>DAFTAR HADIR SISWA</v>
      </c>
      <c r="B2064" s="523"/>
      <c r="C2064" s="523"/>
      <c r="D2064" s="523"/>
      <c r="E2064" s="523"/>
      <c r="F2064" s="523"/>
      <c r="G2064" s="523"/>
      <c r="H2064" s="523"/>
      <c r="I2064" s="523"/>
      <c r="J2064" s="523"/>
      <c r="K2064" s="523"/>
      <c r="L2064" s="523"/>
      <c r="M2064" s="523"/>
      <c r="N2064" s="523"/>
      <c r="O2064" s="523"/>
      <c r="P2064" s="523"/>
      <c r="Q2064" s="523"/>
      <c r="R2064" s="523"/>
      <c r="S2064" s="523"/>
      <c r="T2064" s="523"/>
      <c r="U2064" s="523"/>
      <c r="V2064" s="523"/>
      <c r="W2064" s="523"/>
      <c r="X2064" s="523"/>
      <c r="Y2064" s="523"/>
      <c r="Z2064" s="523"/>
      <c r="AA2064" s="523"/>
      <c r="AB2064" s="523"/>
      <c r="AC2064" s="523"/>
      <c r="AD2064" s="523"/>
      <c r="AE2064" s="523"/>
      <c r="AF2064" s="523"/>
      <c r="AG2064" s="523"/>
      <c r="AH2064" s="523"/>
      <c r="AI2064" s="523"/>
      <c r="AJ2064" s="523"/>
      <c r="AK2064" s="523"/>
      <c r="AL2064" s="523"/>
    </row>
    <row r="2065" spans="1:56" ht="15.75" x14ac:dyDescent="0.25">
      <c r="A2065" s="523" t="str">
        <f t="shared" ref="A2065:A2066" si="200">A2</f>
        <v>SMA PASUNDAN BANJARAN</v>
      </c>
      <c r="B2065" s="523"/>
      <c r="C2065" s="523"/>
      <c r="D2065" s="523"/>
      <c r="E2065" s="523"/>
      <c r="F2065" s="523"/>
      <c r="G2065" s="523"/>
      <c r="H2065" s="523"/>
      <c r="I2065" s="523"/>
      <c r="J2065" s="523"/>
      <c r="K2065" s="523"/>
      <c r="L2065" s="523"/>
      <c r="M2065" s="523"/>
      <c r="N2065" s="523"/>
      <c r="O2065" s="523"/>
      <c r="P2065" s="523"/>
      <c r="Q2065" s="523"/>
      <c r="R2065" s="523"/>
      <c r="S2065" s="523"/>
      <c r="T2065" s="523"/>
      <c r="U2065" s="523"/>
      <c r="V2065" s="523"/>
      <c r="W2065" s="523"/>
      <c r="X2065" s="523"/>
      <c r="Y2065" s="523"/>
      <c r="Z2065" s="523"/>
      <c r="AA2065" s="523"/>
      <c r="AB2065" s="523"/>
      <c r="AC2065" s="523"/>
      <c r="AD2065" s="523"/>
      <c r="AE2065" s="523"/>
      <c r="AF2065" s="523"/>
      <c r="AG2065" s="523"/>
      <c r="AH2065" s="523"/>
      <c r="AI2065" s="523"/>
      <c r="AJ2065" s="523"/>
      <c r="AK2065" s="523"/>
      <c r="AL2065" s="523"/>
    </row>
    <row r="2066" spans="1:56" ht="15.75" x14ac:dyDescent="0.25">
      <c r="A2066" s="523" t="str">
        <f t="shared" si="200"/>
        <v>Tahun Pelajaran 2018-2019</v>
      </c>
      <c r="B2066" s="523"/>
      <c r="C2066" s="523"/>
      <c r="D2066" s="523"/>
      <c r="E2066" s="523"/>
      <c r="F2066" s="523"/>
      <c r="G2066" s="523"/>
      <c r="H2066" s="523"/>
      <c r="I2066" s="523"/>
      <c r="J2066" s="523"/>
      <c r="K2066" s="523"/>
      <c r="L2066" s="523"/>
      <c r="M2066" s="523"/>
      <c r="N2066" s="523"/>
      <c r="O2066" s="523"/>
      <c r="P2066" s="523"/>
      <c r="Q2066" s="523"/>
      <c r="R2066" s="523"/>
      <c r="S2066" s="523"/>
      <c r="T2066" s="523"/>
      <c r="U2066" s="523"/>
      <c r="V2066" s="523"/>
      <c r="W2066" s="523"/>
      <c r="X2066" s="523"/>
      <c r="Y2066" s="523"/>
      <c r="Z2066" s="523"/>
      <c r="AA2066" s="523"/>
      <c r="AB2066" s="523"/>
      <c r="AC2066" s="523"/>
      <c r="AD2066" s="523"/>
      <c r="AE2066" s="523"/>
      <c r="AF2066" s="523"/>
      <c r="AG2066" s="523"/>
      <c r="AH2066" s="523"/>
      <c r="AI2066" s="523"/>
      <c r="AJ2066" s="523"/>
      <c r="AK2066" s="523"/>
      <c r="AL2066" s="523"/>
    </row>
    <row r="2067" spans="1:56" x14ac:dyDescent="0.25">
      <c r="A2067" s="103"/>
      <c r="B2067" s="359"/>
      <c r="C2067" s="359"/>
      <c r="D2067" s="359"/>
      <c r="E2067" s="359"/>
      <c r="F2067" s="359"/>
      <c r="G2067" s="103"/>
      <c r="H2067" s="103"/>
      <c r="I2067" s="103"/>
      <c r="J2067" s="103"/>
      <c r="K2067" s="103"/>
      <c r="L2067" s="103"/>
      <c r="M2067" s="103"/>
      <c r="N2067" s="103"/>
      <c r="O2067" s="103"/>
      <c r="P2067" s="103"/>
      <c r="Q2067" s="103"/>
      <c r="R2067" s="103"/>
      <c r="S2067" s="103"/>
      <c r="T2067" s="103"/>
      <c r="U2067" s="103"/>
      <c r="V2067" s="103"/>
      <c r="W2067" s="103"/>
      <c r="X2067" s="103"/>
      <c r="Y2067" s="103"/>
      <c r="Z2067" s="103"/>
      <c r="AA2067" s="103"/>
      <c r="AB2067" s="103"/>
      <c r="AC2067" s="103"/>
      <c r="AD2067" s="103"/>
      <c r="AE2067" s="103"/>
      <c r="AF2067" s="103"/>
      <c r="AG2067" s="103"/>
      <c r="AH2067" s="103"/>
      <c r="AI2067" s="103"/>
      <c r="AJ2067" s="103"/>
      <c r="AK2067" s="103"/>
      <c r="AL2067" s="103"/>
    </row>
    <row r="2068" spans="1:56" x14ac:dyDescent="0.25">
      <c r="A2068" s="103"/>
      <c r="B2068" s="359"/>
      <c r="C2068" s="359"/>
      <c r="D2068" s="359"/>
      <c r="E2068" s="359"/>
      <c r="F2068" s="359"/>
      <c r="G2068" s="103"/>
      <c r="H2068" s="103"/>
      <c r="I2068" s="103"/>
      <c r="J2068" s="103"/>
      <c r="K2068" s="103"/>
      <c r="L2068" s="103"/>
      <c r="M2068" s="103"/>
      <c r="N2068" s="103"/>
      <c r="O2068" s="103"/>
      <c r="P2068" s="103"/>
      <c r="Q2068" s="103"/>
      <c r="R2068" s="103"/>
      <c r="S2068" s="103"/>
      <c r="T2068" s="103"/>
      <c r="U2068" s="103"/>
      <c r="V2068" s="103"/>
      <c r="W2068" s="103"/>
      <c r="X2068" s="103"/>
      <c r="Y2068" s="103"/>
      <c r="Z2068" s="103"/>
      <c r="AA2068" s="103"/>
      <c r="AB2068" s="103"/>
      <c r="AC2068" s="103"/>
      <c r="AD2068" s="103"/>
      <c r="AE2068" s="103"/>
      <c r="AF2068" s="103"/>
      <c r="AG2068" s="103"/>
      <c r="AH2068" s="103"/>
      <c r="AI2068" s="103"/>
      <c r="AJ2068" s="103"/>
      <c r="AK2068" s="103"/>
      <c r="AL2068" s="103"/>
    </row>
    <row r="2069" spans="1:56" x14ac:dyDescent="0.25">
      <c r="A2069" s="38" t="s">
        <v>2200</v>
      </c>
      <c r="B2069" s="37"/>
      <c r="C2069" s="39"/>
      <c r="D2069" s="39"/>
      <c r="E2069" s="39"/>
      <c r="F2069" s="39"/>
      <c r="G2069" s="39"/>
      <c r="H2069" s="39"/>
      <c r="I2069" s="39"/>
      <c r="J2069" s="39"/>
      <c r="K2069" s="39"/>
      <c r="L2069" s="39"/>
      <c r="M2069" s="39"/>
      <c r="N2069" s="39"/>
      <c r="O2069" s="39"/>
      <c r="P2069" s="39"/>
      <c r="Q2069" s="39"/>
      <c r="R2069" s="39"/>
      <c r="S2069" s="39"/>
      <c r="T2069" s="39"/>
      <c r="U2069" s="39"/>
      <c r="V2069" s="39"/>
      <c r="W2069" s="39"/>
      <c r="X2069" s="39"/>
      <c r="Y2069" s="39"/>
      <c r="Z2069" s="39"/>
      <c r="AA2069" s="39"/>
      <c r="AB2069" s="39"/>
      <c r="AC2069" s="39"/>
      <c r="AD2069" s="39"/>
      <c r="AE2069" s="39"/>
      <c r="AF2069" s="38" t="s">
        <v>2210</v>
      </c>
      <c r="AH2069" s="37"/>
      <c r="AI2069" s="37"/>
      <c r="AJ2069" s="258"/>
      <c r="AK2069" s="38" t="str">
        <f>$AJ$6</f>
        <v>GANJIL</v>
      </c>
      <c r="AL2069" s="39"/>
    </row>
    <row r="2070" spans="1:56" ht="12.75" customHeight="1" x14ac:dyDescent="0.25">
      <c r="A2070" s="522" t="s">
        <v>194</v>
      </c>
      <c r="B2070" s="358" t="s">
        <v>1238</v>
      </c>
      <c r="C2070" s="519" t="s">
        <v>1250</v>
      </c>
      <c r="D2070" s="520"/>
      <c r="E2070" s="520"/>
      <c r="F2070" s="520"/>
      <c r="G2070" s="520"/>
      <c r="H2070" s="520"/>
      <c r="I2070" s="520"/>
      <c r="J2070" s="520"/>
      <c r="K2070" s="520"/>
      <c r="L2070" s="520"/>
      <c r="M2070" s="520"/>
      <c r="N2070" s="520"/>
      <c r="O2070" s="520"/>
      <c r="P2070" s="520"/>
      <c r="Q2070" s="520"/>
      <c r="R2070" s="520"/>
      <c r="S2070" s="520"/>
      <c r="T2070" s="520"/>
      <c r="U2070" s="520"/>
      <c r="V2070" s="520"/>
      <c r="W2070" s="520"/>
      <c r="X2070" s="520"/>
      <c r="Y2070" s="520"/>
      <c r="Z2070" s="520"/>
      <c r="AA2070" s="520"/>
      <c r="AB2070" s="520"/>
      <c r="AC2070" s="520"/>
      <c r="AD2070" s="520"/>
      <c r="AE2070" s="520"/>
      <c r="AF2070" s="520"/>
      <c r="AG2070" s="521"/>
      <c r="AH2070" s="529" t="s">
        <v>1251</v>
      </c>
      <c r="AI2070" s="530"/>
      <c r="AJ2070" s="530"/>
      <c r="AK2070" s="531"/>
      <c r="AL2070" s="527" t="s">
        <v>1252</v>
      </c>
    </row>
    <row r="2071" spans="1:56" ht="28.5" customHeight="1" x14ac:dyDescent="0.25">
      <c r="A2071" s="522"/>
      <c r="B2071" s="522" t="s">
        <v>1239</v>
      </c>
      <c r="C2071" s="527" t="s">
        <v>21</v>
      </c>
      <c r="D2071" s="164" t="s">
        <v>2145</v>
      </c>
      <c r="E2071" s="164" t="s">
        <v>2237</v>
      </c>
      <c r="F2071" s="164" t="s">
        <v>2238</v>
      </c>
      <c r="G2071" s="164" t="s">
        <v>2397</v>
      </c>
      <c r="H2071" s="164" t="s">
        <v>2417</v>
      </c>
      <c r="I2071" s="164" t="s">
        <v>2423</v>
      </c>
      <c r="J2071" s="164" t="s">
        <v>2439</v>
      </c>
      <c r="K2071" s="164" t="s">
        <v>2152</v>
      </c>
      <c r="L2071" s="164" t="s">
        <v>2511</v>
      </c>
      <c r="M2071" s="164" t="s">
        <v>2521</v>
      </c>
      <c r="N2071" s="164" t="s">
        <v>2527</v>
      </c>
      <c r="O2071" s="164" t="s">
        <v>2754</v>
      </c>
      <c r="P2071" s="385" t="s">
        <v>2710</v>
      </c>
      <c r="Q2071" s="164" t="s">
        <v>2723</v>
      </c>
      <c r="R2071" s="164" t="s">
        <v>2755</v>
      </c>
      <c r="S2071" s="385" t="s">
        <v>2756</v>
      </c>
      <c r="T2071" s="164" t="s">
        <v>2757</v>
      </c>
      <c r="U2071" s="164" t="s">
        <v>2767</v>
      </c>
      <c r="V2071" s="164" t="s">
        <v>2163</v>
      </c>
      <c r="W2071" s="164" t="s">
        <v>2164</v>
      </c>
      <c r="X2071" s="164" t="s">
        <v>2165</v>
      </c>
      <c r="Y2071" s="164" t="s">
        <v>2166</v>
      </c>
      <c r="Z2071" s="164" t="s">
        <v>2167</v>
      </c>
      <c r="AA2071" s="164" t="s">
        <v>2168</v>
      </c>
      <c r="AB2071" s="164" t="s">
        <v>2169</v>
      </c>
      <c r="AC2071" s="164" t="s">
        <v>2170</v>
      </c>
      <c r="AD2071" s="164" t="s">
        <v>2171</v>
      </c>
      <c r="AE2071" s="164" t="s">
        <v>2172</v>
      </c>
      <c r="AF2071" s="164" t="s">
        <v>2173</v>
      </c>
      <c r="AG2071" s="164" t="s">
        <v>2174</v>
      </c>
      <c r="AH2071" s="532"/>
      <c r="AI2071" s="533"/>
      <c r="AJ2071" s="533"/>
      <c r="AK2071" s="534"/>
      <c r="AL2071" s="527"/>
    </row>
    <row r="2072" spans="1:56" ht="21" x14ac:dyDescent="0.25">
      <c r="A2072" s="522"/>
      <c r="B2072" s="522"/>
      <c r="C2072" s="527"/>
      <c r="D2072" s="155">
        <v>1</v>
      </c>
      <c r="E2072" s="156">
        <v>2</v>
      </c>
      <c r="F2072" s="155">
        <v>3</v>
      </c>
      <c r="G2072" s="156">
        <v>4</v>
      </c>
      <c r="H2072" s="155">
        <v>5</v>
      </c>
      <c r="I2072" s="156">
        <v>6</v>
      </c>
      <c r="J2072" s="155">
        <v>7</v>
      </c>
      <c r="K2072" s="156">
        <v>8</v>
      </c>
      <c r="L2072" s="155">
        <v>9</v>
      </c>
      <c r="M2072" s="156">
        <v>10</v>
      </c>
      <c r="N2072" s="155">
        <v>11</v>
      </c>
      <c r="O2072" s="156">
        <v>12</v>
      </c>
      <c r="P2072" s="155">
        <v>13</v>
      </c>
      <c r="Q2072" s="156">
        <v>14</v>
      </c>
      <c r="R2072" s="155">
        <v>15</v>
      </c>
      <c r="S2072" s="156">
        <v>16</v>
      </c>
      <c r="T2072" s="155">
        <v>17</v>
      </c>
      <c r="U2072" s="156">
        <v>18</v>
      </c>
      <c r="V2072" s="155">
        <v>19</v>
      </c>
      <c r="W2072" s="156">
        <v>20</v>
      </c>
      <c r="X2072" s="155">
        <v>21</v>
      </c>
      <c r="Y2072" s="156">
        <v>22</v>
      </c>
      <c r="Z2072" s="155">
        <v>23</v>
      </c>
      <c r="AA2072" s="156">
        <v>24</v>
      </c>
      <c r="AB2072" s="155">
        <v>25</v>
      </c>
      <c r="AC2072" s="156">
        <v>26</v>
      </c>
      <c r="AD2072" s="155">
        <v>27</v>
      </c>
      <c r="AE2072" s="156">
        <v>28</v>
      </c>
      <c r="AF2072" s="155">
        <v>29</v>
      </c>
      <c r="AG2072" s="157">
        <v>30</v>
      </c>
      <c r="AH2072" s="163" t="s">
        <v>187</v>
      </c>
      <c r="AI2072" s="162" t="s">
        <v>1240</v>
      </c>
      <c r="AJ2072" s="161" t="s">
        <v>1241</v>
      </c>
      <c r="AK2072" s="158" t="s">
        <v>2144</v>
      </c>
      <c r="AL2072" s="52" t="s">
        <v>1272</v>
      </c>
      <c r="AO2072" s="549" t="s">
        <v>2175</v>
      </c>
      <c r="AP2072" s="549"/>
      <c r="AQ2072" s="549"/>
      <c r="AR2072" s="549"/>
      <c r="AS2072" s="549"/>
      <c r="AT2072" s="549"/>
      <c r="AU2072" s="549"/>
      <c r="AV2072" s="549"/>
      <c r="AW2072" s="549"/>
      <c r="AX2072" s="549"/>
      <c r="AY2072" s="549"/>
      <c r="AZ2072" s="549"/>
      <c r="BA2072" s="549"/>
      <c r="BB2072" s="549"/>
      <c r="BC2072" s="549"/>
      <c r="BD2072" s="549"/>
    </row>
    <row r="2073" spans="1:56" x14ac:dyDescent="0.25">
      <c r="A2073" s="41">
        <v>1</v>
      </c>
      <c r="B2073" s="165" t="str">
        <f>'Absen 2017-2018'!K1674</f>
        <v>ADAM HIDAYAT</v>
      </c>
      <c r="C2073" s="165" t="str">
        <f>'Absen 2017-2018'!W1674</f>
        <v>L</v>
      </c>
      <c r="D2073" s="167" t="s">
        <v>1240</v>
      </c>
      <c r="E2073" s="167">
        <v>2</v>
      </c>
      <c r="F2073" s="167">
        <v>1</v>
      </c>
      <c r="G2073" s="167">
        <v>1</v>
      </c>
      <c r="H2073" s="167" t="s">
        <v>1535</v>
      </c>
      <c r="I2073" s="167">
        <v>1</v>
      </c>
      <c r="J2073" s="167">
        <v>1</v>
      </c>
      <c r="K2073" s="167"/>
      <c r="L2073" s="167" t="s">
        <v>187</v>
      </c>
      <c r="M2073" s="167">
        <v>1</v>
      </c>
      <c r="N2073" s="167">
        <v>1</v>
      </c>
      <c r="O2073" s="167">
        <v>1</v>
      </c>
      <c r="P2073" s="167">
        <v>2</v>
      </c>
      <c r="Q2073" s="167">
        <v>1</v>
      </c>
      <c r="R2073" s="167">
        <v>1</v>
      </c>
      <c r="S2073" s="167">
        <v>2</v>
      </c>
      <c r="T2073" s="167">
        <v>1</v>
      </c>
      <c r="U2073" s="167">
        <v>1</v>
      </c>
      <c r="V2073" s="167"/>
      <c r="W2073" s="167"/>
      <c r="X2073" s="167"/>
      <c r="Y2073" s="167"/>
      <c r="Z2073" s="167"/>
      <c r="AA2073" s="167"/>
      <c r="AB2073" s="167"/>
      <c r="AC2073" s="167"/>
      <c r="AD2073" s="167"/>
      <c r="AE2073" s="167"/>
      <c r="AF2073" s="167"/>
      <c r="AG2073" s="167"/>
      <c r="AH2073" s="166">
        <f>IF(COUNTIF(D2073:AG2073,"S")&lt;&gt;0,COUNTIF(D2073:AG2073,"S"),"")</f>
        <v>1</v>
      </c>
      <c r="AI2073" s="166">
        <f>IF(COUNTIF(D2073:AG2073,"I")&lt;&gt;0,COUNTIF(D2073:AG2073,"I"),"")</f>
        <v>2</v>
      </c>
      <c r="AJ2073" s="166" t="str">
        <f>IF(COUNTIF(D2073:AG2073,"A")&lt;&gt;0,COUNTIF(D2073:AG2073,"A"),"")</f>
        <v/>
      </c>
      <c r="AK2073" s="166">
        <f>SUM(AH2073:AJ2073)</f>
        <v>3</v>
      </c>
      <c r="AL2073" s="166">
        <f>SUM(D2073:AG2073)</f>
        <v>17</v>
      </c>
      <c r="AO2073" s="206">
        <v>1</v>
      </c>
      <c r="AP2073" s="536" t="s">
        <v>2240</v>
      </c>
      <c r="AQ2073" s="536"/>
      <c r="AR2073" s="536"/>
      <c r="AS2073" s="536"/>
      <c r="AT2073" s="536"/>
      <c r="AU2073" s="536"/>
      <c r="AV2073" s="536"/>
      <c r="AW2073" s="536"/>
      <c r="AX2073" s="536"/>
      <c r="AY2073" s="536"/>
      <c r="AZ2073" s="536"/>
      <c r="BA2073" s="536"/>
      <c r="BB2073" s="536"/>
      <c r="BC2073" s="536"/>
      <c r="BD2073" s="536"/>
    </row>
    <row r="2074" spans="1:56" x14ac:dyDescent="0.25">
      <c r="A2074" s="41">
        <v>2</v>
      </c>
      <c r="B2074" s="165" t="str">
        <f>'Absen 2017-2018'!K1675</f>
        <v>AGUNG GUNAWAN</v>
      </c>
      <c r="C2074" s="165" t="str">
        <f>'Absen 2017-2018'!W1675</f>
        <v>P</v>
      </c>
      <c r="D2074" s="167"/>
      <c r="E2074" s="167">
        <v>2</v>
      </c>
      <c r="F2074" s="167">
        <v>1</v>
      </c>
      <c r="G2074" s="167">
        <v>2</v>
      </c>
      <c r="H2074" s="167" t="s">
        <v>1241</v>
      </c>
      <c r="I2074" s="167">
        <v>1</v>
      </c>
      <c r="J2074" s="167">
        <v>1</v>
      </c>
      <c r="K2074" s="167"/>
      <c r="L2074" s="167">
        <v>2</v>
      </c>
      <c r="M2074" s="167">
        <v>1</v>
      </c>
      <c r="N2074" s="167">
        <v>1</v>
      </c>
      <c r="O2074" s="167">
        <v>1</v>
      </c>
      <c r="P2074" s="167">
        <v>2</v>
      </c>
      <c r="Q2074" s="167">
        <v>1</v>
      </c>
      <c r="R2074" s="167">
        <v>1</v>
      </c>
      <c r="S2074" s="167">
        <v>2</v>
      </c>
      <c r="T2074" s="167">
        <v>1</v>
      </c>
      <c r="U2074" s="167">
        <v>1</v>
      </c>
      <c r="V2074" s="167"/>
      <c r="W2074" s="167"/>
      <c r="X2074" s="167"/>
      <c r="Y2074" s="167"/>
      <c r="Z2074" s="167"/>
      <c r="AA2074" s="167"/>
      <c r="AB2074" s="167"/>
      <c r="AC2074" s="167"/>
      <c r="AD2074" s="167"/>
      <c r="AE2074" s="167"/>
      <c r="AF2074" s="167"/>
      <c r="AG2074" s="167"/>
      <c r="AH2074" s="166" t="str">
        <f t="shared" ref="AH2074:AH2117" si="201">IF(COUNTIF(D2074:AG2074,"S")&lt;&gt;0,COUNTIF(D2074:AG2074,"S"),"")</f>
        <v/>
      </c>
      <c r="AI2074" s="166" t="str">
        <f t="shared" ref="AI2074:AI2117" si="202">IF(COUNTIF(D2074:AG2074,"I")&lt;&gt;0,COUNTIF(D2074:AG2074,"I"),"")</f>
        <v/>
      </c>
      <c r="AJ2074" s="166">
        <f t="shared" ref="AJ2074:AJ2117" si="203">IF(COUNTIF(D2074:AG2074,"A")&lt;&gt;0,COUNTIF(D2074:AG2074,"A"),"")</f>
        <v>1</v>
      </c>
      <c r="AK2074" s="166">
        <f t="shared" ref="AK2074:AK2117" si="204">SUM(AH2074:AJ2074)</f>
        <v>1</v>
      </c>
      <c r="AL2074" s="166">
        <f t="shared" ref="AL2074:AL2117" si="205">SUM(D2074:AG2074)</f>
        <v>20</v>
      </c>
      <c r="AO2074" s="206">
        <v>2</v>
      </c>
      <c r="AP2074" s="536" t="s">
        <v>2239</v>
      </c>
      <c r="AQ2074" s="536"/>
      <c r="AR2074" s="536"/>
      <c r="AS2074" s="536"/>
      <c r="AT2074" s="536"/>
      <c r="AU2074" s="536"/>
      <c r="AV2074" s="536"/>
      <c r="AW2074" s="536"/>
      <c r="AX2074" s="536"/>
      <c r="AY2074" s="536"/>
      <c r="AZ2074" s="536"/>
      <c r="BA2074" s="536"/>
      <c r="BB2074" s="536"/>
      <c r="BC2074" s="536"/>
      <c r="BD2074" s="536"/>
    </row>
    <row r="2075" spans="1:56" x14ac:dyDescent="0.25">
      <c r="A2075" s="41">
        <v>3</v>
      </c>
      <c r="B2075" s="165" t="str">
        <f>'Absen 2017-2018'!K1676</f>
        <v>ALIF PRADANA</v>
      </c>
      <c r="C2075" s="165" t="str">
        <f>'Absen 2017-2018'!W1676</f>
        <v>P</v>
      </c>
      <c r="D2075" s="167"/>
      <c r="E2075" s="167">
        <v>6</v>
      </c>
      <c r="F2075" s="167" t="s">
        <v>187</v>
      </c>
      <c r="G2075" s="167">
        <v>3</v>
      </c>
      <c r="H2075" s="167">
        <v>2</v>
      </c>
      <c r="I2075" s="167">
        <v>1</v>
      </c>
      <c r="J2075" s="167">
        <v>3</v>
      </c>
      <c r="K2075" s="167"/>
      <c r="L2075" s="167">
        <v>8</v>
      </c>
      <c r="M2075" s="167">
        <v>1</v>
      </c>
      <c r="N2075" s="167">
        <v>1</v>
      </c>
      <c r="O2075" s="167">
        <v>2</v>
      </c>
      <c r="P2075" s="167">
        <v>2</v>
      </c>
      <c r="Q2075" s="167">
        <v>1</v>
      </c>
      <c r="R2075" s="167">
        <v>1</v>
      </c>
      <c r="S2075" s="167">
        <v>2</v>
      </c>
      <c r="T2075" s="167">
        <v>1</v>
      </c>
      <c r="U2075" s="167">
        <v>2</v>
      </c>
      <c r="V2075" s="167"/>
      <c r="W2075" s="167"/>
      <c r="X2075" s="167"/>
      <c r="Y2075" s="167"/>
      <c r="Z2075" s="167"/>
      <c r="AA2075" s="167"/>
      <c r="AB2075" s="167"/>
      <c r="AC2075" s="167"/>
      <c r="AD2075" s="167"/>
      <c r="AE2075" s="167"/>
      <c r="AF2075" s="167"/>
      <c r="AG2075" s="167"/>
      <c r="AH2075" s="166">
        <f t="shared" si="201"/>
        <v>1</v>
      </c>
      <c r="AI2075" s="166" t="str">
        <f t="shared" si="202"/>
        <v/>
      </c>
      <c r="AJ2075" s="166" t="str">
        <f t="shared" si="203"/>
        <v/>
      </c>
      <c r="AK2075" s="166">
        <f t="shared" si="204"/>
        <v>1</v>
      </c>
      <c r="AL2075" s="166">
        <f t="shared" si="205"/>
        <v>36</v>
      </c>
      <c r="AO2075" s="206">
        <v>3</v>
      </c>
      <c r="AP2075" s="536" t="s">
        <v>2241</v>
      </c>
      <c r="AQ2075" s="536"/>
      <c r="AR2075" s="536"/>
      <c r="AS2075" s="536"/>
      <c r="AT2075" s="536"/>
      <c r="AU2075" s="536"/>
      <c r="AV2075" s="536"/>
      <c r="AW2075" s="536"/>
      <c r="AX2075" s="536"/>
      <c r="AY2075" s="536"/>
      <c r="AZ2075" s="536"/>
      <c r="BA2075" s="536"/>
      <c r="BB2075" s="536"/>
      <c r="BC2075" s="536"/>
      <c r="BD2075" s="536"/>
    </row>
    <row r="2076" spans="1:56" x14ac:dyDescent="0.25">
      <c r="A2076" s="41">
        <v>4</v>
      </c>
      <c r="B2076" s="165" t="str">
        <f>'Absen 2017-2018'!K1677</f>
        <v>BAGAS ASSADAD</v>
      </c>
      <c r="C2076" s="165">
        <f>'Absen 2017-2018'!W1677</f>
        <v>0</v>
      </c>
      <c r="D2076" s="167"/>
      <c r="E2076" s="167">
        <v>2</v>
      </c>
      <c r="F2076" s="167" t="s">
        <v>187</v>
      </c>
      <c r="G2076" s="167">
        <v>1</v>
      </c>
      <c r="H2076" s="167">
        <v>2</v>
      </c>
      <c r="I2076" s="167">
        <v>1</v>
      </c>
      <c r="J2076" s="167">
        <v>1</v>
      </c>
      <c r="K2076" s="167"/>
      <c r="L2076" s="167">
        <v>2</v>
      </c>
      <c r="M2076" s="167">
        <v>1</v>
      </c>
      <c r="N2076" s="167">
        <v>1</v>
      </c>
      <c r="O2076" s="167">
        <v>1</v>
      </c>
      <c r="P2076" s="167">
        <v>2</v>
      </c>
      <c r="Q2076" s="167">
        <v>1</v>
      </c>
      <c r="R2076" s="167">
        <v>1</v>
      </c>
      <c r="S2076" s="167">
        <v>2</v>
      </c>
      <c r="T2076" s="167">
        <v>1</v>
      </c>
      <c r="U2076" s="167">
        <v>1</v>
      </c>
      <c r="V2076" s="167"/>
      <c r="W2076" s="167"/>
      <c r="X2076" s="167"/>
      <c r="Y2076" s="167"/>
      <c r="Z2076" s="167"/>
      <c r="AA2076" s="167"/>
      <c r="AB2076" s="167"/>
      <c r="AC2076" s="167"/>
      <c r="AD2076" s="167"/>
      <c r="AE2076" s="167"/>
      <c r="AF2076" s="167"/>
      <c r="AG2076" s="167"/>
      <c r="AH2076" s="166">
        <f t="shared" si="201"/>
        <v>1</v>
      </c>
      <c r="AI2076" s="166" t="str">
        <f t="shared" si="202"/>
        <v/>
      </c>
      <c r="AJ2076" s="166" t="str">
        <f t="shared" si="203"/>
        <v/>
      </c>
      <c r="AK2076" s="166">
        <f t="shared" si="204"/>
        <v>1</v>
      </c>
      <c r="AL2076" s="166">
        <f t="shared" si="205"/>
        <v>20</v>
      </c>
      <c r="AO2076" s="206">
        <v>4</v>
      </c>
      <c r="AP2076" s="536" t="s">
        <v>2242</v>
      </c>
      <c r="AQ2076" s="536"/>
      <c r="AR2076" s="536"/>
      <c r="AS2076" s="536"/>
      <c r="AT2076" s="536"/>
      <c r="AU2076" s="536"/>
      <c r="AV2076" s="536"/>
      <c r="AW2076" s="536"/>
      <c r="AX2076" s="536"/>
      <c r="AY2076" s="536"/>
      <c r="AZ2076" s="536"/>
      <c r="BA2076" s="536"/>
      <c r="BB2076" s="536"/>
      <c r="BC2076" s="536"/>
      <c r="BD2076" s="536"/>
    </row>
    <row r="2077" spans="1:56" x14ac:dyDescent="0.25">
      <c r="A2077" s="41">
        <v>5</v>
      </c>
      <c r="B2077" s="165" t="str">
        <f>'Absen 2017-2018'!K1678</f>
        <v>BAYU ARDIANSYAH</v>
      </c>
      <c r="C2077" s="165">
        <f>'Absen 2017-2018'!W1678</f>
        <v>0</v>
      </c>
      <c r="D2077" s="167"/>
      <c r="E2077" s="167">
        <v>2</v>
      </c>
      <c r="F2077" s="167">
        <v>1</v>
      </c>
      <c r="G2077" s="167">
        <v>3</v>
      </c>
      <c r="H2077" s="167">
        <v>2</v>
      </c>
      <c r="I2077" s="167">
        <v>1</v>
      </c>
      <c r="J2077" s="167">
        <v>1</v>
      </c>
      <c r="K2077" s="167"/>
      <c r="L2077" s="167">
        <v>3</v>
      </c>
      <c r="M2077" s="167" t="s">
        <v>1241</v>
      </c>
      <c r="N2077" s="167">
        <v>1</v>
      </c>
      <c r="O2077" s="167">
        <v>1</v>
      </c>
      <c r="P2077" s="167">
        <v>2</v>
      </c>
      <c r="Q2077" s="167">
        <v>1</v>
      </c>
      <c r="R2077" s="167">
        <v>1</v>
      </c>
      <c r="S2077" s="167">
        <v>2</v>
      </c>
      <c r="T2077" s="167">
        <v>1</v>
      </c>
      <c r="U2077" s="167">
        <v>1</v>
      </c>
      <c r="V2077" s="167"/>
      <c r="W2077" s="167"/>
      <c r="X2077" s="167"/>
      <c r="Y2077" s="167"/>
      <c r="Z2077" s="167"/>
      <c r="AA2077" s="167"/>
      <c r="AB2077" s="167"/>
      <c r="AC2077" s="167"/>
      <c r="AD2077" s="167"/>
      <c r="AE2077" s="167"/>
      <c r="AF2077" s="167"/>
      <c r="AG2077" s="167"/>
      <c r="AH2077" s="166" t="str">
        <f t="shared" si="201"/>
        <v/>
      </c>
      <c r="AI2077" s="166" t="str">
        <f t="shared" si="202"/>
        <v/>
      </c>
      <c r="AJ2077" s="166">
        <f t="shared" si="203"/>
        <v>1</v>
      </c>
      <c r="AK2077" s="166">
        <f t="shared" si="204"/>
        <v>1</v>
      </c>
      <c r="AL2077" s="166">
        <f t="shared" si="205"/>
        <v>23</v>
      </c>
      <c r="AO2077" s="206">
        <v>5</v>
      </c>
      <c r="AP2077" s="536"/>
      <c r="AQ2077" s="536"/>
      <c r="AR2077" s="536"/>
      <c r="AS2077" s="536"/>
      <c r="AT2077" s="536"/>
      <c r="AU2077" s="536"/>
      <c r="AV2077" s="536"/>
      <c r="AW2077" s="536"/>
      <c r="AX2077" s="536"/>
      <c r="AY2077" s="536"/>
      <c r="AZ2077" s="536"/>
      <c r="BA2077" s="536"/>
      <c r="BB2077" s="536"/>
      <c r="BC2077" s="536"/>
      <c r="BD2077" s="536"/>
    </row>
    <row r="2078" spans="1:56" x14ac:dyDescent="0.25">
      <c r="A2078" s="41">
        <v>6</v>
      </c>
      <c r="B2078" s="165" t="str">
        <f>'Absen 2017-2018'!K1679</f>
        <v>BENY NURZAMAN</v>
      </c>
      <c r="C2078" s="165">
        <f>'Absen 2017-2018'!W1679</f>
        <v>0</v>
      </c>
      <c r="D2078" s="167"/>
      <c r="E2078" s="167">
        <v>2</v>
      </c>
      <c r="F2078" s="167">
        <v>1</v>
      </c>
      <c r="G2078" s="167">
        <v>2</v>
      </c>
      <c r="H2078" s="167">
        <v>2</v>
      </c>
      <c r="I2078" s="167">
        <v>1</v>
      </c>
      <c r="J2078" s="167">
        <v>1</v>
      </c>
      <c r="K2078" s="167"/>
      <c r="L2078" s="167">
        <v>2</v>
      </c>
      <c r="M2078" s="167" t="s">
        <v>1240</v>
      </c>
      <c r="N2078" s="167">
        <v>1</v>
      </c>
      <c r="O2078" s="167">
        <v>1</v>
      </c>
      <c r="P2078" s="167">
        <v>2</v>
      </c>
      <c r="Q2078" s="167">
        <v>1</v>
      </c>
      <c r="R2078" s="167">
        <v>1</v>
      </c>
      <c r="S2078" s="167">
        <v>2</v>
      </c>
      <c r="T2078" s="167">
        <v>1</v>
      </c>
      <c r="U2078" s="167">
        <v>1</v>
      </c>
      <c r="V2078" s="167"/>
      <c r="W2078" s="167"/>
      <c r="X2078" s="167"/>
      <c r="Y2078" s="167"/>
      <c r="Z2078" s="167"/>
      <c r="AA2078" s="167"/>
      <c r="AB2078" s="167"/>
      <c r="AC2078" s="167"/>
      <c r="AD2078" s="167"/>
      <c r="AE2078" s="167"/>
      <c r="AF2078" s="167"/>
      <c r="AG2078" s="167"/>
      <c r="AH2078" s="166" t="str">
        <f t="shared" si="201"/>
        <v/>
      </c>
      <c r="AI2078" s="166">
        <f t="shared" si="202"/>
        <v>1</v>
      </c>
      <c r="AJ2078" s="166" t="str">
        <f t="shared" si="203"/>
        <v/>
      </c>
      <c r="AK2078" s="166">
        <f t="shared" si="204"/>
        <v>1</v>
      </c>
      <c r="AL2078" s="166">
        <f t="shared" si="205"/>
        <v>21</v>
      </c>
      <c r="AO2078" s="206">
        <v>6</v>
      </c>
      <c r="AP2078" s="536" t="s">
        <v>2416</v>
      </c>
      <c r="AQ2078" s="536"/>
      <c r="AR2078" s="536"/>
      <c r="AS2078" s="536"/>
      <c r="AT2078" s="536"/>
      <c r="AU2078" s="536"/>
      <c r="AV2078" s="536"/>
      <c r="AW2078" s="536"/>
      <c r="AX2078" s="536"/>
      <c r="AY2078" s="536"/>
      <c r="AZ2078" s="536"/>
      <c r="BA2078" s="536"/>
      <c r="BB2078" s="536"/>
      <c r="BC2078" s="536"/>
      <c r="BD2078" s="536"/>
    </row>
    <row r="2079" spans="1:56" x14ac:dyDescent="0.25">
      <c r="A2079" s="41">
        <v>7</v>
      </c>
      <c r="B2079" s="165" t="str">
        <f>'Absen 2017-2018'!K1680</f>
        <v>DIMAS NURFAIZI</v>
      </c>
      <c r="C2079" s="165">
        <f>'Absen 2017-2018'!W1681</f>
        <v>0</v>
      </c>
      <c r="D2079" s="167"/>
      <c r="E2079" s="167">
        <v>2</v>
      </c>
      <c r="F2079" s="167">
        <v>1</v>
      </c>
      <c r="G2079" s="167">
        <v>2</v>
      </c>
      <c r="H2079" s="167">
        <v>2</v>
      </c>
      <c r="I2079" s="167">
        <v>1</v>
      </c>
      <c r="J2079" s="167">
        <v>1</v>
      </c>
      <c r="K2079" s="167"/>
      <c r="L2079" s="167" t="s">
        <v>1535</v>
      </c>
      <c r="M2079" s="167">
        <v>1</v>
      </c>
      <c r="N2079" s="167">
        <v>1</v>
      </c>
      <c r="O2079" s="167">
        <v>1</v>
      </c>
      <c r="P2079" s="167">
        <v>2</v>
      </c>
      <c r="Q2079" s="167">
        <v>1</v>
      </c>
      <c r="R2079" s="167">
        <v>1</v>
      </c>
      <c r="S2079" s="167">
        <v>2</v>
      </c>
      <c r="T2079" s="167">
        <v>1</v>
      </c>
      <c r="U2079" s="167">
        <v>1</v>
      </c>
      <c r="V2079" s="167"/>
      <c r="W2079" s="167"/>
      <c r="X2079" s="167"/>
      <c r="Y2079" s="167"/>
      <c r="Z2079" s="167"/>
      <c r="AA2079" s="167"/>
      <c r="AB2079" s="167"/>
      <c r="AC2079" s="167"/>
      <c r="AD2079" s="167"/>
      <c r="AE2079" s="167"/>
      <c r="AF2079" s="167"/>
      <c r="AG2079" s="167"/>
      <c r="AH2079" s="166" t="str">
        <f t="shared" si="201"/>
        <v/>
      </c>
      <c r="AI2079" s="166">
        <f t="shared" si="202"/>
        <v>1</v>
      </c>
      <c r="AJ2079" s="166" t="str">
        <f t="shared" si="203"/>
        <v/>
      </c>
      <c r="AK2079" s="166">
        <f t="shared" si="204"/>
        <v>1</v>
      </c>
      <c r="AL2079" s="166">
        <f t="shared" si="205"/>
        <v>20</v>
      </c>
      <c r="AO2079" s="206">
        <v>7</v>
      </c>
      <c r="AP2079" s="536"/>
      <c r="AQ2079" s="536"/>
      <c r="AR2079" s="536"/>
      <c r="AS2079" s="536"/>
      <c r="AT2079" s="536"/>
      <c r="AU2079" s="536"/>
      <c r="AV2079" s="536"/>
      <c r="AW2079" s="536"/>
      <c r="AX2079" s="536"/>
      <c r="AY2079" s="536"/>
      <c r="AZ2079" s="536"/>
      <c r="BA2079" s="536"/>
      <c r="BB2079" s="536"/>
      <c r="BC2079" s="536"/>
      <c r="BD2079" s="536"/>
    </row>
    <row r="2080" spans="1:56" x14ac:dyDescent="0.25">
      <c r="A2080" s="41">
        <v>8</v>
      </c>
      <c r="B2080" s="165" t="str">
        <f>'Absen 2017-2018'!K1681</f>
        <v>DIMAS PANGESTU</v>
      </c>
      <c r="C2080" s="165">
        <f>'Absen 2017-2018'!W1680</f>
        <v>0</v>
      </c>
      <c r="D2080" s="167"/>
      <c r="E2080" s="167">
        <v>2</v>
      </c>
      <c r="F2080" s="167">
        <v>5</v>
      </c>
      <c r="G2080" s="167">
        <v>1</v>
      </c>
      <c r="H2080" s="167" t="s">
        <v>1535</v>
      </c>
      <c r="I2080" s="167" t="s">
        <v>1535</v>
      </c>
      <c r="J2080" s="167">
        <v>2</v>
      </c>
      <c r="K2080" s="167"/>
      <c r="L2080" s="167">
        <v>4</v>
      </c>
      <c r="M2080" s="167">
        <v>1</v>
      </c>
      <c r="N2080" s="167">
        <v>1</v>
      </c>
      <c r="O2080" s="167">
        <v>2</v>
      </c>
      <c r="P2080" s="167">
        <v>2</v>
      </c>
      <c r="Q2080" s="167">
        <v>1</v>
      </c>
      <c r="R2080" s="167">
        <v>1</v>
      </c>
      <c r="S2080" s="167">
        <v>2</v>
      </c>
      <c r="T2080" s="167">
        <v>1</v>
      </c>
      <c r="U2080" s="167">
        <v>1</v>
      </c>
      <c r="V2080" s="167"/>
      <c r="W2080" s="167"/>
      <c r="X2080" s="167"/>
      <c r="Y2080" s="167"/>
      <c r="Z2080" s="167"/>
      <c r="AA2080" s="167"/>
      <c r="AB2080" s="167"/>
      <c r="AC2080" s="167"/>
      <c r="AD2080" s="167"/>
      <c r="AE2080" s="167"/>
      <c r="AF2080" s="167"/>
      <c r="AG2080" s="167"/>
      <c r="AH2080" s="166" t="str">
        <f t="shared" si="201"/>
        <v/>
      </c>
      <c r="AI2080" s="166">
        <f t="shared" si="202"/>
        <v>2</v>
      </c>
      <c r="AJ2080" s="166" t="str">
        <f t="shared" si="203"/>
        <v/>
      </c>
      <c r="AK2080" s="166">
        <f t="shared" si="204"/>
        <v>2</v>
      </c>
      <c r="AL2080" s="166">
        <f t="shared" si="205"/>
        <v>26</v>
      </c>
      <c r="AO2080" s="206">
        <v>8</v>
      </c>
      <c r="AP2080" s="536"/>
      <c r="AQ2080" s="536"/>
      <c r="AR2080" s="536"/>
      <c r="AS2080" s="536"/>
      <c r="AT2080" s="536"/>
      <c r="AU2080" s="536"/>
      <c r="AV2080" s="536"/>
      <c r="AW2080" s="536"/>
      <c r="AX2080" s="536"/>
      <c r="AY2080" s="536"/>
      <c r="AZ2080" s="536"/>
      <c r="BA2080" s="536"/>
      <c r="BB2080" s="536"/>
      <c r="BC2080" s="536"/>
      <c r="BD2080" s="536"/>
    </row>
    <row r="2081" spans="1:56" x14ac:dyDescent="0.25">
      <c r="A2081" s="41">
        <v>9</v>
      </c>
      <c r="B2081" s="165" t="str">
        <f>'Absen 2017-2018'!K1682</f>
        <v>EEP SAEPUL ROHMAN</v>
      </c>
      <c r="C2081" s="165">
        <f>'Absen 2017-2018'!W1682</f>
        <v>0</v>
      </c>
      <c r="D2081" s="167"/>
      <c r="E2081" s="167">
        <v>2</v>
      </c>
      <c r="F2081" s="167">
        <v>2</v>
      </c>
      <c r="G2081" s="167">
        <v>2</v>
      </c>
      <c r="H2081" s="167">
        <v>2</v>
      </c>
      <c r="I2081" s="167">
        <v>1</v>
      </c>
      <c r="J2081" s="167">
        <v>1</v>
      </c>
      <c r="K2081" s="167"/>
      <c r="L2081" s="167">
        <v>3</v>
      </c>
      <c r="M2081" s="167">
        <v>1</v>
      </c>
      <c r="N2081" s="167">
        <v>1</v>
      </c>
      <c r="O2081" s="167">
        <v>1</v>
      </c>
      <c r="P2081" s="167">
        <v>2</v>
      </c>
      <c r="Q2081" s="167">
        <v>1</v>
      </c>
      <c r="R2081" s="167">
        <v>1</v>
      </c>
      <c r="S2081" s="167">
        <v>2</v>
      </c>
      <c r="T2081" s="167">
        <v>1</v>
      </c>
      <c r="U2081" s="167">
        <v>2</v>
      </c>
      <c r="V2081" s="167"/>
      <c r="W2081" s="167"/>
      <c r="X2081" s="167"/>
      <c r="Y2081" s="167"/>
      <c r="Z2081" s="167"/>
      <c r="AA2081" s="167"/>
      <c r="AB2081" s="167"/>
      <c r="AC2081" s="167"/>
      <c r="AD2081" s="167"/>
      <c r="AE2081" s="167"/>
      <c r="AF2081" s="167"/>
      <c r="AG2081" s="167"/>
      <c r="AH2081" s="166" t="str">
        <f t="shared" si="201"/>
        <v/>
      </c>
      <c r="AI2081" s="166" t="str">
        <f t="shared" si="202"/>
        <v/>
      </c>
      <c r="AJ2081" s="166" t="str">
        <f t="shared" si="203"/>
        <v/>
      </c>
      <c r="AK2081" s="166">
        <f t="shared" si="204"/>
        <v>0</v>
      </c>
      <c r="AL2081" s="166">
        <f t="shared" si="205"/>
        <v>25</v>
      </c>
      <c r="AO2081" s="206">
        <v>9</v>
      </c>
      <c r="AP2081" s="536"/>
      <c r="AQ2081" s="536"/>
      <c r="AR2081" s="536"/>
      <c r="AS2081" s="536"/>
      <c r="AT2081" s="536"/>
      <c r="AU2081" s="536"/>
      <c r="AV2081" s="536"/>
      <c r="AW2081" s="536"/>
      <c r="AX2081" s="536"/>
      <c r="AY2081" s="536"/>
      <c r="AZ2081" s="536"/>
      <c r="BA2081" s="536"/>
      <c r="BB2081" s="536"/>
      <c r="BC2081" s="536"/>
      <c r="BD2081" s="536"/>
    </row>
    <row r="2082" spans="1:56" x14ac:dyDescent="0.25">
      <c r="A2082" s="41">
        <v>10</v>
      </c>
      <c r="B2082" s="165" t="str">
        <f>'Absen 2017-2018'!K1683</f>
        <v>EKA NUR ANNISA</v>
      </c>
      <c r="C2082" s="165">
        <f>'Absen 2017-2018'!W1683</f>
        <v>0</v>
      </c>
      <c r="D2082" s="167"/>
      <c r="E2082" s="167">
        <v>3</v>
      </c>
      <c r="F2082" s="167">
        <v>1</v>
      </c>
      <c r="G2082" s="167">
        <v>4</v>
      </c>
      <c r="H2082" s="167">
        <v>2</v>
      </c>
      <c r="I2082" s="167">
        <v>1</v>
      </c>
      <c r="J2082" s="167">
        <v>2</v>
      </c>
      <c r="K2082" s="167"/>
      <c r="L2082" s="167">
        <v>2</v>
      </c>
      <c r="M2082" s="167">
        <v>1</v>
      </c>
      <c r="N2082" s="167">
        <v>1</v>
      </c>
      <c r="O2082" s="167">
        <v>1</v>
      </c>
      <c r="P2082" s="167">
        <v>2</v>
      </c>
      <c r="Q2082" s="167">
        <v>1</v>
      </c>
      <c r="R2082" s="167">
        <v>1</v>
      </c>
      <c r="S2082" s="167">
        <v>2</v>
      </c>
      <c r="T2082" s="167">
        <v>1</v>
      </c>
      <c r="U2082" s="167">
        <v>1</v>
      </c>
      <c r="V2082" s="167"/>
      <c r="W2082" s="167"/>
      <c r="X2082" s="167"/>
      <c r="Y2082" s="167"/>
      <c r="Z2082" s="167"/>
      <c r="AA2082" s="167"/>
      <c r="AB2082" s="167"/>
      <c r="AC2082" s="167"/>
      <c r="AD2082" s="167"/>
      <c r="AE2082" s="167"/>
      <c r="AF2082" s="167"/>
      <c r="AG2082" s="167"/>
      <c r="AH2082" s="166" t="str">
        <f t="shared" si="201"/>
        <v/>
      </c>
      <c r="AI2082" s="166" t="str">
        <f t="shared" si="202"/>
        <v/>
      </c>
      <c r="AJ2082" s="166" t="str">
        <f t="shared" si="203"/>
        <v/>
      </c>
      <c r="AK2082" s="166">
        <f t="shared" si="204"/>
        <v>0</v>
      </c>
      <c r="AL2082" s="166">
        <f t="shared" si="205"/>
        <v>26</v>
      </c>
      <c r="AO2082" s="206">
        <v>10</v>
      </c>
      <c r="AP2082" s="536"/>
      <c r="AQ2082" s="536"/>
      <c r="AR2082" s="536"/>
      <c r="AS2082" s="536"/>
      <c r="AT2082" s="536"/>
      <c r="AU2082" s="536"/>
      <c r="AV2082" s="536"/>
      <c r="AW2082" s="536"/>
      <c r="AX2082" s="536"/>
      <c r="AY2082" s="536"/>
      <c r="AZ2082" s="536"/>
      <c r="BA2082" s="536"/>
      <c r="BB2082" s="536"/>
      <c r="BC2082" s="536"/>
      <c r="BD2082" s="536"/>
    </row>
    <row r="2083" spans="1:56" x14ac:dyDescent="0.25">
      <c r="A2083" s="41">
        <v>11</v>
      </c>
      <c r="B2083" s="165" t="str">
        <f>'Absen 2017-2018'!K1684</f>
        <v>EUIS SRI NINGSIH</v>
      </c>
      <c r="C2083" s="165">
        <f>'Absen 2017-2018'!W1684</f>
        <v>0</v>
      </c>
      <c r="D2083" s="167"/>
      <c r="E2083" s="167">
        <v>3</v>
      </c>
      <c r="F2083" s="167">
        <v>1</v>
      </c>
      <c r="G2083" s="167">
        <v>3</v>
      </c>
      <c r="H2083" s="167">
        <v>2</v>
      </c>
      <c r="I2083" s="167">
        <v>1</v>
      </c>
      <c r="J2083" s="167">
        <v>2</v>
      </c>
      <c r="K2083" s="167"/>
      <c r="L2083" s="167">
        <v>2</v>
      </c>
      <c r="M2083" s="167">
        <v>1</v>
      </c>
      <c r="N2083" s="167">
        <v>1</v>
      </c>
      <c r="O2083" s="167">
        <v>1</v>
      </c>
      <c r="P2083" s="167">
        <v>2</v>
      </c>
      <c r="Q2083" s="167">
        <v>1</v>
      </c>
      <c r="R2083" s="167">
        <v>1</v>
      </c>
      <c r="S2083" s="167">
        <v>2</v>
      </c>
      <c r="T2083" s="167">
        <v>1</v>
      </c>
      <c r="U2083" s="167">
        <v>1</v>
      </c>
      <c r="V2083" s="167"/>
      <c r="W2083" s="167"/>
      <c r="X2083" s="167"/>
      <c r="Y2083" s="167"/>
      <c r="Z2083" s="167"/>
      <c r="AA2083" s="167"/>
      <c r="AB2083" s="167"/>
      <c r="AC2083" s="167"/>
      <c r="AD2083" s="167"/>
      <c r="AE2083" s="167"/>
      <c r="AF2083" s="167"/>
      <c r="AG2083" s="167"/>
      <c r="AH2083" s="166" t="str">
        <f t="shared" si="201"/>
        <v/>
      </c>
      <c r="AI2083" s="166" t="str">
        <f t="shared" si="202"/>
        <v/>
      </c>
      <c r="AJ2083" s="166" t="str">
        <f t="shared" si="203"/>
        <v/>
      </c>
      <c r="AK2083" s="166">
        <f t="shared" si="204"/>
        <v>0</v>
      </c>
      <c r="AL2083" s="166">
        <f t="shared" si="205"/>
        <v>25</v>
      </c>
      <c r="AO2083" s="206">
        <v>11</v>
      </c>
      <c r="AP2083" s="536"/>
      <c r="AQ2083" s="536"/>
      <c r="AR2083" s="536"/>
      <c r="AS2083" s="536"/>
      <c r="AT2083" s="536"/>
      <c r="AU2083" s="536"/>
      <c r="AV2083" s="536"/>
      <c r="AW2083" s="536"/>
      <c r="AX2083" s="536"/>
      <c r="AY2083" s="536"/>
      <c r="AZ2083" s="536"/>
      <c r="BA2083" s="536"/>
      <c r="BB2083" s="536"/>
      <c r="BC2083" s="536"/>
      <c r="BD2083" s="536"/>
    </row>
    <row r="2084" spans="1:56" x14ac:dyDescent="0.25">
      <c r="A2084" s="41">
        <v>12</v>
      </c>
      <c r="B2084" s="165" t="str">
        <f>'Absen 2017-2018'!K1685</f>
        <v>FARHAN FAZRIYANA</v>
      </c>
      <c r="C2084" s="165">
        <f>'Absen 2017-2018'!W1685</f>
        <v>0</v>
      </c>
      <c r="D2084" s="167"/>
      <c r="E2084" s="167">
        <v>2</v>
      </c>
      <c r="F2084" s="167">
        <v>2</v>
      </c>
      <c r="G2084" s="167">
        <v>3</v>
      </c>
      <c r="H2084" s="167">
        <v>2</v>
      </c>
      <c r="I2084" s="167">
        <v>1</v>
      </c>
      <c r="J2084" s="167">
        <v>1</v>
      </c>
      <c r="K2084" s="167"/>
      <c r="L2084" s="167">
        <v>2</v>
      </c>
      <c r="M2084" s="167">
        <v>1</v>
      </c>
      <c r="N2084" s="167">
        <v>1</v>
      </c>
      <c r="O2084" s="167">
        <v>1</v>
      </c>
      <c r="P2084" s="167" t="s">
        <v>1241</v>
      </c>
      <c r="Q2084" s="167">
        <v>1</v>
      </c>
      <c r="R2084" s="167">
        <v>1</v>
      </c>
      <c r="S2084" s="167">
        <v>2</v>
      </c>
      <c r="T2084" s="167">
        <v>1</v>
      </c>
      <c r="U2084" s="167">
        <v>1</v>
      </c>
      <c r="V2084" s="167"/>
      <c r="W2084" s="167"/>
      <c r="X2084" s="167"/>
      <c r="Y2084" s="167"/>
      <c r="Z2084" s="167"/>
      <c r="AA2084" s="167"/>
      <c r="AB2084" s="167"/>
      <c r="AC2084" s="167"/>
      <c r="AD2084" s="167"/>
      <c r="AE2084" s="167"/>
      <c r="AF2084" s="167"/>
      <c r="AG2084" s="167"/>
      <c r="AH2084" s="166" t="str">
        <f t="shared" si="201"/>
        <v/>
      </c>
      <c r="AI2084" s="166" t="str">
        <f t="shared" si="202"/>
        <v/>
      </c>
      <c r="AJ2084" s="166">
        <f t="shared" si="203"/>
        <v>1</v>
      </c>
      <c r="AK2084" s="166">
        <f t="shared" si="204"/>
        <v>1</v>
      </c>
      <c r="AL2084" s="166">
        <f t="shared" si="205"/>
        <v>22</v>
      </c>
      <c r="AO2084" s="206">
        <v>12</v>
      </c>
      <c r="AP2084" s="536"/>
      <c r="AQ2084" s="536"/>
      <c r="AR2084" s="536"/>
      <c r="AS2084" s="536"/>
      <c r="AT2084" s="536"/>
      <c r="AU2084" s="536"/>
      <c r="AV2084" s="536"/>
      <c r="AW2084" s="536"/>
      <c r="AX2084" s="536"/>
      <c r="AY2084" s="536"/>
      <c r="AZ2084" s="536"/>
      <c r="BA2084" s="536"/>
      <c r="BB2084" s="536"/>
      <c r="BC2084" s="536"/>
      <c r="BD2084" s="536"/>
    </row>
    <row r="2085" spans="1:56" x14ac:dyDescent="0.25">
      <c r="A2085" s="41">
        <v>13</v>
      </c>
      <c r="B2085" s="165" t="str">
        <f>'Absen 2017-2018'!K1686</f>
        <v>FARHANA KHAIRUNNISA</v>
      </c>
      <c r="C2085" s="165">
        <f>'Absen 2017-2018'!W1686</f>
        <v>0</v>
      </c>
      <c r="D2085" s="167"/>
      <c r="E2085" s="167">
        <v>4</v>
      </c>
      <c r="F2085" s="167">
        <v>1</v>
      </c>
      <c r="G2085" s="167">
        <v>1</v>
      </c>
      <c r="H2085" s="167">
        <v>2</v>
      </c>
      <c r="I2085" s="167">
        <v>1</v>
      </c>
      <c r="J2085" s="167">
        <v>2</v>
      </c>
      <c r="K2085" s="167"/>
      <c r="L2085" s="167">
        <v>4</v>
      </c>
      <c r="M2085" s="167">
        <v>1</v>
      </c>
      <c r="N2085" s="167">
        <v>1</v>
      </c>
      <c r="O2085" s="167">
        <v>1</v>
      </c>
      <c r="P2085" s="167">
        <v>2</v>
      </c>
      <c r="Q2085" s="167">
        <v>1</v>
      </c>
      <c r="R2085" s="167">
        <v>1</v>
      </c>
      <c r="S2085" s="167">
        <v>2</v>
      </c>
      <c r="T2085" s="167">
        <v>1</v>
      </c>
      <c r="U2085" s="167">
        <v>2</v>
      </c>
      <c r="V2085" s="167"/>
      <c r="W2085" s="167"/>
      <c r="X2085" s="167"/>
      <c r="Y2085" s="167"/>
      <c r="Z2085" s="167"/>
      <c r="AA2085" s="167"/>
      <c r="AB2085" s="167"/>
      <c r="AC2085" s="167"/>
      <c r="AD2085" s="167"/>
      <c r="AE2085" s="167"/>
      <c r="AF2085" s="167"/>
      <c r="AG2085" s="167"/>
      <c r="AH2085" s="166" t="str">
        <f t="shared" si="201"/>
        <v/>
      </c>
      <c r="AI2085" s="166" t="str">
        <f t="shared" si="202"/>
        <v/>
      </c>
      <c r="AJ2085" s="166" t="str">
        <f t="shared" si="203"/>
        <v/>
      </c>
      <c r="AK2085" s="166">
        <f t="shared" si="204"/>
        <v>0</v>
      </c>
      <c r="AL2085" s="166">
        <f t="shared" si="205"/>
        <v>27</v>
      </c>
      <c r="AO2085" s="206">
        <v>13</v>
      </c>
      <c r="AP2085" s="536"/>
      <c r="AQ2085" s="536"/>
      <c r="AR2085" s="536"/>
      <c r="AS2085" s="536"/>
      <c r="AT2085" s="536"/>
      <c r="AU2085" s="536"/>
      <c r="AV2085" s="536"/>
      <c r="AW2085" s="536"/>
      <c r="AX2085" s="536"/>
      <c r="AY2085" s="536"/>
      <c r="AZ2085" s="536"/>
      <c r="BA2085" s="536"/>
      <c r="BB2085" s="536"/>
      <c r="BC2085" s="536"/>
      <c r="BD2085" s="536"/>
    </row>
    <row r="2086" spans="1:56" x14ac:dyDescent="0.25">
      <c r="A2086" s="41">
        <v>14</v>
      </c>
      <c r="B2086" s="165" t="str">
        <f>'Absen 2017-2018'!K1687</f>
        <v>FAZRI REPSI BAHRUDIN</v>
      </c>
      <c r="C2086" s="165">
        <f>'Absen 2017-2018'!W1687</f>
        <v>0</v>
      </c>
      <c r="D2086" s="167"/>
      <c r="E2086" s="167">
        <v>2</v>
      </c>
      <c r="F2086" s="167">
        <v>1</v>
      </c>
      <c r="G2086" s="167">
        <v>3</v>
      </c>
      <c r="H2086" s="167">
        <v>2</v>
      </c>
      <c r="I2086" s="167">
        <v>1</v>
      </c>
      <c r="J2086" s="167" t="s">
        <v>187</v>
      </c>
      <c r="K2086" s="167"/>
      <c r="L2086" s="167" t="s">
        <v>187</v>
      </c>
      <c r="M2086" s="167">
        <v>1</v>
      </c>
      <c r="N2086" s="167">
        <v>1</v>
      </c>
      <c r="O2086" s="167">
        <v>1</v>
      </c>
      <c r="P2086" s="167" t="s">
        <v>2711</v>
      </c>
      <c r="Q2086" s="167">
        <v>1</v>
      </c>
      <c r="R2086" s="167">
        <v>1</v>
      </c>
      <c r="S2086" s="167">
        <v>2</v>
      </c>
      <c r="T2086" s="167">
        <v>1</v>
      </c>
      <c r="U2086" s="167">
        <v>2</v>
      </c>
      <c r="V2086" s="167"/>
      <c r="W2086" s="167"/>
      <c r="X2086" s="167"/>
      <c r="Y2086" s="167"/>
      <c r="Z2086" s="167"/>
      <c r="AA2086" s="167"/>
      <c r="AB2086" s="167"/>
      <c r="AC2086" s="167"/>
      <c r="AD2086" s="167"/>
      <c r="AE2086" s="167"/>
      <c r="AF2086" s="167"/>
      <c r="AG2086" s="167"/>
      <c r="AH2086" s="166">
        <f t="shared" si="201"/>
        <v>2</v>
      </c>
      <c r="AI2086" s="166" t="str">
        <f t="shared" si="202"/>
        <v/>
      </c>
      <c r="AJ2086" s="166" t="str">
        <f t="shared" si="203"/>
        <v/>
      </c>
      <c r="AK2086" s="166">
        <f t="shared" si="204"/>
        <v>2</v>
      </c>
      <c r="AL2086" s="166">
        <f t="shared" si="205"/>
        <v>19</v>
      </c>
      <c r="AO2086" s="206">
        <v>14</v>
      </c>
      <c r="AP2086" s="536"/>
      <c r="AQ2086" s="536"/>
      <c r="AR2086" s="536"/>
      <c r="AS2086" s="536"/>
      <c r="AT2086" s="536"/>
      <c r="AU2086" s="536"/>
      <c r="AV2086" s="536"/>
      <c r="AW2086" s="536"/>
      <c r="AX2086" s="536"/>
      <c r="AY2086" s="536"/>
      <c r="AZ2086" s="536"/>
      <c r="BA2086" s="536"/>
      <c r="BB2086" s="536"/>
      <c r="BC2086" s="536"/>
      <c r="BD2086" s="536"/>
    </row>
    <row r="2087" spans="1:56" x14ac:dyDescent="0.25">
      <c r="A2087" s="41">
        <v>15</v>
      </c>
      <c r="B2087" s="165" t="str">
        <f>'Absen 2017-2018'!K1688</f>
        <v>GUGUN GUNAWAN</v>
      </c>
      <c r="C2087" s="165">
        <f>'Absen 2017-2018'!W1688</f>
        <v>0</v>
      </c>
      <c r="D2087" s="167"/>
      <c r="E2087" s="167">
        <v>2</v>
      </c>
      <c r="F2087" s="167">
        <v>2</v>
      </c>
      <c r="G2087" s="167">
        <v>3</v>
      </c>
      <c r="H2087" s="167">
        <v>2</v>
      </c>
      <c r="I2087" s="167">
        <v>1</v>
      </c>
      <c r="J2087" s="167">
        <v>1</v>
      </c>
      <c r="K2087" s="167"/>
      <c r="L2087" s="167">
        <v>2</v>
      </c>
      <c r="M2087" s="167">
        <v>1</v>
      </c>
      <c r="N2087" s="167">
        <v>1</v>
      </c>
      <c r="O2087" s="167">
        <v>1</v>
      </c>
      <c r="P2087" s="167">
        <v>2</v>
      </c>
      <c r="Q2087" s="167">
        <v>1</v>
      </c>
      <c r="R2087" s="167">
        <v>1</v>
      </c>
      <c r="S2087" s="167">
        <v>2</v>
      </c>
      <c r="T2087" s="167">
        <v>1</v>
      </c>
      <c r="U2087" s="167">
        <v>1</v>
      </c>
      <c r="V2087" s="167"/>
      <c r="W2087" s="167"/>
      <c r="X2087" s="167"/>
      <c r="Y2087" s="167"/>
      <c r="Z2087" s="167"/>
      <c r="AA2087" s="167"/>
      <c r="AB2087" s="167"/>
      <c r="AC2087" s="167"/>
      <c r="AD2087" s="167"/>
      <c r="AE2087" s="167"/>
      <c r="AF2087" s="167"/>
      <c r="AG2087" s="167"/>
      <c r="AH2087" s="166" t="str">
        <f t="shared" si="201"/>
        <v/>
      </c>
      <c r="AI2087" s="166" t="str">
        <f t="shared" si="202"/>
        <v/>
      </c>
      <c r="AJ2087" s="166" t="str">
        <f t="shared" si="203"/>
        <v/>
      </c>
      <c r="AK2087" s="166">
        <f t="shared" si="204"/>
        <v>0</v>
      </c>
      <c r="AL2087" s="166">
        <f t="shared" si="205"/>
        <v>24</v>
      </c>
      <c r="AO2087" s="206">
        <v>15</v>
      </c>
      <c r="AP2087" s="536"/>
      <c r="AQ2087" s="536"/>
      <c r="AR2087" s="536"/>
      <c r="AS2087" s="536"/>
      <c r="AT2087" s="536"/>
      <c r="AU2087" s="536"/>
      <c r="AV2087" s="536"/>
      <c r="AW2087" s="536"/>
      <c r="AX2087" s="536"/>
      <c r="AY2087" s="536"/>
      <c r="AZ2087" s="536"/>
      <c r="BA2087" s="536"/>
      <c r="BB2087" s="536"/>
      <c r="BC2087" s="536"/>
      <c r="BD2087" s="536"/>
    </row>
    <row r="2088" spans="1:56" x14ac:dyDescent="0.25">
      <c r="A2088" s="41">
        <v>16</v>
      </c>
      <c r="B2088" s="165" t="str">
        <f>'Absen 2017-2018'!K1689</f>
        <v>IMAM BADRUTAMAM</v>
      </c>
      <c r="C2088" s="165">
        <f>'Absen 2017-2018'!W1691</f>
        <v>0</v>
      </c>
      <c r="D2088" s="167"/>
      <c r="E2088" s="167">
        <v>3</v>
      </c>
      <c r="F2088" s="167">
        <v>2</v>
      </c>
      <c r="G2088" s="167">
        <v>2</v>
      </c>
      <c r="H2088" s="167">
        <v>2</v>
      </c>
      <c r="I2088" s="167">
        <v>1</v>
      </c>
      <c r="J2088" s="167">
        <v>3</v>
      </c>
      <c r="K2088" s="167"/>
      <c r="L2088" s="167">
        <v>4</v>
      </c>
      <c r="M2088" s="167">
        <v>1</v>
      </c>
      <c r="N2088" s="167">
        <v>1</v>
      </c>
      <c r="O2088" s="167">
        <v>1</v>
      </c>
      <c r="P2088" s="167">
        <v>2</v>
      </c>
      <c r="Q2088" s="167">
        <v>1</v>
      </c>
      <c r="R2088" s="167">
        <v>1</v>
      </c>
      <c r="S2088" s="167">
        <v>2</v>
      </c>
      <c r="T2088" s="167">
        <v>1</v>
      </c>
      <c r="U2088" s="167">
        <v>2</v>
      </c>
      <c r="V2088" s="167"/>
      <c r="W2088" s="167"/>
      <c r="X2088" s="167"/>
      <c r="Y2088" s="167"/>
      <c r="Z2088" s="167"/>
      <c r="AA2088" s="167"/>
      <c r="AB2088" s="167"/>
      <c r="AC2088" s="167"/>
      <c r="AD2088" s="167"/>
      <c r="AE2088" s="167"/>
      <c r="AF2088" s="167"/>
      <c r="AG2088" s="167"/>
      <c r="AH2088" s="166" t="str">
        <f t="shared" si="201"/>
        <v/>
      </c>
      <c r="AI2088" s="166" t="str">
        <f t="shared" si="202"/>
        <v/>
      </c>
      <c r="AJ2088" s="166" t="str">
        <f t="shared" si="203"/>
        <v/>
      </c>
      <c r="AK2088" s="166">
        <f t="shared" si="204"/>
        <v>0</v>
      </c>
      <c r="AL2088" s="166">
        <f t="shared" si="205"/>
        <v>29</v>
      </c>
      <c r="AO2088" s="206">
        <v>16</v>
      </c>
      <c r="AP2088" s="536"/>
      <c r="AQ2088" s="536"/>
      <c r="AR2088" s="536"/>
      <c r="AS2088" s="536"/>
      <c r="AT2088" s="536"/>
      <c r="AU2088" s="536"/>
      <c r="AV2088" s="536"/>
      <c r="AW2088" s="536"/>
      <c r="AX2088" s="536"/>
      <c r="AY2088" s="536"/>
      <c r="AZ2088" s="536"/>
      <c r="BA2088" s="536"/>
      <c r="BB2088" s="536"/>
      <c r="BC2088" s="536"/>
      <c r="BD2088" s="536"/>
    </row>
    <row r="2089" spans="1:56" x14ac:dyDescent="0.25">
      <c r="A2089" s="41">
        <v>17</v>
      </c>
      <c r="B2089" s="165" t="str">
        <f>'Absen 2017-2018'!K1690</f>
        <v>IMAN MUHDI</v>
      </c>
      <c r="C2089" s="165">
        <f>'Absen 2017-2018'!W1693</f>
        <v>0</v>
      </c>
      <c r="D2089" s="167"/>
      <c r="E2089" s="167">
        <v>5</v>
      </c>
      <c r="F2089" s="167">
        <v>4</v>
      </c>
      <c r="G2089" s="167">
        <v>3</v>
      </c>
      <c r="H2089" s="167">
        <v>2</v>
      </c>
      <c r="I2089" s="167">
        <v>1</v>
      </c>
      <c r="J2089" s="167">
        <v>3</v>
      </c>
      <c r="K2089" s="167"/>
      <c r="L2089" s="167">
        <v>5</v>
      </c>
      <c r="M2089" s="167">
        <v>1</v>
      </c>
      <c r="N2089" s="167">
        <v>2</v>
      </c>
      <c r="O2089" s="167">
        <v>1</v>
      </c>
      <c r="P2089" s="167">
        <v>2</v>
      </c>
      <c r="Q2089" s="167">
        <v>1</v>
      </c>
      <c r="R2089" s="167">
        <v>1</v>
      </c>
      <c r="S2089" s="167">
        <v>2</v>
      </c>
      <c r="T2089" s="167">
        <v>1</v>
      </c>
      <c r="U2089" s="167">
        <v>2</v>
      </c>
      <c r="V2089" s="167"/>
      <c r="W2089" s="167"/>
      <c r="X2089" s="167"/>
      <c r="Y2089" s="167"/>
      <c r="Z2089" s="167"/>
      <c r="AA2089" s="167"/>
      <c r="AB2089" s="167"/>
      <c r="AC2089" s="167"/>
      <c r="AD2089" s="167"/>
      <c r="AE2089" s="167"/>
      <c r="AF2089" s="167"/>
      <c r="AG2089" s="167"/>
      <c r="AH2089" s="166" t="str">
        <f t="shared" si="201"/>
        <v/>
      </c>
      <c r="AI2089" s="166" t="str">
        <f t="shared" si="202"/>
        <v/>
      </c>
      <c r="AJ2089" s="166" t="str">
        <f t="shared" si="203"/>
        <v/>
      </c>
      <c r="AK2089" s="166">
        <f t="shared" si="204"/>
        <v>0</v>
      </c>
      <c r="AL2089" s="166">
        <f t="shared" si="205"/>
        <v>36</v>
      </c>
      <c r="AO2089" s="206">
        <v>17</v>
      </c>
      <c r="AP2089" s="536"/>
      <c r="AQ2089" s="536"/>
      <c r="AR2089" s="536"/>
      <c r="AS2089" s="536"/>
      <c r="AT2089" s="536"/>
      <c r="AU2089" s="536"/>
      <c r="AV2089" s="536"/>
      <c r="AW2089" s="536"/>
      <c r="AX2089" s="536"/>
      <c r="AY2089" s="536"/>
      <c r="AZ2089" s="536"/>
      <c r="BA2089" s="536"/>
      <c r="BB2089" s="536"/>
      <c r="BC2089" s="536"/>
      <c r="BD2089" s="536"/>
    </row>
    <row r="2090" spans="1:56" x14ac:dyDescent="0.25">
      <c r="A2090" s="41">
        <v>18</v>
      </c>
      <c r="B2090" s="165" t="str">
        <f>'Absen 2017-2018'!K1691</f>
        <v>IMAN RHOMADON</v>
      </c>
      <c r="C2090" s="165">
        <f>'Absen 2017-2018'!W1692</f>
        <v>0</v>
      </c>
      <c r="D2090" s="167"/>
      <c r="E2090" s="167" t="s">
        <v>187</v>
      </c>
      <c r="F2090" s="167" t="s">
        <v>187</v>
      </c>
      <c r="G2090" s="167" t="s">
        <v>187</v>
      </c>
      <c r="H2090" s="167">
        <v>2</v>
      </c>
      <c r="I2090" s="167">
        <v>1</v>
      </c>
      <c r="J2090" s="167">
        <v>1</v>
      </c>
      <c r="K2090" s="167"/>
      <c r="L2090" s="167">
        <v>3</v>
      </c>
      <c r="M2090" s="167">
        <v>1</v>
      </c>
      <c r="N2090" s="167">
        <v>1</v>
      </c>
      <c r="O2090" s="167">
        <v>1</v>
      </c>
      <c r="P2090" s="167">
        <v>2</v>
      </c>
      <c r="Q2090" s="167">
        <v>1</v>
      </c>
      <c r="R2090" s="167">
        <v>1</v>
      </c>
      <c r="S2090" s="167">
        <v>2</v>
      </c>
      <c r="T2090" s="167">
        <v>1</v>
      </c>
      <c r="U2090" s="167">
        <v>1</v>
      </c>
      <c r="V2090" s="167"/>
      <c r="W2090" s="167"/>
      <c r="X2090" s="167"/>
      <c r="Y2090" s="167"/>
      <c r="Z2090" s="167"/>
      <c r="AA2090" s="167"/>
      <c r="AB2090" s="167"/>
      <c r="AC2090" s="167"/>
      <c r="AD2090" s="167"/>
      <c r="AE2090" s="167"/>
      <c r="AF2090" s="167"/>
      <c r="AG2090" s="167"/>
      <c r="AH2090" s="166">
        <f t="shared" si="201"/>
        <v>3</v>
      </c>
      <c r="AI2090" s="166" t="str">
        <f t="shared" si="202"/>
        <v/>
      </c>
      <c r="AJ2090" s="166" t="str">
        <f t="shared" si="203"/>
        <v/>
      </c>
      <c r="AK2090" s="166">
        <f t="shared" si="204"/>
        <v>3</v>
      </c>
      <c r="AL2090" s="166">
        <f t="shared" si="205"/>
        <v>18</v>
      </c>
      <c r="AO2090" s="206">
        <v>18</v>
      </c>
      <c r="AP2090" s="536"/>
      <c r="AQ2090" s="536"/>
      <c r="AR2090" s="536"/>
      <c r="AS2090" s="536"/>
      <c r="AT2090" s="536"/>
      <c r="AU2090" s="536"/>
      <c r="AV2090" s="536"/>
      <c r="AW2090" s="536"/>
      <c r="AX2090" s="536"/>
      <c r="AY2090" s="536"/>
      <c r="AZ2090" s="536"/>
      <c r="BA2090" s="536"/>
      <c r="BB2090" s="536"/>
      <c r="BC2090" s="536"/>
      <c r="BD2090" s="536"/>
    </row>
    <row r="2091" spans="1:56" x14ac:dyDescent="0.25">
      <c r="A2091" s="41">
        <v>19</v>
      </c>
      <c r="B2091" s="165" t="str">
        <f>'Absen 2017-2018'!K1692</f>
        <v>INDAH NOVI TRIANI</v>
      </c>
      <c r="C2091" s="165">
        <f>'Absen 2017-2018'!W1697</f>
        <v>0</v>
      </c>
      <c r="D2091" s="167"/>
      <c r="E2091" s="167">
        <v>2</v>
      </c>
      <c r="F2091" s="167">
        <v>1</v>
      </c>
      <c r="G2091" s="167">
        <v>3</v>
      </c>
      <c r="H2091" s="167">
        <v>2</v>
      </c>
      <c r="I2091" s="167" t="s">
        <v>1535</v>
      </c>
      <c r="J2091" s="167">
        <v>1</v>
      </c>
      <c r="K2091" s="167"/>
      <c r="L2091" s="167">
        <v>2</v>
      </c>
      <c r="M2091" s="167">
        <v>1</v>
      </c>
      <c r="N2091" s="167">
        <v>1</v>
      </c>
      <c r="O2091" s="167">
        <v>1</v>
      </c>
      <c r="P2091" s="167">
        <v>2</v>
      </c>
      <c r="Q2091" s="167">
        <v>1</v>
      </c>
      <c r="R2091" s="167">
        <v>1</v>
      </c>
      <c r="S2091" s="167">
        <v>2</v>
      </c>
      <c r="T2091" s="167">
        <v>1</v>
      </c>
      <c r="U2091" s="167">
        <v>1</v>
      </c>
      <c r="V2091" s="167"/>
      <c r="W2091" s="167"/>
      <c r="X2091" s="167"/>
      <c r="Y2091" s="167"/>
      <c r="Z2091" s="167"/>
      <c r="AA2091" s="167"/>
      <c r="AB2091" s="167"/>
      <c r="AC2091" s="167"/>
      <c r="AD2091" s="167"/>
      <c r="AE2091" s="167"/>
      <c r="AF2091" s="167"/>
      <c r="AG2091" s="167"/>
      <c r="AH2091" s="166" t="str">
        <f t="shared" si="201"/>
        <v/>
      </c>
      <c r="AI2091" s="166">
        <f t="shared" si="202"/>
        <v>1</v>
      </c>
      <c r="AJ2091" s="166" t="str">
        <f t="shared" si="203"/>
        <v/>
      </c>
      <c r="AK2091" s="166">
        <f t="shared" si="204"/>
        <v>1</v>
      </c>
      <c r="AL2091" s="166">
        <f t="shared" si="205"/>
        <v>22</v>
      </c>
      <c r="AO2091" s="206">
        <v>19</v>
      </c>
      <c r="AP2091" s="536"/>
      <c r="AQ2091" s="536"/>
      <c r="AR2091" s="536"/>
      <c r="AS2091" s="536"/>
      <c r="AT2091" s="536"/>
      <c r="AU2091" s="536"/>
      <c r="AV2091" s="536"/>
      <c r="AW2091" s="536"/>
      <c r="AX2091" s="536"/>
      <c r="AY2091" s="536"/>
      <c r="AZ2091" s="536"/>
      <c r="BA2091" s="536"/>
      <c r="BB2091" s="536"/>
      <c r="BC2091" s="536"/>
      <c r="BD2091" s="536"/>
    </row>
    <row r="2092" spans="1:56" x14ac:dyDescent="0.25">
      <c r="A2092" s="41">
        <v>20</v>
      </c>
      <c r="B2092" s="165" t="str">
        <f>'Absen 2017-2018'!K1693</f>
        <v>IVA IKHLASIAH</v>
      </c>
      <c r="C2092" s="165">
        <f>'Absen 2017-2018'!W1689</f>
        <v>0</v>
      </c>
      <c r="D2092" s="167"/>
      <c r="E2092" s="167">
        <v>2</v>
      </c>
      <c r="F2092" s="167">
        <v>1</v>
      </c>
      <c r="G2092" s="167">
        <v>3</v>
      </c>
      <c r="H2092" s="167">
        <v>2</v>
      </c>
      <c r="I2092" s="167">
        <v>1</v>
      </c>
      <c r="J2092" s="167">
        <v>2</v>
      </c>
      <c r="K2092" s="167"/>
      <c r="L2092" s="167">
        <v>3</v>
      </c>
      <c r="M2092" s="167">
        <v>1</v>
      </c>
      <c r="N2092" s="167">
        <v>1</v>
      </c>
      <c r="O2092" s="167">
        <v>1</v>
      </c>
      <c r="P2092" s="167">
        <v>2</v>
      </c>
      <c r="Q2092" s="167">
        <v>1</v>
      </c>
      <c r="R2092" s="167">
        <v>1</v>
      </c>
      <c r="S2092" s="167">
        <v>2</v>
      </c>
      <c r="T2092" s="167">
        <v>1</v>
      </c>
      <c r="U2092" s="167">
        <v>1</v>
      </c>
      <c r="V2092" s="167"/>
      <c r="W2092" s="167"/>
      <c r="X2092" s="167"/>
      <c r="Y2092" s="167"/>
      <c r="Z2092" s="167"/>
      <c r="AA2092" s="167"/>
      <c r="AB2092" s="167"/>
      <c r="AC2092" s="167"/>
      <c r="AD2092" s="167"/>
      <c r="AE2092" s="167"/>
      <c r="AF2092" s="167"/>
      <c r="AG2092" s="167"/>
      <c r="AH2092" s="166" t="str">
        <f t="shared" si="201"/>
        <v/>
      </c>
      <c r="AI2092" s="166" t="str">
        <f t="shared" si="202"/>
        <v/>
      </c>
      <c r="AJ2092" s="166" t="str">
        <f t="shared" si="203"/>
        <v/>
      </c>
      <c r="AK2092" s="166">
        <f t="shared" si="204"/>
        <v>0</v>
      </c>
      <c r="AL2092" s="166">
        <f t="shared" si="205"/>
        <v>25</v>
      </c>
      <c r="AO2092" s="206">
        <v>20</v>
      </c>
      <c r="AP2092" s="536"/>
      <c r="AQ2092" s="536"/>
      <c r="AR2092" s="536"/>
      <c r="AS2092" s="536"/>
      <c r="AT2092" s="536"/>
      <c r="AU2092" s="536"/>
      <c r="AV2092" s="536"/>
      <c r="AW2092" s="536"/>
      <c r="AX2092" s="536"/>
      <c r="AY2092" s="536"/>
      <c r="AZ2092" s="536"/>
      <c r="BA2092" s="536"/>
      <c r="BB2092" s="536"/>
      <c r="BC2092" s="536"/>
      <c r="BD2092" s="536"/>
    </row>
    <row r="2093" spans="1:56" x14ac:dyDescent="0.25">
      <c r="A2093" s="41">
        <v>21</v>
      </c>
      <c r="B2093" s="165" t="str">
        <f>'Absen 2017-2018'!K1694</f>
        <v>LUHUNG MAOLANA FAZRI</v>
      </c>
      <c r="C2093" s="165">
        <f>'Absen 2017-2018'!W1690</f>
        <v>0</v>
      </c>
      <c r="D2093" s="167"/>
      <c r="E2093" s="167">
        <v>3</v>
      </c>
      <c r="F2093" s="167">
        <v>2</v>
      </c>
      <c r="G2093" s="167">
        <v>2</v>
      </c>
      <c r="H2093" s="167">
        <v>2</v>
      </c>
      <c r="I2093" s="167">
        <v>1</v>
      </c>
      <c r="J2093" s="167">
        <v>2</v>
      </c>
      <c r="K2093" s="167"/>
      <c r="L2093" s="167">
        <v>4</v>
      </c>
      <c r="M2093" s="167">
        <v>1</v>
      </c>
      <c r="N2093" s="167">
        <v>1</v>
      </c>
      <c r="O2093" s="167" t="s">
        <v>1240</v>
      </c>
      <c r="P2093" s="167">
        <v>2</v>
      </c>
      <c r="Q2093" s="167">
        <v>1</v>
      </c>
      <c r="R2093" s="167">
        <v>1</v>
      </c>
      <c r="S2093" s="167">
        <v>2</v>
      </c>
      <c r="T2093" s="167">
        <v>1</v>
      </c>
      <c r="U2093" s="167">
        <v>1</v>
      </c>
      <c r="V2093" s="167"/>
      <c r="W2093" s="167"/>
      <c r="X2093" s="167"/>
      <c r="Y2093" s="167"/>
      <c r="Z2093" s="167"/>
      <c r="AA2093" s="167"/>
      <c r="AB2093" s="167"/>
      <c r="AC2093" s="167"/>
      <c r="AD2093" s="167"/>
      <c r="AE2093" s="167"/>
      <c r="AF2093" s="167"/>
      <c r="AG2093" s="167"/>
      <c r="AH2093" s="166" t="str">
        <f t="shared" si="201"/>
        <v/>
      </c>
      <c r="AI2093" s="166">
        <f t="shared" si="202"/>
        <v>1</v>
      </c>
      <c r="AJ2093" s="166" t="str">
        <f t="shared" si="203"/>
        <v/>
      </c>
      <c r="AK2093" s="166">
        <f t="shared" si="204"/>
        <v>1</v>
      </c>
      <c r="AL2093" s="166">
        <f t="shared" si="205"/>
        <v>26</v>
      </c>
      <c r="AO2093" s="206">
        <v>21</v>
      </c>
      <c r="AP2093" s="536"/>
      <c r="AQ2093" s="536"/>
      <c r="AR2093" s="536"/>
      <c r="AS2093" s="536"/>
      <c r="AT2093" s="536"/>
      <c r="AU2093" s="536"/>
      <c r="AV2093" s="536"/>
      <c r="AW2093" s="536"/>
      <c r="AX2093" s="536"/>
      <c r="AY2093" s="536"/>
      <c r="AZ2093" s="536"/>
      <c r="BA2093" s="536"/>
      <c r="BB2093" s="536"/>
      <c r="BC2093" s="536"/>
      <c r="BD2093" s="536"/>
    </row>
    <row r="2094" spans="1:56" x14ac:dyDescent="0.25">
      <c r="A2094" s="41">
        <v>22</v>
      </c>
      <c r="B2094" s="165" t="str">
        <f>'Absen 2017-2018'!K1695</f>
        <v>M. HELMI SOMANTRI</v>
      </c>
      <c r="C2094" s="165">
        <f>'Absen 2017-2018'!W1694</f>
        <v>0</v>
      </c>
      <c r="D2094" s="167"/>
      <c r="E2094" s="167">
        <v>2</v>
      </c>
      <c r="F2094" s="167">
        <v>1</v>
      </c>
      <c r="G2094" s="167">
        <v>3</v>
      </c>
      <c r="H2094" s="167">
        <v>2</v>
      </c>
      <c r="I2094" s="167">
        <v>1</v>
      </c>
      <c r="J2094" s="167">
        <v>1</v>
      </c>
      <c r="K2094" s="167"/>
      <c r="L2094" s="167">
        <v>2</v>
      </c>
      <c r="M2094" s="167">
        <v>1</v>
      </c>
      <c r="N2094" s="167">
        <v>1</v>
      </c>
      <c r="O2094" s="167">
        <v>1</v>
      </c>
      <c r="P2094" s="167">
        <v>2</v>
      </c>
      <c r="Q2094" s="167">
        <v>1</v>
      </c>
      <c r="R2094" s="167">
        <v>1</v>
      </c>
      <c r="S2094" s="167">
        <v>2</v>
      </c>
      <c r="T2094" s="167">
        <v>1</v>
      </c>
      <c r="U2094" s="167">
        <v>1</v>
      </c>
      <c r="V2094" s="167"/>
      <c r="W2094" s="167"/>
      <c r="X2094" s="167"/>
      <c r="Y2094" s="167"/>
      <c r="Z2094" s="167"/>
      <c r="AA2094" s="167"/>
      <c r="AB2094" s="167"/>
      <c r="AC2094" s="167"/>
      <c r="AD2094" s="167"/>
      <c r="AE2094" s="167"/>
      <c r="AF2094" s="167"/>
      <c r="AG2094" s="167"/>
      <c r="AH2094" s="166" t="str">
        <f t="shared" si="201"/>
        <v/>
      </c>
      <c r="AI2094" s="166" t="str">
        <f t="shared" si="202"/>
        <v/>
      </c>
      <c r="AJ2094" s="166" t="str">
        <f t="shared" si="203"/>
        <v/>
      </c>
      <c r="AK2094" s="166">
        <f t="shared" si="204"/>
        <v>0</v>
      </c>
      <c r="AL2094" s="166">
        <f t="shared" si="205"/>
        <v>23</v>
      </c>
      <c r="AO2094" s="206">
        <v>22</v>
      </c>
      <c r="AP2094" s="536"/>
      <c r="AQ2094" s="536"/>
      <c r="AR2094" s="536"/>
      <c r="AS2094" s="536"/>
      <c r="AT2094" s="536"/>
      <c r="AU2094" s="536"/>
      <c r="AV2094" s="536"/>
      <c r="AW2094" s="536"/>
      <c r="AX2094" s="536"/>
      <c r="AY2094" s="536"/>
      <c r="AZ2094" s="536"/>
      <c r="BA2094" s="536"/>
      <c r="BB2094" s="536"/>
      <c r="BC2094" s="536"/>
      <c r="BD2094" s="536"/>
    </row>
    <row r="2095" spans="1:56" x14ac:dyDescent="0.25">
      <c r="A2095" s="41">
        <v>23</v>
      </c>
      <c r="B2095" s="165" t="str">
        <f>'Absen 2017-2018'!K1696</f>
        <v>M.SYAHRUL</v>
      </c>
      <c r="C2095" s="165">
        <f>'Absen 2017-2018'!W1695</f>
        <v>0</v>
      </c>
      <c r="D2095" s="167"/>
      <c r="E2095" s="167">
        <v>2</v>
      </c>
      <c r="F2095" s="167">
        <v>4</v>
      </c>
      <c r="G2095" s="167">
        <v>3</v>
      </c>
      <c r="H2095" s="167">
        <v>2</v>
      </c>
      <c r="I2095" s="167">
        <v>1</v>
      </c>
      <c r="J2095" s="167" t="s">
        <v>1240</v>
      </c>
      <c r="K2095" s="167"/>
      <c r="L2095" s="167">
        <v>4</v>
      </c>
      <c r="M2095" s="167">
        <v>1</v>
      </c>
      <c r="N2095" s="167">
        <v>2</v>
      </c>
      <c r="O2095" s="167">
        <v>2</v>
      </c>
      <c r="P2095" s="167">
        <v>2</v>
      </c>
      <c r="Q2095" s="167">
        <v>1</v>
      </c>
      <c r="R2095" s="167">
        <v>1</v>
      </c>
      <c r="S2095" s="167">
        <v>2</v>
      </c>
      <c r="T2095" s="167">
        <v>1</v>
      </c>
      <c r="U2095" s="167">
        <v>2</v>
      </c>
      <c r="V2095" s="167"/>
      <c r="W2095" s="167"/>
      <c r="X2095" s="167"/>
      <c r="Y2095" s="167"/>
      <c r="Z2095" s="167"/>
      <c r="AA2095" s="167"/>
      <c r="AB2095" s="167"/>
      <c r="AC2095" s="167"/>
      <c r="AD2095" s="167"/>
      <c r="AE2095" s="167"/>
      <c r="AF2095" s="167"/>
      <c r="AG2095" s="167"/>
      <c r="AH2095" s="166" t="str">
        <f t="shared" si="201"/>
        <v/>
      </c>
      <c r="AI2095" s="166">
        <f t="shared" si="202"/>
        <v>1</v>
      </c>
      <c r="AJ2095" s="166" t="str">
        <f t="shared" si="203"/>
        <v/>
      </c>
      <c r="AK2095" s="166">
        <f t="shared" si="204"/>
        <v>1</v>
      </c>
      <c r="AL2095" s="166">
        <f t="shared" si="205"/>
        <v>30</v>
      </c>
      <c r="AO2095" s="206">
        <v>23</v>
      </c>
      <c r="AP2095" s="536"/>
      <c r="AQ2095" s="536"/>
      <c r="AR2095" s="536"/>
      <c r="AS2095" s="536"/>
      <c r="AT2095" s="536"/>
      <c r="AU2095" s="536"/>
      <c r="AV2095" s="536"/>
      <c r="AW2095" s="536"/>
      <c r="AX2095" s="536"/>
      <c r="AY2095" s="536"/>
      <c r="AZ2095" s="536"/>
      <c r="BA2095" s="536"/>
      <c r="BB2095" s="536"/>
      <c r="BC2095" s="536"/>
      <c r="BD2095" s="536"/>
    </row>
    <row r="2096" spans="1:56" x14ac:dyDescent="0.25">
      <c r="A2096" s="41">
        <v>24</v>
      </c>
      <c r="B2096" s="165" t="str">
        <f>'Absen 2017-2018'!K1697</f>
        <v>NINDA SRI RAHAYU</v>
      </c>
      <c r="C2096" s="165">
        <f>'Absen 2017-2018'!W1696</f>
        <v>0</v>
      </c>
      <c r="D2096" s="167"/>
      <c r="E2096" s="167">
        <v>8</v>
      </c>
      <c r="F2096" s="167">
        <v>7</v>
      </c>
      <c r="G2096" s="167">
        <v>3</v>
      </c>
      <c r="H2096" s="167">
        <v>2</v>
      </c>
      <c r="I2096" s="167">
        <v>1</v>
      </c>
      <c r="J2096" s="167">
        <v>3</v>
      </c>
      <c r="K2096" s="167"/>
      <c r="L2096" s="167">
        <v>10</v>
      </c>
      <c r="M2096" s="167" t="s">
        <v>1240</v>
      </c>
      <c r="N2096" s="167">
        <v>2</v>
      </c>
      <c r="O2096" s="167">
        <v>3</v>
      </c>
      <c r="P2096" s="167">
        <v>2</v>
      </c>
      <c r="Q2096" s="167">
        <v>1</v>
      </c>
      <c r="R2096" s="167">
        <v>1</v>
      </c>
      <c r="S2096" s="167">
        <v>2</v>
      </c>
      <c r="T2096" s="167">
        <v>1</v>
      </c>
      <c r="U2096" s="167">
        <v>3</v>
      </c>
      <c r="V2096" s="167"/>
      <c r="W2096" s="167"/>
      <c r="X2096" s="167"/>
      <c r="Y2096" s="167"/>
      <c r="Z2096" s="167"/>
      <c r="AA2096" s="167"/>
      <c r="AB2096" s="167"/>
      <c r="AC2096" s="167"/>
      <c r="AD2096" s="167"/>
      <c r="AE2096" s="167"/>
      <c r="AF2096" s="167"/>
      <c r="AG2096" s="167"/>
      <c r="AH2096" s="166" t="str">
        <f t="shared" si="201"/>
        <v/>
      </c>
      <c r="AI2096" s="166">
        <f t="shared" si="202"/>
        <v>1</v>
      </c>
      <c r="AJ2096" s="166" t="str">
        <f t="shared" si="203"/>
        <v/>
      </c>
      <c r="AK2096" s="166">
        <f t="shared" si="204"/>
        <v>1</v>
      </c>
      <c r="AL2096" s="166">
        <f t="shared" si="205"/>
        <v>49</v>
      </c>
      <c r="AO2096" s="206">
        <v>24</v>
      </c>
      <c r="AP2096" s="536"/>
      <c r="AQ2096" s="536"/>
      <c r="AR2096" s="536"/>
      <c r="AS2096" s="536"/>
      <c r="AT2096" s="536"/>
      <c r="AU2096" s="536"/>
      <c r="AV2096" s="536"/>
      <c r="AW2096" s="536"/>
      <c r="AX2096" s="536"/>
      <c r="AY2096" s="536"/>
      <c r="AZ2096" s="536"/>
      <c r="BA2096" s="536"/>
      <c r="BB2096" s="536"/>
      <c r="BC2096" s="536"/>
      <c r="BD2096" s="536"/>
    </row>
    <row r="2097" spans="1:56" x14ac:dyDescent="0.25">
      <c r="A2097" s="41">
        <v>25</v>
      </c>
      <c r="B2097" s="165" t="str">
        <f>'Absen 2017-2018'!K1698</f>
        <v>NOVIA NUR KHOLIFAH</v>
      </c>
      <c r="C2097" s="165">
        <f>'Absen 2017-2018'!W1698</f>
        <v>0</v>
      </c>
      <c r="D2097" s="167"/>
      <c r="E2097" s="167">
        <v>3</v>
      </c>
      <c r="F2097" s="167">
        <v>1</v>
      </c>
      <c r="G2097" s="167">
        <v>2</v>
      </c>
      <c r="H2097" s="167">
        <v>2</v>
      </c>
      <c r="I2097" s="167">
        <v>1</v>
      </c>
      <c r="J2097" s="167">
        <v>2</v>
      </c>
      <c r="K2097" s="167"/>
      <c r="L2097" s="167">
        <v>2</v>
      </c>
      <c r="M2097" s="167">
        <v>1</v>
      </c>
      <c r="N2097" s="167">
        <v>1</v>
      </c>
      <c r="O2097" s="167">
        <v>1</v>
      </c>
      <c r="P2097" s="167">
        <v>2</v>
      </c>
      <c r="Q2097" s="167">
        <v>1</v>
      </c>
      <c r="R2097" s="167">
        <v>1</v>
      </c>
      <c r="S2097" s="167">
        <v>2</v>
      </c>
      <c r="T2097" s="167">
        <v>1</v>
      </c>
      <c r="U2097" s="167">
        <v>1</v>
      </c>
      <c r="V2097" s="167"/>
      <c r="W2097" s="167"/>
      <c r="X2097" s="167"/>
      <c r="Y2097" s="167"/>
      <c r="Z2097" s="167"/>
      <c r="AA2097" s="167"/>
      <c r="AB2097" s="167"/>
      <c r="AC2097" s="167"/>
      <c r="AD2097" s="167"/>
      <c r="AE2097" s="167"/>
      <c r="AF2097" s="167"/>
      <c r="AG2097" s="167"/>
      <c r="AH2097" s="166" t="str">
        <f t="shared" si="201"/>
        <v/>
      </c>
      <c r="AI2097" s="166" t="str">
        <f t="shared" si="202"/>
        <v/>
      </c>
      <c r="AJ2097" s="166" t="str">
        <f t="shared" si="203"/>
        <v/>
      </c>
      <c r="AK2097" s="166">
        <f t="shared" si="204"/>
        <v>0</v>
      </c>
      <c r="AL2097" s="166">
        <f t="shared" si="205"/>
        <v>24</v>
      </c>
      <c r="AO2097" s="206">
        <v>25</v>
      </c>
      <c r="AP2097" s="536"/>
      <c r="AQ2097" s="536"/>
      <c r="AR2097" s="536"/>
      <c r="AS2097" s="536"/>
      <c r="AT2097" s="536"/>
      <c r="AU2097" s="536"/>
      <c r="AV2097" s="536"/>
      <c r="AW2097" s="536"/>
      <c r="AX2097" s="536"/>
      <c r="AY2097" s="536"/>
      <c r="AZ2097" s="536"/>
      <c r="BA2097" s="536"/>
      <c r="BB2097" s="536"/>
      <c r="BC2097" s="536"/>
      <c r="BD2097" s="536"/>
    </row>
    <row r="2098" spans="1:56" x14ac:dyDescent="0.25">
      <c r="A2098" s="41">
        <v>26</v>
      </c>
      <c r="B2098" s="165" t="str">
        <f>'Absen 2017-2018'!K1699</f>
        <v>RIAN NUR HIDAYAT</v>
      </c>
      <c r="C2098" s="165">
        <f>'Absen 2017-2018'!W1699</f>
        <v>0</v>
      </c>
      <c r="D2098" s="167"/>
      <c r="E2098" s="167">
        <v>2</v>
      </c>
      <c r="F2098" s="167">
        <v>1</v>
      </c>
      <c r="G2098" s="167">
        <v>1</v>
      </c>
      <c r="H2098" s="167">
        <v>2</v>
      </c>
      <c r="I2098" s="167" t="s">
        <v>1222</v>
      </c>
      <c r="J2098" s="167">
        <v>1</v>
      </c>
      <c r="K2098" s="167"/>
      <c r="L2098" s="167">
        <v>2</v>
      </c>
      <c r="M2098" s="167">
        <v>1</v>
      </c>
      <c r="N2098" s="167">
        <v>1</v>
      </c>
      <c r="O2098" s="167">
        <v>1</v>
      </c>
      <c r="P2098" s="167" t="s">
        <v>2711</v>
      </c>
      <c r="Q2098" s="167">
        <v>1</v>
      </c>
      <c r="R2098" s="167">
        <v>1</v>
      </c>
      <c r="S2098" s="167">
        <v>2</v>
      </c>
      <c r="T2098" s="167">
        <v>1</v>
      </c>
      <c r="U2098" s="167">
        <v>1</v>
      </c>
      <c r="V2098" s="167"/>
      <c r="W2098" s="167"/>
      <c r="X2098" s="167"/>
      <c r="Y2098" s="167"/>
      <c r="Z2098" s="167"/>
      <c r="AA2098" s="167"/>
      <c r="AB2098" s="167"/>
      <c r="AC2098" s="167"/>
      <c r="AD2098" s="167"/>
      <c r="AE2098" s="167"/>
      <c r="AF2098" s="167"/>
      <c r="AG2098" s="167"/>
      <c r="AH2098" s="166" t="str">
        <f t="shared" si="201"/>
        <v/>
      </c>
      <c r="AI2098" s="166" t="str">
        <f t="shared" si="202"/>
        <v/>
      </c>
      <c r="AJ2098" s="166">
        <f t="shared" si="203"/>
        <v>1</v>
      </c>
      <c r="AK2098" s="166">
        <f t="shared" si="204"/>
        <v>1</v>
      </c>
      <c r="AL2098" s="166">
        <f t="shared" si="205"/>
        <v>18</v>
      </c>
      <c r="AO2098" s="206">
        <v>26</v>
      </c>
      <c r="AP2098" s="536"/>
      <c r="AQ2098" s="536"/>
      <c r="AR2098" s="536"/>
      <c r="AS2098" s="536"/>
      <c r="AT2098" s="536"/>
      <c r="AU2098" s="536"/>
      <c r="AV2098" s="536"/>
      <c r="AW2098" s="536"/>
      <c r="AX2098" s="536"/>
      <c r="AY2098" s="536"/>
      <c r="AZ2098" s="536"/>
      <c r="BA2098" s="536"/>
      <c r="BB2098" s="536"/>
      <c r="BC2098" s="536"/>
      <c r="BD2098" s="536"/>
    </row>
    <row r="2099" spans="1:56" x14ac:dyDescent="0.25">
      <c r="A2099" s="41">
        <v>27</v>
      </c>
      <c r="B2099" s="165" t="str">
        <f>'Absen 2017-2018'!K1700</f>
        <v>TAOPIK HERDEFA</v>
      </c>
      <c r="C2099" s="165">
        <f>'Absen 2017-2018'!W1700</f>
        <v>0</v>
      </c>
      <c r="D2099" s="167"/>
      <c r="E2099" s="167">
        <v>2</v>
      </c>
      <c r="F2099" s="167" t="s">
        <v>1240</v>
      </c>
      <c r="G2099" s="167">
        <v>1</v>
      </c>
      <c r="H2099" s="167" t="s">
        <v>1535</v>
      </c>
      <c r="I2099" s="167" t="s">
        <v>1222</v>
      </c>
      <c r="J2099" s="167">
        <v>1</v>
      </c>
      <c r="K2099" s="167"/>
      <c r="L2099" s="167">
        <v>4</v>
      </c>
      <c r="M2099" s="167">
        <v>1</v>
      </c>
      <c r="N2099" s="167">
        <v>1</v>
      </c>
      <c r="O2099" s="167">
        <v>1</v>
      </c>
      <c r="P2099" s="167">
        <v>2</v>
      </c>
      <c r="Q2099" s="167">
        <v>1</v>
      </c>
      <c r="R2099" s="167">
        <v>1</v>
      </c>
      <c r="S2099" s="167">
        <v>2</v>
      </c>
      <c r="T2099" s="167">
        <v>1</v>
      </c>
      <c r="U2099" s="167">
        <v>1</v>
      </c>
      <c r="V2099" s="167"/>
      <c r="W2099" s="167"/>
      <c r="X2099" s="167"/>
      <c r="Y2099" s="167"/>
      <c r="Z2099" s="167"/>
      <c r="AA2099" s="167"/>
      <c r="AB2099" s="167"/>
      <c r="AC2099" s="167"/>
      <c r="AD2099" s="167"/>
      <c r="AE2099" s="167"/>
      <c r="AF2099" s="167"/>
      <c r="AG2099" s="167"/>
      <c r="AH2099" s="166" t="str">
        <f t="shared" si="201"/>
        <v/>
      </c>
      <c r="AI2099" s="166">
        <f t="shared" si="202"/>
        <v>2</v>
      </c>
      <c r="AJ2099" s="166">
        <f t="shared" si="203"/>
        <v>1</v>
      </c>
      <c r="AK2099" s="166">
        <f t="shared" si="204"/>
        <v>3</v>
      </c>
      <c r="AL2099" s="166">
        <f t="shared" si="205"/>
        <v>19</v>
      </c>
      <c r="AO2099" s="206">
        <v>27</v>
      </c>
      <c r="AP2099" s="536"/>
      <c r="AQ2099" s="536"/>
      <c r="AR2099" s="536"/>
      <c r="AS2099" s="536"/>
      <c r="AT2099" s="536"/>
      <c r="AU2099" s="536"/>
      <c r="AV2099" s="536"/>
      <c r="AW2099" s="536"/>
      <c r="AX2099" s="536"/>
      <c r="AY2099" s="536"/>
      <c r="AZ2099" s="536"/>
      <c r="BA2099" s="536"/>
      <c r="BB2099" s="536"/>
      <c r="BC2099" s="536"/>
      <c r="BD2099" s="536"/>
    </row>
    <row r="2100" spans="1:56" x14ac:dyDescent="0.25">
      <c r="A2100" s="41">
        <v>28</v>
      </c>
      <c r="B2100" s="165" t="str">
        <f>'Absen 2017-2018'!K1701</f>
        <v>WARDAH INDAH LESTARI</v>
      </c>
      <c r="C2100" s="165">
        <f>'Absen 2017-2018'!W1701</f>
        <v>0</v>
      </c>
      <c r="D2100" s="167"/>
      <c r="E2100" s="167">
        <v>4</v>
      </c>
      <c r="F2100" s="167">
        <v>2</v>
      </c>
      <c r="G2100" s="167">
        <v>3</v>
      </c>
      <c r="H2100" s="167">
        <v>2</v>
      </c>
      <c r="I2100" s="167">
        <v>1</v>
      </c>
      <c r="J2100" s="167">
        <v>2</v>
      </c>
      <c r="K2100" s="167"/>
      <c r="L2100" s="167" t="s">
        <v>2178</v>
      </c>
      <c r="M2100" s="167">
        <v>1</v>
      </c>
      <c r="N2100" s="167">
        <v>1</v>
      </c>
      <c r="O2100" s="167">
        <v>2</v>
      </c>
      <c r="P2100" s="167">
        <v>2</v>
      </c>
      <c r="Q2100" s="167">
        <v>1</v>
      </c>
      <c r="R2100" s="167">
        <v>1</v>
      </c>
      <c r="S2100" s="167">
        <v>2</v>
      </c>
      <c r="T2100" s="167">
        <v>1</v>
      </c>
      <c r="U2100" s="167">
        <v>1</v>
      </c>
      <c r="V2100" s="167"/>
      <c r="W2100" s="167"/>
      <c r="X2100" s="167"/>
      <c r="Y2100" s="167"/>
      <c r="Z2100" s="167"/>
      <c r="AA2100" s="167"/>
      <c r="AB2100" s="167"/>
      <c r="AC2100" s="167"/>
      <c r="AD2100" s="167"/>
      <c r="AE2100" s="167"/>
      <c r="AF2100" s="167"/>
      <c r="AG2100" s="167"/>
      <c r="AH2100" s="166">
        <f t="shared" si="201"/>
        <v>1</v>
      </c>
      <c r="AI2100" s="166" t="str">
        <f t="shared" si="202"/>
        <v/>
      </c>
      <c r="AJ2100" s="166" t="str">
        <f t="shared" si="203"/>
        <v/>
      </c>
      <c r="AK2100" s="166">
        <f t="shared" si="204"/>
        <v>1</v>
      </c>
      <c r="AL2100" s="166">
        <f t="shared" si="205"/>
        <v>26</v>
      </c>
      <c r="AO2100" s="206">
        <v>28</v>
      </c>
      <c r="AP2100" s="536"/>
      <c r="AQ2100" s="536"/>
      <c r="AR2100" s="536"/>
      <c r="AS2100" s="536"/>
      <c r="AT2100" s="536"/>
      <c r="AU2100" s="536"/>
      <c r="AV2100" s="536"/>
      <c r="AW2100" s="536"/>
      <c r="AX2100" s="536"/>
      <c r="AY2100" s="536"/>
      <c r="AZ2100" s="536"/>
      <c r="BA2100" s="536"/>
      <c r="BB2100" s="536"/>
      <c r="BC2100" s="536"/>
      <c r="BD2100" s="536"/>
    </row>
    <row r="2101" spans="1:56" x14ac:dyDescent="0.25">
      <c r="A2101" s="41">
        <v>29</v>
      </c>
      <c r="B2101" s="165" t="str">
        <f>'Absen 2017-2018'!K1702</f>
        <v>WILDAN ZAKARIA</v>
      </c>
      <c r="C2101" s="165">
        <f>'Absen 2017-2018'!W1702</f>
        <v>0</v>
      </c>
      <c r="D2101" s="167"/>
      <c r="E2101" s="167">
        <v>2</v>
      </c>
      <c r="F2101" s="167">
        <v>1</v>
      </c>
      <c r="G2101" s="167">
        <v>3</v>
      </c>
      <c r="H2101" s="167">
        <v>2</v>
      </c>
      <c r="I2101" s="167">
        <v>1</v>
      </c>
      <c r="J2101" s="167">
        <v>2</v>
      </c>
      <c r="K2101" s="167"/>
      <c r="L2101" s="167">
        <v>3</v>
      </c>
      <c r="M2101" s="167">
        <v>1</v>
      </c>
      <c r="N2101" s="167">
        <v>1</v>
      </c>
      <c r="O2101" s="167">
        <v>1</v>
      </c>
      <c r="P2101" s="167">
        <v>2</v>
      </c>
      <c r="Q2101" s="167">
        <v>1</v>
      </c>
      <c r="R2101" s="167">
        <v>1</v>
      </c>
      <c r="S2101" s="167">
        <v>2</v>
      </c>
      <c r="T2101" s="167">
        <v>1</v>
      </c>
      <c r="U2101" s="167">
        <v>1</v>
      </c>
      <c r="V2101" s="167"/>
      <c r="W2101" s="167"/>
      <c r="X2101" s="167"/>
      <c r="Y2101" s="167"/>
      <c r="Z2101" s="167"/>
      <c r="AA2101" s="167"/>
      <c r="AB2101" s="167"/>
      <c r="AC2101" s="167"/>
      <c r="AD2101" s="167"/>
      <c r="AE2101" s="167"/>
      <c r="AF2101" s="167"/>
      <c r="AG2101" s="167"/>
      <c r="AH2101" s="166" t="str">
        <f t="shared" si="201"/>
        <v/>
      </c>
      <c r="AI2101" s="166" t="str">
        <f t="shared" si="202"/>
        <v/>
      </c>
      <c r="AJ2101" s="166" t="str">
        <f t="shared" si="203"/>
        <v/>
      </c>
      <c r="AK2101" s="166">
        <f t="shared" si="204"/>
        <v>0</v>
      </c>
      <c r="AL2101" s="166">
        <f t="shared" si="205"/>
        <v>25</v>
      </c>
      <c r="AO2101" s="206">
        <v>29</v>
      </c>
      <c r="AP2101" s="536"/>
      <c r="AQ2101" s="536"/>
      <c r="AR2101" s="536"/>
      <c r="AS2101" s="536"/>
      <c r="AT2101" s="536"/>
      <c r="AU2101" s="536"/>
      <c r="AV2101" s="536"/>
      <c r="AW2101" s="536"/>
      <c r="AX2101" s="536"/>
      <c r="AY2101" s="536"/>
      <c r="AZ2101" s="536"/>
      <c r="BA2101" s="536"/>
      <c r="BB2101" s="536"/>
      <c r="BC2101" s="536"/>
      <c r="BD2101" s="536"/>
    </row>
    <row r="2102" spans="1:56" x14ac:dyDescent="0.25">
      <c r="A2102" s="41">
        <v>30</v>
      </c>
      <c r="B2102" s="165" t="str">
        <f>'Absen 2017-2018'!K1703</f>
        <v>YOGI YUSTINIA</v>
      </c>
      <c r="C2102" s="165">
        <f>'Absen 2017-2018'!W1703</f>
        <v>0</v>
      </c>
      <c r="D2102" s="167"/>
      <c r="E2102" s="167">
        <v>2</v>
      </c>
      <c r="F2102" s="167">
        <v>1</v>
      </c>
      <c r="G2102" s="167">
        <v>3</v>
      </c>
      <c r="H2102" s="167">
        <v>2</v>
      </c>
      <c r="I2102" s="167">
        <v>1</v>
      </c>
      <c r="J2102" s="167">
        <v>1</v>
      </c>
      <c r="K2102" s="167"/>
      <c r="L2102" s="167">
        <v>2</v>
      </c>
      <c r="M2102" s="167">
        <v>1</v>
      </c>
      <c r="N2102" s="167">
        <v>1</v>
      </c>
      <c r="O2102" s="167">
        <v>1</v>
      </c>
      <c r="P2102" s="167">
        <v>2</v>
      </c>
      <c r="Q2102" s="167">
        <v>1</v>
      </c>
      <c r="R2102" s="167">
        <v>1</v>
      </c>
      <c r="S2102" s="167">
        <v>2</v>
      </c>
      <c r="T2102" s="167">
        <v>1</v>
      </c>
      <c r="U2102" s="167">
        <v>1</v>
      </c>
      <c r="V2102" s="167"/>
      <c r="W2102" s="167"/>
      <c r="X2102" s="167"/>
      <c r="Y2102" s="167"/>
      <c r="Z2102" s="167"/>
      <c r="AA2102" s="167"/>
      <c r="AB2102" s="167"/>
      <c r="AC2102" s="167"/>
      <c r="AD2102" s="167"/>
      <c r="AE2102" s="167"/>
      <c r="AF2102" s="167"/>
      <c r="AG2102" s="167"/>
      <c r="AH2102" s="166" t="str">
        <f t="shared" si="201"/>
        <v/>
      </c>
      <c r="AI2102" s="166" t="str">
        <f t="shared" si="202"/>
        <v/>
      </c>
      <c r="AJ2102" s="166" t="str">
        <f t="shared" si="203"/>
        <v/>
      </c>
      <c r="AK2102" s="166">
        <f t="shared" si="204"/>
        <v>0</v>
      </c>
      <c r="AL2102" s="166">
        <f t="shared" si="205"/>
        <v>23</v>
      </c>
      <c r="AO2102" s="206">
        <v>30</v>
      </c>
      <c r="AP2102" s="536"/>
      <c r="AQ2102" s="536"/>
      <c r="AR2102" s="536"/>
      <c r="AS2102" s="536"/>
      <c r="AT2102" s="536"/>
      <c r="AU2102" s="536"/>
      <c r="AV2102" s="536"/>
      <c r="AW2102" s="536"/>
      <c r="AX2102" s="536"/>
      <c r="AY2102" s="536"/>
      <c r="AZ2102" s="536"/>
      <c r="BA2102" s="536"/>
      <c r="BB2102" s="536"/>
      <c r="BC2102" s="536"/>
      <c r="BD2102" s="536"/>
    </row>
    <row r="2103" spans="1:56" x14ac:dyDescent="0.25">
      <c r="A2103" s="41">
        <v>31</v>
      </c>
      <c r="B2103" s="165">
        <f>'Absen 2017-2018'!K1704</f>
        <v>0</v>
      </c>
      <c r="C2103" s="165">
        <f>'Absen 2017-2018'!W1704</f>
        <v>0</v>
      </c>
      <c r="D2103" s="167"/>
      <c r="E2103" s="167"/>
      <c r="F2103" s="167"/>
      <c r="G2103" s="167"/>
      <c r="H2103" s="167"/>
      <c r="I2103" s="167"/>
      <c r="J2103" s="167"/>
      <c r="K2103" s="167"/>
      <c r="L2103" s="167"/>
      <c r="M2103" s="167"/>
      <c r="N2103" s="167"/>
      <c r="O2103" s="167"/>
      <c r="P2103" s="167"/>
      <c r="Q2103" s="167"/>
      <c r="R2103" s="167"/>
      <c r="S2103" s="167"/>
      <c r="T2103" s="167"/>
      <c r="U2103" s="167"/>
      <c r="V2103" s="167"/>
      <c r="W2103" s="167"/>
      <c r="X2103" s="167"/>
      <c r="Y2103" s="167"/>
      <c r="Z2103" s="167"/>
      <c r="AA2103" s="167"/>
      <c r="AB2103" s="167"/>
      <c r="AC2103" s="167"/>
      <c r="AD2103" s="167"/>
      <c r="AE2103" s="167"/>
      <c r="AF2103" s="167"/>
      <c r="AG2103" s="167"/>
      <c r="AH2103" s="166" t="str">
        <f t="shared" si="201"/>
        <v/>
      </c>
      <c r="AI2103" s="166" t="str">
        <f t="shared" si="202"/>
        <v/>
      </c>
      <c r="AJ2103" s="166" t="str">
        <f t="shared" si="203"/>
        <v/>
      </c>
      <c r="AK2103" s="166">
        <f t="shared" si="204"/>
        <v>0</v>
      </c>
      <c r="AL2103" s="166">
        <f t="shared" si="205"/>
        <v>0</v>
      </c>
      <c r="AO2103" s="206">
        <v>31</v>
      </c>
      <c r="AP2103" s="536"/>
      <c r="AQ2103" s="536"/>
      <c r="AR2103" s="536"/>
      <c r="AS2103" s="536"/>
      <c r="AT2103" s="536"/>
      <c r="AU2103" s="536"/>
      <c r="AV2103" s="536"/>
      <c r="AW2103" s="536"/>
      <c r="AX2103" s="536"/>
      <c r="AY2103" s="536"/>
      <c r="AZ2103" s="536"/>
      <c r="BA2103" s="536"/>
      <c r="BB2103" s="536"/>
      <c r="BC2103" s="536"/>
      <c r="BD2103" s="536"/>
    </row>
    <row r="2104" spans="1:56" x14ac:dyDescent="0.25">
      <c r="A2104" s="41">
        <v>32</v>
      </c>
      <c r="B2104" s="165"/>
      <c r="C2104" s="165"/>
      <c r="D2104" s="167"/>
      <c r="E2104" s="167"/>
      <c r="F2104" s="167"/>
      <c r="G2104" s="167"/>
      <c r="H2104" s="167"/>
      <c r="I2104" s="167"/>
      <c r="J2104" s="167"/>
      <c r="K2104" s="167"/>
      <c r="L2104" s="167"/>
      <c r="M2104" s="167"/>
      <c r="N2104" s="167"/>
      <c r="O2104" s="167"/>
      <c r="P2104" s="167"/>
      <c r="Q2104" s="167"/>
      <c r="R2104" s="167"/>
      <c r="S2104" s="167"/>
      <c r="T2104" s="167"/>
      <c r="U2104" s="167"/>
      <c r="V2104" s="167"/>
      <c r="W2104" s="167"/>
      <c r="X2104" s="167"/>
      <c r="Y2104" s="167"/>
      <c r="Z2104" s="167"/>
      <c r="AA2104" s="167"/>
      <c r="AB2104" s="167"/>
      <c r="AC2104" s="167"/>
      <c r="AD2104" s="167"/>
      <c r="AE2104" s="167"/>
      <c r="AF2104" s="167"/>
      <c r="AG2104" s="167"/>
      <c r="AH2104" s="166" t="str">
        <f t="shared" si="201"/>
        <v/>
      </c>
      <c r="AI2104" s="166" t="str">
        <f t="shared" si="202"/>
        <v/>
      </c>
      <c r="AJ2104" s="166" t="str">
        <f t="shared" si="203"/>
        <v/>
      </c>
      <c r="AK2104" s="166">
        <f t="shared" si="204"/>
        <v>0</v>
      </c>
      <c r="AL2104" s="166">
        <f t="shared" si="205"/>
        <v>0</v>
      </c>
      <c r="AO2104" s="206">
        <v>32</v>
      </c>
      <c r="AP2104" s="536"/>
      <c r="AQ2104" s="536"/>
      <c r="AR2104" s="536"/>
      <c r="AS2104" s="536"/>
      <c r="AT2104" s="536"/>
      <c r="AU2104" s="536"/>
      <c r="AV2104" s="536"/>
      <c r="AW2104" s="536"/>
      <c r="AX2104" s="536"/>
      <c r="AY2104" s="536"/>
      <c r="AZ2104" s="536"/>
      <c r="BA2104" s="536"/>
      <c r="BB2104" s="536"/>
      <c r="BC2104" s="536"/>
      <c r="BD2104" s="536"/>
    </row>
    <row r="2105" spans="1:56" x14ac:dyDescent="0.25">
      <c r="A2105" s="41">
        <v>33</v>
      </c>
      <c r="B2105" s="165"/>
      <c r="C2105" s="165"/>
      <c r="D2105" s="167"/>
      <c r="E2105" s="167"/>
      <c r="F2105" s="167"/>
      <c r="G2105" s="167"/>
      <c r="H2105" s="167"/>
      <c r="I2105" s="167"/>
      <c r="J2105" s="167"/>
      <c r="K2105" s="167"/>
      <c r="L2105" s="167"/>
      <c r="M2105" s="167"/>
      <c r="N2105" s="167"/>
      <c r="O2105" s="167"/>
      <c r="P2105" s="167"/>
      <c r="Q2105" s="167"/>
      <c r="R2105" s="167"/>
      <c r="S2105" s="167"/>
      <c r="T2105" s="167"/>
      <c r="U2105" s="167"/>
      <c r="V2105" s="167"/>
      <c r="W2105" s="167"/>
      <c r="X2105" s="167"/>
      <c r="Y2105" s="167"/>
      <c r="Z2105" s="167"/>
      <c r="AA2105" s="167"/>
      <c r="AB2105" s="167"/>
      <c r="AC2105" s="167"/>
      <c r="AD2105" s="167"/>
      <c r="AE2105" s="167"/>
      <c r="AF2105" s="167"/>
      <c r="AG2105" s="167"/>
      <c r="AH2105" s="166" t="str">
        <f t="shared" si="201"/>
        <v/>
      </c>
      <c r="AI2105" s="166" t="str">
        <f t="shared" si="202"/>
        <v/>
      </c>
      <c r="AJ2105" s="166" t="str">
        <f t="shared" si="203"/>
        <v/>
      </c>
      <c r="AK2105" s="166">
        <f t="shared" si="204"/>
        <v>0</v>
      </c>
      <c r="AL2105" s="166">
        <f t="shared" si="205"/>
        <v>0</v>
      </c>
      <c r="AO2105" s="206">
        <v>33</v>
      </c>
      <c r="AP2105" s="536"/>
      <c r="AQ2105" s="536"/>
      <c r="AR2105" s="536"/>
      <c r="AS2105" s="536"/>
      <c r="AT2105" s="536"/>
      <c r="AU2105" s="536"/>
      <c r="AV2105" s="536"/>
      <c r="AW2105" s="536"/>
      <c r="AX2105" s="536"/>
      <c r="AY2105" s="536"/>
      <c r="AZ2105" s="536"/>
      <c r="BA2105" s="536"/>
      <c r="BB2105" s="536"/>
      <c r="BC2105" s="536"/>
      <c r="BD2105" s="536"/>
    </row>
    <row r="2106" spans="1:56" x14ac:dyDescent="0.25">
      <c r="A2106" s="41">
        <v>34</v>
      </c>
      <c r="B2106" s="165"/>
      <c r="C2106" s="165"/>
      <c r="D2106" s="167"/>
      <c r="E2106" s="167"/>
      <c r="F2106" s="167"/>
      <c r="G2106" s="167"/>
      <c r="H2106" s="167"/>
      <c r="I2106" s="167"/>
      <c r="J2106" s="167"/>
      <c r="K2106" s="167"/>
      <c r="L2106" s="167"/>
      <c r="M2106" s="167"/>
      <c r="N2106" s="167"/>
      <c r="O2106" s="167"/>
      <c r="P2106" s="167"/>
      <c r="Q2106" s="167"/>
      <c r="R2106" s="167"/>
      <c r="S2106" s="167"/>
      <c r="T2106" s="167"/>
      <c r="U2106" s="167"/>
      <c r="V2106" s="167"/>
      <c r="W2106" s="167"/>
      <c r="X2106" s="167"/>
      <c r="Y2106" s="167"/>
      <c r="Z2106" s="167"/>
      <c r="AA2106" s="167"/>
      <c r="AB2106" s="167"/>
      <c r="AC2106" s="167"/>
      <c r="AD2106" s="167"/>
      <c r="AE2106" s="167"/>
      <c r="AF2106" s="167"/>
      <c r="AG2106" s="167"/>
      <c r="AH2106" s="166" t="str">
        <f t="shared" si="201"/>
        <v/>
      </c>
      <c r="AI2106" s="166" t="str">
        <f t="shared" si="202"/>
        <v/>
      </c>
      <c r="AJ2106" s="166" t="str">
        <f t="shared" si="203"/>
        <v/>
      </c>
      <c r="AK2106" s="166">
        <f t="shared" si="204"/>
        <v>0</v>
      </c>
      <c r="AL2106" s="166">
        <f t="shared" si="205"/>
        <v>0</v>
      </c>
      <c r="AO2106" s="206">
        <v>34</v>
      </c>
      <c r="AP2106" s="536"/>
      <c r="AQ2106" s="536"/>
      <c r="AR2106" s="536"/>
      <c r="AS2106" s="536"/>
      <c r="AT2106" s="536"/>
      <c r="AU2106" s="536"/>
      <c r="AV2106" s="536"/>
      <c r="AW2106" s="536"/>
      <c r="AX2106" s="536"/>
      <c r="AY2106" s="536"/>
      <c r="AZ2106" s="536"/>
      <c r="BA2106" s="536"/>
      <c r="BB2106" s="536"/>
      <c r="BC2106" s="536"/>
      <c r="BD2106" s="536"/>
    </row>
    <row r="2107" spans="1:56" x14ac:dyDescent="0.25">
      <c r="A2107" s="41">
        <v>35</v>
      </c>
      <c r="B2107" s="165"/>
      <c r="C2107" s="165"/>
      <c r="D2107" s="167"/>
      <c r="E2107" s="167"/>
      <c r="F2107" s="167"/>
      <c r="G2107" s="167"/>
      <c r="H2107" s="167"/>
      <c r="I2107" s="167"/>
      <c r="J2107" s="167"/>
      <c r="K2107" s="167"/>
      <c r="L2107" s="167"/>
      <c r="M2107" s="167"/>
      <c r="N2107" s="167"/>
      <c r="O2107" s="167"/>
      <c r="P2107" s="167"/>
      <c r="Q2107" s="167"/>
      <c r="R2107" s="167"/>
      <c r="S2107" s="167"/>
      <c r="T2107" s="167"/>
      <c r="U2107" s="167"/>
      <c r="V2107" s="167"/>
      <c r="W2107" s="167"/>
      <c r="X2107" s="167"/>
      <c r="Y2107" s="167"/>
      <c r="Z2107" s="167"/>
      <c r="AA2107" s="167"/>
      <c r="AB2107" s="167"/>
      <c r="AC2107" s="167"/>
      <c r="AD2107" s="167"/>
      <c r="AE2107" s="167"/>
      <c r="AF2107" s="167"/>
      <c r="AG2107" s="167"/>
      <c r="AH2107" s="166" t="str">
        <f t="shared" si="201"/>
        <v/>
      </c>
      <c r="AI2107" s="166" t="str">
        <f t="shared" si="202"/>
        <v/>
      </c>
      <c r="AJ2107" s="166" t="str">
        <f t="shared" si="203"/>
        <v/>
      </c>
      <c r="AK2107" s="166">
        <f t="shared" si="204"/>
        <v>0</v>
      </c>
      <c r="AL2107" s="166">
        <f t="shared" si="205"/>
        <v>0</v>
      </c>
      <c r="AO2107" s="206">
        <v>35</v>
      </c>
      <c r="AP2107" s="536"/>
      <c r="AQ2107" s="536"/>
      <c r="AR2107" s="536"/>
      <c r="AS2107" s="536"/>
      <c r="AT2107" s="536"/>
      <c r="AU2107" s="536"/>
      <c r="AV2107" s="536"/>
      <c r="AW2107" s="536"/>
      <c r="AX2107" s="536"/>
      <c r="AY2107" s="536"/>
      <c r="AZ2107" s="536"/>
      <c r="BA2107" s="536"/>
      <c r="BB2107" s="536"/>
      <c r="BC2107" s="536"/>
      <c r="BD2107" s="536"/>
    </row>
    <row r="2108" spans="1:56" x14ac:dyDescent="0.25">
      <c r="A2108" s="41">
        <v>36</v>
      </c>
      <c r="B2108" s="165"/>
      <c r="C2108" s="165"/>
      <c r="D2108" s="167"/>
      <c r="E2108" s="167"/>
      <c r="F2108" s="167"/>
      <c r="G2108" s="167"/>
      <c r="H2108" s="167"/>
      <c r="I2108" s="167"/>
      <c r="J2108" s="167"/>
      <c r="K2108" s="167"/>
      <c r="L2108" s="167"/>
      <c r="M2108" s="167"/>
      <c r="N2108" s="167"/>
      <c r="O2108" s="167"/>
      <c r="P2108" s="167"/>
      <c r="Q2108" s="167"/>
      <c r="R2108" s="167"/>
      <c r="S2108" s="167"/>
      <c r="T2108" s="167"/>
      <c r="U2108" s="167"/>
      <c r="V2108" s="167"/>
      <c r="W2108" s="167"/>
      <c r="X2108" s="167"/>
      <c r="Y2108" s="167"/>
      <c r="Z2108" s="167"/>
      <c r="AA2108" s="167"/>
      <c r="AB2108" s="167"/>
      <c r="AC2108" s="167"/>
      <c r="AD2108" s="167"/>
      <c r="AE2108" s="167"/>
      <c r="AF2108" s="167"/>
      <c r="AG2108" s="167"/>
      <c r="AH2108" s="166" t="str">
        <f t="shared" si="201"/>
        <v/>
      </c>
      <c r="AI2108" s="166" t="str">
        <f t="shared" si="202"/>
        <v/>
      </c>
      <c r="AJ2108" s="166" t="str">
        <f t="shared" si="203"/>
        <v/>
      </c>
      <c r="AK2108" s="166">
        <f t="shared" si="204"/>
        <v>0</v>
      </c>
      <c r="AL2108" s="166">
        <f t="shared" si="205"/>
        <v>0</v>
      </c>
      <c r="AO2108" s="206">
        <v>36</v>
      </c>
      <c r="AP2108" s="536"/>
      <c r="AQ2108" s="536"/>
      <c r="AR2108" s="536"/>
      <c r="AS2108" s="536"/>
      <c r="AT2108" s="536"/>
      <c r="AU2108" s="536"/>
      <c r="AV2108" s="536"/>
      <c r="AW2108" s="536"/>
      <c r="AX2108" s="536"/>
      <c r="AY2108" s="536"/>
      <c r="AZ2108" s="536"/>
      <c r="BA2108" s="536"/>
      <c r="BB2108" s="536"/>
      <c r="BC2108" s="536"/>
      <c r="BD2108" s="536"/>
    </row>
    <row r="2109" spans="1:56" x14ac:dyDescent="0.25">
      <c r="A2109" s="41">
        <v>37</v>
      </c>
      <c r="B2109" s="168"/>
      <c r="C2109" s="166"/>
      <c r="D2109" s="167"/>
      <c r="E2109" s="167"/>
      <c r="F2109" s="167"/>
      <c r="G2109" s="167"/>
      <c r="H2109" s="167"/>
      <c r="I2109" s="167"/>
      <c r="J2109" s="167"/>
      <c r="K2109" s="167"/>
      <c r="L2109" s="167"/>
      <c r="M2109" s="167"/>
      <c r="N2109" s="167"/>
      <c r="O2109" s="167"/>
      <c r="P2109" s="167"/>
      <c r="Q2109" s="167"/>
      <c r="R2109" s="167"/>
      <c r="S2109" s="167"/>
      <c r="T2109" s="167"/>
      <c r="U2109" s="167"/>
      <c r="V2109" s="167"/>
      <c r="W2109" s="167"/>
      <c r="X2109" s="167"/>
      <c r="Y2109" s="167"/>
      <c r="Z2109" s="167"/>
      <c r="AA2109" s="167"/>
      <c r="AB2109" s="167"/>
      <c r="AC2109" s="167"/>
      <c r="AD2109" s="167"/>
      <c r="AE2109" s="167"/>
      <c r="AF2109" s="167"/>
      <c r="AG2109" s="167"/>
      <c r="AH2109" s="166" t="str">
        <f t="shared" si="201"/>
        <v/>
      </c>
      <c r="AI2109" s="166" t="str">
        <f t="shared" si="202"/>
        <v/>
      </c>
      <c r="AJ2109" s="166" t="str">
        <f t="shared" si="203"/>
        <v/>
      </c>
      <c r="AK2109" s="166">
        <f t="shared" si="204"/>
        <v>0</v>
      </c>
      <c r="AL2109" s="166">
        <f t="shared" si="205"/>
        <v>0</v>
      </c>
      <c r="AO2109" s="206">
        <v>37</v>
      </c>
      <c r="AP2109" s="536"/>
      <c r="AQ2109" s="536"/>
      <c r="AR2109" s="536"/>
      <c r="AS2109" s="536"/>
      <c r="AT2109" s="536"/>
      <c r="AU2109" s="536"/>
      <c r="AV2109" s="536"/>
      <c r="AW2109" s="536"/>
      <c r="AX2109" s="536"/>
      <c r="AY2109" s="536"/>
      <c r="AZ2109" s="536"/>
      <c r="BA2109" s="536"/>
      <c r="BB2109" s="536"/>
      <c r="BC2109" s="536"/>
      <c r="BD2109" s="536"/>
    </row>
    <row r="2110" spans="1:56" x14ac:dyDescent="0.25">
      <c r="A2110" s="41">
        <v>38</v>
      </c>
      <c r="B2110" s="168"/>
      <c r="C2110" s="166"/>
      <c r="D2110" s="167"/>
      <c r="E2110" s="167"/>
      <c r="F2110" s="167"/>
      <c r="G2110" s="167"/>
      <c r="H2110" s="167"/>
      <c r="I2110" s="167"/>
      <c r="J2110" s="167"/>
      <c r="K2110" s="167"/>
      <c r="L2110" s="167"/>
      <c r="M2110" s="167"/>
      <c r="N2110" s="167"/>
      <c r="O2110" s="167"/>
      <c r="P2110" s="167"/>
      <c r="Q2110" s="167"/>
      <c r="R2110" s="167"/>
      <c r="S2110" s="167"/>
      <c r="T2110" s="167"/>
      <c r="U2110" s="167"/>
      <c r="V2110" s="167"/>
      <c r="W2110" s="167"/>
      <c r="X2110" s="167"/>
      <c r="Y2110" s="167"/>
      <c r="Z2110" s="167"/>
      <c r="AA2110" s="167"/>
      <c r="AB2110" s="167"/>
      <c r="AC2110" s="167"/>
      <c r="AD2110" s="167"/>
      <c r="AE2110" s="167"/>
      <c r="AF2110" s="167"/>
      <c r="AG2110" s="167"/>
      <c r="AH2110" s="166" t="str">
        <f t="shared" si="201"/>
        <v/>
      </c>
      <c r="AI2110" s="166" t="str">
        <f t="shared" si="202"/>
        <v/>
      </c>
      <c r="AJ2110" s="166" t="str">
        <f t="shared" si="203"/>
        <v/>
      </c>
      <c r="AK2110" s="166">
        <f t="shared" si="204"/>
        <v>0</v>
      </c>
      <c r="AL2110" s="166">
        <f t="shared" si="205"/>
        <v>0</v>
      </c>
      <c r="AO2110" s="206">
        <v>38</v>
      </c>
      <c r="AP2110" s="536"/>
      <c r="AQ2110" s="536"/>
      <c r="AR2110" s="536"/>
      <c r="AS2110" s="536"/>
      <c r="AT2110" s="536"/>
      <c r="AU2110" s="536"/>
      <c r="AV2110" s="536"/>
      <c r="AW2110" s="536"/>
      <c r="AX2110" s="536"/>
      <c r="AY2110" s="536"/>
      <c r="AZ2110" s="536"/>
      <c r="BA2110" s="536"/>
      <c r="BB2110" s="536"/>
      <c r="BC2110" s="536"/>
      <c r="BD2110" s="536"/>
    </row>
    <row r="2111" spans="1:56" x14ac:dyDescent="0.25">
      <c r="A2111" s="41">
        <v>39</v>
      </c>
      <c r="B2111" s="168"/>
      <c r="C2111" s="166"/>
      <c r="D2111" s="167"/>
      <c r="E2111" s="167"/>
      <c r="F2111" s="167"/>
      <c r="G2111" s="167"/>
      <c r="H2111" s="167"/>
      <c r="I2111" s="167"/>
      <c r="J2111" s="167"/>
      <c r="K2111" s="167"/>
      <c r="L2111" s="167"/>
      <c r="M2111" s="167"/>
      <c r="N2111" s="167"/>
      <c r="O2111" s="167"/>
      <c r="P2111" s="167"/>
      <c r="Q2111" s="167"/>
      <c r="R2111" s="167"/>
      <c r="S2111" s="167"/>
      <c r="T2111" s="167"/>
      <c r="U2111" s="167"/>
      <c r="V2111" s="167"/>
      <c r="W2111" s="167"/>
      <c r="X2111" s="167"/>
      <c r="Y2111" s="167"/>
      <c r="Z2111" s="167"/>
      <c r="AA2111" s="167"/>
      <c r="AB2111" s="167"/>
      <c r="AC2111" s="167"/>
      <c r="AD2111" s="167"/>
      <c r="AE2111" s="167"/>
      <c r="AF2111" s="167"/>
      <c r="AG2111" s="167"/>
      <c r="AH2111" s="166" t="str">
        <f t="shared" si="201"/>
        <v/>
      </c>
      <c r="AI2111" s="166" t="str">
        <f t="shared" si="202"/>
        <v/>
      </c>
      <c r="AJ2111" s="166" t="str">
        <f t="shared" si="203"/>
        <v/>
      </c>
      <c r="AK2111" s="166">
        <f t="shared" si="204"/>
        <v>0</v>
      </c>
      <c r="AL2111" s="166">
        <f t="shared" si="205"/>
        <v>0</v>
      </c>
      <c r="AO2111" s="206">
        <v>39</v>
      </c>
      <c r="AP2111" s="536"/>
      <c r="AQ2111" s="536"/>
      <c r="AR2111" s="536"/>
      <c r="AS2111" s="536"/>
      <c r="AT2111" s="536"/>
      <c r="AU2111" s="536"/>
      <c r="AV2111" s="536"/>
      <c r="AW2111" s="536"/>
      <c r="AX2111" s="536"/>
      <c r="AY2111" s="536"/>
      <c r="AZ2111" s="536"/>
      <c r="BA2111" s="536"/>
      <c r="BB2111" s="536"/>
      <c r="BC2111" s="536"/>
      <c r="BD2111" s="536"/>
    </row>
    <row r="2112" spans="1:56" x14ac:dyDescent="0.25">
      <c r="A2112" s="41">
        <v>40</v>
      </c>
      <c r="B2112" s="168"/>
      <c r="C2112" s="166"/>
      <c r="D2112" s="167"/>
      <c r="E2112" s="167"/>
      <c r="F2112" s="167"/>
      <c r="G2112" s="167"/>
      <c r="H2112" s="167"/>
      <c r="I2112" s="167"/>
      <c r="J2112" s="167"/>
      <c r="K2112" s="167"/>
      <c r="L2112" s="167"/>
      <c r="M2112" s="167"/>
      <c r="N2112" s="167"/>
      <c r="O2112" s="167"/>
      <c r="P2112" s="167"/>
      <c r="Q2112" s="167"/>
      <c r="R2112" s="167"/>
      <c r="S2112" s="167"/>
      <c r="T2112" s="167"/>
      <c r="U2112" s="167"/>
      <c r="V2112" s="167"/>
      <c r="W2112" s="167"/>
      <c r="X2112" s="167"/>
      <c r="Y2112" s="167"/>
      <c r="Z2112" s="167"/>
      <c r="AA2112" s="167"/>
      <c r="AB2112" s="167"/>
      <c r="AC2112" s="167"/>
      <c r="AD2112" s="167"/>
      <c r="AE2112" s="167"/>
      <c r="AF2112" s="167"/>
      <c r="AG2112" s="167"/>
      <c r="AH2112" s="166" t="str">
        <f t="shared" si="201"/>
        <v/>
      </c>
      <c r="AI2112" s="166" t="str">
        <f t="shared" si="202"/>
        <v/>
      </c>
      <c r="AJ2112" s="166" t="str">
        <f t="shared" si="203"/>
        <v/>
      </c>
      <c r="AK2112" s="166">
        <f t="shared" si="204"/>
        <v>0</v>
      </c>
      <c r="AL2112" s="166">
        <f t="shared" si="205"/>
        <v>0</v>
      </c>
      <c r="AO2112" s="206">
        <v>40</v>
      </c>
      <c r="AP2112" s="536"/>
      <c r="AQ2112" s="536"/>
      <c r="AR2112" s="536"/>
      <c r="AS2112" s="536"/>
      <c r="AT2112" s="536"/>
      <c r="AU2112" s="536"/>
      <c r="AV2112" s="536"/>
      <c r="AW2112" s="536"/>
      <c r="AX2112" s="536"/>
      <c r="AY2112" s="536"/>
      <c r="AZ2112" s="536"/>
      <c r="BA2112" s="536"/>
      <c r="BB2112" s="536"/>
      <c r="BC2112" s="536"/>
      <c r="BD2112" s="536"/>
    </row>
    <row r="2113" spans="1:56" x14ac:dyDescent="0.25">
      <c r="A2113" s="41">
        <v>41</v>
      </c>
      <c r="B2113" s="168"/>
      <c r="C2113" s="166"/>
      <c r="D2113" s="167"/>
      <c r="E2113" s="167"/>
      <c r="F2113" s="167"/>
      <c r="G2113" s="167"/>
      <c r="H2113" s="167"/>
      <c r="I2113" s="167"/>
      <c r="J2113" s="167"/>
      <c r="K2113" s="167"/>
      <c r="L2113" s="167"/>
      <c r="M2113" s="167"/>
      <c r="N2113" s="167"/>
      <c r="O2113" s="167"/>
      <c r="P2113" s="167"/>
      <c r="Q2113" s="167"/>
      <c r="R2113" s="167"/>
      <c r="S2113" s="167"/>
      <c r="T2113" s="167"/>
      <c r="U2113" s="167"/>
      <c r="V2113" s="167"/>
      <c r="W2113" s="167"/>
      <c r="X2113" s="167"/>
      <c r="Y2113" s="167"/>
      <c r="Z2113" s="167"/>
      <c r="AA2113" s="167"/>
      <c r="AB2113" s="167"/>
      <c r="AC2113" s="167"/>
      <c r="AD2113" s="167"/>
      <c r="AE2113" s="167"/>
      <c r="AF2113" s="167"/>
      <c r="AG2113" s="167"/>
      <c r="AH2113" s="166" t="str">
        <f t="shared" si="201"/>
        <v/>
      </c>
      <c r="AI2113" s="166" t="str">
        <f t="shared" si="202"/>
        <v/>
      </c>
      <c r="AJ2113" s="166" t="str">
        <f t="shared" si="203"/>
        <v/>
      </c>
      <c r="AK2113" s="166">
        <f t="shared" si="204"/>
        <v>0</v>
      </c>
      <c r="AL2113" s="166">
        <f t="shared" si="205"/>
        <v>0</v>
      </c>
      <c r="AO2113" s="206">
        <v>41</v>
      </c>
      <c r="AP2113" s="536"/>
      <c r="AQ2113" s="536"/>
      <c r="AR2113" s="536"/>
      <c r="AS2113" s="536"/>
      <c r="AT2113" s="536"/>
      <c r="AU2113" s="536"/>
      <c r="AV2113" s="536"/>
      <c r="AW2113" s="536"/>
      <c r="AX2113" s="536"/>
      <c r="AY2113" s="536"/>
      <c r="AZ2113" s="536"/>
      <c r="BA2113" s="536"/>
      <c r="BB2113" s="536"/>
      <c r="BC2113" s="536"/>
      <c r="BD2113" s="536"/>
    </row>
    <row r="2114" spans="1:56" x14ac:dyDescent="0.25">
      <c r="A2114" s="41">
        <v>42</v>
      </c>
      <c r="B2114" s="168"/>
      <c r="C2114" s="166"/>
      <c r="D2114" s="167"/>
      <c r="E2114" s="167"/>
      <c r="F2114" s="167"/>
      <c r="G2114" s="167"/>
      <c r="H2114" s="167"/>
      <c r="I2114" s="167"/>
      <c r="J2114" s="167"/>
      <c r="K2114" s="167"/>
      <c r="L2114" s="167"/>
      <c r="M2114" s="167"/>
      <c r="N2114" s="167"/>
      <c r="O2114" s="167"/>
      <c r="P2114" s="167"/>
      <c r="Q2114" s="167"/>
      <c r="R2114" s="167"/>
      <c r="S2114" s="167"/>
      <c r="T2114" s="167"/>
      <c r="U2114" s="167"/>
      <c r="V2114" s="167"/>
      <c r="W2114" s="167"/>
      <c r="X2114" s="167"/>
      <c r="Y2114" s="167"/>
      <c r="Z2114" s="167"/>
      <c r="AA2114" s="167"/>
      <c r="AB2114" s="167"/>
      <c r="AC2114" s="167"/>
      <c r="AD2114" s="167"/>
      <c r="AE2114" s="167"/>
      <c r="AF2114" s="167"/>
      <c r="AG2114" s="167"/>
      <c r="AH2114" s="166" t="str">
        <f t="shared" si="201"/>
        <v/>
      </c>
      <c r="AI2114" s="166" t="str">
        <f t="shared" si="202"/>
        <v/>
      </c>
      <c r="AJ2114" s="166" t="str">
        <f t="shared" si="203"/>
        <v/>
      </c>
      <c r="AK2114" s="166">
        <f t="shared" si="204"/>
        <v>0</v>
      </c>
      <c r="AL2114" s="166">
        <f t="shared" si="205"/>
        <v>0</v>
      </c>
      <c r="AO2114" s="206">
        <v>42</v>
      </c>
      <c r="AP2114" s="536"/>
      <c r="AQ2114" s="536"/>
      <c r="AR2114" s="536"/>
      <c r="AS2114" s="536"/>
      <c r="AT2114" s="536"/>
      <c r="AU2114" s="536"/>
      <c r="AV2114" s="536"/>
      <c r="AW2114" s="536"/>
      <c r="AX2114" s="536"/>
      <c r="AY2114" s="536"/>
      <c r="AZ2114" s="536"/>
      <c r="BA2114" s="536"/>
      <c r="BB2114" s="536"/>
      <c r="BC2114" s="536"/>
      <c r="BD2114" s="536"/>
    </row>
    <row r="2115" spans="1:56" x14ac:dyDescent="0.25">
      <c r="A2115" s="41">
        <v>43</v>
      </c>
      <c r="B2115" s="168"/>
      <c r="C2115" s="166"/>
      <c r="D2115" s="167"/>
      <c r="E2115" s="167"/>
      <c r="F2115" s="167"/>
      <c r="G2115" s="167"/>
      <c r="H2115" s="167"/>
      <c r="I2115" s="167"/>
      <c r="J2115" s="167"/>
      <c r="K2115" s="167"/>
      <c r="L2115" s="167"/>
      <c r="M2115" s="167"/>
      <c r="N2115" s="167"/>
      <c r="O2115" s="167"/>
      <c r="P2115" s="167"/>
      <c r="Q2115" s="167"/>
      <c r="R2115" s="167"/>
      <c r="S2115" s="167"/>
      <c r="T2115" s="167"/>
      <c r="U2115" s="167"/>
      <c r="V2115" s="167"/>
      <c r="W2115" s="167"/>
      <c r="X2115" s="167"/>
      <c r="Y2115" s="167"/>
      <c r="Z2115" s="167"/>
      <c r="AA2115" s="167"/>
      <c r="AB2115" s="167"/>
      <c r="AC2115" s="167"/>
      <c r="AD2115" s="167"/>
      <c r="AE2115" s="167"/>
      <c r="AF2115" s="167"/>
      <c r="AG2115" s="167"/>
      <c r="AH2115" s="166" t="str">
        <f t="shared" si="201"/>
        <v/>
      </c>
      <c r="AI2115" s="166" t="str">
        <f t="shared" si="202"/>
        <v/>
      </c>
      <c r="AJ2115" s="166" t="str">
        <f t="shared" si="203"/>
        <v/>
      </c>
      <c r="AK2115" s="166">
        <f t="shared" si="204"/>
        <v>0</v>
      </c>
      <c r="AL2115" s="166">
        <f t="shared" si="205"/>
        <v>0</v>
      </c>
      <c r="AO2115" s="206">
        <v>43</v>
      </c>
      <c r="AP2115" s="536"/>
      <c r="AQ2115" s="536"/>
      <c r="AR2115" s="536"/>
      <c r="AS2115" s="536"/>
      <c r="AT2115" s="536"/>
      <c r="AU2115" s="536"/>
      <c r="AV2115" s="536"/>
      <c r="AW2115" s="536"/>
      <c r="AX2115" s="536"/>
      <c r="AY2115" s="536"/>
      <c r="AZ2115" s="536"/>
      <c r="BA2115" s="536"/>
      <c r="BB2115" s="536"/>
      <c r="BC2115" s="536"/>
      <c r="BD2115" s="536"/>
    </row>
    <row r="2116" spans="1:56" x14ac:dyDescent="0.25">
      <c r="A2116" s="41">
        <v>44</v>
      </c>
      <c r="B2116" s="168"/>
      <c r="C2116" s="166"/>
      <c r="D2116" s="167"/>
      <c r="E2116" s="167"/>
      <c r="F2116" s="167"/>
      <c r="G2116" s="167"/>
      <c r="H2116" s="167"/>
      <c r="I2116" s="167"/>
      <c r="J2116" s="167"/>
      <c r="K2116" s="167"/>
      <c r="L2116" s="167"/>
      <c r="M2116" s="167"/>
      <c r="N2116" s="167"/>
      <c r="O2116" s="167"/>
      <c r="P2116" s="167"/>
      <c r="Q2116" s="167"/>
      <c r="R2116" s="167"/>
      <c r="S2116" s="167"/>
      <c r="T2116" s="167"/>
      <c r="U2116" s="167"/>
      <c r="V2116" s="167"/>
      <c r="W2116" s="167"/>
      <c r="X2116" s="167"/>
      <c r="Y2116" s="167"/>
      <c r="Z2116" s="167"/>
      <c r="AA2116" s="167"/>
      <c r="AB2116" s="167"/>
      <c r="AC2116" s="167"/>
      <c r="AD2116" s="167"/>
      <c r="AE2116" s="167"/>
      <c r="AF2116" s="167"/>
      <c r="AG2116" s="167"/>
      <c r="AH2116" s="166" t="str">
        <f t="shared" si="201"/>
        <v/>
      </c>
      <c r="AI2116" s="166" t="str">
        <f t="shared" si="202"/>
        <v/>
      </c>
      <c r="AJ2116" s="166" t="str">
        <f t="shared" si="203"/>
        <v/>
      </c>
      <c r="AK2116" s="166">
        <f t="shared" si="204"/>
        <v>0</v>
      </c>
      <c r="AL2116" s="166">
        <f t="shared" si="205"/>
        <v>0</v>
      </c>
      <c r="AO2116" s="206">
        <v>44</v>
      </c>
      <c r="AP2116" s="536"/>
      <c r="AQ2116" s="536"/>
      <c r="AR2116" s="536"/>
      <c r="AS2116" s="536"/>
      <c r="AT2116" s="536"/>
      <c r="AU2116" s="536"/>
      <c r="AV2116" s="536"/>
      <c r="AW2116" s="536"/>
      <c r="AX2116" s="536"/>
      <c r="AY2116" s="536"/>
      <c r="AZ2116" s="536"/>
      <c r="BA2116" s="536"/>
      <c r="BB2116" s="536"/>
      <c r="BC2116" s="536"/>
      <c r="BD2116" s="536"/>
    </row>
    <row r="2117" spans="1:56" x14ac:dyDescent="0.25">
      <c r="A2117" s="41">
        <v>45</v>
      </c>
      <c r="B2117" s="168"/>
      <c r="C2117" s="166"/>
      <c r="D2117" s="167"/>
      <c r="E2117" s="167"/>
      <c r="F2117" s="167"/>
      <c r="G2117" s="167"/>
      <c r="H2117" s="167"/>
      <c r="I2117" s="167"/>
      <c r="J2117" s="167"/>
      <c r="K2117" s="167"/>
      <c r="L2117" s="167"/>
      <c r="M2117" s="167"/>
      <c r="N2117" s="167"/>
      <c r="O2117" s="167"/>
      <c r="P2117" s="167"/>
      <c r="Q2117" s="167"/>
      <c r="R2117" s="167"/>
      <c r="S2117" s="167"/>
      <c r="T2117" s="167"/>
      <c r="U2117" s="167"/>
      <c r="V2117" s="167"/>
      <c r="W2117" s="167"/>
      <c r="X2117" s="167"/>
      <c r="Y2117" s="167"/>
      <c r="Z2117" s="167"/>
      <c r="AA2117" s="167"/>
      <c r="AB2117" s="167"/>
      <c r="AC2117" s="167"/>
      <c r="AD2117" s="167"/>
      <c r="AE2117" s="167"/>
      <c r="AF2117" s="167"/>
      <c r="AG2117" s="167"/>
      <c r="AH2117" s="166" t="str">
        <f t="shared" si="201"/>
        <v/>
      </c>
      <c r="AI2117" s="166" t="str">
        <f t="shared" si="202"/>
        <v/>
      </c>
      <c r="AJ2117" s="166" t="str">
        <f t="shared" si="203"/>
        <v/>
      </c>
      <c r="AK2117" s="166">
        <f t="shared" si="204"/>
        <v>0</v>
      </c>
      <c r="AL2117" s="166">
        <f t="shared" si="205"/>
        <v>0</v>
      </c>
      <c r="AO2117" s="206">
        <v>45</v>
      </c>
      <c r="AP2117" s="536"/>
      <c r="AQ2117" s="536"/>
      <c r="AR2117" s="536"/>
      <c r="AS2117" s="536"/>
      <c r="AT2117" s="536"/>
      <c r="AU2117" s="536"/>
      <c r="AV2117" s="536"/>
      <c r="AW2117" s="536"/>
      <c r="AX2117" s="536"/>
      <c r="AY2117" s="536"/>
      <c r="AZ2117" s="536"/>
      <c r="BA2117" s="536"/>
      <c r="BB2117" s="536"/>
      <c r="BC2117" s="536"/>
      <c r="BD2117" s="536"/>
    </row>
    <row r="2118" spans="1:56" x14ac:dyDescent="0.25">
      <c r="A2118" s="42"/>
      <c r="B2118" s="43" t="s">
        <v>1242</v>
      </c>
      <c r="C2118" s="44" t="s">
        <v>187</v>
      </c>
      <c r="D2118" s="355" t="s">
        <v>1243</v>
      </c>
      <c r="E2118" s="356"/>
      <c r="F2118" s="356"/>
      <c r="G2118" s="356"/>
      <c r="H2118" s="526" t="s">
        <v>1244</v>
      </c>
      <c r="I2118" s="526"/>
      <c r="J2118" s="526"/>
      <c r="K2118" s="526"/>
      <c r="L2118" s="526"/>
      <c r="M2118" s="526"/>
      <c r="N2118" s="526"/>
      <c r="O2118" s="526"/>
      <c r="P2118" s="526"/>
      <c r="Q2118" s="526"/>
      <c r="R2118" s="526"/>
      <c r="S2118" s="526"/>
      <c r="T2118" s="526"/>
      <c r="U2118" s="526"/>
      <c r="V2118" s="526"/>
      <c r="W2118" s="526"/>
      <c r="X2118" s="526"/>
      <c r="Y2118" s="526"/>
      <c r="Z2118" s="526"/>
      <c r="AA2118" s="526"/>
      <c r="AB2118" s="526"/>
      <c r="AC2118" s="526"/>
      <c r="AD2118" s="526"/>
      <c r="AE2118" s="526"/>
      <c r="AF2118" s="526"/>
      <c r="AG2118" s="526"/>
      <c r="AH2118" s="159">
        <f>SUM(AH2073:AH2117)</f>
        <v>9</v>
      </c>
      <c r="AI2118" s="159">
        <f>SUM(AI2073:AI2117)</f>
        <v>12</v>
      </c>
      <c r="AJ2118" s="159">
        <f>SUM(AJ2073:AJ2117)</f>
        <v>5</v>
      </c>
      <c r="AK2118" s="159">
        <f>SUM(AK2073:AK2117)</f>
        <v>26</v>
      </c>
      <c r="AL2118" s="159">
        <f>SUM(AL2073:AL2117)</f>
        <v>744</v>
      </c>
      <c r="AO2118" s="206">
        <v>46</v>
      </c>
      <c r="AP2118" s="536"/>
      <c r="AQ2118" s="536"/>
      <c r="AR2118" s="536"/>
      <c r="AS2118" s="536"/>
      <c r="AT2118" s="536"/>
      <c r="AU2118" s="536"/>
      <c r="AV2118" s="536"/>
      <c r="AW2118" s="536"/>
      <c r="AX2118" s="536"/>
      <c r="AY2118" s="536"/>
      <c r="AZ2118" s="536"/>
      <c r="BA2118" s="536"/>
      <c r="BB2118" s="536"/>
      <c r="BC2118" s="536"/>
      <c r="BD2118" s="536"/>
    </row>
    <row r="2119" spans="1:56" x14ac:dyDescent="0.25">
      <c r="A2119" s="45"/>
      <c r="B2119" s="43" t="s">
        <v>1245</v>
      </c>
      <c r="C2119" s="44" t="s">
        <v>1240</v>
      </c>
      <c r="D2119" s="355" t="s">
        <v>1246</v>
      </c>
      <c r="E2119" s="356"/>
      <c r="F2119" s="356"/>
      <c r="G2119" s="356"/>
      <c r="H2119" s="526" t="s">
        <v>1247</v>
      </c>
      <c r="I2119" s="526"/>
      <c r="J2119" s="526"/>
      <c r="K2119" s="526"/>
      <c r="L2119" s="526"/>
      <c r="M2119" s="526"/>
      <c r="N2119" s="526"/>
      <c r="O2119" s="526"/>
      <c r="P2119" s="526"/>
      <c r="Q2119" s="526"/>
      <c r="R2119" s="526"/>
      <c r="S2119" s="526"/>
      <c r="T2119" s="526"/>
      <c r="U2119" s="526"/>
      <c r="V2119" s="526"/>
      <c r="W2119" s="526"/>
      <c r="X2119" s="526"/>
      <c r="Y2119" s="526"/>
      <c r="Z2119" s="526"/>
      <c r="AA2119" s="526"/>
      <c r="AB2119" s="526"/>
      <c r="AC2119" s="526"/>
      <c r="AD2119" s="526"/>
      <c r="AE2119" s="526"/>
      <c r="AF2119" s="526"/>
      <c r="AG2119" s="526"/>
      <c r="AH2119" s="160">
        <f>COUNT(AH2073:AH2117)</f>
        <v>6</v>
      </c>
      <c r="AI2119" s="160">
        <f>COUNT(AI2073:AI2117)</f>
        <v>9</v>
      </c>
      <c r="AJ2119" s="160">
        <f>COUNT(AJ2073:AJ2117)</f>
        <v>5</v>
      </c>
      <c r="AK2119" s="159"/>
      <c r="AL2119" s="46"/>
      <c r="AO2119" s="206">
        <v>47</v>
      </c>
      <c r="AP2119" s="536"/>
      <c r="AQ2119" s="536"/>
      <c r="AR2119" s="536"/>
      <c r="AS2119" s="536"/>
      <c r="AT2119" s="536"/>
      <c r="AU2119" s="536"/>
      <c r="AV2119" s="536"/>
      <c r="AW2119" s="536"/>
      <c r="AX2119" s="536"/>
      <c r="AY2119" s="536"/>
      <c r="AZ2119" s="536"/>
      <c r="BA2119" s="536"/>
      <c r="BB2119" s="536"/>
      <c r="BC2119" s="536"/>
      <c r="BD2119" s="536"/>
    </row>
    <row r="2120" spans="1:56" x14ac:dyDescent="0.25">
      <c r="A2120" s="47"/>
      <c r="B2120" s="43" t="s">
        <v>192</v>
      </c>
      <c r="C2120" s="44" t="s">
        <v>1241</v>
      </c>
      <c r="D2120" s="355" t="s">
        <v>1248</v>
      </c>
      <c r="E2120" s="356"/>
      <c r="F2120" s="356"/>
      <c r="G2120" s="356"/>
      <c r="H2120" s="526" t="s">
        <v>1249</v>
      </c>
      <c r="I2120" s="526"/>
      <c r="J2120" s="526"/>
      <c r="K2120" s="526"/>
      <c r="L2120" s="526"/>
      <c r="M2120" s="526"/>
      <c r="N2120" s="526"/>
      <c r="O2120" s="526"/>
      <c r="P2120" s="526"/>
      <c r="Q2120" s="526"/>
      <c r="R2120" s="526"/>
      <c r="S2120" s="526"/>
      <c r="T2120" s="526"/>
      <c r="U2120" s="526"/>
      <c r="V2120" s="526"/>
      <c r="W2120" s="526"/>
      <c r="X2120" s="526"/>
      <c r="Y2120" s="526"/>
      <c r="Z2120" s="526"/>
      <c r="AA2120" s="526"/>
      <c r="AB2120" s="526"/>
      <c r="AC2120" s="526"/>
      <c r="AD2120" s="526"/>
      <c r="AE2120" s="526"/>
      <c r="AF2120" s="526"/>
      <c r="AG2120" s="526"/>
      <c r="AH2120" s="48">
        <f>IFERROR((AH2119/COUNTA($B2073:$B2117))*(AH2118)/(COUNTA($B2073:$B2117)*COUNTA($D2073:$AG2073))*100,"")</f>
        <v>0.33053804248025953</v>
      </c>
      <c r="AI2120" s="48">
        <f>IFERROR((AI2119/COUNTA($B2073:$B2117))*(AI2118)/(COUNTA($B2073:$B2117)*COUNTA($D2073:$AG2073))*100,"")</f>
        <v>0.66107608496051906</v>
      </c>
      <c r="AJ2120" s="48">
        <f>IFERROR((AJ2119/COUNTA($B2073:$B2117))*(AJ2118)/(COUNTA($B2073:$B2117)*COUNTA($D2073:$AG2073))*100,"")</f>
        <v>0.15302687151863867</v>
      </c>
      <c r="AK2120" s="48"/>
      <c r="AL2120" s="48"/>
      <c r="AO2120" s="206">
        <v>48</v>
      </c>
      <c r="AP2120" s="536"/>
      <c r="AQ2120" s="536"/>
      <c r="AR2120" s="536"/>
      <c r="AS2120" s="536"/>
      <c r="AT2120" s="536"/>
      <c r="AU2120" s="536"/>
      <c r="AV2120" s="536"/>
      <c r="AW2120" s="536"/>
      <c r="AX2120" s="536"/>
      <c r="AY2120" s="536"/>
      <c r="AZ2120" s="536"/>
      <c r="BA2120" s="536"/>
      <c r="BB2120" s="536"/>
      <c r="BC2120" s="536"/>
      <c r="BD2120" s="536"/>
    </row>
    <row r="2121" spans="1:56" x14ac:dyDescent="0.25">
      <c r="A2121" s="37"/>
      <c r="B2121" s="37"/>
      <c r="C2121" s="39"/>
      <c r="D2121" s="39"/>
      <c r="E2121" s="39"/>
      <c r="F2121" s="39"/>
      <c r="G2121" s="39"/>
      <c r="H2121" s="39"/>
      <c r="I2121" s="39"/>
      <c r="J2121" s="39"/>
      <c r="K2121" s="39"/>
      <c r="L2121" s="39"/>
      <c r="M2121" s="39"/>
      <c r="N2121" s="39"/>
      <c r="O2121" s="39"/>
      <c r="P2121" s="39"/>
      <c r="Q2121" s="39"/>
      <c r="R2121" s="39"/>
      <c r="S2121" s="39"/>
      <c r="T2121" s="39"/>
      <c r="U2121" s="39"/>
      <c r="V2121" s="39"/>
      <c r="W2121" s="39"/>
      <c r="X2121" s="39"/>
      <c r="Y2121" s="39"/>
      <c r="Z2121" s="39"/>
      <c r="AA2121" s="39"/>
      <c r="AB2121" s="39"/>
      <c r="AC2121" s="39"/>
      <c r="AD2121" s="39"/>
      <c r="AE2121" s="39"/>
      <c r="AF2121" s="39"/>
      <c r="AG2121" s="39"/>
      <c r="AH2121" s="39"/>
      <c r="AI2121" s="39"/>
      <c r="AJ2121" s="39"/>
      <c r="AK2121" s="39"/>
      <c r="AL2121" s="39"/>
    </row>
    <row r="2122" spans="1:56" x14ac:dyDescent="0.2">
      <c r="A2122" s="37"/>
      <c r="B2122" s="37"/>
      <c r="C2122" s="49"/>
      <c r="D2122" s="49"/>
      <c r="E2122" s="37"/>
      <c r="F2122" s="39"/>
      <c r="G2122" s="39"/>
      <c r="H2122" s="39"/>
      <c r="I2122" s="39"/>
      <c r="J2122" s="39"/>
      <c r="K2122" s="39"/>
      <c r="L2122" s="39"/>
      <c r="M2122" s="39"/>
      <c r="N2122" s="39"/>
      <c r="O2122" s="39"/>
      <c r="P2122" s="39"/>
      <c r="Q2122" s="39"/>
      <c r="R2122" s="39"/>
      <c r="S2122" s="39"/>
      <c r="T2122" s="39"/>
      <c r="U2122" s="37"/>
      <c r="V2122" s="39"/>
      <c r="W2122" s="39"/>
      <c r="X2122" s="39"/>
      <c r="Y2122" s="39"/>
      <c r="Z2122" s="39"/>
      <c r="AA2122" s="39"/>
      <c r="AB2122" s="39"/>
      <c r="AC2122" s="39"/>
      <c r="AD2122" s="39"/>
      <c r="AE2122" s="39"/>
      <c r="AF2122" s="39"/>
      <c r="AG2122" s="39"/>
      <c r="AH2122" s="51"/>
      <c r="AI2122" s="51"/>
      <c r="AJ2122" s="51"/>
      <c r="AK2122" s="51"/>
      <c r="AL2122" s="50"/>
    </row>
    <row r="2123" spans="1:56" x14ac:dyDescent="0.25">
      <c r="A2123" s="37"/>
      <c r="C2123" s="37"/>
      <c r="D2123" s="37"/>
      <c r="E2123" s="37"/>
      <c r="F2123" s="37"/>
      <c r="G2123" s="37"/>
      <c r="H2123" s="37"/>
      <c r="I2123" s="37"/>
      <c r="J2123" s="37"/>
      <c r="K2123" s="37"/>
      <c r="L2123" s="37"/>
      <c r="M2123" s="37"/>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9"/>
    </row>
    <row r="2124" spans="1:56" x14ac:dyDescent="0.2">
      <c r="A2124" s="37"/>
      <c r="C2124" s="49"/>
      <c r="D2124" s="49"/>
      <c r="E2124" s="37"/>
      <c r="F2124" s="39"/>
      <c r="G2124" s="39"/>
      <c r="H2124" s="39"/>
      <c r="I2124" s="39"/>
      <c r="J2124" s="39"/>
      <c r="K2124" s="39"/>
      <c r="L2124" s="39"/>
      <c r="M2124" s="39"/>
      <c r="N2124" s="39"/>
      <c r="O2124" s="39"/>
      <c r="P2124" s="39"/>
      <c r="Q2124" s="39"/>
      <c r="R2124" s="39"/>
      <c r="S2124" s="39"/>
      <c r="T2124" s="39"/>
      <c r="U2124" s="37"/>
      <c r="V2124" s="39"/>
      <c r="W2124" s="39"/>
      <c r="X2124" s="39"/>
      <c r="Y2124" s="39"/>
      <c r="Z2124" s="39"/>
      <c r="AA2124" s="39"/>
      <c r="AB2124" s="39"/>
      <c r="AC2124" s="37"/>
      <c r="AD2124" s="39"/>
      <c r="AE2124" s="39"/>
      <c r="AF2124" s="39"/>
      <c r="AG2124" s="39"/>
      <c r="AH2124" s="39"/>
      <c r="AI2124" s="39"/>
      <c r="AJ2124" s="39"/>
      <c r="AK2124" s="39"/>
      <c r="AL2124" s="39"/>
    </row>
    <row r="2125" spans="1:56" x14ac:dyDescent="0.2">
      <c r="A2125" s="37"/>
      <c r="B2125" s="37" t="e">
        <f>B2038</f>
        <v>#REF!</v>
      </c>
      <c r="C2125" s="49"/>
      <c r="D2125" s="49"/>
      <c r="E2125" s="37"/>
      <c r="F2125" s="39"/>
      <c r="G2125" s="39"/>
      <c r="H2125" s="39"/>
      <c r="I2125" s="39"/>
      <c r="J2125" s="39"/>
      <c r="K2125" s="39"/>
      <c r="L2125" s="39"/>
      <c r="M2125" s="39"/>
      <c r="N2125" s="39"/>
      <c r="O2125" s="39"/>
      <c r="P2125" s="39"/>
      <c r="Q2125" s="39"/>
      <c r="R2125" s="39"/>
      <c r="S2125" s="39"/>
      <c r="T2125" s="39"/>
      <c r="U2125" s="37"/>
      <c r="V2125" s="39"/>
      <c r="W2125" s="39"/>
      <c r="X2125" s="39"/>
      <c r="Y2125" s="39"/>
      <c r="Z2125" s="39"/>
      <c r="AA2125" s="39"/>
      <c r="AB2125" s="39"/>
      <c r="AC2125" s="37" t="e">
        <f t="shared" ref="AC2125:AC2126" si="206">AC2038</f>
        <v>#REF!</v>
      </c>
      <c r="AD2125" s="39"/>
      <c r="AE2125" s="39"/>
      <c r="AF2125" s="39"/>
      <c r="AG2125" s="39"/>
      <c r="AH2125" s="39"/>
      <c r="AI2125" s="39"/>
      <c r="AJ2125" s="39"/>
      <c r="AK2125" s="39"/>
      <c r="AL2125" s="39"/>
    </row>
    <row r="2126" spans="1:56" x14ac:dyDescent="0.2">
      <c r="A2126" s="37"/>
      <c r="B2126" s="37" t="e">
        <f>B2039</f>
        <v>#REF!</v>
      </c>
      <c r="C2126" s="49"/>
      <c r="D2126" s="49"/>
      <c r="E2126" s="37"/>
      <c r="F2126" s="39"/>
      <c r="G2126" s="39"/>
      <c r="H2126" s="39"/>
      <c r="I2126" s="39"/>
      <c r="J2126" s="39"/>
      <c r="K2126" s="39"/>
      <c r="L2126" s="39"/>
      <c r="M2126" s="39"/>
      <c r="N2126" s="39"/>
      <c r="O2126" s="39"/>
      <c r="P2126" s="39"/>
      <c r="Q2126" s="39"/>
      <c r="R2126" s="39"/>
      <c r="S2126" s="39"/>
      <c r="T2126" s="39"/>
      <c r="U2126" s="37"/>
      <c r="V2126" s="39"/>
      <c r="W2126" s="39"/>
      <c r="X2126" s="39"/>
      <c r="Y2126" s="39"/>
      <c r="Z2126" s="39"/>
      <c r="AA2126" s="39"/>
      <c r="AB2126" s="39"/>
      <c r="AC2126" s="37" t="e">
        <f t="shared" si="206"/>
        <v>#REF!</v>
      </c>
      <c r="AD2126" s="39"/>
      <c r="AE2126" s="39"/>
      <c r="AF2126" s="39"/>
      <c r="AG2126" s="39"/>
      <c r="AH2126" s="39"/>
      <c r="AI2126" s="39"/>
      <c r="AJ2126" s="39"/>
      <c r="AK2126" s="39"/>
      <c r="AL2126" s="39"/>
    </row>
    <row r="2127" spans="1:56" x14ac:dyDescent="0.2">
      <c r="A2127" s="37"/>
      <c r="B2127" s="37"/>
      <c r="C2127" s="49"/>
      <c r="D2127" s="49"/>
      <c r="E2127" s="37"/>
      <c r="F2127" s="39"/>
      <c r="G2127" s="39"/>
      <c r="H2127" s="39"/>
      <c r="I2127" s="39"/>
      <c r="J2127" s="39"/>
      <c r="K2127" s="39"/>
      <c r="L2127" s="39"/>
      <c r="M2127" s="39"/>
      <c r="N2127" s="39"/>
      <c r="O2127" s="39"/>
      <c r="P2127" s="39"/>
      <c r="Q2127" s="39"/>
      <c r="R2127" s="39"/>
      <c r="S2127" s="39"/>
      <c r="T2127" s="39"/>
      <c r="U2127" s="38"/>
      <c r="V2127" s="39"/>
      <c r="W2127" s="39"/>
      <c r="X2127" s="39"/>
      <c r="Y2127" s="39"/>
      <c r="Z2127" s="39"/>
      <c r="AA2127" s="39"/>
      <c r="AB2127" s="39"/>
      <c r="AC2127" s="37"/>
      <c r="AD2127" s="39"/>
      <c r="AE2127" s="39"/>
      <c r="AF2127" s="39"/>
      <c r="AG2127" s="39"/>
      <c r="AH2127" s="39"/>
      <c r="AI2127" s="39"/>
      <c r="AJ2127" s="39"/>
      <c r="AK2127" s="39"/>
      <c r="AL2127" s="39"/>
    </row>
    <row r="2128" spans="1:56" x14ac:dyDescent="0.2">
      <c r="A2128" s="37"/>
      <c r="B2128" s="37"/>
      <c r="C2128" s="49"/>
      <c r="D2128" s="37"/>
      <c r="E2128" s="37"/>
      <c r="F2128" s="39"/>
      <c r="G2128" s="39"/>
      <c r="H2128" s="39"/>
      <c r="I2128" s="39"/>
      <c r="J2128" s="39"/>
      <c r="K2128" s="39"/>
      <c r="L2128" s="39"/>
      <c r="M2128" s="39"/>
      <c r="N2128" s="39"/>
      <c r="O2128" s="39"/>
      <c r="P2128" s="39"/>
      <c r="Q2128" s="39"/>
      <c r="R2128" s="39"/>
      <c r="S2128" s="39"/>
      <c r="T2128" s="39"/>
      <c r="U2128" s="37"/>
      <c r="V2128" s="39"/>
      <c r="W2128" s="39"/>
      <c r="X2128" s="39"/>
      <c r="Y2128" s="39"/>
      <c r="Z2128" s="39"/>
      <c r="AA2128" s="39"/>
      <c r="AB2128" s="39"/>
      <c r="AC2128" s="37"/>
      <c r="AD2128" s="39"/>
      <c r="AE2128" s="39"/>
      <c r="AF2128" s="39"/>
      <c r="AG2128" s="39"/>
      <c r="AH2128" s="39"/>
      <c r="AI2128" s="39"/>
      <c r="AJ2128" s="39"/>
      <c r="AK2128" s="39"/>
      <c r="AL2128" s="39"/>
    </row>
    <row r="2129" spans="1:38" x14ac:dyDescent="0.2">
      <c r="A2129" s="37"/>
      <c r="B2129" s="37"/>
      <c r="C2129" s="49"/>
      <c r="D2129" s="37"/>
      <c r="E2129" s="37"/>
      <c r="F2129" s="39"/>
      <c r="G2129" s="39"/>
      <c r="H2129" s="39"/>
      <c r="I2129" s="39"/>
      <c r="J2129" s="39"/>
      <c r="K2129" s="39"/>
      <c r="L2129" s="39"/>
      <c r="M2129" s="39"/>
      <c r="N2129" s="39"/>
      <c r="O2129" s="39"/>
      <c r="P2129" s="39"/>
      <c r="Q2129" s="39"/>
      <c r="R2129" s="39"/>
      <c r="S2129" s="39"/>
      <c r="T2129" s="39"/>
      <c r="U2129" s="37"/>
      <c r="V2129" s="39"/>
      <c r="W2129" s="39"/>
      <c r="X2129" s="39"/>
      <c r="Y2129" s="39"/>
      <c r="Z2129" s="39"/>
      <c r="AA2129" s="39"/>
      <c r="AB2129" s="39"/>
      <c r="AC2129" s="37"/>
      <c r="AD2129" s="39"/>
      <c r="AE2129" s="39"/>
      <c r="AF2129" s="39"/>
      <c r="AG2129" s="39"/>
      <c r="AH2129" s="39"/>
      <c r="AI2129" s="39"/>
      <c r="AJ2129" s="39"/>
      <c r="AK2129" s="39"/>
      <c r="AL2129" s="39"/>
    </row>
    <row r="2130" spans="1:38" x14ac:dyDescent="0.25">
      <c r="A2130" s="37"/>
      <c r="B2130" s="37"/>
      <c r="C2130" s="38"/>
      <c r="D2130" s="38"/>
      <c r="E2130" s="38"/>
      <c r="F2130" s="38"/>
      <c r="G2130" s="38"/>
      <c r="H2130" s="38"/>
      <c r="I2130" s="38"/>
      <c r="J2130" s="38"/>
      <c r="K2130" s="38"/>
      <c r="L2130" s="38"/>
      <c r="M2130" s="38"/>
      <c r="N2130" s="38"/>
      <c r="O2130" s="38"/>
      <c r="P2130" s="38"/>
      <c r="Q2130" s="38"/>
      <c r="R2130" s="38"/>
      <c r="S2130" s="38"/>
      <c r="T2130" s="38"/>
      <c r="U2130" s="38"/>
      <c r="V2130" s="38"/>
      <c r="W2130" s="38"/>
      <c r="X2130" s="38"/>
      <c r="Y2130" s="38"/>
      <c r="Z2130" s="38"/>
      <c r="AA2130" s="38"/>
      <c r="AB2130" s="38"/>
      <c r="AC2130" s="37"/>
      <c r="AD2130" s="38"/>
      <c r="AE2130" s="37"/>
      <c r="AF2130" s="37"/>
      <c r="AG2130" s="37"/>
      <c r="AH2130" s="37"/>
      <c r="AI2130" s="37"/>
      <c r="AJ2130" s="37"/>
      <c r="AK2130" s="37"/>
      <c r="AL2130" s="37"/>
    </row>
    <row r="2131" spans="1:38" x14ac:dyDescent="0.25">
      <c r="B2131" s="38" t="e">
        <f>B2044</f>
        <v>#REF!</v>
      </c>
      <c r="C2131" s="171"/>
      <c r="D2131" s="171"/>
      <c r="E2131" s="171"/>
      <c r="F2131" s="171"/>
      <c r="G2131" s="171"/>
      <c r="H2131" s="171"/>
      <c r="I2131" s="171"/>
      <c r="J2131" s="171"/>
      <c r="K2131" s="171"/>
      <c r="L2131" s="171"/>
      <c r="M2131" s="171"/>
      <c r="N2131" s="171"/>
      <c r="O2131" s="171"/>
      <c r="P2131" s="171"/>
      <c r="Q2131" s="171"/>
      <c r="R2131" s="171"/>
      <c r="S2131" s="171"/>
      <c r="T2131" s="171"/>
      <c r="U2131" s="171"/>
      <c r="V2131" s="171"/>
      <c r="W2131" s="171"/>
      <c r="X2131" s="171"/>
      <c r="Y2131" s="171"/>
      <c r="Z2131" s="171"/>
      <c r="AA2131" s="171"/>
      <c r="AB2131" s="171"/>
      <c r="AC2131" s="38" t="e">
        <f>AC2044</f>
        <v>#REF!</v>
      </c>
      <c r="AD2131" s="170"/>
      <c r="AE2131" s="170"/>
      <c r="AF2131" s="170"/>
      <c r="AG2131" s="170"/>
      <c r="AH2131" s="170"/>
      <c r="AI2131" s="170"/>
      <c r="AJ2131" s="170"/>
      <c r="AK2131" s="170"/>
      <c r="AL2131" s="170"/>
    </row>
    <row r="2132" spans="1:38" ht="13.5" x14ac:dyDescent="0.25">
      <c r="A2132" s="172"/>
      <c r="B2132" s="37" t="e">
        <f>B2045</f>
        <v>#REF!</v>
      </c>
      <c r="C2132" s="122"/>
      <c r="D2132" s="180"/>
      <c r="E2132" s="180"/>
      <c r="F2132" s="180"/>
      <c r="G2132" s="180"/>
      <c r="H2132" s="180"/>
      <c r="I2132" s="180"/>
      <c r="J2132" s="180"/>
      <c r="K2132" s="180"/>
      <c r="L2132" s="180"/>
      <c r="M2132" s="180"/>
      <c r="N2132" s="180"/>
      <c r="O2132" s="180"/>
      <c r="P2132" s="180"/>
      <c r="Q2132" s="180"/>
      <c r="R2132" s="180"/>
      <c r="S2132" s="180"/>
      <c r="T2132" s="180"/>
      <c r="U2132" s="180"/>
      <c r="V2132" s="180"/>
      <c r="W2132" s="180"/>
      <c r="X2132" s="180"/>
      <c r="Y2132" s="180"/>
      <c r="Z2132" s="180"/>
      <c r="AA2132" s="180"/>
      <c r="AB2132" s="180"/>
      <c r="AC2132" s="37" t="e">
        <f>AC2045</f>
        <v>#REF!</v>
      </c>
      <c r="AD2132" s="180"/>
      <c r="AE2132" s="180"/>
      <c r="AF2132" s="180"/>
      <c r="AG2132" s="180"/>
    </row>
    <row r="2133" spans="1:38" x14ac:dyDescent="0.25"/>
    <row r="2134" spans="1:38" x14ac:dyDescent="0.25"/>
    <row r="2135" spans="1:38" x14ac:dyDescent="0.25"/>
    <row r="2136" spans="1:38" x14ac:dyDescent="0.25"/>
    <row r="2137" spans="1:38" x14ac:dyDescent="0.25"/>
    <row r="2138" spans="1:38" x14ac:dyDescent="0.25"/>
    <row r="2139" spans="1:38" x14ac:dyDescent="0.25"/>
    <row r="2140" spans="1:38" x14ac:dyDescent="0.25"/>
    <row r="2141" spans="1:38" x14ac:dyDescent="0.25"/>
    <row r="2142" spans="1:38" x14ac:dyDescent="0.25"/>
    <row r="2143" spans="1:38" x14ac:dyDescent="0.25"/>
    <row r="2144" spans="1:38" x14ac:dyDescent="0.25"/>
    <row r="2145" spans="1:56" x14ac:dyDescent="0.25"/>
    <row r="2146" spans="1:56" x14ac:dyDescent="0.25"/>
    <row r="2147" spans="1:56" x14ac:dyDescent="0.25"/>
    <row r="2148" spans="1:56" x14ac:dyDescent="0.25"/>
    <row r="2149" spans="1:56" hidden="1" x14ac:dyDescent="0.25"/>
    <row r="2150" spans="1:56" x14ac:dyDescent="0.25"/>
    <row r="2151" spans="1:56" ht="15.75" x14ac:dyDescent="0.25">
      <c r="A2151" s="523" t="str">
        <f>A1</f>
        <v>DAFTAR HADIR SISWA</v>
      </c>
      <c r="B2151" s="523"/>
      <c r="C2151" s="523"/>
      <c r="D2151" s="523"/>
      <c r="E2151" s="523"/>
      <c r="F2151" s="523"/>
      <c r="G2151" s="523"/>
      <c r="H2151" s="523"/>
      <c r="I2151" s="523"/>
      <c r="J2151" s="523"/>
      <c r="K2151" s="523"/>
      <c r="L2151" s="523"/>
      <c r="M2151" s="523"/>
      <c r="N2151" s="523"/>
      <c r="O2151" s="523"/>
      <c r="P2151" s="523"/>
      <c r="Q2151" s="523"/>
      <c r="R2151" s="523"/>
      <c r="S2151" s="523"/>
      <c r="T2151" s="523"/>
      <c r="U2151" s="523"/>
      <c r="V2151" s="523"/>
      <c r="W2151" s="523"/>
      <c r="X2151" s="523"/>
      <c r="Y2151" s="523"/>
      <c r="Z2151" s="523"/>
      <c r="AA2151" s="523"/>
      <c r="AB2151" s="523"/>
      <c r="AC2151" s="523"/>
      <c r="AD2151" s="523"/>
      <c r="AE2151" s="523"/>
      <c r="AF2151" s="523"/>
      <c r="AG2151" s="523"/>
      <c r="AH2151" s="523"/>
      <c r="AI2151" s="523"/>
      <c r="AJ2151" s="523"/>
      <c r="AK2151" s="523"/>
      <c r="AL2151" s="523"/>
    </row>
    <row r="2152" spans="1:56" ht="15.75" x14ac:dyDescent="0.25">
      <c r="A2152" s="523" t="str">
        <f t="shared" ref="A2152:A2153" si="207">A2</f>
        <v>SMA PASUNDAN BANJARAN</v>
      </c>
      <c r="B2152" s="523"/>
      <c r="C2152" s="523"/>
      <c r="D2152" s="523"/>
      <c r="E2152" s="523"/>
      <c r="F2152" s="523"/>
      <c r="G2152" s="523"/>
      <c r="H2152" s="523"/>
      <c r="I2152" s="523"/>
      <c r="J2152" s="523"/>
      <c r="K2152" s="523"/>
      <c r="L2152" s="523"/>
      <c r="M2152" s="523"/>
      <c r="N2152" s="523"/>
      <c r="O2152" s="523"/>
      <c r="P2152" s="523"/>
      <c r="Q2152" s="523"/>
      <c r="R2152" s="523"/>
      <c r="S2152" s="523"/>
      <c r="T2152" s="523"/>
      <c r="U2152" s="523"/>
      <c r="V2152" s="523"/>
      <c r="W2152" s="523"/>
      <c r="X2152" s="523"/>
      <c r="Y2152" s="523"/>
      <c r="Z2152" s="523"/>
      <c r="AA2152" s="523"/>
      <c r="AB2152" s="523"/>
      <c r="AC2152" s="523"/>
      <c r="AD2152" s="523"/>
      <c r="AE2152" s="523"/>
      <c r="AF2152" s="523"/>
      <c r="AG2152" s="523"/>
      <c r="AH2152" s="523"/>
      <c r="AI2152" s="523"/>
      <c r="AJ2152" s="523"/>
      <c r="AK2152" s="523"/>
      <c r="AL2152" s="523"/>
    </row>
    <row r="2153" spans="1:56" ht="15.75" x14ac:dyDescent="0.25">
      <c r="A2153" s="523" t="str">
        <f t="shared" si="207"/>
        <v>Tahun Pelajaran 2018-2019</v>
      </c>
      <c r="B2153" s="523"/>
      <c r="C2153" s="523"/>
      <c r="D2153" s="523"/>
      <c r="E2153" s="523"/>
      <c r="F2153" s="523"/>
      <c r="G2153" s="523"/>
      <c r="H2153" s="523"/>
      <c r="I2153" s="523"/>
      <c r="J2153" s="523"/>
      <c r="K2153" s="523"/>
      <c r="L2153" s="523"/>
      <c r="M2153" s="523"/>
      <c r="N2153" s="523"/>
      <c r="O2153" s="523"/>
      <c r="P2153" s="523"/>
      <c r="Q2153" s="523"/>
      <c r="R2153" s="523"/>
      <c r="S2153" s="523"/>
      <c r="T2153" s="523"/>
      <c r="U2153" s="523"/>
      <c r="V2153" s="523"/>
      <c r="W2153" s="523"/>
      <c r="X2153" s="523"/>
      <c r="Y2153" s="523"/>
      <c r="Z2153" s="523"/>
      <c r="AA2153" s="523"/>
      <c r="AB2153" s="523"/>
      <c r="AC2153" s="523"/>
      <c r="AD2153" s="523"/>
      <c r="AE2153" s="523"/>
      <c r="AF2153" s="523"/>
      <c r="AG2153" s="523"/>
      <c r="AH2153" s="523"/>
      <c r="AI2153" s="523"/>
      <c r="AJ2153" s="523"/>
      <c r="AK2153" s="523"/>
      <c r="AL2153" s="523"/>
    </row>
    <row r="2154" spans="1:56" x14ac:dyDescent="0.25">
      <c r="A2154" s="103"/>
      <c r="B2154" s="103"/>
      <c r="C2154" s="103"/>
      <c r="D2154" s="103"/>
      <c r="E2154" s="103"/>
      <c r="F2154" s="103"/>
      <c r="G2154" s="103"/>
      <c r="H2154" s="103"/>
      <c r="I2154" s="103"/>
      <c r="J2154" s="103"/>
      <c r="K2154" s="103"/>
      <c r="L2154" s="103"/>
      <c r="M2154" s="103"/>
      <c r="N2154" s="103"/>
      <c r="O2154" s="103"/>
      <c r="P2154" s="103"/>
      <c r="Q2154" s="103"/>
      <c r="R2154" s="103"/>
      <c r="S2154" s="103"/>
      <c r="T2154" s="103"/>
      <c r="U2154" s="103"/>
      <c r="V2154" s="103"/>
      <c r="W2154" s="103"/>
      <c r="X2154" s="103"/>
      <c r="Y2154" s="103"/>
      <c r="Z2154" s="103"/>
      <c r="AA2154" s="103"/>
      <c r="AB2154" s="103"/>
      <c r="AC2154" s="103"/>
      <c r="AD2154" s="103"/>
      <c r="AE2154" s="103"/>
      <c r="AF2154" s="103"/>
      <c r="AG2154" s="103"/>
      <c r="AH2154" s="103"/>
      <c r="AI2154" s="103"/>
      <c r="AJ2154" s="103"/>
      <c r="AK2154" s="103"/>
      <c r="AL2154" s="103"/>
    </row>
    <row r="2155" spans="1:56" x14ac:dyDescent="0.25">
      <c r="A2155" s="103"/>
      <c r="B2155" s="103"/>
      <c r="C2155" s="103"/>
      <c r="D2155" s="103"/>
      <c r="E2155" s="103"/>
      <c r="F2155" s="103"/>
      <c r="G2155" s="103"/>
      <c r="H2155" s="103"/>
      <c r="I2155" s="103"/>
      <c r="J2155" s="103"/>
      <c r="K2155" s="103"/>
      <c r="L2155" s="103"/>
      <c r="M2155" s="103"/>
      <c r="N2155" s="103"/>
      <c r="O2155" s="103"/>
      <c r="P2155" s="103"/>
      <c r="Q2155" s="103"/>
      <c r="R2155" s="103"/>
      <c r="S2155" s="103"/>
      <c r="T2155" s="103"/>
      <c r="U2155" s="103"/>
      <c r="V2155" s="103"/>
      <c r="W2155" s="103"/>
      <c r="X2155" s="103"/>
      <c r="Y2155" s="103"/>
      <c r="Z2155" s="103"/>
      <c r="AA2155" s="103"/>
      <c r="AB2155" s="103"/>
      <c r="AC2155" s="103"/>
      <c r="AD2155" s="103"/>
      <c r="AE2155" s="103"/>
      <c r="AF2155" s="103"/>
      <c r="AG2155" s="103"/>
      <c r="AH2155" s="103"/>
      <c r="AI2155" s="103"/>
      <c r="AJ2155" s="103"/>
      <c r="AK2155" s="103"/>
      <c r="AL2155" s="103"/>
    </row>
    <row r="2156" spans="1:56" x14ac:dyDescent="0.25">
      <c r="A2156" s="38" t="s">
        <v>2201</v>
      </c>
      <c r="B2156" s="37"/>
      <c r="C2156" s="39"/>
      <c r="D2156" s="39"/>
      <c r="E2156" s="39"/>
      <c r="F2156" s="39"/>
      <c r="G2156" s="39"/>
      <c r="H2156" s="39"/>
      <c r="I2156" s="39"/>
      <c r="J2156" s="39"/>
      <c r="K2156" s="39"/>
      <c r="L2156" s="39"/>
      <c r="M2156" s="39"/>
      <c r="N2156" s="39"/>
      <c r="O2156" s="39"/>
      <c r="P2156" s="39"/>
      <c r="Q2156" s="39"/>
      <c r="R2156" s="39"/>
      <c r="S2156" s="39"/>
      <c r="T2156" s="39"/>
      <c r="U2156" s="39"/>
      <c r="V2156" s="39"/>
      <c r="W2156" s="39"/>
      <c r="X2156" s="39"/>
      <c r="Y2156" s="39"/>
      <c r="Z2156" s="39"/>
      <c r="AA2156" s="39"/>
      <c r="AB2156" s="39"/>
      <c r="AC2156" s="39"/>
      <c r="AD2156" s="39"/>
      <c r="AE2156" s="39"/>
      <c r="AF2156" s="38" t="s">
        <v>2210</v>
      </c>
      <c r="AH2156" s="37"/>
      <c r="AI2156" s="37"/>
      <c r="AJ2156" s="258"/>
      <c r="AK2156" s="38" t="str">
        <f>$AJ$6</f>
        <v>GANJIL</v>
      </c>
      <c r="AL2156" s="39"/>
    </row>
    <row r="2157" spans="1:56" ht="12.75" customHeight="1" x14ac:dyDescent="0.25">
      <c r="A2157" s="522" t="s">
        <v>194</v>
      </c>
      <c r="B2157" s="358" t="s">
        <v>1238</v>
      </c>
      <c r="C2157" s="519" t="s">
        <v>1250</v>
      </c>
      <c r="D2157" s="520"/>
      <c r="E2157" s="520"/>
      <c r="F2157" s="520"/>
      <c r="G2157" s="520"/>
      <c r="H2157" s="520"/>
      <c r="I2157" s="520"/>
      <c r="J2157" s="520"/>
      <c r="K2157" s="520"/>
      <c r="L2157" s="520"/>
      <c r="M2157" s="520"/>
      <c r="N2157" s="520"/>
      <c r="O2157" s="520"/>
      <c r="P2157" s="520"/>
      <c r="Q2157" s="520"/>
      <c r="R2157" s="520"/>
      <c r="S2157" s="520"/>
      <c r="T2157" s="520"/>
      <c r="U2157" s="520"/>
      <c r="V2157" s="520"/>
      <c r="W2157" s="520"/>
      <c r="X2157" s="520"/>
      <c r="Y2157" s="520"/>
      <c r="Z2157" s="520"/>
      <c r="AA2157" s="520"/>
      <c r="AB2157" s="520"/>
      <c r="AC2157" s="520"/>
      <c r="AD2157" s="520"/>
      <c r="AE2157" s="520"/>
      <c r="AF2157" s="520"/>
      <c r="AG2157" s="521"/>
      <c r="AH2157" s="529" t="s">
        <v>1251</v>
      </c>
      <c r="AI2157" s="530"/>
      <c r="AJ2157" s="530"/>
      <c r="AK2157" s="531"/>
      <c r="AL2157" s="527" t="s">
        <v>1252</v>
      </c>
    </row>
    <row r="2158" spans="1:56" ht="27.75" customHeight="1" x14ac:dyDescent="0.25">
      <c r="A2158" s="522"/>
      <c r="B2158" s="522" t="s">
        <v>1239</v>
      </c>
      <c r="C2158" s="527" t="s">
        <v>21</v>
      </c>
      <c r="D2158" s="164" t="s">
        <v>2145</v>
      </c>
      <c r="E2158" s="164" t="s">
        <v>2238</v>
      </c>
      <c r="F2158" s="164" t="s">
        <v>2147</v>
      </c>
      <c r="G2158" s="164" t="s">
        <v>2148</v>
      </c>
      <c r="H2158" s="164" t="s">
        <v>2397</v>
      </c>
      <c r="I2158" s="164" t="s">
        <v>2415</v>
      </c>
      <c r="J2158" s="164" t="s">
        <v>2423</v>
      </c>
      <c r="K2158" s="164" t="s">
        <v>2434</v>
      </c>
      <c r="L2158" s="164" t="s">
        <v>2455</v>
      </c>
      <c r="M2158" s="164" t="s">
        <v>2480</v>
      </c>
      <c r="N2158" s="385" t="s">
        <v>2514</v>
      </c>
      <c r="O2158" s="164" t="s">
        <v>2527</v>
      </c>
      <c r="P2158" s="164" t="s">
        <v>2702</v>
      </c>
      <c r="Q2158" s="385" t="s">
        <v>2710</v>
      </c>
      <c r="R2158" s="164" t="s">
        <v>2721</v>
      </c>
      <c r="S2158" s="385" t="s">
        <v>2757</v>
      </c>
      <c r="T2158" s="164" t="s">
        <v>2758</v>
      </c>
      <c r="U2158" s="164" t="s">
        <v>2162</v>
      </c>
      <c r="V2158" s="164" t="s">
        <v>2163</v>
      </c>
      <c r="W2158" s="164" t="s">
        <v>2164</v>
      </c>
      <c r="X2158" s="164" t="s">
        <v>2165</v>
      </c>
      <c r="Y2158" s="164" t="s">
        <v>2166</v>
      </c>
      <c r="Z2158" s="164" t="s">
        <v>2167</v>
      </c>
      <c r="AA2158" s="164" t="s">
        <v>2168</v>
      </c>
      <c r="AB2158" s="164" t="s">
        <v>2169</v>
      </c>
      <c r="AC2158" s="164" t="s">
        <v>2170</v>
      </c>
      <c r="AD2158" s="164" t="s">
        <v>2171</v>
      </c>
      <c r="AE2158" s="164" t="s">
        <v>2172</v>
      </c>
      <c r="AF2158" s="164" t="s">
        <v>2173</v>
      </c>
      <c r="AG2158" s="164" t="s">
        <v>2174</v>
      </c>
      <c r="AH2158" s="532"/>
      <c r="AI2158" s="533"/>
      <c r="AJ2158" s="533"/>
      <c r="AK2158" s="534"/>
      <c r="AL2158" s="527"/>
    </row>
    <row r="2159" spans="1:56" ht="21" x14ac:dyDescent="0.25">
      <c r="A2159" s="522"/>
      <c r="B2159" s="522"/>
      <c r="C2159" s="527"/>
      <c r="D2159" s="155">
        <v>1</v>
      </c>
      <c r="E2159" s="156">
        <v>2</v>
      </c>
      <c r="F2159" s="155">
        <v>3</v>
      </c>
      <c r="G2159" s="156">
        <v>4</v>
      </c>
      <c r="H2159" s="155">
        <v>5</v>
      </c>
      <c r="I2159" s="156">
        <v>6</v>
      </c>
      <c r="J2159" s="155">
        <v>7</v>
      </c>
      <c r="K2159" s="156">
        <v>8</v>
      </c>
      <c r="L2159" s="155">
        <v>9</v>
      </c>
      <c r="M2159" s="156">
        <v>10</v>
      </c>
      <c r="N2159" s="155">
        <v>11</v>
      </c>
      <c r="O2159" s="156">
        <v>12</v>
      </c>
      <c r="P2159" s="155">
        <v>13</v>
      </c>
      <c r="Q2159" s="156">
        <v>14</v>
      </c>
      <c r="R2159" s="155">
        <v>15</v>
      </c>
      <c r="S2159" s="156">
        <v>16</v>
      </c>
      <c r="T2159" s="155">
        <v>17</v>
      </c>
      <c r="U2159" s="156">
        <v>18</v>
      </c>
      <c r="V2159" s="155">
        <v>19</v>
      </c>
      <c r="W2159" s="156">
        <v>20</v>
      </c>
      <c r="X2159" s="155">
        <v>21</v>
      </c>
      <c r="Y2159" s="156">
        <v>22</v>
      </c>
      <c r="Z2159" s="155">
        <v>23</v>
      </c>
      <c r="AA2159" s="156">
        <v>24</v>
      </c>
      <c r="AB2159" s="155">
        <v>25</v>
      </c>
      <c r="AC2159" s="156">
        <v>26</v>
      </c>
      <c r="AD2159" s="155">
        <v>27</v>
      </c>
      <c r="AE2159" s="156">
        <v>28</v>
      </c>
      <c r="AF2159" s="155">
        <v>29</v>
      </c>
      <c r="AG2159" s="157">
        <v>30</v>
      </c>
      <c r="AH2159" s="163" t="s">
        <v>187</v>
      </c>
      <c r="AI2159" s="162" t="s">
        <v>1240</v>
      </c>
      <c r="AJ2159" s="161" t="s">
        <v>1241</v>
      </c>
      <c r="AK2159" s="158" t="s">
        <v>2144</v>
      </c>
      <c r="AL2159" s="52" t="s">
        <v>1272</v>
      </c>
      <c r="AO2159" s="549" t="s">
        <v>2175</v>
      </c>
      <c r="AP2159" s="549"/>
      <c r="AQ2159" s="549"/>
      <c r="AR2159" s="549"/>
      <c r="AS2159" s="549"/>
      <c r="AT2159" s="549"/>
      <c r="AU2159" s="549"/>
      <c r="AV2159" s="549"/>
      <c r="AW2159" s="549"/>
      <c r="AX2159" s="549"/>
      <c r="AY2159" s="549"/>
      <c r="AZ2159" s="549"/>
      <c r="BA2159" s="549"/>
      <c r="BB2159" s="549"/>
      <c r="BC2159" s="549"/>
      <c r="BD2159" s="549"/>
    </row>
    <row r="2160" spans="1:56" x14ac:dyDescent="0.25">
      <c r="A2160" s="41">
        <v>1</v>
      </c>
      <c r="B2160" s="165" t="str">
        <f>'Absen 2017-2018'!K1744</f>
        <v>ABDUL GANI</v>
      </c>
      <c r="C2160" s="165" t="str">
        <f>'Absen 2017-2018'!W1744</f>
        <v>L</v>
      </c>
      <c r="D2160" s="167"/>
      <c r="E2160" s="167">
        <v>2</v>
      </c>
      <c r="F2160" s="167">
        <v>2</v>
      </c>
      <c r="G2160" s="167">
        <v>1</v>
      </c>
      <c r="H2160" s="167">
        <v>3</v>
      </c>
      <c r="I2160" s="167">
        <v>1</v>
      </c>
      <c r="J2160" s="167">
        <v>1</v>
      </c>
      <c r="K2160" s="167">
        <v>1</v>
      </c>
      <c r="L2160" s="167">
        <v>2</v>
      </c>
      <c r="M2160" s="167">
        <v>3</v>
      </c>
      <c r="N2160" s="167"/>
      <c r="O2160" s="167">
        <v>4</v>
      </c>
      <c r="P2160" s="167">
        <v>1</v>
      </c>
      <c r="Q2160" s="167">
        <v>2</v>
      </c>
      <c r="R2160" s="167">
        <v>1</v>
      </c>
      <c r="S2160" s="167">
        <v>2</v>
      </c>
      <c r="T2160" s="167" t="s">
        <v>1241</v>
      </c>
      <c r="U2160" s="167"/>
      <c r="V2160" s="167"/>
      <c r="W2160" s="167"/>
      <c r="X2160" s="167"/>
      <c r="Y2160" s="167"/>
      <c r="Z2160" s="167"/>
      <c r="AA2160" s="167"/>
      <c r="AB2160" s="167"/>
      <c r="AC2160" s="167"/>
      <c r="AD2160" s="167"/>
      <c r="AE2160" s="167"/>
      <c r="AF2160" s="167"/>
      <c r="AG2160" s="167"/>
      <c r="AH2160" s="166" t="str">
        <f>IF(COUNTIF(D2160:AG2160,"S")&lt;&gt;0,COUNTIF(D2160:AG2160,"S"),"")</f>
        <v/>
      </c>
      <c r="AI2160" s="166" t="str">
        <f>IF(COUNTIF(D2160:AG2160,"I")&lt;&gt;0,COUNTIF(D2160:AG2160,"I"),"")</f>
        <v/>
      </c>
      <c r="AJ2160" s="166">
        <f>IF(COUNTIF(D2160:AG2160,"A")&lt;&gt;0,COUNTIF(D2160:AG2160,"A"),"")</f>
        <v>1</v>
      </c>
      <c r="AK2160" s="166">
        <f>SUM(AH2160:AJ2160)</f>
        <v>1</v>
      </c>
      <c r="AL2160" s="166">
        <f>SUM(D2160:AG2160)</f>
        <v>26</v>
      </c>
      <c r="AO2160" s="206">
        <v>1</v>
      </c>
      <c r="AP2160" s="536" t="s">
        <v>2255</v>
      </c>
      <c r="AQ2160" s="536"/>
      <c r="AR2160" s="536"/>
      <c r="AS2160" s="536"/>
      <c r="AT2160" s="536"/>
      <c r="AU2160" s="536"/>
      <c r="AV2160" s="536"/>
      <c r="AW2160" s="536"/>
      <c r="AX2160" s="536"/>
      <c r="AY2160" s="536"/>
      <c r="AZ2160" s="536"/>
      <c r="BA2160" s="536"/>
      <c r="BB2160" s="536"/>
      <c r="BC2160" s="536"/>
      <c r="BD2160" s="536"/>
    </row>
    <row r="2161" spans="1:56" x14ac:dyDescent="0.25">
      <c r="A2161" s="41">
        <v>2</v>
      </c>
      <c r="B2161" s="165" t="str">
        <f>'Absen 2017-2018'!K1745</f>
        <v>ABDUL MAJID</v>
      </c>
      <c r="C2161" s="165" t="str">
        <f>'Absen 2017-2018'!W1745</f>
        <v>L</v>
      </c>
      <c r="D2161" s="167"/>
      <c r="E2161" s="167">
        <v>2</v>
      </c>
      <c r="F2161" s="167" t="s">
        <v>187</v>
      </c>
      <c r="G2161" s="167">
        <v>1</v>
      </c>
      <c r="H2161" s="167">
        <v>2</v>
      </c>
      <c r="I2161" s="167">
        <v>1</v>
      </c>
      <c r="J2161" s="167">
        <v>1</v>
      </c>
      <c r="K2161" s="167" t="s">
        <v>1535</v>
      </c>
      <c r="L2161" s="167">
        <v>3</v>
      </c>
      <c r="M2161" s="167">
        <v>3</v>
      </c>
      <c r="N2161" s="167"/>
      <c r="O2161" s="167">
        <v>4</v>
      </c>
      <c r="P2161" s="167">
        <v>1</v>
      </c>
      <c r="Q2161" s="167">
        <v>2</v>
      </c>
      <c r="R2161" s="167">
        <v>1</v>
      </c>
      <c r="S2161" s="167">
        <v>2</v>
      </c>
      <c r="T2161" s="167">
        <v>1</v>
      </c>
      <c r="U2161" s="167"/>
      <c r="V2161" s="167"/>
      <c r="W2161" s="167"/>
      <c r="X2161" s="167"/>
      <c r="Y2161" s="167"/>
      <c r="Z2161" s="167"/>
      <c r="AA2161" s="167"/>
      <c r="AB2161" s="167"/>
      <c r="AC2161" s="167"/>
      <c r="AD2161" s="167"/>
      <c r="AE2161" s="167"/>
      <c r="AF2161" s="167"/>
      <c r="AG2161" s="167"/>
      <c r="AH2161" s="166">
        <f t="shared" ref="AH2161:AH2204" si="208">IF(COUNTIF(D2161:AG2161,"S")&lt;&gt;0,COUNTIF(D2161:AG2161,"S"),"")</f>
        <v>1</v>
      </c>
      <c r="AI2161" s="166">
        <f t="shared" ref="AI2161:AI2204" si="209">IF(COUNTIF(D2161:AG2161,"I")&lt;&gt;0,COUNTIF(D2161:AG2161,"I"),"")</f>
        <v>1</v>
      </c>
      <c r="AJ2161" s="166" t="str">
        <f t="shared" ref="AJ2161:AJ2204" si="210">IF(COUNTIF(D2161:AG2161,"A")&lt;&gt;0,COUNTIF(D2161:AG2161,"A"),"")</f>
        <v/>
      </c>
      <c r="AK2161" s="166">
        <f t="shared" ref="AK2161:AK2204" si="211">SUM(AH2161:AJ2161)</f>
        <v>2</v>
      </c>
      <c r="AL2161" s="166">
        <f t="shared" ref="AL2161:AL2204" si="212">SUM(D2161:AG2161)</f>
        <v>24</v>
      </c>
      <c r="AO2161" s="206">
        <v>2</v>
      </c>
      <c r="AP2161" s="536" t="s">
        <v>2256</v>
      </c>
      <c r="AQ2161" s="536"/>
      <c r="AR2161" s="536"/>
      <c r="AS2161" s="536"/>
      <c r="AT2161" s="536"/>
      <c r="AU2161" s="536"/>
      <c r="AV2161" s="536"/>
      <c r="AW2161" s="536"/>
      <c r="AX2161" s="536"/>
      <c r="AY2161" s="536"/>
      <c r="AZ2161" s="536"/>
      <c r="BA2161" s="536"/>
      <c r="BB2161" s="536"/>
      <c r="BC2161" s="536"/>
      <c r="BD2161" s="536"/>
    </row>
    <row r="2162" spans="1:56" x14ac:dyDescent="0.25">
      <c r="A2162" s="41">
        <v>3</v>
      </c>
      <c r="B2162" s="165" t="str">
        <f>'Absen 2017-2018'!K1746</f>
        <v>AGUN APRIL L.</v>
      </c>
      <c r="C2162" s="165" t="str">
        <f>'Absen 2017-2018'!W1746</f>
        <v>P</v>
      </c>
      <c r="D2162" s="167"/>
      <c r="E2162" s="167">
        <v>2</v>
      </c>
      <c r="F2162" s="167" t="s">
        <v>1241</v>
      </c>
      <c r="G2162" s="167">
        <v>1</v>
      </c>
      <c r="H2162" s="167">
        <v>3</v>
      </c>
      <c r="I2162" s="167">
        <v>1</v>
      </c>
      <c r="J2162" s="167" t="s">
        <v>1241</v>
      </c>
      <c r="K2162" s="167">
        <v>1</v>
      </c>
      <c r="L2162" s="167" t="s">
        <v>1241</v>
      </c>
      <c r="M2162" s="167">
        <v>2</v>
      </c>
      <c r="N2162" s="167"/>
      <c r="O2162" s="167" t="s">
        <v>1240</v>
      </c>
      <c r="P2162" s="167">
        <v>1</v>
      </c>
      <c r="Q2162" s="167" t="s">
        <v>1241</v>
      </c>
      <c r="R2162" s="167">
        <v>1</v>
      </c>
      <c r="S2162" s="167" t="s">
        <v>1241</v>
      </c>
      <c r="T2162" s="167">
        <v>1</v>
      </c>
      <c r="U2162" s="167"/>
      <c r="V2162" s="167"/>
      <c r="W2162" s="167"/>
      <c r="X2162" s="167"/>
      <c r="Y2162" s="167"/>
      <c r="Z2162" s="167"/>
      <c r="AA2162" s="167"/>
      <c r="AB2162" s="167"/>
      <c r="AC2162" s="167"/>
      <c r="AD2162" s="167"/>
      <c r="AE2162" s="167"/>
      <c r="AF2162" s="167"/>
      <c r="AG2162" s="167"/>
      <c r="AH2162" s="166" t="str">
        <f t="shared" si="208"/>
        <v/>
      </c>
      <c r="AI2162" s="166">
        <f t="shared" si="209"/>
        <v>1</v>
      </c>
      <c r="AJ2162" s="166">
        <f t="shared" si="210"/>
        <v>5</v>
      </c>
      <c r="AK2162" s="166">
        <f t="shared" si="211"/>
        <v>6</v>
      </c>
      <c r="AL2162" s="166">
        <f t="shared" si="212"/>
        <v>13</v>
      </c>
      <c r="AO2162" s="206">
        <v>3</v>
      </c>
      <c r="AP2162" s="536" t="s">
        <v>2257</v>
      </c>
      <c r="AQ2162" s="536"/>
      <c r="AR2162" s="536"/>
      <c r="AS2162" s="536"/>
      <c r="AT2162" s="536"/>
      <c r="AU2162" s="536"/>
      <c r="AV2162" s="536"/>
      <c r="AW2162" s="536"/>
      <c r="AX2162" s="536"/>
      <c r="AY2162" s="536"/>
      <c r="AZ2162" s="536"/>
      <c r="BA2162" s="536"/>
      <c r="BB2162" s="536"/>
      <c r="BC2162" s="536"/>
      <c r="BD2162" s="536"/>
    </row>
    <row r="2163" spans="1:56" x14ac:dyDescent="0.25">
      <c r="A2163" s="41">
        <v>4</v>
      </c>
      <c r="B2163" s="165" t="str">
        <f>'Absen 2017-2018'!K1747</f>
        <v>DAVID KHOLIK</v>
      </c>
      <c r="C2163" s="165" t="str">
        <f>'Absen 2017-2018'!W1747</f>
        <v>P</v>
      </c>
      <c r="D2163" s="167"/>
      <c r="E2163" s="167" t="s">
        <v>1240</v>
      </c>
      <c r="F2163" s="167">
        <v>1</v>
      </c>
      <c r="G2163" s="167">
        <v>1</v>
      </c>
      <c r="H2163" s="167" t="s">
        <v>1535</v>
      </c>
      <c r="I2163" s="167">
        <v>1</v>
      </c>
      <c r="J2163" s="167" t="s">
        <v>1535</v>
      </c>
      <c r="K2163" s="167" t="s">
        <v>2178</v>
      </c>
      <c r="L2163" s="167" t="s">
        <v>1241</v>
      </c>
      <c r="M2163" s="167">
        <v>2</v>
      </c>
      <c r="N2163" s="167"/>
      <c r="O2163" s="167" t="s">
        <v>1240</v>
      </c>
      <c r="P2163" s="167" t="s">
        <v>1240</v>
      </c>
      <c r="Q2163" s="167" t="s">
        <v>1241</v>
      </c>
      <c r="R2163" s="167" t="s">
        <v>1241</v>
      </c>
      <c r="S2163" s="167" t="s">
        <v>1241</v>
      </c>
      <c r="T2163" s="167">
        <v>1</v>
      </c>
      <c r="U2163" s="167"/>
      <c r="V2163" s="167"/>
      <c r="W2163" s="167"/>
      <c r="X2163" s="167"/>
      <c r="Y2163" s="167"/>
      <c r="Z2163" s="167"/>
      <c r="AA2163" s="167"/>
      <c r="AB2163" s="167"/>
      <c r="AC2163" s="167"/>
      <c r="AD2163" s="167"/>
      <c r="AE2163" s="167"/>
      <c r="AF2163" s="167"/>
      <c r="AG2163" s="167"/>
      <c r="AH2163" s="166">
        <f t="shared" si="208"/>
        <v>1</v>
      </c>
      <c r="AI2163" s="166">
        <f t="shared" si="209"/>
        <v>5</v>
      </c>
      <c r="AJ2163" s="166">
        <f t="shared" si="210"/>
        <v>4</v>
      </c>
      <c r="AK2163" s="166">
        <f t="shared" si="211"/>
        <v>10</v>
      </c>
      <c r="AL2163" s="166">
        <f t="shared" si="212"/>
        <v>6</v>
      </c>
      <c r="AO2163" s="206">
        <v>4</v>
      </c>
      <c r="AP2163" s="536" t="s">
        <v>2258</v>
      </c>
      <c r="AQ2163" s="536"/>
      <c r="AR2163" s="536"/>
      <c r="AS2163" s="536"/>
      <c r="AT2163" s="536"/>
      <c r="AU2163" s="536"/>
      <c r="AV2163" s="536"/>
      <c r="AW2163" s="536"/>
      <c r="AX2163" s="536"/>
      <c r="AY2163" s="536"/>
      <c r="AZ2163" s="536"/>
      <c r="BA2163" s="536"/>
      <c r="BB2163" s="536"/>
      <c r="BC2163" s="536"/>
      <c r="BD2163" s="536"/>
    </row>
    <row r="2164" spans="1:56" x14ac:dyDescent="0.25">
      <c r="A2164" s="41">
        <v>5</v>
      </c>
      <c r="B2164" s="165" t="str">
        <f>'Absen 2017-2018'!K1748</f>
        <v>DEDEN SUBAGJA</v>
      </c>
      <c r="C2164" s="165" t="str">
        <f>'Absen 2017-2018'!W1748</f>
        <v>L</v>
      </c>
      <c r="D2164" s="167"/>
      <c r="E2164" s="167">
        <v>2</v>
      </c>
      <c r="F2164" s="167">
        <v>3</v>
      </c>
      <c r="G2164" s="167">
        <v>1</v>
      </c>
      <c r="H2164" s="167">
        <v>3</v>
      </c>
      <c r="I2164" s="167">
        <v>1</v>
      </c>
      <c r="J2164" s="167">
        <v>1</v>
      </c>
      <c r="K2164" s="167">
        <v>1</v>
      </c>
      <c r="L2164" s="167">
        <v>2</v>
      </c>
      <c r="M2164" s="167">
        <v>1</v>
      </c>
      <c r="N2164" s="167"/>
      <c r="O2164" s="167">
        <v>1</v>
      </c>
      <c r="P2164" s="167">
        <v>1</v>
      </c>
      <c r="Q2164" s="167" t="s">
        <v>1241</v>
      </c>
      <c r="R2164" s="167" t="s">
        <v>1241</v>
      </c>
      <c r="S2164" s="167" t="s">
        <v>1241</v>
      </c>
      <c r="T2164" s="167">
        <v>1</v>
      </c>
      <c r="U2164" s="167"/>
      <c r="V2164" s="167"/>
      <c r="W2164" s="167"/>
      <c r="X2164" s="167"/>
      <c r="Y2164" s="167"/>
      <c r="Z2164" s="167"/>
      <c r="AA2164" s="167"/>
      <c r="AB2164" s="167"/>
      <c r="AC2164" s="167"/>
      <c r="AD2164" s="167"/>
      <c r="AE2164" s="167"/>
      <c r="AF2164" s="167"/>
      <c r="AG2164" s="167"/>
      <c r="AH2164" s="166" t="str">
        <f t="shared" si="208"/>
        <v/>
      </c>
      <c r="AI2164" s="166" t="str">
        <f t="shared" si="209"/>
        <v/>
      </c>
      <c r="AJ2164" s="166">
        <f t="shared" si="210"/>
        <v>3</v>
      </c>
      <c r="AK2164" s="166">
        <f t="shared" si="211"/>
        <v>3</v>
      </c>
      <c r="AL2164" s="166">
        <f t="shared" si="212"/>
        <v>18</v>
      </c>
      <c r="AO2164" s="206">
        <v>5</v>
      </c>
      <c r="AP2164" s="551" t="s">
        <v>2424</v>
      </c>
      <c r="AQ2164" s="536"/>
      <c r="AR2164" s="536"/>
      <c r="AS2164" s="536"/>
      <c r="AT2164" s="536"/>
      <c r="AU2164" s="536"/>
      <c r="AV2164" s="536"/>
      <c r="AW2164" s="536"/>
      <c r="AX2164" s="536"/>
      <c r="AY2164" s="536"/>
      <c r="AZ2164" s="536"/>
      <c r="BA2164" s="536"/>
      <c r="BB2164" s="536"/>
      <c r="BC2164" s="536"/>
      <c r="BD2164" s="536"/>
    </row>
    <row r="2165" spans="1:56" x14ac:dyDescent="0.25">
      <c r="A2165" s="41">
        <v>6</v>
      </c>
      <c r="B2165" s="165" t="str">
        <f>'Absen 2017-2018'!K1749</f>
        <v>DERIS MAULANA</v>
      </c>
      <c r="C2165" s="165" t="str">
        <f>'Absen 2017-2018'!W1749</f>
        <v>P</v>
      </c>
      <c r="D2165" s="167"/>
      <c r="E2165" s="167">
        <v>2</v>
      </c>
      <c r="F2165" s="167">
        <v>3</v>
      </c>
      <c r="G2165" s="167">
        <v>1</v>
      </c>
      <c r="H2165" s="167" t="s">
        <v>2178</v>
      </c>
      <c r="I2165" s="167">
        <v>1</v>
      </c>
      <c r="J2165" s="167">
        <v>1</v>
      </c>
      <c r="K2165" s="167">
        <v>1</v>
      </c>
      <c r="L2165" s="167">
        <v>2</v>
      </c>
      <c r="M2165" s="167">
        <v>2</v>
      </c>
      <c r="N2165" s="167"/>
      <c r="O2165" s="167">
        <v>4</v>
      </c>
      <c r="P2165" s="167" t="s">
        <v>1241</v>
      </c>
      <c r="Q2165" s="167">
        <v>2</v>
      </c>
      <c r="R2165" s="167">
        <v>1</v>
      </c>
      <c r="S2165" s="167">
        <v>2</v>
      </c>
      <c r="T2165" s="167">
        <v>1</v>
      </c>
      <c r="U2165" s="167"/>
      <c r="V2165" s="167"/>
      <c r="W2165" s="167"/>
      <c r="X2165" s="167"/>
      <c r="Y2165" s="167"/>
      <c r="Z2165" s="167"/>
      <c r="AA2165" s="167"/>
      <c r="AB2165" s="167"/>
      <c r="AC2165" s="167"/>
      <c r="AD2165" s="167"/>
      <c r="AE2165" s="167"/>
      <c r="AF2165" s="167"/>
      <c r="AG2165" s="167"/>
      <c r="AH2165" s="166">
        <f t="shared" si="208"/>
        <v>1</v>
      </c>
      <c r="AI2165" s="166" t="str">
        <f t="shared" si="209"/>
        <v/>
      </c>
      <c r="AJ2165" s="166">
        <f t="shared" si="210"/>
        <v>1</v>
      </c>
      <c r="AK2165" s="166">
        <f t="shared" si="211"/>
        <v>2</v>
      </c>
      <c r="AL2165" s="166">
        <f t="shared" si="212"/>
        <v>23</v>
      </c>
      <c r="AO2165" s="206">
        <v>6</v>
      </c>
      <c r="AP2165" s="536"/>
      <c r="AQ2165" s="536"/>
      <c r="AR2165" s="536"/>
      <c r="AS2165" s="536"/>
      <c r="AT2165" s="536"/>
      <c r="AU2165" s="536"/>
      <c r="AV2165" s="536"/>
      <c r="AW2165" s="536"/>
      <c r="AX2165" s="536"/>
      <c r="AY2165" s="536"/>
      <c r="AZ2165" s="536"/>
      <c r="BA2165" s="536"/>
      <c r="BB2165" s="536"/>
      <c r="BC2165" s="536"/>
      <c r="BD2165" s="536"/>
    </row>
    <row r="2166" spans="1:56" x14ac:dyDescent="0.25">
      <c r="A2166" s="41">
        <v>7</v>
      </c>
      <c r="B2166" s="165" t="str">
        <f>'Absen 2017-2018'!K1750</f>
        <v>DIMAS FAJAR</v>
      </c>
      <c r="C2166" s="165" t="str">
        <f>'Absen 2017-2018'!W1750</f>
        <v>L</v>
      </c>
      <c r="D2166" s="167"/>
      <c r="E2166" s="167">
        <v>2</v>
      </c>
      <c r="F2166" s="167">
        <v>1</v>
      </c>
      <c r="G2166" s="167">
        <v>1</v>
      </c>
      <c r="H2166" s="167">
        <v>3</v>
      </c>
      <c r="I2166" s="167">
        <v>1</v>
      </c>
      <c r="J2166" s="167">
        <v>1</v>
      </c>
      <c r="K2166" s="167">
        <v>1</v>
      </c>
      <c r="L2166" s="167">
        <v>2</v>
      </c>
      <c r="M2166" s="167">
        <v>1</v>
      </c>
      <c r="N2166" s="167"/>
      <c r="O2166" s="167">
        <v>4</v>
      </c>
      <c r="P2166" s="167">
        <v>1</v>
      </c>
      <c r="Q2166" s="167">
        <v>2</v>
      </c>
      <c r="R2166" s="167">
        <v>1</v>
      </c>
      <c r="S2166" s="167">
        <v>2</v>
      </c>
      <c r="T2166" s="167">
        <v>1</v>
      </c>
      <c r="U2166" s="167"/>
      <c r="V2166" s="167"/>
      <c r="W2166" s="167"/>
      <c r="X2166" s="167"/>
      <c r="Y2166" s="167"/>
      <c r="Z2166" s="167"/>
      <c r="AA2166" s="167"/>
      <c r="AB2166" s="167"/>
      <c r="AC2166" s="167"/>
      <c r="AD2166" s="167"/>
      <c r="AE2166" s="167"/>
      <c r="AF2166" s="167"/>
      <c r="AG2166" s="167"/>
      <c r="AH2166" s="166" t="str">
        <f t="shared" si="208"/>
        <v/>
      </c>
      <c r="AI2166" s="166" t="str">
        <f t="shared" si="209"/>
        <v/>
      </c>
      <c r="AJ2166" s="166" t="str">
        <f t="shared" si="210"/>
        <v/>
      </c>
      <c r="AK2166" s="166">
        <f t="shared" si="211"/>
        <v>0</v>
      </c>
      <c r="AL2166" s="166">
        <f t="shared" si="212"/>
        <v>24</v>
      </c>
      <c r="AO2166" s="206">
        <v>7</v>
      </c>
      <c r="AP2166" s="536"/>
      <c r="AQ2166" s="536"/>
      <c r="AR2166" s="536"/>
      <c r="AS2166" s="536"/>
      <c r="AT2166" s="536"/>
      <c r="AU2166" s="536"/>
      <c r="AV2166" s="536"/>
      <c r="AW2166" s="536"/>
      <c r="AX2166" s="536"/>
      <c r="AY2166" s="536"/>
      <c r="AZ2166" s="536"/>
      <c r="BA2166" s="536"/>
      <c r="BB2166" s="536"/>
      <c r="BC2166" s="536"/>
      <c r="BD2166" s="536"/>
    </row>
    <row r="2167" spans="1:56" x14ac:dyDescent="0.25">
      <c r="A2167" s="41">
        <v>8</v>
      </c>
      <c r="B2167" s="165" t="str">
        <f>'Absen 2017-2018'!K1751</f>
        <v>EVA FATMAWATI</v>
      </c>
      <c r="C2167" s="165" t="str">
        <f>'Absen 2017-2018'!W1751</f>
        <v>L</v>
      </c>
      <c r="D2167" s="167"/>
      <c r="E2167" s="167">
        <v>2</v>
      </c>
      <c r="F2167" s="167">
        <v>4</v>
      </c>
      <c r="G2167" s="167">
        <v>1</v>
      </c>
      <c r="H2167" s="167">
        <v>2</v>
      </c>
      <c r="I2167" s="167">
        <v>1</v>
      </c>
      <c r="J2167" s="167">
        <v>1</v>
      </c>
      <c r="K2167" s="167">
        <v>1</v>
      </c>
      <c r="L2167" s="167">
        <v>2</v>
      </c>
      <c r="M2167" s="167">
        <v>2</v>
      </c>
      <c r="N2167" s="167">
        <v>3</v>
      </c>
      <c r="O2167" s="167">
        <v>4</v>
      </c>
      <c r="P2167" s="167">
        <v>1</v>
      </c>
      <c r="Q2167" s="167">
        <v>2</v>
      </c>
      <c r="R2167" s="167">
        <v>1</v>
      </c>
      <c r="S2167" s="167">
        <v>2</v>
      </c>
      <c r="T2167" s="167">
        <v>1</v>
      </c>
      <c r="U2167" s="167"/>
      <c r="V2167" s="167"/>
      <c r="W2167" s="167"/>
      <c r="X2167" s="167"/>
      <c r="Y2167" s="167"/>
      <c r="Z2167" s="167"/>
      <c r="AA2167" s="167"/>
      <c r="AB2167" s="167"/>
      <c r="AC2167" s="167"/>
      <c r="AD2167" s="167"/>
      <c r="AE2167" s="167"/>
      <c r="AF2167" s="167"/>
      <c r="AG2167" s="167"/>
      <c r="AH2167" s="166" t="str">
        <f t="shared" si="208"/>
        <v/>
      </c>
      <c r="AI2167" s="166" t="str">
        <f t="shared" si="209"/>
        <v/>
      </c>
      <c r="AJ2167" s="166" t="str">
        <f t="shared" si="210"/>
        <v/>
      </c>
      <c r="AK2167" s="166">
        <f t="shared" si="211"/>
        <v>0</v>
      </c>
      <c r="AL2167" s="166">
        <f t="shared" si="212"/>
        <v>30</v>
      </c>
      <c r="AO2167" s="206">
        <v>8</v>
      </c>
      <c r="AP2167" s="551" t="s">
        <v>2703</v>
      </c>
      <c r="AQ2167" s="536"/>
      <c r="AR2167" s="536"/>
      <c r="AS2167" s="536"/>
      <c r="AT2167" s="536"/>
      <c r="AU2167" s="536"/>
      <c r="AV2167" s="536"/>
      <c r="AW2167" s="536"/>
      <c r="AX2167" s="536"/>
      <c r="AY2167" s="536"/>
      <c r="AZ2167" s="536"/>
      <c r="BA2167" s="536"/>
      <c r="BB2167" s="536"/>
      <c r="BC2167" s="536"/>
      <c r="BD2167" s="536"/>
    </row>
    <row r="2168" spans="1:56" x14ac:dyDescent="0.25">
      <c r="A2168" s="41">
        <v>9</v>
      </c>
      <c r="B2168" s="165" t="str">
        <f>'Absen 2017-2018'!K1752</f>
        <v>EVI KHOPIPAH</v>
      </c>
      <c r="C2168" s="165" t="str">
        <f>'Absen 2017-2018'!W1752</f>
        <v>L</v>
      </c>
      <c r="D2168" s="167"/>
      <c r="E2168" s="167">
        <v>3</v>
      </c>
      <c r="F2168" s="167">
        <v>8</v>
      </c>
      <c r="G2168" s="167">
        <v>1</v>
      </c>
      <c r="H2168" s="167">
        <v>3</v>
      </c>
      <c r="I2168" s="167">
        <v>1</v>
      </c>
      <c r="J2168" s="167">
        <v>1</v>
      </c>
      <c r="K2168" s="167">
        <v>1</v>
      </c>
      <c r="L2168" s="167">
        <v>3</v>
      </c>
      <c r="M2168" s="167">
        <v>9</v>
      </c>
      <c r="N2168" s="167">
        <v>3</v>
      </c>
      <c r="O2168" s="167">
        <v>4</v>
      </c>
      <c r="P2168" s="167">
        <v>1</v>
      </c>
      <c r="Q2168" s="167">
        <v>2</v>
      </c>
      <c r="R2168" s="167">
        <v>1</v>
      </c>
      <c r="S2168" s="167">
        <v>2</v>
      </c>
      <c r="T2168" s="167">
        <v>1</v>
      </c>
      <c r="U2168" s="167"/>
      <c r="V2168" s="167"/>
      <c r="W2168" s="167"/>
      <c r="X2168" s="167"/>
      <c r="Y2168" s="167"/>
      <c r="Z2168" s="167"/>
      <c r="AA2168" s="167"/>
      <c r="AB2168" s="167"/>
      <c r="AC2168" s="167"/>
      <c r="AD2168" s="167"/>
      <c r="AE2168" s="167"/>
      <c r="AF2168" s="167"/>
      <c r="AG2168" s="167"/>
      <c r="AH2168" s="166" t="str">
        <f t="shared" si="208"/>
        <v/>
      </c>
      <c r="AI2168" s="166" t="str">
        <f t="shared" si="209"/>
        <v/>
      </c>
      <c r="AJ2168" s="166" t="str">
        <f t="shared" si="210"/>
        <v/>
      </c>
      <c r="AK2168" s="166">
        <f t="shared" si="211"/>
        <v>0</v>
      </c>
      <c r="AL2168" s="166">
        <f t="shared" si="212"/>
        <v>44</v>
      </c>
      <c r="AO2168" s="206">
        <v>9</v>
      </c>
      <c r="AP2168" s="551" t="s">
        <v>2762</v>
      </c>
      <c r="AQ2168" s="536"/>
      <c r="AR2168" s="536"/>
      <c r="AS2168" s="536"/>
      <c r="AT2168" s="536"/>
      <c r="AU2168" s="536"/>
      <c r="AV2168" s="536"/>
      <c r="AW2168" s="536"/>
      <c r="AX2168" s="536"/>
      <c r="AY2168" s="536"/>
      <c r="AZ2168" s="536"/>
      <c r="BA2168" s="536"/>
      <c r="BB2168" s="536"/>
      <c r="BC2168" s="536"/>
      <c r="BD2168" s="536"/>
    </row>
    <row r="2169" spans="1:56" x14ac:dyDescent="0.25">
      <c r="A2169" s="41">
        <v>10</v>
      </c>
      <c r="B2169" s="165" t="str">
        <f>'Absen 2017-2018'!K1753</f>
        <v>FIKI FEBRIANSYAH</v>
      </c>
      <c r="C2169" s="165" t="str">
        <f>'Absen 2017-2018'!W1753</f>
        <v>P</v>
      </c>
      <c r="D2169" s="167"/>
      <c r="E2169" s="167">
        <v>2</v>
      </c>
      <c r="F2169" s="167" t="s">
        <v>1535</v>
      </c>
      <c r="G2169" s="167">
        <v>1</v>
      </c>
      <c r="H2169" s="167" t="s">
        <v>1535</v>
      </c>
      <c r="I2169" s="167">
        <v>1</v>
      </c>
      <c r="J2169" s="167">
        <v>1</v>
      </c>
      <c r="K2169" s="167">
        <v>1</v>
      </c>
      <c r="L2169" s="167">
        <v>2</v>
      </c>
      <c r="M2169" s="167">
        <v>2</v>
      </c>
      <c r="N2169" s="167"/>
      <c r="O2169" s="167">
        <v>4</v>
      </c>
      <c r="P2169" s="167" t="s">
        <v>1240</v>
      </c>
      <c r="Q2169" s="167" t="s">
        <v>1241</v>
      </c>
      <c r="R2169" s="167">
        <v>1</v>
      </c>
      <c r="S2169" s="167" t="s">
        <v>1241</v>
      </c>
      <c r="T2169" s="167">
        <v>1</v>
      </c>
      <c r="U2169" s="167"/>
      <c r="V2169" s="167"/>
      <c r="W2169" s="167"/>
      <c r="X2169" s="167"/>
      <c r="Y2169" s="167"/>
      <c r="Z2169" s="167"/>
      <c r="AA2169" s="167"/>
      <c r="AB2169" s="167"/>
      <c r="AC2169" s="167"/>
      <c r="AD2169" s="167"/>
      <c r="AE2169" s="167"/>
      <c r="AF2169" s="167"/>
      <c r="AG2169" s="167"/>
      <c r="AH2169" s="166" t="str">
        <f t="shared" si="208"/>
        <v/>
      </c>
      <c r="AI2169" s="166">
        <f t="shared" si="209"/>
        <v>3</v>
      </c>
      <c r="AJ2169" s="166">
        <f t="shared" si="210"/>
        <v>2</v>
      </c>
      <c r="AK2169" s="166">
        <f t="shared" si="211"/>
        <v>5</v>
      </c>
      <c r="AL2169" s="166">
        <f t="shared" si="212"/>
        <v>16</v>
      </c>
      <c r="AO2169" s="206">
        <v>10</v>
      </c>
      <c r="AP2169" s="536"/>
      <c r="AQ2169" s="536"/>
      <c r="AR2169" s="536"/>
      <c r="AS2169" s="536"/>
      <c r="AT2169" s="536"/>
      <c r="AU2169" s="536"/>
      <c r="AV2169" s="536"/>
      <c r="AW2169" s="536"/>
      <c r="AX2169" s="536"/>
      <c r="AY2169" s="536"/>
      <c r="AZ2169" s="536"/>
      <c r="BA2169" s="536"/>
      <c r="BB2169" s="536"/>
      <c r="BC2169" s="536"/>
      <c r="BD2169" s="536"/>
    </row>
    <row r="2170" spans="1:56" x14ac:dyDescent="0.25">
      <c r="A2170" s="41">
        <v>11</v>
      </c>
      <c r="B2170" s="165" t="str">
        <f>'Absen 2017-2018'!K1754</f>
        <v>GUNANDA PRATAMA</v>
      </c>
      <c r="C2170" s="165" t="str">
        <f>'Absen 2017-2018'!W1754</f>
        <v>P</v>
      </c>
      <c r="D2170" s="167"/>
      <c r="E2170" s="167">
        <v>2</v>
      </c>
      <c r="F2170" s="167">
        <v>5</v>
      </c>
      <c r="G2170" s="167">
        <v>1</v>
      </c>
      <c r="H2170" s="167">
        <v>1</v>
      </c>
      <c r="I2170" s="167">
        <v>1</v>
      </c>
      <c r="J2170" s="167">
        <v>1</v>
      </c>
      <c r="K2170" s="167">
        <v>1</v>
      </c>
      <c r="L2170" s="167">
        <v>2</v>
      </c>
      <c r="M2170" s="167">
        <v>2</v>
      </c>
      <c r="N2170" s="167"/>
      <c r="O2170" s="167">
        <v>4</v>
      </c>
      <c r="P2170" s="167">
        <v>1</v>
      </c>
      <c r="Q2170" s="167">
        <v>2</v>
      </c>
      <c r="R2170" s="167">
        <v>1</v>
      </c>
      <c r="S2170" s="167">
        <v>2</v>
      </c>
      <c r="T2170" s="167">
        <v>1</v>
      </c>
      <c r="U2170" s="167"/>
      <c r="V2170" s="167"/>
      <c r="W2170" s="167"/>
      <c r="X2170" s="167"/>
      <c r="Y2170" s="167"/>
      <c r="Z2170" s="167"/>
      <c r="AA2170" s="167"/>
      <c r="AB2170" s="167"/>
      <c r="AC2170" s="167"/>
      <c r="AD2170" s="167"/>
      <c r="AE2170" s="167"/>
      <c r="AF2170" s="167"/>
      <c r="AG2170" s="167"/>
      <c r="AH2170" s="166" t="str">
        <f t="shared" si="208"/>
        <v/>
      </c>
      <c r="AI2170" s="166" t="str">
        <f t="shared" si="209"/>
        <v/>
      </c>
      <c r="AJ2170" s="166" t="str">
        <f t="shared" si="210"/>
        <v/>
      </c>
      <c r="AK2170" s="166">
        <f t="shared" si="211"/>
        <v>0</v>
      </c>
      <c r="AL2170" s="166">
        <f t="shared" si="212"/>
        <v>27</v>
      </c>
      <c r="AO2170" s="206">
        <v>11</v>
      </c>
      <c r="AP2170" s="536"/>
      <c r="AQ2170" s="536"/>
      <c r="AR2170" s="536"/>
      <c r="AS2170" s="536"/>
      <c r="AT2170" s="536"/>
      <c r="AU2170" s="536"/>
      <c r="AV2170" s="536"/>
      <c r="AW2170" s="536"/>
      <c r="AX2170" s="536"/>
      <c r="AY2170" s="536"/>
      <c r="AZ2170" s="536"/>
      <c r="BA2170" s="536"/>
      <c r="BB2170" s="536"/>
      <c r="BC2170" s="536"/>
      <c r="BD2170" s="536"/>
    </row>
    <row r="2171" spans="1:56" x14ac:dyDescent="0.25">
      <c r="A2171" s="41">
        <v>12</v>
      </c>
      <c r="B2171" s="165" t="str">
        <f>'Absen 2017-2018'!K1755</f>
        <v>HANY SRI S.</v>
      </c>
      <c r="C2171" s="165" t="str">
        <f>'Absen 2017-2018'!W1755</f>
        <v>L</v>
      </c>
      <c r="D2171" s="167"/>
      <c r="E2171" s="167">
        <v>2</v>
      </c>
      <c r="F2171" s="167">
        <v>3</v>
      </c>
      <c r="G2171" s="167">
        <v>1</v>
      </c>
      <c r="H2171" s="167">
        <v>3</v>
      </c>
      <c r="I2171" s="167">
        <v>1</v>
      </c>
      <c r="J2171" s="167">
        <v>1</v>
      </c>
      <c r="K2171" s="167">
        <v>1</v>
      </c>
      <c r="L2171" s="167">
        <v>2</v>
      </c>
      <c r="M2171" s="167">
        <v>4</v>
      </c>
      <c r="N2171" s="167">
        <v>3</v>
      </c>
      <c r="O2171" s="167">
        <v>4</v>
      </c>
      <c r="P2171" s="167">
        <v>1</v>
      </c>
      <c r="Q2171" s="167">
        <v>2</v>
      </c>
      <c r="R2171" s="167">
        <v>1</v>
      </c>
      <c r="S2171" s="167">
        <v>2</v>
      </c>
      <c r="T2171" s="167">
        <v>1</v>
      </c>
      <c r="U2171" s="167"/>
      <c r="V2171" s="167"/>
      <c r="W2171" s="167"/>
      <c r="X2171" s="167"/>
      <c r="Y2171" s="167"/>
      <c r="Z2171" s="167"/>
      <c r="AA2171" s="167"/>
      <c r="AB2171" s="167"/>
      <c r="AC2171" s="167"/>
      <c r="AD2171" s="167"/>
      <c r="AE2171" s="167"/>
      <c r="AF2171" s="167"/>
      <c r="AG2171" s="167"/>
      <c r="AH2171" s="166" t="str">
        <f t="shared" si="208"/>
        <v/>
      </c>
      <c r="AI2171" s="166" t="str">
        <f t="shared" si="209"/>
        <v/>
      </c>
      <c r="AJ2171" s="166" t="str">
        <f t="shared" si="210"/>
        <v/>
      </c>
      <c r="AK2171" s="166">
        <f t="shared" si="211"/>
        <v>0</v>
      </c>
      <c r="AL2171" s="166">
        <f t="shared" si="212"/>
        <v>32</v>
      </c>
      <c r="AO2171" s="206">
        <v>12</v>
      </c>
      <c r="AP2171" s="536"/>
      <c r="AQ2171" s="536"/>
      <c r="AR2171" s="536"/>
      <c r="AS2171" s="536"/>
      <c r="AT2171" s="536"/>
      <c r="AU2171" s="536"/>
      <c r="AV2171" s="536"/>
      <c r="AW2171" s="536"/>
      <c r="AX2171" s="536"/>
      <c r="AY2171" s="536"/>
      <c r="AZ2171" s="536"/>
      <c r="BA2171" s="536"/>
      <c r="BB2171" s="536"/>
      <c r="BC2171" s="536"/>
      <c r="BD2171" s="536"/>
    </row>
    <row r="2172" spans="1:56" x14ac:dyDescent="0.25">
      <c r="A2172" s="41">
        <v>13</v>
      </c>
      <c r="B2172" s="165" t="str">
        <f>'Absen 2017-2018'!K1756</f>
        <v>HARYA DINATA</v>
      </c>
      <c r="C2172" s="165" t="str">
        <f>'Absen 2017-2018'!W1756</f>
        <v>L</v>
      </c>
      <c r="D2172" s="167"/>
      <c r="E2172" s="167">
        <v>2</v>
      </c>
      <c r="F2172" s="167">
        <v>2</v>
      </c>
      <c r="G2172" s="167">
        <v>1</v>
      </c>
      <c r="H2172" s="167">
        <v>3</v>
      </c>
      <c r="I2172" s="167">
        <v>1</v>
      </c>
      <c r="J2172" s="167">
        <v>1</v>
      </c>
      <c r="K2172" s="167">
        <v>1</v>
      </c>
      <c r="L2172" s="167">
        <v>1</v>
      </c>
      <c r="M2172" s="167">
        <v>1</v>
      </c>
      <c r="N2172" s="167"/>
      <c r="O2172" s="167">
        <v>1</v>
      </c>
      <c r="P2172" s="167">
        <v>1</v>
      </c>
      <c r="Q2172" s="167" t="s">
        <v>1241</v>
      </c>
      <c r="R2172" s="167">
        <v>1</v>
      </c>
      <c r="S2172" s="167">
        <v>2</v>
      </c>
      <c r="T2172" s="167">
        <v>1</v>
      </c>
      <c r="U2172" s="167"/>
      <c r="V2172" s="167"/>
      <c r="W2172" s="167"/>
      <c r="X2172" s="167"/>
      <c r="Y2172" s="167"/>
      <c r="Z2172" s="167"/>
      <c r="AA2172" s="167"/>
      <c r="AB2172" s="167"/>
      <c r="AC2172" s="167"/>
      <c r="AD2172" s="167"/>
      <c r="AE2172" s="167"/>
      <c r="AF2172" s="167"/>
      <c r="AG2172" s="167"/>
      <c r="AH2172" s="166" t="str">
        <f t="shared" si="208"/>
        <v/>
      </c>
      <c r="AI2172" s="166" t="str">
        <f t="shared" si="209"/>
        <v/>
      </c>
      <c r="AJ2172" s="166">
        <f t="shared" si="210"/>
        <v>1</v>
      </c>
      <c r="AK2172" s="166">
        <f t="shared" si="211"/>
        <v>1</v>
      </c>
      <c r="AL2172" s="166">
        <f t="shared" si="212"/>
        <v>19</v>
      </c>
      <c r="AO2172" s="206">
        <v>13</v>
      </c>
      <c r="AP2172" s="536"/>
      <c r="AQ2172" s="536"/>
      <c r="AR2172" s="536"/>
      <c r="AS2172" s="536"/>
      <c r="AT2172" s="536"/>
      <c r="AU2172" s="536"/>
      <c r="AV2172" s="536"/>
      <c r="AW2172" s="536"/>
      <c r="AX2172" s="536"/>
      <c r="AY2172" s="536"/>
      <c r="AZ2172" s="536"/>
      <c r="BA2172" s="536"/>
      <c r="BB2172" s="536"/>
      <c r="BC2172" s="536"/>
      <c r="BD2172" s="536"/>
    </row>
    <row r="2173" spans="1:56" x14ac:dyDescent="0.25">
      <c r="A2173" s="41">
        <v>14</v>
      </c>
      <c r="B2173" s="165" t="str">
        <f>'Absen 2017-2018'!K1757</f>
        <v>I SUTINI</v>
      </c>
      <c r="C2173" s="165" t="str">
        <f>'Absen 2017-2018'!W1757</f>
        <v>P</v>
      </c>
      <c r="D2173" s="167"/>
      <c r="E2173" s="167">
        <v>2</v>
      </c>
      <c r="F2173" s="167">
        <v>6</v>
      </c>
      <c r="G2173" s="167">
        <v>1</v>
      </c>
      <c r="H2173" s="167">
        <v>3</v>
      </c>
      <c r="I2173" s="167">
        <v>1</v>
      </c>
      <c r="J2173" s="167">
        <v>1</v>
      </c>
      <c r="K2173" s="167">
        <v>1</v>
      </c>
      <c r="L2173" s="167">
        <v>3</v>
      </c>
      <c r="M2173" s="167">
        <v>3</v>
      </c>
      <c r="N2173" s="167">
        <v>3</v>
      </c>
      <c r="O2173" s="167">
        <v>4</v>
      </c>
      <c r="P2173" s="167">
        <v>1</v>
      </c>
      <c r="Q2173" s="167">
        <v>2</v>
      </c>
      <c r="R2173" s="167">
        <v>1</v>
      </c>
      <c r="S2173" s="167">
        <v>2</v>
      </c>
      <c r="T2173" s="167">
        <v>1</v>
      </c>
      <c r="U2173" s="167"/>
      <c r="V2173" s="167"/>
      <c r="W2173" s="167"/>
      <c r="X2173" s="167"/>
      <c r="Y2173" s="167"/>
      <c r="Z2173" s="167"/>
      <c r="AA2173" s="167"/>
      <c r="AB2173" s="167"/>
      <c r="AC2173" s="167"/>
      <c r="AD2173" s="167"/>
      <c r="AE2173" s="167"/>
      <c r="AF2173" s="167"/>
      <c r="AG2173" s="167"/>
      <c r="AH2173" s="166" t="str">
        <f t="shared" si="208"/>
        <v/>
      </c>
      <c r="AI2173" s="166" t="str">
        <f t="shared" si="209"/>
        <v/>
      </c>
      <c r="AJ2173" s="166" t="str">
        <f t="shared" si="210"/>
        <v/>
      </c>
      <c r="AK2173" s="166">
        <f t="shared" si="211"/>
        <v>0</v>
      </c>
      <c r="AL2173" s="166">
        <f t="shared" si="212"/>
        <v>35</v>
      </c>
      <c r="AO2173" s="206">
        <v>14</v>
      </c>
      <c r="AP2173" s="536"/>
      <c r="AQ2173" s="536"/>
      <c r="AR2173" s="536"/>
      <c r="AS2173" s="536"/>
      <c r="AT2173" s="536"/>
      <c r="AU2173" s="536"/>
      <c r="AV2173" s="536"/>
      <c r="AW2173" s="536"/>
      <c r="AX2173" s="536"/>
      <c r="AY2173" s="536"/>
      <c r="AZ2173" s="536"/>
      <c r="BA2173" s="536"/>
      <c r="BB2173" s="536"/>
      <c r="BC2173" s="536"/>
      <c r="BD2173" s="536"/>
    </row>
    <row r="2174" spans="1:56" x14ac:dyDescent="0.25">
      <c r="A2174" s="41">
        <v>15</v>
      </c>
      <c r="B2174" s="165" t="str">
        <f>'Absen 2017-2018'!K1758</f>
        <v>IKA NURMALA</v>
      </c>
      <c r="C2174" s="165" t="str">
        <f>'Absen 2017-2018'!W1758</f>
        <v>P</v>
      </c>
      <c r="D2174" s="167"/>
      <c r="E2174" s="167">
        <v>2</v>
      </c>
      <c r="F2174" s="167">
        <v>4</v>
      </c>
      <c r="G2174" s="167">
        <v>1</v>
      </c>
      <c r="H2174" s="167">
        <v>3</v>
      </c>
      <c r="I2174" s="167">
        <v>1</v>
      </c>
      <c r="J2174" s="167">
        <v>1</v>
      </c>
      <c r="K2174" s="167">
        <v>1</v>
      </c>
      <c r="L2174" s="167">
        <v>2</v>
      </c>
      <c r="M2174" s="167">
        <v>3</v>
      </c>
      <c r="N2174" s="167">
        <v>3</v>
      </c>
      <c r="O2174" s="167">
        <v>4</v>
      </c>
      <c r="P2174" s="167">
        <v>1</v>
      </c>
      <c r="Q2174" s="167">
        <v>2</v>
      </c>
      <c r="R2174" s="167">
        <v>1</v>
      </c>
      <c r="S2174" s="167">
        <v>2</v>
      </c>
      <c r="T2174" s="167">
        <v>1</v>
      </c>
      <c r="U2174" s="167"/>
      <c r="V2174" s="167"/>
      <c r="W2174" s="167"/>
      <c r="X2174" s="167"/>
      <c r="Y2174" s="167"/>
      <c r="Z2174" s="167"/>
      <c r="AA2174" s="167"/>
      <c r="AB2174" s="167"/>
      <c r="AC2174" s="167"/>
      <c r="AD2174" s="167"/>
      <c r="AE2174" s="167"/>
      <c r="AF2174" s="167"/>
      <c r="AG2174" s="167"/>
      <c r="AH2174" s="166" t="str">
        <f t="shared" si="208"/>
        <v/>
      </c>
      <c r="AI2174" s="166" t="str">
        <f t="shared" si="209"/>
        <v/>
      </c>
      <c r="AJ2174" s="166" t="str">
        <f t="shared" si="210"/>
        <v/>
      </c>
      <c r="AK2174" s="166">
        <f t="shared" si="211"/>
        <v>0</v>
      </c>
      <c r="AL2174" s="166">
        <f t="shared" si="212"/>
        <v>32</v>
      </c>
      <c r="AO2174" s="206">
        <v>15</v>
      </c>
      <c r="AP2174" s="536"/>
      <c r="AQ2174" s="536"/>
      <c r="AR2174" s="536"/>
      <c r="AS2174" s="536"/>
      <c r="AT2174" s="536"/>
      <c r="AU2174" s="536"/>
      <c r="AV2174" s="536"/>
      <c r="AW2174" s="536"/>
      <c r="AX2174" s="536"/>
      <c r="AY2174" s="536"/>
      <c r="AZ2174" s="536"/>
      <c r="BA2174" s="536"/>
      <c r="BB2174" s="536"/>
      <c r="BC2174" s="536"/>
      <c r="BD2174" s="536"/>
    </row>
    <row r="2175" spans="1:56" x14ac:dyDescent="0.25">
      <c r="A2175" s="41">
        <v>16</v>
      </c>
      <c r="B2175" s="165" t="str">
        <f>'Absen 2017-2018'!K1759</f>
        <v>KURNIA</v>
      </c>
      <c r="C2175" s="165" t="str">
        <f>'Absen 2017-2018'!W1759</f>
        <v>P</v>
      </c>
      <c r="D2175" s="167"/>
      <c r="E2175" s="167">
        <v>2</v>
      </c>
      <c r="F2175" s="167">
        <v>1</v>
      </c>
      <c r="G2175" s="167">
        <v>1</v>
      </c>
      <c r="H2175" s="167">
        <v>3</v>
      </c>
      <c r="I2175" s="167">
        <v>1</v>
      </c>
      <c r="J2175" s="167">
        <v>1</v>
      </c>
      <c r="K2175" s="167">
        <v>1</v>
      </c>
      <c r="L2175" s="167">
        <v>2</v>
      </c>
      <c r="M2175" s="167">
        <v>2</v>
      </c>
      <c r="N2175" s="167">
        <v>3</v>
      </c>
      <c r="O2175" s="167">
        <v>4</v>
      </c>
      <c r="P2175" s="167">
        <v>1</v>
      </c>
      <c r="Q2175" s="167">
        <v>2</v>
      </c>
      <c r="R2175" s="167">
        <v>1</v>
      </c>
      <c r="S2175" s="167">
        <v>2</v>
      </c>
      <c r="T2175" s="167">
        <v>1</v>
      </c>
      <c r="U2175" s="167"/>
      <c r="V2175" s="167"/>
      <c r="W2175" s="167"/>
      <c r="X2175" s="167"/>
      <c r="Y2175" s="167"/>
      <c r="Z2175" s="167"/>
      <c r="AA2175" s="167"/>
      <c r="AB2175" s="167"/>
      <c r="AC2175" s="167"/>
      <c r="AD2175" s="167"/>
      <c r="AE2175" s="167"/>
      <c r="AF2175" s="167"/>
      <c r="AG2175" s="167"/>
      <c r="AH2175" s="166" t="str">
        <f t="shared" si="208"/>
        <v/>
      </c>
      <c r="AI2175" s="166" t="str">
        <f t="shared" si="209"/>
        <v/>
      </c>
      <c r="AJ2175" s="166" t="str">
        <f t="shared" si="210"/>
        <v/>
      </c>
      <c r="AK2175" s="166">
        <f t="shared" si="211"/>
        <v>0</v>
      </c>
      <c r="AL2175" s="166">
        <f t="shared" si="212"/>
        <v>28</v>
      </c>
      <c r="AO2175" s="206">
        <v>16</v>
      </c>
      <c r="AP2175" s="536"/>
      <c r="AQ2175" s="536"/>
      <c r="AR2175" s="536"/>
      <c r="AS2175" s="536"/>
      <c r="AT2175" s="536"/>
      <c r="AU2175" s="536"/>
      <c r="AV2175" s="536"/>
      <c r="AW2175" s="536"/>
      <c r="AX2175" s="536"/>
      <c r="AY2175" s="536"/>
      <c r="AZ2175" s="536"/>
      <c r="BA2175" s="536"/>
      <c r="BB2175" s="536"/>
      <c r="BC2175" s="536"/>
      <c r="BD2175" s="536"/>
    </row>
    <row r="2176" spans="1:56" x14ac:dyDescent="0.25">
      <c r="A2176" s="41">
        <v>17</v>
      </c>
      <c r="B2176" s="165" t="str">
        <f>'Absen 2017-2018'!K1760</f>
        <v>MELAWATI AZKIA</v>
      </c>
      <c r="C2176" s="165" t="str">
        <f>'Absen 2017-2018'!W1760</f>
        <v>L</v>
      </c>
      <c r="D2176" s="167"/>
      <c r="E2176" s="167">
        <v>2</v>
      </c>
      <c r="F2176" s="167">
        <v>1</v>
      </c>
      <c r="G2176" s="167">
        <v>1</v>
      </c>
      <c r="H2176" s="167">
        <v>3</v>
      </c>
      <c r="I2176" s="167">
        <v>1</v>
      </c>
      <c r="J2176" s="167" t="s">
        <v>187</v>
      </c>
      <c r="K2176" s="167">
        <v>1</v>
      </c>
      <c r="L2176" s="167">
        <v>2</v>
      </c>
      <c r="M2176" s="167">
        <v>2</v>
      </c>
      <c r="N2176" s="167">
        <v>3</v>
      </c>
      <c r="O2176" s="167">
        <v>4</v>
      </c>
      <c r="P2176" s="167">
        <v>1</v>
      </c>
      <c r="Q2176" s="167" t="s">
        <v>1241</v>
      </c>
      <c r="R2176" s="167">
        <v>1</v>
      </c>
      <c r="S2176" s="167">
        <v>2</v>
      </c>
      <c r="T2176" s="167">
        <v>1</v>
      </c>
      <c r="U2176" s="167"/>
      <c r="V2176" s="167"/>
      <c r="W2176" s="167"/>
      <c r="X2176" s="167"/>
      <c r="Y2176" s="167"/>
      <c r="Z2176" s="167"/>
      <c r="AA2176" s="167"/>
      <c r="AB2176" s="167"/>
      <c r="AC2176" s="167"/>
      <c r="AD2176" s="167"/>
      <c r="AE2176" s="167"/>
      <c r="AF2176" s="167"/>
      <c r="AG2176" s="167"/>
      <c r="AH2176" s="166">
        <f t="shared" si="208"/>
        <v>1</v>
      </c>
      <c r="AI2176" s="166" t="str">
        <f t="shared" si="209"/>
        <v/>
      </c>
      <c r="AJ2176" s="166">
        <f t="shared" si="210"/>
        <v>1</v>
      </c>
      <c r="AK2176" s="166">
        <f t="shared" si="211"/>
        <v>2</v>
      </c>
      <c r="AL2176" s="166">
        <f t="shared" si="212"/>
        <v>25</v>
      </c>
      <c r="AO2176" s="206">
        <v>17</v>
      </c>
      <c r="AP2176" s="536"/>
      <c r="AQ2176" s="536"/>
      <c r="AR2176" s="536"/>
      <c r="AS2176" s="536"/>
      <c r="AT2176" s="536"/>
      <c r="AU2176" s="536"/>
      <c r="AV2176" s="536"/>
      <c r="AW2176" s="536"/>
      <c r="AX2176" s="536"/>
      <c r="AY2176" s="536"/>
      <c r="AZ2176" s="536"/>
      <c r="BA2176" s="536"/>
      <c r="BB2176" s="536"/>
      <c r="BC2176" s="536"/>
      <c r="BD2176" s="536"/>
    </row>
    <row r="2177" spans="1:56" x14ac:dyDescent="0.25">
      <c r="A2177" s="41">
        <v>18</v>
      </c>
      <c r="B2177" s="165" t="str">
        <f>'Absen 2017-2018'!K1761</f>
        <v>MUHAMAD FIKRI</v>
      </c>
      <c r="C2177" s="165" t="str">
        <f>'Absen 2017-2018'!W1761</f>
        <v>P</v>
      </c>
      <c r="D2177" s="167"/>
      <c r="E2177" s="167">
        <v>2</v>
      </c>
      <c r="F2177" s="167">
        <v>1</v>
      </c>
      <c r="G2177" s="167">
        <v>1</v>
      </c>
      <c r="H2177" s="167">
        <v>3</v>
      </c>
      <c r="I2177" s="167">
        <v>1</v>
      </c>
      <c r="J2177" s="167" t="s">
        <v>1241</v>
      </c>
      <c r="K2177" s="167">
        <v>1</v>
      </c>
      <c r="L2177" s="167" t="s">
        <v>187</v>
      </c>
      <c r="M2177" s="167">
        <v>2</v>
      </c>
      <c r="N2177" s="167"/>
      <c r="O2177" s="167" t="s">
        <v>1240</v>
      </c>
      <c r="P2177" s="167">
        <v>1</v>
      </c>
      <c r="Q2177" s="167" t="s">
        <v>1241</v>
      </c>
      <c r="R2177" s="167">
        <v>1</v>
      </c>
      <c r="S2177" s="167" t="s">
        <v>1241</v>
      </c>
      <c r="T2177" s="167" t="s">
        <v>1241</v>
      </c>
      <c r="U2177" s="167"/>
      <c r="V2177" s="167"/>
      <c r="W2177" s="167"/>
      <c r="X2177" s="167"/>
      <c r="Y2177" s="167"/>
      <c r="Z2177" s="167"/>
      <c r="AA2177" s="167"/>
      <c r="AB2177" s="167"/>
      <c r="AC2177" s="167"/>
      <c r="AD2177" s="167"/>
      <c r="AE2177" s="167"/>
      <c r="AF2177" s="167"/>
      <c r="AG2177" s="167"/>
      <c r="AH2177" s="166">
        <f t="shared" si="208"/>
        <v>1</v>
      </c>
      <c r="AI2177" s="166">
        <f t="shared" si="209"/>
        <v>1</v>
      </c>
      <c r="AJ2177" s="166">
        <f t="shared" si="210"/>
        <v>4</v>
      </c>
      <c r="AK2177" s="166">
        <f t="shared" si="211"/>
        <v>6</v>
      </c>
      <c r="AL2177" s="166">
        <f t="shared" si="212"/>
        <v>13</v>
      </c>
      <c r="AO2177" s="206">
        <v>18</v>
      </c>
      <c r="AP2177" s="536"/>
      <c r="AQ2177" s="536"/>
      <c r="AR2177" s="536"/>
      <c r="AS2177" s="536"/>
      <c r="AT2177" s="536"/>
      <c r="AU2177" s="536"/>
      <c r="AV2177" s="536"/>
      <c r="AW2177" s="536"/>
      <c r="AX2177" s="536"/>
      <c r="AY2177" s="536"/>
      <c r="AZ2177" s="536"/>
      <c r="BA2177" s="536"/>
      <c r="BB2177" s="536"/>
      <c r="BC2177" s="536"/>
      <c r="BD2177" s="536"/>
    </row>
    <row r="2178" spans="1:56" x14ac:dyDescent="0.25">
      <c r="A2178" s="41">
        <v>19</v>
      </c>
      <c r="B2178" s="165" t="str">
        <f>'Absen 2017-2018'!K1762</f>
        <v>MUHAMAD RIFKI</v>
      </c>
      <c r="C2178" s="165" t="str">
        <f>'Absen 2017-2018'!W1762</f>
        <v>L</v>
      </c>
      <c r="D2178" s="167"/>
      <c r="E2178" s="167">
        <v>2</v>
      </c>
      <c r="F2178" s="167">
        <v>1</v>
      </c>
      <c r="G2178" s="167">
        <v>1</v>
      </c>
      <c r="H2178" s="167">
        <v>2</v>
      </c>
      <c r="I2178" s="167">
        <v>1</v>
      </c>
      <c r="J2178" s="167">
        <v>1</v>
      </c>
      <c r="K2178" s="167">
        <v>1</v>
      </c>
      <c r="L2178" s="167">
        <v>2</v>
      </c>
      <c r="M2178" s="167">
        <v>1</v>
      </c>
      <c r="N2178" s="167"/>
      <c r="O2178" s="167">
        <v>4</v>
      </c>
      <c r="P2178" s="167">
        <v>1</v>
      </c>
      <c r="Q2178" s="167">
        <v>2</v>
      </c>
      <c r="R2178" s="167">
        <v>1</v>
      </c>
      <c r="S2178" s="167">
        <v>2</v>
      </c>
      <c r="T2178" s="167">
        <v>1</v>
      </c>
      <c r="U2178" s="167"/>
      <c r="V2178" s="167"/>
      <c r="W2178" s="167"/>
      <c r="X2178" s="167"/>
      <c r="Y2178" s="167"/>
      <c r="Z2178" s="167"/>
      <c r="AA2178" s="167"/>
      <c r="AB2178" s="167"/>
      <c r="AC2178" s="167"/>
      <c r="AD2178" s="167"/>
      <c r="AE2178" s="167"/>
      <c r="AF2178" s="167"/>
      <c r="AG2178" s="167"/>
      <c r="AH2178" s="166" t="str">
        <f t="shared" si="208"/>
        <v/>
      </c>
      <c r="AI2178" s="166" t="str">
        <f t="shared" si="209"/>
        <v/>
      </c>
      <c r="AJ2178" s="166" t="str">
        <f t="shared" si="210"/>
        <v/>
      </c>
      <c r="AK2178" s="166">
        <f t="shared" si="211"/>
        <v>0</v>
      </c>
      <c r="AL2178" s="166">
        <f t="shared" si="212"/>
        <v>23</v>
      </c>
      <c r="AO2178" s="206">
        <v>19</v>
      </c>
      <c r="AP2178" s="536"/>
      <c r="AQ2178" s="536"/>
      <c r="AR2178" s="536"/>
      <c r="AS2178" s="536"/>
      <c r="AT2178" s="536"/>
      <c r="AU2178" s="536"/>
      <c r="AV2178" s="536"/>
      <c r="AW2178" s="536"/>
      <c r="AX2178" s="536"/>
      <c r="AY2178" s="536"/>
      <c r="AZ2178" s="536"/>
      <c r="BA2178" s="536"/>
      <c r="BB2178" s="536"/>
      <c r="BC2178" s="536"/>
      <c r="BD2178" s="536"/>
    </row>
    <row r="2179" spans="1:56" x14ac:dyDescent="0.25">
      <c r="A2179" s="41">
        <v>20</v>
      </c>
      <c r="B2179" s="165" t="str">
        <f>'Absen 2017-2018'!K1763</f>
        <v>RAMLI SAEFULLAH</v>
      </c>
      <c r="C2179" s="165" t="str">
        <f>'Absen 2017-2018'!W1763</f>
        <v>P</v>
      </c>
      <c r="D2179" s="167"/>
      <c r="E2179" s="167">
        <v>2</v>
      </c>
      <c r="F2179" s="167">
        <v>3</v>
      </c>
      <c r="G2179" s="167">
        <v>1</v>
      </c>
      <c r="H2179" s="167" t="s">
        <v>1535</v>
      </c>
      <c r="I2179" s="167">
        <v>1</v>
      </c>
      <c r="J2179" s="167">
        <v>1</v>
      </c>
      <c r="K2179" s="167">
        <v>1</v>
      </c>
      <c r="L2179" s="167">
        <v>1</v>
      </c>
      <c r="M2179" s="167">
        <v>2</v>
      </c>
      <c r="N2179" s="167"/>
      <c r="O2179" s="167">
        <v>4</v>
      </c>
      <c r="P2179" s="167">
        <v>1</v>
      </c>
      <c r="Q2179" s="167">
        <v>2</v>
      </c>
      <c r="R2179" s="167">
        <v>1</v>
      </c>
      <c r="S2179" s="167">
        <v>2</v>
      </c>
      <c r="T2179" s="167">
        <v>1</v>
      </c>
      <c r="U2179" s="167"/>
      <c r="V2179" s="167"/>
      <c r="W2179" s="167"/>
      <c r="X2179" s="167"/>
      <c r="Y2179" s="167"/>
      <c r="Z2179" s="167"/>
      <c r="AA2179" s="167"/>
      <c r="AB2179" s="167"/>
      <c r="AC2179" s="167"/>
      <c r="AD2179" s="167"/>
      <c r="AE2179" s="167"/>
      <c r="AF2179" s="167"/>
      <c r="AG2179" s="167"/>
      <c r="AH2179" s="166" t="str">
        <f t="shared" si="208"/>
        <v/>
      </c>
      <c r="AI2179" s="166">
        <f t="shared" si="209"/>
        <v>1</v>
      </c>
      <c r="AJ2179" s="166" t="str">
        <f t="shared" si="210"/>
        <v/>
      </c>
      <c r="AK2179" s="166">
        <f t="shared" si="211"/>
        <v>1</v>
      </c>
      <c r="AL2179" s="166">
        <f t="shared" si="212"/>
        <v>23</v>
      </c>
      <c r="AO2179" s="206">
        <v>20</v>
      </c>
      <c r="AP2179" s="536"/>
      <c r="AQ2179" s="536"/>
      <c r="AR2179" s="536"/>
      <c r="AS2179" s="536"/>
      <c r="AT2179" s="536"/>
      <c r="AU2179" s="536"/>
      <c r="AV2179" s="536"/>
      <c r="AW2179" s="536"/>
      <c r="AX2179" s="536"/>
      <c r="AY2179" s="536"/>
      <c r="AZ2179" s="536"/>
      <c r="BA2179" s="536"/>
      <c r="BB2179" s="536"/>
      <c r="BC2179" s="536"/>
      <c r="BD2179" s="536"/>
    </row>
    <row r="2180" spans="1:56" x14ac:dyDescent="0.25">
      <c r="A2180" s="41">
        <v>21</v>
      </c>
      <c r="B2180" s="165" t="str">
        <f>'Absen 2017-2018'!K1764</f>
        <v>RINALDI PANGESTU</v>
      </c>
      <c r="C2180" s="165" t="str">
        <f>'Absen 2017-2018'!W1764</f>
        <v>L</v>
      </c>
      <c r="D2180" s="167"/>
      <c r="E2180" s="167">
        <v>2</v>
      </c>
      <c r="F2180" s="167">
        <v>1</v>
      </c>
      <c r="G2180" s="167">
        <v>1</v>
      </c>
      <c r="H2180" s="167">
        <v>2</v>
      </c>
      <c r="I2180" s="167">
        <v>1</v>
      </c>
      <c r="J2180" s="167" t="s">
        <v>1241</v>
      </c>
      <c r="K2180" s="167">
        <v>1</v>
      </c>
      <c r="L2180" s="167">
        <v>2</v>
      </c>
      <c r="M2180" s="167">
        <v>1</v>
      </c>
      <c r="N2180" s="167"/>
      <c r="O2180" s="167">
        <v>1</v>
      </c>
      <c r="P2180" s="167">
        <v>1</v>
      </c>
      <c r="Q2180" s="167">
        <v>2</v>
      </c>
      <c r="R2180" s="167">
        <v>1</v>
      </c>
      <c r="S2180" s="167" t="s">
        <v>1241</v>
      </c>
      <c r="T2180" s="167" t="s">
        <v>1241</v>
      </c>
      <c r="U2180" s="167"/>
      <c r="V2180" s="167"/>
      <c r="W2180" s="167"/>
      <c r="X2180" s="167"/>
      <c r="Y2180" s="167"/>
      <c r="Z2180" s="167"/>
      <c r="AA2180" s="167"/>
      <c r="AB2180" s="167"/>
      <c r="AC2180" s="167"/>
      <c r="AD2180" s="167"/>
      <c r="AE2180" s="167"/>
      <c r="AF2180" s="167"/>
      <c r="AG2180" s="167"/>
      <c r="AH2180" s="166" t="str">
        <f t="shared" si="208"/>
        <v/>
      </c>
      <c r="AI2180" s="166" t="str">
        <f t="shared" si="209"/>
        <v/>
      </c>
      <c r="AJ2180" s="166">
        <f t="shared" si="210"/>
        <v>3</v>
      </c>
      <c r="AK2180" s="166">
        <f t="shared" si="211"/>
        <v>3</v>
      </c>
      <c r="AL2180" s="166">
        <f t="shared" si="212"/>
        <v>16</v>
      </c>
      <c r="AO2180" s="206">
        <v>21</v>
      </c>
      <c r="AP2180" s="536"/>
      <c r="AQ2180" s="536"/>
      <c r="AR2180" s="536"/>
      <c r="AS2180" s="536"/>
      <c r="AT2180" s="536"/>
      <c r="AU2180" s="536"/>
      <c r="AV2180" s="536"/>
      <c r="AW2180" s="536"/>
      <c r="AX2180" s="536"/>
      <c r="AY2180" s="536"/>
      <c r="AZ2180" s="536"/>
      <c r="BA2180" s="536"/>
      <c r="BB2180" s="536"/>
      <c r="BC2180" s="536"/>
      <c r="BD2180" s="536"/>
    </row>
    <row r="2181" spans="1:56" x14ac:dyDescent="0.25">
      <c r="A2181" s="41">
        <v>22</v>
      </c>
      <c r="B2181" s="165" t="str">
        <f>'Absen 2017-2018'!K1765</f>
        <v>SENDI FIRDAUS</v>
      </c>
      <c r="C2181" s="165" t="str">
        <f>'Absen 2017-2018'!W1765</f>
        <v>P</v>
      </c>
      <c r="D2181" s="167"/>
      <c r="E2181" s="167" t="s">
        <v>1241</v>
      </c>
      <c r="F2181" s="167">
        <v>1</v>
      </c>
      <c r="G2181" s="167">
        <v>1</v>
      </c>
      <c r="H2181" s="167">
        <v>3</v>
      </c>
      <c r="I2181" s="167">
        <v>1</v>
      </c>
      <c r="J2181" s="167">
        <v>1</v>
      </c>
      <c r="K2181" s="167">
        <v>1</v>
      </c>
      <c r="L2181" s="167">
        <v>3</v>
      </c>
      <c r="M2181" s="167">
        <v>3</v>
      </c>
      <c r="N2181" s="167"/>
      <c r="O2181" s="167">
        <v>4</v>
      </c>
      <c r="P2181" s="167">
        <v>1</v>
      </c>
      <c r="Q2181" s="167">
        <v>2</v>
      </c>
      <c r="R2181" s="167">
        <v>1</v>
      </c>
      <c r="S2181" s="167" t="s">
        <v>1241</v>
      </c>
      <c r="T2181" s="167">
        <v>1</v>
      </c>
      <c r="U2181" s="167"/>
      <c r="V2181" s="167"/>
      <c r="W2181" s="167"/>
      <c r="X2181" s="167"/>
      <c r="Y2181" s="167"/>
      <c r="Z2181" s="167"/>
      <c r="AA2181" s="167"/>
      <c r="AB2181" s="167"/>
      <c r="AC2181" s="167"/>
      <c r="AD2181" s="167"/>
      <c r="AE2181" s="167"/>
      <c r="AF2181" s="167"/>
      <c r="AG2181" s="167"/>
      <c r="AH2181" s="166" t="str">
        <f t="shared" si="208"/>
        <v/>
      </c>
      <c r="AI2181" s="166" t="str">
        <f t="shared" si="209"/>
        <v/>
      </c>
      <c r="AJ2181" s="166">
        <f t="shared" si="210"/>
        <v>2</v>
      </c>
      <c r="AK2181" s="166">
        <f t="shared" si="211"/>
        <v>2</v>
      </c>
      <c r="AL2181" s="166">
        <f t="shared" si="212"/>
        <v>23</v>
      </c>
      <c r="AO2181" s="206">
        <v>22</v>
      </c>
      <c r="AP2181" s="536"/>
      <c r="AQ2181" s="536"/>
      <c r="AR2181" s="536"/>
      <c r="AS2181" s="536"/>
      <c r="AT2181" s="536"/>
      <c r="AU2181" s="536"/>
      <c r="AV2181" s="536"/>
      <c r="AW2181" s="536"/>
      <c r="AX2181" s="536"/>
      <c r="AY2181" s="536"/>
      <c r="AZ2181" s="536"/>
      <c r="BA2181" s="536"/>
      <c r="BB2181" s="536"/>
      <c r="BC2181" s="536"/>
      <c r="BD2181" s="536"/>
    </row>
    <row r="2182" spans="1:56" x14ac:dyDescent="0.25">
      <c r="A2182" s="41">
        <v>23</v>
      </c>
      <c r="B2182" s="165" t="str">
        <f>'Absen 2017-2018'!K1766</f>
        <v>SHELA NOVITASARI</v>
      </c>
      <c r="C2182" s="165" t="str">
        <f>'Absen 2017-2018'!W1766</f>
        <v>P</v>
      </c>
      <c r="D2182" s="167"/>
      <c r="E2182" s="167">
        <v>2</v>
      </c>
      <c r="F2182" s="167" t="s">
        <v>2178</v>
      </c>
      <c r="G2182" s="167">
        <v>1</v>
      </c>
      <c r="H2182" s="167">
        <v>3</v>
      </c>
      <c r="I2182" s="167">
        <v>1</v>
      </c>
      <c r="J2182" s="167">
        <v>1</v>
      </c>
      <c r="K2182" s="167">
        <v>1</v>
      </c>
      <c r="L2182" s="167">
        <v>3</v>
      </c>
      <c r="M2182" s="167">
        <v>5</v>
      </c>
      <c r="N2182" s="167">
        <v>3</v>
      </c>
      <c r="O2182" s="167">
        <v>4</v>
      </c>
      <c r="P2182" s="167">
        <v>1</v>
      </c>
      <c r="Q2182" s="167">
        <v>2</v>
      </c>
      <c r="R2182" s="167">
        <v>1</v>
      </c>
      <c r="S2182" s="167">
        <v>2</v>
      </c>
      <c r="T2182" s="167">
        <v>1</v>
      </c>
      <c r="U2182" s="167"/>
      <c r="V2182" s="167"/>
      <c r="W2182" s="167"/>
      <c r="X2182" s="167"/>
      <c r="Y2182" s="167"/>
      <c r="Z2182" s="167"/>
      <c r="AA2182" s="167"/>
      <c r="AB2182" s="167"/>
      <c r="AC2182" s="167"/>
      <c r="AD2182" s="167"/>
      <c r="AE2182" s="167"/>
      <c r="AF2182" s="167"/>
      <c r="AG2182" s="167"/>
      <c r="AH2182" s="166">
        <f t="shared" si="208"/>
        <v>1</v>
      </c>
      <c r="AI2182" s="166" t="str">
        <f t="shared" si="209"/>
        <v/>
      </c>
      <c r="AJ2182" s="166" t="str">
        <f t="shared" si="210"/>
        <v/>
      </c>
      <c r="AK2182" s="166">
        <f t="shared" si="211"/>
        <v>1</v>
      </c>
      <c r="AL2182" s="166">
        <f t="shared" si="212"/>
        <v>31</v>
      </c>
      <c r="AO2182" s="206">
        <v>23</v>
      </c>
      <c r="AP2182" s="536"/>
      <c r="AQ2182" s="536"/>
      <c r="AR2182" s="536"/>
      <c r="AS2182" s="536"/>
      <c r="AT2182" s="536"/>
      <c r="AU2182" s="536"/>
      <c r="AV2182" s="536"/>
      <c r="AW2182" s="536"/>
      <c r="AX2182" s="536"/>
      <c r="AY2182" s="536"/>
      <c r="AZ2182" s="536"/>
      <c r="BA2182" s="536"/>
      <c r="BB2182" s="536"/>
      <c r="BC2182" s="536"/>
      <c r="BD2182" s="536"/>
    </row>
    <row r="2183" spans="1:56" x14ac:dyDescent="0.25">
      <c r="A2183" s="41">
        <v>24</v>
      </c>
      <c r="B2183" s="165" t="str">
        <f>'Absen 2017-2018'!K1767</f>
        <v>SILVIA NOVALIANA</v>
      </c>
      <c r="C2183" s="165" t="str">
        <f>'Absen 2017-2018'!W1767</f>
        <v>P</v>
      </c>
      <c r="D2183" s="167"/>
      <c r="E2183" s="167">
        <v>2</v>
      </c>
      <c r="F2183" s="167">
        <v>7</v>
      </c>
      <c r="G2183" s="167">
        <v>1</v>
      </c>
      <c r="H2183" s="167">
        <v>3</v>
      </c>
      <c r="I2183" s="167">
        <v>1</v>
      </c>
      <c r="J2183" s="167">
        <v>1</v>
      </c>
      <c r="K2183" s="167">
        <v>1</v>
      </c>
      <c r="L2183" s="167">
        <v>2</v>
      </c>
      <c r="M2183" s="167">
        <v>3</v>
      </c>
      <c r="N2183" s="167">
        <v>3</v>
      </c>
      <c r="O2183" s="167">
        <v>4</v>
      </c>
      <c r="P2183" s="167">
        <v>1</v>
      </c>
      <c r="Q2183" s="167">
        <v>2</v>
      </c>
      <c r="R2183" s="167">
        <v>1</v>
      </c>
      <c r="S2183" s="167">
        <v>2</v>
      </c>
      <c r="T2183" s="167">
        <v>1</v>
      </c>
      <c r="U2183" s="167"/>
      <c r="V2183" s="167"/>
      <c r="W2183" s="167"/>
      <c r="X2183" s="167"/>
      <c r="Y2183" s="167"/>
      <c r="Z2183" s="167"/>
      <c r="AA2183" s="167"/>
      <c r="AB2183" s="167"/>
      <c r="AC2183" s="167"/>
      <c r="AD2183" s="167"/>
      <c r="AE2183" s="167"/>
      <c r="AF2183" s="167"/>
      <c r="AG2183" s="167"/>
      <c r="AH2183" s="166" t="str">
        <f t="shared" si="208"/>
        <v/>
      </c>
      <c r="AI2183" s="166" t="str">
        <f t="shared" si="209"/>
        <v/>
      </c>
      <c r="AJ2183" s="166" t="str">
        <f t="shared" si="210"/>
        <v/>
      </c>
      <c r="AK2183" s="166">
        <f t="shared" si="211"/>
        <v>0</v>
      </c>
      <c r="AL2183" s="166">
        <f t="shared" si="212"/>
        <v>35</v>
      </c>
      <c r="AO2183" s="206">
        <v>24</v>
      </c>
      <c r="AP2183" s="536"/>
      <c r="AQ2183" s="536"/>
      <c r="AR2183" s="536"/>
      <c r="AS2183" s="536"/>
      <c r="AT2183" s="536"/>
      <c r="AU2183" s="536"/>
      <c r="AV2183" s="536"/>
      <c r="AW2183" s="536"/>
      <c r="AX2183" s="536"/>
      <c r="AY2183" s="536"/>
      <c r="AZ2183" s="536"/>
      <c r="BA2183" s="536"/>
      <c r="BB2183" s="536"/>
      <c r="BC2183" s="536"/>
      <c r="BD2183" s="536"/>
    </row>
    <row r="2184" spans="1:56" x14ac:dyDescent="0.25">
      <c r="A2184" s="41">
        <v>25</v>
      </c>
      <c r="B2184" s="165" t="str">
        <f>'Absen 2017-2018'!K1768</f>
        <v>SITI SALEHAH</v>
      </c>
      <c r="C2184" s="165" t="str">
        <f>'Absen 2017-2018'!W1768</f>
        <v>L</v>
      </c>
      <c r="D2184" s="167"/>
      <c r="E2184" s="167">
        <v>2</v>
      </c>
      <c r="F2184" s="167">
        <v>2</v>
      </c>
      <c r="G2184" s="167">
        <v>1</v>
      </c>
      <c r="H2184" s="167">
        <v>3</v>
      </c>
      <c r="I2184" s="167">
        <v>1</v>
      </c>
      <c r="J2184" s="167">
        <v>1</v>
      </c>
      <c r="K2184" s="167">
        <v>1</v>
      </c>
      <c r="L2184" s="167">
        <v>2</v>
      </c>
      <c r="M2184" s="167">
        <v>3</v>
      </c>
      <c r="N2184" s="167">
        <v>3</v>
      </c>
      <c r="O2184" s="167">
        <v>4</v>
      </c>
      <c r="P2184" s="167">
        <v>1</v>
      </c>
      <c r="Q2184" s="167">
        <v>2</v>
      </c>
      <c r="R2184" s="167">
        <v>1</v>
      </c>
      <c r="S2184" s="167">
        <v>2</v>
      </c>
      <c r="T2184" s="167">
        <v>1</v>
      </c>
      <c r="U2184" s="167"/>
      <c r="V2184" s="167"/>
      <c r="W2184" s="167"/>
      <c r="X2184" s="167"/>
      <c r="Y2184" s="167"/>
      <c r="Z2184" s="167"/>
      <c r="AA2184" s="167"/>
      <c r="AB2184" s="167"/>
      <c r="AC2184" s="167"/>
      <c r="AD2184" s="167"/>
      <c r="AE2184" s="167"/>
      <c r="AF2184" s="167"/>
      <c r="AG2184" s="167"/>
      <c r="AH2184" s="166" t="str">
        <f t="shared" si="208"/>
        <v/>
      </c>
      <c r="AI2184" s="166" t="str">
        <f t="shared" si="209"/>
        <v/>
      </c>
      <c r="AJ2184" s="166" t="str">
        <f t="shared" si="210"/>
        <v/>
      </c>
      <c r="AK2184" s="166">
        <f t="shared" si="211"/>
        <v>0</v>
      </c>
      <c r="AL2184" s="166">
        <f t="shared" si="212"/>
        <v>30</v>
      </c>
      <c r="AO2184" s="206">
        <v>25</v>
      </c>
      <c r="AP2184" s="536"/>
      <c r="AQ2184" s="536"/>
      <c r="AR2184" s="536"/>
      <c r="AS2184" s="536"/>
      <c r="AT2184" s="536"/>
      <c r="AU2184" s="536"/>
      <c r="AV2184" s="536"/>
      <c r="AW2184" s="536"/>
      <c r="AX2184" s="536"/>
      <c r="AY2184" s="536"/>
      <c r="AZ2184" s="536"/>
      <c r="BA2184" s="536"/>
      <c r="BB2184" s="536"/>
      <c r="BC2184" s="536"/>
      <c r="BD2184" s="536"/>
    </row>
    <row r="2185" spans="1:56" x14ac:dyDescent="0.25">
      <c r="A2185" s="41">
        <v>26</v>
      </c>
      <c r="B2185" s="165" t="str">
        <f>'Absen 2017-2018'!K1769</f>
        <v>VENI SOFYAWATI Y.</v>
      </c>
      <c r="C2185" s="165" t="str">
        <f>'Absen 2017-2018'!W1769</f>
        <v>P</v>
      </c>
      <c r="D2185" s="167"/>
      <c r="E2185" s="167">
        <v>2</v>
      </c>
      <c r="F2185" s="167">
        <v>1</v>
      </c>
      <c r="G2185" s="167">
        <v>1</v>
      </c>
      <c r="H2185" s="167">
        <v>3</v>
      </c>
      <c r="I2185" s="167">
        <v>1</v>
      </c>
      <c r="J2185" s="167">
        <v>1</v>
      </c>
      <c r="K2185" s="167">
        <v>1</v>
      </c>
      <c r="L2185" s="167">
        <v>2</v>
      </c>
      <c r="M2185" s="167">
        <v>2</v>
      </c>
      <c r="N2185" s="167">
        <v>3</v>
      </c>
      <c r="O2185" s="167">
        <v>4</v>
      </c>
      <c r="P2185" s="167">
        <v>1</v>
      </c>
      <c r="Q2185" s="167">
        <v>2</v>
      </c>
      <c r="R2185" s="167">
        <v>1</v>
      </c>
      <c r="S2185" s="167">
        <v>2</v>
      </c>
      <c r="T2185" s="167">
        <v>1</v>
      </c>
      <c r="U2185" s="167"/>
      <c r="V2185" s="167"/>
      <c r="W2185" s="167"/>
      <c r="X2185" s="167"/>
      <c r="Y2185" s="167"/>
      <c r="Z2185" s="167"/>
      <c r="AA2185" s="167"/>
      <c r="AB2185" s="167"/>
      <c r="AC2185" s="167"/>
      <c r="AD2185" s="167"/>
      <c r="AE2185" s="167"/>
      <c r="AF2185" s="167"/>
      <c r="AG2185" s="167"/>
      <c r="AH2185" s="166" t="str">
        <f t="shared" si="208"/>
        <v/>
      </c>
      <c r="AI2185" s="166" t="str">
        <f t="shared" si="209"/>
        <v/>
      </c>
      <c r="AJ2185" s="166" t="str">
        <f t="shared" si="210"/>
        <v/>
      </c>
      <c r="AK2185" s="166">
        <f t="shared" si="211"/>
        <v>0</v>
      </c>
      <c r="AL2185" s="166">
        <f t="shared" si="212"/>
        <v>28</v>
      </c>
      <c r="AO2185" s="206">
        <v>26</v>
      </c>
      <c r="AP2185" s="536"/>
      <c r="AQ2185" s="536"/>
      <c r="AR2185" s="536"/>
      <c r="AS2185" s="536"/>
      <c r="AT2185" s="536"/>
      <c r="AU2185" s="536"/>
      <c r="AV2185" s="536"/>
      <c r="AW2185" s="536"/>
      <c r="AX2185" s="536"/>
      <c r="AY2185" s="536"/>
      <c r="AZ2185" s="536"/>
      <c r="BA2185" s="536"/>
      <c r="BB2185" s="536"/>
      <c r="BC2185" s="536"/>
      <c r="BD2185" s="536"/>
    </row>
    <row r="2186" spans="1:56" x14ac:dyDescent="0.25">
      <c r="A2186" s="41">
        <v>27</v>
      </c>
      <c r="B2186" s="165" t="str">
        <f>'Absen 2017-2018'!K1770</f>
        <v>YENDI KURNIANDI</v>
      </c>
      <c r="C2186" s="165" t="str">
        <f>'Absen 2017-2018'!W1770</f>
        <v>P</v>
      </c>
      <c r="D2186" s="167"/>
      <c r="E2186" s="167">
        <v>2</v>
      </c>
      <c r="F2186" s="167">
        <v>5</v>
      </c>
      <c r="G2186" s="167">
        <v>1</v>
      </c>
      <c r="H2186" s="167">
        <v>3</v>
      </c>
      <c r="I2186" s="167">
        <v>1</v>
      </c>
      <c r="J2186" s="167">
        <v>1</v>
      </c>
      <c r="K2186" s="167">
        <v>1</v>
      </c>
      <c r="L2186" s="167">
        <v>2</v>
      </c>
      <c r="M2186" s="167">
        <v>1</v>
      </c>
      <c r="N2186" s="167"/>
      <c r="O2186" s="167">
        <v>1</v>
      </c>
      <c r="P2186" s="167">
        <v>1</v>
      </c>
      <c r="Q2186" s="167" t="s">
        <v>1241</v>
      </c>
      <c r="R2186" s="167">
        <v>1</v>
      </c>
      <c r="S2186" s="167">
        <v>2</v>
      </c>
      <c r="T2186" s="167">
        <v>1</v>
      </c>
      <c r="U2186" s="167"/>
      <c r="V2186" s="167"/>
      <c r="W2186" s="167"/>
      <c r="X2186" s="167"/>
      <c r="Y2186" s="167"/>
      <c r="Z2186" s="167"/>
      <c r="AA2186" s="167"/>
      <c r="AB2186" s="167"/>
      <c r="AC2186" s="167"/>
      <c r="AD2186" s="167"/>
      <c r="AE2186" s="167"/>
      <c r="AF2186" s="167"/>
      <c r="AG2186" s="167"/>
      <c r="AH2186" s="166" t="str">
        <f t="shared" si="208"/>
        <v/>
      </c>
      <c r="AI2186" s="166" t="str">
        <f t="shared" si="209"/>
        <v/>
      </c>
      <c r="AJ2186" s="166">
        <f t="shared" si="210"/>
        <v>1</v>
      </c>
      <c r="AK2186" s="166">
        <f t="shared" si="211"/>
        <v>1</v>
      </c>
      <c r="AL2186" s="166">
        <f t="shared" si="212"/>
        <v>23</v>
      </c>
      <c r="AO2186" s="206">
        <v>27</v>
      </c>
      <c r="AP2186" s="536"/>
      <c r="AQ2186" s="536"/>
      <c r="AR2186" s="536"/>
      <c r="AS2186" s="536"/>
      <c r="AT2186" s="536"/>
      <c r="AU2186" s="536"/>
      <c r="AV2186" s="536"/>
      <c r="AW2186" s="536"/>
      <c r="AX2186" s="536"/>
      <c r="AY2186" s="536"/>
      <c r="AZ2186" s="536"/>
      <c r="BA2186" s="536"/>
      <c r="BB2186" s="536"/>
      <c r="BC2186" s="536"/>
      <c r="BD2186" s="536"/>
    </row>
    <row r="2187" spans="1:56" x14ac:dyDescent="0.25">
      <c r="A2187" s="41">
        <v>28</v>
      </c>
      <c r="B2187" s="165" t="str">
        <f>'Absen 2017-2018'!K1771</f>
        <v>YOGA PRATAMA L.</v>
      </c>
      <c r="C2187" s="165" t="str">
        <f>'Absen 2017-2018'!W1771</f>
        <v>P</v>
      </c>
      <c r="D2187" s="167"/>
      <c r="E2187" s="167" t="s">
        <v>1241</v>
      </c>
      <c r="F2187" s="167">
        <v>2</v>
      </c>
      <c r="G2187" s="167">
        <v>1</v>
      </c>
      <c r="H2187" s="167">
        <v>2</v>
      </c>
      <c r="I2187" s="167">
        <v>1</v>
      </c>
      <c r="J2187" s="167">
        <v>1</v>
      </c>
      <c r="K2187" s="167">
        <v>1</v>
      </c>
      <c r="L2187" s="167">
        <v>1</v>
      </c>
      <c r="M2187" s="167">
        <v>2</v>
      </c>
      <c r="N2187" s="167"/>
      <c r="O2187" s="167">
        <v>1</v>
      </c>
      <c r="P2187" s="167">
        <v>1</v>
      </c>
      <c r="Q2187" s="167">
        <v>2</v>
      </c>
      <c r="R2187" s="167">
        <v>1</v>
      </c>
      <c r="S2187" s="167" t="s">
        <v>1241</v>
      </c>
      <c r="T2187" s="167">
        <v>1</v>
      </c>
      <c r="U2187" s="167"/>
      <c r="V2187" s="167"/>
      <c r="W2187" s="167"/>
      <c r="X2187" s="167"/>
      <c r="Y2187" s="167"/>
      <c r="Z2187" s="167"/>
      <c r="AA2187" s="167"/>
      <c r="AB2187" s="167"/>
      <c r="AC2187" s="167"/>
      <c r="AD2187" s="167"/>
      <c r="AE2187" s="167"/>
      <c r="AF2187" s="167"/>
      <c r="AG2187" s="167"/>
      <c r="AH2187" s="166" t="str">
        <f t="shared" si="208"/>
        <v/>
      </c>
      <c r="AI2187" s="166" t="str">
        <f t="shared" si="209"/>
        <v/>
      </c>
      <c r="AJ2187" s="166">
        <f t="shared" si="210"/>
        <v>2</v>
      </c>
      <c r="AK2187" s="166">
        <f t="shared" si="211"/>
        <v>2</v>
      </c>
      <c r="AL2187" s="166">
        <f t="shared" si="212"/>
        <v>17</v>
      </c>
      <c r="AO2187" s="206">
        <v>28</v>
      </c>
      <c r="AP2187" s="536"/>
      <c r="AQ2187" s="536"/>
      <c r="AR2187" s="536"/>
      <c r="AS2187" s="536"/>
      <c r="AT2187" s="536"/>
      <c r="AU2187" s="536"/>
      <c r="AV2187" s="536"/>
      <c r="AW2187" s="536"/>
      <c r="AX2187" s="536"/>
      <c r="AY2187" s="536"/>
      <c r="AZ2187" s="536"/>
      <c r="BA2187" s="536"/>
      <c r="BB2187" s="536"/>
      <c r="BC2187" s="536"/>
      <c r="BD2187" s="536"/>
    </row>
    <row r="2188" spans="1:56" x14ac:dyDescent="0.25">
      <c r="A2188" s="41">
        <v>29</v>
      </c>
      <c r="B2188" s="165">
        <f>'Absen 2017-2018'!K1772</f>
        <v>0</v>
      </c>
      <c r="C2188" s="165" t="str">
        <f>'Absen 2017-2018'!W1772</f>
        <v>P</v>
      </c>
      <c r="D2188" s="167"/>
      <c r="E2188" s="167"/>
      <c r="F2188" s="167"/>
      <c r="G2188" s="167"/>
      <c r="H2188" s="167"/>
      <c r="I2188" s="167"/>
      <c r="J2188" s="167"/>
      <c r="K2188" s="167"/>
      <c r="L2188" s="167"/>
      <c r="M2188" s="167"/>
      <c r="N2188" s="167"/>
      <c r="O2188" s="167"/>
      <c r="P2188" s="167"/>
      <c r="Q2188" s="167"/>
      <c r="R2188" s="167"/>
      <c r="S2188" s="167"/>
      <c r="T2188" s="167"/>
      <c r="U2188" s="167"/>
      <c r="V2188" s="167"/>
      <c r="W2188" s="167"/>
      <c r="X2188" s="167"/>
      <c r="Y2188" s="167"/>
      <c r="Z2188" s="167"/>
      <c r="AA2188" s="167"/>
      <c r="AB2188" s="167"/>
      <c r="AC2188" s="167"/>
      <c r="AD2188" s="167"/>
      <c r="AE2188" s="167"/>
      <c r="AF2188" s="167"/>
      <c r="AG2188" s="167"/>
      <c r="AH2188" s="166" t="str">
        <f t="shared" si="208"/>
        <v/>
      </c>
      <c r="AI2188" s="166" t="str">
        <f t="shared" si="209"/>
        <v/>
      </c>
      <c r="AJ2188" s="166" t="str">
        <f t="shared" si="210"/>
        <v/>
      </c>
      <c r="AK2188" s="166">
        <f t="shared" si="211"/>
        <v>0</v>
      </c>
      <c r="AL2188" s="166">
        <f t="shared" si="212"/>
        <v>0</v>
      </c>
      <c r="AO2188" s="206">
        <v>29</v>
      </c>
      <c r="AP2188" s="536"/>
      <c r="AQ2188" s="536"/>
      <c r="AR2188" s="536"/>
      <c r="AS2188" s="536"/>
      <c r="AT2188" s="536"/>
      <c r="AU2188" s="536"/>
      <c r="AV2188" s="536"/>
      <c r="AW2188" s="536"/>
      <c r="AX2188" s="536"/>
      <c r="AY2188" s="536"/>
      <c r="AZ2188" s="536"/>
      <c r="BA2188" s="536"/>
      <c r="BB2188" s="536"/>
      <c r="BC2188" s="536"/>
      <c r="BD2188" s="536"/>
    </row>
    <row r="2189" spans="1:56" x14ac:dyDescent="0.25">
      <c r="A2189" s="41">
        <v>30</v>
      </c>
      <c r="B2189" s="165">
        <f>'Absen 2017-2018'!K1773</f>
        <v>0</v>
      </c>
      <c r="C2189" s="165" t="str">
        <f>'Absen 2017-2018'!W1773</f>
        <v>L</v>
      </c>
      <c r="D2189" s="167"/>
      <c r="E2189" s="167"/>
      <c r="F2189" s="167"/>
      <c r="G2189" s="167"/>
      <c r="H2189" s="167"/>
      <c r="I2189" s="167"/>
      <c r="J2189" s="167"/>
      <c r="K2189" s="167"/>
      <c r="L2189" s="167"/>
      <c r="M2189" s="167"/>
      <c r="N2189" s="167"/>
      <c r="O2189" s="167"/>
      <c r="P2189" s="167"/>
      <c r="Q2189" s="167"/>
      <c r="R2189" s="167"/>
      <c r="S2189" s="167"/>
      <c r="T2189" s="167"/>
      <c r="U2189" s="167"/>
      <c r="V2189" s="167"/>
      <c r="W2189" s="167"/>
      <c r="X2189" s="167"/>
      <c r="Y2189" s="167"/>
      <c r="Z2189" s="167"/>
      <c r="AA2189" s="167"/>
      <c r="AB2189" s="167"/>
      <c r="AC2189" s="167"/>
      <c r="AD2189" s="167"/>
      <c r="AE2189" s="167"/>
      <c r="AF2189" s="167"/>
      <c r="AG2189" s="167"/>
      <c r="AH2189" s="166" t="str">
        <f t="shared" si="208"/>
        <v/>
      </c>
      <c r="AI2189" s="166" t="str">
        <f t="shared" si="209"/>
        <v/>
      </c>
      <c r="AJ2189" s="166" t="str">
        <f t="shared" si="210"/>
        <v/>
      </c>
      <c r="AK2189" s="166">
        <f t="shared" si="211"/>
        <v>0</v>
      </c>
      <c r="AL2189" s="166">
        <f t="shared" si="212"/>
        <v>0</v>
      </c>
      <c r="AO2189" s="206">
        <v>30</v>
      </c>
      <c r="AP2189" s="536"/>
      <c r="AQ2189" s="536"/>
      <c r="AR2189" s="536"/>
      <c r="AS2189" s="536"/>
      <c r="AT2189" s="536"/>
      <c r="AU2189" s="536"/>
      <c r="AV2189" s="536"/>
      <c r="AW2189" s="536"/>
      <c r="AX2189" s="536"/>
      <c r="AY2189" s="536"/>
      <c r="AZ2189" s="536"/>
      <c r="BA2189" s="536"/>
      <c r="BB2189" s="536"/>
      <c r="BC2189" s="536"/>
      <c r="BD2189" s="536"/>
    </row>
    <row r="2190" spans="1:56" x14ac:dyDescent="0.25">
      <c r="A2190" s="41">
        <v>31</v>
      </c>
      <c r="B2190" s="165">
        <f>'Absen 2017-2018'!K1774</f>
        <v>0</v>
      </c>
      <c r="C2190" s="165" t="str">
        <f>'Absen 2017-2018'!W1774</f>
        <v>L</v>
      </c>
      <c r="D2190" s="167"/>
      <c r="E2190" s="167"/>
      <c r="F2190" s="167"/>
      <c r="G2190" s="167"/>
      <c r="H2190" s="167"/>
      <c r="I2190" s="167"/>
      <c r="J2190" s="167"/>
      <c r="K2190" s="167"/>
      <c r="L2190" s="167"/>
      <c r="M2190" s="167"/>
      <c r="N2190" s="167"/>
      <c r="O2190" s="167"/>
      <c r="P2190" s="167"/>
      <c r="Q2190" s="167"/>
      <c r="R2190" s="167"/>
      <c r="S2190" s="167"/>
      <c r="T2190" s="167"/>
      <c r="U2190" s="167"/>
      <c r="V2190" s="167"/>
      <c r="W2190" s="167"/>
      <c r="X2190" s="167"/>
      <c r="Y2190" s="167"/>
      <c r="Z2190" s="167"/>
      <c r="AA2190" s="167"/>
      <c r="AB2190" s="167"/>
      <c r="AC2190" s="167"/>
      <c r="AD2190" s="167"/>
      <c r="AE2190" s="167"/>
      <c r="AF2190" s="167"/>
      <c r="AG2190" s="167"/>
      <c r="AH2190" s="166" t="str">
        <f t="shared" si="208"/>
        <v/>
      </c>
      <c r="AI2190" s="166" t="str">
        <f t="shared" si="209"/>
        <v/>
      </c>
      <c r="AJ2190" s="166" t="str">
        <f t="shared" si="210"/>
        <v/>
      </c>
      <c r="AK2190" s="166">
        <f t="shared" si="211"/>
        <v>0</v>
      </c>
      <c r="AL2190" s="166">
        <f t="shared" si="212"/>
        <v>0</v>
      </c>
      <c r="AO2190" s="206">
        <v>31</v>
      </c>
      <c r="AP2190" s="536"/>
      <c r="AQ2190" s="536"/>
      <c r="AR2190" s="536"/>
      <c r="AS2190" s="536"/>
      <c r="AT2190" s="536"/>
      <c r="AU2190" s="536"/>
      <c r="AV2190" s="536"/>
      <c r="AW2190" s="536"/>
      <c r="AX2190" s="536"/>
      <c r="AY2190" s="536"/>
      <c r="AZ2190" s="536"/>
      <c r="BA2190" s="536"/>
      <c r="BB2190" s="536"/>
      <c r="BC2190" s="536"/>
      <c r="BD2190" s="536"/>
    </row>
    <row r="2191" spans="1:56" x14ac:dyDescent="0.25">
      <c r="A2191" s="41">
        <v>32</v>
      </c>
      <c r="B2191" s="165"/>
      <c r="C2191" s="165"/>
      <c r="D2191" s="167"/>
      <c r="E2191" s="167"/>
      <c r="F2191" s="167"/>
      <c r="G2191" s="167"/>
      <c r="H2191" s="167"/>
      <c r="I2191" s="167"/>
      <c r="J2191" s="167"/>
      <c r="K2191" s="167"/>
      <c r="L2191" s="167"/>
      <c r="M2191" s="167"/>
      <c r="N2191" s="167"/>
      <c r="O2191" s="167"/>
      <c r="P2191" s="167"/>
      <c r="Q2191" s="167"/>
      <c r="R2191" s="167"/>
      <c r="S2191" s="167"/>
      <c r="T2191" s="167"/>
      <c r="U2191" s="167"/>
      <c r="V2191" s="167"/>
      <c r="W2191" s="167"/>
      <c r="X2191" s="167"/>
      <c r="Y2191" s="167"/>
      <c r="Z2191" s="167"/>
      <c r="AA2191" s="167"/>
      <c r="AB2191" s="167"/>
      <c r="AC2191" s="167"/>
      <c r="AD2191" s="167"/>
      <c r="AE2191" s="167"/>
      <c r="AF2191" s="167"/>
      <c r="AG2191" s="167"/>
      <c r="AH2191" s="166" t="str">
        <f t="shared" si="208"/>
        <v/>
      </c>
      <c r="AI2191" s="166" t="str">
        <f t="shared" si="209"/>
        <v/>
      </c>
      <c r="AJ2191" s="166" t="str">
        <f t="shared" si="210"/>
        <v/>
      </c>
      <c r="AK2191" s="166">
        <f t="shared" si="211"/>
        <v>0</v>
      </c>
      <c r="AL2191" s="166">
        <f t="shared" si="212"/>
        <v>0</v>
      </c>
      <c r="AO2191" s="206">
        <v>32</v>
      </c>
      <c r="AP2191" s="536"/>
      <c r="AQ2191" s="536"/>
      <c r="AR2191" s="536"/>
      <c r="AS2191" s="536"/>
      <c r="AT2191" s="536"/>
      <c r="AU2191" s="536"/>
      <c r="AV2191" s="536"/>
      <c r="AW2191" s="536"/>
      <c r="AX2191" s="536"/>
      <c r="AY2191" s="536"/>
      <c r="AZ2191" s="536"/>
      <c r="BA2191" s="536"/>
      <c r="BB2191" s="536"/>
      <c r="BC2191" s="536"/>
      <c r="BD2191" s="536"/>
    </row>
    <row r="2192" spans="1:56" x14ac:dyDescent="0.25">
      <c r="A2192" s="41">
        <v>33</v>
      </c>
      <c r="B2192" s="168"/>
      <c r="C2192" s="166"/>
      <c r="D2192" s="167"/>
      <c r="E2192" s="167"/>
      <c r="F2192" s="167"/>
      <c r="G2192" s="167"/>
      <c r="H2192" s="167"/>
      <c r="I2192" s="167"/>
      <c r="J2192" s="167"/>
      <c r="K2192" s="167"/>
      <c r="L2192" s="167"/>
      <c r="M2192" s="167"/>
      <c r="N2192" s="167"/>
      <c r="O2192" s="167"/>
      <c r="P2192" s="167"/>
      <c r="Q2192" s="167"/>
      <c r="R2192" s="167"/>
      <c r="S2192" s="167"/>
      <c r="T2192" s="167"/>
      <c r="U2192" s="167"/>
      <c r="V2192" s="167"/>
      <c r="W2192" s="167"/>
      <c r="X2192" s="167"/>
      <c r="Y2192" s="167"/>
      <c r="Z2192" s="167"/>
      <c r="AA2192" s="167"/>
      <c r="AB2192" s="167"/>
      <c r="AC2192" s="167"/>
      <c r="AD2192" s="167"/>
      <c r="AE2192" s="167"/>
      <c r="AF2192" s="167"/>
      <c r="AG2192" s="167"/>
      <c r="AH2192" s="166" t="str">
        <f t="shared" si="208"/>
        <v/>
      </c>
      <c r="AI2192" s="166" t="str">
        <f t="shared" si="209"/>
        <v/>
      </c>
      <c r="AJ2192" s="166" t="str">
        <f t="shared" si="210"/>
        <v/>
      </c>
      <c r="AK2192" s="166">
        <f t="shared" si="211"/>
        <v>0</v>
      </c>
      <c r="AL2192" s="166">
        <f t="shared" si="212"/>
        <v>0</v>
      </c>
      <c r="AO2192" s="206">
        <v>33</v>
      </c>
      <c r="AP2192" s="536"/>
      <c r="AQ2192" s="536"/>
      <c r="AR2192" s="536"/>
      <c r="AS2192" s="536"/>
      <c r="AT2192" s="536"/>
      <c r="AU2192" s="536"/>
      <c r="AV2192" s="536"/>
      <c r="AW2192" s="536"/>
      <c r="AX2192" s="536"/>
      <c r="AY2192" s="536"/>
      <c r="AZ2192" s="536"/>
      <c r="BA2192" s="536"/>
      <c r="BB2192" s="536"/>
      <c r="BC2192" s="536"/>
      <c r="BD2192" s="536"/>
    </row>
    <row r="2193" spans="1:56" x14ac:dyDescent="0.25">
      <c r="A2193" s="41">
        <v>34</v>
      </c>
      <c r="B2193" s="168"/>
      <c r="C2193" s="166"/>
      <c r="D2193" s="167"/>
      <c r="E2193" s="167"/>
      <c r="F2193" s="167"/>
      <c r="G2193" s="167"/>
      <c r="H2193" s="167"/>
      <c r="I2193" s="167"/>
      <c r="J2193" s="167"/>
      <c r="K2193" s="167"/>
      <c r="L2193" s="167"/>
      <c r="M2193" s="167"/>
      <c r="N2193" s="167"/>
      <c r="O2193" s="167"/>
      <c r="P2193" s="167"/>
      <c r="Q2193" s="167"/>
      <c r="R2193" s="167"/>
      <c r="S2193" s="167"/>
      <c r="T2193" s="167"/>
      <c r="U2193" s="167"/>
      <c r="V2193" s="167"/>
      <c r="W2193" s="167"/>
      <c r="X2193" s="167"/>
      <c r="Y2193" s="167"/>
      <c r="Z2193" s="167"/>
      <c r="AA2193" s="167"/>
      <c r="AB2193" s="167"/>
      <c r="AC2193" s="167"/>
      <c r="AD2193" s="167"/>
      <c r="AE2193" s="167"/>
      <c r="AF2193" s="167"/>
      <c r="AG2193" s="167"/>
      <c r="AH2193" s="166" t="str">
        <f t="shared" si="208"/>
        <v/>
      </c>
      <c r="AI2193" s="166" t="str">
        <f t="shared" si="209"/>
        <v/>
      </c>
      <c r="AJ2193" s="166" t="str">
        <f t="shared" si="210"/>
        <v/>
      </c>
      <c r="AK2193" s="166">
        <f t="shared" si="211"/>
        <v>0</v>
      </c>
      <c r="AL2193" s="166">
        <f t="shared" si="212"/>
        <v>0</v>
      </c>
      <c r="AO2193" s="206">
        <v>34</v>
      </c>
      <c r="AP2193" s="536"/>
      <c r="AQ2193" s="536"/>
      <c r="AR2193" s="536"/>
      <c r="AS2193" s="536"/>
      <c r="AT2193" s="536"/>
      <c r="AU2193" s="536"/>
      <c r="AV2193" s="536"/>
      <c r="AW2193" s="536"/>
      <c r="AX2193" s="536"/>
      <c r="AY2193" s="536"/>
      <c r="AZ2193" s="536"/>
      <c r="BA2193" s="536"/>
      <c r="BB2193" s="536"/>
      <c r="BC2193" s="536"/>
      <c r="BD2193" s="536"/>
    </row>
    <row r="2194" spans="1:56" x14ac:dyDescent="0.25">
      <c r="A2194" s="41">
        <v>35</v>
      </c>
      <c r="B2194" s="168"/>
      <c r="C2194" s="166"/>
      <c r="D2194" s="167"/>
      <c r="E2194" s="167"/>
      <c r="F2194" s="167"/>
      <c r="G2194" s="167"/>
      <c r="H2194" s="167"/>
      <c r="I2194" s="167"/>
      <c r="J2194" s="167"/>
      <c r="K2194" s="167"/>
      <c r="L2194" s="167"/>
      <c r="M2194" s="167"/>
      <c r="N2194" s="167"/>
      <c r="O2194" s="167"/>
      <c r="P2194" s="167"/>
      <c r="Q2194" s="167"/>
      <c r="R2194" s="167"/>
      <c r="S2194" s="167"/>
      <c r="T2194" s="167"/>
      <c r="U2194" s="167"/>
      <c r="V2194" s="167"/>
      <c r="W2194" s="167"/>
      <c r="X2194" s="167"/>
      <c r="Y2194" s="167"/>
      <c r="Z2194" s="167"/>
      <c r="AA2194" s="167"/>
      <c r="AB2194" s="167"/>
      <c r="AC2194" s="167"/>
      <c r="AD2194" s="167"/>
      <c r="AE2194" s="167"/>
      <c r="AF2194" s="167"/>
      <c r="AG2194" s="167"/>
      <c r="AH2194" s="166" t="str">
        <f t="shared" si="208"/>
        <v/>
      </c>
      <c r="AI2194" s="166" t="str">
        <f t="shared" si="209"/>
        <v/>
      </c>
      <c r="AJ2194" s="166" t="str">
        <f t="shared" si="210"/>
        <v/>
      </c>
      <c r="AK2194" s="166">
        <f t="shared" si="211"/>
        <v>0</v>
      </c>
      <c r="AL2194" s="166">
        <f t="shared" si="212"/>
        <v>0</v>
      </c>
      <c r="AO2194" s="206">
        <v>35</v>
      </c>
      <c r="AP2194" s="536"/>
      <c r="AQ2194" s="536"/>
      <c r="AR2194" s="536"/>
      <c r="AS2194" s="536"/>
      <c r="AT2194" s="536"/>
      <c r="AU2194" s="536"/>
      <c r="AV2194" s="536"/>
      <c r="AW2194" s="536"/>
      <c r="AX2194" s="536"/>
      <c r="AY2194" s="536"/>
      <c r="AZ2194" s="536"/>
      <c r="BA2194" s="536"/>
      <c r="BB2194" s="536"/>
      <c r="BC2194" s="536"/>
      <c r="BD2194" s="536"/>
    </row>
    <row r="2195" spans="1:56" x14ac:dyDescent="0.25">
      <c r="A2195" s="41">
        <v>36</v>
      </c>
      <c r="B2195" s="168"/>
      <c r="C2195" s="166"/>
      <c r="D2195" s="167"/>
      <c r="E2195" s="167"/>
      <c r="F2195" s="167"/>
      <c r="G2195" s="167"/>
      <c r="H2195" s="167"/>
      <c r="I2195" s="167"/>
      <c r="J2195" s="167"/>
      <c r="K2195" s="167"/>
      <c r="L2195" s="167"/>
      <c r="M2195" s="167"/>
      <c r="N2195" s="167"/>
      <c r="O2195" s="167"/>
      <c r="P2195" s="167"/>
      <c r="Q2195" s="167"/>
      <c r="R2195" s="167"/>
      <c r="S2195" s="167"/>
      <c r="T2195" s="167"/>
      <c r="U2195" s="167"/>
      <c r="V2195" s="167"/>
      <c r="W2195" s="167"/>
      <c r="X2195" s="167"/>
      <c r="Y2195" s="167"/>
      <c r="Z2195" s="167"/>
      <c r="AA2195" s="167"/>
      <c r="AB2195" s="167"/>
      <c r="AC2195" s="167"/>
      <c r="AD2195" s="167"/>
      <c r="AE2195" s="167"/>
      <c r="AF2195" s="167"/>
      <c r="AG2195" s="167"/>
      <c r="AH2195" s="166" t="str">
        <f t="shared" si="208"/>
        <v/>
      </c>
      <c r="AI2195" s="166" t="str">
        <f t="shared" si="209"/>
        <v/>
      </c>
      <c r="AJ2195" s="166" t="str">
        <f t="shared" si="210"/>
        <v/>
      </c>
      <c r="AK2195" s="166">
        <f t="shared" si="211"/>
        <v>0</v>
      </c>
      <c r="AL2195" s="166">
        <f t="shared" si="212"/>
        <v>0</v>
      </c>
      <c r="AO2195" s="206">
        <v>36</v>
      </c>
      <c r="AP2195" s="536"/>
      <c r="AQ2195" s="536"/>
      <c r="AR2195" s="536"/>
      <c r="AS2195" s="536"/>
      <c r="AT2195" s="536"/>
      <c r="AU2195" s="536"/>
      <c r="AV2195" s="536"/>
      <c r="AW2195" s="536"/>
      <c r="AX2195" s="536"/>
      <c r="AY2195" s="536"/>
      <c r="AZ2195" s="536"/>
      <c r="BA2195" s="536"/>
      <c r="BB2195" s="536"/>
      <c r="BC2195" s="536"/>
      <c r="BD2195" s="536"/>
    </row>
    <row r="2196" spans="1:56" x14ac:dyDescent="0.25">
      <c r="A2196" s="41">
        <v>37</v>
      </c>
      <c r="B2196" s="168"/>
      <c r="C2196" s="166"/>
      <c r="D2196" s="167"/>
      <c r="E2196" s="167"/>
      <c r="F2196" s="167"/>
      <c r="G2196" s="167"/>
      <c r="H2196" s="167"/>
      <c r="I2196" s="167"/>
      <c r="J2196" s="167"/>
      <c r="K2196" s="167"/>
      <c r="L2196" s="167"/>
      <c r="M2196" s="167"/>
      <c r="N2196" s="167"/>
      <c r="O2196" s="167"/>
      <c r="P2196" s="167"/>
      <c r="Q2196" s="167"/>
      <c r="R2196" s="167"/>
      <c r="S2196" s="167"/>
      <c r="T2196" s="167"/>
      <c r="U2196" s="167"/>
      <c r="V2196" s="167"/>
      <c r="W2196" s="167"/>
      <c r="X2196" s="167"/>
      <c r="Y2196" s="167"/>
      <c r="Z2196" s="167"/>
      <c r="AA2196" s="167"/>
      <c r="AB2196" s="167"/>
      <c r="AC2196" s="167"/>
      <c r="AD2196" s="167"/>
      <c r="AE2196" s="167"/>
      <c r="AF2196" s="167"/>
      <c r="AG2196" s="167"/>
      <c r="AH2196" s="166" t="str">
        <f t="shared" si="208"/>
        <v/>
      </c>
      <c r="AI2196" s="166" t="str">
        <f t="shared" si="209"/>
        <v/>
      </c>
      <c r="AJ2196" s="166" t="str">
        <f t="shared" si="210"/>
        <v/>
      </c>
      <c r="AK2196" s="166">
        <f t="shared" si="211"/>
        <v>0</v>
      </c>
      <c r="AL2196" s="166">
        <f t="shared" si="212"/>
        <v>0</v>
      </c>
      <c r="AO2196" s="206">
        <v>37</v>
      </c>
      <c r="AP2196" s="536"/>
      <c r="AQ2196" s="536"/>
      <c r="AR2196" s="536"/>
      <c r="AS2196" s="536"/>
      <c r="AT2196" s="536"/>
      <c r="AU2196" s="536"/>
      <c r="AV2196" s="536"/>
      <c r="AW2196" s="536"/>
      <c r="AX2196" s="536"/>
      <c r="AY2196" s="536"/>
      <c r="AZ2196" s="536"/>
      <c r="BA2196" s="536"/>
      <c r="BB2196" s="536"/>
      <c r="BC2196" s="536"/>
      <c r="BD2196" s="536"/>
    </row>
    <row r="2197" spans="1:56" x14ac:dyDescent="0.25">
      <c r="A2197" s="41">
        <v>38</v>
      </c>
      <c r="B2197" s="168"/>
      <c r="C2197" s="166"/>
      <c r="D2197" s="167"/>
      <c r="E2197" s="167"/>
      <c r="F2197" s="167"/>
      <c r="G2197" s="167"/>
      <c r="H2197" s="167"/>
      <c r="I2197" s="167"/>
      <c r="J2197" s="167"/>
      <c r="K2197" s="167"/>
      <c r="L2197" s="167"/>
      <c r="M2197" s="167"/>
      <c r="N2197" s="167"/>
      <c r="O2197" s="167"/>
      <c r="P2197" s="167"/>
      <c r="Q2197" s="167"/>
      <c r="R2197" s="167"/>
      <c r="S2197" s="167"/>
      <c r="T2197" s="167"/>
      <c r="U2197" s="167"/>
      <c r="V2197" s="167"/>
      <c r="W2197" s="167"/>
      <c r="X2197" s="167"/>
      <c r="Y2197" s="167"/>
      <c r="Z2197" s="167"/>
      <c r="AA2197" s="167"/>
      <c r="AB2197" s="167"/>
      <c r="AC2197" s="167"/>
      <c r="AD2197" s="167"/>
      <c r="AE2197" s="167"/>
      <c r="AF2197" s="167"/>
      <c r="AG2197" s="167"/>
      <c r="AH2197" s="166" t="str">
        <f t="shared" si="208"/>
        <v/>
      </c>
      <c r="AI2197" s="166" t="str">
        <f t="shared" si="209"/>
        <v/>
      </c>
      <c r="AJ2197" s="166" t="str">
        <f t="shared" si="210"/>
        <v/>
      </c>
      <c r="AK2197" s="166">
        <f t="shared" si="211"/>
        <v>0</v>
      </c>
      <c r="AL2197" s="166">
        <f t="shared" si="212"/>
        <v>0</v>
      </c>
      <c r="AO2197" s="206">
        <v>38</v>
      </c>
      <c r="AP2197" s="536"/>
      <c r="AQ2197" s="536"/>
      <c r="AR2197" s="536"/>
      <c r="AS2197" s="536"/>
      <c r="AT2197" s="536"/>
      <c r="AU2197" s="536"/>
      <c r="AV2197" s="536"/>
      <c r="AW2197" s="536"/>
      <c r="AX2197" s="536"/>
      <c r="AY2197" s="536"/>
      <c r="AZ2197" s="536"/>
      <c r="BA2197" s="536"/>
      <c r="BB2197" s="536"/>
      <c r="BC2197" s="536"/>
      <c r="BD2197" s="536"/>
    </row>
    <row r="2198" spans="1:56" x14ac:dyDescent="0.25">
      <c r="A2198" s="41">
        <v>39</v>
      </c>
      <c r="B2198" s="168"/>
      <c r="C2198" s="166"/>
      <c r="D2198" s="167"/>
      <c r="E2198" s="167"/>
      <c r="F2198" s="167"/>
      <c r="G2198" s="167"/>
      <c r="H2198" s="167"/>
      <c r="I2198" s="167"/>
      <c r="J2198" s="167"/>
      <c r="K2198" s="167"/>
      <c r="L2198" s="167"/>
      <c r="M2198" s="167"/>
      <c r="N2198" s="167"/>
      <c r="O2198" s="167"/>
      <c r="P2198" s="167"/>
      <c r="Q2198" s="167"/>
      <c r="R2198" s="167"/>
      <c r="S2198" s="167"/>
      <c r="T2198" s="167"/>
      <c r="U2198" s="167"/>
      <c r="V2198" s="167"/>
      <c r="W2198" s="167"/>
      <c r="X2198" s="167"/>
      <c r="Y2198" s="167"/>
      <c r="Z2198" s="167"/>
      <c r="AA2198" s="167"/>
      <c r="AB2198" s="167"/>
      <c r="AC2198" s="167"/>
      <c r="AD2198" s="167"/>
      <c r="AE2198" s="167"/>
      <c r="AF2198" s="167"/>
      <c r="AG2198" s="167"/>
      <c r="AH2198" s="166" t="str">
        <f t="shared" si="208"/>
        <v/>
      </c>
      <c r="AI2198" s="166" t="str">
        <f t="shared" si="209"/>
        <v/>
      </c>
      <c r="AJ2198" s="166" t="str">
        <f t="shared" si="210"/>
        <v/>
      </c>
      <c r="AK2198" s="166">
        <f t="shared" si="211"/>
        <v>0</v>
      </c>
      <c r="AL2198" s="166">
        <f t="shared" si="212"/>
        <v>0</v>
      </c>
      <c r="AO2198" s="206">
        <v>39</v>
      </c>
      <c r="AP2198" s="536"/>
      <c r="AQ2198" s="536"/>
      <c r="AR2198" s="536"/>
      <c r="AS2198" s="536"/>
      <c r="AT2198" s="536"/>
      <c r="AU2198" s="536"/>
      <c r="AV2198" s="536"/>
      <c r="AW2198" s="536"/>
      <c r="AX2198" s="536"/>
      <c r="AY2198" s="536"/>
      <c r="AZ2198" s="536"/>
      <c r="BA2198" s="536"/>
      <c r="BB2198" s="536"/>
      <c r="BC2198" s="536"/>
      <c r="BD2198" s="536"/>
    </row>
    <row r="2199" spans="1:56" x14ac:dyDescent="0.25">
      <c r="A2199" s="41">
        <v>40</v>
      </c>
      <c r="B2199" s="168"/>
      <c r="C2199" s="166"/>
      <c r="D2199" s="167"/>
      <c r="E2199" s="167"/>
      <c r="F2199" s="167"/>
      <c r="G2199" s="167"/>
      <c r="H2199" s="167"/>
      <c r="I2199" s="167"/>
      <c r="J2199" s="167"/>
      <c r="K2199" s="167"/>
      <c r="L2199" s="167"/>
      <c r="M2199" s="167"/>
      <c r="N2199" s="167"/>
      <c r="O2199" s="167"/>
      <c r="P2199" s="167"/>
      <c r="Q2199" s="167"/>
      <c r="R2199" s="167"/>
      <c r="S2199" s="167"/>
      <c r="T2199" s="167"/>
      <c r="U2199" s="167"/>
      <c r="V2199" s="167"/>
      <c r="W2199" s="167"/>
      <c r="X2199" s="167"/>
      <c r="Y2199" s="167"/>
      <c r="Z2199" s="167"/>
      <c r="AA2199" s="167"/>
      <c r="AB2199" s="167"/>
      <c r="AC2199" s="167"/>
      <c r="AD2199" s="167"/>
      <c r="AE2199" s="167"/>
      <c r="AF2199" s="167"/>
      <c r="AG2199" s="167"/>
      <c r="AH2199" s="166" t="str">
        <f t="shared" si="208"/>
        <v/>
      </c>
      <c r="AI2199" s="166" t="str">
        <f t="shared" si="209"/>
        <v/>
      </c>
      <c r="AJ2199" s="166" t="str">
        <f t="shared" si="210"/>
        <v/>
      </c>
      <c r="AK2199" s="166">
        <f t="shared" si="211"/>
        <v>0</v>
      </c>
      <c r="AL2199" s="166">
        <f t="shared" si="212"/>
        <v>0</v>
      </c>
      <c r="AO2199" s="206">
        <v>40</v>
      </c>
      <c r="AP2199" s="536"/>
      <c r="AQ2199" s="536"/>
      <c r="AR2199" s="536"/>
      <c r="AS2199" s="536"/>
      <c r="AT2199" s="536"/>
      <c r="AU2199" s="536"/>
      <c r="AV2199" s="536"/>
      <c r="AW2199" s="536"/>
      <c r="AX2199" s="536"/>
      <c r="AY2199" s="536"/>
      <c r="AZ2199" s="536"/>
      <c r="BA2199" s="536"/>
      <c r="BB2199" s="536"/>
      <c r="BC2199" s="536"/>
      <c r="BD2199" s="536"/>
    </row>
    <row r="2200" spans="1:56" x14ac:dyDescent="0.25">
      <c r="A2200" s="41">
        <v>41</v>
      </c>
      <c r="B2200" s="168"/>
      <c r="C2200" s="166"/>
      <c r="D2200" s="167"/>
      <c r="E2200" s="167"/>
      <c r="F2200" s="167"/>
      <c r="G2200" s="167"/>
      <c r="H2200" s="167"/>
      <c r="I2200" s="167"/>
      <c r="J2200" s="167"/>
      <c r="K2200" s="167"/>
      <c r="L2200" s="167"/>
      <c r="M2200" s="167"/>
      <c r="N2200" s="167"/>
      <c r="O2200" s="167"/>
      <c r="P2200" s="167"/>
      <c r="Q2200" s="167"/>
      <c r="R2200" s="167"/>
      <c r="S2200" s="167"/>
      <c r="T2200" s="167"/>
      <c r="U2200" s="167"/>
      <c r="V2200" s="167"/>
      <c r="W2200" s="167"/>
      <c r="X2200" s="167"/>
      <c r="Y2200" s="167"/>
      <c r="Z2200" s="167"/>
      <c r="AA2200" s="167"/>
      <c r="AB2200" s="167"/>
      <c r="AC2200" s="167"/>
      <c r="AD2200" s="167"/>
      <c r="AE2200" s="167"/>
      <c r="AF2200" s="167"/>
      <c r="AG2200" s="167"/>
      <c r="AH2200" s="166" t="str">
        <f t="shared" si="208"/>
        <v/>
      </c>
      <c r="AI2200" s="166" t="str">
        <f t="shared" si="209"/>
        <v/>
      </c>
      <c r="AJ2200" s="166" t="str">
        <f t="shared" si="210"/>
        <v/>
      </c>
      <c r="AK2200" s="166">
        <f t="shared" si="211"/>
        <v>0</v>
      </c>
      <c r="AL2200" s="166">
        <f t="shared" si="212"/>
        <v>0</v>
      </c>
      <c r="AO2200" s="206">
        <v>41</v>
      </c>
      <c r="AP2200" s="536"/>
      <c r="AQ2200" s="536"/>
      <c r="AR2200" s="536"/>
      <c r="AS2200" s="536"/>
      <c r="AT2200" s="536"/>
      <c r="AU2200" s="536"/>
      <c r="AV2200" s="536"/>
      <c r="AW2200" s="536"/>
      <c r="AX2200" s="536"/>
      <c r="AY2200" s="536"/>
      <c r="AZ2200" s="536"/>
      <c r="BA2200" s="536"/>
      <c r="BB2200" s="536"/>
      <c r="BC2200" s="536"/>
      <c r="BD2200" s="536"/>
    </row>
    <row r="2201" spans="1:56" x14ac:dyDescent="0.25">
      <c r="A2201" s="41">
        <v>42</v>
      </c>
      <c r="B2201" s="168"/>
      <c r="C2201" s="166"/>
      <c r="D2201" s="167"/>
      <c r="E2201" s="167"/>
      <c r="F2201" s="167"/>
      <c r="G2201" s="167"/>
      <c r="H2201" s="167"/>
      <c r="I2201" s="167"/>
      <c r="J2201" s="167"/>
      <c r="K2201" s="167"/>
      <c r="L2201" s="167"/>
      <c r="M2201" s="167"/>
      <c r="N2201" s="167"/>
      <c r="O2201" s="167"/>
      <c r="P2201" s="167"/>
      <c r="Q2201" s="167"/>
      <c r="R2201" s="167"/>
      <c r="S2201" s="167"/>
      <c r="T2201" s="167"/>
      <c r="U2201" s="167"/>
      <c r="V2201" s="167"/>
      <c r="W2201" s="167"/>
      <c r="X2201" s="167"/>
      <c r="Y2201" s="167"/>
      <c r="Z2201" s="167"/>
      <c r="AA2201" s="167"/>
      <c r="AB2201" s="167"/>
      <c r="AC2201" s="167"/>
      <c r="AD2201" s="167"/>
      <c r="AE2201" s="167"/>
      <c r="AF2201" s="167"/>
      <c r="AG2201" s="167"/>
      <c r="AH2201" s="166" t="str">
        <f t="shared" si="208"/>
        <v/>
      </c>
      <c r="AI2201" s="166" t="str">
        <f t="shared" si="209"/>
        <v/>
      </c>
      <c r="AJ2201" s="166" t="str">
        <f t="shared" si="210"/>
        <v/>
      </c>
      <c r="AK2201" s="166">
        <f t="shared" si="211"/>
        <v>0</v>
      </c>
      <c r="AL2201" s="166">
        <f t="shared" si="212"/>
        <v>0</v>
      </c>
      <c r="AO2201" s="206">
        <v>42</v>
      </c>
      <c r="AP2201" s="536"/>
      <c r="AQ2201" s="536"/>
      <c r="AR2201" s="536"/>
      <c r="AS2201" s="536"/>
      <c r="AT2201" s="536"/>
      <c r="AU2201" s="536"/>
      <c r="AV2201" s="536"/>
      <c r="AW2201" s="536"/>
      <c r="AX2201" s="536"/>
      <c r="AY2201" s="536"/>
      <c r="AZ2201" s="536"/>
      <c r="BA2201" s="536"/>
      <c r="BB2201" s="536"/>
      <c r="BC2201" s="536"/>
      <c r="BD2201" s="536"/>
    </row>
    <row r="2202" spans="1:56" x14ac:dyDescent="0.25">
      <c r="A2202" s="41">
        <v>43</v>
      </c>
      <c r="B2202" s="168"/>
      <c r="C2202" s="166"/>
      <c r="D2202" s="167"/>
      <c r="E2202" s="167"/>
      <c r="F2202" s="167"/>
      <c r="G2202" s="167"/>
      <c r="H2202" s="167"/>
      <c r="I2202" s="167"/>
      <c r="J2202" s="167"/>
      <c r="K2202" s="167"/>
      <c r="L2202" s="167"/>
      <c r="M2202" s="167"/>
      <c r="N2202" s="167"/>
      <c r="O2202" s="167"/>
      <c r="P2202" s="167"/>
      <c r="Q2202" s="167"/>
      <c r="R2202" s="167"/>
      <c r="S2202" s="167"/>
      <c r="T2202" s="167"/>
      <c r="U2202" s="167"/>
      <c r="V2202" s="167"/>
      <c r="W2202" s="167"/>
      <c r="X2202" s="167"/>
      <c r="Y2202" s="167"/>
      <c r="Z2202" s="167"/>
      <c r="AA2202" s="167"/>
      <c r="AB2202" s="167"/>
      <c r="AC2202" s="167"/>
      <c r="AD2202" s="167"/>
      <c r="AE2202" s="167"/>
      <c r="AF2202" s="167"/>
      <c r="AG2202" s="167"/>
      <c r="AH2202" s="166" t="str">
        <f t="shared" si="208"/>
        <v/>
      </c>
      <c r="AI2202" s="166" t="str">
        <f t="shared" si="209"/>
        <v/>
      </c>
      <c r="AJ2202" s="166" t="str">
        <f t="shared" si="210"/>
        <v/>
      </c>
      <c r="AK2202" s="166">
        <f t="shared" si="211"/>
        <v>0</v>
      </c>
      <c r="AL2202" s="166">
        <f t="shared" si="212"/>
        <v>0</v>
      </c>
      <c r="AO2202" s="206">
        <v>43</v>
      </c>
      <c r="AP2202" s="536"/>
      <c r="AQ2202" s="536"/>
      <c r="AR2202" s="536"/>
      <c r="AS2202" s="536"/>
      <c r="AT2202" s="536"/>
      <c r="AU2202" s="536"/>
      <c r="AV2202" s="536"/>
      <c r="AW2202" s="536"/>
      <c r="AX2202" s="536"/>
      <c r="AY2202" s="536"/>
      <c r="AZ2202" s="536"/>
      <c r="BA2202" s="536"/>
      <c r="BB2202" s="536"/>
      <c r="BC2202" s="536"/>
      <c r="BD2202" s="536"/>
    </row>
    <row r="2203" spans="1:56" x14ac:dyDescent="0.25">
      <c r="A2203" s="41">
        <v>44</v>
      </c>
      <c r="B2203" s="168"/>
      <c r="C2203" s="166"/>
      <c r="D2203" s="167"/>
      <c r="E2203" s="167"/>
      <c r="F2203" s="167"/>
      <c r="G2203" s="167"/>
      <c r="H2203" s="167"/>
      <c r="I2203" s="167"/>
      <c r="J2203" s="167"/>
      <c r="K2203" s="167"/>
      <c r="L2203" s="167"/>
      <c r="M2203" s="167"/>
      <c r="N2203" s="167"/>
      <c r="O2203" s="167"/>
      <c r="P2203" s="167"/>
      <c r="Q2203" s="167"/>
      <c r="R2203" s="167"/>
      <c r="S2203" s="167"/>
      <c r="T2203" s="167"/>
      <c r="U2203" s="167"/>
      <c r="V2203" s="167"/>
      <c r="W2203" s="167"/>
      <c r="X2203" s="167"/>
      <c r="Y2203" s="167"/>
      <c r="Z2203" s="167"/>
      <c r="AA2203" s="167"/>
      <c r="AB2203" s="167"/>
      <c r="AC2203" s="167"/>
      <c r="AD2203" s="167"/>
      <c r="AE2203" s="167"/>
      <c r="AF2203" s="167"/>
      <c r="AG2203" s="167"/>
      <c r="AH2203" s="166" t="str">
        <f t="shared" si="208"/>
        <v/>
      </c>
      <c r="AI2203" s="166" t="str">
        <f t="shared" si="209"/>
        <v/>
      </c>
      <c r="AJ2203" s="166" t="str">
        <f t="shared" si="210"/>
        <v/>
      </c>
      <c r="AK2203" s="166">
        <f t="shared" si="211"/>
        <v>0</v>
      </c>
      <c r="AL2203" s="166">
        <f t="shared" si="212"/>
        <v>0</v>
      </c>
      <c r="AO2203" s="206">
        <v>44</v>
      </c>
      <c r="AP2203" s="536"/>
      <c r="AQ2203" s="536"/>
      <c r="AR2203" s="536"/>
      <c r="AS2203" s="536"/>
      <c r="AT2203" s="536"/>
      <c r="AU2203" s="536"/>
      <c r="AV2203" s="536"/>
      <c r="AW2203" s="536"/>
      <c r="AX2203" s="536"/>
      <c r="AY2203" s="536"/>
      <c r="AZ2203" s="536"/>
      <c r="BA2203" s="536"/>
      <c r="BB2203" s="536"/>
      <c r="BC2203" s="536"/>
      <c r="BD2203" s="536"/>
    </row>
    <row r="2204" spans="1:56" x14ac:dyDescent="0.25">
      <c r="A2204" s="41">
        <v>45</v>
      </c>
      <c r="B2204" s="168"/>
      <c r="C2204" s="166"/>
      <c r="D2204" s="167"/>
      <c r="E2204" s="167"/>
      <c r="F2204" s="167"/>
      <c r="G2204" s="167"/>
      <c r="H2204" s="167"/>
      <c r="I2204" s="167"/>
      <c r="J2204" s="167"/>
      <c r="K2204" s="167"/>
      <c r="L2204" s="167"/>
      <c r="M2204" s="167"/>
      <c r="N2204" s="167"/>
      <c r="O2204" s="167"/>
      <c r="P2204" s="167"/>
      <c r="Q2204" s="167"/>
      <c r="R2204" s="167"/>
      <c r="S2204" s="167"/>
      <c r="T2204" s="167"/>
      <c r="U2204" s="167"/>
      <c r="V2204" s="167"/>
      <c r="W2204" s="167"/>
      <c r="X2204" s="167"/>
      <c r="Y2204" s="167"/>
      <c r="Z2204" s="167"/>
      <c r="AA2204" s="167"/>
      <c r="AB2204" s="167"/>
      <c r="AC2204" s="167"/>
      <c r="AD2204" s="167"/>
      <c r="AE2204" s="167"/>
      <c r="AF2204" s="167"/>
      <c r="AG2204" s="167"/>
      <c r="AH2204" s="166" t="str">
        <f t="shared" si="208"/>
        <v/>
      </c>
      <c r="AI2204" s="166" t="str">
        <f t="shared" si="209"/>
        <v/>
      </c>
      <c r="AJ2204" s="166" t="str">
        <f t="shared" si="210"/>
        <v/>
      </c>
      <c r="AK2204" s="166">
        <f t="shared" si="211"/>
        <v>0</v>
      </c>
      <c r="AL2204" s="166">
        <f t="shared" si="212"/>
        <v>0</v>
      </c>
      <c r="AO2204" s="206">
        <v>45</v>
      </c>
      <c r="AP2204" s="536"/>
      <c r="AQ2204" s="536"/>
      <c r="AR2204" s="536"/>
      <c r="AS2204" s="536"/>
      <c r="AT2204" s="536"/>
      <c r="AU2204" s="536"/>
      <c r="AV2204" s="536"/>
      <c r="AW2204" s="536"/>
      <c r="AX2204" s="536"/>
      <c r="AY2204" s="536"/>
      <c r="AZ2204" s="536"/>
      <c r="BA2204" s="536"/>
      <c r="BB2204" s="536"/>
      <c r="BC2204" s="536"/>
      <c r="BD2204" s="536"/>
    </row>
    <row r="2205" spans="1:56" x14ac:dyDescent="0.25">
      <c r="A2205" s="42"/>
      <c r="B2205" s="43" t="s">
        <v>1242</v>
      </c>
      <c r="C2205" s="44" t="s">
        <v>187</v>
      </c>
      <c r="D2205" s="355" t="s">
        <v>1243</v>
      </c>
      <c r="E2205" s="356"/>
      <c r="F2205" s="356"/>
      <c r="G2205" s="356"/>
      <c r="H2205" s="526" t="s">
        <v>1244</v>
      </c>
      <c r="I2205" s="526"/>
      <c r="J2205" s="526"/>
      <c r="K2205" s="526"/>
      <c r="L2205" s="526"/>
      <c r="M2205" s="526"/>
      <c r="N2205" s="526"/>
      <c r="O2205" s="526"/>
      <c r="P2205" s="526"/>
      <c r="Q2205" s="526"/>
      <c r="R2205" s="526"/>
      <c r="S2205" s="526"/>
      <c r="T2205" s="526"/>
      <c r="U2205" s="526"/>
      <c r="V2205" s="526"/>
      <c r="W2205" s="526"/>
      <c r="X2205" s="526"/>
      <c r="Y2205" s="526"/>
      <c r="Z2205" s="526"/>
      <c r="AA2205" s="526"/>
      <c r="AB2205" s="526"/>
      <c r="AC2205" s="526"/>
      <c r="AD2205" s="526"/>
      <c r="AE2205" s="526"/>
      <c r="AF2205" s="526"/>
      <c r="AG2205" s="526"/>
      <c r="AH2205" s="159">
        <f>SUM(AH2160:AH2204)</f>
        <v>6</v>
      </c>
      <c r="AI2205" s="159">
        <f>SUM(AI2160:AI2204)</f>
        <v>12</v>
      </c>
      <c r="AJ2205" s="159">
        <f>SUM(AJ2160:AJ2204)</f>
        <v>30</v>
      </c>
      <c r="AK2205" s="159">
        <f>SUM(AK2160:AK2204)</f>
        <v>48</v>
      </c>
      <c r="AL2205" s="159">
        <f>SUM(AL2160:AL2204)</f>
        <v>684</v>
      </c>
      <c r="AO2205" s="206">
        <v>46</v>
      </c>
      <c r="AP2205" s="536"/>
      <c r="AQ2205" s="536"/>
      <c r="AR2205" s="536"/>
      <c r="AS2205" s="536"/>
      <c r="AT2205" s="536"/>
      <c r="AU2205" s="536"/>
      <c r="AV2205" s="536"/>
      <c r="AW2205" s="536"/>
      <c r="AX2205" s="536"/>
      <c r="AY2205" s="536"/>
      <c r="AZ2205" s="536"/>
      <c r="BA2205" s="536"/>
      <c r="BB2205" s="536"/>
      <c r="BC2205" s="536"/>
      <c r="BD2205" s="536"/>
    </row>
    <row r="2206" spans="1:56" x14ac:dyDescent="0.25">
      <c r="A2206" s="45"/>
      <c r="B2206" s="43" t="s">
        <v>1245</v>
      </c>
      <c r="C2206" s="44" t="s">
        <v>1240</v>
      </c>
      <c r="D2206" s="355" t="s">
        <v>1246</v>
      </c>
      <c r="E2206" s="356"/>
      <c r="F2206" s="356"/>
      <c r="G2206" s="356"/>
      <c r="H2206" s="526" t="s">
        <v>1247</v>
      </c>
      <c r="I2206" s="526"/>
      <c r="J2206" s="526"/>
      <c r="K2206" s="526"/>
      <c r="L2206" s="526"/>
      <c r="M2206" s="526"/>
      <c r="N2206" s="526"/>
      <c r="O2206" s="526"/>
      <c r="P2206" s="526"/>
      <c r="Q2206" s="526"/>
      <c r="R2206" s="526"/>
      <c r="S2206" s="526"/>
      <c r="T2206" s="526"/>
      <c r="U2206" s="526"/>
      <c r="V2206" s="526"/>
      <c r="W2206" s="526"/>
      <c r="X2206" s="526"/>
      <c r="Y2206" s="526"/>
      <c r="Z2206" s="526"/>
      <c r="AA2206" s="526"/>
      <c r="AB2206" s="526"/>
      <c r="AC2206" s="526"/>
      <c r="AD2206" s="526"/>
      <c r="AE2206" s="526"/>
      <c r="AF2206" s="526"/>
      <c r="AG2206" s="526"/>
      <c r="AH2206" s="160">
        <f>COUNT(AH2160:AH2204)</f>
        <v>6</v>
      </c>
      <c r="AI2206" s="160">
        <f>COUNT(AI2160:AI2204)</f>
        <v>6</v>
      </c>
      <c r="AJ2206" s="160">
        <f>COUNT(AJ2160:AJ2204)</f>
        <v>13</v>
      </c>
      <c r="AK2206" s="159"/>
      <c r="AL2206" s="46"/>
      <c r="AO2206" s="206">
        <v>47</v>
      </c>
      <c r="AP2206" s="536"/>
      <c r="AQ2206" s="536"/>
      <c r="AR2206" s="536"/>
      <c r="AS2206" s="536"/>
      <c r="AT2206" s="536"/>
      <c r="AU2206" s="536"/>
      <c r="AV2206" s="536"/>
      <c r="AW2206" s="536"/>
      <c r="AX2206" s="536"/>
      <c r="AY2206" s="536"/>
      <c r="AZ2206" s="536"/>
      <c r="BA2206" s="536"/>
      <c r="BB2206" s="536"/>
      <c r="BC2206" s="536"/>
      <c r="BD2206" s="536"/>
    </row>
    <row r="2207" spans="1:56" x14ac:dyDescent="0.25">
      <c r="A2207" s="47"/>
      <c r="B2207" s="43" t="s">
        <v>192</v>
      </c>
      <c r="C2207" s="44" t="s">
        <v>1241</v>
      </c>
      <c r="D2207" s="355" t="s">
        <v>1248</v>
      </c>
      <c r="E2207" s="356"/>
      <c r="F2207" s="356"/>
      <c r="G2207" s="356"/>
      <c r="H2207" s="526" t="s">
        <v>1249</v>
      </c>
      <c r="I2207" s="526"/>
      <c r="J2207" s="526"/>
      <c r="K2207" s="526"/>
      <c r="L2207" s="526"/>
      <c r="M2207" s="526"/>
      <c r="N2207" s="526"/>
      <c r="O2207" s="526"/>
      <c r="P2207" s="526"/>
      <c r="Q2207" s="526"/>
      <c r="R2207" s="526"/>
      <c r="S2207" s="526"/>
      <c r="T2207" s="526"/>
      <c r="U2207" s="526"/>
      <c r="V2207" s="526"/>
      <c r="W2207" s="526"/>
      <c r="X2207" s="526"/>
      <c r="Y2207" s="526"/>
      <c r="Z2207" s="526"/>
      <c r="AA2207" s="526"/>
      <c r="AB2207" s="526"/>
      <c r="AC2207" s="526"/>
      <c r="AD2207" s="526"/>
      <c r="AE2207" s="526"/>
      <c r="AF2207" s="526"/>
      <c r="AG2207" s="526"/>
      <c r="AH2207" s="48">
        <f>IFERROR((AH2206/COUNTA($B2160:$B2204))*(AH2205)/(COUNTA($B2160:$B2204)*COUNTA($D2160:$AG2160))*100,"")</f>
        <v>0.2497398543184183</v>
      </c>
      <c r="AI2207" s="48">
        <f>IFERROR((AI2206/COUNTA($B2160:$B2204))*(AI2205)/(COUNTA($B2160:$B2204)*COUNTA($D2160:$AG2160))*100,"")</f>
        <v>0.49947970863683661</v>
      </c>
      <c r="AJ2207" s="48">
        <f>IFERROR((AJ2206/COUNTA($B2160:$B2204))*(AJ2205)/(COUNTA($B2160:$B2204)*COUNTA($D2160:$AG2160))*100,"")</f>
        <v>2.7055150884495323</v>
      </c>
      <c r="AK2207" s="48"/>
      <c r="AL2207" s="48"/>
      <c r="AO2207" s="206">
        <v>48</v>
      </c>
      <c r="AP2207" s="536"/>
      <c r="AQ2207" s="536"/>
      <c r="AR2207" s="536"/>
      <c r="AS2207" s="536"/>
      <c r="AT2207" s="536"/>
      <c r="AU2207" s="536"/>
      <c r="AV2207" s="536"/>
      <c r="AW2207" s="536"/>
      <c r="AX2207" s="536"/>
      <c r="AY2207" s="536"/>
      <c r="AZ2207" s="536"/>
      <c r="BA2207" s="536"/>
      <c r="BB2207" s="536"/>
      <c r="BC2207" s="536"/>
      <c r="BD2207" s="536"/>
    </row>
    <row r="2208" spans="1:56" x14ac:dyDescent="0.25">
      <c r="A2208" s="37"/>
      <c r="B2208" s="37"/>
      <c r="C2208" s="39"/>
      <c r="D2208" s="39"/>
      <c r="E2208" s="39"/>
      <c r="F2208" s="39"/>
      <c r="G2208" s="39"/>
      <c r="H2208" s="39"/>
      <c r="I2208" s="39"/>
      <c r="J2208" s="39"/>
      <c r="K2208" s="39"/>
      <c r="L2208" s="39"/>
      <c r="M2208" s="39"/>
      <c r="N2208" s="39"/>
      <c r="O2208" s="39"/>
      <c r="P2208" s="39"/>
      <c r="Q2208" s="39"/>
      <c r="R2208" s="39"/>
      <c r="S2208" s="39"/>
      <c r="T2208" s="39"/>
      <c r="U2208" s="39"/>
      <c r="V2208" s="39"/>
      <c r="W2208" s="39"/>
      <c r="X2208" s="39"/>
      <c r="Y2208" s="39"/>
      <c r="Z2208" s="39"/>
      <c r="AA2208" s="39"/>
      <c r="AB2208" s="39"/>
      <c r="AC2208" s="39"/>
      <c r="AD2208" s="39"/>
      <c r="AE2208" s="39"/>
      <c r="AF2208" s="39"/>
      <c r="AG2208" s="39"/>
      <c r="AH2208" s="39"/>
      <c r="AI2208" s="39"/>
      <c r="AJ2208" s="39"/>
      <c r="AK2208" s="39"/>
      <c r="AL2208" s="39"/>
    </row>
    <row r="2209" spans="1:38" x14ac:dyDescent="0.2">
      <c r="A2209" s="37"/>
      <c r="B2209" s="37"/>
      <c r="C2209" s="49"/>
      <c r="D2209" s="49"/>
      <c r="E2209" s="37"/>
      <c r="F2209" s="39"/>
      <c r="G2209" s="39"/>
      <c r="H2209" s="39"/>
      <c r="I2209" s="39"/>
      <c r="J2209" s="39"/>
      <c r="K2209" s="39"/>
      <c r="L2209" s="39"/>
      <c r="M2209" s="39"/>
      <c r="N2209" s="39"/>
      <c r="O2209" s="39"/>
      <c r="P2209" s="39"/>
      <c r="Q2209" s="39"/>
      <c r="R2209" s="39"/>
      <c r="S2209" s="39"/>
      <c r="T2209" s="39"/>
      <c r="U2209" s="37"/>
      <c r="V2209" s="39"/>
      <c r="W2209" s="39"/>
      <c r="X2209" s="39"/>
      <c r="Y2209" s="39"/>
      <c r="Z2209" s="39"/>
      <c r="AA2209" s="39"/>
      <c r="AB2209" s="39"/>
      <c r="AC2209" s="39"/>
      <c r="AD2209" s="39"/>
      <c r="AE2209" s="39"/>
      <c r="AF2209" s="39"/>
      <c r="AG2209" s="39"/>
      <c r="AH2209" s="51"/>
      <c r="AI2209" s="51"/>
      <c r="AJ2209" s="51"/>
      <c r="AK2209" s="51"/>
      <c r="AL2209" s="50"/>
    </row>
    <row r="2210" spans="1:38" x14ac:dyDescent="0.25">
      <c r="A2210" s="37"/>
      <c r="B2210" s="37"/>
      <c r="C2210" s="171"/>
      <c r="D2210" s="171"/>
      <c r="E2210" s="171"/>
      <c r="F2210" s="171"/>
      <c r="G2210" s="171"/>
      <c r="H2210" s="171"/>
      <c r="I2210" s="171"/>
      <c r="J2210" s="171"/>
      <c r="K2210" s="171"/>
      <c r="L2210" s="171"/>
      <c r="M2210" s="171"/>
      <c r="N2210" s="171"/>
      <c r="O2210" s="171"/>
      <c r="P2210" s="171"/>
      <c r="Q2210" s="171"/>
      <c r="R2210" s="171"/>
      <c r="S2210" s="171"/>
      <c r="T2210" s="171"/>
      <c r="U2210" s="171"/>
      <c r="V2210" s="171"/>
      <c r="W2210" s="171"/>
      <c r="X2210" s="171"/>
      <c r="Y2210" s="171"/>
      <c r="Z2210" s="171"/>
      <c r="AA2210" s="171"/>
      <c r="AB2210" s="171"/>
      <c r="AC2210" s="37"/>
      <c r="AD2210" s="170"/>
      <c r="AE2210" s="37"/>
      <c r="AF2210" s="37"/>
      <c r="AG2210" s="37"/>
      <c r="AH2210" s="37"/>
      <c r="AI2210" s="37"/>
      <c r="AJ2210" s="37"/>
      <c r="AK2210" s="37"/>
      <c r="AL2210" s="39"/>
    </row>
    <row r="2211" spans="1:38" ht="13.5" x14ac:dyDescent="0.25">
      <c r="A2211" s="37"/>
      <c r="B2211" s="37"/>
      <c r="C2211" s="122"/>
      <c r="D2211" s="180"/>
      <c r="E2211" s="180"/>
      <c r="F2211" s="180"/>
      <c r="G2211" s="180"/>
      <c r="H2211" s="180"/>
      <c r="I2211" s="180"/>
      <c r="J2211" s="180"/>
      <c r="K2211" s="180"/>
      <c r="L2211" s="180"/>
      <c r="M2211" s="180"/>
      <c r="N2211" s="180"/>
      <c r="O2211" s="180"/>
      <c r="P2211" s="180"/>
      <c r="Q2211" s="180"/>
      <c r="R2211" s="180"/>
      <c r="S2211" s="180"/>
      <c r="T2211" s="180"/>
      <c r="U2211" s="180"/>
      <c r="V2211" s="180"/>
      <c r="W2211" s="180"/>
      <c r="X2211" s="180"/>
      <c r="Y2211" s="180"/>
      <c r="Z2211" s="180"/>
      <c r="AA2211" s="180"/>
      <c r="AB2211" s="180"/>
      <c r="AC2211" s="37"/>
      <c r="AD2211" s="180"/>
      <c r="AE2211" s="39"/>
      <c r="AF2211" s="39"/>
      <c r="AG2211" s="39"/>
      <c r="AH2211" s="39"/>
      <c r="AI2211" s="39"/>
      <c r="AJ2211" s="39"/>
      <c r="AK2211" s="39"/>
      <c r="AL2211" s="39"/>
    </row>
    <row r="2212" spans="1:38" x14ac:dyDescent="0.25">
      <c r="A2212" s="37"/>
      <c r="B2212" s="37" t="e">
        <f t="shared" ref="B2212:B2213" si="213">B2125</f>
        <v>#REF!</v>
      </c>
      <c r="C2212" s="171"/>
      <c r="D2212" s="171"/>
      <c r="E2212" s="171"/>
      <c r="F2212" s="171"/>
      <c r="G2212" s="171"/>
      <c r="H2212" s="171"/>
      <c r="I2212" s="171"/>
      <c r="J2212" s="171"/>
      <c r="K2212" s="171"/>
      <c r="L2212" s="171"/>
      <c r="M2212" s="171"/>
      <c r="N2212" s="171"/>
      <c r="O2212" s="171"/>
      <c r="P2212" s="171"/>
      <c r="Q2212" s="171"/>
      <c r="R2212" s="171"/>
      <c r="S2212" s="171"/>
      <c r="T2212" s="171"/>
      <c r="U2212" s="171"/>
      <c r="V2212" s="171"/>
      <c r="W2212" s="171"/>
      <c r="X2212" s="171"/>
      <c r="Y2212" s="171"/>
      <c r="Z2212" s="171"/>
      <c r="AA2212" s="171"/>
      <c r="AB2212" s="171"/>
      <c r="AC2212" s="37" t="e">
        <f t="shared" ref="AC2212:AC2213" si="214">AC2125</f>
        <v>#REF!</v>
      </c>
      <c r="AD2212" s="170"/>
      <c r="AE2212" s="39"/>
      <c r="AF2212" s="39"/>
      <c r="AG2212" s="39"/>
      <c r="AH2212" s="39"/>
      <c r="AI2212" s="39"/>
      <c r="AJ2212" s="39"/>
      <c r="AK2212" s="39"/>
      <c r="AL2212" s="39"/>
    </row>
    <row r="2213" spans="1:38" ht="13.5" x14ac:dyDescent="0.25">
      <c r="A2213" s="37"/>
      <c r="B2213" s="37" t="e">
        <f t="shared" si="213"/>
        <v>#REF!</v>
      </c>
      <c r="C2213" s="122"/>
      <c r="D2213" s="180"/>
      <c r="E2213" s="180"/>
      <c r="F2213" s="180"/>
      <c r="G2213" s="180"/>
      <c r="H2213" s="180"/>
      <c r="I2213" s="180"/>
      <c r="J2213" s="180"/>
      <c r="K2213" s="180"/>
      <c r="L2213" s="180"/>
      <c r="M2213" s="180"/>
      <c r="N2213" s="180"/>
      <c r="O2213" s="180"/>
      <c r="P2213" s="180"/>
      <c r="Q2213" s="180"/>
      <c r="R2213" s="180"/>
      <c r="S2213" s="180"/>
      <c r="T2213" s="180"/>
      <c r="U2213" s="180"/>
      <c r="V2213" s="180"/>
      <c r="W2213" s="180"/>
      <c r="X2213" s="180"/>
      <c r="Y2213" s="180"/>
      <c r="Z2213" s="180"/>
      <c r="AA2213" s="180"/>
      <c r="AB2213" s="180"/>
      <c r="AC2213" s="37" t="e">
        <f t="shared" si="214"/>
        <v>#REF!</v>
      </c>
      <c r="AD2213" s="180"/>
      <c r="AE2213" s="39"/>
      <c r="AF2213" s="39"/>
      <c r="AG2213" s="39"/>
      <c r="AH2213" s="39"/>
      <c r="AI2213" s="39"/>
      <c r="AJ2213" s="39"/>
      <c r="AK2213" s="39"/>
      <c r="AL2213" s="39"/>
    </row>
    <row r="2214" spans="1:38" x14ac:dyDescent="0.25">
      <c r="A2214" s="37"/>
      <c r="B2214" s="37"/>
      <c r="C2214" s="171"/>
      <c r="D2214" s="171"/>
      <c r="E2214" s="171"/>
      <c r="F2214" s="171"/>
      <c r="G2214" s="171"/>
      <c r="H2214" s="171"/>
      <c r="I2214" s="171"/>
      <c r="J2214" s="171"/>
      <c r="K2214" s="171"/>
      <c r="L2214" s="171"/>
      <c r="M2214" s="171"/>
      <c r="N2214" s="171"/>
      <c r="O2214" s="171"/>
      <c r="P2214" s="171"/>
      <c r="Q2214" s="171"/>
      <c r="R2214" s="171"/>
      <c r="S2214" s="171"/>
      <c r="T2214" s="171"/>
      <c r="U2214" s="171"/>
      <c r="V2214" s="171"/>
      <c r="W2214" s="171"/>
      <c r="X2214" s="171"/>
      <c r="Y2214" s="171"/>
      <c r="Z2214" s="171"/>
      <c r="AA2214" s="171"/>
      <c r="AB2214" s="171"/>
      <c r="AC2214" s="37"/>
      <c r="AD2214" s="170"/>
      <c r="AE2214" s="39"/>
      <c r="AF2214" s="39"/>
      <c r="AG2214" s="39"/>
      <c r="AH2214" s="39"/>
      <c r="AI2214" s="39"/>
      <c r="AJ2214" s="39"/>
      <c r="AK2214" s="39"/>
      <c r="AL2214" s="39"/>
    </row>
    <row r="2215" spans="1:38" ht="13.5" x14ac:dyDescent="0.25">
      <c r="A2215" s="37"/>
      <c r="B2215" s="37"/>
      <c r="C2215" s="122"/>
      <c r="D2215" s="180"/>
      <c r="E2215" s="180"/>
      <c r="F2215" s="180"/>
      <c r="G2215" s="180"/>
      <c r="H2215" s="180"/>
      <c r="I2215" s="180"/>
      <c r="J2215" s="180"/>
      <c r="K2215" s="180"/>
      <c r="L2215" s="180"/>
      <c r="M2215" s="180"/>
      <c r="N2215" s="180"/>
      <c r="O2215" s="180"/>
      <c r="P2215" s="180"/>
      <c r="Q2215" s="180"/>
      <c r="R2215" s="180"/>
      <c r="S2215" s="180"/>
      <c r="T2215" s="180"/>
      <c r="U2215" s="180"/>
      <c r="V2215" s="180"/>
      <c r="W2215" s="180"/>
      <c r="X2215" s="180"/>
      <c r="Y2215" s="180"/>
      <c r="Z2215" s="180"/>
      <c r="AA2215" s="180"/>
      <c r="AB2215" s="180"/>
      <c r="AC2215" s="37"/>
      <c r="AD2215" s="180"/>
      <c r="AE2215" s="39"/>
      <c r="AF2215" s="39"/>
      <c r="AG2215" s="39"/>
      <c r="AH2215" s="39"/>
      <c r="AI2215" s="39"/>
      <c r="AJ2215" s="39"/>
      <c r="AK2215" s="39"/>
      <c r="AL2215" s="39"/>
    </row>
    <row r="2216" spans="1:38" x14ac:dyDescent="0.25">
      <c r="A2216" s="37"/>
      <c r="B2216" s="37"/>
      <c r="C2216" s="171"/>
      <c r="D2216" s="171"/>
      <c r="E2216" s="171"/>
      <c r="F2216" s="171"/>
      <c r="G2216" s="171"/>
      <c r="H2216" s="171"/>
      <c r="I2216" s="171"/>
      <c r="J2216" s="171"/>
      <c r="K2216" s="171"/>
      <c r="L2216" s="171"/>
      <c r="M2216" s="171"/>
      <c r="N2216" s="171"/>
      <c r="O2216" s="171"/>
      <c r="P2216" s="171"/>
      <c r="Q2216" s="171"/>
      <c r="R2216" s="171"/>
      <c r="S2216" s="171"/>
      <c r="T2216" s="171"/>
      <c r="U2216" s="171"/>
      <c r="V2216" s="171"/>
      <c r="W2216" s="171"/>
      <c r="X2216" s="171"/>
      <c r="Y2216" s="171"/>
      <c r="Z2216" s="171"/>
      <c r="AA2216" s="171"/>
      <c r="AB2216" s="171"/>
      <c r="AC2216" s="37"/>
      <c r="AD2216" s="170"/>
      <c r="AE2216" s="39"/>
      <c r="AF2216" s="39"/>
      <c r="AG2216" s="39"/>
      <c r="AH2216" s="39"/>
      <c r="AI2216" s="39"/>
      <c r="AJ2216" s="39"/>
      <c r="AK2216" s="39"/>
      <c r="AL2216" s="39"/>
    </row>
    <row r="2217" spans="1:38" ht="15" x14ac:dyDescent="0.25">
      <c r="A2217" s="37"/>
      <c r="B2217" s="38"/>
      <c r="C2217" s="209"/>
      <c r="D2217" s="210"/>
      <c r="E2217" s="210"/>
      <c r="F2217" s="210"/>
      <c r="G2217" s="210"/>
      <c r="H2217" s="210"/>
      <c r="I2217" s="210"/>
      <c r="J2217" s="210"/>
      <c r="K2217" s="210"/>
      <c r="L2217" s="210"/>
      <c r="M2217" s="210"/>
      <c r="N2217" s="210"/>
      <c r="O2217" s="210"/>
      <c r="P2217" s="210"/>
      <c r="Q2217" s="210"/>
      <c r="R2217" s="210"/>
      <c r="S2217" s="210"/>
      <c r="T2217" s="210"/>
      <c r="U2217" s="210"/>
      <c r="V2217" s="210"/>
      <c r="W2217" s="210"/>
      <c r="X2217" s="210"/>
      <c r="Y2217" s="210"/>
      <c r="Z2217" s="210"/>
      <c r="AA2217" s="210"/>
      <c r="AB2217" s="210"/>
      <c r="AC2217" s="38"/>
      <c r="AD2217" s="210"/>
      <c r="AE2217" s="37"/>
      <c r="AF2217" s="37"/>
      <c r="AG2217" s="37"/>
      <c r="AH2217" s="37"/>
      <c r="AI2217" s="37"/>
      <c r="AJ2217" s="37"/>
      <c r="AK2217" s="37"/>
      <c r="AL2217" s="37"/>
    </row>
    <row r="2218" spans="1:38" x14ac:dyDescent="0.25">
      <c r="B2218" s="38" t="e">
        <f>B2131</f>
        <v>#REF!</v>
      </c>
      <c r="C2218" s="171"/>
      <c r="D2218" s="171"/>
      <c r="E2218" s="171"/>
      <c r="F2218" s="171"/>
      <c r="G2218" s="171"/>
      <c r="H2218" s="171"/>
      <c r="I2218" s="171"/>
      <c r="J2218" s="171"/>
      <c r="K2218" s="171"/>
      <c r="L2218" s="171"/>
      <c r="M2218" s="171"/>
      <c r="N2218" s="171"/>
      <c r="O2218" s="171"/>
      <c r="P2218" s="171"/>
      <c r="Q2218" s="171"/>
      <c r="R2218" s="171"/>
      <c r="S2218" s="171"/>
      <c r="T2218" s="171"/>
      <c r="U2218" s="171"/>
      <c r="V2218" s="171"/>
      <c r="W2218" s="171"/>
      <c r="X2218" s="171"/>
      <c r="Y2218" s="171"/>
      <c r="Z2218" s="171"/>
      <c r="AA2218" s="171"/>
      <c r="AB2218" s="171"/>
      <c r="AC2218" s="38" t="e">
        <f>AC2131</f>
        <v>#REF!</v>
      </c>
      <c r="AD2218" s="171"/>
      <c r="AE2218" s="170"/>
      <c r="AF2218" s="170"/>
      <c r="AG2218" s="170"/>
      <c r="AH2218" s="170"/>
      <c r="AI2218" s="170"/>
      <c r="AJ2218" s="170"/>
      <c r="AK2218" s="170"/>
      <c r="AL2218" s="170"/>
    </row>
    <row r="2219" spans="1:38" ht="13.5" x14ac:dyDescent="0.25">
      <c r="A2219" s="172"/>
      <c r="B2219" s="37" t="e">
        <f>B2132</f>
        <v>#REF!</v>
      </c>
      <c r="C2219" s="122"/>
      <c r="D2219" s="180"/>
      <c r="E2219" s="180"/>
      <c r="F2219" s="180"/>
      <c r="G2219" s="180"/>
      <c r="H2219" s="180"/>
      <c r="I2219" s="180"/>
      <c r="J2219" s="180"/>
      <c r="K2219" s="180"/>
      <c r="L2219" s="180"/>
      <c r="M2219" s="180"/>
      <c r="N2219" s="180"/>
      <c r="O2219" s="180"/>
      <c r="P2219" s="180"/>
      <c r="Q2219" s="180"/>
      <c r="R2219" s="180"/>
      <c r="S2219" s="180"/>
      <c r="T2219" s="180"/>
      <c r="U2219" s="180"/>
      <c r="V2219" s="180"/>
      <c r="W2219" s="180"/>
      <c r="X2219" s="180"/>
      <c r="Y2219" s="180"/>
      <c r="Z2219" s="180"/>
      <c r="AA2219" s="180"/>
      <c r="AB2219" s="180"/>
      <c r="AC2219" s="37" t="e">
        <f>AC2132</f>
        <v>#REF!</v>
      </c>
      <c r="AD2219" s="180"/>
      <c r="AE2219" s="180"/>
      <c r="AF2219" s="180"/>
      <c r="AG2219" s="180"/>
    </row>
    <row r="2220" spans="1:38" x14ac:dyDescent="0.25">
      <c r="B2220" s="37"/>
    </row>
    <row r="2221" spans="1:38" x14ac:dyDescent="0.25"/>
    <row r="2222" spans="1:38" x14ac:dyDescent="0.25"/>
    <row r="2223" spans="1:38" x14ac:dyDescent="0.25"/>
    <row r="2224" spans="1:38" x14ac:dyDescent="0.25"/>
    <row r="2225" spans="1:38" x14ac:dyDescent="0.25"/>
    <row r="2226" spans="1:38" x14ac:dyDescent="0.25"/>
    <row r="2227" spans="1:38" x14ac:dyDescent="0.25"/>
    <row r="2228" spans="1:38" x14ac:dyDescent="0.25"/>
    <row r="2229" spans="1:38" x14ac:dyDescent="0.25"/>
    <row r="2230" spans="1:38" x14ac:dyDescent="0.25"/>
    <row r="2231" spans="1:38" x14ac:dyDescent="0.25"/>
    <row r="2232" spans="1:38" x14ac:dyDescent="0.25"/>
    <row r="2233" spans="1:38" x14ac:dyDescent="0.25"/>
    <row r="2234" spans="1:38" x14ac:dyDescent="0.25"/>
    <row r="2235" spans="1:38" x14ac:dyDescent="0.25"/>
    <row r="2236" spans="1:38" hidden="1" x14ac:dyDescent="0.25"/>
    <row r="2237" spans="1:38" x14ac:dyDescent="0.25"/>
    <row r="2238" spans="1:38" ht="15.75" x14ac:dyDescent="0.25">
      <c r="A2238" s="523" t="str">
        <f>A1</f>
        <v>DAFTAR HADIR SISWA</v>
      </c>
      <c r="B2238" s="523"/>
      <c r="C2238" s="523"/>
      <c r="D2238" s="523"/>
      <c r="E2238" s="523"/>
      <c r="F2238" s="523"/>
      <c r="G2238" s="523"/>
      <c r="H2238" s="523"/>
      <c r="I2238" s="523"/>
      <c r="J2238" s="523"/>
      <c r="K2238" s="523"/>
      <c r="L2238" s="523"/>
      <c r="M2238" s="523"/>
      <c r="N2238" s="523"/>
      <c r="O2238" s="523"/>
      <c r="P2238" s="523"/>
      <c r="Q2238" s="523"/>
      <c r="R2238" s="523"/>
      <c r="S2238" s="523"/>
      <c r="T2238" s="523"/>
      <c r="U2238" s="523"/>
      <c r="V2238" s="523"/>
      <c r="W2238" s="523"/>
      <c r="X2238" s="523"/>
      <c r="Y2238" s="523"/>
      <c r="Z2238" s="523"/>
      <c r="AA2238" s="523"/>
      <c r="AB2238" s="523"/>
      <c r="AC2238" s="523"/>
      <c r="AD2238" s="523"/>
      <c r="AE2238" s="523"/>
      <c r="AF2238" s="523"/>
      <c r="AG2238" s="523"/>
      <c r="AH2238" s="523"/>
      <c r="AI2238" s="523"/>
      <c r="AJ2238" s="523"/>
      <c r="AK2238" s="523"/>
      <c r="AL2238" s="523"/>
    </row>
    <row r="2239" spans="1:38" ht="15.75" x14ac:dyDescent="0.25">
      <c r="A2239" s="523" t="str">
        <f t="shared" ref="A2239:A2240" si="215">A2</f>
        <v>SMA PASUNDAN BANJARAN</v>
      </c>
      <c r="B2239" s="523"/>
      <c r="C2239" s="523"/>
      <c r="D2239" s="523"/>
      <c r="E2239" s="523"/>
      <c r="F2239" s="523"/>
      <c r="G2239" s="523"/>
      <c r="H2239" s="523"/>
      <c r="I2239" s="523"/>
      <c r="J2239" s="523"/>
      <c r="K2239" s="523"/>
      <c r="L2239" s="523"/>
      <c r="M2239" s="523"/>
      <c r="N2239" s="523"/>
      <c r="O2239" s="523"/>
      <c r="P2239" s="523"/>
      <c r="Q2239" s="523"/>
      <c r="R2239" s="523"/>
      <c r="S2239" s="523"/>
      <c r="T2239" s="523"/>
      <c r="U2239" s="523"/>
      <c r="V2239" s="523"/>
      <c r="W2239" s="523"/>
      <c r="X2239" s="523"/>
      <c r="Y2239" s="523"/>
      <c r="Z2239" s="523"/>
      <c r="AA2239" s="523"/>
      <c r="AB2239" s="523"/>
      <c r="AC2239" s="523"/>
      <c r="AD2239" s="523"/>
      <c r="AE2239" s="523"/>
      <c r="AF2239" s="523"/>
      <c r="AG2239" s="523"/>
      <c r="AH2239" s="523"/>
      <c r="AI2239" s="523"/>
      <c r="AJ2239" s="523"/>
      <c r="AK2239" s="523"/>
      <c r="AL2239" s="523"/>
    </row>
    <row r="2240" spans="1:38" ht="15.75" x14ac:dyDescent="0.25">
      <c r="A2240" s="523" t="str">
        <f t="shared" si="215"/>
        <v>Tahun Pelajaran 2018-2019</v>
      </c>
      <c r="B2240" s="523"/>
      <c r="C2240" s="523"/>
      <c r="D2240" s="523"/>
      <c r="E2240" s="523"/>
      <c r="F2240" s="523"/>
      <c r="G2240" s="523"/>
      <c r="H2240" s="523"/>
      <c r="I2240" s="523"/>
      <c r="J2240" s="523"/>
      <c r="K2240" s="523"/>
      <c r="L2240" s="523"/>
      <c r="M2240" s="523"/>
      <c r="N2240" s="523"/>
      <c r="O2240" s="523"/>
      <c r="P2240" s="523"/>
      <c r="Q2240" s="523"/>
      <c r="R2240" s="523"/>
      <c r="S2240" s="523"/>
      <c r="T2240" s="523"/>
      <c r="U2240" s="523"/>
      <c r="V2240" s="523"/>
      <c r="W2240" s="523"/>
      <c r="X2240" s="523"/>
      <c r="Y2240" s="523"/>
      <c r="Z2240" s="523"/>
      <c r="AA2240" s="523"/>
      <c r="AB2240" s="523"/>
      <c r="AC2240" s="523"/>
      <c r="AD2240" s="523"/>
      <c r="AE2240" s="523"/>
      <c r="AF2240" s="523"/>
      <c r="AG2240" s="523"/>
      <c r="AH2240" s="523"/>
      <c r="AI2240" s="523"/>
      <c r="AJ2240" s="523"/>
      <c r="AK2240" s="523"/>
      <c r="AL2240" s="523"/>
    </row>
    <row r="2241" spans="1:56" x14ac:dyDescent="0.25">
      <c r="A2241" s="103"/>
      <c r="B2241" s="103"/>
      <c r="C2241" s="103"/>
      <c r="D2241" s="103"/>
      <c r="E2241" s="103"/>
      <c r="F2241" s="103"/>
      <c r="G2241" s="103"/>
      <c r="H2241" s="103"/>
      <c r="I2241" s="103"/>
      <c r="J2241" s="103"/>
      <c r="K2241" s="103"/>
      <c r="L2241" s="103"/>
      <c r="M2241" s="103"/>
      <c r="N2241" s="103"/>
      <c r="O2241" s="103"/>
      <c r="P2241" s="103"/>
      <c r="Q2241" s="103"/>
      <c r="R2241" s="103"/>
      <c r="S2241" s="103"/>
      <c r="T2241" s="103"/>
      <c r="U2241" s="103"/>
      <c r="V2241" s="103"/>
      <c r="W2241" s="103"/>
      <c r="X2241" s="103"/>
      <c r="Y2241" s="103"/>
      <c r="Z2241" s="103"/>
      <c r="AA2241" s="103"/>
      <c r="AB2241" s="103"/>
      <c r="AC2241" s="103"/>
      <c r="AD2241" s="103"/>
      <c r="AE2241" s="103"/>
      <c r="AF2241" s="103"/>
      <c r="AG2241" s="103"/>
      <c r="AH2241" s="103"/>
      <c r="AI2241" s="103"/>
      <c r="AJ2241" s="103"/>
      <c r="AK2241" s="103"/>
      <c r="AL2241" s="103"/>
    </row>
    <row r="2242" spans="1:56" x14ac:dyDescent="0.25">
      <c r="A2242" s="103"/>
      <c r="B2242" s="103"/>
      <c r="C2242" s="103"/>
      <c r="D2242" s="103"/>
      <c r="E2242" s="103"/>
      <c r="F2242" s="103"/>
      <c r="G2242" s="103"/>
      <c r="H2242" s="103"/>
      <c r="I2242" s="103"/>
      <c r="J2242" s="103"/>
      <c r="K2242" s="103"/>
      <c r="L2242" s="103"/>
      <c r="M2242" s="103"/>
      <c r="N2242" s="103"/>
      <c r="O2242" s="103"/>
      <c r="P2242" s="103"/>
      <c r="Q2242" s="103"/>
      <c r="R2242" s="103"/>
      <c r="S2242" s="103"/>
      <c r="T2242" s="103"/>
      <c r="U2242" s="103"/>
      <c r="V2242" s="103"/>
      <c r="W2242" s="103"/>
      <c r="X2242" s="103"/>
      <c r="Y2242" s="103"/>
      <c r="Z2242" s="103"/>
      <c r="AA2242" s="103"/>
      <c r="AB2242" s="103"/>
      <c r="AC2242" s="103"/>
      <c r="AD2242" s="103"/>
      <c r="AE2242" s="103"/>
      <c r="AF2242" s="103"/>
      <c r="AG2242" s="103"/>
      <c r="AH2242" s="103"/>
      <c r="AI2242" s="103"/>
      <c r="AJ2242" s="103"/>
      <c r="AK2242" s="103"/>
      <c r="AL2242" s="103"/>
    </row>
    <row r="2243" spans="1:56" x14ac:dyDescent="0.25">
      <c r="A2243" s="38" t="s">
        <v>2202</v>
      </c>
      <c r="B2243" s="37"/>
      <c r="C2243" s="39"/>
      <c r="D2243" s="39"/>
      <c r="E2243" s="39"/>
      <c r="F2243" s="39"/>
      <c r="G2243" s="39"/>
      <c r="H2243" s="39"/>
      <c r="I2243" s="39"/>
      <c r="J2243" s="39"/>
      <c r="K2243" s="39"/>
      <c r="L2243" s="39"/>
      <c r="M2243" s="39"/>
      <c r="N2243" s="39"/>
      <c r="O2243" s="39"/>
      <c r="P2243" s="39"/>
      <c r="Q2243" s="39"/>
      <c r="R2243" s="39"/>
      <c r="S2243" s="39"/>
      <c r="T2243" s="39"/>
      <c r="U2243" s="39"/>
      <c r="V2243" s="39"/>
      <c r="W2243" s="39"/>
      <c r="X2243" s="39"/>
      <c r="Y2243" s="39"/>
      <c r="Z2243" s="39"/>
      <c r="AA2243" s="39"/>
      <c r="AB2243" s="39"/>
      <c r="AC2243" s="39"/>
      <c r="AD2243" s="39"/>
      <c r="AE2243" s="39"/>
      <c r="AF2243" s="38" t="s">
        <v>2210</v>
      </c>
      <c r="AH2243" s="37"/>
      <c r="AI2243" s="37"/>
      <c r="AJ2243" s="258"/>
      <c r="AK2243" s="38" t="str">
        <f>$AJ$6</f>
        <v>GANJIL</v>
      </c>
      <c r="AL2243" s="39"/>
    </row>
    <row r="2244" spans="1:56" ht="12.75" customHeight="1" x14ac:dyDescent="0.25">
      <c r="A2244" s="522" t="s">
        <v>194</v>
      </c>
      <c r="B2244" s="358" t="s">
        <v>1238</v>
      </c>
      <c r="C2244" s="358"/>
      <c r="D2244" s="519" t="s">
        <v>1250</v>
      </c>
      <c r="E2244" s="520"/>
      <c r="F2244" s="520"/>
      <c r="G2244" s="520"/>
      <c r="H2244" s="520"/>
      <c r="I2244" s="520"/>
      <c r="J2244" s="520"/>
      <c r="K2244" s="520"/>
      <c r="L2244" s="520"/>
      <c r="M2244" s="520"/>
      <c r="N2244" s="520"/>
      <c r="O2244" s="520"/>
      <c r="P2244" s="520"/>
      <c r="Q2244" s="520"/>
      <c r="R2244" s="520"/>
      <c r="S2244" s="520"/>
      <c r="T2244" s="520"/>
      <c r="U2244" s="520"/>
      <c r="V2244" s="520"/>
      <c r="W2244" s="520"/>
      <c r="X2244" s="520"/>
      <c r="Y2244" s="520"/>
      <c r="Z2244" s="520"/>
      <c r="AA2244" s="520"/>
      <c r="AB2244" s="520"/>
      <c r="AC2244" s="520"/>
      <c r="AD2244" s="520"/>
      <c r="AE2244" s="520"/>
      <c r="AF2244" s="520"/>
      <c r="AG2244" s="521"/>
      <c r="AH2244" s="529" t="s">
        <v>1251</v>
      </c>
      <c r="AI2244" s="530"/>
      <c r="AJ2244" s="530"/>
      <c r="AK2244" s="531"/>
      <c r="AL2244" s="527" t="s">
        <v>1252</v>
      </c>
    </row>
    <row r="2245" spans="1:56" ht="27" customHeight="1" x14ac:dyDescent="0.25">
      <c r="A2245" s="522"/>
      <c r="B2245" s="522" t="s">
        <v>1239</v>
      </c>
      <c r="C2245" s="527" t="s">
        <v>21</v>
      </c>
      <c r="D2245" s="164" t="s">
        <v>2145</v>
      </c>
      <c r="E2245" s="164" t="s">
        <v>2146</v>
      </c>
      <c r="F2245" s="164" t="s">
        <v>2147</v>
      </c>
      <c r="G2245" s="164" t="s">
        <v>2148</v>
      </c>
      <c r="H2245" s="164" t="s">
        <v>2149</v>
      </c>
      <c r="I2245" s="164" t="s">
        <v>2150</v>
      </c>
      <c r="J2245" s="164" t="s">
        <v>2151</v>
      </c>
      <c r="K2245" s="164" t="s">
        <v>2152</v>
      </c>
      <c r="L2245" s="164" t="s">
        <v>2153</v>
      </c>
      <c r="M2245" s="164" t="s">
        <v>2154</v>
      </c>
      <c r="N2245" s="164" t="s">
        <v>2155</v>
      </c>
      <c r="O2245" s="164" t="s">
        <v>2156</v>
      </c>
      <c r="P2245" s="164" t="s">
        <v>2157</v>
      </c>
      <c r="Q2245" s="164" t="s">
        <v>2158</v>
      </c>
      <c r="R2245" s="164" t="s">
        <v>2159</v>
      </c>
      <c r="S2245" s="164" t="s">
        <v>2160</v>
      </c>
      <c r="T2245" s="164" t="s">
        <v>2161</v>
      </c>
      <c r="U2245" s="164" t="s">
        <v>2162</v>
      </c>
      <c r="V2245" s="164" t="s">
        <v>2163</v>
      </c>
      <c r="W2245" s="164" t="s">
        <v>2164</v>
      </c>
      <c r="X2245" s="164" t="s">
        <v>2165</v>
      </c>
      <c r="Y2245" s="164" t="s">
        <v>2166</v>
      </c>
      <c r="Z2245" s="164" t="s">
        <v>2167</v>
      </c>
      <c r="AA2245" s="164" t="s">
        <v>2168</v>
      </c>
      <c r="AB2245" s="164" t="s">
        <v>2169</v>
      </c>
      <c r="AC2245" s="164" t="s">
        <v>2170</v>
      </c>
      <c r="AD2245" s="164" t="s">
        <v>2171</v>
      </c>
      <c r="AE2245" s="164" t="s">
        <v>2172</v>
      </c>
      <c r="AF2245" s="164" t="s">
        <v>2173</v>
      </c>
      <c r="AG2245" s="164" t="s">
        <v>2174</v>
      </c>
      <c r="AH2245" s="532"/>
      <c r="AI2245" s="533"/>
      <c r="AJ2245" s="533"/>
      <c r="AK2245" s="534"/>
      <c r="AL2245" s="527"/>
    </row>
    <row r="2246" spans="1:56" ht="21" x14ac:dyDescent="0.25">
      <c r="A2246" s="522"/>
      <c r="B2246" s="522"/>
      <c r="C2246" s="527"/>
      <c r="D2246" s="155">
        <v>1</v>
      </c>
      <c r="E2246" s="156">
        <v>2</v>
      </c>
      <c r="F2246" s="155">
        <v>3</v>
      </c>
      <c r="G2246" s="156">
        <v>4</v>
      </c>
      <c r="H2246" s="155">
        <v>5</v>
      </c>
      <c r="I2246" s="156">
        <v>6</v>
      </c>
      <c r="J2246" s="155">
        <v>7</v>
      </c>
      <c r="K2246" s="156">
        <v>8</v>
      </c>
      <c r="L2246" s="155">
        <v>9</v>
      </c>
      <c r="M2246" s="156">
        <v>10</v>
      </c>
      <c r="N2246" s="155">
        <v>11</v>
      </c>
      <c r="O2246" s="156">
        <v>12</v>
      </c>
      <c r="P2246" s="155">
        <v>13</v>
      </c>
      <c r="Q2246" s="156">
        <v>14</v>
      </c>
      <c r="R2246" s="155">
        <v>15</v>
      </c>
      <c r="S2246" s="156">
        <v>16</v>
      </c>
      <c r="T2246" s="155">
        <v>17</v>
      </c>
      <c r="U2246" s="156">
        <v>18</v>
      </c>
      <c r="V2246" s="155">
        <v>19</v>
      </c>
      <c r="W2246" s="156">
        <v>20</v>
      </c>
      <c r="X2246" s="155">
        <v>21</v>
      </c>
      <c r="Y2246" s="156">
        <v>22</v>
      </c>
      <c r="Z2246" s="155">
        <v>23</v>
      </c>
      <c r="AA2246" s="156">
        <v>24</v>
      </c>
      <c r="AB2246" s="155">
        <v>25</v>
      </c>
      <c r="AC2246" s="156">
        <v>26</v>
      </c>
      <c r="AD2246" s="155">
        <v>27</v>
      </c>
      <c r="AE2246" s="156">
        <v>28</v>
      </c>
      <c r="AF2246" s="155">
        <v>29</v>
      </c>
      <c r="AG2246" s="157">
        <v>30</v>
      </c>
      <c r="AH2246" s="163" t="s">
        <v>187</v>
      </c>
      <c r="AI2246" s="162" t="s">
        <v>1240</v>
      </c>
      <c r="AJ2246" s="161" t="s">
        <v>1241</v>
      </c>
      <c r="AK2246" s="158" t="s">
        <v>2144</v>
      </c>
      <c r="AL2246" s="52" t="s">
        <v>1272</v>
      </c>
      <c r="AO2246" s="549" t="s">
        <v>2175</v>
      </c>
      <c r="AP2246" s="549"/>
      <c r="AQ2246" s="549"/>
      <c r="AR2246" s="549"/>
      <c r="AS2246" s="549"/>
      <c r="AT2246" s="549"/>
      <c r="AU2246" s="549"/>
      <c r="AV2246" s="549"/>
      <c r="AW2246" s="549"/>
      <c r="AX2246" s="549"/>
      <c r="AY2246" s="549"/>
      <c r="AZ2246" s="549"/>
      <c r="BA2246" s="549"/>
      <c r="BB2246" s="549"/>
      <c r="BC2246" s="549"/>
      <c r="BD2246" s="549"/>
    </row>
    <row r="2247" spans="1:56" x14ac:dyDescent="0.25">
      <c r="A2247" s="41">
        <v>1</v>
      </c>
      <c r="B2247" s="165" t="str">
        <f>'Absen 2017-2018'!K1814</f>
        <v>ADE PUTRI NURAZIZAH</v>
      </c>
      <c r="C2247" s="165" t="str">
        <f>'Absen 2017-2018'!W1814</f>
        <v>P</v>
      </c>
      <c r="D2247" s="167"/>
      <c r="E2247" s="167"/>
      <c r="F2247" s="167"/>
      <c r="G2247" s="167"/>
      <c r="H2247" s="167"/>
      <c r="I2247" s="167"/>
      <c r="J2247" s="167"/>
      <c r="K2247" s="167"/>
      <c r="L2247" s="167"/>
      <c r="M2247" s="167"/>
      <c r="N2247" s="167"/>
      <c r="O2247" s="167"/>
      <c r="P2247" s="167"/>
      <c r="Q2247" s="167"/>
      <c r="R2247" s="167"/>
      <c r="S2247" s="167"/>
      <c r="T2247" s="167"/>
      <c r="U2247" s="167"/>
      <c r="V2247" s="167"/>
      <c r="W2247" s="167"/>
      <c r="X2247" s="167"/>
      <c r="Y2247" s="167"/>
      <c r="Z2247" s="167"/>
      <c r="AA2247" s="167"/>
      <c r="AB2247" s="167"/>
      <c r="AC2247" s="167"/>
      <c r="AD2247" s="167"/>
      <c r="AE2247" s="167"/>
      <c r="AF2247" s="167"/>
      <c r="AG2247" s="167"/>
      <c r="AH2247" s="166" t="str">
        <f>IF(COUNTIF(D2247:AG2247,"S")&lt;&gt;0,COUNTIF(D2247:AG2247,"S"),"")</f>
        <v/>
      </c>
      <c r="AI2247" s="166" t="str">
        <f>IF(COUNTIF(D2247:AG2247,"I")&lt;&gt;0,COUNTIF(D2247:AG2247,"I"),"")</f>
        <v/>
      </c>
      <c r="AJ2247" s="166" t="str">
        <f>IF(COUNTIF(D2247:AG2247,"A")&lt;&gt;0,COUNTIF(D2247:AG2247,"A"),"")</f>
        <v/>
      </c>
      <c r="AK2247" s="166">
        <f>SUM(AH2247:AJ2247)</f>
        <v>0</v>
      </c>
      <c r="AL2247" s="166">
        <f>SUM(D2247:AG2247)</f>
        <v>0</v>
      </c>
      <c r="AO2247" s="206">
        <v>1</v>
      </c>
      <c r="AP2247" s="536"/>
      <c r="AQ2247" s="536"/>
      <c r="AR2247" s="536"/>
      <c r="AS2247" s="536"/>
      <c r="AT2247" s="536"/>
      <c r="AU2247" s="536"/>
      <c r="AV2247" s="536"/>
      <c r="AW2247" s="536"/>
      <c r="AX2247" s="536"/>
      <c r="AY2247" s="536"/>
      <c r="AZ2247" s="536"/>
      <c r="BA2247" s="536"/>
      <c r="BB2247" s="536"/>
      <c r="BC2247" s="536"/>
      <c r="BD2247" s="536"/>
    </row>
    <row r="2248" spans="1:56" x14ac:dyDescent="0.25">
      <c r="A2248" s="41">
        <v>2</v>
      </c>
      <c r="B2248" s="165" t="str">
        <f>'Absen 2017-2018'!K1815</f>
        <v>AINNA KHOERUNNISA</v>
      </c>
      <c r="C2248" s="165" t="str">
        <f>'Absen 2017-2018'!W1815</f>
        <v>P</v>
      </c>
      <c r="D2248" s="167"/>
      <c r="E2248" s="167"/>
      <c r="F2248" s="167"/>
      <c r="G2248" s="167"/>
      <c r="H2248" s="167"/>
      <c r="I2248" s="167"/>
      <c r="J2248" s="167"/>
      <c r="K2248" s="167"/>
      <c r="L2248" s="167"/>
      <c r="M2248" s="167"/>
      <c r="N2248" s="167"/>
      <c r="O2248" s="167"/>
      <c r="P2248" s="167"/>
      <c r="Q2248" s="167"/>
      <c r="R2248" s="167"/>
      <c r="S2248" s="167"/>
      <c r="T2248" s="167"/>
      <c r="U2248" s="167"/>
      <c r="V2248" s="167"/>
      <c r="W2248" s="167"/>
      <c r="X2248" s="167"/>
      <c r="Y2248" s="167"/>
      <c r="Z2248" s="167"/>
      <c r="AA2248" s="167"/>
      <c r="AB2248" s="167"/>
      <c r="AC2248" s="167"/>
      <c r="AD2248" s="167"/>
      <c r="AE2248" s="167"/>
      <c r="AF2248" s="167"/>
      <c r="AG2248" s="167"/>
      <c r="AH2248" s="166" t="str">
        <f t="shared" ref="AH2248:AH2291" si="216">IF(COUNTIF(D2248:AG2248,"S")&lt;&gt;0,COUNTIF(D2248:AG2248,"S"),"")</f>
        <v/>
      </c>
      <c r="AI2248" s="166" t="str">
        <f t="shared" ref="AI2248:AI2291" si="217">IF(COUNTIF(D2248:AG2248,"I")&lt;&gt;0,COUNTIF(D2248:AG2248,"I"),"")</f>
        <v/>
      </c>
      <c r="AJ2248" s="166" t="str">
        <f t="shared" ref="AJ2248:AJ2291" si="218">IF(COUNTIF(D2248:AG2248,"A")&lt;&gt;0,COUNTIF(D2248:AG2248,"A"),"")</f>
        <v/>
      </c>
      <c r="AK2248" s="166">
        <f t="shared" ref="AK2248:AK2291" si="219">SUM(AH2248:AJ2248)</f>
        <v>0</v>
      </c>
      <c r="AL2248" s="166">
        <f t="shared" ref="AL2248:AL2291" si="220">SUM(D2248:AG2248)</f>
        <v>0</v>
      </c>
      <c r="AO2248" s="206">
        <v>2</v>
      </c>
      <c r="AP2248" s="536"/>
      <c r="AQ2248" s="536"/>
      <c r="AR2248" s="536"/>
      <c r="AS2248" s="536"/>
      <c r="AT2248" s="536"/>
      <c r="AU2248" s="536"/>
      <c r="AV2248" s="536"/>
      <c r="AW2248" s="536"/>
      <c r="AX2248" s="536"/>
      <c r="AY2248" s="536"/>
      <c r="AZ2248" s="536"/>
      <c r="BA2248" s="536"/>
      <c r="BB2248" s="536"/>
      <c r="BC2248" s="536"/>
      <c r="BD2248" s="536"/>
    </row>
    <row r="2249" spans="1:56" x14ac:dyDescent="0.25">
      <c r="A2249" s="41">
        <v>3</v>
      </c>
      <c r="B2249" s="165" t="str">
        <f>'Absen 2017-2018'!K1816</f>
        <v>ANDRA SIGIT PRASETYO</v>
      </c>
      <c r="C2249" s="165" t="str">
        <f>'Absen 2017-2018'!W1816</f>
        <v>L</v>
      </c>
      <c r="D2249" s="167"/>
      <c r="E2249" s="167"/>
      <c r="F2249" s="167"/>
      <c r="G2249" s="167"/>
      <c r="H2249" s="167"/>
      <c r="I2249" s="167"/>
      <c r="J2249" s="167"/>
      <c r="K2249" s="167"/>
      <c r="L2249" s="167"/>
      <c r="M2249" s="167"/>
      <c r="N2249" s="167"/>
      <c r="O2249" s="167"/>
      <c r="P2249" s="167"/>
      <c r="Q2249" s="167"/>
      <c r="R2249" s="167"/>
      <c r="S2249" s="167"/>
      <c r="T2249" s="167"/>
      <c r="U2249" s="167"/>
      <c r="V2249" s="167"/>
      <c r="W2249" s="167"/>
      <c r="X2249" s="167"/>
      <c r="Y2249" s="167"/>
      <c r="Z2249" s="167"/>
      <c r="AA2249" s="167"/>
      <c r="AB2249" s="167"/>
      <c r="AC2249" s="167"/>
      <c r="AD2249" s="167"/>
      <c r="AE2249" s="167"/>
      <c r="AF2249" s="167"/>
      <c r="AG2249" s="167"/>
      <c r="AH2249" s="166" t="str">
        <f t="shared" si="216"/>
        <v/>
      </c>
      <c r="AI2249" s="166" t="str">
        <f t="shared" si="217"/>
        <v/>
      </c>
      <c r="AJ2249" s="166" t="str">
        <f t="shared" si="218"/>
        <v/>
      </c>
      <c r="AK2249" s="166">
        <f t="shared" si="219"/>
        <v>0</v>
      </c>
      <c r="AL2249" s="166">
        <f t="shared" si="220"/>
        <v>0</v>
      </c>
      <c r="AO2249" s="206">
        <v>3</v>
      </c>
      <c r="AP2249" s="536"/>
      <c r="AQ2249" s="536"/>
      <c r="AR2249" s="536"/>
      <c r="AS2249" s="536"/>
      <c r="AT2249" s="536"/>
      <c r="AU2249" s="536"/>
      <c r="AV2249" s="536"/>
      <c r="AW2249" s="536"/>
      <c r="AX2249" s="536"/>
      <c r="AY2249" s="536"/>
      <c r="AZ2249" s="536"/>
      <c r="BA2249" s="536"/>
      <c r="BB2249" s="536"/>
      <c r="BC2249" s="536"/>
      <c r="BD2249" s="536"/>
    </row>
    <row r="2250" spans="1:56" x14ac:dyDescent="0.25">
      <c r="A2250" s="41">
        <v>4</v>
      </c>
      <c r="B2250" s="165" t="str">
        <f>'Absen 2017-2018'!K1817</f>
        <v>ANI OKTAVIANI SINTIA</v>
      </c>
      <c r="C2250" s="165" t="str">
        <f>'Absen 2017-2018'!W1817</f>
        <v>P</v>
      </c>
      <c r="D2250" s="167"/>
      <c r="E2250" s="167"/>
      <c r="F2250" s="167"/>
      <c r="G2250" s="167"/>
      <c r="H2250" s="167"/>
      <c r="I2250" s="167"/>
      <c r="J2250" s="167"/>
      <c r="K2250" s="167"/>
      <c r="L2250" s="167"/>
      <c r="M2250" s="167"/>
      <c r="N2250" s="167"/>
      <c r="O2250" s="167"/>
      <c r="P2250" s="167"/>
      <c r="Q2250" s="167"/>
      <c r="R2250" s="167"/>
      <c r="S2250" s="167"/>
      <c r="T2250" s="167"/>
      <c r="U2250" s="167"/>
      <c r="V2250" s="167"/>
      <c r="W2250" s="167"/>
      <c r="X2250" s="167"/>
      <c r="Y2250" s="167"/>
      <c r="Z2250" s="167"/>
      <c r="AA2250" s="167"/>
      <c r="AB2250" s="167"/>
      <c r="AC2250" s="167"/>
      <c r="AD2250" s="167"/>
      <c r="AE2250" s="167"/>
      <c r="AF2250" s="167"/>
      <c r="AG2250" s="167"/>
      <c r="AH2250" s="166" t="str">
        <f t="shared" si="216"/>
        <v/>
      </c>
      <c r="AI2250" s="166" t="str">
        <f t="shared" si="217"/>
        <v/>
      </c>
      <c r="AJ2250" s="166" t="str">
        <f t="shared" si="218"/>
        <v/>
      </c>
      <c r="AK2250" s="166">
        <f t="shared" si="219"/>
        <v>0</v>
      </c>
      <c r="AL2250" s="166">
        <f t="shared" si="220"/>
        <v>0</v>
      </c>
      <c r="AO2250" s="206">
        <v>4</v>
      </c>
      <c r="AP2250" s="536"/>
      <c r="AQ2250" s="536"/>
      <c r="AR2250" s="536"/>
      <c r="AS2250" s="536"/>
      <c r="AT2250" s="536"/>
      <c r="AU2250" s="536"/>
      <c r="AV2250" s="536"/>
      <c r="AW2250" s="536"/>
      <c r="AX2250" s="536"/>
      <c r="AY2250" s="536"/>
      <c r="AZ2250" s="536"/>
      <c r="BA2250" s="536"/>
      <c r="BB2250" s="536"/>
      <c r="BC2250" s="536"/>
      <c r="BD2250" s="536"/>
    </row>
    <row r="2251" spans="1:56" x14ac:dyDescent="0.25">
      <c r="A2251" s="41">
        <v>5</v>
      </c>
      <c r="B2251" s="165" t="str">
        <f>'Absen 2017-2018'!K1818</f>
        <v>BULAN FAJAR RAHMAWATI</v>
      </c>
      <c r="C2251" s="165" t="str">
        <f>'Absen 2017-2018'!W1818</f>
        <v>P</v>
      </c>
      <c r="D2251" s="167"/>
      <c r="E2251" s="167"/>
      <c r="F2251" s="167"/>
      <c r="G2251" s="167"/>
      <c r="H2251" s="167"/>
      <c r="I2251" s="167"/>
      <c r="J2251" s="167"/>
      <c r="K2251" s="167"/>
      <c r="L2251" s="167"/>
      <c r="M2251" s="167"/>
      <c r="N2251" s="167"/>
      <c r="O2251" s="167"/>
      <c r="P2251" s="167"/>
      <c r="Q2251" s="167"/>
      <c r="R2251" s="167"/>
      <c r="S2251" s="167"/>
      <c r="T2251" s="167"/>
      <c r="U2251" s="167"/>
      <c r="V2251" s="167"/>
      <c r="W2251" s="167"/>
      <c r="X2251" s="167"/>
      <c r="Y2251" s="167"/>
      <c r="Z2251" s="167"/>
      <c r="AA2251" s="167"/>
      <c r="AB2251" s="167"/>
      <c r="AC2251" s="167"/>
      <c r="AD2251" s="167"/>
      <c r="AE2251" s="167"/>
      <c r="AF2251" s="167"/>
      <c r="AG2251" s="167"/>
      <c r="AH2251" s="166" t="str">
        <f t="shared" si="216"/>
        <v/>
      </c>
      <c r="AI2251" s="166" t="str">
        <f t="shared" si="217"/>
        <v/>
      </c>
      <c r="AJ2251" s="166" t="str">
        <f t="shared" si="218"/>
        <v/>
      </c>
      <c r="AK2251" s="166">
        <f t="shared" si="219"/>
        <v>0</v>
      </c>
      <c r="AL2251" s="166">
        <f t="shared" si="220"/>
        <v>0</v>
      </c>
      <c r="AO2251" s="206">
        <v>5</v>
      </c>
      <c r="AP2251" s="536"/>
      <c r="AQ2251" s="536"/>
      <c r="AR2251" s="536"/>
      <c r="AS2251" s="536"/>
      <c r="AT2251" s="536"/>
      <c r="AU2251" s="536"/>
      <c r="AV2251" s="536"/>
      <c r="AW2251" s="536"/>
      <c r="AX2251" s="536"/>
      <c r="AY2251" s="536"/>
      <c r="AZ2251" s="536"/>
      <c r="BA2251" s="536"/>
      <c r="BB2251" s="536"/>
      <c r="BC2251" s="536"/>
      <c r="BD2251" s="536"/>
    </row>
    <row r="2252" spans="1:56" x14ac:dyDescent="0.25">
      <c r="A2252" s="41">
        <v>6</v>
      </c>
      <c r="B2252" s="165" t="str">
        <f>'Absen 2017-2018'!K1819</f>
        <v>DENDI PURNOMO</v>
      </c>
      <c r="C2252" s="165" t="str">
        <f>'Absen 2017-2018'!W1819</f>
        <v>L</v>
      </c>
      <c r="D2252" s="167"/>
      <c r="E2252" s="167"/>
      <c r="F2252" s="167"/>
      <c r="G2252" s="167"/>
      <c r="H2252" s="167"/>
      <c r="I2252" s="167"/>
      <c r="J2252" s="167"/>
      <c r="K2252" s="167"/>
      <c r="L2252" s="167"/>
      <c r="M2252" s="167"/>
      <c r="N2252" s="167"/>
      <c r="O2252" s="167"/>
      <c r="P2252" s="167"/>
      <c r="Q2252" s="167"/>
      <c r="R2252" s="167"/>
      <c r="S2252" s="167"/>
      <c r="T2252" s="167"/>
      <c r="U2252" s="167"/>
      <c r="V2252" s="167"/>
      <c r="W2252" s="167"/>
      <c r="X2252" s="167"/>
      <c r="Y2252" s="167"/>
      <c r="Z2252" s="167"/>
      <c r="AA2252" s="167"/>
      <c r="AB2252" s="167"/>
      <c r="AC2252" s="167"/>
      <c r="AD2252" s="167"/>
      <c r="AE2252" s="167"/>
      <c r="AF2252" s="167"/>
      <c r="AG2252" s="167"/>
      <c r="AH2252" s="166" t="str">
        <f t="shared" si="216"/>
        <v/>
      </c>
      <c r="AI2252" s="166" t="str">
        <f t="shared" si="217"/>
        <v/>
      </c>
      <c r="AJ2252" s="166" t="str">
        <f t="shared" si="218"/>
        <v/>
      </c>
      <c r="AK2252" s="166">
        <f t="shared" si="219"/>
        <v>0</v>
      </c>
      <c r="AL2252" s="166">
        <f t="shared" si="220"/>
        <v>0</v>
      </c>
      <c r="AO2252" s="206">
        <v>6</v>
      </c>
      <c r="AP2252" s="536"/>
      <c r="AQ2252" s="536"/>
      <c r="AR2252" s="536"/>
      <c r="AS2252" s="536"/>
      <c r="AT2252" s="536"/>
      <c r="AU2252" s="536"/>
      <c r="AV2252" s="536"/>
      <c r="AW2252" s="536"/>
      <c r="AX2252" s="536"/>
      <c r="AY2252" s="536"/>
      <c r="AZ2252" s="536"/>
      <c r="BA2252" s="536"/>
      <c r="BB2252" s="536"/>
      <c r="BC2252" s="536"/>
      <c r="BD2252" s="536"/>
    </row>
    <row r="2253" spans="1:56" x14ac:dyDescent="0.25">
      <c r="A2253" s="41">
        <v>7</v>
      </c>
      <c r="B2253" s="165" t="str">
        <f>'Absen 2017-2018'!K1820</f>
        <v>DIMAS TRI MAULIDANI</v>
      </c>
      <c r="C2253" s="165" t="str">
        <f>'Absen 2017-2018'!W1820</f>
        <v>L</v>
      </c>
      <c r="D2253" s="167"/>
      <c r="E2253" s="167"/>
      <c r="F2253" s="167"/>
      <c r="G2253" s="167"/>
      <c r="H2253" s="167"/>
      <c r="I2253" s="167"/>
      <c r="J2253" s="167"/>
      <c r="K2253" s="167"/>
      <c r="L2253" s="167"/>
      <c r="M2253" s="167"/>
      <c r="N2253" s="167"/>
      <c r="O2253" s="167"/>
      <c r="P2253" s="167"/>
      <c r="Q2253" s="167"/>
      <c r="R2253" s="167"/>
      <c r="S2253" s="167"/>
      <c r="T2253" s="167"/>
      <c r="U2253" s="167"/>
      <c r="V2253" s="167"/>
      <c r="W2253" s="167"/>
      <c r="X2253" s="167"/>
      <c r="Y2253" s="167"/>
      <c r="Z2253" s="167"/>
      <c r="AA2253" s="167"/>
      <c r="AB2253" s="167"/>
      <c r="AC2253" s="167"/>
      <c r="AD2253" s="167"/>
      <c r="AE2253" s="167"/>
      <c r="AF2253" s="167"/>
      <c r="AG2253" s="167"/>
      <c r="AH2253" s="166" t="str">
        <f t="shared" si="216"/>
        <v/>
      </c>
      <c r="AI2253" s="166" t="str">
        <f t="shared" si="217"/>
        <v/>
      </c>
      <c r="AJ2253" s="166" t="str">
        <f t="shared" si="218"/>
        <v/>
      </c>
      <c r="AK2253" s="166">
        <f t="shared" si="219"/>
        <v>0</v>
      </c>
      <c r="AL2253" s="166">
        <f t="shared" si="220"/>
        <v>0</v>
      </c>
      <c r="AO2253" s="206">
        <v>7</v>
      </c>
      <c r="AP2253" s="536"/>
      <c r="AQ2253" s="536"/>
      <c r="AR2253" s="536"/>
      <c r="AS2253" s="536"/>
      <c r="AT2253" s="536"/>
      <c r="AU2253" s="536"/>
      <c r="AV2253" s="536"/>
      <c r="AW2253" s="536"/>
      <c r="AX2253" s="536"/>
      <c r="AY2253" s="536"/>
      <c r="AZ2253" s="536"/>
      <c r="BA2253" s="536"/>
      <c r="BB2253" s="536"/>
      <c r="BC2253" s="536"/>
      <c r="BD2253" s="536"/>
    </row>
    <row r="2254" spans="1:56" x14ac:dyDescent="0.25">
      <c r="A2254" s="41">
        <v>8</v>
      </c>
      <c r="B2254" s="165" t="str">
        <f>'Absen 2017-2018'!K1821</f>
        <v>EVI SEPHIA NURFADLILAH</v>
      </c>
      <c r="C2254" s="165" t="str">
        <f>'Absen 2017-2018'!W1821</f>
        <v>P</v>
      </c>
      <c r="D2254" s="167"/>
      <c r="E2254" s="167"/>
      <c r="F2254" s="167"/>
      <c r="G2254" s="167"/>
      <c r="H2254" s="167"/>
      <c r="I2254" s="167"/>
      <c r="J2254" s="167"/>
      <c r="K2254" s="167"/>
      <c r="L2254" s="167"/>
      <c r="M2254" s="167"/>
      <c r="N2254" s="167"/>
      <c r="O2254" s="167"/>
      <c r="P2254" s="167"/>
      <c r="Q2254" s="167"/>
      <c r="R2254" s="167"/>
      <c r="S2254" s="167"/>
      <c r="T2254" s="167"/>
      <c r="U2254" s="167"/>
      <c r="V2254" s="167"/>
      <c r="W2254" s="167"/>
      <c r="X2254" s="167"/>
      <c r="Y2254" s="167"/>
      <c r="Z2254" s="167"/>
      <c r="AA2254" s="167"/>
      <c r="AB2254" s="167"/>
      <c r="AC2254" s="167"/>
      <c r="AD2254" s="167"/>
      <c r="AE2254" s="167"/>
      <c r="AF2254" s="167"/>
      <c r="AG2254" s="167"/>
      <c r="AH2254" s="166" t="str">
        <f t="shared" si="216"/>
        <v/>
      </c>
      <c r="AI2254" s="166" t="str">
        <f t="shared" si="217"/>
        <v/>
      </c>
      <c r="AJ2254" s="166" t="str">
        <f t="shared" si="218"/>
        <v/>
      </c>
      <c r="AK2254" s="166">
        <f t="shared" si="219"/>
        <v>0</v>
      </c>
      <c r="AL2254" s="166">
        <f t="shared" si="220"/>
        <v>0</v>
      </c>
      <c r="AO2254" s="206">
        <v>8</v>
      </c>
      <c r="AP2254" s="536"/>
      <c r="AQ2254" s="536"/>
      <c r="AR2254" s="536"/>
      <c r="AS2254" s="536"/>
      <c r="AT2254" s="536"/>
      <c r="AU2254" s="536"/>
      <c r="AV2254" s="536"/>
      <c r="AW2254" s="536"/>
      <c r="AX2254" s="536"/>
      <c r="AY2254" s="536"/>
      <c r="AZ2254" s="536"/>
      <c r="BA2254" s="536"/>
      <c r="BB2254" s="536"/>
      <c r="BC2254" s="536"/>
      <c r="BD2254" s="536"/>
    </row>
    <row r="2255" spans="1:56" x14ac:dyDescent="0.25">
      <c r="A2255" s="41">
        <v>9</v>
      </c>
      <c r="B2255" s="165" t="str">
        <f>'Absen 2017-2018'!K1822</f>
        <v>FIRDA AMELLIA FITRIAN</v>
      </c>
      <c r="C2255" s="165" t="str">
        <f>'Absen 2017-2018'!W1822</f>
        <v>P</v>
      </c>
      <c r="D2255" s="167"/>
      <c r="E2255" s="167"/>
      <c r="F2255" s="167"/>
      <c r="G2255" s="167"/>
      <c r="H2255" s="167"/>
      <c r="I2255" s="167"/>
      <c r="J2255" s="167"/>
      <c r="K2255" s="167"/>
      <c r="L2255" s="167"/>
      <c r="M2255" s="167"/>
      <c r="N2255" s="167"/>
      <c r="O2255" s="167"/>
      <c r="P2255" s="167"/>
      <c r="Q2255" s="167"/>
      <c r="R2255" s="167"/>
      <c r="S2255" s="167"/>
      <c r="T2255" s="167"/>
      <c r="U2255" s="167"/>
      <c r="V2255" s="167"/>
      <c r="W2255" s="167"/>
      <c r="X2255" s="167"/>
      <c r="Y2255" s="167"/>
      <c r="Z2255" s="167"/>
      <c r="AA2255" s="167"/>
      <c r="AB2255" s="167"/>
      <c r="AC2255" s="167"/>
      <c r="AD2255" s="167"/>
      <c r="AE2255" s="167"/>
      <c r="AF2255" s="167"/>
      <c r="AG2255" s="167"/>
      <c r="AH2255" s="166" t="str">
        <f t="shared" si="216"/>
        <v/>
      </c>
      <c r="AI2255" s="166" t="str">
        <f t="shared" si="217"/>
        <v/>
      </c>
      <c r="AJ2255" s="166" t="str">
        <f t="shared" si="218"/>
        <v/>
      </c>
      <c r="AK2255" s="166">
        <f t="shared" si="219"/>
        <v>0</v>
      </c>
      <c r="AL2255" s="166">
        <f t="shared" si="220"/>
        <v>0</v>
      </c>
      <c r="AO2255" s="206">
        <v>9</v>
      </c>
      <c r="AP2255" s="536"/>
      <c r="AQ2255" s="536"/>
      <c r="AR2255" s="536"/>
      <c r="AS2255" s="536"/>
      <c r="AT2255" s="536"/>
      <c r="AU2255" s="536"/>
      <c r="AV2255" s="536"/>
      <c r="AW2255" s="536"/>
      <c r="AX2255" s="536"/>
      <c r="AY2255" s="536"/>
      <c r="AZ2255" s="536"/>
      <c r="BA2255" s="536"/>
      <c r="BB2255" s="536"/>
      <c r="BC2255" s="536"/>
      <c r="BD2255" s="536"/>
    </row>
    <row r="2256" spans="1:56" x14ac:dyDescent="0.25">
      <c r="A2256" s="41">
        <v>10</v>
      </c>
      <c r="B2256" s="165" t="str">
        <f>'Absen 2017-2018'!K1823</f>
        <v>HANI FITRI DAMAYANTI</v>
      </c>
      <c r="C2256" s="165" t="str">
        <f>'Absen 2017-2018'!W1823</f>
        <v>P</v>
      </c>
      <c r="D2256" s="167"/>
      <c r="E2256" s="167"/>
      <c r="F2256" s="167"/>
      <c r="G2256" s="167"/>
      <c r="H2256" s="167"/>
      <c r="I2256" s="167"/>
      <c r="J2256" s="167"/>
      <c r="K2256" s="167"/>
      <c r="L2256" s="167"/>
      <c r="M2256" s="167"/>
      <c r="N2256" s="167"/>
      <c r="O2256" s="167"/>
      <c r="P2256" s="167"/>
      <c r="Q2256" s="167"/>
      <c r="R2256" s="167"/>
      <c r="S2256" s="167"/>
      <c r="T2256" s="167"/>
      <c r="U2256" s="167"/>
      <c r="V2256" s="167"/>
      <c r="W2256" s="167"/>
      <c r="X2256" s="167"/>
      <c r="Y2256" s="167"/>
      <c r="Z2256" s="167"/>
      <c r="AA2256" s="167"/>
      <c r="AB2256" s="167"/>
      <c r="AC2256" s="167"/>
      <c r="AD2256" s="167"/>
      <c r="AE2256" s="167"/>
      <c r="AF2256" s="167"/>
      <c r="AG2256" s="167"/>
      <c r="AH2256" s="166" t="str">
        <f t="shared" si="216"/>
        <v/>
      </c>
      <c r="AI2256" s="166" t="str">
        <f t="shared" si="217"/>
        <v/>
      </c>
      <c r="AJ2256" s="166" t="str">
        <f t="shared" si="218"/>
        <v/>
      </c>
      <c r="AK2256" s="166">
        <f t="shared" si="219"/>
        <v>0</v>
      </c>
      <c r="AL2256" s="166">
        <f t="shared" si="220"/>
        <v>0</v>
      </c>
      <c r="AO2256" s="206">
        <v>10</v>
      </c>
      <c r="AP2256" s="536"/>
      <c r="AQ2256" s="536"/>
      <c r="AR2256" s="536"/>
      <c r="AS2256" s="536"/>
      <c r="AT2256" s="536"/>
      <c r="AU2256" s="536"/>
      <c r="AV2256" s="536"/>
      <c r="AW2256" s="536"/>
      <c r="AX2256" s="536"/>
      <c r="AY2256" s="536"/>
      <c r="AZ2256" s="536"/>
      <c r="BA2256" s="536"/>
      <c r="BB2256" s="536"/>
      <c r="BC2256" s="536"/>
      <c r="BD2256" s="536"/>
    </row>
    <row r="2257" spans="1:56" x14ac:dyDescent="0.25">
      <c r="A2257" s="41">
        <v>11</v>
      </c>
      <c r="B2257" s="165" t="str">
        <f>'Absen 2017-2018'!K1824</f>
        <v>HERIANSYAH HERDINO</v>
      </c>
      <c r="C2257" s="165" t="str">
        <f>'Absen 2017-2018'!W1824</f>
        <v>L</v>
      </c>
      <c r="D2257" s="167"/>
      <c r="E2257" s="167"/>
      <c r="F2257" s="167"/>
      <c r="G2257" s="167"/>
      <c r="H2257" s="167"/>
      <c r="I2257" s="167"/>
      <c r="J2257" s="167"/>
      <c r="K2257" s="167"/>
      <c r="L2257" s="167"/>
      <c r="M2257" s="167"/>
      <c r="N2257" s="167"/>
      <c r="O2257" s="167"/>
      <c r="P2257" s="167"/>
      <c r="Q2257" s="167"/>
      <c r="R2257" s="167"/>
      <c r="S2257" s="167"/>
      <c r="T2257" s="167"/>
      <c r="U2257" s="167"/>
      <c r="V2257" s="167"/>
      <c r="W2257" s="167"/>
      <c r="X2257" s="167"/>
      <c r="Y2257" s="167"/>
      <c r="Z2257" s="167"/>
      <c r="AA2257" s="167"/>
      <c r="AB2257" s="167"/>
      <c r="AC2257" s="167"/>
      <c r="AD2257" s="167"/>
      <c r="AE2257" s="167"/>
      <c r="AF2257" s="167"/>
      <c r="AG2257" s="167"/>
      <c r="AH2257" s="166" t="str">
        <f t="shared" si="216"/>
        <v/>
      </c>
      <c r="AI2257" s="166" t="str">
        <f t="shared" si="217"/>
        <v/>
      </c>
      <c r="AJ2257" s="166" t="str">
        <f t="shared" si="218"/>
        <v/>
      </c>
      <c r="AK2257" s="166">
        <f t="shared" si="219"/>
        <v>0</v>
      </c>
      <c r="AL2257" s="166">
        <f t="shared" si="220"/>
        <v>0</v>
      </c>
      <c r="AO2257" s="206">
        <v>11</v>
      </c>
      <c r="AP2257" s="536"/>
      <c r="AQ2257" s="536"/>
      <c r="AR2257" s="536"/>
      <c r="AS2257" s="536"/>
      <c r="AT2257" s="536"/>
      <c r="AU2257" s="536"/>
      <c r="AV2257" s="536"/>
      <c r="AW2257" s="536"/>
      <c r="AX2257" s="536"/>
      <c r="AY2257" s="536"/>
      <c r="AZ2257" s="536"/>
      <c r="BA2257" s="536"/>
      <c r="BB2257" s="536"/>
      <c r="BC2257" s="536"/>
      <c r="BD2257" s="536"/>
    </row>
    <row r="2258" spans="1:56" x14ac:dyDescent="0.25">
      <c r="A2258" s="41">
        <v>12</v>
      </c>
      <c r="B2258" s="165" t="str">
        <f>'Absen 2017-2018'!K1825</f>
        <v>HILAL HABIBIE NURJAMAN</v>
      </c>
      <c r="C2258" s="165" t="str">
        <f>'Absen 2017-2018'!W1825</f>
        <v>L</v>
      </c>
      <c r="D2258" s="167"/>
      <c r="E2258" s="167"/>
      <c r="F2258" s="167"/>
      <c r="G2258" s="167"/>
      <c r="H2258" s="167"/>
      <c r="I2258" s="167"/>
      <c r="J2258" s="167"/>
      <c r="K2258" s="167"/>
      <c r="L2258" s="167"/>
      <c r="M2258" s="167"/>
      <c r="N2258" s="167"/>
      <c r="O2258" s="167"/>
      <c r="P2258" s="167"/>
      <c r="Q2258" s="167"/>
      <c r="R2258" s="167"/>
      <c r="S2258" s="167"/>
      <c r="T2258" s="167"/>
      <c r="U2258" s="167"/>
      <c r="V2258" s="167"/>
      <c r="W2258" s="167"/>
      <c r="X2258" s="167"/>
      <c r="Y2258" s="167"/>
      <c r="Z2258" s="167"/>
      <c r="AA2258" s="167"/>
      <c r="AB2258" s="167"/>
      <c r="AC2258" s="167"/>
      <c r="AD2258" s="167"/>
      <c r="AE2258" s="167"/>
      <c r="AF2258" s="167"/>
      <c r="AG2258" s="167"/>
      <c r="AH2258" s="166" t="str">
        <f t="shared" si="216"/>
        <v/>
      </c>
      <c r="AI2258" s="166" t="str">
        <f t="shared" si="217"/>
        <v/>
      </c>
      <c r="AJ2258" s="166" t="str">
        <f t="shared" si="218"/>
        <v/>
      </c>
      <c r="AK2258" s="166">
        <f t="shared" si="219"/>
        <v>0</v>
      </c>
      <c r="AL2258" s="166">
        <f t="shared" si="220"/>
        <v>0</v>
      </c>
      <c r="AO2258" s="206">
        <v>12</v>
      </c>
      <c r="AP2258" s="536"/>
      <c r="AQ2258" s="536"/>
      <c r="AR2258" s="536"/>
      <c r="AS2258" s="536"/>
      <c r="AT2258" s="536"/>
      <c r="AU2258" s="536"/>
      <c r="AV2258" s="536"/>
      <c r="AW2258" s="536"/>
      <c r="AX2258" s="536"/>
      <c r="AY2258" s="536"/>
      <c r="AZ2258" s="536"/>
      <c r="BA2258" s="536"/>
      <c r="BB2258" s="536"/>
      <c r="BC2258" s="536"/>
      <c r="BD2258" s="536"/>
    </row>
    <row r="2259" spans="1:56" x14ac:dyDescent="0.25">
      <c r="A2259" s="41">
        <v>13</v>
      </c>
      <c r="B2259" s="165" t="str">
        <f>'Absen 2017-2018'!K1826</f>
        <v>ILA ROUDLOTUL KHOLISOH</v>
      </c>
      <c r="C2259" s="165" t="str">
        <f>'Absen 2017-2018'!W1826</f>
        <v>P</v>
      </c>
      <c r="D2259" s="167"/>
      <c r="E2259" s="167"/>
      <c r="F2259" s="167"/>
      <c r="G2259" s="167"/>
      <c r="H2259" s="167"/>
      <c r="I2259" s="167"/>
      <c r="J2259" s="167"/>
      <c r="K2259" s="167"/>
      <c r="L2259" s="167"/>
      <c r="M2259" s="167"/>
      <c r="N2259" s="167"/>
      <c r="O2259" s="167"/>
      <c r="P2259" s="167"/>
      <c r="Q2259" s="167"/>
      <c r="R2259" s="167"/>
      <c r="S2259" s="167"/>
      <c r="T2259" s="167"/>
      <c r="U2259" s="167"/>
      <c r="V2259" s="167"/>
      <c r="W2259" s="167"/>
      <c r="X2259" s="167"/>
      <c r="Y2259" s="167"/>
      <c r="Z2259" s="167"/>
      <c r="AA2259" s="167"/>
      <c r="AB2259" s="167"/>
      <c r="AC2259" s="167"/>
      <c r="AD2259" s="167"/>
      <c r="AE2259" s="167"/>
      <c r="AF2259" s="167"/>
      <c r="AG2259" s="167"/>
      <c r="AH2259" s="166" t="str">
        <f t="shared" si="216"/>
        <v/>
      </c>
      <c r="AI2259" s="166" t="str">
        <f t="shared" si="217"/>
        <v/>
      </c>
      <c r="AJ2259" s="166" t="str">
        <f t="shared" si="218"/>
        <v/>
      </c>
      <c r="AK2259" s="166">
        <f t="shared" si="219"/>
        <v>0</v>
      </c>
      <c r="AL2259" s="166">
        <f t="shared" si="220"/>
        <v>0</v>
      </c>
      <c r="AO2259" s="206">
        <v>13</v>
      </c>
      <c r="AP2259" s="536"/>
      <c r="AQ2259" s="536"/>
      <c r="AR2259" s="536"/>
      <c r="AS2259" s="536"/>
      <c r="AT2259" s="536"/>
      <c r="AU2259" s="536"/>
      <c r="AV2259" s="536"/>
      <c r="AW2259" s="536"/>
      <c r="AX2259" s="536"/>
      <c r="AY2259" s="536"/>
      <c r="AZ2259" s="536"/>
      <c r="BA2259" s="536"/>
      <c r="BB2259" s="536"/>
      <c r="BC2259" s="536"/>
      <c r="BD2259" s="536"/>
    </row>
    <row r="2260" spans="1:56" x14ac:dyDescent="0.25">
      <c r="A2260" s="41">
        <v>14</v>
      </c>
      <c r="B2260" s="165" t="str">
        <f>'Absen 2017-2018'!K1827</f>
        <v>INA KHOERUNNISA</v>
      </c>
      <c r="C2260" s="165" t="str">
        <f>'Absen 2017-2018'!W1827</f>
        <v>P</v>
      </c>
      <c r="D2260" s="167"/>
      <c r="E2260" s="167"/>
      <c r="F2260" s="167"/>
      <c r="G2260" s="167"/>
      <c r="H2260" s="167"/>
      <c r="I2260" s="167"/>
      <c r="J2260" s="167"/>
      <c r="K2260" s="167"/>
      <c r="L2260" s="167"/>
      <c r="M2260" s="167"/>
      <c r="N2260" s="167"/>
      <c r="O2260" s="167"/>
      <c r="P2260" s="167"/>
      <c r="Q2260" s="167"/>
      <c r="R2260" s="167"/>
      <c r="S2260" s="167"/>
      <c r="T2260" s="167"/>
      <c r="U2260" s="167"/>
      <c r="V2260" s="167"/>
      <c r="W2260" s="167"/>
      <c r="X2260" s="167"/>
      <c r="Y2260" s="167"/>
      <c r="Z2260" s="167"/>
      <c r="AA2260" s="167"/>
      <c r="AB2260" s="167"/>
      <c r="AC2260" s="167"/>
      <c r="AD2260" s="167"/>
      <c r="AE2260" s="167"/>
      <c r="AF2260" s="167"/>
      <c r="AG2260" s="167"/>
      <c r="AH2260" s="166" t="str">
        <f t="shared" si="216"/>
        <v/>
      </c>
      <c r="AI2260" s="166" t="str">
        <f t="shared" si="217"/>
        <v/>
      </c>
      <c r="AJ2260" s="166" t="str">
        <f t="shared" si="218"/>
        <v/>
      </c>
      <c r="AK2260" s="166">
        <f t="shared" si="219"/>
        <v>0</v>
      </c>
      <c r="AL2260" s="166">
        <f t="shared" si="220"/>
        <v>0</v>
      </c>
      <c r="AO2260" s="206">
        <v>14</v>
      </c>
      <c r="AP2260" s="536"/>
      <c r="AQ2260" s="536"/>
      <c r="AR2260" s="536"/>
      <c r="AS2260" s="536"/>
      <c r="AT2260" s="536"/>
      <c r="AU2260" s="536"/>
      <c r="AV2260" s="536"/>
      <c r="AW2260" s="536"/>
      <c r="AX2260" s="536"/>
      <c r="AY2260" s="536"/>
      <c r="AZ2260" s="536"/>
      <c r="BA2260" s="536"/>
      <c r="BB2260" s="536"/>
      <c r="BC2260" s="536"/>
      <c r="BD2260" s="536"/>
    </row>
    <row r="2261" spans="1:56" x14ac:dyDescent="0.25">
      <c r="A2261" s="41">
        <v>15</v>
      </c>
      <c r="B2261" s="165" t="str">
        <f>'Absen 2017-2018'!K1828</f>
        <v>IRFAN FAUZAN ATTAMIMI</v>
      </c>
      <c r="C2261" s="165" t="str">
        <f>'Absen 2017-2018'!W1828</f>
        <v>L</v>
      </c>
      <c r="D2261" s="167"/>
      <c r="E2261" s="167"/>
      <c r="F2261" s="167"/>
      <c r="G2261" s="167"/>
      <c r="H2261" s="167"/>
      <c r="I2261" s="167"/>
      <c r="J2261" s="167"/>
      <c r="K2261" s="167"/>
      <c r="L2261" s="167"/>
      <c r="M2261" s="167"/>
      <c r="N2261" s="167"/>
      <c r="O2261" s="167"/>
      <c r="P2261" s="167"/>
      <c r="Q2261" s="167"/>
      <c r="R2261" s="167"/>
      <c r="S2261" s="167"/>
      <c r="T2261" s="167"/>
      <c r="U2261" s="167"/>
      <c r="V2261" s="167"/>
      <c r="W2261" s="167"/>
      <c r="X2261" s="167"/>
      <c r="Y2261" s="167"/>
      <c r="Z2261" s="167"/>
      <c r="AA2261" s="167"/>
      <c r="AB2261" s="167"/>
      <c r="AC2261" s="167"/>
      <c r="AD2261" s="167"/>
      <c r="AE2261" s="167"/>
      <c r="AF2261" s="167"/>
      <c r="AG2261" s="167"/>
      <c r="AH2261" s="166" t="str">
        <f t="shared" si="216"/>
        <v/>
      </c>
      <c r="AI2261" s="166" t="str">
        <f t="shared" si="217"/>
        <v/>
      </c>
      <c r="AJ2261" s="166" t="str">
        <f t="shared" si="218"/>
        <v/>
      </c>
      <c r="AK2261" s="166">
        <f t="shared" si="219"/>
        <v>0</v>
      </c>
      <c r="AL2261" s="166">
        <f t="shared" si="220"/>
        <v>0</v>
      </c>
      <c r="AO2261" s="206">
        <v>15</v>
      </c>
      <c r="AP2261" s="536"/>
      <c r="AQ2261" s="536"/>
      <c r="AR2261" s="536"/>
      <c r="AS2261" s="536"/>
      <c r="AT2261" s="536"/>
      <c r="AU2261" s="536"/>
      <c r="AV2261" s="536"/>
      <c r="AW2261" s="536"/>
      <c r="AX2261" s="536"/>
      <c r="AY2261" s="536"/>
      <c r="AZ2261" s="536"/>
      <c r="BA2261" s="536"/>
      <c r="BB2261" s="536"/>
      <c r="BC2261" s="536"/>
      <c r="BD2261" s="536"/>
    </row>
    <row r="2262" spans="1:56" x14ac:dyDescent="0.25">
      <c r="A2262" s="41">
        <v>16</v>
      </c>
      <c r="B2262" s="165" t="str">
        <f>'Absen 2017-2018'!K1829</f>
        <v>ITA NURITA</v>
      </c>
      <c r="C2262" s="165" t="str">
        <f>'Absen 2017-2018'!W1829</f>
        <v>P</v>
      </c>
      <c r="D2262" s="167"/>
      <c r="E2262" s="167"/>
      <c r="F2262" s="167"/>
      <c r="G2262" s="167"/>
      <c r="H2262" s="167"/>
      <c r="I2262" s="167"/>
      <c r="J2262" s="167"/>
      <c r="K2262" s="167"/>
      <c r="L2262" s="167"/>
      <c r="M2262" s="167"/>
      <c r="N2262" s="167"/>
      <c r="O2262" s="167"/>
      <c r="P2262" s="167"/>
      <c r="Q2262" s="167"/>
      <c r="R2262" s="167"/>
      <c r="S2262" s="167"/>
      <c r="T2262" s="167"/>
      <c r="U2262" s="167"/>
      <c r="V2262" s="167"/>
      <c r="W2262" s="167"/>
      <c r="X2262" s="167"/>
      <c r="Y2262" s="167"/>
      <c r="Z2262" s="167"/>
      <c r="AA2262" s="167"/>
      <c r="AB2262" s="167"/>
      <c r="AC2262" s="167"/>
      <c r="AD2262" s="167"/>
      <c r="AE2262" s="167"/>
      <c r="AF2262" s="167"/>
      <c r="AG2262" s="167"/>
      <c r="AH2262" s="166" t="str">
        <f t="shared" si="216"/>
        <v/>
      </c>
      <c r="AI2262" s="166" t="str">
        <f t="shared" si="217"/>
        <v/>
      </c>
      <c r="AJ2262" s="166" t="str">
        <f t="shared" si="218"/>
        <v/>
      </c>
      <c r="AK2262" s="166">
        <f t="shared" si="219"/>
        <v>0</v>
      </c>
      <c r="AL2262" s="166">
        <f t="shared" si="220"/>
        <v>0</v>
      </c>
      <c r="AO2262" s="206">
        <v>16</v>
      </c>
      <c r="AP2262" s="536"/>
      <c r="AQ2262" s="536"/>
      <c r="AR2262" s="536"/>
      <c r="AS2262" s="536"/>
      <c r="AT2262" s="536"/>
      <c r="AU2262" s="536"/>
      <c r="AV2262" s="536"/>
      <c r="AW2262" s="536"/>
      <c r="AX2262" s="536"/>
      <c r="AY2262" s="536"/>
      <c r="AZ2262" s="536"/>
      <c r="BA2262" s="536"/>
      <c r="BB2262" s="536"/>
      <c r="BC2262" s="536"/>
      <c r="BD2262" s="536"/>
    </row>
    <row r="2263" spans="1:56" x14ac:dyDescent="0.25">
      <c r="A2263" s="41">
        <v>17</v>
      </c>
      <c r="B2263" s="165" t="str">
        <f>'Absen 2017-2018'!K1830</f>
        <v>LIZA SOLEHA</v>
      </c>
      <c r="C2263" s="165" t="str">
        <f>'Absen 2017-2018'!W1830</f>
        <v>P</v>
      </c>
      <c r="D2263" s="167"/>
      <c r="E2263" s="167"/>
      <c r="F2263" s="167"/>
      <c r="G2263" s="167"/>
      <c r="H2263" s="167"/>
      <c r="I2263" s="167"/>
      <c r="J2263" s="167"/>
      <c r="K2263" s="167"/>
      <c r="L2263" s="167"/>
      <c r="M2263" s="167"/>
      <c r="N2263" s="167"/>
      <c r="O2263" s="167"/>
      <c r="P2263" s="167"/>
      <c r="Q2263" s="167"/>
      <c r="R2263" s="167"/>
      <c r="S2263" s="167"/>
      <c r="T2263" s="167"/>
      <c r="U2263" s="167"/>
      <c r="V2263" s="167"/>
      <c r="W2263" s="167"/>
      <c r="X2263" s="167"/>
      <c r="Y2263" s="167"/>
      <c r="Z2263" s="167"/>
      <c r="AA2263" s="167"/>
      <c r="AB2263" s="167"/>
      <c r="AC2263" s="167"/>
      <c r="AD2263" s="167"/>
      <c r="AE2263" s="167"/>
      <c r="AF2263" s="167"/>
      <c r="AG2263" s="167"/>
      <c r="AH2263" s="166" t="str">
        <f t="shared" si="216"/>
        <v/>
      </c>
      <c r="AI2263" s="166" t="str">
        <f t="shared" si="217"/>
        <v/>
      </c>
      <c r="AJ2263" s="166" t="str">
        <f t="shared" si="218"/>
        <v/>
      </c>
      <c r="AK2263" s="166">
        <f t="shared" si="219"/>
        <v>0</v>
      </c>
      <c r="AL2263" s="166">
        <f t="shared" si="220"/>
        <v>0</v>
      </c>
      <c r="AO2263" s="206">
        <v>17</v>
      </c>
      <c r="AP2263" s="536"/>
      <c r="AQ2263" s="536"/>
      <c r="AR2263" s="536"/>
      <c r="AS2263" s="536"/>
      <c r="AT2263" s="536"/>
      <c r="AU2263" s="536"/>
      <c r="AV2263" s="536"/>
      <c r="AW2263" s="536"/>
      <c r="AX2263" s="536"/>
      <c r="AY2263" s="536"/>
      <c r="AZ2263" s="536"/>
      <c r="BA2263" s="536"/>
      <c r="BB2263" s="536"/>
      <c r="BC2263" s="536"/>
      <c r="BD2263" s="536"/>
    </row>
    <row r="2264" spans="1:56" x14ac:dyDescent="0.25">
      <c r="A2264" s="41">
        <v>18</v>
      </c>
      <c r="B2264" s="165" t="str">
        <f>'Absen 2017-2018'!K1831</f>
        <v>MEI ROSANA</v>
      </c>
      <c r="C2264" s="165" t="str">
        <f>'Absen 2017-2018'!W1831</f>
        <v>P</v>
      </c>
      <c r="D2264" s="167"/>
      <c r="E2264" s="167"/>
      <c r="F2264" s="167"/>
      <c r="G2264" s="167"/>
      <c r="H2264" s="167"/>
      <c r="I2264" s="167"/>
      <c r="J2264" s="167"/>
      <c r="K2264" s="167"/>
      <c r="L2264" s="167"/>
      <c r="M2264" s="167"/>
      <c r="N2264" s="167"/>
      <c r="O2264" s="167"/>
      <c r="P2264" s="167"/>
      <c r="Q2264" s="167"/>
      <c r="R2264" s="167"/>
      <c r="S2264" s="167"/>
      <c r="T2264" s="167"/>
      <c r="U2264" s="167"/>
      <c r="V2264" s="167"/>
      <c r="W2264" s="167"/>
      <c r="X2264" s="167"/>
      <c r="Y2264" s="167"/>
      <c r="Z2264" s="167"/>
      <c r="AA2264" s="167"/>
      <c r="AB2264" s="167"/>
      <c r="AC2264" s="167"/>
      <c r="AD2264" s="167"/>
      <c r="AE2264" s="167"/>
      <c r="AF2264" s="167"/>
      <c r="AG2264" s="167"/>
      <c r="AH2264" s="166" t="str">
        <f t="shared" si="216"/>
        <v/>
      </c>
      <c r="AI2264" s="166" t="str">
        <f t="shared" si="217"/>
        <v/>
      </c>
      <c r="AJ2264" s="166" t="str">
        <f t="shared" si="218"/>
        <v/>
      </c>
      <c r="AK2264" s="166">
        <f t="shared" si="219"/>
        <v>0</v>
      </c>
      <c r="AL2264" s="166">
        <f t="shared" si="220"/>
        <v>0</v>
      </c>
      <c r="AO2264" s="206">
        <v>18</v>
      </c>
      <c r="AP2264" s="536"/>
      <c r="AQ2264" s="536"/>
      <c r="AR2264" s="536"/>
      <c r="AS2264" s="536"/>
      <c r="AT2264" s="536"/>
      <c r="AU2264" s="536"/>
      <c r="AV2264" s="536"/>
      <c r="AW2264" s="536"/>
      <c r="AX2264" s="536"/>
      <c r="AY2264" s="536"/>
      <c r="AZ2264" s="536"/>
      <c r="BA2264" s="536"/>
      <c r="BB2264" s="536"/>
      <c r="BC2264" s="536"/>
      <c r="BD2264" s="536"/>
    </row>
    <row r="2265" spans="1:56" x14ac:dyDescent="0.25">
      <c r="A2265" s="41">
        <v>19</v>
      </c>
      <c r="B2265" s="165" t="str">
        <f>'Absen 2017-2018'!K1832</f>
        <v>MELANI SANTIKA</v>
      </c>
      <c r="C2265" s="165" t="str">
        <f>'Absen 2017-2018'!W1832</f>
        <v>P</v>
      </c>
      <c r="D2265" s="167"/>
      <c r="E2265" s="167"/>
      <c r="F2265" s="167"/>
      <c r="G2265" s="167"/>
      <c r="H2265" s="167"/>
      <c r="I2265" s="167"/>
      <c r="J2265" s="167"/>
      <c r="K2265" s="167"/>
      <c r="L2265" s="167"/>
      <c r="M2265" s="167"/>
      <c r="N2265" s="167"/>
      <c r="O2265" s="167"/>
      <c r="P2265" s="167"/>
      <c r="Q2265" s="167"/>
      <c r="R2265" s="167"/>
      <c r="S2265" s="167"/>
      <c r="T2265" s="167"/>
      <c r="U2265" s="167"/>
      <c r="V2265" s="167"/>
      <c r="W2265" s="167"/>
      <c r="X2265" s="167"/>
      <c r="Y2265" s="167"/>
      <c r="Z2265" s="167"/>
      <c r="AA2265" s="167"/>
      <c r="AB2265" s="167"/>
      <c r="AC2265" s="167"/>
      <c r="AD2265" s="167"/>
      <c r="AE2265" s="167"/>
      <c r="AF2265" s="167"/>
      <c r="AG2265" s="167"/>
      <c r="AH2265" s="166" t="str">
        <f t="shared" si="216"/>
        <v/>
      </c>
      <c r="AI2265" s="166" t="str">
        <f t="shared" si="217"/>
        <v/>
      </c>
      <c r="AJ2265" s="166" t="str">
        <f t="shared" si="218"/>
        <v/>
      </c>
      <c r="AK2265" s="166">
        <f t="shared" si="219"/>
        <v>0</v>
      </c>
      <c r="AL2265" s="166">
        <f t="shared" si="220"/>
        <v>0</v>
      </c>
      <c r="AO2265" s="206">
        <v>19</v>
      </c>
      <c r="AP2265" s="536"/>
      <c r="AQ2265" s="536"/>
      <c r="AR2265" s="536"/>
      <c r="AS2265" s="536"/>
      <c r="AT2265" s="536"/>
      <c r="AU2265" s="536"/>
      <c r="AV2265" s="536"/>
      <c r="AW2265" s="536"/>
      <c r="AX2265" s="536"/>
      <c r="AY2265" s="536"/>
      <c r="AZ2265" s="536"/>
      <c r="BA2265" s="536"/>
      <c r="BB2265" s="536"/>
      <c r="BC2265" s="536"/>
      <c r="BD2265" s="536"/>
    </row>
    <row r="2266" spans="1:56" x14ac:dyDescent="0.25">
      <c r="A2266" s="41">
        <v>20</v>
      </c>
      <c r="B2266" s="165" t="str">
        <f>'Absen 2017-2018'!K1833</f>
        <v>MELI SULISTIANI</v>
      </c>
      <c r="C2266" s="165" t="str">
        <f>'Absen 2017-2018'!W1833</f>
        <v>P</v>
      </c>
      <c r="D2266" s="167"/>
      <c r="E2266" s="167"/>
      <c r="F2266" s="167"/>
      <c r="G2266" s="167"/>
      <c r="H2266" s="167"/>
      <c r="I2266" s="167"/>
      <c r="J2266" s="167"/>
      <c r="K2266" s="167"/>
      <c r="L2266" s="167"/>
      <c r="M2266" s="167"/>
      <c r="N2266" s="167"/>
      <c r="O2266" s="167"/>
      <c r="P2266" s="167"/>
      <c r="Q2266" s="167"/>
      <c r="R2266" s="167"/>
      <c r="S2266" s="167"/>
      <c r="T2266" s="167"/>
      <c r="U2266" s="167"/>
      <c r="V2266" s="167"/>
      <c r="W2266" s="167"/>
      <c r="X2266" s="167"/>
      <c r="Y2266" s="167"/>
      <c r="Z2266" s="167"/>
      <c r="AA2266" s="167"/>
      <c r="AB2266" s="167"/>
      <c r="AC2266" s="167"/>
      <c r="AD2266" s="167"/>
      <c r="AE2266" s="167"/>
      <c r="AF2266" s="167"/>
      <c r="AG2266" s="167"/>
      <c r="AH2266" s="166" t="str">
        <f t="shared" si="216"/>
        <v/>
      </c>
      <c r="AI2266" s="166" t="str">
        <f t="shared" si="217"/>
        <v/>
      </c>
      <c r="AJ2266" s="166" t="str">
        <f t="shared" si="218"/>
        <v/>
      </c>
      <c r="AK2266" s="166">
        <f t="shared" si="219"/>
        <v>0</v>
      </c>
      <c r="AL2266" s="166">
        <f t="shared" si="220"/>
        <v>0</v>
      </c>
      <c r="AO2266" s="206">
        <v>20</v>
      </c>
      <c r="AP2266" s="536"/>
      <c r="AQ2266" s="536"/>
      <c r="AR2266" s="536"/>
      <c r="AS2266" s="536"/>
      <c r="AT2266" s="536"/>
      <c r="AU2266" s="536"/>
      <c r="AV2266" s="536"/>
      <c r="AW2266" s="536"/>
      <c r="AX2266" s="536"/>
      <c r="AY2266" s="536"/>
      <c r="AZ2266" s="536"/>
      <c r="BA2266" s="536"/>
      <c r="BB2266" s="536"/>
      <c r="BC2266" s="536"/>
      <c r="BD2266" s="536"/>
    </row>
    <row r="2267" spans="1:56" x14ac:dyDescent="0.25">
      <c r="A2267" s="41">
        <v>21</v>
      </c>
      <c r="B2267" s="165" t="str">
        <f>'Absen 2017-2018'!K1834</f>
        <v>MERRY NUR INTAN</v>
      </c>
      <c r="C2267" s="165" t="str">
        <f>'Absen 2017-2018'!W1834</f>
        <v>P</v>
      </c>
      <c r="D2267" s="167"/>
      <c r="E2267" s="167"/>
      <c r="F2267" s="167"/>
      <c r="G2267" s="167"/>
      <c r="H2267" s="167"/>
      <c r="I2267" s="167"/>
      <c r="J2267" s="167"/>
      <c r="K2267" s="167"/>
      <c r="L2267" s="167"/>
      <c r="M2267" s="167"/>
      <c r="N2267" s="167"/>
      <c r="O2267" s="167"/>
      <c r="P2267" s="167"/>
      <c r="Q2267" s="167"/>
      <c r="R2267" s="167"/>
      <c r="S2267" s="167"/>
      <c r="T2267" s="167"/>
      <c r="U2267" s="167"/>
      <c r="V2267" s="167"/>
      <c r="W2267" s="167"/>
      <c r="X2267" s="167"/>
      <c r="Y2267" s="167"/>
      <c r="Z2267" s="167"/>
      <c r="AA2267" s="167"/>
      <c r="AB2267" s="167"/>
      <c r="AC2267" s="167"/>
      <c r="AD2267" s="167"/>
      <c r="AE2267" s="167"/>
      <c r="AF2267" s="167"/>
      <c r="AG2267" s="167"/>
      <c r="AH2267" s="166" t="str">
        <f t="shared" si="216"/>
        <v/>
      </c>
      <c r="AI2267" s="166" t="str">
        <f t="shared" si="217"/>
        <v/>
      </c>
      <c r="AJ2267" s="166" t="str">
        <f t="shared" si="218"/>
        <v/>
      </c>
      <c r="AK2267" s="166">
        <f t="shared" si="219"/>
        <v>0</v>
      </c>
      <c r="AL2267" s="166">
        <f t="shared" si="220"/>
        <v>0</v>
      </c>
      <c r="AO2267" s="206">
        <v>21</v>
      </c>
      <c r="AP2267" s="536"/>
      <c r="AQ2267" s="536"/>
      <c r="AR2267" s="536"/>
      <c r="AS2267" s="536"/>
      <c r="AT2267" s="536"/>
      <c r="AU2267" s="536"/>
      <c r="AV2267" s="536"/>
      <c r="AW2267" s="536"/>
      <c r="AX2267" s="536"/>
      <c r="AY2267" s="536"/>
      <c r="AZ2267" s="536"/>
      <c r="BA2267" s="536"/>
      <c r="BB2267" s="536"/>
      <c r="BC2267" s="536"/>
      <c r="BD2267" s="536"/>
    </row>
    <row r="2268" spans="1:56" x14ac:dyDescent="0.25">
      <c r="A2268" s="41">
        <v>22</v>
      </c>
      <c r="B2268" s="165" t="str">
        <f>'Absen 2017-2018'!K1835</f>
        <v>MOHAMMAD WILDAN GARNIDA</v>
      </c>
      <c r="C2268" s="165" t="str">
        <f>'Absen 2017-2018'!W1835</f>
        <v>L</v>
      </c>
      <c r="D2268" s="167"/>
      <c r="E2268" s="167"/>
      <c r="F2268" s="167"/>
      <c r="G2268" s="167"/>
      <c r="H2268" s="167"/>
      <c r="I2268" s="167"/>
      <c r="J2268" s="167"/>
      <c r="K2268" s="167"/>
      <c r="L2268" s="167"/>
      <c r="M2268" s="167"/>
      <c r="N2268" s="167"/>
      <c r="O2268" s="167"/>
      <c r="P2268" s="167"/>
      <c r="Q2268" s="167"/>
      <c r="R2268" s="167"/>
      <c r="S2268" s="167"/>
      <c r="T2268" s="167"/>
      <c r="U2268" s="167"/>
      <c r="V2268" s="167"/>
      <c r="W2268" s="167"/>
      <c r="X2268" s="167"/>
      <c r="Y2268" s="167"/>
      <c r="Z2268" s="167"/>
      <c r="AA2268" s="167"/>
      <c r="AB2268" s="167"/>
      <c r="AC2268" s="167"/>
      <c r="AD2268" s="167"/>
      <c r="AE2268" s="167"/>
      <c r="AF2268" s="167"/>
      <c r="AG2268" s="167"/>
      <c r="AH2268" s="166" t="str">
        <f t="shared" si="216"/>
        <v/>
      </c>
      <c r="AI2268" s="166" t="str">
        <f t="shared" si="217"/>
        <v/>
      </c>
      <c r="AJ2268" s="166" t="str">
        <f t="shared" si="218"/>
        <v/>
      </c>
      <c r="AK2268" s="166">
        <f t="shared" si="219"/>
        <v>0</v>
      </c>
      <c r="AL2268" s="166">
        <f t="shared" si="220"/>
        <v>0</v>
      </c>
      <c r="AO2268" s="206">
        <v>22</v>
      </c>
      <c r="AP2268" s="536"/>
      <c r="AQ2268" s="536"/>
      <c r="AR2268" s="536"/>
      <c r="AS2268" s="536"/>
      <c r="AT2268" s="536"/>
      <c r="AU2268" s="536"/>
      <c r="AV2268" s="536"/>
      <c r="AW2268" s="536"/>
      <c r="AX2268" s="536"/>
      <c r="AY2268" s="536"/>
      <c r="AZ2268" s="536"/>
      <c r="BA2268" s="536"/>
      <c r="BB2268" s="536"/>
      <c r="BC2268" s="536"/>
      <c r="BD2268" s="536"/>
    </row>
    <row r="2269" spans="1:56" x14ac:dyDescent="0.25">
      <c r="A2269" s="41">
        <v>23</v>
      </c>
      <c r="B2269" s="165" t="str">
        <f>'Absen 2017-2018'!K1836</f>
        <v>MUHAMAD ERVAN HAMDANI SOBARULLAH</v>
      </c>
      <c r="C2269" s="165" t="str">
        <f>'Absen 2017-2018'!W1836</f>
        <v>L</v>
      </c>
      <c r="D2269" s="167"/>
      <c r="E2269" s="167"/>
      <c r="F2269" s="167"/>
      <c r="G2269" s="167"/>
      <c r="H2269" s="167"/>
      <c r="I2269" s="167"/>
      <c r="J2269" s="167"/>
      <c r="K2269" s="167"/>
      <c r="L2269" s="167"/>
      <c r="M2269" s="167"/>
      <c r="N2269" s="167"/>
      <c r="O2269" s="167"/>
      <c r="P2269" s="167"/>
      <c r="Q2269" s="167"/>
      <c r="R2269" s="167"/>
      <c r="S2269" s="167"/>
      <c r="T2269" s="167"/>
      <c r="U2269" s="167"/>
      <c r="V2269" s="167"/>
      <c r="W2269" s="167"/>
      <c r="X2269" s="167"/>
      <c r="Y2269" s="167"/>
      <c r="Z2269" s="167"/>
      <c r="AA2269" s="167"/>
      <c r="AB2269" s="167"/>
      <c r="AC2269" s="167"/>
      <c r="AD2269" s="167"/>
      <c r="AE2269" s="167"/>
      <c r="AF2269" s="167"/>
      <c r="AG2269" s="167"/>
      <c r="AH2269" s="166" t="str">
        <f t="shared" si="216"/>
        <v/>
      </c>
      <c r="AI2269" s="166" t="str">
        <f t="shared" si="217"/>
        <v/>
      </c>
      <c r="AJ2269" s="166" t="str">
        <f t="shared" si="218"/>
        <v/>
      </c>
      <c r="AK2269" s="166">
        <f t="shared" si="219"/>
        <v>0</v>
      </c>
      <c r="AL2269" s="166">
        <f t="shared" si="220"/>
        <v>0</v>
      </c>
      <c r="AO2269" s="206">
        <v>23</v>
      </c>
      <c r="AP2269" s="536"/>
      <c r="AQ2269" s="536"/>
      <c r="AR2269" s="536"/>
      <c r="AS2269" s="536"/>
      <c r="AT2269" s="536"/>
      <c r="AU2269" s="536"/>
      <c r="AV2269" s="536"/>
      <c r="AW2269" s="536"/>
      <c r="AX2269" s="536"/>
      <c r="AY2269" s="536"/>
      <c r="AZ2269" s="536"/>
      <c r="BA2269" s="536"/>
      <c r="BB2269" s="536"/>
      <c r="BC2269" s="536"/>
      <c r="BD2269" s="536"/>
    </row>
    <row r="2270" spans="1:56" x14ac:dyDescent="0.25">
      <c r="A2270" s="41">
        <v>24</v>
      </c>
      <c r="B2270" s="165" t="str">
        <f>'Absen 2017-2018'!K1837</f>
        <v>MUHAMAD NURIKHSANDRA</v>
      </c>
      <c r="C2270" s="165" t="str">
        <f>'Absen 2017-2018'!W1837</f>
        <v>L</v>
      </c>
      <c r="D2270" s="167"/>
      <c r="E2270" s="167"/>
      <c r="F2270" s="167"/>
      <c r="G2270" s="167"/>
      <c r="H2270" s="167"/>
      <c r="I2270" s="167"/>
      <c r="J2270" s="167"/>
      <c r="K2270" s="167"/>
      <c r="L2270" s="167"/>
      <c r="M2270" s="167"/>
      <c r="N2270" s="167"/>
      <c r="O2270" s="167"/>
      <c r="P2270" s="167"/>
      <c r="Q2270" s="167"/>
      <c r="R2270" s="167"/>
      <c r="S2270" s="167"/>
      <c r="T2270" s="167"/>
      <c r="U2270" s="167"/>
      <c r="V2270" s="167"/>
      <c r="W2270" s="167"/>
      <c r="X2270" s="167"/>
      <c r="Y2270" s="167"/>
      <c r="Z2270" s="167"/>
      <c r="AA2270" s="167"/>
      <c r="AB2270" s="167"/>
      <c r="AC2270" s="167"/>
      <c r="AD2270" s="167"/>
      <c r="AE2270" s="167"/>
      <c r="AF2270" s="167"/>
      <c r="AG2270" s="167"/>
      <c r="AH2270" s="166" t="str">
        <f t="shared" si="216"/>
        <v/>
      </c>
      <c r="AI2270" s="166" t="str">
        <f t="shared" si="217"/>
        <v/>
      </c>
      <c r="AJ2270" s="166" t="str">
        <f t="shared" si="218"/>
        <v/>
      </c>
      <c r="AK2270" s="166">
        <f t="shared" si="219"/>
        <v>0</v>
      </c>
      <c r="AL2270" s="166">
        <f t="shared" si="220"/>
        <v>0</v>
      </c>
      <c r="AO2270" s="206">
        <v>24</v>
      </c>
      <c r="AP2270" s="536"/>
      <c r="AQ2270" s="536"/>
      <c r="AR2270" s="536"/>
      <c r="AS2270" s="536"/>
      <c r="AT2270" s="536"/>
      <c r="AU2270" s="536"/>
      <c r="AV2270" s="536"/>
      <c r="AW2270" s="536"/>
      <c r="AX2270" s="536"/>
      <c r="AY2270" s="536"/>
      <c r="AZ2270" s="536"/>
      <c r="BA2270" s="536"/>
      <c r="BB2270" s="536"/>
      <c r="BC2270" s="536"/>
      <c r="BD2270" s="536"/>
    </row>
    <row r="2271" spans="1:56" x14ac:dyDescent="0.25">
      <c r="A2271" s="41">
        <v>25</v>
      </c>
      <c r="B2271" s="165" t="str">
        <f>'Absen 2017-2018'!K1838</f>
        <v>NIA ROSDIANA</v>
      </c>
      <c r="C2271" s="165" t="str">
        <f>'Absen 2017-2018'!W1838</f>
        <v>P</v>
      </c>
      <c r="D2271" s="167"/>
      <c r="E2271" s="167"/>
      <c r="F2271" s="167"/>
      <c r="G2271" s="167"/>
      <c r="H2271" s="167"/>
      <c r="I2271" s="167"/>
      <c r="J2271" s="167"/>
      <c r="K2271" s="167"/>
      <c r="L2271" s="167"/>
      <c r="M2271" s="167"/>
      <c r="N2271" s="167"/>
      <c r="O2271" s="167"/>
      <c r="P2271" s="167"/>
      <c r="Q2271" s="167"/>
      <c r="R2271" s="167"/>
      <c r="S2271" s="167"/>
      <c r="T2271" s="167"/>
      <c r="U2271" s="167"/>
      <c r="V2271" s="167"/>
      <c r="W2271" s="167"/>
      <c r="X2271" s="167"/>
      <c r="Y2271" s="167"/>
      <c r="Z2271" s="167"/>
      <c r="AA2271" s="167"/>
      <c r="AB2271" s="167"/>
      <c r="AC2271" s="167"/>
      <c r="AD2271" s="167"/>
      <c r="AE2271" s="167"/>
      <c r="AF2271" s="167"/>
      <c r="AG2271" s="167"/>
      <c r="AH2271" s="166" t="str">
        <f t="shared" si="216"/>
        <v/>
      </c>
      <c r="AI2271" s="166" t="str">
        <f t="shared" si="217"/>
        <v/>
      </c>
      <c r="AJ2271" s="166" t="str">
        <f t="shared" si="218"/>
        <v/>
      </c>
      <c r="AK2271" s="166">
        <f t="shared" si="219"/>
        <v>0</v>
      </c>
      <c r="AL2271" s="166">
        <f t="shared" si="220"/>
        <v>0</v>
      </c>
      <c r="AO2271" s="206">
        <v>25</v>
      </c>
      <c r="AP2271" s="536"/>
      <c r="AQ2271" s="536"/>
      <c r="AR2271" s="536"/>
      <c r="AS2271" s="536"/>
      <c r="AT2271" s="536"/>
      <c r="AU2271" s="536"/>
      <c r="AV2271" s="536"/>
      <c r="AW2271" s="536"/>
      <c r="AX2271" s="536"/>
      <c r="AY2271" s="536"/>
      <c r="AZ2271" s="536"/>
      <c r="BA2271" s="536"/>
      <c r="BB2271" s="536"/>
      <c r="BC2271" s="536"/>
      <c r="BD2271" s="536"/>
    </row>
    <row r="2272" spans="1:56" x14ac:dyDescent="0.25">
      <c r="A2272" s="41">
        <v>26</v>
      </c>
      <c r="B2272" s="165" t="str">
        <f>'Absen 2017-2018'!K1839</f>
        <v>NURUL PRATIWI</v>
      </c>
      <c r="C2272" s="165" t="str">
        <f>'Absen 2017-2018'!W1839</f>
        <v>P</v>
      </c>
      <c r="D2272" s="167"/>
      <c r="E2272" s="167"/>
      <c r="F2272" s="167"/>
      <c r="G2272" s="167"/>
      <c r="H2272" s="167"/>
      <c r="I2272" s="167"/>
      <c r="J2272" s="167"/>
      <c r="K2272" s="167"/>
      <c r="L2272" s="167"/>
      <c r="M2272" s="167"/>
      <c r="N2272" s="167"/>
      <c r="O2272" s="167"/>
      <c r="P2272" s="167"/>
      <c r="Q2272" s="167"/>
      <c r="R2272" s="167"/>
      <c r="S2272" s="167"/>
      <c r="T2272" s="167"/>
      <c r="U2272" s="167"/>
      <c r="V2272" s="167"/>
      <c r="W2272" s="167"/>
      <c r="X2272" s="167"/>
      <c r="Y2272" s="167"/>
      <c r="Z2272" s="167"/>
      <c r="AA2272" s="167"/>
      <c r="AB2272" s="167"/>
      <c r="AC2272" s="167"/>
      <c r="AD2272" s="167"/>
      <c r="AE2272" s="167"/>
      <c r="AF2272" s="167"/>
      <c r="AG2272" s="167"/>
      <c r="AH2272" s="166" t="str">
        <f t="shared" si="216"/>
        <v/>
      </c>
      <c r="AI2272" s="166" t="str">
        <f t="shared" si="217"/>
        <v/>
      </c>
      <c r="AJ2272" s="166" t="str">
        <f t="shared" si="218"/>
        <v/>
      </c>
      <c r="AK2272" s="166">
        <f t="shared" si="219"/>
        <v>0</v>
      </c>
      <c r="AL2272" s="166">
        <f t="shared" si="220"/>
        <v>0</v>
      </c>
      <c r="AO2272" s="206">
        <v>26</v>
      </c>
      <c r="AP2272" s="536"/>
      <c r="AQ2272" s="536"/>
      <c r="AR2272" s="536"/>
      <c r="AS2272" s="536"/>
      <c r="AT2272" s="536"/>
      <c r="AU2272" s="536"/>
      <c r="AV2272" s="536"/>
      <c r="AW2272" s="536"/>
      <c r="AX2272" s="536"/>
      <c r="AY2272" s="536"/>
      <c r="AZ2272" s="536"/>
      <c r="BA2272" s="536"/>
      <c r="BB2272" s="536"/>
      <c r="BC2272" s="536"/>
      <c r="BD2272" s="536"/>
    </row>
    <row r="2273" spans="1:56" x14ac:dyDescent="0.25">
      <c r="A2273" s="41">
        <v>27</v>
      </c>
      <c r="B2273" s="165" t="str">
        <f>'Absen 2017-2018'!K1840</f>
        <v>PUTRI RAHAYU</v>
      </c>
      <c r="C2273" s="165" t="str">
        <f>'Absen 2017-2018'!W1840</f>
        <v>P</v>
      </c>
      <c r="D2273" s="167"/>
      <c r="E2273" s="167"/>
      <c r="F2273" s="167"/>
      <c r="G2273" s="167"/>
      <c r="H2273" s="167"/>
      <c r="I2273" s="167"/>
      <c r="J2273" s="167"/>
      <c r="K2273" s="167"/>
      <c r="L2273" s="167"/>
      <c r="M2273" s="167"/>
      <c r="N2273" s="167"/>
      <c r="O2273" s="167"/>
      <c r="P2273" s="167"/>
      <c r="Q2273" s="167"/>
      <c r="R2273" s="167"/>
      <c r="S2273" s="167"/>
      <c r="T2273" s="167"/>
      <c r="U2273" s="167"/>
      <c r="V2273" s="167"/>
      <c r="W2273" s="167"/>
      <c r="X2273" s="167"/>
      <c r="Y2273" s="167"/>
      <c r="Z2273" s="167"/>
      <c r="AA2273" s="167"/>
      <c r="AB2273" s="167"/>
      <c r="AC2273" s="167"/>
      <c r="AD2273" s="167"/>
      <c r="AE2273" s="167"/>
      <c r="AF2273" s="167"/>
      <c r="AG2273" s="167"/>
      <c r="AH2273" s="166" t="str">
        <f t="shared" si="216"/>
        <v/>
      </c>
      <c r="AI2273" s="166" t="str">
        <f t="shared" si="217"/>
        <v/>
      </c>
      <c r="AJ2273" s="166" t="str">
        <f t="shared" si="218"/>
        <v/>
      </c>
      <c r="AK2273" s="166">
        <f t="shared" si="219"/>
        <v>0</v>
      </c>
      <c r="AL2273" s="166">
        <f t="shared" si="220"/>
        <v>0</v>
      </c>
      <c r="AO2273" s="206">
        <v>27</v>
      </c>
      <c r="AP2273" s="536"/>
      <c r="AQ2273" s="536"/>
      <c r="AR2273" s="536"/>
      <c r="AS2273" s="536"/>
      <c r="AT2273" s="536"/>
      <c r="AU2273" s="536"/>
      <c r="AV2273" s="536"/>
      <c r="AW2273" s="536"/>
      <c r="AX2273" s="536"/>
      <c r="AY2273" s="536"/>
      <c r="AZ2273" s="536"/>
      <c r="BA2273" s="536"/>
      <c r="BB2273" s="536"/>
      <c r="BC2273" s="536"/>
      <c r="BD2273" s="536"/>
    </row>
    <row r="2274" spans="1:56" x14ac:dyDescent="0.25">
      <c r="A2274" s="41">
        <v>28</v>
      </c>
      <c r="B2274" s="165" t="str">
        <f>'Absen 2017-2018'!K1841</f>
        <v>SANDI FIKIA GINANJAR</v>
      </c>
      <c r="C2274" s="165" t="str">
        <f>'Absen 2017-2018'!W1841</f>
        <v>L</v>
      </c>
      <c r="D2274" s="167"/>
      <c r="E2274" s="167"/>
      <c r="F2274" s="167"/>
      <c r="G2274" s="167"/>
      <c r="H2274" s="167"/>
      <c r="I2274" s="167"/>
      <c r="J2274" s="167"/>
      <c r="K2274" s="167"/>
      <c r="L2274" s="167"/>
      <c r="M2274" s="167"/>
      <c r="N2274" s="167"/>
      <c r="O2274" s="167"/>
      <c r="P2274" s="167"/>
      <c r="Q2274" s="167"/>
      <c r="R2274" s="167"/>
      <c r="S2274" s="167"/>
      <c r="T2274" s="167"/>
      <c r="U2274" s="167"/>
      <c r="V2274" s="167"/>
      <c r="W2274" s="167"/>
      <c r="X2274" s="167"/>
      <c r="Y2274" s="167"/>
      <c r="Z2274" s="167"/>
      <c r="AA2274" s="167"/>
      <c r="AB2274" s="167"/>
      <c r="AC2274" s="167"/>
      <c r="AD2274" s="167"/>
      <c r="AE2274" s="167"/>
      <c r="AF2274" s="167"/>
      <c r="AG2274" s="167"/>
      <c r="AH2274" s="166" t="str">
        <f t="shared" si="216"/>
        <v/>
      </c>
      <c r="AI2274" s="166" t="str">
        <f t="shared" si="217"/>
        <v/>
      </c>
      <c r="AJ2274" s="166" t="str">
        <f t="shared" si="218"/>
        <v/>
      </c>
      <c r="AK2274" s="166">
        <f t="shared" si="219"/>
        <v>0</v>
      </c>
      <c r="AL2274" s="166">
        <f t="shared" si="220"/>
        <v>0</v>
      </c>
      <c r="AO2274" s="206">
        <v>28</v>
      </c>
      <c r="AP2274" s="536"/>
      <c r="AQ2274" s="536"/>
      <c r="AR2274" s="536"/>
      <c r="AS2274" s="536"/>
      <c r="AT2274" s="536"/>
      <c r="AU2274" s="536"/>
      <c r="AV2274" s="536"/>
      <c r="AW2274" s="536"/>
      <c r="AX2274" s="536"/>
      <c r="AY2274" s="536"/>
      <c r="AZ2274" s="536"/>
      <c r="BA2274" s="536"/>
      <c r="BB2274" s="536"/>
      <c r="BC2274" s="536"/>
      <c r="BD2274" s="536"/>
    </row>
    <row r="2275" spans="1:56" x14ac:dyDescent="0.25">
      <c r="A2275" s="41">
        <v>29</v>
      </c>
      <c r="B2275" s="165" t="str">
        <f>'Absen 2017-2018'!K1842</f>
        <v>SITI KOMALASARI</v>
      </c>
      <c r="C2275" s="165" t="str">
        <f>'Absen 2017-2018'!W1842</f>
        <v>P</v>
      </c>
      <c r="D2275" s="167"/>
      <c r="E2275" s="167"/>
      <c r="F2275" s="167"/>
      <c r="G2275" s="167"/>
      <c r="H2275" s="167"/>
      <c r="I2275" s="167"/>
      <c r="J2275" s="167"/>
      <c r="K2275" s="167"/>
      <c r="L2275" s="167"/>
      <c r="M2275" s="167"/>
      <c r="N2275" s="167"/>
      <c r="O2275" s="167"/>
      <c r="P2275" s="167"/>
      <c r="Q2275" s="167"/>
      <c r="R2275" s="167"/>
      <c r="S2275" s="167"/>
      <c r="T2275" s="167"/>
      <c r="U2275" s="167"/>
      <c r="V2275" s="167"/>
      <c r="W2275" s="167"/>
      <c r="X2275" s="167"/>
      <c r="Y2275" s="167"/>
      <c r="Z2275" s="167"/>
      <c r="AA2275" s="167"/>
      <c r="AB2275" s="167"/>
      <c r="AC2275" s="167"/>
      <c r="AD2275" s="167"/>
      <c r="AE2275" s="167"/>
      <c r="AF2275" s="167"/>
      <c r="AG2275" s="167"/>
      <c r="AH2275" s="166" t="str">
        <f t="shared" si="216"/>
        <v/>
      </c>
      <c r="AI2275" s="166" t="str">
        <f t="shared" si="217"/>
        <v/>
      </c>
      <c r="AJ2275" s="166" t="str">
        <f t="shared" si="218"/>
        <v/>
      </c>
      <c r="AK2275" s="166">
        <f t="shared" si="219"/>
        <v>0</v>
      </c>
      <c r="AL2275" s="166">
        <f t="shared" si="220"/>
        <v>0</v>
      </c>
      <c r="AO2275" s="206">
        <v>29</v>
      </c>
      <c r="AP2275" s="536"/>
      <c r="AQ2275" s="536"/>
      <c r="AR2275" s="536"/>
      <c r="AS2275" s="536"/>
      <c r="AT2275" s="536"/>
      <c r="AU2275" s="536"/>
      <c r="AV2275" s="536"/>
      <c r="AW2275" s="536"/>
      <c r="AX2275" s="536"/>
      <c r="AY2275" s="536"/>
      <c r="AZ2275" s="536"/>
      <c r="BA2275" s="536"/>
      <c r="BB2275" s="536"/>
      <c r="BC2275" s="536"/>
      <c r="BD2275" s="536"/>
    </row>
    <row r="2276" spans="1:56" x14ac:dyDescent="0.25">
      <c r="A2276" s="41">
        <v>30</v>
      </c>
      <c r="B2276" s="165" t="str">
        <f>'Absen 2017-2018'!K1843</f>
        <v>SRI MULYA SARI</v>
      </c>
      <c r="C2276" s="165" t="str">
        <f>'Absen 2017-2018'!W1843</f>
        <v>P</v>
      </c>
      <c r="D2276" s="167"/>
      <c r="E2276" s="167"/>
      <c r="F2276" s="167"/>
      <c r="G2276" s="167"/>
      <c r="H2276" s="167"/>
      <c r="I2276" s="167"/>
      <c r="J2276" s="167"/>
      <c r="K2276" s="167"/>
      <c r="L2276" s="167"/>
      <c r="M2276" s="167"/>
      <c r="N2276" s="167"/>
      <c r="O2276" s="167"/>
      <c r="P2276" s="167"/>
      <c r="Q2276" s="167"/>
      <c r="R2276" s="167"/>
      <c r="S2276" s="167"/>
      <c r="T2276" s="167"/>
      <c r="U2276" s="167"/>
      <c r="V2276" s="167"/>
      <c r="W2276" s="167"/>
      <c r="X2276" s="167"/>
      <c r="Y2276" s="167"/>
      <c r="Z2276" s="167"/>
      <c r="AA2276" s="167"/>
      <c r="AB2276" s="167"/>
      <c r="AC2276" s="167"/>
      <c r="AD2276" s="167"/>
      <c r="AE2276" s="167"/>
      <c r="AF2276" s="167"/>
      <c r="AG2276" s="167"/>
      <c r="AH2276" s="166" t="str">
        <f t="shared" si="216"/>
        <v/>
      </c>
      <c r="AI2276" s="166" t="str">
        <f t="shared" si="217"/>
        <v/>
      </c>
      <c r="AJ2276" s="166" t="str">
        <f t="shared" si="218"/>
        <v/>
      </c>
      <c r="AK2276" s="166">
        <f t="shared" si="219"/>
        <v>0</v>
      </c>
      <c r="AL2276" s="166">
        <f t="shared" si="220"/>
        <v>0</v>
      </c>
      <c r="AO2276" s="206">
        <v>30</v>
      </c>
      <c r="AP2276" s="536"/>
      <c r="AQ2276" s="536"/>
      <c r="AR2276" s="536"/>
      <c r="AS2276" s="536"/>
      <c r="AT2276" s="536"/>
      <c r="AU2276" s="536"/>
      <c r="AV2276" s="536"/>
      <c r="AW2276" s="536"/>
      <c r="AX2276" s="536"/>
      <c r="AY2276" s="536"/>
      <c r="AZ2276" s="536"/>
      <c r="BA2276" s="536"/>
      <c r="BB2276" s="536"/>
      <c r="BC2276" s="536"/>
      <c r="BD2276" s="536"/>
    </row>
    <row r="2277" spans="1:56" x14ac:dyDescent="0.25">
      <c r="A2277" s="41">
        <v>31</v>
      </c>
      <c r="B2277" s="165" t="str">
        <f>'Absen 2017-2018'!K1844</f>
        <v>TIKA HANDAYANI</v>
      </c>
      <c r="C2277" s="165" t="str">
        <f>'Absen 2017-2018'!W1844</f>
        <v>P</v>
      </c>
      <c r="D2277" s="167"/>
      <c r="E2277" s="167"/>
      <c r="F2277" s="167"/>
      <c r="G2277" s="167"/>
      <c r="H2277" s="167"/>
      <c r="I2277" s="167"/>
      <c r="J2277" s="167"/>
      <c r="K2277" s="167"/>
      <c r="L2277" s="167"/>
      <c r="M2277" s="167"/>
      <c r="N2277" s="167"/>
      <c r="O2277" s="167"/>
      <c r="P2277" s="167"/>
      <c r="Q2277" s="167"/>
      <c r="R2277" s="167"/>
      <c r="S2277" s="167"/>
      <c r="T2277" s="167"/>
      <c r="U2277" s="167"/>
      <c r="V2277" s="167"/>
      <c r="W2277" s="167"/>
      <c r="X2277" s="167"/>
      <c r="Y2277" s="167"/>
      <c r="Z2277" s="167"/>
      <c r="AA2277" s="167"/>
      <c r="AB2277" s="167"/>
      <c r="AC2277" s="167"/>
      <c r="AD2277" s="167"/>
      <c r="AE2277" s="167"/>
      <c r="AF2277" s="167"/>
      <c r="AG2277" s="167"/>
      <c r="AH2277" s="166" t="str">
        <f t="shared" si="216"/>
        <v/>
      </c>
      <c r="AI2277" s="166" t="str">
        <f t="shared" si="217"/>
        <v/>
      </c>
      <c r="AJ2277" s="166" t="str">
        <f t="shared" si="218"/>
        <v/>
      </c>
      <c r="AK2277" s="166">
        <f t="shared" si="219"/>
        <v>0</v>
      </c>
      <c r="AL2277" s="166">
        <f t="shared" si="220"/>
        <v>0</v>
      </c>
      <c r="AO2277" s="206">
        <v>31</v>
      </c>
      <c r="AP2277" s="536"/>
      <c r="AQ2277" s="536"/>
      <c r="AR2277" s="536"/>
      <c r="AS2277" s="536"/>
      <c r="AT2277" s="536"/>
      <c r="AU2277" s="536"/>
      <c r="AV2277" s="536"/>
      <c r="AW2277" s="536"/>
      <c r="AX2277" s="536"/>
      <c r="AY2277" s="536"/>
      <c r="AZ2277" s="536"/>
      <c r="BA2277" s="536"/>
      <c r="BB2277" s="536"/>
      <c r="BC2277" s="536"/>
      <c r="BD2277" s="536"/>
    </row>
    <row r="2278" spans="1:56" x14ac:dyDescent="0.25">
      <c r="A2278" s="41">
        <v>32</v>
      </c>
      <c r="B2278" s="165" t="str">
        <f>'Absen 2017-2018'!K1845</f>
        <v>WINDASITI NURHAYATI</v>
      </c>
      <c r="C2278" s="165" t="str">
        <f>'Absen 2017-2018'!W1845</f>
        <v>P</v>
      </c>
      <c r="D2278" s="167"/>
      <c r="E2278" s="167"/>
      <c r="F2278" s="167"/>
      <c r="G2278" s="167"/>
      <c r="H2278" s="167"/>
      <c r="I2278" s="167"/>
      <c r="J2278" s="167"/>
      <c r="K2278" s="167"/>
      <c r="L2278" s="167"/>
      <c r="M2278" s="167"/>
      <c r="N2278" s="167"/>
      <c r="O2278" s="167"/>
      <c r="P2278" s="167"/>
      <c r="Q2278" s="167"/>
      <c r="R2278" s="167"/>
      <c r="S2278" s="167"/>
      <c r="T2278" s="167"/>
      <c r="U2278" s="167"/>
      <c r="V2278" s="167"/>
      <c r="W2278" s="167"/>
      <c r="X2278" s="167"/>
      <c r="Y2278" s="167"/>
      <c r="Z2278" s="167"/>
      <c r="AA2278" s="167"/>
      <c r="AB2278" s="167"/>
      <c r="AC2278" s="167"/>
      <c r="AD2278" s="167"/>
      <c r="AE2278" s="167"/>
      <c r="AF2278" s="167"/>
      <c r="AG2278" s="167"/>
      <c r="AH2278" s="166" t="str">
        <f t="shared" si="216"/>
        <v/>
      </c>
      <c r="AI2278" s="166" t="str">
        <f t="shared" si="217"/>
        <v/>
      </c>
      <c r="AJ2278" s="166" t="str">
        <f t="shared" si="218"/>
        <v/>
      </c>
      <c r="AK2278" s="166">
        <f t="shared" si="219"/>
        <v>0</v>
      </c>
      <c r="AL2278" s="166">
        <f t="shared" si="220"/>
        <v>0</v>
      </c>
      <c r="AO2278" s="206">
        <v>32</v>
      </c>
      <c r="AP2278" s="536"/>
      <c r="AQ2278" s="536"/>
      <c r="AR2278" s="536"/>
      <c r="AS2278" s="536"/>
      <c r="AT2278" s="536"/>
      <c r="AU2278" s="536"/>
      <c r="AV2278" s="536"/>
      <c r="AW2278" s="536"/>
      <c r="AX2278" s="536"/>
      <c r="AY2278" s="536"/>
      <c r="AZ2278" s="536"/>
      <c r="BA2278" s="536"/>
      <c r="BB2278" s="536"/>
      <c r="BC2278" s="536"/>
      <c r="BD2278" s="536"/>
    </row>
    <row r="2279" spans="1:56" x14ac:dyDescent="0.25">
      <c r="A2279" s="41">
        <v>33</v>
      </c>
      <c r="B2279" s="165" t="str">
        <f>'Absen 2017-2018'!K1846</f>
        <v>YULIANA SARI</v>
      </c>
      <c r="C2279" s="165" t="str">
        <f>'Absen 2017-2018'!W1846</f>
        <v>P</v>
      </c>
      <c r="D2279" s="167"/>
      <c r="E2279" s="167"/>
      <c r="F2279" s="167"/>
      <c r="G2279" s="167"/>
      <c r="H2279" s="167"/>
      <c r="I2279" s="167"/>
      <c r="J2279" s="167"/>
      <c r="K2279" s="167"/>
      <c r="L2279" s="167"/>
      <c r="M2279" s="167"/>
      <c r="N2279" s="167"/>
      <c r="O2279" s="167"/>
      <c r="P2279" s="167"/>
      <c r="Q2279" s="167"/>
      <c r="R2279" s="167"/>
      <c r="S2279" s="167"/>
      <c r="T2279" s="167"/>
      <c r="U2279" s="167"/>
      <c r="V2279" s="167"/>
      <c r="W2279" s="167"/>
      <c r="X2279" s="167"/>
      <c r="Y2279" s="167"/>
      <c r="Z2279" s="167"/>
      <c r="AA2279" s="167"/>
      <c r="AB2279" s="167"/>
      <c r="AC2279" s="167"/>
      <c r="AD2279" s="167"/>
      <c r="AE2279" s="167"/>
      <c r="AF2279" s="167"/>
      <c r="AG2279" s="167"/>
      <c r="AH2279" s="166" t="str">
        <f t="shared" si="216"/>
        <v/>
      </c>
      <c r="AI2279" s="166" t="str">
        <f t="shared" si="217"/>
        <v/>
      </c>
      <c r="AJ2279" s="166" t="str">
        <f t="shared" si="218"/>
        <v/>
      </c>
      <c r="AK2279" s="166">
        <f t="shared" si="219"/>
        <v>0</v>
      </c>
      <c r="AL2279" s="166">
        <f t="shared" si="220"/>
        <v>0</v>
      </c>
      <c r="AO2279" s="206">
        <v>33</v>
      </c>
      <c r="AP2279" s="536"/>
      <c r="AQ2279" s="536"/>
      <c r="AR2279" s="536"/>
      <c r="AS2279" s="536"/>
      <c r="AT2279" s="536"/>
      <c r="AU2279" s="536"/>
      <c r="AV2279" s="536"/>
      <c r="AW2279" s="536"/>
      <c r="AX2279" s="536"/>
      <c r="AY2279" s="536"/>
      <c r="AZ2279" s="536"/>
      <c r="BA2279" s="536"/>
      <c r="BB2279" s="536"/>
      <c r="BC2279" s="536"/>
      <c r="BD2279" s="536"/>
    </row>
    <row r="2280" spans="1:56" x14ac:dyDescent="0.25">
      <c r="A2280" s="41">
        <v>34</v>
      </c>
      <c r="B2280" s="165"/>
      <c r="C2280" s="165"/>
      <c r="D2280" s="167"/>
      <c r="E2280" s="167"/>
      <c r="F2280" s="167"/>
      <c r="G2280" s="167"/>
      <c r="H2280" s="167"/>
      <c r="I2280" s="167"/>
      <c r="J2280" s="167"/>
      <c r="K2280" s="167"/>
      <c r="L2280" s="167"/>
      <c r="M2280" s="167"/>
      <c r="N2280" s="167"/>
      <c r="O2280" s="167"/>
      <c r="P2280" s="167"/>
      <c r="Q2280" s="167"/>
      <c r="R2280" s="167"/>
      <c r="S2280" s="167"/>
      <c r="T2280" s="167"/>
      <c r="U2280" s="167"/>
      <c r="V2280" s="167"/>
      <c r="W2280" s="167"/>
      <c r="X2280" s="167"/>
      <c r="Y2280" s="167"/>
      <c r="Z2280" s="167"/>
      <c r="AA2280" s="167"/>
      <c r="AB2280" s="167"/>
      <c r="AC2280" s="167"/>
      <c r="AD2280" s="167"/>
      <c r="AE2280" s="167"/>
      <c r="AF2280" s="167"/>
      <c r="AG2280" s="167"/>
      <c r="AH2280" s="166" t="str">
        <f t="shared" si="216"/>
        <v/>
      </c>
      <c r="AI2280" s="166" t="str">
        <f t="shared" si="217"/>
        <v/>
      </c>
      <c r="AJ2280" s="166" t="str">
        <f t="shared" si="218"/>
        <v/>
      </c>
      <c r="AK2280" s="166">
        <f t="shared" si="219"/>
        <v>0</v>
      </c>
      <c r="AL2280" s="166">
        <f t="shared" si="220"/>
        <v>0</v>
      </c>
      <c r="AO2280" s="206">
        <v>34</v>
      </c>
      <c r="AP2280" s="536"/>
      <c r="AQ2280" s="536"/>
      <c r="AR2280" s="536"/>
      <c r="AS2280" s="536"/>
      <c r="AT2280" s="536"/>
      <c r="AU2280" s="536"/>
      <c r="AV2280" s="536"/>
      <c r="AW2280" s="536"/>
      <c r="AX2280" s="536"/>
      <c r="AY2280" s="536"/>
      <c r="AZ2280" s="536"/>
      <c r="BA2280" s="536"/>
      <c r="BB2280" s="536"/>
      <c r="BC2280" s="536"/>
      <c r="BD2280" s="536"/>
    </row>
    <row r="2281" spans="1:56" x14ac:dyDescent="0.25">
      <c r="A2281" s="41">
        <v>35</v>
      </c>
      <c r="B2281" s="165"/>
      <c r="C2281" s="165"/>
      <c r="D2281" s="167"/>
      <c r="E2281" s="167"/>
      <c r="F2281" s="167"/>
      <c r="G2281" s="167"/>
      <c r="H2281" s="167"/>
      <c r="I2281" s="167"/>
      <c r="J2281" s="167"/>
      <c r="K2281" s="167"/>
      <c r="L2281" s="167"/>
      <c r="M2281" s="167"/>
      <c r="N2281" s="167"/>
      <c r="O2281" s="167"/>
      <c r="P2281" s="167"/>
      <c r="Q2281" s="167"/>
      <c r="R2281" s="167"/>
      <c r="S2281" s="167"/>
      <c r="T2281" s="167"/>
      <c r="U2281" s="167"/>
      <c r="V2281" s="167"/>
      <c r="W2281" s="167"/>
      <c r="X2281" s="167"/>
      <c r="Y2281" s="167"/>
      <c r="Z2281" s="167"/>
      <c r="AA2281" s="167"/>
      <c r="AB2281" s="167"/>
      <c r="AC2281" s="167"/>
      <c r="AD2281" s="167"/>
      <c r="AE2281" s="167"/>
      <c r="AF2281" s="167"/>
      <c r="AG2281" s="167"/>
      <c r="AH2281" s="166" t="str">
        <f t="shared" si="216"/>
        <v/>
      </c>
      <c r="AI2281" s="166" t="str">
        <f t="shared" si="217"/>
        <v/>
      </c>
      <c r="AJ2281" s="166" t="str">
        <f t="shared" si="218"/>
        <v/>
      </c>
      <c r="AK2281" s="166">
        <f t="shared" si="219"/>
        <v>0</v>
      </c>
      <c r="AL2281" s="166">
        <f t="shared" si="220"/>
        <v>0</v>
      </c>
      <c r="AO2281" s="206">
        <v>35</v>
      </c>
      <c r="AP2281" s="536"/>
      <c r="AQ2281" s="536"/>
      <c r="AR2281" s="536"/>
      <c r="AS2281" s="536"/>
      <c r="AT2281" s="536"/>
      <c r="AU2281" s="536"/>
      <c r="AV2281" s="536"/>
      <c r="AW2281" s="536"/>
      <c r="AX2281" s="536"/>
      <c r="AY2281" s="536"/>
      <c r="AZ2281" s="536"/>
      <c r="BA2281" s="536"/>
      <c r="BB2281" s="536"/>
      <c r="BC2281" s="536"/>
      <c r="BD2281" s="536"/>
    </row>
    <row r="2282" spans="1:56" x14ac:dyDescent="0.25">
      <c r="A2282" s="41">
        <v>36</v>
      </c>
      <c r="B2282" s="168"/>
      <c r="C2282" s="166"/>
      <c r="D2282" s="167"/>
      <c r="E2282" s="167"/>
      <c r="F2282" s="167"/>
      <c r="G2282" s="167"/>
      <c r="H2282" s="167"/>
      <c r="I2282" s="167"/>
      <c r="J2282" s="167"/>
      <c r="K2282" s="167"/>
      <c r="L2282" s="167"/>
      <c r="M2282" s="167"/>
      <c r="N2282" s="167"/>
      <c r="O2282" s="167"/>
      <c r="P2282" s="167"/>
      <c r="Q2282" s="167"/>
      <c r="R2282" s="167"/>
      <c r="S2282" s="167"/>
      <c r="T2282" s="167"/>
      <c r="U2282" s="167"/>
      <c r="V2282" s="167"/>
      <c r="W2282" s="167"/>
      <c r="X2282" s="167"/>
      <c r="Y2282" s="167"/>
      <c r="Z2282" s="167"/>
      <c r="AA2282" s="167"/>
      <c r="AB2282" s="167"/>
      <c r="AC2282" s="167"/>
      <c r="AD2282" s="167"/>
      <c r="AE2282" s="167"/>
      <c r="AF2282" s="167"/>
      <c r="AG2282" s="167"/>
      <c r="AH2282" s="166" t="str">
        <f t="shared" si="216"/>
        <v/>
      </c>
      <c r="AI2282" s="166" t="str">
        <f t="shared" si="217"/>
        <v/>
      </c>
      <c r="AJ2282" s="166" t="str">
        <f t="shared" si="218"/>
        <v/>
      </c>
      <c r="AK2282" s="166">
        <f t="shared" si="219"/>
        <v>0</v>
      </c>
      <c r="AL2282" s="166">
        <f t="shared" si="220"/>
        <v>0</v>
      </c>
      <c r="AO2282" s="206">
        <v>36</v>
      </c>
      <c r="AP2282" s="536"/>
      <c r="AQ2282" s="536"/>
      <c r="AR2282" s="536"/>
      <c r="AS2282" s="536"/>
      <c r="AT2282" s="536"/>
      <c r="AU2282" s="536"/>
      <c r="AV2282" s="536"/>
      <c r="AW2282" s="536"/>
      <c r="AX2282" s="536"/>
      <c r="AY2282" s="536"/>
      <c r="AZ2282" s="536"/>
      <c r="BA2282" s="536"/>
      <c r="BB2282" s="536"/>
      <c r="BC2282" s="536"/>
      <c r="BD2282" s="536"/>
    </row>
    <row r="2283" spans="1:56" x14ac:dyDescent="0.25">
      <c r="A2283" s="41">
        <v>37</v>
      </c>
      <c r="B2283" s="168"/>
      <c r="C2283" s="166"/>
      <c r="D2283" s="167"/>
      <c r="E2283" s="167"/>
      <c r="F2283" s="167"/>
      <c r="G2283" s="167"/>
      <c r="H2283" s="167"/>
      <c r="I2283" s="167"/>
      <c r="J2283" s="167"/>
      <c r="K2283" s="167"/>
      <c r="L2283" s="167"/>
      <c r="M2283" s="167"/>
      <c r="N2283" s="167"/>
      <c r="O2283" s="167"/>
      <c r="P2283" s="167"/>
      <c r="Q2283" s="167"/>
      <c r="R2283" s="167"/>
      <c r="S2283" s="167"/>
      <c r="T2283" s="167"/>
      <c r="U2283" s="167"/>
      <c r="V2283" s="167"/>
      <c r="W2283" s="167"/>
      <c r="X2283" s="167"/>
      <c r="Y2283" s="167"/>
      <c r="Z2283" s="167"/>
      <c r="AA2283" s="167"/>
      <c r="AB2283" s="167"/>
      <c r="AC2283" s="167"/>
      <c r="AD2283" s="167"/>
      <c r="AE2283" s="167"/>
      <c r="AF2283" s="167"/>
      <c r="AG2283" s="167"/>
      <c r="AH2283" s="166" t="str">
        <f t="shared" si="216"/>
        <v/>
      </c>
      <c r="AI2283" s="166" t="str">
        <f t="shared" si="217"/>
        <v/>
      </c>
      <c r="AJ2283" s="166" t="str">
        <f t="shared" si="218"/>
        <v/>
      </c>
      <c r="AK2283" s="166">
        <f t="shared" si="219"/>
        <v>0</v>
      </c>
      <c r="AL2283" s="166">
        <f t="shared" si="220"/>
        <v>0</v>
      </c>
      <c r="AO2283" s="206">
        <v>37</v>
      </c>
      <c r="AP2283" s="536"/>
      <c r="AQ2283" s="536"/>
      <c r="AR2283" s="536"/>
      <c r="AS2283" s="536"/>
      <c r="AT2283" s="536"/>
      <c r="AU2283" s="536"/>
      <c r="AV2283" s="536"/>
      <c r="AW2283" s="536"/>
      <c r="AX2283" s="536"/>
      <c r="AY2283" s="536"/>
      <c r="AZ2283" s="536"/>
      <c r="BA2283" s="536"/>
      <c r="BB2283" s="536"/>
      <c r="BC2283" s="536"/>
      <c r="BD2283" s="536"/>
    </row>
    <row r="2284" spans="1:56" x14ac:dyDescent="0.25">
      <c r="A2284" s="41">
        <v>38</v>
      </c>
      <c r="B2284" s="168"/>
      <c r="C2284" s="166"/>
      <c r="D2284" s="167"/>
      <c r="E2284" s="167"/>
      <c r="F2284" s="167"/>
      <c r="G2284" s="167"/>
      <c r="H2284" s="167"/>
      <c r="I2284" s="167"/>
      <c r="J2284" s="167"/>
      <c r="K2284" s="167"/>
      <c r="L2284" s="167"/>
      <c r="M2284" s="167"/>
      <c r="N2284" s="167"/>
      <c r="O2284" s="167"/>
      <c r="P2284" s="167"/>
      <c r="Q2284" s="167"/>
      <c r="R2284" s="167"/>
      <c r="S2284" s="167"/>
      <c r="T2284" s="167"/>
      <c r="U2284" s="167"/>
      <c r="V2284" s="167"/>
      <c r="W2284" s="167"/>
      <c r="X2284" s="167"/>
      <c r="Y2284" s="167"/>
      <c r="Z2284" s="167"/>
      <c r="AA2284" s="167"/>
      <c r="AB2284" s="167"/>
      <c r="AC2284" s="167"/>
      <c r="AD2284" s="167"/>
      <c r="AE2284" s="167"/>
      <c r="AF2284" s="167"/>
      <c r="AG2284" s="167"/>
      <c r="AH2284" s="166" t="str">
        <f t="shared" si="216"/>
        <v/>
      </c>
      <c r="AI2284" s="166" t="str">
        <f t="shared" si="217"/>
        <v/>
      </c>
      <c r="AJ2284" s="166" t="str">
        <f t="shared" si="218"/>
        <v/>
      </c>
      <c r="AK2284" s="166">
        <f t="shared" si="219"/>
        <v>0</v>
      </c>
      <c r="AL2284" s="166">
        <f t="shared" si="220"/>
        <v>0</v>
      </c>
      <c r="AO2284" s="206">
        <v>38</v>
      </c>
      <c r="AP2284" s="536"/>
      <c r="AQ2284" s="536"/>
      <c r="AR2284" s="536"/>
      <c r="AS2284" s="536"/>
      <c r="AT2284" s="536"/>
      <c r="AU2284" s="536"/>
      <c r="AV2284" s="536"/>
      <c r="AW2284" s="536"/>
      <c r="AX2284" s="536"/>
      <c r="AY2284" s="536"/>
      <c r="AZ2284" s="536"/>
      <c r="BA2284" s="536"/>
      <c r="BB2284" s="536"/>
      <c r="BC2284" s="536"/>
      <c r="BD2284" s="536"/>
    </row>
    <row r="2285" spans="1:56" x14ac:dyDescent="0.25">
      <c r="A2285" s="41">
        <v>39</v>
      </c>
      <c r="B2285" s="168"/>
      <c r="C2285" s="166"/>
      <c r="D2285" s="167"/>
      <c r="E2285" s="167"/>
      <c r="F2285" s="167"/>
      <c r="G2285" s="167"/>
      <c r="H2285" s="167"/>
      <c r="I2285" s="167"/>
      <c r="J2285" s="167"/>
      <c r="K2285" s="167"/>
      <c r="L2285" s="167"/>
      <c r="M2285" s="167"/>
      <c r="N2285" s="167"/>
      <c r="O2285" s="167"/>
      <c r="P2285" s="167"/>
      <c r="Q2285" s="167"/>
      <c r="R2285" s="167"/>
      <c r="S2285" s="167"/>
      <c r="T2285" s="167"/>
      <c r="U2285" s="167"/>
      <c r="V2285" s="167"/>
      <c r="W2285" s="167"/>
      <c r="X2285" s="167"/>
      <c r="Y2285" s="167"/>
      <c r="Z2285" s="167"/>
      <c r="AA2285" s="167"/>
      <c r="AB2285" s="167"/>
      <c r="AC2285" s="167"/>
      <c r="AD2285" s="167"/>
      <c r="AE2285" s="167"/>
      <c r="AF2285" s="167"/>
      <c r="AG2285" s="167"/>
      <c r="AH2285" s="166" t="str">
        <f t="shared" si="216"/>
        <v/>
      </c>
      <c r="AI2285" s="166" t="str">
        <f t="shared" si="217"/>
        <v/>
      </c>
      <c r="AJ2285" s="166" t="str">
        <f t="shared" si="218"/>
        <v/>
      </c>
      <c r="AK2285" s="166">
        <f t="shared" si="219"/>
        <v>0</v>
      </c>
      <c r="AL2285" s="166">
        <f t="shared" si="220"/>
        <v>0</v>
      </c>
      <c r="AO2285" s="206">
        <v>39</v>
      </c>
      <c r="AP2285" s="536"/>
      <c r="AQ2285" s="536"/>
      <c r="AR2285" s="536"/>
      <c r="AS2285" s="536"/>
      <c r="AT2285" s="536"/>
      <c r="AU2285" s="536"/>
      <c r="AV2285" s="536"/>
      <c r="AW2285" s="536"/>
      <c r="AX2285" s="536"/>
      <c r="AY2285" s="536"/>
      <c r="AZ2285" s="536"/>
      <c r="BA2285" s="536"/>
      <c r="BB2285" s="536"/>
      <c r="BC2285" s="536"/>
      <c r="BD2285" s="536"/>
    </row>
    <row r="2286" spans="1:56" x14ac:dyDescent="0.25">
      <c r="A2286" s="41">
        <v>40</v>
      </c>
      <c r="B2286" s="168"/>
      <c r="C2286" s="166"/>
      <c r="D2286" s="167"/>
      <c r="E2286" s="167"/>
      <c r="F2286" s="167"/>
      <c r="G2286" s="167"/>
      <c r="H2286" s="167"/>
      <c r="I2286" s="167"/>
      <c r="J2286" s="167"/>
      <c r="K2286" s="167"/>
      <c r="L2286" s="167"/>
      <c r="M2286" s="167"/>
      <c r="N2286" s="167"/>
      <c r="O2286" s="167"/>
      <c r="P2286" s="167"/>
      <c r="Q2286" s="167"/>
      <c r="R2286" s="167"/>
      <c r="S2286" s="167"/>
      <c r="T2286" s="167"/>
      <c r="U2286" s="167"/>
      <c r="V2286" s="167"/>
      <c r="W2286" s="167"/>
      <c r="X2286" s="167"/>
      <c r="Y2286" s="167"/>
      <c r="Z2286" s="167"/>
      <c r="AA2286" s="167"/>
      <c r="AB2286" s="167"/>
      <c r="AC2286" s="167"/>
      <c r="AD2286" s="167"/>
      <c r="AE2286" s="167"/>
      <c r="AF2286" s="167"/>
      <c r="AG2286" s="167"/>
      <c r="AH2286" s="166" t="str">
        <f t="shared" si="216"/>
        <v/>
      </c>
      <c r="AI2286" s="166" t="str">
        <f t="shared" si="217"/>
        <v/>
      </c>
      <c r="AJ2286" s="166" t="str">
        <f t="shared" si="218"/>
        <v/>
      </c>
      <c r="AK2286" s="166">
        <f t="shared" si="219"/>
        <v>0</v>
      </c>
      <c r="AL2286" s="166">
        <f t="shared" si="220"/>
        <v>0</v>
      </c>
      <c r="AO2286" s="206">
        <v>40</v>
      </c>
      <c r="AP2286" s="536"/>
      <c r="AQ2286" s="536"/>
      <c r="AR2286" s="536"/>
      <c r="AS2286" s="536"/>
      <c r="AT2286" s="536"/>
      <c r="AU2286" s="536"/>
      <c r="AV2286" s="536"/>
      <c r="AW2286" s="536"/>
      <c r="AX2286" s="536"/>
      <c r="AY2286" s="536"/>
      <c r="AZ2286" s="536"/>
      <c r="BA2286" s="536"/>
      <c r="BB2286" s="536"/>
      <c r="BC2286" s="536"/>
      <c r="BD2286" s="536"/>
    </row>
    <row r="2287" spans="1:56" x14ac:dyDescent="0.25">
      <c r="A2287" s="41">
        <v>41</v>
      </c>
      <c r="B2287" s="168"/>
      <c r="C2287" s="166"/>
      <c r="D2287" s="167"/>
      <c r="E2287" s="167"/>
      <c r="F2287" s="167"/>
      <c r="G2287" s="167"/>
      <c r="H2287" s="167"/>
      <c r="I2287" s="167"/>
      <c r="J2287" s="167"/>
      <c r="K2287" s="167"/>
      <c r="L2287" s="167"/>
      <c r="M2287" s="167"/>
      <c r="N2287" s="167"/>
      <c r="O2287" s="167"/>
      <c r="P2287" s="167"/>
      <c r="Q2287" s="167"/>
      <c r="R2287" s="167"/>
      <c r="S2287" s="167"/>
      <c r="T2287" s="167"/>
      <c r="U2287" s="167"/>
      <c r="V2287" s="167"/>
      <c r="W2287" s="167"/>
      <c r="X2287" s="167"/>
      <c r="Y2287" s="167"/>
      <c r="Z2287" s="167"/>
      <c r="AA2287" s="167"/>
      <c r="AB2287" s="167"/>
      <c r="AC2287" s="167"/>
      <c r="AD2287" s="167"/>
      <c r="AE2287" s="167"/>
      <c r="AF2287" s="167"/>
      <c r="AG2287" s="167"/>
      <c r="AH2287" s="166" t="str">
        <f t="shared" si="216"/>
        <v/>
      </c>
      <c r="AI2287" s="166" t="str">
        <f t="shared" si="217"/>
        <v/>
      </c>
      <c r="AJ2287" s="166" t="str">
        <f t="shared" si="218"/>
        <v/>
      </c>
      <c r="AK2287" s="166">
        <f t="shared" si="219"/>
        <v>0</v>
      </c>
      <c r="AL2287" s="166">
        <f t="shared" si="220"/>
        <v>0</v>
      </c>
      <c r="AO2287" s="206">
        <v>41</v>
      </c>
      <c r="AP2287" s="536"/>
      <c r="AQ2287" s="536"/>
      <c r="AR2287" s="536"/>
      <c r="AS2287" s="536"/>
      <c r="AT2287" s="536"/>
      <c r="AU2287" s="536"/>
      <c r="AV2287" s="536"/>
      <c r="AW2287" s="536"/>
      <c r="AX2287" s="536"/>
      <c r="AY2287" s="536"/>
      <c r="AZ2287" s="536"/>
      <c r="BA2287" s="536"/>
      <c r="BB2287" s="536"/>
      <c r="BC2287" s="536"/>
      <c r="BD2287" s="536"/>
    </row>
    <row r="2288" spans="1:56" x14ac:dyDescent="0.25">
      <c r="A2288" s="41">
        <v>42</v>
      </c>
      <c r="B2288" s="168"/>
      <c r="C2288" s="166"/>
      <c r="D2288" s="167"/>
      <c r="E2288" s="167"/>
      <c r="F2288" s="167"/>
      <c r="G2288" s="167"/>
      <c r="H2288" s="167"/>
      <c r="I2288" s="167"/>
      <c r="J2288" s="167"/>
      <c r="K2288" s="167"/>
      <c r="L2288" s="167"/>
      <c r="M2288" s="167"/>
      <c r="N2288" s="167"/>
      <c r="O2288" s="167"/>
      <c r="P2288" s="167"/>
      <c r="Q2288" s="167"/>
      <c r="R2288" s="167"/>
      <c r="S2288" s="167"/>
      <c r="T2288" s="167"/>
      <c r="U2288" s="167"/>
      <c r="V2288" s="167"/>
      <c r="W2288" s="167"/>
      <c r="X2288" s="167"/>
      <c r="Y2288" s="167"/>
      <c r="Z2288" s="167"/>
      <c r="AA2288" s="167"/>
      <c r="AB2288" s="167"/>
      <c r="AC2288" s="167"/>
      <c r="AD2288" s="167"/>
      <c r="AE2288" s="167"/>
      <c r="AF2288" s="167"/>
      <c r="AG2288" s="167"/>
      <c r="AH2288" s="166" t="str">
        <f t="shared" si="216"/>
        <v/>
      </c>
      <c r="AI2288" s="166" t="str">
        <f t="shared" si="217"/>
        <v/>
      </c>
      <c r="AJ2288" s="166" t="str">
        <f t="shared" si="218"/>
        <v/>
      </c>
      <c r="AK2288" s="166">
        <f t="shared" si="219"/>
        <v>0</v>
      </c>
      <c r="AL2288" s="166">
        <f t="shared" si="220"/>
        <v>0</v>
      </c>
      <c r="AO2288" s="206">
        <v>42</v>
      </c>
      <c r="AP2288" s="536"/>
      <c r="AQ2288" s="536"/>
      <c r="AR2288" s="536"/>
      <c r="AS2288" s="536"/>
      <c r="AT2288" s="536"/>
      <c r="AU2288" s="536"/>
      <c r="AV2288" s="536"/>
      <c r="AW2288" s="536"/>
      <c r="AX2288" s="536"/>
      <c r="AY2288" s="536"/>
      <c r="AZ2288" s="536"/>
      <c r="BA2288" s="536"/>
      <c r="BB2288" s="536"/>
      <c r="BC2288" s="536"/>
      <c r="BD2288" s="536"/>
    </row>
    <row r="2289" spans="1:56" x14ac:dyDescent="0.25">
      <c r="A2289" s="41">
        <v>43</v>
      </c>
      <c r="B2289" s="168"/>
      <c r="C2289" s="166"/>
      <c r="D2289" s="167"/>
      <c r="E2289" s="167"/>
      <c r="F2289" s="167"/>
      <c r="G2289" s="167"/>
      <c r="H2289" s="167"/>
      <c r="I2289" s="167"/>
      <c r="J2289" s="167"/>
      <c r="K2289" s="167"/>
      <c r="L2289" s="167"/>
      <c r="M2289" s="167"/>
      <c r="N2289" s="167"/>
      <c r="O2289" s="167"/>
      <c r="P2289" s="167"/>
      <c r="Q2289" s="167"/>
      <c r="R2289" s="167"/>
      <c r="S2289" s="167"/>
      <c r="T2289" s="167"/>
      <c r="U2289" s="167"/>
      <c r="V2289" s="167"/>
      <c r="W2289" s="167"/>
      <c r="X2289" s="167"/>
      <c r="Y2289" s="167"/>
      <c r="Z2289" s="167"/>
      <c r="AA2289" s="167"/>
      <c r="AB2289" s="167"/>
      <c r="AC2289" s="167"/>
      <c r="AD2289" s="167"/>
      <c r="AE2289" s="167"/>
      <c r="AF2289" s="167"/>
      <c r="AG2289" s="167"/>
      <c r="AH2289" s="166" t="str">
        <f t="shared" si="216"/>
        <v/>
      </c>
      <c r="AI2289" s="166" t="str">
        <f t="shared" si="217"/>
        <v/>
      </c>
      <c r="AJ2289" s="166" t="str">
        <f t="shared" si="218"/>
        <v/>
      </c>
      <c r="AK2289" s="166">
        <f t="shared" si="219"/>
        <v>0</v>
      </c>
      <c r="AL2289" s="166">
        <f t="shared" si="220"/>
        <v>0</v>
      </c>
      <c r="AO2289" s="206">
        <v>43</v>
      </c>
      <c r="AP2289" s="536"/>
      <c r="AQ2289" s="536"/>
      <c r="AR2289" s="536"/>
      <c r="AS2289" s="536"/>
      <c r="AT2289" s="536"/>
      <c r="AU2289" s="536"/>
      <c r="AV2289" s="536"/>
      <c r="AW2289" s="536"/>
      <c r="AX2289" s="536"/>
      <c r="AY2289" s="536"/>
      <c r="AZ2289" s="536"/>
      <c r="BA2289" s="536"/>
      <c r="BB2289" s="536"/>
      <c r="BC2289" s="536"/>
      <c r="BD2289" s="536"/>
    </row>
    <row r="2290" spans="1:56" x14ac:dyDescent="0.25">
      <c r="A2290" s="41">
        <v>44</v>
      </c>
      <c r="B2290" s="168"/>
      <c r="C2290" s="166"/>
      <c r="D2290" s="167"/>
      <c r="E2290" s="167"/>
      <c r="F2290" s="167"/>
      <c r="G2290" s="167"/>
      <c r="H2290" s="167"/>
      <c r="I2290" s="167"/>
      <c r="J2290" s="167"/>
      <c r="K2290" s="167"/>
      <c r="L2290" s="167"/>
      <c r="M2290" s="167"/>
      <c r="N2290" s="167"/>
      <c r="O2290" s="167"/>
      <c r="P2290" s="167"/>
      <c r="Q2290" s="167"/>
      <c r="R2290" s="167"/>
      <c r="S2290" s="167"/>
      <c r="T2290" s="167"/>
      <c r="U2290" s="167"/>
      <c r="V2290" s="167"/>
      <c r="W2290" s="167"/>
      <c r="X2290" s="167"/>
      <c r="Y2290" s="167"/>
      <c r="Z2290" s="167"/>
      <c r="AA2290" s="167"/>
      <c r="AB2290" s="167"/>
      <c r="AC2290" s="167"/>
      <c r="AD2290" s="167"/>
      <c r="AE2290" s="167"/>
      <c r="AF2290" s="167"/>
      <c r="AG2290" s="167"/>
      <c r="AH2290" s="166" t="str">
        <f t="shared" si="216"/>
        <v/>
      </c>
      <c r="AI2290" s="166" t="str">
        <f t="shared" si="217"/>
        <v/>
      </c>
      <c r="AJ2290" s="166" t="str">
        <f t="shared" si="218"/>
        <v/>
      </c>
      <c r="AK2290" s="166">
        <f t="shared" si="219"/>
        <v>0</v>
      </c>
      <c r="AL2290" s="166">
        <f t="shared" si="220"/>
        <v>0</v>
      </c>
      <c r="AO2290" s="206">
        <v>44</v>
      </c>
      <c r="AP2290" s="536"/>
      <c r="AQ2290" s="536"/>
      <c r="AR2290" s="536"/>
      <c r="AS2290" s="536"/>
      <c r="AT2290" s="536"/>
      <c r="AU2290" s="536"/>
      <c r="AV2290" s="536"/>
      <c r="AW2290" s="536"/>
      <c r="AX2290" s="536"/>
      <c r="AY2290" s="536"/>
      <c r="AZ2290" s="536"/>
      <c r="BA2290" s="536"/>
      <c r="BB2290" s="536"/>
      <c r="BC2290" s="536"/>
      <c r="BD2290" s="536"/>
    </row>
    <row r="2291" spans="1:56" x14ac:dyDescent="0.25">
      <c r="A2291" s="41">
        <v>45</v>
      </c>
      <c r="B2291" s="168"/>
      <c r="C2291" s="166"/>
      <c r="D2291" s="167"/>
      <c r="E2291" s="167"/>
      <c r="F2291" s="167"/>
      <c r="G2291" s="167"/>
      <c r="H2291" s="167"/>
      <c r="I2291" s="167"/>
      <c r="J2291" s="167"/>
      <c r="K2291" s="167"/>
      <c r="L2291" s="167"/>
      <c r="M2291" s="167"/>
      <c r="N2291" s="167"/>
      <c r="O2291" s="167"/>
      <c r="P2291" s="167"/>
      <c r="Q2291" s="167"/>
      <c r="R2291" s="167"/>
      <c r="S2291" s="167"/>
      <c r="T2291" s="167"/>
      <c r="U2291" s="167"/>
      <c r="V2291" s="167"/>
      <c r="W2291" s="167"/>
      <c r="X2291" s="167"/>
      <c r="Y2291" s="167"/>
      <c r="Z2291" s="167"/>
      <c r="AA2291" s="167"/>
      <c r="AB2291" s="167"/>
      <c r="AC2291" s="167"/>
      <c r="AD2291" s="167"/>
      <c r="AE2291" s="167"/>
      <c r="AF2291" s="167"/>
      <c r="AG2291" s="167"/>
      <c r="AH2291" s="166" t="str">
        <f t="shared" si="216"/>
        <v/>
      </c>
      <c r="AI2291" s="166" t="str">
        <f t="shared" si="217"/>
        <v/>
      </c>
      <c r="AJ2291" s="166" t="str">
        <f t="shared" si="218"/>
        <v/>
      </c>
      <c r="AK2291" s="166">
        <f t="shared" si="219"/>
        <v>0</v>
      </c>
      <c r="AL2291" s="166">
        <f t="shared" si="220"/>
        <v>0</v>
      </c>
      <c r="AO2291" s="206">
        <v>45</v>
      </c>
      <c r="AP2291" s="536"/>
      <c r="AQ2291" s="536"/>
      <c r="AR2291" s="536"/>
      <c r="AS2291" s="536"/>
      <c r="AT2291" s="536"/>
      <c r="AU2291" s="536"/>
      <c r="AV2291" s="536"/>
      <c r="AW2291" s="536"/>
      <c r="AX2291" s="536"/>
      <c r="AY2291" s="536"/>
      <c r="AZ2291" s="536"/>
      <c r="BA2291" s="536"/>
      <c r="BB2291" s="536"/>
      <c r="BC2291" s="536"/>
      <c r="BD2291" s="536"/>
    </row>
    <row r="2292" spans="1:56" x14ac:dyDescent="0.25">
      <c r="A2292" s="42"/>
      <c r="B2292" s="43" t="s">
        <v>1242</v>
      </c>
      <c r="C2292" s="44" t="s">
        <v>187</v>
      </c>
      <c r="D2292" s="355" t="s">
        <v>1243</v>
      </c>
      <c r="E2292" s="356"/>
      <c r="F2292" s="356"/>
      <c r="G2292" s="356"/>
      <c r="H2292" s="526" t="s">
        <v>1244</v>
      </c>
      <c r="I2292" s="526"/>
      <c r="J2292" s="526"/>
      <c r="K2292" s="526"/>
      <c r="L2292" s="526"/>
      <c r="M2292" s="526"/>
      <c r="N2292" s="526"/>
      <c r="O2292" s="526"/>
      <c r="P2292" s="526"/>
      <c r="Q2292" s="526"/>
      <c r="R2292" s="526"/>
      <c r="S2292" s="526"/>
      <c r="T2292" s="526"/>
      <c r="U2292" s="526"/>
      <c r="V2292" s="526"/>
      <c r="W2292" s="526"/>
      <c r="X2292" s="526"/>
      <c r="Y2292" s="526"/>
      <c r="Z2292" s="526"/>
      <c r="AA2292" s="526"/>
      <c r="AB2292" s="526"/>
      <c r="AC2292" s="526"/>
      <c r="AD2292" s="526"/>
      <c r="AE2292" s="526"/>
      <c r="AF2292" s="526"/>
      <c r="AG2292" s="526"/>
      <c r="AH2292" s="159">
        <f>SUM(AH2247:AH2291)</f>
        <v>0</v>
      </c>
      <c r="AI2292" s="159">
        <f>SUM(AI2247:AI2291)</f>
        <v>0</v>
      </c>
      <c r="AJ2292" s="159">
        <f>SUM(AJ2247:AJ2291)</f>
        <v>0</v>
      </c>
      <c r="AK2292" s="159">
        <f>SUM(AK2247:AK2291)</f>
        <v>0</v>
      </c>
      <c r="AL2292" s="159">
        <f>SUM(AL2247:AL2291)</f>
        <v>0</v>
      </c>
      <c r="AO2292" s="206">
        <v>46</v>
      </c>
      <c r="AP2292" s="536"/>
      <c r="AQ2292" s="536"/>
      <c r="AR2292" s="536"/>
      <c r="AS2292" s="536"/>
      <c r="AT2292" s="536"/>
      <c r="AU2292" s="536"/>
      <c r="AV2292" s="536"/>
      <c r="AW2292" s="536"/>
      <c r="AX2292" s="536"/>
      <c r="AY2292" s="536"/>
      <c r="AZ2292" s="536"/>
      <c r="BA2292" s="536"/>
      <c r="BB2292" s="536"/>
      <c r="BC2292" s="536"/>
      <c r="BD2292" s="536"/>
    </row>
    <row r="2293" spans="1:56" x14ac:dyDescent="0.25">
      <c r="A2293" s="45"/>
      <c r="B2293" s="43" t="s">
        <v>1245</v>
      </c>
      <c r="C2293" s="44" t="s">
        <v>1240</v>
      </c>
      <c r="D2293" s="355" t="s">
        <v>1246</v>
      </c>
      <c r="E2293" s="356"/>
      <c r="F2293" s="356"/>
      <c r="G2293" s="356"/>
      <c r="H2293" s="526" t="s">
        <v>1247</v>
      </c>
      <c r="I2293" s="526"/>
      <c r="J2293" s="526"/>
      <c r="K2293" s="526"/>
      <c r="L2293" s="526"/>
      <c r="M2293" s="526"/>
      <c r="N2293" s="526"/>
      <c r="O2293" s="526"/>
      <c r="P2293" s="526"/>
      <c r="Q2293" s="526"/>
      <c r="R2293" s="526"/>
      <c r="S2293" s="526"/>
      <c r="T2293" s="526"/>
      <c r="U2293" s="526"/>
      <c r="V2293" s="526"/>
      <c r="W2293" s="526"/>
      <c r="X2293" s="526"/>
      <c r="Y2293" s="526"/>
      <c r="Z2293" s="526"/>
      <c r="AA2293" s="526"/>
      <c r="AB2293" s="526"/>
      <c r="AC2293" s="526"/>
      <c r="AD2293" s="526"/>
      <c r="AE2293" s="526"/>
      <c r="AF2293" s="526"/>
      <c r="AG2293" s="526"/>
      <c r="AH2293" s="160">
        <f>COUNT(AH2247:AH2291)</f>
        <v>0</v>
      </c>
      <c r="AI2293" s="160">
        <f>COUNT(AI2247:AI2291)</f>
        <v>0</v>
      </c>
      <c r="AJ2293" s="160">
        <f>COUNT(AJ2247:AJ2291)</f>
        <v>0</v>
      </c>
      <c r="AK2293" s="159"/>
      <c r="AL2293" s="46"/>
      <c r="AO2293" s="206">
        <v>47</v>
      </c>
      <c r="AP2293" s="536"/>
      <c r="AQ2293" s="536"/>
      <c r="AR2293" s="536"/>
      <c r="AS2293" s="536"/>
      <c r="AT2293" s="536"/>
      <c r="AU2293" s="536"/>
      <c r="AV2293" s="536"/>
      <c r="AW2293" s="536"/>
      <c r="AX2293" s="536"/>
      <c r="AY2293" s="536"/>
      <c r="AZ2293" s="536"/>
      <c r="BA2293" s="536"/>
      <c r="BB2293" s="536"/>
      <c r="BC2293" s="536"/>
      <c r="BD2293" s="536"/>
    </row>
    <row r="2294" spans="1:56" x14ac:dyDescent="0.25">
      <c r="A2294" s="47"/>
      <c r="B2294" s="43" t="s">
        <v>192</v>
      </c>
      <c r="C2294" s="44" t="s">
        <v>1241</v>
      </c>
      <c r="D2294" s="355" t="s">
        <v>1248</v>
      </c>
      <c r="E2294" s="356"/>
      <c r="F2294" s="356"/>
      <c r="G2294" s="356"/>
      <c r="H2294" s="526" t="s">
        <v>1249</v>
      </c>
      <c r="I2294" s="526"/>
      <c r="J2294" s="526"/>
      <c r="K2294" s="526"/>
      <c r="L2294" s="526"/>
      <c r="M2294" s="526"/>
      <c r="N2294" s="526"/>
      <c r="O2294" s="526"/>
      <c r="P2294" s="526"/>
      <c r="Q2294" s="526"/>
      <c r="R2294" s="526"/>
      <c r="S2294" s="526"/>
      <c r="T2294" s="526"/>
      <c r="U2294" s="526"/>
      <c r="V2294" s="526"/>
      <c r="W2294" s="526"/>
      <c r="X2294" s="526"/>
      <c r="Y2294" s="526"/>
      <c r="Z2294" s="526"/>
      <c r="AA2294" s="526"/>
      <c r="AB2294" s="526"/>
      <c r="AC2294" s="526"/>
      <c r="AD2294" s="526"/>
      <c r="AE2294" s="526"/>
      <c r="AF2294" s="526"/>
      <c r="AG2294" s="526"/>
      <c r="AH2294" s="48" t="str">
        <f>IFERROR((AH2293/COUNTA($B2247:$B2291))*(AH2292)/(COUNTA($B2247:$B2291)*COUNTA($D2247:$AG2247))*100,"")</f>
        <v/>
      </c>
      <c r="AI2294" s="48" t="str">
        <f>IFERROR((AI2293/COUNTA($B2247:$B2291))*(AI2292)/(COUNTA($B2247:$B2291)*COUNTA($D2247:$AG2247))*100,"")</f>
        <v/>
      </c>
      <c r="AJ2294" s="48" t="str">
        <f>IFERROR((AJ2293/COUNTA($B2247:$B2291))*(AJ2292)/(COUNTA($B2247:$B2291)*COUNTA($D2247:$AG2247))*100,"")</f>
        <v/>
      </c>
      <c r="AK2294" s="48"/>
      <c r="AL2294" s="48"/>
      <c r="AO2294" s="206">
        <v>48</v>
      </c>
      <c r="AP2294" s="536"/>
      <c r="AQ2294" s="536"/>
      <c r="AR2294" s="536"/>
      <c r="AS2294" s="536"/>
      <c r="AT2294" s="536"/>
      <c r="AU2294" s="536"/>
      <c r="AV2294" s="536"/>
      <c r="AW2294" s="536"/>
      <c r="AX2294" s="536"/>
      <c r="AY2294" s="536"/>
      <c r="AZ2294" s="536"/>
      <c r="BA2294" s="536"/>
      <c r="BB2294" s="536"/>
      <c r="BC2294" s="536"/>
      <c r="BD2294" s="536"/>
    </row>
    <row r="2295" spans="1:56" x14ac:dyDescent="0.25">
      <c r="A2295" s="37"/>
      <c r="B2295" s="37"/>
      <c r="C2295" s="39"/>
      <c r="D2295" s="39"/>
      <c r="E2295" s="39"/>
      <c r="F2295" s="39"/>
      <c r="G2295" s="39"/>
      <c r="H2295" s="39"/>
      <c r="I2295" s="39"/>
      <c r="J2295" s="39"/>
      <c r="K2295" s="39"/>
      <c r="L2295" s="39"/>
      <c r="M2295" s="39"/>
      <c r="N2295" s="39"/>
      <c r="O2295" s="39"/>
      <c r="P2295" s="39"/>
      <c r="Q2295" s="39"/>
      <c r="R2295" s="39"/>
      <c r="S2295" s="39"/>
      <c r="T2295" s="39"/>
      <c r="U2295" s="39"/>
      <c r="V2295" s="39"/>
      <c r="W2295" s="39"/>
      <c r="X2295" s="39"/>
      <c r="Y2295" s="39"/>
      <c r="Z2295" s="39"/>
      <c r="AA2295" s="39"/>
      <c r="AB2295" s="39"/>
      <c r="AC2295" s="39"/>
      <c r="AD2295" s="39"/>
      <c r="AE2295" s="39"/>
      <c r="AF2295" s="39"/>
      <c r="AG2295" s="39"/>
      <c r="AH2295" s="39"/>
      <c r="AI2295" s="39"/>
      <c r="AJ2295" s="39"/>
      <c r="AK2295" s="39"/>
      <c r="AL2295" s="39"/>
    </row>
    <row r="2296" spans="1:56" x14ac:dyDescent="0.2">
      <c r="A2296" s="37"/>
      <c r="B2296" s="37"/>
      <c r="C2296" s="49"/>
      <c r="D2296" s="49"/>
      <c r="E2296" s="37"/>
      <c r="F2296" s="39"/>
      <c r="G2296" s="39"/>
      <c r="H2296" s="39"/>
      <c r="I2296" s="39"/>
      <c r="J2296" s="39"/>
      <c r="K2296" s="39"/>
      <c r="L2296" s="39"/>
      <c r="M2296" s="39"/>
      <c r="N2296" s="39"/>
      <c r="O2296" s="39"/>
      <c r="P2296" s="39"/>
      <c r="Q2296" s="39"/>
      <c r="R2296" s="39"/>
      <c r="S2296" s="39"/>
      <c r="T2296" s="39"/>
      <c r="U2296" s="37"/>
      <c r="V2296" s="39"/>
      <c r="W2296" s="39"/>
      <c r="X2296" s="39"/>
      <c r="Y2296" s="39"/>
      <c r="Z2296" s="39"/>
      <c r="AA2296" s="39"/>
      <c r="AB2296" s="39"/>
      <c r="AC2296" s="39"/>
      <c r="AD2296" s="39"/>
      <c r="AE2296" s="39"/>
      <c r="AF2296" s="39"/>
      <c r="AG2296" s="39"/>
      <c r="AH2296" s="51"/>
      <c r="AI2296" s="51"/>
      <c r="AJ2296" s="51"/>
      <c r="AK2296" s="51"/>
      <c r="AL2296" s="50"/>
    </row>
    <row r="2297" spans="1:56" x14ac:dyDescent="0.25">
      <c r="A2297" s="37"/>
      <c r="B2297" s="37"/>
      <c r="C2297" s="37"/>
      <c r="D2297" s="37"/>
      <c r="E2297" s="37"/>
      <c r="F2297" s="37"/>
      <c r="G2297" s="37"/>
      <c r="H2297" s="37"/>
      <c r="I2297" s="37"/>
      <c r="J2297" s="37"/>
      <c r="K2297" s="37"/>
      <c r="L2297" s="37"/>
      <c r="M2297" s="37"/>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9"/>
    </row>
    <row r="2298" spans="1:56" x14ac:dyDescent="0.2">
      <c r="A2298" s="37"/>
      <c r="B2298" s="37"/>
      <c r="C2298" s="49"/>
      <c r="D2298" s="49"/>
      <c r="E2298" s="37"/>
      <c r="F2298" s="39"/>
      <c r="G2298" s="39"/>
      <c r="H2298" s="39"/>
      <c r="I2298" s="39"/>
      <c r="J2298" s="39"/>
      <c r="K2298" s="39"/>
      <c r="L2298" s="39"/>
      <c r="M2298" s="39"/>
      <c r="N2298" s="39"/>
      <c r="O2298" s="39"/>
      <c r="P2298" s="39"/>
      <c r="Q2298" s="39"/>
      <c r="R2298" s="39"/>
      <c r="S2298" s="39"/>
      <c r="T2298" s="39"/>
      <c r="U2298" s="37"/>
      <c r="V2298" s="39"/>
      <c r="W2298" s="39"/>
      <c r="X2298" s="39"/>
      <c r="Y2298" s="39"/>
      <c r="Z2298" s="39"/>
      <c r="AA2298" s="39"/>
      <c r="AB2298" s="39"/>
      <c r="AC2298" s="37"/>
      <c r="AD2298" s="39"/>
      <c r="AE2298" s="39"/>
      <c r="AF2298" s="39"/>
      <c r="AG2298" s="39"/>
      <c r="AH2298" s="39"/>
      <c r="AI2298" s="39"/>
      <c r="AJ2298" s="39"/>
      <c r="AK2298" s="39"/>
      <c r="AL2298" s="39"/>
    </row>
    <row r="2299" spans="1:56" x14ac:dyDescent="0.25">
      <c r="A2299" s="37"/>
      <c r="B2299" s="37" t="e">
        <f t="shared" ref="B2299:B2300" si="221">B2212</f>
        <v>#REF!</v>
      </c>
      <c r="C2299" s="171"/>
      <c r="D2299" s="171"/>
      <c r="E2299" s="171"/>
      <c r="F2299" s="171"/>
      <c r="G2299" s="171"/>
      <c r="H2299" s="171"/>
      <c r="I2299" s="171"/>
      <c r="J2299" s="171"/>
      <c r="K2299" s="171"/>
      <c r="L2299" s="171"/>
      <c r="M2299" s="171"/>
      <c r="N2299" s="171"/>
      <c r="O2299" s="171"/>
      <c r="P2299" s="171"/>
      <c r="Q2299" s="171"/>
      <c r="R2299" s="171"/>
      <c r="S2299" s="171"/>
      <c r="T2299" s="171"/>
      <c r="U2299" s="171"/>
      <c r="V2299" s="171"/>
      <c r="W2299" s="171"/>
      <c r="X2299" s="171"/>
      <c r="Y2299" s="171"/>
      <c r="Z2299" s="171"/>
      <c r="AA2299" s="171"/>
      <c r="AB2299" s="171"/>
      <c r="AC2299" s="37" t="e">
        <f t="shared" ref="AC2299:AC2300" si="222">AC2212</f>
        <v>#REF!</v>
      </c>
      <c r="AD2299" s="170"/>
      <c r="AE2299" s="170"/>
      <c r="AF2299" s="39"/>
      <c r="AG2299" s="39"/>
      <c r="AH2299" s="39"/>
      <c r="AI2299" s="39"/>
      <c r="AJ2299" s="39"/>
      <c r="AK2299" s="39"/>
      <c r="AL2299" s="39"/>
    </row>
    <row r="2300" spans="1:56" ht="13.5" x14ac:dyDescent="0.25">
      <c r="A2300" s="37"/>
      <c r="B2300" s="37" t="e">
        <f t="shared" si="221"/>
        <v>#REF!</v>
      </c>
      <c r="C2300" s="122"/>
      <c r="D2300" s="180"/>
      <c r="E2300" s="180"/>
      <c r="F2300" s="180"/>
      <c r="G2300" s="180"/>
      <c r="H2300" s="180"/>
      <c r="I2300" s="180"/>
      <c r="J2300" s="180"/>
      <c r="K2300" s="180"/>
      <c r="L2300" s="180"/>
      <c r="M2300" s="180"/>
      <c r="N2300" s="180"/>
      <c r="O2300" s="180"/>
      <c r="P2300" s="180"/>
      <c r="Q2300" s="180"/>
      <c r="R2300" s="180"/>
      <c r="S2300" s="180"/>
      <c r="T2300" s="180"/>
      <c r="U2300" s="180"/>
      <c r="V2300" s="180"/>
      <c r="W2300" s="180"/>
      <c r="X2300" s="180"/>
      <c r="Y2300" s="180"/>
      <c r="Z2300" s="180"/>
      <c r="AA2300" s="180"/>
      <c r="AB2300" s="180"/>
      <c r="AC2300" s="37" t="e">
        <f t="shared" si="222"/>
        <v>#REF!</v>
      </c>
      <c r="AD2300" s="180"/>
      <c r="AE2300" s="180"/>
      <c r="AF2300" s="39"/>
      <c r="AG2300" s="39"/>
      <c r="AH2300" s="39"/>
      <c r="AI2300" s="39"/>
      <c r="AJ2300" s="39"/>
      <c r="AK2300" s="39"/>
      <c r="AL2300" s="39"/>
    </row>
    <row r="2301" spans="1:56" x14ac:dyDescent="0.25">
      <c r="A2301" s="37"/>
      <c r="B2301" s="37"/>
      <c r="C2301" s="171"/>
      <c r="D2301" s="171"/>
      <c r="E2301" s="171"/>
      <c r="F2301" s="171"/>
      <c r="G2301" s="171"/>
      <c r="H2301" s="171"/>
      <c r="I2301" s="171"/>
      <c r="J2301" s="171"/>
      <c r="K2301" s="171"/>
      <c r="L2301" s="171"/>
      <c r="M2301" s="171"/>
      <c r="N2301" s="171"/>
      <c r="O2301" s="171"/>
      <c r="P2301" s="171"/>
      <c r="Q2301" s="171"/>
      <c r="R2301" s="171"/>
      <c r="S2301" s="171"/>
      <c r="T2301" s="171"/>
      <c r="U2301" s="171"/>
      <c r="V2301" s="171"/>
      <c r="W2301" s="171"/>
      <c r="X2301" s="171"/>
      <c r="Y2301" s="171"/>
      <c r="Z2301" s="171"/>
      <c r="AA2301" s="171"/>
      <c r="AB2301" s="171"/>
      <c r="AC2301" s="37"/>
      <c r="AD2301" s="170"/>
      <c r="AE2301" s="170"/>
      <c r="AF2301" s="39"/>
      <c r="AG2301" s="39"/>
      <c r="AH2301" s="39"/>
      <c r="AI2301" s="39"/>
      <c r="AJ2301" s="39"/>
      <c r="AK2301" s="39"/>
      <c r="AL2301" s="39"/>
    </row>
    <row r="2302" spans="1:56" ht="13.5" x14ac:dyDescent="0.25">
      <c r="A2302" s="37"/>
      <c r="B2302" s="37"/>
      <c r="C2302" s="122"/>
      <c r="D2302" s="180"/>
      <c r="E2302" s="180"/>
      <c r="F2302" s="180"/>
      <c r="G2302" s="180"/>
      <c r="H2302" s="180"/>
      <c r="I2302" s="180"/>
      <c r="J2302" s="180"/>
      <c r="K2302" s="180"/>
      <c r="L2302" s="180"/>
      <c r="M2302" s="180"/>
      <c r="N2302" s="180"/>
      <c r="O2302" s="180"/>
      <c r="P2302" s="180"/>
      <c r="Q2302" s="180"/>
      <c r="R2302" s="180"/>
      <c r="S2302" s="180"/>
      <c r="T2302" s="180"/>
      <c r="U2302" s="180"/>
      <c r="V2302" s="180"/>
      <c r="W2302" s="180"/>
      <c r="X2302" s="180"/>
      <c r="Y2302" s="180"/>
      <c r="Z2302" s="180"/>
      <c r="AA2302" s="180"/>
      <c r="AB2302" s="180"/>
      <c r="AC2302" s="37"/>
      <c r="AD2302" s="180"/>
      <c r="AE2302" s="180"/>
      <c r="AF2302" s="39"/>
      <c r="AG2302" s="39"/>
      <c r="AH2302" s="39"/>
      <c r="AI2302" s="39"/>
      <c r="AJ2302" s="39"/>
      <c r="AK2302" s="39"/>
      <c r="AL2302" s="39"/>
    </row>
    <row r="2303" spans="1:56" x14ac:dyDescent="0.25">
      <c r="A2303" s="37"/>
      <c r="B2303" s="38"/>
      <c r="C2303" s="171"/>
      <c r="D2303" s="171"/>
      <c r="E2303" s="171"/>
      <c r="F2303" s="171"/>
      <c r="G2303" s="171"/>
      <c r="H2303" s="171"/>
      <c r="I2303" s="171"/>
      <c r="J2303" s="171"/>
      <c r="K2303" s="171"/>
      <c r="L2303" s="171"/>
      <c r="M2303" s="171"/>
      <c r="N2303" s="171"/>
      <c r="O2303" s="171"/>
      <c r="P2303" s="171"/>
      <c r="Q2303" s="171"/>
      <c r="R2303" s="171"/>
      <c r="S2303" s="171"/>
      <c r="T2303" s="171"/>
      <c r="U2303" s="171"/>
      <c r="V2303" s="171"/>
      <c r="W2303" s="171"/>
      <c r="X2303" s="171"/>
      <c r="Y2303" s="171"/>
      <c r="Z2303" s="171"/>
      <c r="AA2303" s="171"/>
      <c r="AB2303" s="171"/>
      <c r="AC2303" s="38"/>
      <c r="AD2303" s="171"/>
      <c r="AE2303" s="171"/>
      <c r="AF2303" s="103"/>
      <c r="AG2303" s="103"/>
      <c r="AH2303" s="103"/>
      <c r="AI2303" s="103"/>
      <c r="AJ2303" s="39"/>
      <c r="AK2303" s="39"/>
      <c r="AL2303" s="39"/>
    </row>
    <row r="2304" spans="1:56" ht="15" x14ac:dyDescent="0.25">
      <c r="A2304" s="37"/>
      <c r="B2304" s="38"/>
      <c r="C2304" s="209"/>
      <c r="D2304" s="210"/>
      <c r="E2304" s="210"/>
      <c r="F2304" s="210"/>
      <c r="G2304" s="210"/>
      <c r="H2304" s="210"/>
      <c r="I2304" s="210"/>
      <c r="J2304" s="210"/>
      <c r="K2304" s="210"/>
      <c r="L2304" s="210"/>
      <c r="M2304" s="210"/>
      <c r="N2304" s="210"/>
      <c r="O2304" s="210"/>
      <c r="P2304" s="210"/>
      <c r="Q2304" s="210"/>
      <c r="R2304" s="210"/>
      <c r="S2304" s="210"/>
      <c r="T2304" s="210"/>
      <c r="U2304" s="210"/>
      <c r="V2304" s="210"/>
      <c r="W2304" s="210"/>
      <c r="X2304" s="210"/>
      <c r="Y2304" s="210"/>
      <c r="Z2304" s="210"/>
      <c r="AA2304" s="210"/>
      <c r="AB2304" s="210"/>
      <c r="AC2304" s="38"/>
      <c r="AD2304" s="210"/>
      <c r="AE2304" s="210"/>
      <c r="AF2304" s="38"/>
      <c r="AG2304" s="38"/>
      <c r="AH2304" s="38"/>
      <c r="AI2304" s="38"/>
      <c r="AJ2304" s="37"/>
      <c r="AK2304" s="37"/>
      <c r="AL2304" s="37"/>
    </row>
    <row r="2305" spans="1:38" x14ac:dyDescent="0.25">
      <c r="B2305" s="38" t="e">
        <f>B2218</f>
        <v>#REF!</v>
      </c>
      <c r="C2305" s="171"/>
      <c r="D2305" s="171"/>
      <c r="E2305" s="171"/>
      <c r="F2305" s="171"/>
      <c r="G2305" s="171"/>
      <c r="H2305" s="171"/>
      <c r="I2305" s="171"/>
      <c r="J2305" s="171"/>
      <c r="K2305" s="171"/>
      <c r="L2305" s="171"/>
      <c r="M2305" s="171"/>
      <c r="N2305" s="171"/>
      <c r="O2305" s="171"/>
      <c r="P2305" s="171"/>
      <c r="Q2305" s="171"/>
      <c r="R2305" s="171"/>
      <c r="S2305" s="171"/>
      <c r="T2305" s="171"/>
      <c r="U2305" s="171"/>
      <c r="V2305" s="171"/>
      <c r="W2305" s="171"/>
      <c r="X2305" s="171"/>
      <c r="Y2305" s="171"/>
      <c r="Z2305" s="171"/>
      <c r="AA2305" s="171"/>
      <c r="AB2305" s="171"/>
      <c r="AC2305" s="38" t="e">
        <f>AC2218</f>
        <v>#REF!</v>
      </c>
      <c r="AD2305" s="171"/>
      <c r="AE2305" s="171"/>
      <c r="AF2305" s="171"/>
      <c r="AG2305" s="171"/>
      <c r="AH2305" s="171"/>
      <c r="AI2305" s="171"/>
      <c r="AJ2305" s="170"/>
      <c r="AK2305" s="170"/>
      <c r="AL2305" s="170"/>
    </row>
    <row r="2306" spans="1:38" ht="13.5" x14ac:dyDescent="0.25">
      <c r="A2306" s="172"/>
      <c r="B2306" s="37" t="e">
        <f>B2219</f>
        <v>#REF!</v>
      </c>
      <c r="C2306" s="122"/>
      <c r="D2306" s="180"/>
      <c r="E2306" s="180"/>
      <c r="F2306" s="180"/>
      <c r="G2306" s="180"/>
      <c r="H2306" s="180"/>
      <c r="I2306" s="180"/>
      <c r="J2306" s="180"/>
      <c r="K2306" s="180"/>
      <c r="L2306" s="180"/>
      <c r="M2306" s="180"/>
      <c r="N2306" s="180"/>
      <c r="O2306" s="180"/>
      <c r="P2306" s="180"/>
      <c r="Q2306" s="180"/>
      <c r="R2306" s="180"/>
      <c r="S2306" s="180"/>
      <c r="T2306" s="180"/>
      <c r="U2306" s="180"/>
      <c r="V2306" s="180"/>
      <c r="W2306" s="180"/>
      <c r="X2306" s="180"/>
      <c r="Y2306" s="180"/>
      <c r="Z2306" s="180"/>
      <c r="AA2306" s="180"/>
      <c r="AB2306" s="180"/>
      <c r="AC2306" s="37" t="e">
        <f>AC2219</f>
        <v>#REF!</v>
      </c>
      <c r="AD2306" s="180"/>
      <c r="AE2306" s="180"/>
      <c r="AF2306" s="180"/>
      <c r="AG2306" s="180"/>
    </row>
    <row r="2307" spans="1:38" x14ac:dyDescent="0.25"/>
    <row r="2308" spans="1:38" x14ac:dyDescent="0.25"/>
    <row r="2309" spans="1:38" x14ac:dyDescent="0.25"/>
    <row r="2310" spans="1:38" x14ac:dyDescent="0.25"/>
    <row r="2311" spans="1:38" x14ac:dyDescent="0.25"/>
    <row r="2312" spans="1:38" x14ac:dyDescent="0.25"/>
    <row r="2313" spans="1:38" x14ac:dyDescent="0.25"/>
    <row r="2314" spans="1:38" x14ac:dyDescent="0.25"/>
    <row r="2315" spans="1:38" x14ac:dyDescent="0.25"/>
    <row r="2316" spans="1:38" x14ac:dyDescent="0.25"/>
    <row r="2317" spans="1:38" x14ac:dyDescent="0.25"/>
    <row r="2318" spans="1:38" x14ac:dyDescent="0.25"/>
    <row r="2319" spans="1:38" x14ac:dyDescent="0.25"/>
    <row r="2320" spans="1:38" x14ac:dyDescent="0.25"/>
    <row r="2321" spans="1:56" x14ac:dyDescent="0.25"/>
    <row r="2322" spans="1:56" x14ac:dyDescent="0.25"/>
    <row r="2323" spans="1:56" hidden="1" x14ac:dyDescent="0.25"/>
    <row r="2324" spans="1:56" x14ac:dyDescent="0.25"/>
    <row r="2325" spans="1:56" ht="15.75" x14ac:dyDescent="0.25">
      <c r="A2325" s="523" t="str">
        <f>A1</f>
        <v>DAFTAR HADIR SISWA</v>
      </c>
      <c r="B2325" s="523"/>
      <c r="C2325" s="523"/>
      <c r="D2325" s="523"/>
      <c r="E2325" s="523"/>
      <c r="F2325" s="523"/>
      <c r="G2325" s="523"/>
      <c r="H2325" s="523"/>
      <c r="I2325" s="523"/>
      <c r="J2325" s="523"/>
      <c r="K2325" s="523"/>
      <c r="L2325" s="523"/>
      <c r="M2325" s="523"/>
      <c r="N2325" s="523"/>
      <c r="O2325" s="523"/>
      <c r="P2325" s="523"/>
      <c r="Q2325" s="523"/>
      <c r="R2325" s="523"/>
      <c r="S2325" s="523"/>
      <c r="T2325" s="523"/>
      <c r="U2325" s="523"/>
      <c r="V2325" s="523"/>
      <c r="W2325" s="523"/>
      <c r="X2325" s="523"/>
      <c r="Y2325" s="523"/>
      <c r="Z2325" s="523"/>
      <c r="AA2325" s="523"/>
      <c r="AB2325" s="523"/>
      <c r="AC2325" s="523"/>
      <c r="AD2325" s="523"/>
      <c r="AE2325" s="523"/>
      <c r="AF2325" s="523"/>
      <c r="AG2325" s="523"/>
      <c r="AH2325" s="523"/>
      <c r="AI2325" s="523"/>
      <c r="AJ2325" s="523"/>
      <c r="AK2325" s="523"/>
      <c r="AL2325" s="523"/>
    </row>
    <row r="2326" spans="1:56" ht="15.75" x14ac:dyDescent="0.25">
      <c r="A2326" s="523" t="str">
        <f t="shared" ref="A2326:A2327" si="223">A2</f>
        <v>SMA PASUNDAN BANJARAN</v>
      </c>
      <c r="B2326" s="523"/>
      <c r="C2326" s="523"/>
      <c r="D2326" s="523"/>
      <c r="E2326" s="523"/>
      <c r="F2326" s="523"/>
      <c r="G2326" s="523"/>
      <c r="H2326" s="523"/>
      <c r="I2326" s="523"/>
      <c r="J2326" s="523"/>
      <c r="K2326" s="523"/>
      <c r="L2326" s="523"/>
      <c r="M2326" s="523"/>
      <c r="N2326" s="523"/>
      <c r="O2326" s="523"/>
      <c r="P2326" s="523"/>
      <c r="Q2326" s="523"/>
      <c r="R2326" s="523"/>
      <c r="S2326" s="523"/>
      <c r="T2326" s="523"/>
      <c r="U2326" s="523"/>
      <c r="V2326" s="523"/>
      <c r="W2326" s="523"/>
      <c r="X2326" s="523"/>
      <c r="Y2326" s="523"/>
      <c r="Z2326" s="523"/>
      <c r="AA2326" s="523"/>
      <c r="AB2326" s="523"/>
      <c r="AC2326" s="523"/>
      <c r="AD2326" s="523"/>
      <c r="AE2326" s="523"/>
      <c r="AF2326" s="523"/>
      <c r="AG2326" s="523"/>
      <c r="AH2326" s="523"/>
      <c r="AI2326" s="523"/>
      <c r="AJ2326" s="523"/>
      <c r="AK2326" s="523"/>
      <c r="AL2326" s="523"/>
    </row>
    <row r="2327" spans="1:56" ht="15.75" x14ac:dyDescent="0.25">
      <c r="A2327" s="523" t="str">
        <f t="shared" si="223"/>
        <v>Tahun Pelajaran 2018-2019</v>
      </c>
      <c r="B2327" s="523"/>
      <c r="C2327" s="523"/>
      <c r="D2327" s="523"/>
      <c r="E2327" s="523"/>
      <c r="F2327" s="523"/>
      <c r="G2327" s="523"/>
      <c r="H2327" s="523"/>
      <c r="I2327" s="523"/>
      <c r="J2327" s="523"/>
      <c r="K2327" s="523"/>
      <c r="L2327" s="523"/>
      <c r="M2327" s="523"/>
      <c r="N2327" s="523"/>
      <c r="O2327" s="523"/>
      <c r="P2327" s="523"/>
      <c r="Q2327" s="523"/>
      <c r="R2327" s="523"/>
      <c r="S2327" s="523"/>
      <c r="T2327" s="523"/>
      <c r="U2327" s="523"/>
      <c r="V2327" s="523"/>
      <c r="W2327" s="523"/>
      <c r="X2327" s="523"/>
      <c r="Y2327" s="523"/>
      <c r="Z2327" s="523"/>
      <c r="AA2327" s="523"/>
      <c r="AB2327" s="523"/>
      <c r="AC2327" s="523"/>
      <c r="AD2327" s="523"/>
      <c r="AE2327" s="523"/>
      <c r="AF2327" s="523"/>
      <c r="AG2327" s="523"/>
      <c r="AH2327" s="523"/>
      <c r="AI2327" s="523"/>
      <c r="AJ2327" s="523"/>
      <c r="AK2327" s="523"/>
      <c r="AL2327" s="523"/>
    </row>
    <row r="2328" spans="1:56" x14ac:dyDescent="0.25">
      <c r="A2328" s="103"/>
      <c r="B2328" s="103"/>
      <c r="C2328" s="103"/>
      <c r="D2328" s="103"/>
      <c r="E2328" s="103"/>
      <c r="F2328" s="103"/>
      <c r="G2328" s="103"/>
      <c r="H2328" s="103"/>
      <c r="I2328" s="103"/>
      <c r="J2328" s="103"/>
      <c r="K2328" s="103"/>
      <c r="L2328" s="103"/>
      <c r="M2328" s="103"/>
      <c r="N2328" s="103"/>
      <c r="O2328" s="103"/>
      <c r="P2328" s="103"/>
      <c r="Q2328" s="103"/>
      <c r="R2328" s="103"/>
      <c r="S2328" s="103"/>
      <c r="T2328" s="103"/>
      <c r="U2328" s="103"/>
      <c r="V2328" s="103"/>
      <c r="W2328" s="103"/>
      <c r="X2328" s="103"/>
      <c r="Y2328" s="103"/>
      <c r="Z2328" s="103"/>
      <c r="AA2328" s="103"/>
      <c r="AB2328" s="103"/>
      <c r="AC2328" s="103"/>
      <c r="AD2328" s="103"/>
      <c r="AE2328" s="103"/>
      <c r="AF2328" s="103"/>
      <c r="AG2328" s="103"/>
      <c r="AH2328" s="103"/>
      <c r="AI2328" s="103"/>
      <c r="AJ2328" s="103"/>
      <c r="AK2328" s="103"/>
      <c r="AL2328" s="103"/>
    </row>
    <row r="2329" spans="1:56" x14ac:dyDescent="0.25">
      <c r="A2329" s="103"/>
      <c r="B2329" s="103"/>
      <c r="C2329" s="103"/>
      <c r="D2329" s="103"/>
      <c r="E2329" s="103"/>
      <c r="F2329" s="103"/>
      <c r="G2329" s="103"/>
      <c r="H2329" s="103"/>
      <c r="I2329" s="103"/>
      <c r="J2329" s="103"/>
      <c r="K2329" s="103"/>
      <c r="L2329" s="103"/>
      <c r="M2329" s="103"/>
      <c r="N2329" s="103"/>
      <c r="O2329" s="103"/>
      <c r="P2329" s="103"/>
      <c r="Q2329" s="103"/>
      <c r="R2329" s="103"/>
      <c r="S2329" s="103"/>
      <c r="T2329" s="103"/>
      <c r="U2329" s="103"/>
      <c r="V2329" s="103"/>
      <c r="W2329" s="103"/>
      <c r="X2329" s="103"/>
      <c r="Y2329" s="103"/>
      <c r="Z2329" s="103"/>
      <c r="AA2329" s="103"/>
      <c r="AB2329" s="103"/>
      <c r="AC2329" s="103"/>
      <c r="AD2329" s="103"/>
      <c r="AE2329" s="103"/>
      <c r="AF2329" s="103"/>
      <c r="AG2329" s="103"/>
      <c r="AH2329" s="103"/>
      <c r="AI2329" s="103"/>
      <c r="AJ2329" s="103"/>
      <c r="AK2329" s="103"/>
      <c r="AL2329" s="103"/>
    </row>
    <row r="2330" spans="1:56" x14ac:dyDescent="0.25">
      <c r="A2330" s="38" t="s">
        <v>2203</v>
      </c>
      <c r="B2330" s="37"/>
      <c r="C2330" s="39"/>
      <c r="D2330" s="39"/>
      <c r="E2330" s="39"/>
      <c r="F2330" s="39"/>
      <c r="G2330" s="39"/>
      <c r="H2330" s="39"/>
      <c r="I2330" s="39"/>
      <c r="J2330" s="39"/>
      <c r="K2330" s="39"/>
      <c r="L2330" s="39"/>
      <c r="M2330" s="39"/>
      <c r="N2330" s="39"/>
      <c r="O2330" s="39"/>
      <c r="P2330" s="39"/>
      <c r="Q2330" s="39"/>
      <c r="R2330" s="39"/>
      <c r="S2330" s="39"/>
      <c r="T2330" s="39"/>
      <c r="U2330" s="39"/>
      <c r="V2330" s="39"/>
      <c r="W2330" s="39"/>
      <c r="X2330" s="39"/>
      <c r="Y2330" s="39"/>
      <c r="Z2330" s="39"/>
      <c r="AA2330" s="39"/>
      <c r="AB2330" s="39"/>
      <c r="AC2330" s="39"/>
      <c r="AD2330" s="39"/>
      <c r="AE2330" s="39"/>
      <c r="AF2330" s="38" t="s">
        <v>2210</v>
      </c>
      <c r="AH2330" s="37"/>
      <c r="AI2330" s="37"/>
      <c r="AJ2330" s="258"/>
      <c r="AK2330" s="38" t="str">
        <f>$AJ$6</f>
        <v>GANJIL</v>
      </c>
      <c r="AL2330" s="39"/>
    </row>
    <row r="2331" spans="1:56" ht="12.75" customHeight="1" x14ac:dyDescent="0.25">
      <c r="A2331" s="522" t="s">
        <v>194</v>
      </c>
      <c r="B2331" s="358" t="s">
        <v>1238</v>
      </c>
      <c r="C2331" s="358"/>
      <c r="D2331" s="519" t="s">
        <v>1250</v>
      </c>
      <c r="E2331" s="520"/>
      <c r="F2331" s="520"/>
      <c r="G2331" s="520"/>
      <c r="H2331" s="520"/>
      <c r="I2331" s="520"/>
      <c r="J2331" s="520"/>
      <c r="K2331" s="520"/>
      <c r="L2331" s="520"/>
      <c r="M2331" s="520"/>
      <c r="N2331" s="520"/>
      <c r="O2331" s="520"/>
      <c r="P2331" s="520"/>
      <c r="Q2331" s="520"/>
      <c r="R2331" s="520"/>
      <c r="S2331" s="520"/>
      <c r="T2331" s="520"/>
      <c r="U2331" s="520"/>
      <c r="V2331" s="520"/>
      <c r="W2331" s="520"/>
      <c r="X2331" s="520"/>
      <c r="Y2331" s="520"/>
      <c r="Z2331" s="520"/>
      <c r="AA2331" s="520"/>
      <c r="AB2331" s="520"/>
      <c r="AC2331" s="520"/>
      <c r="AD2331" s="520"/>
      <c r="AE2331" s="520"/>
      <c r="AF2331" s="520"/>
      <c r="AG2331" s="521"/>
      <c r="AH2331" s="529" t="s">
        <v>1251</v>
      </c>
      <c r="AI2331" s="530"/>
      <c r="AJ2331" s="530"/>
      <c r="AK2331" s="531"/>
      <c r="AL2331" s="527" t="s">
        <v>1252</v>
      </c>
    </row>
    <row r="2332" spans="1:56" ht="29.25" customHeight="1" x14ac:dyDescent="0.25">
      <c r="A2332" s="522"/>
      <c r="B2332" s="522" t="s">
        <v>1239</v>
      </c>
      <c r="C2332" s="527" t="s">
        <v>21</v>
      </c>
      <c r="D2332" s="164" t="s">
        <v>2145</v>
      </c>
      <c r="E2332" s="164" t="s">
        <v>2146</v>
      </c>
      <c r="F2332" s="164" t="s">
        <v>2147</v>
      </c>
      <c r="G2332" s="164" t="s">
        <v>2148</v>
      </c>
      <c r="H2332" s="164" t="s">
        <v>2149</v>
      </c>
      <c r="I2332" s="164" t="s">
        <v>2150</v>
      </c>
      <c r="J2332" s="164" t="s">
        <v>2151</v>
      </c>
      <c r="K2332" s="164" t="s">
        <v>2152</v>
      </c>
      <c r="L2332" s="164" t="s">
        <v>2153</v>
      </c>
      <c r="M2332" s="164" t="s">
        <v>2154</v>
      </c>
      <c r="N2332" s="164" t="s">
        <v>2155</v>
      </c>
      <c r="O2332" s="164" t="s">
        <v>2156</v>
      </c>
      <c r="P2332" s="164" t="s">
        <v>2157</v>
      </c>
      <c r="Q2332" s="164" t="s">
        <v>2158</v>
      </c>
      <c r="R2332" s="164" t="s">
        <v>2159</v>
      </c>
      <c r="S2332" s="164" t="s">
        <v>2160</v>
      </c>
      <c r="T2332" s="164" t="s">
        <v>2161</v>
      </c>
      <c r="U2332" s="164" t="s">
        <v>2162</v>
      </c>
      <c r="V2332" s="164" t="s">
        <v>2163</v>
      </c>
      <c r="W2332" s="164" t="s">
        <v>2164</v>
      </c>
      <c r="X2332" s="164" t="s">
        <v>2165</v>
      </c>
      <c r="Y2332" s="164" t="s">
        <v>2166</v>
      </c>
      <c r="Z2332" s="164" t="s">
        <v>2167</v>
      </c>
      <c r="AA2332" s="164" t="s">
        <v>2168</v>
      </c>
      <c r="AB2332" s="164" t="s">
        <v>2169</v>
      </c>
      <c r="AC2332" s="164" t="s">
        <v>2170</v>
      </c>
      <c r="AD2332" s="164" t="s">
        <v>2171</v>
      </c>
      <c r="AE2332" s="164" t="s">
        <v>2172</v>
      </c>
      <c r="AF2332" s="164" t="s">
        <v>2173</v>
      </c>
      <c r="AG2332" s="164" t="s">
        <v>2174</v>
      </c>
      <c r="AH2332" s="532"/>
      <c r="AI2332" s="533"/>
      <c r="AJ2332" s="533"/>
      <c r="AK2332" s="534"/>
      <c r="AL2332" s="527"/>
    </row>
    <row r="2333" spans="1:56" ht="21" x14ac:dyDescent="0.25">
      <c r="A2333" s="522"/>
      <c r="B2333" s="522"/>
      <c r="C2333" s="527"/>
      <c r="D2333" s="155">
        <v>1</v>
      </c>
      <c r="E2333" s="156">
        <v>2</v>
      </c>
      <c r="F2333" s="155">
        <v>3</v>
      </c>
      <c r="G2333" s="156">
        <v>4</v>
      </c>
      <c r="H2333" s="155">
        <v>5</v>
      </c>
      <c r="I2333" s="156">
        <v>6</v>
      </c>
      <c r="J2333" s="155">
        <v>7</v>
      </c>
      <c r="K2333" s="156">
        <v>8</v>
      </c>
      <c r="L2333" s="155">
        <v>9</v>
      </c>
      <c r="M2333" s="156">
        <v>10</v>
      </c>
      <c r="N2333" s="155">
        <v>11</v>
      </c>
      <c r="O2333" s="156">
        <v>12</v>
      </c>
      <c r="P2333" s="155">
        <v>13</v>
      </c>
      <c r="Q2333" s="156">
        <v>14</v>
      </c>
      <c r="R2333" s="155">
        <v>15</v>
      </c>
      <c r="S2333" s="156">
        <v>16</v>
      </c>
      <c r="T2333" s="155">
        <v>17</v>
      </c>
      <c r="U2333" s="156">
        <v>18</v>
      </c>
      <c r="V2333" s="155">
        <v>19</v>
      </c>
      <c r="W2333" s="156">
        <v>20</v>
      </c>
      <c r="X2333" s="155">
        <v>21</v>
      </c>
      <c r="Y2333" s="156">
        <v>22</v>
      </c>
      <c r="Z2333" s="155">
        <v>23</v>
      </c>
      <c r="AA2333" s="156">
        <v>24</v>
      </c>
      <c r="AB2333" s="155">
        <v>25</v>
      </c>
      <c r="AC2333" s="156">
        <v>26</v>
      </c>
      <c r="AD2333" s="155">
        <v>27</v>
      </c>
      <c r="AE2333" s="156">
        <v>28</v>
      </c>
      <c r="AF2333" s="155">
        <v>29</v>
      </c>
      <c r="AG2333" s="157">
        <v>30</v>
      </c>
      <c r="AH2333" s="163" t="s">
        <v>187</v>
      </c>
      <c r="AI2333" s="162" t="s">
        <v>1240</v>
      </c>
      <c r="AJ2333" s="161" t="s">
        <v>1241</v>
      </c>
      <c r="AK2333" s="158" t="s">
        <v>2144</v>
      </c>
      <c r="AL2333" s="52" t="s">
        <v>1272</v>
      </c>
      <c r="AO2333" s="549" t="s">
        <v>2175</v>
      </c>
      <c r="AP2333" s="549"/>
      <c r="AQ2333" s="549"/>
      <c r="AR2333" s="549"/>
      <c r="AS2333" s="549"/>
      <c r="AT2333" s="549"/>
      <c r="AU2333" s="549"/>
      <c r="AV2333" s="549"/>
      <c r="AW2333" s="549"/>
      <c r="AX2333" s="549"/>
      <c r="AY2333" s="549"/>
      <c r="AZ2333" s="549"/>
      <c r="BA2333" s="549"/>
      <c r="BB2333" s="549"/>
      <c r="BC2333" s="549"/>
      <c r="BD2333" s="549"/>
    </row>
    <row r="2334" spans="1:56" x14ac:dyDescent="0.25">
      <c r="A2334" s="41">
        <v>1</v>
      </c>
      <c r="B2334" s="165" t="str">
        <f>'Absen 2017-2018'!K1884</f>
        <v>AAN KARLINA</v>
      </c>
      <c r="C2334" s="165" t="str">
        <f>'Absen 2017-2018'!W1884</f>
        <v>P</v>
      </c>
      <c r="D2334" s="167"/>
      <c r="E2334" s="167"/>
      <c r="F2334" s="167"/>
      <c r="G2334" s="167"/>
      <c r="H2334" s="167"/>
      <c r="I2334" s="167"/>
      <c r="J2334" s="167"/>
      <c r="K2334" s="167"/>
      <c r="L2334" s="167"/>
      <c r="M2334" s="167"/>
      <c r="N2334" s="167"/>
      <c r="O2334" s="167"/>
      <c r="P2334" s="167"/>
      <c r="Q2334" s="167"/>
      <c r="R2334" s="167"/>
      <c r="S2334" s="167"/>
      <c r="T2334" s="167"/>
      <c r="U2334" s="167"/>
      <c r="V2334" s="167"/>
      <c r="W2334" s="167"/>
      <c r="X2334" s="167"/>
      <c r="Y2334" s="167"/>
      <c r="Z2334" s="167"/>
      <c r="AA2334" s="167"/>
      <c r="AB2334" s="167"/>
      <c r="AC2334" s="167"/>
      <c r="AD2334" s="167"/>
      <c r="AE2334" s="167"/>
      <c r="AF2334" s="167"/>
      <c r="AG2334" s="167"/>
      <c r="AH2334" s="166" t="str">
        <f>IF(COUNTIF(D2334:AG2334,"S")&lt;&gt;0,COUNTIF(D2334:AG2334,"S"),"")</f>
        <v/>
      </c>
      <c r="AI2334" s="166" t="str">
        <f>IF(COUNTIF(D2334:AG2334,"I")&lt;&gt;0,COUNTIF(D2334:AG2334,"I"),"")</f>
        <v/>
      </c>
      <c r="AJ2334" s="166" t="str">
        <f>IF(COUNTIF(D2334:AG2334,"A")&lt;&gt;0,COUNTIF(D2334:AG2334,"A"),"")</f>
        <v/>
      </c>
      <c r="AK2334" s="166">
        <f>SUM(AH2334:AJ2334)</f>
        <v>0</v>
      </c>
      <c r="AL2334" s="166">
        <f>SUM(D2334:AG2334)</f>
        <v>0</v>
      </c>
      <c r="AO2334" s="206">
        <v>1</v>
      </c>
      <c r="AP2334" s="536"/>
      <c r="AQ2334" s="536"/>
      <c r="AR2334" s="536"/>
      <c r="AS2334" s="536"/>
      <c r="AT2334" s="536"/>
      <c r="AU2334" s="536"/>
      <c r="AV2334" s="536"/>
      <c r="AW2334" s="536"/>
      <c r="AX2334" s="536"/>
      <c r="AY2334" s="536"/>
      <c r="AZ2334" s="536"/>
      <c r="BA2334" s="536"/>
      <c r="BB2334" s="536"/>
      <c r="BC2334" s="536"/>
      <c r="BD2334" s="536"/>
    </row>
    <row r="2335" spans="1:56" x14ac:dyDescent="0.25">
      <c r="A2335" s="41">
        <v>2</v>
      </c>
      <c r="B2335" s="165" t="str">
        <f>'Absen 2017-2018'!K1885</f>
        <v>AEP ATRIYADI</v>
      </c>
      <c r="C2335" s="165" t="str">
        <f>'Absen 2017-2018'!W1885</f>
        <v>L</v>
      </c>
      <c r="D2335" s="167"/>
      <c r="E2335" s="167"/>
      <c r="F2335" s="167"/>
      <c r="G2335" s="167"/>
      <c r="H2335" s="167"/>
      <c r="I2335" s="167"/>
      <c r="J2335" s="167"/>
      <c r="K2335" s="167"/>
      <c r="L2335" s="167"/>
      <c r="M2335" s="167"/>
      <c r="N2335" s="167"/>
      <c r="O2335" s="167"/>
      <c r="P2335" s="167"/>
      <c r="Q2335" s="167"/>
      <c r="R2335" s="167"/>
      <c r="S2335" s="167"/>
      <c r="T2335" s="167"/>
      <c r="U2335" s="167"/>
      <c r="V2335" s="167"/>
      <c r="W2335" s="167"/>
      <c r="X2335" s="167"/>
      <c r="Y2335" s="167"/>
      <c r="Z2335" s="167"/>
      <c r="AA2335" s="167"/>
      <c r="AB2335" s="167"/>
      <c r="AC2335" s="167"/>
      <c r="AD2335" s="167"/>
      <c r="AE2335" s="167"/>
      <c r="AF2335" s="167"/>
      <c r="AG2335" s="167"/>
      <c r="AH2335" s="166" t="str">
        <f t="shared" ref="AH2335:AH2378" si="224">IF(COUNTIF(D2335:AG2335,"S")&lt;&gt;0,COUNTIF(D2335:AG2335,"S"),"")</f>
        <v/>
      </c>
      <c r="AI2335" s="166" t="str">
        <f t="shared" ref="AI2335:AI2378" si="225">IF(COUNTIF(D2335:AG2335,"I")&lt;&gt;0,COUNTIF(D2335:AG2335,"I"),"")</f>
        <v/>
      </c>
      <c r="AJ2335" s="166" t="str">
        <f t="shared" ref="AJ2335:AJ2378" si="226">IF(COUNTIF(D2335:AG2335,"A")&lt;&gt;0,COUNTIF(D2335:AG2335,"A"),"")</f>
        <v/>
      </c>
      <c r="AK2335" s="166">
        <f t="shared" ref="AK2335:AK2378" si="227">SUM(AH2335:AJ2335)</f>
        <v>0</v>
      </c>
      <c r="AL2335" s="166">
        <f t="shared" ref="AL2335:AL2378" si="228">SUM(D2335:AG2335)</f>
        <v>0</v>
      </c>
      <c r="AO2335" s="206">
        <v>2</v>
      </c>
      <c r="AP2335" s="536"/>
      <c r="AQ2335" s="536"/>
      <c r="AR2335" s="536"/>
      <c r="AS2335" s="536"/>
      <c r="AT2335" s="536"/>
      <c r="AU2335" s="536"/>
      <c r="AV2335" s="536"/>
      <c r="AW2335" s="536"/>
      <c r="AX2335" s="536"/>
      <c r="AY2335" s="536"/>
      <c r="AZ2335" s="536"/>
      <c r="BA2335" s="536"/>
      <c r="BB2335" s="536"/>
      <c r="BC2335" s="536"/>
      <c r="BD2335" s="536"/>
    </row>
    <row r="2336" spans="1:56" x14ac:dyDescent="0.25">
      <c r="A2336" s="41">
        <v>3</v>
      </c>
      <c r="B2336" s="165" t="str">
        <f>'Absen 2017-2018'!K1886</f>
        <v>ARIS MARYADI</v>
      </c>
      <c r="C2336" s="165" t="str">
        <f>'Absen 2017-2018'!W1886</f>
        <v>L</v>
      </c>
      <c r="D2336" s="167"/>
      <c r="E2336" s="167"/>
      <c r="F2336" s="167"/>
      <c r="G2336" s="167"/>
      <c r="H2336" s="167"/>
      <c r="I2336" s="167"/>
      <c r="J2336" s="167"/>
      <c r="K2336" s="167"/>
      <c r="L2336" s="167"/>
      <c r="M2336" s="167"/>
      <c r="N2336" s="167"/>
      <c r="O2336" s="167"/>
      <c r="P2336" s="167"/>
      <c r="Q2336" s="167"/>
      <c r="R2336" s="167"/>
      <c r="S2336" s="167"/>
      <c r="T2336" s="167"/>
      <c r="U2336" s="167"/>
      <c r="V2336" s="167"/>
      <c r="W2336" s="167"/>
      <c r="X2336" s="167"/>
      <c r="Y2336" s="167"/>
      <c r="Z2336" s="167"/>
      <c r="AA2336" s="167"/>
      <c r="AB2336" s="167"/>
      <c r="AC2336" s="167"/>
      <c r="AD2336" s="167"/>
      <c r="AE2336" s="167"/>
      <c r="AF2336" s="167"/>
      <c r="AG2336" s="167"/>
      <c r="AH2336" s="166" t="str">
        <f t="shared" si="224"/>
        <v/>
      </c>
      <c r="AI2336" s="166" t="str">
        <f t="shared" si="225"/>
        <v/>
      </c>
      <c r="AJ2336" s="166" t="str">
        <f t="shared" si="226"/>
        <v/>
      </c>
      <c r="AK2336" s="166">
        <f t="shared" si="227"/>
        <v>0</v>
      </c>
      <c r="AL2336" s="166">
        <f t="shared" si="228"/>
        <v>0</v>
      </c>
      <c r="AO2336" s="206">
        <v>3</v>
      </c>
      <c r="AP2336" s="536"/>
      <c r="AQ2336" s="536"/>
      <c r="AR2336" s="536"/>
      <c r="AS2336" s="536"/>
      <c r="AT2336" s="536"/>
      <c r="AU2336" s="536"/>
      <c r="AV2336" s="536"/>
      <c r="AW2336" s="536"/>
      <c r="AX2336" s="536"/>
      <c r="AY2336" s="536"/>
      <c r="AZ2336" s="536"/>
      <c r="BA2336" s="536"/>
      <c r="BB2336" s="536"/>
      <c r="BC2336" s="536"/>
      <c r="BD2336" s="536"/>
    </row>
    <row r="2337" spans="1:56" x14ac:dyDescent="0.25">
      <c r="A2337" s="41">
        <v>4</v>
      </c>
      <c r="B2337" s="165" t="str">
        <f>'Absen 2017-2018'!K1887</f>
        <v>ARISHA MAHARIAH NADZILLAH</v>
      </c>
      <c r="C2337" s="165" t="str">
        <f>'Absen 2017-2018'!W1887</f>
        <v>P</v>
      </c>
      <c r="D2337" s="167"/>
      <c r="E2337" s="167"/>
      <c r="F2337" s="167"/>
      <c r="G2337" s="167"/>
      <c r="H2337" s="167"/>
      <c r="I2337" s="167"/>
      <c r="J2337" s="167"/>
      <c r="K2337" s="167"/>
      <c r="L2337" s="167"/>
      <c r="M2337" s="167"/>
      <c r="N2337" s="167"/>
      <c r="O2337" s="167"/>
      <c r="P2337" s="167"/>
      <c r="Q2337" s="167"/>
      <c r="R2337" s="167"/>
      <c r="S2337" s="167"/>
      <c r="T2337" s="167"/>
      <c r="U2337" s="167"/>
      <c r="V2337" s="167"/>
      <c r="W2337" s="167"/>
      <c r="X2337" s="167"/>
      <c r="Y2337" s="167"/>
      <c r="Z2337" s="167"/>
      <c r="AA2337" s="167"/>
      <c r="AB2337" s="167"/>
      <c r="AC2337" s="167"/>
      <c r="AD2337" s="167"/>
      <c r="AE2337" s="167"/>
      <c r="AF2337" s="167"/>
      <c r="AG2337" s="167"/>
      <c r="AH2337" s="166" t="str">
        <f t="shared" si="224"/>
        <v/>
      </c>
      <c r="AI2337" s="166" t="str">
        <f t="shared" si="225"/>
        <v/>
      </c>
      <c r="AJ2337" s="166" t="str">
        <f t="shared" si="226"/>
        <v/>
      </c>
      <c r="AK2337" s="166">
        <f t="shared" si="227"/>
        <v>0</v>
      </c>
      <c r="AL2337" s="166">
        <f t="shared" si="228"/>
        <v>0</v>
      </c>
      <c r="AO2337" s="206">
        <v>4</v>
      </c>
      <c r="AP2337" s="536"/>
      <c r="AQ2337" s="536"/>
      <c r="AR2337" s="536"/>
      <c r="AS2337" s="536"/>
      <c r="AT2337" s="536"/>
      <c r="AU2337" s="536"/>
      <c r="AV2337" s="536"/>
      <c r="AW2337" s="536"/>
      <c r="AX2337" s="536"/>
      <c r="AY2337" s="536"/>
      <c r="AZ2337" s="536"/>
      <c r="BA2337" s="536"/>
      <c r="BB2337" s="536"/>
      <c r="BC2337" s="536"/>
      <c r="BD2337" s="536"/>
    </row>
    <row r="2338" spans="1:56" x14ac:dyDescent="0.25">
      <c r="A2338" s="41">
        <v>5</v>
      </c>
      <c r="B2338" s="165" t="str">
        <f>'Absen 2017-2018'!K1888</f>
        <v>AZAM ISLAH</v>
      </c>
      <c r="C2338" s="165" t="str">
        <f>'Absen 2017-2018'!W1888</f>
        <v>L</v>
      </c>
      <c r="D2338" s="167"/>
      <c r="E2338" s="167"/>
      <c r="F2338" s="167"/>
      <c r="G2338" s="167"/>
      <c r="H2338" s="167"/>
      <c r="I2338" s="167"/>
      <c r="J2338" s="167"/>
      <c r="K2338" s="167"/>
      <c r="L2338" s="167"/>
      <c r="M2338" s="167"/>
      <c r="N2338" s="167"/>
      <c r="O2338" s="167"/>
      <c r="P2338" s="167"/>
      <c r="Q2338" s="167"/>
      <c r="R2338" s="167"/>
      <c r="S2338" s="167"/>
      <c r="T2338" s="167"/>
      <c r="U2338" s="167"/>
      <c r="V2338" s="167"/>
      <c r="W2338" s="167"/>
      <c r="X2338" s="167"/>
      <c r="Y2338" s="167"/>
      <c r="Z2338" s="167"/>
      <c r="AA2338" s="167"/>
      <c r="AB2338" s="167"/>
      <c r="AC2338" s="167"/>
      <c r="AD2338" s="167"/>
      <c r="AE2338" s="167"/>
      <c r="AF2338" s="167"/>
      <c r="AG2338" s="167"/>
      <c r="AH2338" s="166" t="str">
        <f t="shared" si="224"/>
        <v/>
      </c>
      <c r="AI2338" s="166" t="str">
        <f t="shared" si="225"/>
        <v/>
      </c>
      <c r="AJ2338" s="166" t="str">
        <f t="shared" si="226"/>
        <v/>
      </c>
      <c r="AK2338" s="166">
        <f t="shared" si="227"/>
        <v>0</v>
      </c>
      <c r="AL2338" s="166">
        <f t="shared" si="228"/>
        <v>0</v>
      </c>
      <c r="AO2338" s="206">
        <v>5</v>
      </c>
      <c r="AP2338" s="536"/>
      <c r="AQ2338" s="536"/>
      <c r="AR2338" s="536"/>
      <c r="AS2338" s="536"/>
      <c r="AT2338" s="536"/>
      <c r="AU2338" s="536"/>
      <c r="AV2338" s="536"/>
      <c r="AW2338" s="536"/>
      <c r="AX2338" s="536"/>
      <c r="AY2338" s="536"/>
      <c r="AZ2338" s="536"/>
      <c r="BA2338" s="536"/>
      <c r="BB2338" s="536"/>
      <c r="BC2338" s="536"/>
      <c r="BD2338" s="536"/>
    </row>
    <row r="2339" spans="1:56" x14ac:dyDescent="0.25">
      <c r="A2339" s="41">
        <v>6</v>
      </c>
      <c r="B2339" s="165" t="str">
        <f>'Absen 2017-2018'!K1889</f>
        <v>DINI FEBRIANI</v>
      </c>
      <c r="C2339" s="165" t="str">
        <f>'Absen 2017-2018'!W1889</f>
        <v>P</v>
      </c>
      <c r="D2339" s="167"/>
      <c r="E2339" s="167"/>
      <c r="F2339" s="167"/>
      <c r="G2339" s="167"/>
      <c r="H2339" s="167"/>
      <c r="I2339" s="167"/>
      <c r="J2339" s="167"/>
      <c r="K2339" s="167"/>
      <c r="L2339" s="167"/>
      <c r="M2339" s="167"/>
      <c r="N2339" s="167"/>
      <c r="O2339" s="167"/>
      <c r="P2339" s="167"/>
      <c r="Q2339" s="167"/>
      <c r="R2339" s="167"/>
      <c r="S2339" s="167"/>
      <c r="T2339" s="167"/>
      <c r="U2339" s="167"/>
      <c r="V2339" s="167"/>
      <c r="W2339" s="167"/>
      <c r="X2339" s="167"/>
      <c r="Y2339" s="167"/>
      <c r="Z2339" s="167"/>
      <c r="AA2339" s="167"/>
      <c r="AB2339" s="167"/>
      <c r="AC2339" s="167"/>
      <c r="AD2339" s="167"/>
      <c r="AE2339" s="167"/>
      <c r="AF2339" s="167"/>
      <c r="AG2339" s="167"/>
      <c r="AH2339" s="166" t="str">
        <f t="shared" si="224"/>
        <v/>
      </c>
      <c r="AI2339" s="166" t="str">
        <f t="shared" si="225"/>
        <v/>
      </c>
      <c r="AJ2339" s="166" t="str">
        <f t="shared" si="226"/>
        <v/>
      </c>
      <c r="AK2339" s="166">
        <f t="shared" si="227"/>
        <v>0</v>
      </c>
      <c r="AL2339" s="166">
        <f t="shared" si="228"/>
        <v>0</v>
      </c>
      <c r="AO2339" s="206">
        <v>6</v>
      </c>
      <c r="AP2339" s="536"/>
      <c r="AQ2339" s="536"/>
      <c r="AR2339" s="536"/>
      <c r="AS2339" s="536"/>
      <c r="AT2339" s="536"/>
      <c r="AU2339" s="536"/>
      <c r="AV2339" s="536"/>
      <c r="AW2339" s="536"/>
      <c r="AX2339" s="536"/>
      <c r="AY2339" s="536"/>
      <c r="AZ2339" s="536"/>
      <c r="BA2339" s="536"/>
      <c r="BB2339" s="536"/>
      <c r="BC2339" s="536"/>
      <c r="BD2339" s="536"/>
    </row>
    <row r="2340" spans="1:56" x14ac:dyDescent="0.25">
      <c r="A2340" s="41">
        <v>7</v>
      </c>
      <c r="B2340" s="165" t="str">
        <f>'Absen 2017-2018'!K1890</f>
        <v>DINNIDA SULISTIANI MUGIANTI</v>
      </c>
      <c r="C2340" s="165" t="str">
        <f>'Absen 2017-2018'!W1890</f>
        <v>P</v>
      </c>
      <c r="D2340" s="167"/>
      <c r="E2340" s="167"/>
      <c r="F2340" s="167"/>
      <c r="G2340" s="167"/>
      <c r="H2340" s="167"/>
      <c r="I2340" s="167"/>
      <c r="J2340" s="167"/>
      <c r="K2340" s="167"/>
      <c r="L2340" s="167"/>
      <c r="M2340" s="167"/>
      <c r="N2340" s="167"/>
      <c r="O2340" s="167"/>
      <c r="P2340" s="167"/>
      <c r="Q2340" s="167"/>
      <c r="R2340" s="167"/>
      <c r="S2340" s="167"/>
      <c r="T2340" s="167"/>
      <c r="U2340" s="167"/>
      <c r="V2340" s="167"/>
      <c r="W2340" s="167"/>
      <c r="X2340" s="167"/>
      <c r="Y2340" s="167"/>
      <c r="Z2340" s="167"/>
      <c r="AA2340" s="167"/>
      <c r="AB2340" s="167"/>
      <c r="AC2340" s="167"/>
      <c r="AD2340" s="167"/>
      <c r="AE2340" s="167"/>
      <c r="AF2340" s="167"/>
      <c r="AG2340" s="167"/>
      <c r="AH2340" s="166" t="str">
        <f t="shared" si="224"/>
        <v/>
      </c>
      <c r="AI2340" s="166" t="str">
        <f t="shared" si="225"/>
        <v/>
      </c>
      <c r="AJ2340" s="166" t="str">
        <f t="shared" si="226"/>
        <v/>
      </c>
      <c r="AK2340" s="166">
        <f t="shared" si="227"/>
        <v>0</v>
      </c>
      <c r="AL2340" s="166">
        <f t="shared" si="228"/>
        <v>0</v>
      </c>
      <c r="AO2340" s="206">
        <v>7</v>
      </c>
      <c r="AP2340" s="536"/>
      <c r="AQ2340" s="536"/>
      <c r="AR2340" s="536"/>
      <c r="AS2340" s="536"/>
      <c r="AT2340" s="536"/>
      <c r="AU2340" s="536"/>
      <c r="AV2340" s="536"/>
      <c r="AW2340" s="536"/>
      <c r="AX2340" s="536"/>
      <c r="AY2340" s="536"/>
      <c r="AZ2340" s="536"/>
      <c r="BA2340" s="536"/>
      <c r="BB2340" s="536"/>
      <c r="BC2340" s="536"/>
      <c r="BD2340" s="536"/>
    </row>
    <row r="2341" spans="1:56" x14ac:dyDescent="0.25">
      <c r="A2341" s="41">
        <v>8</v>
      </c>
      <c r="B2341" s="165" t="str">
        <f>'Absen 2017-2018'!K1891</f>
        <v>EGA NUGRAHA</v>
      </c>
      <c r="C2341" s="165" t="str">
        <f>'Absen 2017-2018'!W1891</f>
        <v>L</v>
      </c>
      <c r="D2341" s="167"/>
      <c r="E2341" s="167"/>
      <c r="F2341" s="167"/>
      <c r="G2341" s="167"/>
      <c r="H2341" s="167"/>
      <c r="I2341" s="167"/>
      <c r="J2341" s="167"/>
      <c r="K2341" s="167"/>
      <c r="L2341" s="167"/>
      <c r="M2341" s="167"/>
      <c r="N2341" s="167"/>
      <c r="O2341" s="167"/>
      <c r="P2341" s="167"/>
      <c r="Q2341" s="167"/>
      <c r="R2341" s="167"/>
      <c r="S2341" s="167"/>
      <c r="T2341" s="167"/>
      <c r="U2341" s="167"/>
      <c r="V2341" s="167"/>
      <c r="W2341" s="167"/>
      <c r="X2341" s="167"/>
      <c r="Y2341" s="167"/>
      <c r="Z2341" s="167"/>
      <c r="AA2341" s="167"/>
      <c r="AB2341" s="167"/>
      <c r="AC2341" s="167"/>
      <c r="AD2341" s="167"/>
      <c r="AE2341" s="167"/>
      <c r="AF2341" s="167"/>
      <c r="AG2341" s="167"/>
      <c r="AH2341" s="166" t="str">
        <f t="shared" si="224"/>
        <v/>
      </c>
      <c r="AI2341" s="166" t="str">
        <f t="shared" si="225"/>
        <v/>
      </c>
      <c r="AJ2341" s="166" t="str">
        <f t="shared" si="226"/>
        <v/>
      </c>
      <c r="AK2341" s="166">
        <f t="shared" si="227"/>
        <v>0</v>
      </c>
      <c r="AL2341" s="166">
        <f t="shared" si="228"/>
        <v>0</v>
      </c>
      <c r="AO2341" s="206">
        <v>8</v>
      </c>
      <c r="AP2341" s="536"/>
      <c r="AQ2341" s="536"/>
      <c r="AR2341" s="536"/>
      <c r="AS2341" s="536"/>
      <c r="AT2341" s="536"/>
      <c r="AU2341" s="536"/>
      <c r="AV2341" s="536"/>
      <c r="AW2341" s="536"/>
      <c r="AX2341" s="536"/>
      <c r="AY2341" s="536"/>
      <c r="AZ2341" s="536"/>
      <c r="BA2341" s="536"/>
      <c r="BB2341" s="536"/>
      <c r="BC2341" s="536"/>
      <c r="BD2341" s="536"/>
    </row>
    <row r="2342" spans="1:56" x14ac:dyDescent="0.25">
      <c r="A2342" s="41">
        <v>9</v>
      </c>
      <c r="B2342" s="165" t="str">
        <f>'Absen 2017-2018'!K1892</f>
        <v>GALIH MEGA NANDANG</v>
      </c>
      <c r="C2342" s="165" t="str">
        <f>'Absen 2017-2018'!W1892</f>
        <v>L</v>
      </c>
      <c r="D2342" s="167"/>
      <c r="E2342" s="167"/>
      <c r="F2342" s="167"/>
      <c r="G2342" s="167"/>
      <c r="H2342" s="167"/>
      <c r="I2342" s="167"/>
      <c r="J2342" s="167"/>
      <c r="K2342" s="167"/>
      <c r="L2342" s="167"/>
      <c r="M2342" s="167"/>
      <c r="N2342" s="167"/>
      <c r="O2342" s="167"/>
      <c r="P2342" s="167"/>
      <c r="Q2342" s="167"/>
      <c r="R2342" s="167"/>
      <c r="S2342" s="167"/>
      <c r="T2342" s="167"/>
      <c r="U2342" s="167"/>
      <c r="V2342" s="167"/>
      <c r="W2342" s="167"/>
      <c r="X2342" s="167"/>
      <c r="Y2342" s="167"/>
      <c r="Z2342" s="167"/>
      <c r="AA2342" s="167"/>
      <c r="AB2342" s="167"/>
      <c r="AC2342" s="167"/>
      <c r="AD2342" s="167"/>
      <c r="AE2342" s="167"/>
      <c r="AF2342" s="167"/>
      <c r="AG2342" s="167"/>
      <c r="AH2342" s="166" t="str">
        <f t="shared" si="224"/>
        <v/>
      </c>
      <c r="AI2342" s="166" t="str">
        <f t="shared" si="225"/>
        <v/>
      </c>
      <c r="AJ2342" s="166" t="str">
        <f t="shared" si="226"/>
        <v/>
      </c>
      <c r="AK2342" s="166">
        <f t="shared" si="227"/>
        <v>0</v>
      </c>
      <c r="AL2342" s="166">
        <f t="shared" si="228"/>
        <v>0</v>
      </c>
      <c r="AO2342" s="206">
        <v>9</v>
      </c>
      <c r="AP2342" s="536"/>
      <c r="AQ2342" s="536"/>
      <c r="AR2342" s="536"/>
      <c r="AS2342" s="536"/>
      <c r="AT2342" s="536"/>
      <c r="AU2342" s="536"/>
      <c r="AV2342" s="536"/>
      <c r="AW2342" s="536"/>
      <c r="AX2342" s="536"/>
      <c r="AY2342" s="536"/>
      <c r="AZ2342" s="536"/>
      <c r="BA2342" s="536"/>
      <c r="BB2342" s="536"/>
      <c r="BC2342" s="536"/>
      <c r="BD2342" s="536"/>
    </row>
    <row r="2343" spans="1:56" x14ac:dyDescent="0.25">
      <c r="A2343" s="41">
        <v>10</v>
      </c>
      <c r="B2343" s="165" t="str">
        <f>'Absen 2017-2018'!K1893</f>
        <v>GINA SONIA</v>
      </c>
      <c r="C2343" s="165" t="str">
        <f>'Absen 2017-2018'!W1893</f>
        <v>P</v>
      </c>
      <c r="D2343" s="167"/>
      <c r="E2343" s="167"/>
      <c r="F2343" s="167"/>
      <c r="G2343" s="167"/>
      <c r="H2343" s="167"/>
      <c r="I2343" s="167"/>
      <c r="J2343" s="167"/>
      <c r="K2343" s="167"/>
      <c r="L2343" s="167"/>
      <c r="M2343" s="167"/>
      <c r="N2343" s="167"/>
      <c r="O2343" s="167"/>
      <c r="P2343" s="167"/>
      <c r="Q2343" s="167"/>
      <c r="R2343" s="167"/>
      <c r="S2343" s="167"/>
      <c r="T2343" s="167"/>
      <c r="U2343" s="167"/>
      <c r="V2343" s="167"/>
      <c r="W2343" s="167"/>
      <c r="X2343" s="167"/>
      <c r="Y2343" s="167"/>
      <c r="Z2343" s="167"/>
      <c r="AA2343" s="167"/>
      <c r="AB2343" s="167"/>
      <c r="AC2343" s="167"/>
      <c r="AD2343" s="167"/>
      <c r="AE2343" s="167"/>
      <c r="AF2343" s="167"/>
      <c r="AG2343" s="167"/>
      <c r="AH2343" s="166" t="str">
        <f t="shared" si="224"/>
        <v/>
      </c>
      <c r="AI2343" s="166" t="str">
        <f t="shared" si="225"/>
        <v/>
      </c>
      <c r="AJ2343" s="166" t="str">
        <f t="shared" si="226"/>
        <v/>
      </c>
      <c r="AK2343" s="166">
        <f t="shared" si="227"/>
        <v>0</v>
      </c>
      <c r="AL2343" s="166">
        <f t="shared" si="228"/>
        <v>0</v>
      </c>
      <c r="AO2343" s="206">
        <v>10</v>
      </c>
      <c r="AP2343" s="536"/>
      <c r="AQ2343" s="536"/>
      <c r="AR2343" s="536"/>
      <c r="AS2343" s="536"/>
      <c r="AT2343" s="536"/>
      <c r="AU2343" s="536"/>
      <c r="AV2343" s="536"/>
      <c r="AW2343" s="536"/>
      <c r="AX2343" s="536"/>
      <c r="AY2343" s="536"/>
      <c r="AZ2343" s="536"/>
      <c r="BA2343" s="536"/>
      <c r="BB2343" s="536"/>
      <c r="BC2343" s="536"/>
      <c r="BD2343" s="536"/>
    </row>
    <row r="2344" spans="1:56" x14ac:dyDescent="0.25">
      <c r="A2344" s="41">
        <v>11</v>
      </c>
      <c r="B2344" s="165" t="str">
        <f>'Absen 2017-2018'!K1894</f>
        <v>HILMAN FATKHUR RAHMAN</v>
      </c>
      <c r="C2344" s="165" t="str">
        <f>'Absen 2017-2018'!W1894</f>
        <v>L</v>
      </c>
      <c r="D2344" s="167"/>
      <c r="E2344" s="167"/>
      <c r="F2344" s="167"/>
      <c r="G2344" s="167"/>
      <c r="H2344" s="167"/>
      <c r="I2344" s="167"/>
      <c r="J2344" s="167"/>
      <c r="K2344" s="167"/>
      <c r="L2344" s="167"/>
      <c r="M2344" s="167"/>
      <c r="N2344" s="167"/>
      <c r="O2344" s="167"/>
      <c r="P2344" s="167"/>
      <c r="Q2344" s="167"/>
      <c r="R2344" s="167"/>
      <c r="S2344" s="167"/>
      <c r="T2344" s="167"/>
      <c r="U2344" s="167"/>
      <c r="V2344" s="167"/>
      <c r="W2344" s="167"/>
      <c r="X2344" s="167"/>
      <c r="Y2344" s="167"/>
      <c r="Z2344" s="167"/>
      <c r="AA2344" s="167"/>
      <c r="AB2344" s="167"/>
      <c r="AC2344" s="167"/>
      <c r="AD2344" s="167"/>
      <c r="AE2344" s="167"/>
      <c r="AF2344" s="167"/>
      <c r="AG2344" s="167"/>
      <c r="AH2344" s="166" t="str">
        <f t="shared" si="224"/>
        <v/>
      </c>
      <c r="AI2344" s="166" t="str">
        <f t="shared" si="225"/>
        <v/>
      </c>
      <c r="AJ2344" s="166" t="str">
        <f t="shared" si="226"/>
        <v/>
      </c>
      <c r="AK2344" s="166">
        <f t="shared" si="227"/>
        <v>0</v>
      </c>
      <c r="AL2344" s="166">
        <f t="shared" si="228"/>
        <v>0</v>
      </c>
      <c r="AO2344" s="206">
        <v>11</v>
      </c>
      <c r="AP2344" s="536"/>
      <c r="AQ2344" s="536"/>
      <c r="AR2344" s="536"/>
      <c r="AS2344" s="536"/>
      <c r="AT2344" s="536"/>
      <c r="AU2344" s="536"/>
      <c r="AV2344" s="536"/>
      <c r="AW2344" s="536"/>
      <c r="AX2344" s="536"/>
      <c r="AY2344" s="536"/>
      <c r="AZ2344" s="536"/>
      <c r="BA2344" s="536"/>
      <c r="BB2344" s="536"/>
      <c r="BC2344" s="536"/>
      <c r="BD2344" s="536"/>
    </row>
    <row r="2345" spans="1:56" x14ac:dyDescent="0.25">
      <c r="A2345" s="41">
        <v>12</v>
      </c>
      <c r="B2345" s="165" t="str">
        <f>'Absen 2017-2018'!K1895</f>
        <v>IHDA NUR KHOFIFAH</v>
      </c>
      <c r="C2345" s="165" t="str">
        <f>'Absen 2017-2018'!W1895</f>
        <v>P</v>
      </c>
      <c r="D2345" s="167"/>
      <c r="E2345" s="167"/>
      <c r="F2345" s="167"/>
      <c r="G2345" s="167"/>
      <c r="H2345" s="167"/>
      <c r="I2345" s="167"/>
      <c r="J2345" s="167"/>
      <c r="K2345" s="167"/>
      <c r="L2345" s="167"/>
      <c r="M2345" s="167"/>
      <c r="N2345" s="167"/>
      <c r="O2345" s="167"/>
      <c r="P2345" s="167"/>
      <c r="Q2345" s="167"/>
      <c r="R2345" s="167"/>
      <c r="S2345" s="167"/>
      <c r="T2345" s="167"/>
      <c r="U2345" s="167"/>
      <c r="V2345" s="167"/>
      <c r="W2345" s="167"/>
      <c r="X2345" s="167"/>
      <c r="Y2345" s="167"/>
      <c r="Z2345" s="167"/>
      <c r="AA2345" s="167"/>
      <c r="AB2345" s="167"/>
      <c r="AC2345" s="167"/>
      <c r="AD2345" s="167"/>
      <c r="AE2345" s="167"/>
      <c r="AF2345" s="167"/>
      <c r="AG2345" s="167"/>
      <c r="AH2345" s="166" t="str">
        <f t="shared" si="224"/>
        <v/>
      </c>
      <c r="AI2345" s="166" t="str">
        <f t="shared" si="225"/>
        <v/>
      </c>
      <c r="AJ2345" s="166" t="str">
        <f t="shared" si="226"/>
        <v/>
      </c>
      <c r="AK2345" s="166">
        <f t="shared" si="227"/>
        <v>0</v>
      </c>
      <c r="AL2345" s="166">
        <f t="shared" si="228"/>
        <v>0</v>
      </c>
      <c r="AO2345" s="206">
        <v>12</v>
      </c>
      <c r="AP2345" s="536"/>
      <c r="AQ2345" s="536"/>
      <c r="AR2345" s="536"/>
      <c r="AS2345" s="536"/>
      <c r="AT2345" s="536"/>
      <c r="AU2345" s="536"/>
      <c r="AV2345" s="536"/>
      <c r="AW2345" s="536"/>
      <c r="AX2345" s="536"/>
      <c r="AY2345" s="536"/>
      <c r="AZ2345" s="536"/>
      <c r="BA2345" s="536"/>
      <c r="BB2345" s="536"/>
      <c r="BC2345" s="536"/>
      <c r="BD2345" s="536"/>
    </row>
    <row r="2346" spans="1:56" x14ac:dyDescent="0.25">
      <c r="A2346" s="41">
        <v>13</v>
      </c>
      <c r="B2346" s="165" t="str">
        <f>'Absen 2017-2018'!K1896</f>
        <v>INTAN RAHMADITA</v>
      </c>
      <c r="C2346" s="165" t="str">
        <f>'Absen 2017-2018'!W1896</f>
        <v>P</v>
      </c>
      <c r="D2346" s="167"/>
      <c r="E2346" s="167"/>
      <c r="F2346" s="167"/>
      <c r="G2346" s="167"/>
      <c r="H2346" s="167"/>
      <c r="I2346" s="167"/>
      <c r="J2346" s="167"/>
      <c r="K2346" s="167"/>
      <c r="L2346" s="167"/>
      <c r="M2346" s="167"/>
      <c r="N2346" s="167"/>
      <c r="O2346" s="167"/>
      <c r="P2346" s="167"/>
      <c r="Q2346" s="167"/>
      <c r="R2346" s="167"/>
      <c r="S2346" s="167"/>
      <c r="T2346" s="167"/>
      <c r="U2346" s="167"/>
      <c r="V2346" s="167"/>
      <c r="W2346" s="167"/>
      <c r="X2346" s="167"/>
      <c r="Y2346" s="167"/>
      <c r="Z2346" s="167"/>
      <c r="AA2346" s="167"/>
      <c r="AB2346" s="167"/>
      <c r="AC2346" s="167"/>
      <c r="AD2346" s="167"/>
      <c r="AE2346" s="167"/>
      <c r="AF2346" s="167"/>
      <c r="AG2346" s="167"/>
      <c r="AH2346" s="166" t="str">
        <f t="shared" si="224"/>
        <v/>
      </c>
      <c r="AI2346" s="166" t="str">
        <f t="shared" si="225"/>
        <v/>
      </c>
      <c r="AJ2346" s="166" t="str">
        <f t="shared" si="226"/>
        <v/>
      </c>
      <c r="AK2346" s="166">
        <f t="shared" si="227"/>
        <v>0</v>
      </c>
      <c r="AL2346" s="166">
        <f t="shared" si="228"/>
        <v>0</v>
      </c>
      <c r="AO2346" s="206">
        <v>13</v>
      </c>
      <c r="AP2346" s="536"/>
      <c r="AQ2346" s="536"/>
      <c r="AR2346" s="536"/>
      <c r="AS2346" s="536"/>
      <c r="AT2346" s="536"/>
      <c r="AU2346" s="536"/>
      <c r="AV2346" s="536"/>
      <c r="AW2346" s="536"/>
      <c r="AX2346" s="536"/>
      <c r="AY2346" s="536"/>
      <c r="AZ2346" s="536"/>
      <c r="BA2346" s="536"/>
      <c r="BB2346" s="536"/>
      <c r="BC2346" s="536"/>
      <c r="BD2346" s="536"/>
    </row>
    <row r="2347" spans="1:56" x14ac:dyDescent="0.25">
      <c r="A2347" s="41">
        <v>14</v>
      </c>
      <c r="B2347" s="165" t="str">
        <f>'Absen 2017-2018'!K1897</f>
        <v>KARININA NURAINI</v>
      </c>
      <c r="C2347" s="165" t="str">
        <f>'Absen 2017-2018'!W1897</f>
        <v>P</v>
      </c>
      <c r="D2347" s="167"/>
      <c r="E2347" s="167"/>
      <c r="F2347" s="167"/>
      <c r="G2347" s="167"/>
      <c r="H2347" s="167"/>
      <c r="I2347" s="167"/>
      <c r="J2347" s="167"/>
      <c r="K2347" s="167"/>
      <c r="L2347" s="167"/>
      <c r="M2347" s="167"/>
      <c r="N2347" s="167"/>
      <c r="O2347" s="167"/>
      <c r="P2347" s="167"/>
      <c r="Q2347" s="167"/>
      <c r="R2347" s="167"/>
      <c r="S2347" s="167"/>
      <c r="T2347" s="167"/>
      <c r="U2347" s="167"/>
      <c r="V2347" s="167"/>
      <c r="W2347" s="167"/>
      <c r="X2347" s="167"/>
      <c r="Y2347" s="167"/>
      <c r="Z2347" s="167"/>
      <c r="AA2347" s="167"/>
      <c r="AB2347" s="167"/>
      <c r="AC2347" s="167"/>
      <c r="AD2347" s="167"/>
      <c r="AE2347" s="167"/>
      <c r="AF2347" s="167"/>
      <c r="AG2347" s="167"/>
      <c r="AH2347" s="166" t="str">
        <f t="shared" si="224"/>
        <v/>
      </c>
      <c r="AI2347" s="166" t="str">
        <f t="shared" si="225"/>
        <v/>
      </c>
      <c r="AJ2347" s="166" t="str">
        <f t="shared" si="226"/>
        <v/>
      </c>
      <c r="AK2347" s="166">
        <f t="shared" si="227"/>
        <v>0</v>
      </c>
      <c r="AL2347" s="166">
        <f t="shared" si="228"/>
        <v>0</v>
      </c>
      <c r="AO2347" s="206">
        <v>14</v>
      </c>
      <c r="AP2347" s="536"/>
      <c r="AQ2347" s="536"/>
      <c r="AR2347" s="536"/>
      <c r="AS2347" s="536"/>
      <c r="AT2347" s="536"/>
      <c r="AU2347" s="536"/>
      <c r="AV2347" s="536"/>
      <c r="AW2347" s="536"/>
      <c r="AX2347" s="536"/>
      <c r="AY2347" s="536"/>
      <c r="AZ2347" s="536"/>
      <c r="BA2347" s="536"/>
      <c r="BB2347" s="536"/>
      <c r="BC2347" s="536"/>
      <c r="BD2347" s="536"/>
    </row>
    <row r="2348" spans="1:56" x14ac:dyDescent="0.25">
      <c r="A2348" s="41">
        <v>15</v>
      </c>
      <c r="B2348" s="165" t="str">
        <f>'Absen 2017-2018'!K1898</f>
        <v>KIKI SUNJAYA</v>
      </c>
      <c r="C2348" s="165" t="str">
        <f>'Absen 2017-2018'!W1898</f>
        <v>L</v>
      </c>
      <c r="D2348" s="167"/>
      <c r="E2348" s="167"/>
      <c r="F2348" s="167"/>
      <c r="G2348" s="167"/>
      <c r="H2348" s="167"/>
      <c r="I2348" s="167"/>
      <c r="J2348" s="167"/>
      <c r="K2348" s="167"/>
      <c r="L2348" s="167"/>
      <c r="M2348" s="167"/>
      <c r="N2348" s="167"/>
      <c r="O2348" s="167"/>
      <c r="P2348" s="167"/>
      <c r="Q2348" s="167"/>
      <c r="R2348" s="167"/>
      <c r="S2348" s="167"/>
      <c r="T2348" s="167"/>
      <c r="U2348" s="167"/>
      <c r="V2348" s="167"/>
      <c r="W2348" s="167"/>
      <c r="X2348" s="167"/>
      <c r="Y2348" s="167"/>
      <c r="Z2348" s="167"/>
      <c r="AA2348" s="167"/>
      <c r="AB2348" s="167"/>
      <c r="AC2348" s="167"/>
      <c r="AD2348" s="167"/>
      <c r="AE2348" s="167"/>
      <c r="AF2348" s="167"/>
      <c r="AG2348" s="167"/>
      <c r="AH2348" s="166" t="str">
        <f t="shared" si="224"/>
        <v/>
      </c>
      <c r="AI2348" s="166" t="str">
        <f t="shared" si="225"/>
        <v/>
      </c>
      <c r="AJ2348" s="166" t="str">
        <f t="shared" si="226"/>
        <v/>
      </c>
      <c r="AK2348" s="166">
        <f t="shared" si="227"/>
        <v>0</v>
      </c>
      <c r="AL2348" s="166">
        <f t="shared" si="228"/>
        <v>0</v>
      </c>
      <c r="AO2348" s="206">
        <v>15</v>
      </c>
      <c r="AP2348" s="536"/>
      <c r="AQ2348" s="536"/>
      <c r="AR2348" s="536"/>
      <c r="AS2348" s="536"/>
      <c r="AT2348" s="536"/>
      <c r="AU2348" s="536"/>
      <c r="AV2348" s="536"/>
      <c r="AW2348" s="536"/>
      <c r="AX2348" s="536"/>
      <c r="AY2348" s="536"/>
      <c r="AZ2348" s="536"/>
      <c r="BA2348" s="536"/>
      <c r="BB2348" s="536"/>
      <c r="BC2348" s="536"/>
      <c r="BD2348" s="536"/>
    </row>
    <row r="2349" spans="1:56" x14ac:dyDescent="0.25">
      <c r="A2349" s="41">
        <v>16</v>
      </c>
      <c r="B2349" s="165" t="str">
        <f>'Absen 2017-2018'!K1899</f>
        <v>LUSY SINTIA DEWI</v>
      </c>
      <c r="C2349" s="165" t="str">
        <f>'Absen 2017-2018'!W1899</f>
        <v>P</v>
      </c>
      <c r="D2349" s="167"/>
      <c r="E2349" s="167"/>
      <c r="F2349" s="167"/>
      <c r="G2349" s="167"/>
      <c r="H2349" s="167"/>
      <c r="I2349" s="167"/>
      <c r="J2349" s="167"/>
      <c r="K2349" s="167"/>
      <c r="L2349" s="167"/>
      <c r="M2349" s="167"/>
      <c r="N2349" s="167"/>
      <c r="O2349" s="167"/>
      <c r="P2349" s="167"/>
      <c r="Q2349" s="167"/>
      <c r="R2349" s="167"/>
      <c r="S2349" s="167"/>
      <c r="T2349" s="167"/>
      <c r="U2349" s="167"/>
      <c r="V2349" s="167"/>
      <c r="W2349" s="167"/>
      <c r="X2349" s="167"/>
      <c r="Y2349" s="167"/>
      <c r="Z2349" s="167"/>
      <c r="AA2349" s="167"/>
      <c r="AB2349" s="167"/>
      <c r="AC2349" s="167"/>
      <c r="AD2349" s="167"/>
      <c r="AE2349" s="167"/>
      <c r="AF2349" s="167"/>
      <c r="AG2349" s="167"/>
      <c r="AH2349" s="166" t="str">
        <f t="shared" si="224"/>
        <v/>
      </c>
      <c r="AI2349" s="166" t="str">
        <f t="shared" si="225"/>
        <v/>
      </c>
      <c r="AJ2349" s="166" t="str">
        <f t="shared" si="226"/>
        <v/>
      </c>
      <c r="AK2349" s="166">
        <f t="shared" si="227"/>
        <v>0</v>
      </c>
      <c r="AL2349" s="166">
        <f t="shared" si="228"/>
        <v>0</v>
      </c>
      <c r="AO2349" s="206">
        <v>16</v>
      </c>
      <c r="AP2349" s="536"/>
      <c r="AQ2349" s="536"/>
      <c r="AR2349" s="536"/>
      <c r="AS2349" s="536"/>
      <c r="AT2349" s="536"/>
      <c r="AU2349" s="536"/>
      <c r="AV2349" s="536"/>
      <c r="AW2349" s="536"/>
      <c r="AX2349" s="536"/>
      <c r="AY2349" s="536"/>
      <c r="AZ2349" s="536"/>
      <c r="BA2349" s="536"/>
      <c r="BB2349" s="536"/>
      <c r="BC2349" s="536"/>
      <c r="BD2349" s="536"/>
    </row>
    <row r="2350" spans="1:56" x14ac:dyDescent="0.25">
      <c r="A2350" s="41">
        <v>17</v>
      </c>
      <c r="B2350" s="165" t="str">
        <f>'Absen 2017-2018'!K1900</f>
        <v>MELANIA HAMAMI</v>
      </c>
      <c r="C2350" s="165" t="str">
        <f>'Absen 2017-2018'!W1900</f>
        <v>P</v>
      </c>
      <c r="D2350" s="167"/>
      <c r="E2350" s="167"/>
      <c r="F2350" s="167"/>
      <c r="G2350" s="167"/>
      <c r="H2350" s="167"/>
      <c r="I2350" s="167"/>
      <c r="J2350" s="167"/>
      <c r="K2350" s="167"/>
      <c r="L2350" s="167"/>
      <c r="M2350" s="167"/>
      <c r="N2350" s="167"/>
      <c r="O2350" s="167"/>
      <c r="P2350" s="167"/>
      <c r="Q2350" s="167"/>
      <c r="R2350" s="167"/>
      <c r="S2350" s="167"/>
      <c r="T2350" s="167"/>
      <c r="U2350" s="167"/>
      <c r="V2350" s="167"/>
      <c r="W2350" s="167"/>
      <c r="X2350" s="167"/>
      <c r="Y2350" s="167"/>
      <c r="Z2350" s="167"/>
      <c r="AA2350" s="167"/>
      <c r="AB2350" s="167"/>
      <c r="AC2350" s="167"/>
      <c r="AD2350" s="167"/>
      <c r="AE2350" s="167"/>
      <c r="AF2350" s="167"/>
      <c r="AG2350" s="167"/>
      <c r="AH2350" s="166" t="str">
        <f t="shared" si="224"/>
        <v/>
      </c>
      <c r="AI2350" s="166" t="str">
        <f t="shared" si="225"/>
        <v/>
      </c>
      <c r="AJ2350" s="166" t="str">
        <f t="shared" si="226"/>
        <v/>
      </c>
      <c r="AK2350" s="166">
        <f t="shared" si="227"/>
        <v>0</v>
      </c>
      <c r="AL2350" s="166">
        <f t="shared" si="228"/>
        <v>0</v>
      </c>
      <c r="AO2350" s="206">
        <v>17</v>
      </c>
      <c r="AP2350" s="536"/>
      <c r="AQ2350" s="536"/>
      <c r="AR2350" s="536"/>
      <c r="AS2350" s="536"/>
      <c r="AT2350" s="536"/>
      <c r="AU2350" s="536"/>
      <c r="AV2350" s="536"/>
      <c r="AW2350" s="536"/>
      <c r="AX2350" s="536"/>
      <c r="AY2350" s="536"/>
      <c r="AZ2350" s="536"/>
      <c r="BA2350" s="536"/>
      <c r="BB2350" s="536"/>
      <c r="BC2350" s="536"/>
      <c r="BD2350" s="536"/>
    </row>
    <row r="2351" spans="1:56" x14ac:dyDescent="0.25">
      <c r="A2351" s="41">
        <v>18</v>
      </c>
      <c r="B2351" s="165" t="str">
        <f>'Absen 2017-2018'!K1901</f>
        <v>MIRA ASTRIDA</v>
      </c>
      <c r="C2351" s="165" t="str">
        <f>'Absen 2017-2018'!W1901</f>
        <v>P</v>
      </c>
      <c r="D2351" s="167"/>
      <c r="E2351" s="167"/>
      <c r="F2351" s="167"/>
      <c r="G2351" s="167"/>
      <c r="H2351" s="167"/>
      <c r="I2351" s="167"/>
      <c r="J2351" s="167"/>
      <c r="K2351" s="167"/>
      <c r="L2351" s="167"/>
      <c r="M2351" s="167"/>
      <c r="N2351" s="167"/>
      <c r="O2351" s="167"/>
      <c r="P2351" s="167"/>
      <c r="Q2351" s="167"/>
      <c r="R2351" s="167"/>
      <c r="S2351" s="167"/>
      <c r="T2351" s="167"/>
      <c r="U2351" s="167"/>
      <c r="V2351" s="167"/>
      <c r="W2351" s="167"/>
      <c r="X2351" s="167"/>
      <c r="Y2351" s="167"/>
      <c r="Z2351" s="167"/>
      <c r="AA2351" s="167"/>
      <c r="AB2351" s="167"/>
      <c r="AC2351" s="167"/>
      <c r="AD2351" s="167"/>
      <c r="AE2351" s="167"/>
      <c r="AF2351" s="167"/>
      <c r="AG2351" s="167"/>
      <c r="AH2351" s="166" t="str">
        <f t="shared" si="224"/>
        <v/>
      </c>
      <c r="AI2351" s="166" t="str">
        <f t="shared" si="225"/>
        <v/>
      </c>
      <c r="AJ2351" s="166" t="str">
        <f t="shared" si="226"/>
        <v/>
      </c>
      <c r="AK2351" s="166">
        <f t="shared" si="227"/>
        <v>0</v>
      </c>
      <c r="AL2351" s="166">
        <f t="shared" si="228"/>
        <v>0</v>
      </c>
      <c r="AO2351" s="206">
        <v>18</v>
      </c>
      <c r="AP2351" s="536"/>
      <c r="AQ2351" s="536"/>
      <c r="AR2351" s="536"/>
      <c r="AS2351" s="536"/>
      <c r="AT2351" s="536"/>
      <c r="AU2351" s="536"/>
      <c r="AV2351" s="536"/>
      <c r="AW2351" s="536"/>
      <c r="AX2351" s="536"/>
      <c r="AY2351" s="536"/>
      <c r="AZ2351" s="536"/>
      <c r="BA2351" s="536"/>
      <c r="BB2351" s="536"/>
      <c r="BC2351" s="536"/>
      <c r="BD2351" s="536"/>
    </row>
    <row r="2352" spans="1:56" x14ac:dyDescent="0.25">
      <c r="A2352" s="41">
        <v>19</v>
      </c>
      <c r="B2352" s="165" t="str">
        <f>'Absen 2017-2018'!K1902</f>
        <v>NIA NURMALASARI</v>
      </c>
      <c r="C2352" s="165" t="str">
        <f>'Absen 2017-2018'!W1902</f>
        <v>P</v>
      </c>
      <c r="D2352" s="167"/>
      <c r="E2352" s="167"/>
      <c r="F2352" s="167"/>
      <c r="G2352" s="167"/>
      <c r="H2352" s="167"/>
      <c r="I2352" s="167"/>
      <c r="J2352" s="167"/>
      <c r="K2352" s="167"/>
      <c r="L2352" s="167"/>
      <c r="M2352" s="167"/>
      <c r="N2352" s="167"/>
      <c r="O2352" s="167"/>
      <c r="P2352" s="167"/>
      <c r="Q2352" s="167"/>
      <c r="R2352" s="167"/>
      <c r="S2352" s="167"/>
      <c r="T2352" s="167"/>
      <c r="U2352" s="167"/>
      <c r="V2352" s="167"/>
      <c r="W2352" s="167"/>
      <c r="X2352" s="167"/>
      <c r="Y2352" s="167"/>
      <c r="Z2352" s="167"/>
      <c r="AA2352" s="167"/>
      <c r="AB2352" s="167"/>
      <c r="AC2352" s="167"/>
      <c r="AD2352" s="167"/>
      <c r="AE2352" s="167"/>
      <c r="AF2352" s="167"/>
      <c r="AG2352" s="167"/>
      <c r="AH2352" s="166" t="str">
        <f t="shared" si="224"/>
        <v/>
      </c>
      <c r="AI2352" s="166" t="str">
        <f t="shared" si="225"/>
        <v/>
      </c>
      <c r="AJ2352" s="166" t="str">
        <f t="shared" si="226"/>
        <v/>
      </c>
      <c r="AK2352" s="166">
        <f t="shared" si="227"/>
        <v>0</v>
      </c>
      <c r="AL2352" s="166">
        <f t="shared" si="228"/>
        <v>0</v>
      </c>
      <c r="AO2352" s="206">
        <v>19</v>
      </c>
      <c r="AP2352" s="536"/>
      <c r="AQ2352" s="536"/>
      <c r="AR2352" s="536"/>
      <c r="AS2352" s="536"/>
      <c r="AT2352" s="536"/>
      <c r="AU2352" s="536"/>
      <c r="AV2352" s="536"/>
      <c r="AW2352" s="536"/>
      <c r="AX2352" s="536"/>
      <c r="AY2352" s="536"/>
      <c r="AZ2352" s="536"/>
      <c r="BA2352" s="536"/>
      <c r="BB2352" s="536"/>
      <c r="BC2352" s="536"/>
      <c r="BD2352" s="536"/>
    </row>
    <row r="2353" spans="1:56" x14ac:dyDescent="0.25">
      <c r="A2353" s="41">
        <v>20</v>
      </c>
      <c r="B2353" s="165" t="str">
        <f>'Absen 2017-2018'!K1903</f>
        <v>NITA AMALIA</v>
      </c>
      <c r="C2353" s="165" t="str">
        <f>'Absen 2017-2018'!W1903</f>
        <v>P</v>
      </c>
      <c r="D2353" s="167"/>
      <c r="E2353" s="167"/>
      <c r="F2353" s="167"/>
      <c r="G2353" s="167"/>
      <c r="H2353" s="167"/>
      <c r="I2353" s="167"/>
      <c r="J2353" s="167"/>
      <c r="K2353" s="167"/>
      <c r="L2353" s="167"/>
      <c r="M2353" s="167"/>
      <c r="N2353" s="167"/>
      <c r="O2353" s="167"/>
      <c r="P2353" s="167"/>
      <c r="Q2353" s="167"/>
      <c r="R2353" s="167"/>
      <c r="S2353" s="167"/>
      <c r="T2353" s="167"/>
      <c r="U2353" s="167"/>
      <c r="V2353" s="167"/>
      <c r="W2353" s="167"/>
      <c r="X2353" s="167"/>
      <c r="Y2353" s="167"/>
      <c r="Z2353" s="167"/>
      <c r="AA2353" s="167"/>
      <c r="AB2353" s="167"/>
      <c r="AC2353" s="167"/>
      <c r="AD2353" s="167"/>
      <c r="AE2353" s="167"/>
      <c r="AF2353" s="167"/>
      <c r="AG2353" s="167"/>
      <c r="AH2353" s="166" t="str">
        <f t="shared" si="224"/>
        <v/>
      </c>
      <c r="AI2353" s="166" t="str">
        <f t="shared" si="225"/>
        <v/>
      </c>
      <c r="AJ2353" s="166" t="str">
        <f t="shared" si="226"/>
        <v/>
      </c>
      <c r="AK2353" s="166">
        <f t="shared" si="227"/>
        <v>0</v>
      </c>
      <c r="AL2353" s="166">
        <f t="shared" si="228"/>
        <v>0</v>
      </c>
      <c r="AO2353" s="206">
        <v>20</v>
      </c>
      <c r="AP2353" s="536"/>
      <c r="AQ2353" s="536"/>
      <c r="AR2353" s="536"/>
      <c r="AS2353" s="536"/>
      <c r="AT2353" s="536"/>
      <c r="AU2353" s="536"/>
      <c r="AV2353" s="536"/>
      <c r="AW2353" s="536"/>
      <c r="AX2353" s="536"/>
      <c r="AY2353" s="536"/>
      <c r="AZ2353" s="536"/>
      <c r="BA2353" s="536"/>
      <c r="BB2353" s="536"/>
      <c r="BC2353" s="536"/>
      <c r="BD2353" s="536"/>
    </row>
    <row r="2354" spans="1:56" x14ac:dyDescent="0.25">
      <c r="A2354" s="41">
        <v>21</v>
      </c>
      <c r="B2354" s="165" t="str">
        <f>'Absen 2017-2018'!K1904</f>
        <v>PEBRIYANTI WULANDARI</v>
      </c>
      <c r="C2354" s="165" t="str">
        <f>'Absen 2017-2018'!W1904</f>
        <v>P</v>
      </c>
      <c r="D2354" s="167"/>
      <c r="E2354" s="167"/>
      <c r="F2354" s="167"/>
      <c r="G2354" s="167"/>
      <c r="H2354" s="167"/>
      <c r="I2354" s="167"/>
      <c r="J2354" s="167"/>
      <c r="K2354" s="167"/>
      <c r="L2354" s="167"/>
      <c r="M2354" s="167"/>
      <c r="N2354" s="167"/>
      <c r="O2354" s="167"/>
      <c r="P2354" s="167"/>
      <c r="Q2354" s="167"/>
      <c r="R2354" s="167"/>
      <c r="S2354" s="167"/>
      <c r="T2354" s="167"/>
      <c r="U2354" s="167"/>
      <c r="V2354" s="167"/>
      <c r="W2354" s="167"/>
      <c r="X2354" s="167"/>
      <c r="Y2354" s="167"/>
      <c r="Z2354" s="167"/>
      <c r="AA2354" s="167"/>
      <c r="AB2354" s="167"/>
      <c r="AC2354" s="167"/>
      <c r="AD2354" s="167"/>
      <c r="AE2354" s="167"/>
      <c r="AF2354" s="167"/>
      <c r="AG2354" s="167"/>
      <c r="AH2354" s="166" t="str">
        <f t="shared" si="224"/>
        <v/>
      </c>
      <c r="AI2354" s="166" t="str">
        <f t="shared" si="225"/>
        <v/>
      </c>
      <c r="AJ2354" s="166" t="str">
        <f t="shared" si="226"/>
        <v/>
      </c>
      <c r="AK2354" s="166">
        <f t="shared" si="227"/>
        <v>0</v>
      </c>
      <c r="AL2354" s="166">
        <f t="shared" si="228"/>
        <v>0</v>
      </c>
      <c r="AO2354" s="206">
        <v>21</v>
      </c>
      <c r="AP2354" s="536"/>
      <c r="AQ2354" s="536"/>
      <c r="AR2354" s="536"/>
      <c r="AS2354" s="536"/>
      <c r="AT2354" s="536"/>
      <c r="AU2354" s="536"/>
      <c r="AV2354" s="536"/>
      <c r="AW2354" s="536"/>
      <c r="AX2354" s="536"/>
      <c r="AY2354" s="536"/>
      <c r="AZ2354" s="536"/>
      <c r="BA2354" s="536"/>
      <c r="BB2354" s="536"/>
      <c r="BC2354" s="536"/>
      <c r="BD2354" s="536"/>
    </row>
    <row r="2355" spans="1:56" x14ac:dyDescent="0.25">
      <c r="A2355" s="41">
        <v>22</v>
      </c>
      <c r="B2355" s="165" t="str">
        <f>'Absen 2017-2018'!K1905</f>
        <v>RAI PRATIWI</v>
      </c>
      <c r="C2355" s="165" t="str">
        <f>'Absen 2017-2018'!W1905</f>
        <v>P</v>
      </c>
      <c r="D2355" s="167"/>
      <c r="E2355" s="167"/>
      <c r="F2355" s="167"/>
      <c r="G2355" s="167"/>
      <c r="H2355" s="167"/>
      <c r="I2355" s="167"/>
      <c r="J2355" s="167"/>
      <c r="K2355" s="167"/>
      <c r="L2355" s="167"/>
      <c r="M2355" s="167"/>
      <c r="N2355" s="167"/>
      <c r="O2355" s="167"/>
      <c r="P2355" s="167"/>
      <c r="Q2355" s="167"/>
      <c r="R2355" s="167"/>
      <c r="S2355" s="167"/>
      <c r="T2355" s="167"/>
      <c r="U2355" s="167"/>
      <c r="V2355" s="167"/>
      <c r="W2355" s="167"/>
      <c r="X2355" s="167"/>
      <c r="Y2355" s="167"/>
      <c r="Z2355" s="167"/>
      <c r="AA2355" s="167"/>
      <c r="AB2355" s="167"/>
      <c r="AC2355" s="167"/>
      <c r="AD2355" s="167"/>
      <c r="AE2355" s="167"/>
      <c r="AF2355" s="167"/>
      <c r="AG2355" s="167"/>
      <c r="AH2355" s="166" t="str">
        <f t="shared" si="224"/>
        <v/>
      </c>
      <c r="AI2355" s="166" t="str">
        <f t="shared" si="225"/>
        <v/>
      </c>
      <c r="AJ2355" s="166" t="str">
        <f t="shared" si="226"/>
        <v/>
      </c>
      <c r="AK2355" s="166">
        <f t="shared" si="227"/>
        <v>0</v>
      </c>
      <c r="AL2355" s="166">
        <f t="shared" si="228"/>
        <v>0</v>
      </c>
      <c r="AO2355" s="206">
        <v>22</v>
      </c>
      <c r="AP2355" s="536"/>
      <c r="AQ2355" s="536"/>
      <c r="AR2355" s="536"/>
      <c r="AS2355" s="536"/>
      <c r="AT2355" s="536"/>
      <c r="AU2355" s="536"/>
      <c r="AV2355" s="536"/>
      <c r="AW2355" s="536"/>
      <c r="AX2355" s="536"/>
      <c r="AY2355" s="536"/>
      <c r="AZ2355" s="536"/>
      <c r="BA2355" s="536"/>
      <c r="BB2355" s="536"/>
      <c r="BC2355" s="536"/>
      <c r="BD2355" s="536"/>
    </row>
    <row r="2356" spans="1:56" x14ac:dyDescent="0.25">
      <c r="A2356" s="41">
        <v>23</v>
      </c>
      <c r="B2356" s="165" t="str">
        <f>'Absen 2017-2018'!K1906</f>
        <v>RANI NUR FEBRIANI</v>
      </c>
      <c r="C2356" s="165" t="str">
        <f>'Absen 2017-2018'!W1906</f>
        <v>P</v>
      </c>
      <c r="D2356" s="167"/>
      <c r="E2356" s="167"/>
      <c r="F2356" s="167"/>
      <c r="G2356" s="167"/>
      <c r="H2356" s="167"/>
      <c r="I2356" s="167"/>
      <c r="J2356" s="167"/>
      <c r="K2356" s="167"/>
      <c r="L2356" s="167"/>
      <c r="M2356" s="167"/>
      <c r="N2356" s="167"/>
      <c r="O2356" s="167"/>
      <c r="P2356" s="167"/>
      <c r="Q2356" s="167"/>
      <c r="R2356" s="167"/>
      <c r="S2356" s="167"/>
      <c r="T2356" s="167"/>
      <c r="U2356" s="167"/>
      <c r="V2356" s="167"/>
      <c r="W2356" s="167"/>
      <c r="X2356" s="167"/>
      <c r="Y2356" s="167"/>
      <c r="Z2356" s="167"/>
      <c r="AA2356" s="167"/>
      <c r="AB2356" s="167"/>
      <c r="AC2356" s="167"/>
      <c r="AD2356" s="167"/>
      <c r="AE2356" s="167"/>
      <c r="AF2356" s="167"/>
      <c r="AG2356" s="167"/>
      <c r="AH2356" s="166" t="str">
        <f t="shared" si="224"/>
        <v/>
      </c>
      <c r="AI2356" s="166" t="str">
        <f t="shared" si="225"/>
        <v/>
      </c>
      <c r="AJ2356" s="166" t="str">
        <f t="shared" si="226"/>
        <v/>
      </c>
      <c r="AK2356" s="166">
        <f t="shared" si="227"/>
        <v>0</v>
      </c>
      <c r="AL2356" s="166">
        <f t="shared" si="228"/>
        <v>0</v>
      </c>
      <c r="AO2356" s="206">
        <v>23</v>
      </c>
      <c r="AP2356" s="536"/>
      <c r="AQ2356" s="536"/>
      <c r="AR2356" s="536"/>
      <c r="AS2356" s="536"/>
      <c r="AT2356" s="536"/>
      <c r="AU2356" s="536"/>
      <c r="AV2356" s="536"/>
      <c r="AW2356" s="536"/>
      <c r="AX2356" s="536"/>
      <c r="AY2356" s="536"/>
      <c r="AZ2356" s="536"/>
      <c r="BA2356" s="536"/>
      <c r="BB2356" s="536"/>
      <c r="BC2356" s="536"/>
      <c r="BD2356" s="536"/>
    </row>
    <row r="2357" spans="1:56" x14ac:dyDescent="0.25">
      <c r="A2357" s="41">
        <v>24</v>
      </c>
      <c r="B2357" s="165" t="str">
        <f>'Absen 2017-2018'!K1907</f>
        <v>RIA PURNALASARI</v>
      </c>
      <c r="C2357" s="165" t="str">
        <f>'Absen 2017-2018'!W1907</f>
        <v>P</v>
      </c>
      <c r="D2357" s="167"/>
      <c r="E2357" s="167"/>
      <c r="F2357" s="167"/>
      <c r="G2357" s="167"/>
      <c r="H2357" s="167"/>
      <c r="I2357" s="167"/>
      <c r="J2357" s="167"/>
      <c r="K2357" s="167"/>
      <c r="L2357" s="167"/>
      <c r="M2357" s="167"/>
      <c r="N2357" s="167"/>
      <c r="O2357" s="167"/>
      <c r="P2357" s="167"/>
      <c r="Q2357" s="167"/>
      <c r="R2357" s="167"/>
      <c r="S2357" s="167"/>
      <c r="T2357" s="167"/>
      <c r="U2357" s="167"/>
      <c r="V2357" s="167"/>
      <c r="W2357" s="167"/>
      <c r="X2357" s="167"/>
      <c r="Y2357" s="167"/>
      <c r="Z2357" s="167"/>
      <c r="AA2357" s="167"/>
      <c r="AB2357" s="167"/>
      <c r="AC2357" s="167"/>
      <c r="AD2357" s="167"/>
      <c r="AE2357" s="167"/>
      <c r="AF2357" s="167"/>
      <c r="AG2357" s="167"/>
      <c r="AH2357" s="166" t="str">
        <f t="shared" si="224"/>
        <v/>
      </c>
      <c r="AI2357" s="166" t="str">
        <f t="shared" si="225"/>
        <v/>
      </c>
      <c r="AJ2357" s="166" t="str">
        <f t="shared" si="226"/>
        <v/>
      </c>
      <c r="AK2357" s="166">
        <f t="shared" si="227"/>
        <v>0</v>
      </c>
      <c r="AL2357" s="166">
        <f t="shared" si="228"/>
        <v>0</v>
      </c>
      <c r="AO2357" s="206">
        <v>24</v>
      </c>
      <c r="AP2357" s="536"/>
      <c r="AQ2357" s="536"/>
      <c r="AR2357" s="536"/>
      <c r="AS2357" s="536"/>
      <c r="AT2357" s="536"/>
      <c r="AU2357" s="536"/>
      <c r="AV2357" s="536"/>
      <c r="AW2357" s="536"/>
      <c r="AX2357" s="536"/>
      <c r="AY2357" s="536"/>
      <c r="AZ2357" s="536"/>
      <c r="BA2357" s="536"/>
      <c r="BB2357" s="536"/>
      <c r="BC2357" s="536"/>
      <c r="BD2357" s="536"/>
    </row>
    <row r="2358" spans="1:56" x14ac:dyDescent="0.25">
      <c r="A2358" s="41">
        <v>25</v>
      </c>
      <c r="B2358" s="165" t="str">
        <f>'Absen 2017-2018'!K1908</f>
        <v>RINALDI FATWA FADILAH</v>
      </c>
      <c r="C2358" s="165" t="str">
        <f>'Absen 2017-2018'!W1908</f>
        <v>L</v>
      </c>
      <c r="D2358" s="167"/>
      <c r="E2358" s="167"/>
      <c r="F2358" s="167"/>
      <c r="G2358" s="167"/>
      <c r="H2358" s="167"/>
      <c r="I2358" s="167"/>
      <c r="J2358" s="167"/>
      <c r="K2358" s="167"/>
      <c r="L2358" s="167"/>
      <c r="M2358" s="167"/>
      <c r="N2358" s="167"/>
      <c r="O2358" s="167"/>
      <c r="P2358" s="167"/>
      <c r="Q2358" s="167"/>
      <c r="R2358" s="167"/>
      <c r="S2358" s="167"/>
      <c r="T2358" s="167"/>
      <c r="U2358" s="167"/>
      <c r="V2358" s="167"/>
      <c r="W2358" s="167"/>
      <c r="X2358" s="167"/>
      <c r="Y2358" s="167"/>
      <c r="Z2358" s="167"/>
      <c r="AA2358" s="167"/>
      <c r="AB2358" s="167"/>
      <c r="AC2358" s="167"/>
      <c r="AD2358" s="167"/>
      <c r="AE2358" s="167"/>
      <c r="AF2358" s="167"/>
      <c r="AG2358" s="167"/>
      <c r="AH2358" s="166" t="str">
        <f t="shared" si="224"/>
        <v/>
      </c>
      <c r="AI2358" s="166" t="str">
        <f t="shared" si="225"/>
        <v/>
      </c>
      <c r="AJ2358" s="166" t="str">
        <f t="shared" si="226"/>
        <v/>
      </c>
      <c r="AK2358" s="166">
        <f t="shared" si="227"/>
        <v>0</v>
      </c>
      <c r="AL2358" s="166">
        <f t="shared" si="228"/>
        <v>0</v>
      </c>
      <c r="AO2358" s="206">
        <v>25</v>
      </c>
      <c r="AP2358" s="536"/>
      <c r="AQ2358" s="536"/>
      <c r="AR2358" s="536"/>
      <c r="AS2358" s="536"/>
      <c r="AT2358" s="536"/>
      <c r="AU2358" s="536"/>
      <c r="AV2358" s="536"/>
      <c r="AW2358" s="536"/>
      <c r="AX2358" s="536"/>
      <c r="AY2358" s="536"/>
      <c r="AZ2358" s="536"/>
      <c r="BA2358" s="536"/>
      <c r="BB2358" s="536"/>
      <c r="BC2358" s="536"/>
      <c r="BD2358" s="536"/>
    </row>
    <row r="2359" spans="1:56" x14ac:dyDescent="0.25">
      <c r="A2359" s="41">
        <v>26</v>
      </c>
      <c r="B2359" s="165" t="str">
        <f>'Absen 2017-2018'!K1909</f>
        <v>RONI SETIA BUDI</v>
      </c>
      <c r="C2359" s="165" t="str">
        <f>'Absen 2017-2018'!W1909</f>
        <v>L</v>
      </c>
      <c r="D2359" s="167"/>
      <c r="E2359" s="167"/>
      <c r="F2359" s="167"/>
      <c r="G2359" s="167"/>
      <c r="H2359" s="167"/>
      <c r="I2359" s="167"/>
      <c r="J2359" s="167"/>
      <c r="K2359" s="167"/>
      <c r="L2359" s="167"/>
      <c r="M2359" s="167"/>
      <c r="N2359" s="167"/>
      <c r="O2359" s="167"/>
      <c r="P2359" s="167"/>
      <c r="Q2359" s="167"/>
      <c r="R2359" s="167"/>
      <c r="S2359" s="167"/>
      <c r="T2359" s="167"/>
      <c r="U2359" s="167"/>
      <c r="V2359" s="167"/>
      <c r="W2359" s="167"/>
      <c r="X2359" s="167"/>
      <c r="Y2359" s="167"/>
      <c r="Z2359" s="167"/>
      <c r="AA2359" s="167"/>
      <c r="AB2359" s="167"/>
      <c r="AC2359" s="167"/>
      <c r="AD2359" s="167"/>
      <c r="AE2359" s="167"/>
      <c r="AF2359" s="167"/>
      <c r="AG2359" s="167"/>
      <c r="AH2359" s="166" t="str">
        <f t="shared" si="224"/>
        <v/>
      </c>
      <c r="AI2359" s="166" t="str">
        <f t="shared" si="225"/>
        <v/>
      </c>
      <c r="AJ2359" s="166" t="str">
        <f t="shared" si="226"/>
        <v/>
      </c>
      <c r="AK2359" s="166">
        <f t="shared" si="227"/>
        <v>0</v>
      </c>
      <c r="AL2359" s="166">
        <f t="shared" si="228"/>
        <v>0</v>
      </c>
      <c r="AO2359" s="206">
        <v>26</v>
      </c>
      <c r="AP2359" s="536"/>
      <c r="AQ2359" s="536"/>
      <c r="AR2359" s="536"/>
      <c r="AS2359" s="536"/>
      <c r="AT2359" s="536"/>
      <c r="AU2359" s="536"/>
      <c r="AV2359" s="536"/>
      <c r="AW2359" s="536"/>
      <c r="AX2359" s="536"/>
      <c r="AY2359" s="536"/>
      <c r="AZ2359" s="536"/>
      <c r="BA2359" s="536"/>
      <c r="BB2359" s="536"/>
      <c r="BC2359" s="536"/>
      <c r="BD2359" s="536"/>
    </row>
    <row r="2360" spans="1:56" x14ac:dyDescent="0.25">
      <c r="A2360" s="41">
        <v>27</v>
      </c>
      <c r="B2360" s="165" t="str">
        <f>'Absen 2017-2018'!K1910</f>
        <v>RYAN RIVALDI</v>
      </c>
      <c r="C2360" s="165" t="str">
        <f>'Absen 2017-2018'!W1910</f>
        <v>L</v>
      </c>
      <c r="D2360" s="167"/>
      <c r="E2360" s="167"/>
      <c r="F2360" s="167"/>
      <c r="G2360" s="167"/>
      <c r="H2360" s="167"/>
      <c r="I2360" s="167"/>
      <c r="J2360" s="167"/>
      <c r="K2360" s="167"/>
      <c r="L2360" s="167"/>
      <c r="M2360" s="167"/>
      <c r="N2360" s="167"/>
      <c r="O2360" s="167"/>
      <c r="P2360" s="167"/>
      <c r="Q2360" s="167"/>
      <c r="R2360" s="167"/>
      <c r="S2360" s="167"/>
      <c r="T2360" s="167"/>
      <c r="U2360" s="167"/>
      <c r="V2360" s="167"/>
      <c r="W2360" s="167"/>
      <c r="X2360" s="167"/>
      <c r="Y2360" s="167"/>
      <c r="Z2360" s="167"/>
      <c r="AA2360" s="167"/>
      <c r="AB2360" s="167"/>
      <c r="AC2360" s="167"/>
      <c r="AD2360" s="167"/>
      <c r="AE2360" s="167"/>
      <c r="AF2360" s="167"/>
      <c r="AG2360" s="167"/>
      <c r="AH2360" s="166" t="str">
        <f t="shared" si="224"/>
        <v/>
      </c>
      <c r="AI2360" s="166" t="str">
        <f t="shared" si="225"/>
        <v/>
      </c>
      <c r="AJ2360" s="166" t="str">
        <f t="shared" si="226"/>
        <v/>
      </c>
      <c r="AK2360" s="166">
        <f t="shared" si="227"/>
        <v>0</v>
      </c>
      <c r="AL2360" s="166">
        <f t="shared" si="228"/>
        <v>0</v>
      </c>
      <c r="AO2360" s="206">
        <v>27</v>
      </c>
      <c r="AP2360" s="536"/>
      <c r="AQ2360" s="536"/>
      <c r="AR2360" s="536"/>
      <c r="AS2360" s="536"/>
      <c r="AT2360" s="536"/>
      <c r="AU2360" s="536"/>
      <c r="AV2360" s="536"/>
      <c r="AW2360" s="536"/>
      <c r="AX2360" s="536"/>
      <c r="AY2360" s="536"/>
      <c r="AZ2360" s="536"/>
      <c r="BA2360" s="536"/>
      <c r="BB2360" s="536"/>
      <c r="BC2360" s="536"/>
      <c r="BD2360" s="536"/>
    </row>
    <row r="2361" spans="1:56" x14ac:dyDescent="0.25">
      <c r="A2361" s="41">
        <v>28</v>
      </c>
      <c r="B2361" s="165" t="str">
        <f>'Absen 2017-2018'!K1911</f>
        <v>SRI SULASTRI</v>
      </c>
      <c r="C2361" s="165" t="str">
        <f>'Absen 2017-2018'!W1911</f>
        <v>P</v>
      </c>
      <c r="D2361" s="167"/>
      <c r="E2361" s="167"/>
      <c r="F2361" s="167"/>
      <c r="G2361" s="167"/>
      <c r="H2361" s="167"/>
      <c r="I2361" s="167"/>
      <c r="J2361" s="167"/>
      <c r="K2361" s="167"/>
      <c r="L2361" s="167"/>
      <c r="M2361" s="167"/>
      <c r="N2361" s="167"/>
      <c r="O2361" s="167"/>
      <c r="P2361" s="167"/>
      <c r="Q2361" s="167"/>
      <c r="R2361" s="167"/>
      <c r="S2361" s="167"/>
      <c r="T2361" s="167"/>
      <c r="U2361" s="167"/>
      <c r="V2361" s="167"/>
      <c r="W2361" s="167"/>
      <c r="X2361" s="167"/>
      <c r="Y2361" s="167"/>
      <c r="Z2361" s="167"/>
      <c r="AA2361" s="167"/>
      <c r="AB2361" s="167"/>
      <c r="AC2361" s="167"/>
      <c r="AD2361" s="167"/>
      <c r="AE2361" s="167"/>
      <c r="AF2361" s="167"/>
      <c r="AG2361" s="167"/>
      <c r="AH2361" s="166" t="str">
        <f t="shared" si="224"/>
        <v/>
      </c>
      <c r="AI2361" s="166" t="str">
        <f t="shared" si="225"/>
        <v/>
      </c>
      <c r="AJ2361" s="166" t="str">
        <f t="shared" si="226"/>
        <v/>
      </c>
      <c r="AK2361" s="166">
        <f t="shared" si="227"/>
        <v>0</v>
      </c>
      <c r="AL2361" s="166">
        <f t="shared" si="228"/>
        <v>0</v>
      </c>
      <c r="AO2361" s="206">
        <v>28</v>
      </c>
      <c r="AP2361" s="536"/>
      <c r="AQ2361" s="536"/>
      <c r="AR2361" s="536"/>
      <c r="AS2361" s="536"/>
      <c r="AT2361" s="536"/>
      <c r="AU2361" s="536"/>
      <c r="AV2361" s="536"/>
      <c r="AW2361" s="536"/>
      <c r="AX2361" s="536"/>
      <c r="AY2361" s="536"/>
      <c r="AZ2361" s="536"/>
      <c r="BA2361" s="536"/>
      <c r="BB2361" s="536"/>
      <c r="BC2361" s="536"/>
      <c r="BD2361" s="536"/>
    </row>
    <row r="2362" spans="1:56" x14ac:dyDescent="0.25">
      <c r="A2362" s="41">
        <v>29</v>
      </c>
      <c r="B2362" s="165" t="str">
        <f>'Absen 2017-2018'!K1912</f>
        <v>TRIA SUSANTI</v>
      </c>
      <c r="C2362" s="165" t="str">
        <f>'Absen 2017-2018'!W1912</f>
        <v>P</v>
      </c>
      <c r="D2362" s="167"/>
      <c r="E2362" s="167"/>
      <c r="F2362" s="167"/>
      <c r="G2362" s="167"/>
      <c r="H2362" s="167"/>
      <c r="I2362" s="167"/>
      <c r="J2362" s="167"/>
      <c r="K2362" s="167"/>
      <c r="L2362" s="167"/>
      <c r="M2362" s="167"/>
      <c r="N2362" s="167"/>
      <c r="O2362" s="167"/>
      <c r="P2362" s="167"/>
      <c r="Q2362" s="167"/>
      <c r="R2362" s="167"/>
      <c r="S2362" s="167"/>
      <c r="T2362" s="167"/>
      <c r="U2362" s="167"/>
      <c r="V2362" s="167"/>
      <c r="W2362" s="167"/>
      <c r="X2362" s="167"/>
      <c r="Y2362" s="167"/>
      <c r="Z2362" s="167"/>
      <c r="AA2362" s="167"/>
      <c r="AB2362" s="167"/>
      <c r="AC2362" s="167"/>
      <c r="AD2362" s="167"/>
      <c r="AE2362" s="167"/>
      <c r="AF2362" s="167"/>
      <c r="AG2362" s="167"/>
      <c r="AH2362" s="166" t="str">
        <f t="shared" si="224"/>
        <v/>
      </c>
      <c r="AI2362" s="166" t="str">
        <f t="shared" si="225"/>
        <v/>
      </c>
      <c r="AJ2362" s="166" t="str">
        <f t="shared" si="226"/>
        <v/>
      </c>
      <c r="AK2362" s="166">
        <f t="shared" si="227"/>
        <v>0</v>
      </c>
      <c r="AL2362" s="166">
        <f t="shared" si="228"/>
        <v>0</v>
      </c>
      <c r="AO2362" s="206">
        <v>29</v>
      </c>
      <c r="AP2362" s="536"/>
      <c r="AQ2362" s="536"/>
      <c r="AR2362" s="536"/>
      <c r="AS2362" s="536"/>
      <c r="AT2362" s="536"/>
      <c r="AU2362" s="536"/>
      <c r="AV2362" s="536"/>
      <c r="AW2362" s="536"/>
      <c r="AX2362" s="536"/>
      <c r="AY2362" s="536"/>
      <c r="AZ2362" s="536"/>
      <c r="BA2362" s="536"/>
      <c r="BB2362" s="536"/>
      <c r="BC2362" s="536"/>
      <c r="BD2362" s="536"/>
    </row>
    <row r="2363" spans="1:56" x14ac:dyDescent="0.25">
      <c r="A2363" s="41">
        <v>30</v>
      </c>
      <c r="B2363" s="165" t="str">
        <f>'Absen 2017-2018'!K1913</f>
        <v>WIWIN WINARTI</v>
      </c>
      <c r="C2363" s="165" t="str">
        <f>'Absen 2017-2018'!W1913</f>
        <v>P</v>
      </c>
      <c r="D2363" s="167"/>
      <c r="E2363" s="167"/>
      <c r="F2363" s="167"/>
      <c r="G2363" s="167"/>
      <c r="H2363" s="167"/>
      <c r="I2363" s="167"/>
      <c r="J2363" s="167"/>
      <c r="K2363" s="167"/>
      <c r="L2363" s="167"/>
      <c r="M2363" s="167"/>
      <c r="N2363" s="167"/>
      <c r="O2363" s="167"/>
      <c r="P2363" s="167"/>
      <c r="Q2363" s="167"/>
      <c r="R2363" s="167"/>
      <c r="S2363" s="167"/>
      <c r="T2363" s="167"/>
      <c r="U2363" s="167"/>
      <c r="V2363" s="167"/>
      <c r="W2363" s="167"/>
      <c r="X2363" s="167"/>
      <c r="Y2363" s="167"/>
      <c r="Z2363" s="167"/>
      <c r="AA2363" s="167"/>
      <c r="AB2363" s="167"/>
      <c r="AC2363" s="167"/>
      <c r="AD2363" s="167"/>
      <c r="AE2363" s="167"/>
      <c r="AF2363" s="167"/>
      <c r="AG2363" s="167"/>
      <c r="AH2363" s="166" t="str">
        <f t="shared" si="224"/>
        <v/>
      </c>
      <c r="AI2363" s="166" t="str">
        <f t="shared" si="225"/>
        <v/>
      </c>
      <c r="AJ2363" s="166" t="str">
        <f t="shared" si="226"/>
        <v/>
      </c>
      <c r="AK2363" s="166">
        <f t="shared" si="227"/>
        <v>0</v>
      </c>
      <c r="AL2363" s="166">
        <f t="shared" si="228"/>
        <v>0</v>
      </c>
      <c r="AO2363" s="206">
        <v>30</v>
      </c>
      <c r="AP2363" s="536"/>
      <c r="AQ2363" s="536"/>
      <c r="AR2363" s="536"/>
      <c r="AS2363" s="536"/>
      <c r="AT2363" s="536"/>
      <c r="AU2363" s="536"/>
      <c r="AV2363" s="536"/>
      <c r="AW2363" s="536"/>
      <c r="AX2363" s="536"/>
      <c r="AY2363" s="536"/>
      <c r="AZ2363" s="536"/>
      <c r="BA2363" s="536"/>
      <c r="BB2363" s="536"/>
      <c r="BC2363" s="536"/>
      <c r="BD2363" s="536"/>
    </row>
    <row r="2364" spans="1:56" x14ac:dyDescent="0.25">
      <c r="A2364" s="41">
        <v>31</v>
      </c>
      <c r="B2364" s="165" t="str">
        <f>'Absen 2017-2018'!K1914</f>
        <v>YENI MAELANI</v>
      </c>
      <c r="C2364" s="165" t="str">
        <f>'Absen 2017-2018'!W1914</f>
        <v>P</v>
      </c>
      <c r="D2364" s="167"/>
      <c r="E2364" s="167"/>
      <c r="F2364" s="167"/>
      <c r="G2364" s="167"/>
      <c r="H2364" s="167"/>
      <c r="I2364" s="167"/>
      <c r="J2364" s="167"/>
      <c r="K2364" s="167"/>
      <c r="L2364" s="167"/>
      <c r="M2364" s="167"/>
      <c r="N2364" s="167"/>
      <c r="O2364" s="167"/>
      <c r="P2364" s="167"/>
      <c r="Q2364" s="167"/>
      <c r="R2364" s="167"/>
      <c r="S2364" s="167"/>
      <c r="T2364" s="167"/>
      <c r="U2364" s="167"/>
      <c r="V2364" s="167"/>
      <c r="W2364" s="167"/>
      <c r="X2364" s="167"/>
      <c r="Y2364" s="167"/>
      <c r="Z2364" s="167"/>
      <c r="AA2364" s="167"/>
      <c r="AB2364" s="167"/>
      <c r="AC2364" s="167"/>
      <c r="AD2364" s="167"/>
      <c r="AE2364" s="167"/>
      <c r="AF2364" s="167"/>
      <c r="AG2364" s="167"/>
      <c r="AH2364" s="166" t="str">
        <f t="shared" si="224"/>
        <v/>
      </c>
      <c r="AI2364" s="166" t="str">
        <f t="shared" si="225"/>
        <v/>
      </c>
      <c r="AJ2364" s="166" t="str">
        <f t="shared" si="226"/>
        <v/>
      </c>
      <c r="AK2364" s="166">
        <f t="shared" si="227"/>
        <v>0</v>
      </c>
      <c r="AL2364" s="166">
        <f t="shared" si="228"/>
        <v>0</v>
      </c>
      <c r="AO2364" s="206">
        <v>31</v>
      </c>
      <c r="AP2364" s="536"/>
      <c r="AQ2364" s="536"/>
      <c r="AR2364" s="536"/>
      <c r="AS2364" s="536"/>
      <c r="AT2364" s="536"/>
      <c r="AU2364" s="536"/>
      <c r="AV2364" s="536"/>
      <c r="AW2364" s="536"/>
      <c r="AX2364" s="536"/>
      <c r="AY2364" s="536"/>
      <c r="AZ2364" s="536"/>
      <c r="BA2364" s="536"/>
      <c r="BB2364" s="536"/>
      <c r="BC2364" s="536"/>
      <c r="BD2364" s="536"/>
    </row>
    <row r="2365" spans="1:56" x14ac:dyDescent="0.25">
      <c r="A2365" s="41">
        <v>32</v>
      </c>
      <c r="B2365" s="165" t="str">
        <f>'Absen 2017-2018'!K1915</f>
        <v>YULIA TRISNAWATI</v>
      </c>
      <c r="C2365" s="165" t="str">
        <f>'Absen 2017-2018'!W1915</f>
        <v>P</v>
      </c>
      <c r="D2365" s="167"/>
      <c r="E2365" s="167"/>
      <c r="F2365" s="167"/>
      <c r="G2365" s="167"/>
      <c r="H2365" s="167"/>
      <c r="I2365" s="167"/>
      <c r="J2365" s="167"/>
      <c r="K2365" s="167"/>
      <c r="L2365" s="167"/>
      <c r="M2365" s="167"/>
      <c r="N2365" s="167"/>
      <c r="O2365" s="167"/>
      <c r="P2365" s="167"/>
      <c r="Q2365" s="167"/>
      <c r="R2365" s="167"/>
      <c r="S2365" s="167"/>
      <c r="T2365" s="167"/>
      <c r="U2365" s="167"/>
      <c r="V2365" s="167"/>
      <c r="W2365" s="167"/>
      <c r="X2365" s="167"/>
      <c r="Y2365" s="167"/>
      <c r="Z2365" s="167"/>
      <c r="AA2365" s="167"/>
      <c r="AB2365" s="167"/>
      <c r="AC2365" s="167"/>
      <c r="AD2365" s="167"/>
      <c r="AE2365" s="167"/>
      <c r="AF2365" s="167"/>
      <c r="AG2365" s="167"/>
      <c r="AH2365" s="166" t="str">
        <f t="shared" si="224"/>
        <v/>
      </c>
      <c r="AI2365" s="166" t="str">
        <f t="shared" si="225"/>
        <v/>
      </c>
      <c r="AJ2365" s="166" t="str">
        <f t="shared" si="226"/>
        <v/>
      </c>
      <c r="AK2365" s="166">
        <f t="shared" si="227"/>
        <v>0</v>
      </c>
      <c r="AL2365" s="166">
        <f t="shared" si="228"/>
        <v>0</v>
      </c>
      <c r="AO2365" s="206">
        <v>32</v>
      </c>
      <c r="AP2365" s="536"/>
      <c r="AQ2365" s="536"/>
      <c r="AR2365" s="536"/>
      <c r="AS2365" s="536"/>
      <c r="AT2365" s="536"/>
      <c r="AU2365" s="536"/>
      <c r="AV2365" s="536"/>
      <c r="AW2365" s="536"/>
      <c r="AX2365" s="536"/>
      <c r="AY2365" s="536"/>
      <c r="AZ2365" s="536"/>
      <c r="BA2365" s="536"/>
      <c r="BB2365" s="536"/>
      <c r="BC2365" s="536"/>
      <c r="BD2365" s="536"/>
    </row>
    <row r="2366" spans="1:56" x14ac:dyDescent="0.25">
      <c r="A2366" s="41">
        <v>33</v>
      </c>
      <c r="B2366" s="165"/>
      <c r="C2366" s="165"/>
      <c r="D2366" s="167"/>
      <c r="E2366" s="167"/>
      <c r="F2366" s="167"/>
      <c r="G2366" s="167"/>
      <c r="H2366" s="167"/>
      <c r="I2366" s="167"/>
      <c r="J2366" s="167"/>
      <c r="K2366" s="167"/>
      <c r="L2366" s="167"/>
      <c r="M2366" s="167"/>
      <c r="N2366" s="167"/>
      <c r="O2366" s="167"/>
      <c r="P2366" s="167"/>
      <c r="Q2366" s="167"/>
      <c r="R2366" s="167"/>
      <c r="S2366" s="167"/>
      <c r="T2366" s="167"/>
      <c r="U2366" s="167"/>
      <c r="V2366" s="167"/>
      <c r="W2366" s="167"/>
      <c r="X2366" s="167"/>
      <c r="Y2366" s="167"/>
      <c r="Z2366" s="167"/>
      <c r="AA2366" s="167"/>
      <c r="AB2366" s="167"/>
      <c r="AC2366" s="167"/>
      <c r="AD2366" s="167"/>
      <c r="AE2366" s="167"/>
      <c r="AF2366" s="167"/>
      <c r="AG2366" s="167"/>
      <c r="AH2366" s="166" t="str">
        <f t="shared" si="224"/>
        <v/>
      </c>
      <c r="AI2366" s="166" t="str">
        <f t="shared" si="225"/>
        <v/>
      </c>
      <c r="AJ2366" s="166" t="str">
        <f t="shared" si="226"/>
        <v/>
      </c>
      <c r="AK2366" s="166">
        <f t="shared" si="227"/>
        <v>0</v>
      </c>
      <c r="AL2366" s="166">
        <f t="shared" si="228"/>
        <v>0</v>
      </c>
      <c r="AO2366" s="206">
        <v>33</v>
      </c>
      <c r="AP2366" s="536"/>
      <c r="AQ2366" s="536"/>
      <c r="AR2366" s="536"/>
      <c r="AS2366" s="536"/>
      <c r="AT2366" s="536"/>
      <c r="AU2366" s="536"/>
      <c r="AV2366" s="536"/>
      <c r="AW2366" s="536"/>
      <c r="AX2366" s="536"/>
      <c r="AY2366" s="536"/>
      <c r="AZ2366" s="536"/>
      <c r="BA2366" s="536"/>
      <c r="BB2366" s="536"/>
      <c r="BC2366" s="536"/>
      <c r="BD2366" s="536"/>
    </row>
    <row r="2367" spans="1:56" x14ac:dyDescent="0.25">
      <c r="A2367" s="41">
        <v>34</v>
      </c>
      <c r="B2367" s="165"/>
      <c r="C2367" s="165"/>
      <c r="D2367" s="167"/>
      <c r="E2367" s="167"/>
      <c r="F2367" s="167"/>
      <c r="G2367" s="167"/>
      <c r="H2367" s="167"/>
      <c r="I2367" s="167"/>
      <c r="J2367" s="167"/>
      <c r="K2367" s="167"/>
      <c r="L2367" s="167"/>
      <c r="M2367" s="167"/>
      <c r="N2367" s="167"/>
      <c r="O2367" s="167"/>
      <c r="P2367" s="167"/>
      <c r="Q2367" s="167"/>
      <c r="R2367" s="167"/>
      <c r="S2367" s="167"/>
      <c r="T2367" s="167"/>
      <c r="U2367" s="167"/>
      <c r="V2367" s="167"/>
      <c r="W2367" s="167"/>
      <c r="X2367" s="167"/>
      <c r="Y2367" s="167"/>
      <c r="Z2367" s="167"/>
      <c r="AA2367" s="167"/>
      <c r="AB2367" s="167"/>
      <c r="AC2367" s="167"/>
      <c r="AD2367" s="167"/>
      <c r="AE2367" s="167"/>
      <c r="AF2367" s="167"/>
      <c r="AG2367" s="167"/>
      <c r="AH2367" s="166" t="str">
        <f t="shared" si="224"/>
        <v/>
      </c>
      <c r="AI2367" s="166" t="str">
        <f t="shared" si="225"/>
        <v/>
      </c>
      <c r="AJ2367" s="166" t="str">
        <f t="shared" si="226"/>
        <v/>
      </c>
      <c r="AK2367" s="166">
        <f t="shared" si="227"/>
        <v>0</v>
      </c>
      <c r="AL2367" s="166">
        <f t="shared" si="228"/>
        <v>0</v>
      </c>
      <c r="AO2367" s="206">
        <v>34</v>
      </c>
      <c r="AP2367" s="536"/>
      <c r="AQ2367" s="536"/>
      <c r="AR2367" s="536"/>
      <c r="AS2367" s="536"/>
      <c r="AT2367" s="536"/>
      <c r="AU2367" s="536"/>
      <c r="AV2367" s="536"/>
      <c r="AW2367" s="536"/>
      <c r="AX2367" s="536"/>
      <c r="AY2367" s="536"/>
      <c r="AZ2367" s="536"/>
      <c r="BA2367" s="536"/>
      <c r="BB2367" s="536"/>
      <c r="BC2367" s="536"/>
      <c r="BD2367" s="536"/>
    </row>
    <row r="2368" spans="1:56" x14ac:dyDescent="0.25">
      <c r="A2368" s="41">
        <v>35</v>
      </c>
      <c r="B2368" s="165"/>
      <c r="C2368" s="165"/>
      <c r="D2368" s="167"/>
      <c r="E2368" s="167"/>
      <c r="F2368" s="167"/>
      <c r="G2368" s="167"/>
      <c r="H2368" s="167"/>
      <c r="I2368" s="167"/>
      <c r="J2368" s="167"/>
      <c r="K2368" s="167"/>
      <c r="L2368" s="167"/>
      <c r="M2368" s="167"/>
      <c r="N2368" s="167"/>
      <c r="O2368" s="167"/>
      <c r="P2368" s="167"/>
      <c r="Q2368" s="167"/>
      <c r="R2368" s="167"/>
      <c r="S2368" s="167"/>
      <c r="T2368" s="167"/>
      <c r="U2368" s="167"/>
      <c r="V2368" s="167"/>
      <c r="W2368" s="167"/>
      <c r="X2368" s="167"/>
      <c r="Y2368" s="167"/>
      <c r="Z2368" s="167"/>
      <c r="AA2368" s="167"/>
      <c r="AB2368" s="167"/>
      <c r="AC2368" s="167"/>
      <c r="AD2368" s="167"/>
      <c r="AE2368" s="167"/>
      <c r="AF2368" s="167"/>
      <c r="AG2368" s="167"/>
      <c r="AH2368" s="166" t="str">
        <f t="shared" si="224"/>
        <v/>
      </c>
      <c r="AI2368" s="166" t="str">
        <f t="shared" si="225"/>
        <v/>
      </c>
      <c r="AJ2368" s="166" t="str">
        <f t="shared" si="226"/>
        <v/>
      </c>
      <c r="AK2368" s="166">
        <f t="shared" si="227"/>
        <v>0</v>
      </c>
      <c r="AL2368" s="166">
        <f t="shared" si="228"/>
        <v>0</v>
      </c>
      <c r="AO2368" s="206">
        <v>35</v>
      </c>
      <c r="AP2368" s="536"/>
      <c r="AQ2368" s="536"/>
      <c r="AR2368" s="536"/>
      <c r="AS2368" s="536"/>
      <c r="AT2368" s="536"/>
      <c r="AU2368" s="536"/>
      <c r="AV2368" s="536"/>
      <c r="AW2368" s="536"/>
      <c r="AX2368" s="536"/>
      <c r="AY2368" s="536"/>
      <c r="AZ2368" s="536"/>
      <c r="BA2368" s="536"/>
      <c r="BB2368" s="536"/>
      <c r="BC2368" s="536"/>
      <c r="BD2368" s="536"/>
    </row>
    <row r="2369" spans="1:56" x14ac:dyDescent="0.25">
      <c r="A2369" s="41">
        <v>36</v>
      </c>
      <c r="B2369" s="165"/>
      <c r="C2369" s="165"/>
      <c r="D2369" s="167"/>
      <c r="E2369" s="167"/>
      <c r="F2369" s="167"/>
      <c r="G2369" s="167"/>
      <c r="H2369" s="167"/>
      <c r="I2369" s="167"/>
      <c r="J2369" s="167"/>
      <c r="K2369" s="167"/>
      <c r="L2369" s="167"/>
      <c r="M2369" s="167"/>
      <c r="N2369" s="167"/>
      <c r="O2369" s="167"/>
      <c r="P2369" s="167"/>
      <c r="Q2369" s="167"/>
      <c r="R2369" s="167"/>
      <c r="S2369" s="167"/>
      <c r="T2369" s="167"/>
      <c r="U2369" s="167"/>
      <c r="V2369" s="167"/>
      <c r="W2369" s="167"/>
      <c r="X2369" s="167"/>
      <c r="Y2369" s="167"/>
      <c r="Z2369" s="167"/>
      <c r="AA2369" s="167"/>
      <c r="AB2369" s="167"/>
      <c r="AC2369" s="167"/>
      <c r="AD2369" s="167"/>
      <c r="AE2369" s="167"/>
      <c r="AF2369" s="167"/>
      <c r="AG2369" s="167"/>
      <c r="AH2369" s="166" t="str">
        <f t="shared" si="224"/>
        <v/>
      </c>
      <c r="AI2369" s="166" t="str">
        <f t="shared" si="225"/>
        <v/>
      </c>
      <c r="AJ2369" s="166" t="str">
        <f t="shared" si="226"/>
        <v/>
      </c>
      <c r="AK2369" s="166">
        <f t="shared" si="227"/>
        <v>0</v>
      </c>
      <c r="AL2369" s="166">
        <f t="shared" si="228"/>
        <v>0</v>
      </c>
      <c r="AO2369" s="206">
        <v>36</v>
      </c>
      <c r="AP2369" s="536"/>
      <c r="AQ2369" s="536"/>
      <c r="AR2369" s="536"/>
      <c r="AS2369" s="536"/>
      <c r="AT2369" s="536"/>
      <c r="AU2369" s="536"/>
      <c r="AV2369" s="536"/>
      <c r="AW2369" s="536"/>
      <c r="AX2369" s="536"/>
      <c r="AY2369" s="536"/>
      <c r="AZ2369" s="536"/>
      <c r="BA2369" s="536"/>
      <c r="BB2369" s="536"/>
      <c r="BC2369" s="536"/>
      <c r="BD2369" s="536"/>
    </row>
    <row r="2370" spans="1:56" x14ac:dyDescent="0.25">
      <c r="A2370" s="41">
        <v>37</v>
      </c>
      <c r="B2370" s="168"/>
      <c r="C2370" s="166"/>
      <c r="D2370" s="167"/>
      <c r="E2370" s="167"/>
      <c r="F2370" s="167"/>
      <c r="G2370" s="167"/>
      <c r="H2370" s="167"/>
      <c r="I2370" s="167"/>
      <c r="J2370" s="167"/>
      <c r="K2370" s="167"/>
      <c r="L2370" s="167"/>
      <c r="M2370" s="167"/>
      <c r="N2370" s="167"/>
      <c r="O2370" s="167"/>
      <c r="P2370" s="167"/>
      <c r="Q2370" s="167"/>
      <c r="R2370" s="167"/>
      <c r="S2370" s="167"/>
      <c r="T2370" s="167"/>
      <c r="U2370" s="167"/>
      <c r="V2370" s="167"/>
      <c r="W2370" s="167"/>
      <c r="X2370" s="167"/>
      <c r="Y2370" s="167"/>
      <c r="Z2370" s="167"/>
      <c r="AA2370" s="167"/>
      <c r="AB2370" s="167"/>
      <c r="AC2370" s="167"/>
      <c r="AD2370" s="167"/>
      <c r="AE2370" s="167"/>
      <c r="AF2370" s="167"/>
      <c r="AG2370" s="167"/>
      <c r="AH2370" s="166" t="str">
        <f t="shared" si="224"/>
        <v/>
      </c>
      <c r="AI2370" s="166" t="str">
        <f t="shared" si="225"/>
        <v/>
      </c>
      <c r="AJ2370" s="166" t="str">
        <f t="shared" si="226"/>
        <v/>
      </c>
      <c r="AK2370" s="166">
        <f t="shared" si="227"/>
        <v>0</v>
      </c>
      <c r="AL2370" s="166">
        <f t="shared" si="228"/>
        <v>0</v>
      </c>
      <c r="AO2370" s="206">
        <v>37</v>
      </c>
      <c r="AP2370" s="536"/>
      <c r="AQ2370" s="536"/>
      <c r="AR2370" s="536"/>
      <c r="AS2370" s="536"/>
      <c r="AT2370" s="536"/>
      <c r="AU2370" s="536"/>
      <c r="AV2370" s="536"/>
      <c r="AW2370" s="536"/>
      <c r="AX2370" s="536"/>
      <c r="AY2370" s="536"/>
      <c r="AZ2370" s="536"/>
      <c r="BA2370" s="536"/>
      <c r="BB2370" s="536"/>
      <c r="BC2370" s="536"/>
      <c r="BD2370" s="536"/>
    </row>
    <row r="2371" spans="1:56" x14ac:dyDescent="0.25">
      <c r="A2371" s="41">
        <v>38</v>
      </c>
      <c r="B2371" s="168"/>
      <c r="C2371" s="166"/>
      <c r="D2371" s="167"/>
      <c r="E2371" s="167"/>
      <c r="F2371" s="167"/>
      <c r="G2371" s="167"/>
      <c r="H2371" s="167"/>
      <c r="I2371" s="167"/>
      <c r="J2371" s="167"/>
      <c r="K2371" s="167"/>
      <c r="L2371" s="167"/>
      <c r="M2371" s="167"/>
      <c r="N2371" s="167"/>
      <c r="O2371" s="167"/>
      <c r="P2371" s="167"/>
      <c r="Q2371" s="167"/>
      <c r="R2371" s="167"/>
      <c r="S2371" s="167"/>
      <c r="T2371" s="167"/>
      <c r="U2371" s="167"/>
      <c r="V2371" s="167"/>
      <c r="W2371" s="167"/>
      <c r="X2371" s="167"/>
      <c r="Y2371" s="167"/>
      <c r="Z2371" s="167"/>
      <c r="AA2371" s="167"/>
      <c r="AB2371" s="167"/>
      <c r="AC2371" s="167"/>
      <c r="AD2371" s="167"/>
      <c r="AE2371" s="167"/>
      <c r="AF2371" s="167"/>
      <c r="AG2371" s="167"/>
      <c r="AH2371" s="166" t="str">
        <f t="shared" si="224"/>
        <v/>
      </c>
      <c r="AI2371" s="166" t="str">
        <f t="shared" si="225"/>
        <v/>
      </c>
      <c r="AJ2371" s="166" t="str">
        <f t="shared" si="226"/>
        <v/>
      </c>
      <c r="AK2371" s="166">
        <f t="shared" si="227"/>
        <v>0</v>
      </c>
      <c r="AL2371" s="166">
        <f t="shared" si="228"/>
        <v>0</v>
      </c>
      <c r="AO2371" s="206">
        <v>38</v>
      </c>
      <c r="AP2371" s="536"/>
      <c r="AQ2371" s="536"/>
      <c r="AR2371" s="536"/>
      <c r="AS2371" s="536"/>
      <c r="AT2371" s="536"/>
      <c r="AU2371" s="536"/>
      <c r="AV2371" s="536"/>
      <c r="AW2371" s="536"/>
      <c r="AX2371" s="536"/>
      <c r="AY2371" s="536"/>
      <c r="AZ2371" s="536"/>
      <c r="BA2371" s="536"/>
      <c r="BB2371" s="536"/>
      <c r="BC2371" s="536"/>
      <c r="BD2371" s="536"/>
    </row>
    <row r="2372" spans="1:56" x14ac:dyDescent="0.25">
      <c r="A2372" s="41">
        <v>39</v>
      </c>
      <c r="B2372" s="168"/>
      <c r="C2372" s="166"/>
      <c r="D2372" s="167"/>
      <c r="E2372" s="167"/>
      <c r="F2372" s="167"/>
      <c r="G2372" s="167"/>
      <c r="H2372" s="167"/>
      <c r="I2372" s="167"/>
      <c r="J2372" s="167"/>
      <c r="K2372" s="167"/>
      <c r="L2372" s="167"/>
      <c r="M2372" s="167"/>
      <c r="N2372" s="167"/>
      <c r="O2372" s="167"/>
      <c r="P2372" s="167"/>
      <c r="Q2372" s="167"/>
      <c r="R2372" s="167"/>
      <c r="S2372" s="167"/>
      <c r="T2372" s="167"/>
      <c r="U2372" s="167"/>
      <c r="V2372" s="167"/>
      <c r="W2372" s="167"/>
      <c r="X2372" s="167"/>
      <c r="Y2372" s="167"/>
      <c r="Z2372" s="167"/>
      <c r="AA2372" s="167"/>
      <c r="AB2372" s="167"/>
      <c r="AC2372" s="167"/>
      <c r="AD2372" s="167"/>
      <c r="AE2372" s="167"/>
      <c r="AF2372" s="167"/>
      <c r="AG2372" s="167"/>
      <c r="AH2372" s="166" t="str">
        <f t="shared" si="224"/>
        <v/>
      </c>
      <c r="AI2372" s="166" t="str">
        <f t="shared" si="225"/>
        <v/>
      </c>
      <c r="AJ2372" s="166" t="str">
        <f t="shared" si="226"/>
        <v/>
      </c>
      <c r="AK2372" s="166">
        <f t="shared" si="227"/>
        <v>0</v>
      </c>
      <c r="AL2372" s="166">
        <f t="shared" si="228"/>
        <v>0</v>
      </c>
      <c r="AO2372" s="206">
        <v>39</v>
      </c>
      <c r="AP2372" s="536"/>
      <c r="AQ2372" s="536"/>
      <c r="AR2372" s="536"/>
      <c r="AS2372" s="536"/>
      <c r="AT2372" s="536"/>
      <c r="AU2372" s="536"/>
      <c r="AV2372" s="536"/>
      <c r="AW2372" s="536"/>
      <c r="AX2372" s="536"/>
      <c r="AY2372" s="536"/>
      <c r="AZ2372" s="536"/>
      <c r="BA2372" s="536"/>
      <c r="BB2372" s="536"/>
      <c r="BC2372" s="536"/>
      <c r="BD2372" s="536"/>
    </row>
    <row r="2373" spans="1:56" x14ac:dyDescent="0.25">
      <c r="A2373" s="41">
        <v>40</v>
      </c>
      <c r="B2373" s="168"/>
      <c r="C2373" s="166"/>
      <c r="D2373" s="167"/>
      <c r="E2373" s="167"/>
      <c r="F2373" s="167"/>
      <c r="G2373" s="167"/>
      <c r="H2373" s="167"/>
      <c r="I2373" s="167"/>
      <c r="J2373" s="167"/>
      <c r="K2373" s="167"/>
      <c r="L2373" s="167"/>
      <c r="M2373" s="167"/>
      <c r="N2373" s="167"/>
      <c r="O2373" s="167"/>
      <c r="P2373" s="167"/>
      <c r="Q2373" s="167"/>
      <c r="R2373" s="167"/>
      <c r="S2373" s="167"/>
      <c r="T2373" s="167"/>
      <c r="U2373" s="167"/>
      <c r="V2373" s="167"/>
      <c r="W2373" s="167"/>
      <c r="X2373" s="167"/>
      <c r="Y2373" s="167"/>
      <c r="Z2373" s="167"/>
      <c r="AA2373" s="167"/>
      <c r="AB2373" s="167"/>
      <c r="AC2373" s="167"/>
      <c r="AD2373" s="167"/>
      <c r="AE2373" s="167"/>
      <c r="AF2373" s="167"/>
      <c r="AG2373" s="167"/>
      <c r="AH2373" s="166" t="str">
        <f t="shared" si="224"/>
        <v/>
      </c>
      <c r="AI2373" s="166" t="str">
        <f t="shared" si="225"/>
        <v/>
      </c>
      <c r="AJ2373" s="166" t="str">
        <f t="shared" si="226"/>
        <v/>
      </c>
      <c r="AK2373" s="166">
        <f t="shared" si="227"/>
        <v>0</v>
      </c>
      <c r="AL2373" s="166">
        <f t="shared" si="228"/>
        <v>0</v>
      </c>
      <c r="AO2373" s="206">
        <v>40</v>
      </c>
      <c r="AP2373" s="536"/>
      <c r="AQ2373" s="536"/>
      <c r="AR2373" s="536"/>
      <c r="AS2373" s="536"/>
      <c r="AT2373" s="536"/>
      <c r="AU2373" s="536"/>
      <c r="AV2373" s="536"/>
      <c r="AW2373" s="536"/>
      <c r="AX2373" s="536"/>
      <c r="AY2373" s="536"/>
      <c r="AZ2373" s="536"/>
      <c r="BA2373" s="536"/>
      <c r="BB2373" s="536"/>
      <c r="BC2373" s="536"/>
      <c r="BD2373" s="536"/>
    </row>
    <row r="2374" spans="1:56" x14ac:dyDescent="0.25">
      <c r="A2374" s="41">
        <v>41</v>
      </c>
      <c r="B2374" s="168"/>
      <c r="C2374" s="166"/>
      <c r="D2374" s="167"/>
      <c r="E2374" s="167"/>
      <c r="F2374" s="167"/>
      <c r="G2374" s="167"/>
      <c r="H2374" s="167"/>
      <c r="I2374" s="167"/>
      <c r="J2374" s="167"/>
      <c r="K2374" s="167"/>
      <c r="L2374" s="167"/>
      <c r="M2374" s="167"/>
      <c r="N2374" s="167"/>
      <c r="O2374" s="167"/>
      <c r="P2374" s="167"/>
      <c r="Q2374" s="167"/>
      <c r="R2374" s="167"/>
      <c r="S2374" s="167"/>
      <c r="T2374" s="167"/>
      <c r="U2374" s="167"/>
      <c r="V2374" s="167"/>
      <c r="W2374" s="167"/>
      <c r="X2374" s="167"/>
      <c r="Y2374" s="167"/>
      <c r="Z2374" s="167"/>
      <c r="AA2374" s="167"/>
      <c r="AB2374" s="167"/>
      <c r="AC2374" s="167"/>
      <c r="AD2374" s="167"/>
      <c r="AE2374" s="167"/>
      <c r="AF2374" s="167"/>
      <c r="AG2374" s="167"/>
      <c r="AH2374" s="166" t="str">
        <f t="shared" si="224"/>
        <v/>
      </c>
      <c r="AI2374" s="166" t="str">
        <f t="shared" si="225"/>
        <v/>
      </c>
      <c r="AJ2374" s="166" t="str">
        <f t="shared" si="226"/>
        <v/>
      </c>
      <c r="AK2374" s="166">
        <f t="shared" si="227"/>
        <v>0</v>
      </c>
      <c r="AL2374" s="166">
        <f t="shared" si="228"/>
        <v>0</v>
      </c>
      <c r="AO2374" s="206">
        <v>41</v>
      </c>
      <c r="AP2374" s="536"/>
      <c r="AQ2374" s="536"/>
      <c r="AR2374" s="536"/>
      <c r="AS2374" s="536"/>
      <c r="AT2374" s="536"/>
      <c r="AU2374" s="536"/>
      <c r="AV2374" s="536"/>
      <c r="AW2374" s="536"/>
      <c r="AX2374" s="536"/>
      <c r="AY2374" s="536"/>
      <c r="AZ2374" s="536"/>
      <c r="BA2374" s="536"/>
      <c r="BB2374" s="536"/>
      <c r="BC2374" s="536"/>
      <c r="BD2374" s="536"/>
    </row>
    <row r="2375" spans="1:56" x14ac:dyDescent="0.25">
      <c r="A2375" s="41">
        <v>42</v>
      </c>
      <c r="B2375" s="168"/>
      <c r="C2375" s="166"/>
      <c r="D2375" s="167"/>
      <c r="E2375" s="167"/>
      <c r="F2375" s="167"/>
      <c r="G2375" s="167"/>
      <c r="H2375" s="167"/>
      <c r="I2375" s="167"/>
      <c r="J2375" s="167"/>
      <c r="K2375" s="167"/>
      <c r="L2375" s="167"/>
      <c r="M2375" s="167"/>
      <c r="N2375" s="167"/>
      <c r="O2375" s="167"/>
      <c r="P2375" s="167"/>
      <c r="Q2375" s="167"/>
      <c r="R2375" s="167"/>
      <c r="S2375" s="167"/>
      <c r="T2375" s="167"/>
      <c r="U2375" s="167"/>
      <c r="V2375" s="167"/>
      <c r="W2375" s="167"/>
      <c r="X2375" s="167"/>
      <c r="Y2375" s="167"/>
      <c r="Z2375" s="167"/>
      <c r="AA2375" s="167"/>
      <c r="AB2375" s="167"/>
      <c r="AC2375" s="167"/>
      <c r="AD2375" s="167"/>
      <c r="AE2375" s="167"/>
      <c r="AF2375" s="167"/>
      <c r="AG2375" s="167"/>
      <c r="AH2375" s="166" t="str">
        <f t="shared" si="224"/>
        <v/>
      </c>
      <c r="AI2375" s="166" t="str">
        <f t="shared" si="225"/>
        <v/>
      </c>
      <c r="AJ2375" s="166" t="str">
        <f t="shared" si="226"/>
        <v/>
      </c>
      <c r="AK2375" s="166">
        <f t="shared" si="227"/>
        <v>0</v>
      </c>
      <c r="AL2375" s="166">
        <f t="shared" si="228"/>
        <v>0</v>
      </c>
      <c r="AO2375" s="206">
        <v>42</v>
      </c>
      <c r="AP2375" s="536"/>
      <c r="AQ2375" s="536"/>
      <c r="AR2375" s="536"/>
      <c r="AS2375" s="536"/>
      <c r="AT2375" s="536"/>
      <c r="AU2375" s="536"/>
      <c r="AV2375" s="536"/>
      <c r="AW2375" s="536"/>
      <c r="AX2375" s="536"/>
      <c r="AY2375" s="536"/>
      <c r="AZ2375" s="536"/>
      <c r="BA2375" s="536"/>
      <c r="BB2375" s="536"/>
      <c r="BC2375" s="536"/>
      <c r="BD2375" s="536"/>
    </row>
    <row r="2376" spans="1:56" x14ac:dyDescent="0.25">
      <c r="A2376" s="41">
        <v>43</v>
      </c>
      <c r="B2376" s="168"/>
      <c r="C2376" s="166"/>
      <c r="D2376" s="167"/>
      <c r="E2376" s="167"/>
      <c r="F2376" s="167"/>
      <c r="G2376" s="167"/>
      <c r="H2376" s="167"/>
      <c r="I2376" s="167"/>
      <c r="J2376" s="167"/>
      <c r="K2376" s="167"/>
      <c r="L2376" s="167"/>
      <c r="M2376" s="167"/>
      <c r="N2376" s="167"/>
      <c r="O2376" s="167"/>
      <c r="P2376" s="167"/>
      <c r="Q2376" s="167"/>
      <c r="R2376" s="167"/>
      <c r="S2376" s="167"/>
      <c r="T2376" s="167"/>
      <c r="U2376" s="167"/>
      <c r="V2376" s="167"/>
      <c r="W2376" s="167"/>
      <c r="X2376" s="167"/>
      <c r="Y2376" s="167"/>
      <c r="Z2376" s="167"/>
      <c r="AA2376" s="167"/>
      <c r="AB2376" s="167"/>
      <c r="AC2376" s="167"/>
      <c r="AD2376" s="167"/>
      <c r="AE2376" s="167"/>
      <c r="AF2376" s="167"/>
      <c r="AG2376" s="167"/>
      <c r="AH2376" s="166" t="str">
        <f t="shared" si="224"/>
        <v/>
      </c>
      <c r="AI2376" s="166" t="str">
        <f t="shared" si="225"/>
        <v/>
      </c>
      <c r="AJ2376" s="166" t="str">
        <f t="shared" si="226"/>
        <v/>
      </c>
      <c r="AK2376" s="166">
        <f t="shared" si="227"/>
        <v>0</v>
      </c>
      <c r="AL2376" s="166">
        <f t="shared" si="228"/>
        <v>0</v>
      </c>
      <c r="AO2376" s="206">
        <v>43</v>
      </c>
      <c r="AP2376" s="536"/>
      <c r="AQ2376" s="536"/>
      <c r="AR2376" s="536"/>
      <c r="AS2376" s="536"/>
      <c r="AT2376" s="536"/>
      <c r="AU2376" s="536"/>
      <c r="AV2376" s="536"/>
      <c r="AW2376" s="536"/>
      <c r="AX2376" s="536"/>
      <c r="AY2376" s="536"/>
      <c r="AZ2376" s="536"/>
      <c r="BA2376" s="536"/>
      <c r="BB2376" s="536"/>
      <c r="BC2376" s="536"/>
      <c r="BD2376" s="536"/>
    </row>
    <row r="2377" spans="1:56" x14ac:dyDescent="0.25">
      <c r="A2377" s="41">
        <v>44</v>
      </c>
      <c r="B2377" s="168"/>
      <c r="C2377" s="166"/>
      <c r="D2377" s="167"/>
      <c r="E2377" s="167"/>
      <c r="F2377" s="167"/>
      <c r="G2377" s="167"/>
      <c r="H2377" s="167"/>
      <c r="I2377" s="167"/>
      <c r="J2377" s="167"/>
      <c r="K2377" s="167"/>
      <c r="L2377" s="167"/>
      <c r="M2377" s="167"/>
      <c r="N2377" s="167"/>
      <c r="O2377" s="167"/>
      <c r="P2377" s="167"/>
      <c r="Q2377" s="167"/>
      <c r="R2377" s="167"/>
      <c r="S2377" s="167"/>
      <c r="T2377" s="167"/>
      <c r="U2377" s="167"/>
      <c r="V2377" s="167"/>
      <c r="W2377" s="167"/>
      <c r="X2377" s="167"/>
      <c r="Y2377" s="167"/>
      <c r="Z2377" s="167"/>
      <c r="AA2377" s="167"/>
      <c r="AB2377" s="167"/>
      <c r="AC2377" s="167"/>
      <c r="AD2377" s="167"/>
      <c r="AE2377" s="167"/>
      <c r="AF2377" s="167"/>
      <c r="AG2377" s="167"/>
      <c r="AH2377" s="166" t="str">
        <f t="shared" si="224"/>
        <v/>
      </c>
      <c r="AI2377" s="166" t="str">
        <f t="shared" si="225"/>
        <v/>
      </c>
      <c r="AJ2377" s="166" t="str">
        <f t="shared" si="226"/>
        <v/>
      </c>
      <c r="AK2377" s="166">
        <f t="shared" si="227"/>
        <v>0</v>
      </c>
      <c r="AL2377" s="166">
        <f t="shared" si="228"/>
        <v>0</v>
      </c>
      <c r="AO2377" s="206">
        <v>44</v>
      </c>
      <c r="AP2377" s="536"/>
      <c r="AQ2377" s="536"/>
      <c r="AR2377" s="536"/>
      <c r="AS2377" s="536"/>
      <c r="AT2377" s="536"/>
      <c r="AU2377" s="536"/>
      <c r="AV2377" s="536"/>
      <c r="AW2377" s="536"/>
      <c r="AX2377" s="536"/>
      <c r="AY2377" s="536"/>
      <c r="AZ2377" s="536"/>
      <c r="BA2377" s="536"/>
      <c r="BB2377" s="536"/>
      <c r="BC2377" s="536"/>
      <c r="BD2377" s="536"/>
    </row>
    <row r="2378" spans="1:56" x14ac:dyDescent="0.25">
      <c r="A2378" s="41">
        <v>45</v>
      </c>
      <c r="B2378" s="168"/>
      <c r="C2378" s="166"/>
      <c r="D2378" s="167"/>
      <c r="E2378" s="167"/>
      <c r="F2378" s="167"/>
      <c r="G2378" s="167"/>
      <c r="H2378" s="167"/>
      <c r="I2378" s="167"/>
      <c r="J2378" s="167"/>
      <c r="K2378" s="167"/>
      <c r="L2378" s="167"/>
      <c r="M2378" s="167"/>
      <c r="N2378" s="167"/>
      <c r="O2378" s="167"/>
      <c r="P2378" s="167"/>
      <c r="Q2378" s="167"/>
      <c r="R2378" s="167"/>
      <c r="S2378" s="167"/>
      <c r="T2378" s="167"/>
      <c r="U2378" s="167"/>
      <c r="V2378" s="167"/>
      <c r="W2378" s="167"/>
      <c r="X2378" s="167"/>
      <c r="Y2378" s="167"/>
      <c r="Z2378" s="167"/>
      <c r="AA2378" s="167"/>
      <c r="AB2378" s="167"/>
      <c r="AC2378" s="167"/>
      <c r="AD2378" s="167"/>
      <c r="AE2378" s="167"/>
      <c r="AF2378" s="167"/>
      <c r="AG2378" s="167"/>
      <c r="AH2378" s="166" t="str">
        <f t="shared" si="224"/>
        <v/>
      </c>
      <c r="AI2378" s="166" t="str">
        <f t="shared" si="225"/>
        <v/>
      </c>
      <c r="AJ2378" s="166" t="str">
        <f t="shared" si="226"/>
        <v/>
      </c>
      <c r="AK2378" s="166">
        <f t="shared" si="227"/>
        <v>0</v>
      </c>
      <c r="AL2378" s="166">
        <f t="shared" si="228"/>
        <v>0</v>
      </c>
      <c r="AO2378" s="206">
        <v>45</v>
      </c>
      <c r="AP2378" s="536"/>
      <c r="AQ2378" s="536"/>
      <c r="AR2378" s="536"/>
      <c r="AS2378" s="536"/>
      <c r="AT2378" s="536"/>
      <c r="AU2378" s="536"/>
      <c r="AV2378" s="536"/>
      <c r="AW2378" s="536"/>
      <c r="AX2378" s="536"/>
      <c r="AY2378" s="536"/>
      <c r="AZ2378" s="536"/>
      <c r="BA2378" s="536"/>
      <c r="BB2378" s="536"/>
      <c r="BC2378" s="536"/>
      <c r="BD2378" s="536"/>
    </row>
    <row r="2379" spans="1:56" x14ac:dyDescent="0.25">
      <c r="A2379" s="42"/>
      <c r="B2379" s="43" t="s">
        <v>1242</v>
      </c>
      <c r="C2379" s="44" t="s">
        <v>187</v>
      </c>
      <c r="D2379" s="355" t="s">
        <v>1243</v>
      </c>
      <c r="E2379" s="356"/>
      <c r="F2379" s="356"/>
      <c r="G2379" s="356"/>
      <c r="H2379" s="526" t="s">
        <v>1244</v>
      </c>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c r="AF2379" s="526"/>
      <c r="AG2379" s="526"/>
      <c r="AH2379" s="159">
        <f>SUM(AH2334:AH2378)</f>
        <v>0</v>
      </c>
      <c r="AI2379" s="159">
        <f>SUM(AI2334:AI2378)</f>
        <v>0</v>
      </c>
      <c r="AJ2379" s="159">
        <f>SUM(AJ2334:AJ2378)</f>
        <v>0</v>
      </c>
      <c r="AK2379" s="159">
        <f>SUM(AK2334:AK2378)</f>
        <v>0</v>
      </c>
      <c r="AL2379" s="159">
        <f>SUM(AL2334:AL2378)</f>
        <v>0</v>
      </c>
      <c r="AO2379" s="206">
        <v>46</v>
      </c>
      <c r="AP2379" s="536"/>
      <c r="AQ2379" s="536"/>
      <c r="AR2379" s="536"/>
      <c r="AS2379" s="536"/>
      <c r="AT2379" s="536"/>
      <c r="AU2379" s="536"/>
      <c r="AV2379" s="536"/>
      <c r="AW2379" s="536"/>
      <c r="AX2379" s="536"/>
      <c r="AY2379" s="536"/>
      <c r="AZ2379" s="536"/>
      <c r="BA2379" s="536"/>
      <c r="BB2379" s="536"/>
      <c r="BC2379" s="536"/>
      <c r="BD2379" s="536"/>
    </row>
    <row r="2380" spans="1:56" x14ac:dyDescent="0.25">
      <c r="A2380" s="45"/>
      <c r="B2380" s="43" t="s">
        <v>1245</v>
      </c>
      <c r="C2380" s="44" t="s">
        <v>1240</v>
      </c>
      <c r="D2380" s="355" t="s">
        <v>1246</v>
      </c>
      <c r="E2380" s="356"/>
      <c r="F2380" s="356"/>
      <c r="G2380" s="356"/>
      <c r="H2380" s="526" t="s">
        <v>1247</v>
      </c>
      <c r="I2380" s="526"/>
      <c r="J2380" s="526"/>
      <c r="K2380" s="526"/>
      <c r="L2380" s="526"/>
      <c r="M2380" s="526"/>
      <c r="N2380" s="526"/>
      <c r="O2380" s="526"/>
      <c r="P2380" s="526"/>
      <c r="Q2380" s="526"/>
      <c r="R2380" s="526"/>
      <c r="S2380" s="526"/>
      <c r="T2380" s="526"/>
      <c r="U2380" s="526"/>
      <c r="V2380" s="526"/>
      <c r="W2380" s="526"/>
      <c r="X2380" s="526"/>
      <c r="Y2380" s="526"/>
      <c r="Z2380" s="526"/>
      <c r="AA2380" s="526"/>
      <c r="AB2380" s="526"/>
      <c r="AC2380" s="526"/>
      <c r="AD2380" s="526"/>
      <c r="AE2380" s="526"/>
      <c r="AF2380" s="526"/>
      <c r="AG2380" s="526"/>
      <c r="AH2380" s="160">
        <f>COUNT(AH2334:AH2378)</f>
        <v>0</v>
      </c>
      <c r="AI2380" s="160">
        <f>COUNT(AI2334:AI2378)</f>
        <v>0</v>
      </c>
      <c r="AJ2380" s="160">
        <f>COUNT(AJ2334:AJ2378)</f>
        <v>0</v>
      </c>
      <c r="AK2380" s="159"/>
      <c r="AL2380" s="46"/>
      <c r="AO2380" s="206">
        <v>47</v>
      </c>
      <c r="AP2380" s="536"/>
      <c r="AQ2380" s="536"/>
      <c r="AR2380" s="536"/>
      <c r="AS2380" s="536"/>
      <c r="AT2380" s="536"/>
      <c r="AU2380" s="536"/>
      <c r="AV2380" s="536"/>
      <c r="AW2380" s="536"/>
      <c r="AX2380" s="536"/>
      <c r="AY2380" s="536"/>
      <c r="AZ2380" s="536"/>
      <c r="BA2380" s="536"/>
      <c r="BB2380" s="536"/>
      <c r="BC2380" s="536"/>
      <c r="BD2380" s="536"/>
    </row>
    <row r="2381" spans="1:56" x14ac:dyDescent="0.25">
      <c r="A2381" s="47"/>
      <c r="B2381" s="43" t="s">
        <v>192</v>
      </c>
      <c r="C2381" s="44" t="s">
        <v>1241</v>
      </c>
      <c r="D2381" s="355" t="s">
        <v>1248</v>
      </c>
      <c r="E2381" s="356"/>
      <c r="F2381" s="356"/>
      <c r="G2381" s="356"/>
      <c r="H2381" s="526" t="s">
        <v>1249</v>
      </c>
      <c r="I2381" s="526"/>
      <c r="J2381" s="526"/>
      <c r="K2381" s="526"/>
      <c r="L2381" s="526"/>
      <c r="M2381" s="526"/>
      <c r="N2381" s="526"/>
      <c r="O2381" s="526"/>
      <c r="P2381" s="526"/>
      <c r="Q2381" s="526"/>
      <c r="R2381" s="526"/>
      <c r="S2381" s="526"/>
      <c r="T2381" s="526"/>
      <c r="U2381" s="526"/>
      <c r="V2381" s="526"/>
      <c r="W2381" s="526"/>
      <c r="X2381" s="526"/>
      <c r="Y2381" s="526"/>
      <c r="Z2381" s="526"/>
      <c r="AA2381" s="526"/>
      <c r="AB2381" s="526"/>
      <c r="AC2381" s="526"/>
      <c r="AD2381" s="526"/>
      <c r="AE2381" s="526"/>
      <c r="AF2381" s="526"/>
      <c r="AG2381" s="526"/>
      <c r="AH2381" s="48" t="str">
        <f>IFERROR((AH2380/COUNTA($B2334:$B2378))*(AH2379)/(COUNTA($B2334:$B2378)*COUNTA($D2334:$AG2334))*100,"")</f>
        <v/>
      </c>
      <c r="AI2381" s="48" t="str">
        <f>IFERROR((AI2380/COUNTA($B2334:$B2378))*(AI2379)/(COUNTA($B2334:$B2378)*COUNTA($D2334:$AG2334))*100,"")</f>
        <v/>
      </c>
      <c r="AJ2381" s="48" t="str">
        <f>IFERROR((AJ2380/COUNTA($B2334:$B2378))*(AJ2379)/(COUNTA($B2334:$B2378)*COUNTA($D2334:$AG2334))*100,"")</f>
        <v/>
      </c>
      <c r="AK2381" s="48"/>
      <c r="AL2381" s="48"/>
      <c r="AO2381" s="206">
        <v>48</v>
      </c>
      <c r="AP2381" s="536"/>
      <c r="AQ2381" s="536"/>
      <c r="AR2381" s="536"/>
      <c r="AS2381" s="536"/>
      <c r="AT2381" s="536"/>
      <c r="AU2381" s="536"/>
      <c r="AV2381" s="536"/>
      <c r="AW2381" s="536"/>
      <c r="AX2381" s="536"/>
      <c r="AY2381" s="536"/>
      <c r="AZ2381" s="536"/>
      <c r="BA2381" s="536"/>
      <c r="BB2381" s="536"/>
      <c r="BC2381" s="536"/>
      <c r="BD2381" s="536"/>
    </row>
    <row r="2382" spans="1:56" x14ac:dyDescent="0.25">
      <c r="A2382" s="37"/>
      <c r="B2382" s="37"/>
      <c r="C2382" s="39"/>
      <c r="D2382" s="39"/>
      <c r="E2382" s="39"/>
      <c r="F2382" s="39"/>
      <c r="G2382" s="39"/>
      <c r="H2382" s="39"/>
      <c r="I2382" s="39"/>
      <c r="J2382" s="39"/>
      <c r="K2382" s="39"/>
      <c r="L2382" s="39"/>
      <c r="M2382" s="39"/>
      <c r="N2382" s="39"/>
      <c r="O2382" s="39"/>
      <c r="P2382" s="39"/>
      <c r="Q2382" s="39"/>
      <c r="R2382" s="39"/>
      <c r="S2382" s="39"/>
      <c r="T2382" s="39"/>
      <c r="U2382" s="39"/>
      <c r="V2382" s="39"/>
      <c r="W2382" s="39"/>
      <c r="X2382" s="39"/>
      <c r="Y2382" s="39"/>
      <c r="Z2382" s="39"/>
      <c r="AA2382" s="39"/>
      <c r="AB2382" s="39"/>
      <c r="AC2382" s="39"/>
      <c r="AD2382" s="39"/>
      <c r="AE2382" s="39"/>
      <c r="AF2382" s="39"/>
      <c r="AG2382" s="39"/>
      <c r="AH2382" s="39"/>
      <c r="AI2382" s="39"/>
      <c r="AJ2382" s="39"/>
      <c r="AK2382" s="39"/>
      <c r="AL2382" s="39"/>
    </row>
    <row r="2383" spans="1:56" x14ac:dyDescent="0.2">
      <c r="A2383" s="37"/>
      <c r="B2383" s="37"/>
      <c r="C2383" s="49"/>
      <c r="D2383" s="49"/>
      <c r="E2383" s="37"/>
      <c r="F2383" s="39"/>
      <c r="G2383" s="39"/>
      <c r="H2383" s="39"/>
      <c r="I2383" s="39"/>
      <c r="J2383" s="39"/>
      <c r="K2383" s="39"/>
      <c r="L2383" s="39"/>
      <c r="M2383" s="39"/>
      <c r="N2383" s="39"/>
      <c r="O2383" s="39"/>
      <c r="P2383" s="39"/>
      <c r="Q2383" s="39"/>
      <c r="R2383" s="39"/>
      <c r="S2383" s="39"/>
      <c r="T2383" s="39"/>
      <c r="U2383" s="37"/>
      <c r="V2383" s="39"/>
      <c r="W2383" s="39"/>
      <c r="X2383" s="39"/>
      <c r="Y2383" s="39"/>
      <c r="Z2383" s="39"/>
      <c r="AA2383" s="39"/>
      <c r="AB2383" s="39"/>
      <c r="AC2383" s="39"/>
      <c r="AD2383" s="39"/>
      <c r="AE2383" s="39"/>
      <c r="AF2383" s="39"/>
      <c r="AG2383" s="39"/>
      <c r="AH2383" s="51"/>
      <c r="AI2383" s="51"/>
      <c r="AJ2383" s="51"/>
      <c r="AK2383" s="51"/>
      <c r="AL2383" s="50"/>
    </row>
    <row r="2384" spans="1:56" x14ac:dyDescent="0.25">
      <c r="A2384" s="37"/>
      <c r="B2384" s="37"/>
      <c r="C2384" s="37"/>
      <c r="D2384" s="37"/>
      <c r="E2384" s="37"/>
      <c r="F2384" s="37"/>
      <c r="G2384" s="37"/>
      <c r="H2384" s="37"/>
      <c r="I2384" s="37"/>
      <c r="J2384" s="37"/>
      <c r="K2384" s="37"/>
      <c r="L2384" s="37"/>
      <c r="M2384" s="37"/>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9"/>
    </row>
    <row r="2385" spans="1:38" x14ac:dyDescent="0.2">
      <c r="A2385" s="37"/>
      <c r="B2385" s="37"/>
      <c r="C2385" s="49"/>
      <c r="D2385" s="49"/>
      <c r="E2385" s="37"/>
      <c r="F2385" s="39"/>
      <c r="G2385" s="39"/>
      <c r="H2385" s="39"/>
      <c r="I2385" s="39"/>
      <c r="J2385" s="39"/>
      <c r="K2385" s="39"/>
      <c r="L2385" s="39"/>
      <c r="M2385" s="39"/>
      <c r="N2385" s="39"/>
      <c r="O2385" s="39"/>
      <c r="P2385" s="39"/>
      <c r="Q2385" s="39"/>
      <c r="R2385" s="39"/>
      <c r="S2385" s="39"/>
      <c r="T2385" s="39"/>
      <c r="U2385" s="37"/>
      <c r="V2385" s="39"/>
      <c r="W2385" s="39"/>
      <c r="X2385" s="39"/>
      <c r="Y2385" s="39"/>
      <c r="Z2385" s="39"/>
      <c r="AA2385" s="39"/>
      <c r="AB2385" s="39"/>
      <c r="AC2385" s="37"/>
      <c r="AD2385" s="39"/>
      <c r="AE2385" s="39"/>
      <c r="AF2385" s="39"/>
      <c r="AG2385" s="39"/>
      <c r="AH2385" s="39"/>
      <c r="AI2385" s="39"/>
      <c r="AJ2385" s="39"/>
      <c r="AK2385" s="39"/>
      <c r="AL2385" s="39"/>
    </row>
    <row r="2386" spans="1:38" x14ac:dyDescent="0.2">
      <c r="A2386" s="37"/>
      <c r="B2386" s="37" t="e">
        <f>B2299</f>
        <v>#REF!</v>
      </c>
      <c r="C2386" s="49"/>
      <c r="D2386" s="37"/>
      <c r="E2386" s="37"/>
      <c r="F2386" s="39"/>
      <c r="G2386" s="39"/>
      <c r="H2386" s="39"/>
      <c r="I2386" s="39"/>
      <c r="J2386" s="39"/>
      <c r="K2386" s="39"/>
      <c r="L2386" s="39"/>
      <c r="M2386" s="39"/>
      <c r="N2386" s="39"/>
      <c r="O2386" s="39"/>
      <c r="P2386" s="39"/>
      <c r="Q2386" s="39"/>
      <c r="R2386" s="39"/>
      <c r="S2386" s="39"/>
      <c r="T2386" s="39"/>
      <c r="U2386" s="37"/>
      <c r="V2386" s="39"/>
      <c r="W2386" s="39"/>
      <c r="X2386" s="39"/>
      <c r="Y2386" s="39"/>
      <c r="Z2386" s="39"/>
      <c r="AA2386" s="39"/>
      <c r="AB2386" s="39"/>
      <c r="AC2386" s="37" t="e">
        <f>AC2299</f>
        <v>#REF!</v>
      </c>
      <c r="AD2386" s="39"/>
      <c r="AE2386" s="39"/>
      <c r="AF2386" s="39"/>
      <c r="AG2386" s="39"/>
      <c r="AH2386" s="39"/>
      <c r="AI2386" s="39"/>
      <c r="AJ2386" s="39"/>
      <c r="AK2386" s="39"/>
      <c r="AL2386" s="39"/>
    </row>
    <row r="2387" spans="1:38" x14ac:dyDescent="0.25">
      <c r="A2387" s="37"/>
      <c r="B2387" s="37" t="e">
        <f>B2300</f>
        <v>#REF!</v>
      </c>
      <c r="C2387" s="37"/>
      <c r="D2387" s="37"/>
      <c r="E2387" s="37"/>
      <c r="F2387" s="37"/>
      <c r="G2387" s="37"/>
      <c r="H2387" s="37"/>
      <c r="I2387" s="37"/>
      <c r="J2387" s="37"/>
      <c r="K2387" s="37"/>
      <c r="L2387" s="37"/>
      <c r="M2387" s="37"/>
      <c r="N2387" s="37"/>
      <c r="O2387" s="37"/>
      <c r="P2387" s="37"/>
      <c r="Q2387" s="37"/>
      <c r="R2387" s="37"/>
      <c r="S2387" s="37"/>
      <c r="T2387" s="37"/>
      <c r="U2387" s="37"/>
      <c r="V2387" s="37"/>
      <c r="W2387" s="37"/>
      <c r="X2387" s="37"/>
      <c r="Y2387" s="37"/>
      <c r="Z2387" s="37"/>
      <c r="AA2387" s="37"/>
      <c r="AB2387" s="37"/>
      <c r="AC2387" s="37" t="e">
        <f>AC2300</f>
        <v>#REF!</v>
      </c>
      <c r="AD2387" s="37"/>
      <c r="AE2387" s="37"/>
      <c r="AF2387" s="39"/>
      <c r="AG2387" s="39"/>
      <c r="AH2387" s="39"/>
      <c r="AI2387" s="39"/>
      <c r="AJ2387" s="39"/>
      <c r="AK2387" s="39"/>
      <c r="AL2387" s="39"/>
    </row>
    <row r="2388" spans="1:38" x14ac:dyDescent="0.2">
      <c r="A2388" s="37"/>
      <c r="B2388" s="37"/>
      <c r="C2388" s="49"/>
      <c r="D2388" s="37"/>
      <c r="E2388" s="37"/>
      <c r="F2388" s="39"/>
      <c r="G2388" s="39"/>
      <c r="H2388" s="39"/>
      <c r="I2388" s="39"/>
      <c r="J2388" s="39"/>
      <c r="K2388" s="39"/>
      <c r="L2388" s="39"/>
      <c r="M2388" s="39"/>
      <c r="N2388" s="39"/>
      <c r="O2388" s="39"/>
      <c r="P2388" s="39"/>
      <c r="Q2388" s="39"/>
      <c r="R2388" s="39"/>
      <c r="S2388" s="39"/>
      <c r="T2388" s="39"/>
      <c r="U2388" s="37"/>
      <c r="V2388" s="39"/>
      <c r="W2388" s="39"/>
      <c r="X2388" s="39"/>
      <c r="Y2388" s="39"/>
      <c r="Z2388" s="39"/>
      <c r="AA2388" s="39"/>
      <c r="AB2388" s="39"/>
      <c r="AC2388" s="37"/>
      <c r="AD2388" s="39"/>
      <c r="AE2388" s="39"/>
      <c r="AF2388" s="39"/>
      <c r="AG2388" s="39"/>
      <c r="AH2388" s="39"/>
      <c r="AI2388" s="39"/>
      <c r="AJ2388" s="39"/>
      <c r="AK2388" s="39"/>
      <c r="AL2388" s="39"/>
    </row>
    <row r="2389" spans="1:38" x14ac:dyDescent="0.25">
      <c r="A2389" s="37"/>
      <c r="B2389" s="37"/>
      <c r="C2389" s="37"/>
      <c r="D2389" s="37"/>
      <c r="E2389" s="37"/>
      <c r="F2389" s="37"/>
      <c r="G2389" s="37"/>
      <c r="H2389" s="37"/>
      <c r="I2389" s="37"/>
      <c r="J2389" s="37"/>
      <c r="K2389" s="37"/>
      <c r="L2389" s="37"/>
      <c r="M2389" s="37"/>
      <c r="N2389" s="37"/>
      <c r="O2389" s="37"/>
      <c r="P2389" s="37"/>
      <c r="Q2389" s="37"/>
      <c r="R2389" s="37"/>
      <c r="S2389" s="37"/>
      <c r="T2389" s="37"/>
      <c r="U2389" s="37"/>
      <c r="V2389" s="37"/>
      <c r="W2389" s="37"/>
      <c r="X2389" s="37"/>
      <c r="Y2389" s="37"/>
      <c r="Z2389" s="37"/>
      <c r="AA2389" s="37"/>
      <c r="AB2389" s="37"/>
      <c r="AC2389" s="37"/>
      <c r="AD2389" s="37"/>
      <c r="AE2389" s="37"/>
      <c r="AF2389" s="39"/>
      <c r="AG2389" s="39"/>
      <c r="AH2389" s="39"/>
      <c r="AI2389" s="39"/>
      <c r="AJ2389" s="39"/>
      <c r="AK2389" s="39"/>
      <c r="AL2389" s="39"/>
    </row>
    <row r="2390" spans="1:38" x14ac:dyDescent="0.2">
      <c r="A2390" s="37"/>
      <c r="B2390" s="37"/>
      <c r="C2390" s="49"/>
      <c r="D2390" s="37"/>
      <c r="E2390" s="37"/>
      <c r="F2390" s="39"/>
      <c r="G2390" s="39"/>
      <c r="H2390" s="39"/>
      <c r="I2390" s="39"/>
      <c r="J2390" s="39"/>
      <c r="K2390" s="39"/>
      <c r="L2390" s="39"/>
      <c r="M2390" s="39"/>
      <c r="N2390" s="39"/>
      <c r="O2390" s="39"/>
      <c r="P2390" s="39"/>
      <c r="Q2390" s="39"/>
      <c r="R2390" s="39"/>
      <c r="S2390" s="39"/>
      <c r="T2390" s="39"/>
      <c r="U2390" s="37"/>
      <c r="V2390" s="39"/>
      <c r="W2390" s="39"/>
      <c r="X2390" s="39"/>
      <c r="Y2390" s="39"/>
      <c r="Z2390" s="39"/>
      <c r="AA2390" s="39"/>
      <c r="AB2390" s="39"/>
      <c r="AC2390" s="37"/>
      <c r="AD2390" s="39"/>
      <c r="AE2390" s="39"/>
      <c r="AF2390" s="39"/>
      <c r="AG2390" s="39"/>
      <c r="AH2390" s="39"/>
      <c r="AI2390" s="39"/>
      <c r="AJ2390" s="39"/>
      <c r="AK2390" s="39"/>
      <c r="AL2390" s="39"/>
    </row>
    <row r="2391" spans="1:38" x14ac:dyDescent="0.25">
      <c r="A2391" s="37"/>
      <c r="B2391" s="37"/>
      <c r="C2391" s="37"/>
      <c r="D2391" s="37"/>
      <c r="E2391" s="37"/>
      <c r="F2391" s="37"/>
      <c r="G2391" s="37"/>
      <c r="H2391" s="37"/>
      <c r="I2391" s="37"/>
      <c r="J2391" s="37"/>
      <c r="K2391" s="37"/>
      <c r="L2391" s="37"/>
      <c r="M2391" s="37"/>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row>
    <row r="2392" spans="1:38" x14ac:dyDescent="0.2">
      <c r="B2392" s="38" t="e">
        <f>B2305</f>
        <v>#REF!</v>
      </c>
      <c r="C2392" s="207"/>
      <c r="D2392" s="38"/>
      <c r="E2392" s="38"/>
      <c r="F2392" s="103"/>
      <c r="G2392" s="103"/>
      <c r="H2392" s="103"/>
      <c r="I2392" s="103"/>
      <c r="J2392" s="103"/>
      <c r="K2392" s="103"/>
      <c r="L2392" s="103"/>
      <c r="M2392" s="103"/>
      <c r="N2392" s="103"/>
      <c r="O2392" s="103"/>
      <c r="P2392" s="103"/>
      <c r="Q2392" s="103"/>
      <c r="R2392" s="103"/>
      <c r="S2392" s="103"/>
      <c r="T2392" s="103"/>
      <c r="U2392" s="38"/>
      <c r="V2392" s="103"/>
      <c r="W2392" s="103"/>
      <c r="X2392" s="103"/>
      <c r="Y2392" s="103"/>
      <c r="Z2392" s="103"/>
      <c r="AA2392" s="103"/>
      <c r="AB2392" s="103"/>
      <c r="AC2392" s="38" t="e">
        <f>AC2305</f>
        <v>#REF!</v>
      </c>
      <c r="AD2392" s="39"/>
      <c r="AE2392" s="39"/>
      <c r="AF2392" s="170"/>
      <c r="AG2392" s="170"/>
      <c r="AH2392" s="170"/>
      <c r="AI2392" s="170"/>
      <c r="AJ2392" s="170"/>
      <c r="AK2392" s="170"/>
      <c r="AL2392" s="170"/>
    </row>
    <row r="2393" spans="1:38" x14ac:dyDescent="0.25">
      <c r="A2393" s="172"/>
      <c r="B2393" s="37" t="e">
        <f>B2306</f>
        <v>#REF!</v>
      </c>
      <c r="C2393" s="37"/>
      <c r="D2393" s="37"/>
      <c r="E2393" s="37"/>
      <c r="F2393" s="37"/>
      <c r="G2393" s="37"/>
      <c r="H2393" s="37"/>
      <c r="I2393" s="37"/>
      <c r="J2393" s="37"/>
      <c r="K2393" s="37"/>
      <c r="L2393" s="37"/>
      <c r="M2393" s="37"/>
      <c r="N2393" s="37"/>
      <c r="O2393" s="37"/>
      <c r="P2393" s="37"/>
      <c r="Q2393" s="37"/>
      <c r="R2393" s="37"/>
      <c r="S2393" s="37"/>
      <c r="T2393" s="37"/>
      <c r="U2393" s="37"/>
      <c r="V2393" s="37"/>
      <c r="W2393" s="37"/>
      <c r="X2393" s="37"/>
      <c r="Y2393" s="37"/>
      <c r="Z2393" s="37"/>
      <c r="AA2393" s="37"/>
      <c r="AB2393" s="37"/>
      <c r="AC2393" s="37" t="e">
        <f>AC2306</f>
        <v>#REF!</v>
      </c>
      <c r="AD2393" s="37"/>
      <c r="AE2393" s="37"/>
      <c r="AF2393" s="180"/>
      <c r="AG2393" s="180"/>
    </row>
    <row r="2394" spans="1:38" x14ac:dyDescent="0.25"/>
    <row r="2395" spans="1:38" x14ac:dyDescent="0.25"/>
    <row r="2396" spans="1:38" x14ac:dyDescent="0.25"/>
    <row r="2397" spans="1:38" x14ac:dyDescent="0.25"/>
    <row r="2398" spans="1:38" x14ac:dyDescent="0.25">
      <c r="C2398" s="170"/>
      <c r="D2398" s="170"/>
      <c r="E2398" s="170"/>
      <c r="F2398" s="170"/>
      <c r="G2398" s="170"/>
      <c r="H2398" s="170"/>
      <c r="I2398" s="170"/>
      <c r="J2398" s="170"/>
      <c r="K2398" s="170"/>
      <c r="L2398" s="170"/>
      <c r="M2398" s="170"/>
      <c r="N2398" s="170"/>
      <c r="O2398" s="170"/>
      <c r="P2398" s="170"/>
      <c r="Q2398" s="170"/>
      <c r="R2398" s="170"/>
      <c r="S2398" s="170"/>
      <c r="T2398" s="170"/>
      <c r="U2398" s="170"/>
      <c r="V2398" s="170"/>
      <c r="W2398" s="170"/>
      <c r="X2398" s="170"/>
      <c r="Y2398" s="170"/>
      <c r="Z2398" s="170"/>
      <c r="AA2398" s="170"/>
      <c r="AB2398" s="170"/>
      <c r="AC2398" s="170"/>
      <c r="AD2398" s="170"/>
      <c r="AE2398" s="170"/>
    </row>
    <row r="2399" spans="1:38" x14ac:dyDescent="0.25">
      <c r="C2399" s="170"/>
      <c r="D2399" s="170"/>
      <c r="E2399" s="170"/>
      <c r="F2399" s="170"/>
      <c r="G2399" s="170"/>
      <c r="H2399" s="170"/>
      <c r="I2399" s="170"/>
      <c r="J2399" s="170"/>
      <c r="K2399" s="170"/>
      <c r="L2399" s="170"/>
      <c r="M2399" s="170"/>
      <c r="N2399" s="170"/>
      <c r="O2399" s="170"/>
      <c r="P2399" s="170"/>
      <c r="Q2399" s="170"/>
      <c r="R2399" s="170"/>
      <c r="S2399" s="170"/>
      <c r="T2399" s="170"/>
      <c r="U2399" s="170"/>
      <c r="V2399" s="170"/>
      <c r="W2399" s="170"/>
      <c r="X2399" s="170"/>
      <c r="Y2399" s="170"/>
      <c r="Z2399" s="170"/>
      <c r="AA2399" s="170"/>
      <c r="AB2399" s="170"/>
      <c r="AC2399" s="170"/>
      <c r="AD2399" s="170"/>
      <c r="AE2399" s="170"/>
    </row>
    <row r="2400" spans="1:38" x14ac:dyDescent="0.25"/>
    <row r="2401" spans="1:38" x14ac:dyDescent="0.25"/>
    <row r="2402" spans="1:38" x14ac:dyDescent="0.25"/>
    <row r="2403" spans="1:38" x14ac:dyDescent="0.25"/>
    <row r="2404" spans="1:38" x14ac:dyDescent="0.25"/>
    <row r="2405" spans="1:38" x14ac:dyDescent="0.25"/>
    <row r="2406" spans="1:38" x14ac:dyDescent="0.25"/>
    <row r="2407" spans="1:38" x14ac:dyDescent="0.25"/>
    <row r="2408" spans="1:38" x14ac:dyDescent="0.25"/>
    <row r="2409" spans="1:38" x14ac:dyDescent="0.25"/>
    <row r="2410" spans="1:38" hidden="1" x14ac:dyDescent="0.25"/>
    <row r="2411" spans="1:38" x14ac:dyDescent="0.25"/>
    <row r="2412" spans="1:38" ht="15.75" x14ac:dyDescent="0.25">
      <c r="A2412" s="523" t="str">
        <f>A1</f>
        <v>DAFTAR HADIR SISWA</v>
      </c>
      <c r="B2412" s="523"/>
      <c r="C2412" s="523"/>
      <c r="D2412" s="523"/>
      <c r="E2412" s="523"/>
      <c r="F2412" s="523"/>
      <c r="G2412" s="523"/>
      <c r="H2412" s="523"/>
      <c r="I2412" s="523"/>
      <c r="J2412" s="523"/>
      <c r="K2412" s="523"/>
      <c r="L2412" s="523"/>
      <c r="M2412" s="523"/>
      <c r="N2412" s="523"/>
      <c r="O2412" s="523"/>
      <c r="P2412" s="523"/>
      <c r="Q2412" s="523"/>
      <c r="R2412" s="523"/>
      <c r="S2412" s="523"/>
      <c r="T2412" s="523"/>
      <c r="U2412" s="523"/>
      <c r="V2412" s="523"/>
      <c r="W2412" s="523"/>
      <c r="X2412" s="523"/>
      <c r="Y2412" s="523"/>
      <c r="Z2412" s="523"/>
      <c r="AA2412" s="523"/>
      <c r="AB2412" s="523"/>
      <c r="AC2412" s="523"/>
      <c r="AD2412" s="523"/>
      <c r="AE2412" s="523"/>
      <c r="AF2412" s="523"/>
      <c r="AG2412" s="523"/>
      <c r="AH2412" s="523"/>
      <c r="AI2412" s="523"/>
      <c r="AJ2412" s="523"/>
      <c r="AK2412" s="523"/>
      <c r="AL2412" s="523"/>
    </row>
    <row r="2413" spans="1:38" ht="15.75" x14ac:dyDescent="0.25">
      <c r="A2413" s="523" t="str">
        <f t="shared" ref="A2413:A2414" si="229">A2</f>
        <v>SMA PASUNDAN BANJARAN</v>
      </c>
      <c r="B2413" s="523"/>
      <c r="C2413" s="523"/>
      <c r="D2413" s="523"/>
      <c r="E2413" s="523"/>
      <c r="F2413" s="523"/>
      <c r="G2413" s="523"/>
      <c r="H2413" s="523"/>
      <c r="I2413" s="523"/>
      <c r="J2413" s="523"/>
      <c r="K2413" s="523"/>
      <c r="L2413" s="523"/>
      <c r="M2413" s="523"/>
      <c r="N2413" s="523"/>
      <c r="O2413" s="523"/>
      <c r="P2413" s="523"/>
      <c r="Q2413" s="523"/>
      <c r="R2413" s="523"/>
      <c r="S2413" s="523"/>
      <c r="T2413" s="523"/>
      <c r="U2413" s="523"/>
      <c r="V2413" s="523"/>
      <c r="W2413" s="523"/>
      <c r="X2413" s="523"/>
      <c r="Y2413" s="523"/>
      <c r="Z2413" s="523"/>
      <c r="AA2413" s="523"/>
      <c r="AB2413" s="523"/>
      <c r="AC2413" s="523"/>
      <c r="AD2413" s="523"/>
      <c r="AE2413" s="523"/>
      <c r="AF2413" s="523"/>
      <c r="AG2413" s="523"/>
      <c r="AH2413" s="523"/>
      <c r="AI2413" s="523"/>
      <c r="AJ2413" s="523"/>
      <c r="AK2413" s="523"/>
      <c r="AL2413" s="523"/>
    </row>
    <row r="2414" spans="1:38" ht="15.75" x14ac:dyDescent="0.25">
      <c r="A2414" s="523" t="str">
        <f t="shared" si="229"/>
        <v>Tahun Pelajaran 2018-2019</v>
      </c>
      <c r="B2414" s="523"/>
      <c r="C2414" s="523"/>
      <c r="D2414" s="523"/>
      <c r="E2414" s="523"/>
      <c r="F2414" s="523"/>
      <c r="G2414" s="523"/>
      <c r="H2414" s="523"/>
      <c r="I2414" s="523"/>
      <c r="J2414" s="523"/>
      <c r="K2414" s="523"/>
      <c r="L2414" s="523"/>
      <c r="M2414" s="523"/>
      <c r="N2414" s="523"/>
      <c r="O2414" s="523"/>
      <c r="P2414" s="523"/>
      <c r="Q2414" s="523"/>
      <c r="R2414" s="523"/>
      <c r="S2414" s="523"/>
      <c r="T2414" s="523"/>
      <c r="U2414" s="523"/>
      <c r="V2414" s="523"/>
      <c r="W2414" s="523"/>
      <c r="X2414" s="523"/>
      <c r="Y2414" s="523"/>
      <c r="Z2414" s="523"/>
      <c r="AA2414" s="523"/>
      <c r="AB2414" s="523"/>
      <c r="AC2414" s="523"/>
      <c r="AD2414" s="523"/>
      <c r="AE2414" s="523"/>
      <c r="AF2414" s="523"/>
      <c r="AG2414" s="523"/>
      <c r="AH2414" s="523"/>
      <c r="AI2414" s="523"/>
      <c r="AJ2414" s="523"/>
      <c r="AK2414" s="523"/>
      <c r="AL2414" s="523"/>
    </row>
    <row r="2415" spans="1:38" x14ac:dyDescent="0.25">
      <c r="A2415" s="103"/>
      <c r="B2415" s="103"/>
      <c r="C2415" s="103"/>
      <c r="D2415" s="103"/>
      <c r="E2415" s="103"/>
      <c r="F2415" s="103"/>
      <c r="G2415" s="103"/>
      <c r="H2415" s="103"/>
      <c r="I2415" s="103"/>
      <c r="J2415" s="103"/>
      <c r="K2415" s="103"/>
      <c r="L2415" s="103"/>
      <c r="M2415" s="103"/>
      <c r="N2415" s="103"/>
      <c r="O2415" s="103"/>
      <c r="P2415" s="103"/>
      <c r="Q2415" s="103"/>
      <c r="R2415" s="103"/>
      <c r="S2415" s="103"/>
      <c r="T2415" s="103"/>
      <c r="U2415" s="103"/>
      <c r="V2415" s="103"/>
      <c r="W2415" s="103"/>
      <c r="X2415" s="103"/>
      <c r="Y2415" s="103"/>
      <c r="Z2415" s="103"/>
      <c r="AA2415" s="103"/>
      <c r="AB2415" s="103"/>
      <c r="AC2415" s="103"/>
      <c r="AD2415" s="103"/>
      <c r="AE2415" s="103"/>
      <c r="AF2415" s="103"/>
      <c r="AG2415" s="103"/>
      <c r="AH2415" s="103"/>
      <c r="AI2415" s="103"/>
      <c r="AJ2415" s="103"/>
      <c r="AK2415" s="103"/>
      <c r="AL2415" s="103"/>
    </row>
    <row r="2416" spans="1:38" x14ac:dyDescent="0.25">
      <c r="A2416" s="103"/>
      <c r="B2416" s="103"/>
      <c r="C2416" s="103"/>
      <c r="D2416" s="103"/>
      <c r="E2416" s="103"/>
      <c r="F2416" s="103"/>
      <c r="G2416" s="103"/>
      <c r="H2416" s="103"/>
      <c r="I2416" s="103"/>
      <c r="J2416" s="103"/>
      <c r="K2416" s="103"/>
      <c r="L2416" s="103"/>
      <c r="M2416" s="103"/>
      <c r="N2416" s="103"/>
      <c r="O2416" s="103"/>
      <c r="P2416" s="103"/>
      <c r="Q2416" s="103"/>
      <c r="R2416" s="103"/>
      <c r="S2416" s="103"/>
      <c r="T2416" s="103"/>
      <c r="U2416" s="103"/>
      <c r="V2416" s="103"/>
      <c r="W2416" s="103"/>
      <c r="X2416" s="103"/>
      <c r="Y2416" s="103"/>
      <c r="Z2416" s="103"/>
      <c r="AA2416" s="103"/>
      <c r="AB2416" s="103"/>
      <c r="AC2416" s="103"/>
      <c r="AD2416" s="103"/>
      <c r="AE2416" s="103"/>
      <c r="AF2416" s="103"/>
      <c r="AG2416" s="103"/>
      <c r="AH2416" s="103"/>
      <c r="AI2416" s="103"/>
      <c r="AJ2416" s="103"/>
      <c r="AK2416" s="103"/>
      <c r="AL2416" s="103"/>
    </row>
    <row r="2417" spans="1:56" x14ac:dyDescent="0.25">
      <c r="A2417" s="38" t="s">
        <v>2204</v>
      </c>
      <c r="B2417" s="37"/>
      <c r="C2417" s="39"/>
      <c r="D2417" s="39"/>
      <c r="E2417" s="39"/>
      <c r="F2417" s="39"/>
      <c r="G2417" s="39"/>
      <c r="H2417" s="39"/>
      <c r="I2417" s="39"/>
      <c r="J2417" s="39"/>
      <c r="K2417" s="39"/>
      <c r="L2417" s="39"/>
      <c r="M2417" s="39"/>
      <c r="N2417" s="39"/>
      <c r="O2417" s="39"/>
      <c r="P2417" s="39"/>
      <c r="Q2417" s="39"/>
      <c r="R2417" s="39"/>
      <c r="S2417" s="39"/>
      <c r="T2417" s="39"/>
      <c r="U2417" s="39"/>
      <c r="V2417" s="39"/>
      <c r="W2417" s="39"/>
      <c r="X2417" s="39"/>
      <c r="Y2417" s="39"/>
      <c r="Z2417" s="39"/>
      <c r="AA2417" s="39"/>
      <c r="AB2417" s="39"/>
      <c r="AC2417" s="39"/>
      <c r="AD2417" s="39"/>
      <c r="AE2417" s="39"/>
      <c r="AF2417" s="38" t="s">
        <v>2210</v>
      </c>
      <c r="AH2417" s="37"/>
      <c r="AI2417" s="37"/>
      <c r="AJ2417" s="258"/>
      <c r="AK2417" s="38" t="str">
        <f>$AJ$6</f>
        <v>GANJIL</v>
      </c>
      <c r="AL2417" s="39"/>
    </row>
    <row r="2418" spans="1:56" ht="12.75" customHeight="1" x14ac:dyDescent="0.25">
      <c r="A2418" s="522" t="s">
        <v>194</v>
      </c>
      <c r="B2418" s="358" t="s">
        <v>1238</v>
      </c>
      <c r="C2418" s="519" t="s">
        <v>1250</v>
      </c>
      <c r="D2418" s="520"/>
      <c r="E2418" s="520"/>
      <c r="F2418" s="520"/>
      <c r="G2418" s="520"/>
      <c r="H2418" s="520"/>
      <c r="I2418" s="520"/>
      <c r="J2418" s="520"/>
      <c r="K2418" s="520"/>
      <c r="L2418" s="520"/>
      <c r="M2418" s="520"/>
      <c r="N2418" s="520"/>
      <c r="O2418" s="520"/>
      <c r="P2418" s="520"/>
      <c r="Q2418" s="520"/>
      <c r="R2418" s="520"/>
      <c r="S2418" s="520"/>
      <c r="T2418" s="520"/>
      <c r="U2418" s="520"/>
      <c r="V2418" s="520"/>
      <c r="W2418" s="520"/>
      <c r="X2418" s="520"/>
      <c r="Y2418" s="520"/>
      <c r="Z2418" s="520"/>
      <c r="AA2418" s="520"/>
      <c r="AB2418" s="520"/>
      <c r="AC2418" s="520"/>
      <c r="AD2418" s="520"/>
      <c r="AE2418" s="520"/>
      <c r="AF2418" s="520"/>
      <c r="AG2418" s="521"/>
      <c r="AH2418" s="529" t="s">
        <v>1251</v>
      </c>
      <c r="AI2418" s="530"/>
      <c r="AJ2418" s="530"/>
      <c r="AK2418" s="531"/>
      <c r="AL2418" s="527" t="s">
        <v>1252</v>
      </c>
    </row>
    <row r="2419" spans="1:56" ht="28.5" customHeight="1" x14ac:dyDescent="0.25">
      <c r="A2419" s="522"/>
      <c r="B2419" s="522" t="s">
        <v>1239</v>
      </c>
      <c r="C2419" s="527" t="s">
        <v>21</v>
      </c>
      <c r="D2419" s="164" t="s">
        <v>2145</v>
      </c>
      <c r="E2419" s="164" t="s">
        <v>2146</v>
      </c>
      <c r="F2419" s="164" t="s">
        <v>2147</v>
      </c>
      <c r="G2419" s="164" t="s">
        <v>2148</v>
      </c>
      <c r="H2419" s="164" t="s">
        <v>2149</v>
      </c>
      <c r="I2419" s="164" t="s">
        <v>2150</v>
      </c>
      <c r="J2419" s="164" t="s">
        <v>2151</v>
      </c>
      <c r="K2419" s="164" t="s">
        <v>2152</v>
      </c>
      <c r="L2419" s="164" t="s">
        <v>2153</v>
      </c>
      <c r="M2419" s="164" t="s">
        <v>2154</v>
      </c>
      <c r="N2419" s="164" t="s">
        <v>2155</v>
      </c>
      <c r="O2419" s="164" t="s">
        <v>2156</v>
      </c>
      <c r="P2419" s="164" t="s">
        <v>2157</v>
      </c>
      <c r="Q2419" s="164" t="s">
        <v>2158</v>
      </c>
      <c r="R2419" s="164" t="s">
        <v>2159</v>
      </c>
      <c r="S2419" s="164" t="s">
        <v>2160</v>
      </c>
      <c r="T2419" s="164" t="s">
        <v>2161</v>
      </c>
      <c r="U2419" s="164" t="s">
        <v>2162</v>
      </c>
      <c r="V2419" s="164" t="s">
        <v>2163</v>
      </c>
      <c r="W2419" s="164" t="s">
        <v>2164</v>
      </c>
      <c r="X2419" s="164" t="s">
        <v>2165</v>
      </c>
      <c r="Y2419" s="164" t="s">
        <v>2166</v>
      </c>
      <c r="Z2419" s="164" t="s">
        <v>2167</v>
      </c>
      <c r="AA2419" s="164" t="s">
        <v>2168</v>
      </c>
      <c r="AB2419" s="164" t="s">
        <v>2169</v>
      </c>
      <c r="AC2419" s="164" t="s">
        <v>2170</v>
      </c>
      <c r="AD2419" s="164" t="s">
        <v>2171</v>
      </c>
      <c r="AE2419" s="164" t="s">
        <v>2172</v>
      </c>
      <c r="AF2419" s="164" t="s">
        <v>2173</v>
      </c>
      <c r="AG2419" s="164" t="s">
        <v>2174</v>
      </c>
      <c r="AH2419" s="532"/>
      <c r="AI2419" s="533"/>
      <c r="AJ2419" s="533"/>
      <c r="AK2419" s="534"/>
      <c r="AL2419" s="527"/>
    </row>
    <row r="2420" spans="1:56" ht="21" x14ac:dyDescent="0.25">
      <c r="A2420" s="522"/>
      <c r="B2420" s="522"/>
      <c r="C2420" s="527"/>
      <c r="D2420" s="155">
        <v>1</v>
      </c>
      <c r="E2420" s="156">
        <v>2</v>
      </c>
      <c r="F2420" s="155">
        <v>3</v>
      </c>
      <c r="G2420" s="156">
        <v>4</v>
      </c>
      <c r="H2420" s="155">
        <v>5</v>
      </c>
      <c r="I2420" s="156">
        <v>6</v>
      </c>
      <c r="J2420" s="155">
        <v>7</v>
      </c>
      <c r="K2420" s="156">
        <v>8</v>
      </c>
      <c r="L2420" s="155">
        <v>9</v>
      </c>
      <c r="M2420" s="156">
        <v>10</v>
      </c>
      <c r="N2420" s="155">
        <v>11</v>
      </c>
      <c r="O2420" s="156">
        <v>12</v>
      </c>
      <c r="P2420" s="155">
        <v>13</v>
      </c>
      <c r="Q2420" s="156">
        <v>14</v>
      </c>
      <c r="R2420" s="155">
        <v>15</v>
      </c>
      <c r="S2420" s="156">
        <v>16</v>
      </c>
      <c r="T2420" s="155">
        <v>17</v>
      </c>
      <c r="U2420" s="156">
        <v>18</v>
      </c>
      <c r="V2420" s="155">
        <v>19</v>
      </c>
      <c r="W2420" s="156">
        <v>20</v>
      </c>
      <c r="X2420" s="155">
        <v>21</v>
      </c>
      <c r="Y2420" s="156">
        <v>22</v>
      </c>
      <c r="Z2420" s="155">
        <v>23</v>
      </c>
      <c r="AA2420" s="156">
        <v>24</v>
      </c>
      <c r="AB2420" s="155">
        <v>25</v>
      </c>
      <c r="AC2420" s="156">
        <v>26</v>
      </c>
      <c r="AD2420" s="155">
        <v>27</v>
      </c>
      <c r="AE2420" s="156">
        <v>28</v>
      </c>
      <c r="AF2420" s="155">
        <v>29</v>
      </c>
      <c r="AG2420" s="157">
        <v>30</v>
      </c>
      <c r="AH2420" s="163" t="s">
        <v>187</v>
      </c>
      <c r="AI2420" s="162" t="s">
        <v>1240</v>
      </c>
      <c r="AJ2420" s="161" t="s">
        <v>1241</v>
      </c>
      <c r="AK2420" s="158" t="s">
        <v>2144</v>
      </c>
      <c r="AL2420" s="52" t="s">
        <v>1272</v>
      </c>
      <c r="AO2420" s="549" t="s">
        <v>2175</v>
      </c>
      <c r="AP2420" s="549"/>
      <c r="AQ2420" s="549"/>
      <c r="AR2420" s="549"/>
      <c r="AS2420" s="549"/>
      <c r="AT2420" s="549"/>
      <c r="AU2420" s="549"/>
      <c r="AV2420" s="549"/>
      <c r="AW2420" s="549"/>
      <c r="AX2420" s="549"/>
      <c r="AY2420" s="549"/>
      <c r="AZ2420" s="549"/>
      <c r="BA2420" s="549"/>
      <c r="BB2420" s="549"/>
      <c r="BC2420" s="549"/>
      <c r="BD2420" s="549"/>
    </row>
    <row r="2421" spans="1:56" x14ac:dyDescent="0.25">
      <c r="A2421" s="41">
        <v>1</v>
      </c>
      <c r="B2421" s="165" t="str">
        <f>'Absen 2017-2018'!K1954</f>
        <v>AGUS ABDUR ROZAK</v>
      </c>
      <c r="C2421" s="165" t="str">
        <f>'Absen 2017-2018'!W1954</f>
        <v>L</v>
      </c>
      <c r="D2421" s="167"/>
      <c r="E2421" s="167"/>
      <c r="F2421" s="167"/>
      <c r="G2421" s="167"/>
      <c r="H2421" s="167"/>
      <c r="I2421" s="167"/>
      <c r="J2421" s="167"/>
      <c r="K2421" s="167"/>
      <c r="L2421" s="167"/>
      <c r="M2421" s="167"/>
      <c r="N2421" s="167"/>
      <c r="O2421" s="167"/>
      <c r="P2421" s="167"/>
      <c r="Q2421" s="167"/>
      <c r="R2421" s="167"/>
      <c r="S2421" s="167"/>
      <c r="T2421" s="167"/>
      <c r="U2421" s="167"/>
      <c r="V2421" s="167"/>
      <c r="W2421" s="167"/>
      <c r="X2421" s="167"/>
      <c r="Y2421" s="167"/>
      <c r="Z2421" s="167"/>
      <c r="AA2421" s="167"/>
      <c r="AB2421" s="167"/>
      <c r="AC2421" s="167"/>
      <c r="AD2421" s="167"/>
      <c r="AE2421" s="167"/>
      <c r="AF2421" s="167"/>
      <c r="AG2421" s="167"/>
      <c r="AH2421" s="166" t="str">
        <f>IF(COUNTIF(D2421:AG2421,"S")&lt;&gt;0,COUNTIF(D2421:AG2421,"S"),"")</f>
        <v/>
      </c>
      <c r="AI2421" s="166" t="str">
        <f>IF(COUNTIF(D2421:AG2421,"I")&lt;&gt;0,COUNTIF(D2421:AG2421,"I"),"")</f>
        <v/>
      </c>
      <c r="AJ2421" s="166" t="str">
        <f>IF(COUNTIF(D2421:AG2421,"A")&lt;&gt;0,COUNTIF(D2421:AG2421,"A"),"")</f>
        <v/>
      </c>
      <c r="AK2421" s="166">
        <f>SUM(AH2421:AJ2421)</f>
        <v>0</v>
      </c>
      <c r="AL2421" s="166">
        <f>SUM(D2421:AG2421)</f>
        <v>0</v>
      </c>
      <c r="AO2421" s="206">
        <v>1</v>
      </c>
      <c r="AP2421" s="536"/>
      <c r="AQ2421" s="536"/>
      <c r="AR2421" s="536"/>
      <c r="AS2421" s="536"/>
      <c r="AT2421" s="536"/>
      <c r="AU2421" s="536"/>
      <c r="AV2421" s="536"/>
      <c r="AW2421" s="536"/>
      <c r="AX2421" s="536"/>
      <c r="AY2421" s="536"/>
      <c r="AZ2421" s="536"/>
      <c r="BA2421" s="536"/>
      <c r="BB2421" s="536"/>
      <c r="BC2421" s="536"/>
      <c r="BD2421" s="536"/>
    </row>
    <row r="2422" spans="1:56" x14ac:dyDescent="0.25">
      <c r="A2422" s="41">
        <v>2</v>
      </c>
      <c r="B2422" s="165" t="str">
        <f>'Absen 2017-2018'!K1955</f>
        <v>ALDIAN FAHROJI</v>
      </c>
      <c r="C2422" s="165" t="str">
        <f>'Absen 2017-2018'!W1955</f>
        <v>L</v>
      </c>
      <c r="D2422" s="167"/>
      <c r="E2422" s="167"/>
      <c r="F2422" s="167"/>
      <c r="G2422" s="167"/>
      <c r="H2422" s="167"/>
      <c r="I2422" s="167"/>
      <c r="J2422" s="167"/>
      <c r="K2422" s="167"/>
      <c r="L2422" s="167"/>
      <c r="M2422" s="167"/>
      <c r="N2422" s="167"/>
      <c r="O2422" s="167"/>
      <c r="P2422" s="167"/>
      <c r="Q2422" s="167"/>
      <c r="R2422" s="167"/>
      <c r="S2422" s="167"/>
      <c r="T2422" s="167"/>
      <c r="U2422" s="167"/>
      <c r="V2422" s="167"/>
      <c r="W2422" s="167"/>
      <c r="X2422" s="167"/>
      <c r="Y2422" s="167"/>
      <c r="Z2422" s="167"/>
      <c r="AA2422" s="167"/>
      <c r="AB2422" s="167"/>
      <c r="AC2422" s="167"/>
      <c r="AD2422" s="167"/>
      <c r="AE2422" s="167"/>
      <c r="AF2422" s="167"/>
      <c r="AG2422" s="167"/>
      <c r="AH2422" s="166" t="str">
        <f t="shared" ref="AH2422:AH2465" si="230">IF(COUNTIF(D2422:AG2422,"S")&lt;&gt;0,COUNTIF(D2422:AG2422,"S"),"")</f>
        <v/>
      </c>
      <c r="AI2422" s="166" t="str">
        <f t="shared" ref="AI2422:AI2465" si="231">IF(COUNTIF(D2422:AG2422,"I")&lt;&gt;0,COUNTIF(D2422:AG2422,"I"),"")</f>
        <v/>
      </c>
      <c r="AJ2422" s="166" t="str">
        <f t="shared" ref="AJ2422:AJ2465" si="232">IF(COUNTIF(D2422:AG2422,"A")&lt;&gt;0,COUNTIF(D2422:AG2422,"A"),"")</f>
        <v/>
      </c>
      <c r="AK2422" s="166">
        <f t="shared" ref="AK2422:AK2465" si="233">SUM(AH2422:AJ2422)</f>
        <v>0</v>
      </c>
      <c r="AL2422" s="166">
        <f t="shared" ref="AL2422:AL2465" si="234">SUM(D2422:AG2422)</f>
        <v>0</v>
      </c>
      <c r="AO2422" s="206">
        <v>2</v>
      </c>
      <c r="AP2422" s="536"/>
      <c r="AQ2422" s="536"/>
      <c r="AR2422" s="536"/>
      <c r="AS2422" s="536"/>
      <c r="AT2422" s="536"/>
      <c r="AU2422" s="536"/>
      <c r="AV2422" s="536"/>
      <c r="AW2422" s="536"/>
      <c r="AX2422" s="536"/>
      <c r="AY2422" s="536"/>
      <c r="AZ2422" s="536"/>
      <c r="BA2422" s="536"/>
      <c r="BB2422" s="536"/>
      <c r="BC2422" s="536"/>
      <c r="BD2422" s="536"/>
    </row>
    <row r="2423" spans="1:56" x14ac:dyDescent="0.25">
      <c r="A2423" s="41">
        <v>3</v>
      </c>
      <c r="B2423" s="165" t="str">
        <f>'Absen 2017-2018'!K1956</f>
        <v>ANDITA FUJIANA</v>
      </c>
      <c r="C2423" s="165" t="str">
        <f>'Absen 2017-2018'!W1956</f>
        <v>P</v>
      </c>
      <c r="D2423" s="167"/>
      <c r="E2423" s="167"/>
      <c r="F2423" s="167"/>
      <c r="G2423" s="167"/>
      <c r="H2423" s="167"/>
      <c r="I2423" s="167"/>
      <c r="J2423" s="167"/>
      <c r="K2423" s="167"/>
      <c r="L2423" s="167"/>
      <c r="M2423" s="167"/>
      <c r="N2423" s="167"/>
      <c r="O2423" s="167"/>
      <c r="P2423" s="167"/>
      <c r="Q2423" s="167"/>
      <c r="R2423" s="167"/>
      <c r="S2423" s="167"/>
      <c r="T2423" s="167"/>
      <c r="U2423" s="167"/>
      <c r="V2423" s="167"/>
      <c r="W2423" s="167"/>
      <c r="X2423" s="167"/>
      <c r="Y2423" s="167"/>
      <c r="Z2423" s="167"/>
      <c r="AA2423" s="167"/>
      <c r="AB2423" s="167"/>
      <c r="AC2423" s="167"/>
      <c r="AD2423" s="167"/>
      <c r="AE2423" s="167"/>
      <c r="AF2423" s="167"/>
      <c r="AG2423" s="167"/>
      <c r="AH2423" s="166" t="str">
        <f t="shared" si="230"/>
        <v/>
      </c>
      <c r="AI2423" s="166" t="str">
        <f t="shared" si="231"/>
        <v/>
      </c>
      <c r="AJ2423" s="166" t="str">
        <f t="shared" si="232"/>
        <v/>
      </c>
      <c r="AK2423" s="166">
        <f t="shared" si="233"/>
        <v>0</v>
      </c>
      <c r="AL2423" s="166">
        <f t="shared" si="234"/>
        <v>0</v>
      </c>
      <c r="AO2423" s="206">
        <v>3</v>
      </c>
      <c r="AP2423" s="536"/>
      <c r="AQ2423" s="536"/>
      <c r="AR2423" s="536"/>
      <c r="AS2423" s="536"/>
      <c r="AT2423" s="536"/>
      <c r="AU2423" s="536"/>
      <c r="AV2423" s="536"/>
      <c r="AW2423" s="536"/>
      <c r="AX2423" s="536"/>
      <c r="AY2423" s="536"/>
      <c r="AZ2423" s="536"/>
      <c r="BA2423" s="536"/>
      <c r="BB2423" s="536"/>
      <c r="BC2423" s="536"/>
      <c r="BD2423" s="536"/>
    </row>
    <row r="2424" spans="1:56" x14ac:dyDescent="0.25">
      <c r="A2424" s="41">
        <v>4</v>
      </c>
      <c r="B2424" s="165" t="str">
        <f>'Absen 2017-2018'!K1957</f>
        <v>CICIH KURNIATI</v>
      </c>
      <c r="C2424" s="165" t="str">
        <f>'Absen 2017-2018'!W1957</f>
        <v>P</v>
      </c>
      <c r="D2424" s="167"/>
      <c r="E2424" s="167"/>
      <c r="F2424" s="167"/>
      <c r="G2424" s="167"/>
      <c r="H2424" s="167"/>
      <c r="I2424" s="167"/>
      <c r="J2424" s="167"/>
      <c r="K2424" s="167"/>
      <c r="L2424" s="167"/>
      <c r="M2424" s="167"/>
      <c r="N2424" s="167"/>
      <c r="O2424" s="167"/>
      <c r="P2424" s="167"/>
      <c r="Q2424" s="167"/>
      <c r="R2424" s="167"/>
      <c r="S2424" s="167"/>
      <c r="T2424" s="167"/>
      <c r="U2424" s="167"/>
      <c r="V2424" s="167"/>
      <c r="W2424" s="167"/>
      <c r="X2424" s="167"/>
      <c r="Y2424" s="167"/>
      <c r="Z2424" s="167"/>
      <c r="AA2424" s="167"/>
      <c r="AB2424" s="167"/>
      <c r="AC2424" s="167"/>
      <c r="AD2424" s="167"/>
      <c r="AE2424" s="167"/>
      <c r="AF2424" s="167"/>
      <c r="AG2424" s="167"/>
      <c r="AH2424" s="166" t="str">
        <f t="shared" si="230"/>
        <v/>
      </c>
      <c r="AI2424" s="166" t="str">
        <f t="shared" si="231"/>
        <v/>
      </c>
      <c r="AJ2424" s="166" t="str">
        <f t="shared" si="232"/>
        <v/>
      </c>
      <c r="AK2424" s="166">
        <f t="shared" si="233"/>
        <v>0</v>
      </c>
      <c r="AL2424" s="166">
        <f t="shared" si="234"/>
        <v>0</v>
      </c>
      <c r="AO2424" s="206">
        <v>4</v>
      </c>
      <c r="AP2424" s="536"/>
      <c r="AQ2424" s="536"/>
      <c r="AR2424" s="536"/>
      <c r="AS2424" s="536"/>
      <c r="AT2424" s="536"/>
      <c r="AU2424" s="536"/>
      <c r="AV2424" s="536"/>
      <c r="AW2424" s="536"/>
      <c r="AX2424" s="536"/>
      <c r="AY2424" s="536"/>
      <c r="AZ2424" s="536"/>
      <c r="BA2424" s="536"/>
      <c r="BB2424" s="536"/>
      <c r="BC2424" s="536"/>
      <c r="BD2424" s="536"/>
    </row>
    <row r="2425" spans="1:56" x14ac:dyDescent="0.25">
      <c r="A2425" s="41">
        <v>5</v>
      </c>
      <c r="B2425" s="165" t="str">
        <f>'Absen 2017-2018'!K1958</f>
        <v>DEDE NURDIANSYAH VIRGIAWAN RUKMANA</v>
      </c>
      <c r="C2425" s="165" t="str">
        <f>'Absen 2017-2018'!W1958</f>
        <v>L</v>
      </c>
      <c r="D2425" s="167"/>
      <c r="E2425" s="167"/>
      <c r="F2425" s="167"/>
      <c r="G2425" s="167"/>
      <c r="H2425" s="167"/>
      <c r="I2425" s="167"/>
      <c r="J2425" s="167"/>
      <c r="K2425" s="167"/>
      <c r="L2425" s="167"/>
      <c r="M2425" s="167"/>
      <c r="N2425" s="167"/>
      <c r="O2425" s="167"/>
      <c r="P2425" s="167"/>
      <c r="Q2425" s="167"/>
      <c r="R2425" s="167"/>
      <c r="S2425" s="167"/>
      <c r="T2425" s="167"/>
      <c r="U2425" s="167"/>
      <c r="V2425" s="167"/>
      <c r="W2425" s="167"/>
      <c r="X2425" s="167"/>
      <c r="Y2425" s="167"/>
      <c r="Z2425" s="167"/>
      <c r="AA2425" s="167"/>
      <c r="AB2425" s="167"/>
      <c r="AC2425" s="167"/>
      <c r="AD2425" s="167"/>
      <c r="AE2425" s="167"/>
      <c r="AF2425" s="167"/>
      <c r="AG2425" s="167"/>
      <c r="AH2425" s="166" t="str">
        <f t="shared" si="230"/>
        <v/>
      </c>
      <c r="AI2425" s="166" t="str">
        <f t="shared" si="231"/>
        <v/>
      </c>
      <c r="AJ2425" s="166" t="str">
        <f t="shared" si="232"/>
        <v/>
      </c>
      <c r="AK2425" s="166">
        <f t="shared" si="233"/>
        <v>0</v>
      </c>
      <c r="AL2425" s="166">
        <f t="shared" si="234"/>
        <v>0</v>
      </c>
      <c r="AO2425" s="206">
        <v>5</v>
      </c>
      <c r="AP2425" s="536"/>
      <c r="AQ2425" s="536"/>
      <c r="AR2425" s="536"/>
      <c r="AS2425" s="536"/>
      <c r="AT2425" s="536"/>
      <c r="AU2425" s="536"/>
      <c r="AV2425" s="536"/>
      <c r="AW2425" s="536"/>
      <c r="AX2425" s="536"/>
      <c r="AY2425" s="536"/>
      <c r="AZ2425" s="536"/>
      <c r="BA2425" s="536"/>
      <c r="BB2425" s="536"/>
      <c r="BC2425" s="536"/>
      <c r="BD2425" s="536"/>
    </row>
    <row r="2426" spans="1:56" x14ac:dyDescent="0.25">
      <c r="A2426" s="41">
        <v>6</v>
      </c>
      <c r="B2426" s="165" t="str">
        <f>'Absen 2017-2018'!K1959</f>
        <v>DEWI DWI YANTI</v>
      </c>
      <c r="C2426" s="165" t="str">
        <f>'Absen 2017-2018'!W1959</f>
        <v>P</v>
      </c>
      <c r="D2426" s="167"/>
      <c r="E2426" s="167"/>
      <c r="F2426" s="167"/>
      <c r="G2426" s="167"/>
      <c r="H2426" s="167"/>
      <c r="I2426" s="167"/>
      <c r="J2426" s="167"/>
      <c r="K2426" s="167"/>
      <c r="L2426" s="167"/>
      <c r="M2426" s="167"/>
      <c r="N2426" s="167"/>
      <c r="O2426" s="167"/>
      <c r="P2426" s="167"/>
      <c r="Q2426" s="167"/>
      <c r="R2426" s="167"/>
      <c r="S2426" s="167"/>
      <c r="T2426" s="167"/>
      <c r="U2426" s="167"/>
      <c r="V2426" s="167"/>
      <c r="W2426" s="167"/>
      <c r="X2426" s="167"/>
      <c r="Y2426" s="167"/>
      <c r="Z2426" s="167"/>
      <c r="AA2426" s="167"/>
      <c r="AB2426" s="167"/>
      <c r="AC2426" s="167"/>
      <c r="AD2426" s="167"/>
      <c r="AE2426" s="167"/>
      <c r="AF2426" s="167"/>
      <c r="AG2426" s="167"/>
      <c r="AH2426" s="166" t="str">
        <f t="shared" si="230"/>
        <v/>
      </c>
      <c r="AI2426" s="166" t="str">
        <f t="shared" si="231"/>
        <v/>
      </c>
      <c r="AJ2426" s="166" t="str">
        <f t="shared" si="232"/>
        <v/>
      </c>
      <c r="AK2426" s="166">
        <f t="shared" si="233"/>
        <v>0</v>
      </c>
      <c r="AL2426" s="166">
        <f t="shared" si="234"/>
        <v>0</v>
      </c>
      <c r="AO2426" s="206">
        <v>6</v>
      </c>
      <c r="AP2426" s="536"/>
      <c r="AQ2426" s="536"/>
      <c r="AR2426" s="536"/>
      <c r="AS2426" s="536"/>
      <c r="AT2426" s="536"/>
      <c r="AU2426" s="536"/>
      <c r="AV2426" s="536"/>
      <c r="AW2426" s="536"/>
      <c r="AX2426" s="536"/>
      <c r="AY2426" s="536"/>
      <c r="AZ2426" s="536"/>
      <c r="BA2426" s="536"/>
      <c r="BB2426" s="536"/>
      <c r="BC2426" s="536"/>
      <c r="BD2426" s="536"/>
    </row>
    <row r="2427" spans="1:56" x14ac:dyDescent="0.25">
      <c r="A2427" s="41">
        <v>7</v>
      </c>
      <c r="B2427" s="165" t="str">
        <f>'Absen 2017-2018'!K1960</f>
        <v>DHEA GALUH AULIYA</v>
      </c>
      <c r="C2427" s="165" t="str">
        <f>'Absen 2017-2018'!W1960</f>
        <v>P</v>
      </c>
      <c r="D2427" s="167"/>
      <c r="E2427" s="167"/>
      <c r="F2427" s="167"/>
      <c r="G2427" s="167"/>
      <c r="H2427" s="167"/>
      <c r="I2427" s="167"/>
      <c r="J2427" s="167"/>
      <c r="K2427" s="167"/>
      <c r="L2427" s="167"/>
      <c r="M2427" s="167"/>
      <c r="N2427" s="167"/>
      <c r="O2427" s="167"/>
      <c r="P2427" s="167"/>
      <c r="Q2427" s="167"/>
      <c r="R2427" s="167"/>
      <c r="S2427" s="167"/>
      <c r="T2427" s="167"/>
      <c r="U2427" s="167"/>
      <c r="V2427" s="167"/>
      <c r="W2427" s="167"/>
      <c r="X2427" s="167"/>
      <c r="Y2427" s="167"/>
      <c r="Z2427" s="167"/>
      <c r="AA2427" s="167"/>
      <c r="AB2427" s="167"/>
      <c r="AC2427" s="167"/>
      <c r="AD2427" s="167"/>
      <c r="AE2427" s="167"/>
      <c r="AF2427" s="167"/>
      <c r="AG2427" s="167"/>
      <c r="AH2427" s="166" t="str">
        <f t="shared" si="230"/>
        <v/>
      </c>
      <c r="AI2427" s="166" t="str">
        <f t="shared" si="231"/>
        <v/>
      </c>
      <c r="AJ2427" s="166" t="str">
        <f t="shared" si="232"/>
        <v/>
      </c>
      <c r="AK2427" s="166">
        <f t="shared" si="233"/>
        <v>0</v>
      </c>
      <c r="AL2427" s="166">
        <f t="shared" si="234"/>
        <v>0</v>
      </c>
      <c r="AO2427" s="206">
        <v>7</v>
      </c>
      <c r="AP2427" s="536"/>
      <c r="AQ2427" s="536"/>
      <c r="AR2427" s="536"/>
      <c r="AS2427" s="536"/>
      <c r="AT2427" s="536"/>
      <c r="AU2427" s="536"/>
      <c r="AV2427" s="536"/>
      <c r="AW2427" s="536"/>
      <c r="AX2427" s="536"/>
      <c r="AY2427" s="536"/>
      <c r="AZ2427" s="536"/>
      <c r="BA2427" s="536"/>
      <c r="BB2427" s="536"/>
      <c r="BC2427" s="536"/>
      <c r="BD2427" s="536"/>
    </row>
    <row r="2428" spans="1:56" x14ac:dyDescent="0.25">
      <c r="A2428" s="41">
        <v>8</v>
      </c>
      <c r="B2428" s="165" t="str">
        <f>'Absen 2017-2018'!K1961</f>
        <v>DIAN FRANSISKA</v>
      </c>
      <c r="C2428" s="165" t="str">
        <f>'Absen 2017-2018'!W1961</f>
        <v>P</v>
      </c>
      <c r="D2428" s="167"/>
      <c r="E2428" s="167"/>
      <c r="F2428" s="167"/>
      <c r="G2428" s="167"/>
      <c r="H2428" s="167"/>
      <c r="I2428" s="167"/>
      <c r="J2428" s="167"/>
      <c r="K2428" s="167"/>
      <c r="L2428" s="167"/>
      <c r="M2428" s="167"/>
      <c r="N2428" s="167"/>
      <c r="O2428" s="167"/>
      <c r="P2428" s="167"/>
      <c r="Q2428" s="167"/>
      <c r="R2428" s="167"/>
      <c r="S2428" s="167"/>
      <c r="T2428" s="167"/>
      <c r="U2428" s="167"/>
      <c r="V2428" s="167"/>
      <c r="W2428" s="167"/>
      <c r="X2428" s="167"/>
      <c r="Y2428" s="167"/>
      <c r="Z2428" s="167"/>
      <c r="AA2428" s="167"/>
      <c r="AB2428" s="167"/>
      <c r="AC2428" s="167"/>
      <c r="AD2428" s="167"/>
      <c r="AE2428" s="167"/>
      <c r="AF2428" s="167"/>
      <c r="AG2428" s="167"/>
      <c r="AH2428" s="166" t="str">
        <f t="shared" si="230"/>
        <v/>
      </c>
      <c r="AI2428" s="166" t="str">
        <f t="shared" si="231"/>
        <v/>
      </c>
      <c r="AJ2428" s="166" t="str">
        <f t="shared" si="232"/>
        <v/>
      </c>
      <c r="AK2428" s="166">
        <f t="shared" si="233"/>
        <v>0</v>
      </c>
      <c r="AL2428" s="166">
        <f t="shared" si="234"/>
        <v>0</v>
      </c>
      <c r="AO2428" s="206">
        <v>8</v>
      </c>
      <c r="AP2428" s="536"/>
      <c r="AQ2428" s="536"/>
      <c r="AR2428" s="536"/>
      <c r="AS2428" s="536"/>
      <c r="AT2428" s="536"/>
      <c r="AU2428" s="536"/>
      <c r="AV2428" s="536"/>
      <c r="AW2428" s="536"/>
      <c r="AX2428" s="536"/>
      <c r="AY2428" s="536"/>
      <c r="AZ2428" s="536"/>
      <c r="BA2428" s="536"/>
      <c r="BB2428" s="536"/>
      <c r="BC2428" s="536"/>
      <c r="BD2428" s="536"/>
    </row>
    <row r="2429" spans="1:56" x14ac:dyDescent="0.25">
      <c r="A2429" s="41">
        <v>9</v>
      </c>
      <c r="B2429" s="165" t="str">
        <f>'Absen 2017-2018'!K1962</f>
        <v>DINI MAULIDINA</v>
      </c>
      <c r="C2429" s="165" t="str">
        <f>'Absen 2017-2018'!W1962</f>
        <v>P</v>
      </c>
      <c r="D2429" s="167"/>
      <c r="E2429" s="167"/>
      <c r="F2429" s="167"/>
      <c r="G2429" s="167"/>
      <c r="H2429" s="167"/>
      <c r="I2429" s="167"/>
      <c r="J2429" s="167"/>
      <c r="K2429" s="167"/>
      <c r="L2429" s="167"/>
      <c r="M2429" s="167"/>
      <c r="N2429" s="167"/>
      <c r="O2429" s="167"/>
      <c r="P2429" s="167"/>
      <c r="Q2429" s="167"/>
      <c r="R2429" s="167"/>
      <c r="S2429" s="167"/>
      <c r="T2429" s="167"/>
      <c r="U2429" s="167"/>
      <c r="V2429" s="167"/>
      <c r="W2429" s="167"/>
      <c r="X2429" s="167"/>
      <c r="Y2429" s="167"/>
      <c r="Z2429" s="167"/>
      <c r="AA2429" s="167"/>
      <c r="AB2429" s="167"/>
      <c r="AC2429" s="167"/>
      <c r="AD2429" s="167"/>
      <c r="AE2429" s="167"/>
      <c r="AF2429" s="167"/>
      <c r="AG2429" s="167"/>
      <c r="AH2429" s="166" t="str">
        <f t="shared" si="230"/>
        <v/>
      </c>
      <c r="AI2429" s="166" t="str">
        <f t="shared" si="231"/>
        <v/>
      </c>
      <c r="AJ2429" s="166" t="str">
        <f t="shared" si="232"/>
        <v/>
      </c>
      <c r="AK2429" s="166">
        <f t="shared" si="233"/>
        <v>0</v>
      </c>
      <c r="AL2429" s="166">
        <f t="shared" si="234"/>
        <v>0</v>
      </c>
      <c r="AO2429" s="206">
        <v>9</v>
      </c>
      <c r="AP2429" s="536"/>
      <c r="AQ2429" s="536"/>
      <c r="AR2429" s="536"/>
      <c r="AS2429" s="536"/>
      <c r="AT2429" s="536"/>
      <c r="AU2429" s="536"/>
      <c r="AV2429" s="536"/>
      <c r="AW2429" s="536"/>
      <c r="AX2429" s="536"/>
      <c r="AY2429" s="536"/>
      <c r="AZ2429" s="536"/>
      <c r="BA2429" s="536"/>
      <c r="BB2429" s="536"/>
      <c r="BC2429" s="536"/>
      <c r="BD2429" s="536"/>
    </row>
    <row r="2430" spans="1:56" x14ac:dyDescent="0.25">
      <c r="A2430" s="41">
        <v>10</v>
      </c>
      <c r="B2430" s="165" t="str">
        <f>'Absen 2017-2018'!K1963</f>
        <v>DJIHAN FADILAH</v>
      </c>
      <c r="C2430" s="165" t="str">
        <f>'Absen 2017-2018'!W1963</f>
        <v>P</v>
      </c>
      <c r="D2430" s="167"/>
      <c r="E2430" s="167"/>
      <c r="F2430" s="167"/>
      <c r="G2430" s="167"/>
      <c r="H2430" s="167"/>
      <c r="I2430" s="167"/>
      <c r="J2430" s="167"/>
      <c r="K2430" s="167"/>
      <c r="L2430" s="167"/>
      <c r="M2430" s="167"/>
      <c r="N2430" s="167"/>
      <c r="O2430" s="167"/>
      <c r="P2430" s="167"/>
      <c r="Q2430" s="167"/>
      <c r="R2430" s="167"/>
      <c r="S2430" s="167"/>
      <c r="T2430" s="167"/>
      <c r="U2430" s="167"/>
      <c r="V2430" s="167"/>
      <c r="W2430" s="167"/>
      <c r="X2430" s="167"/>
      <c r="Y2430" s="167"/>
      <c r="Z2430" s="167"/>
      <c r="AA2430" s="167"/>
      <c r="AB2430" s="167"/>
      <c r="AC2430" s="167"/>
      <c r="AD2430" s="167"/>
      <c r="AE2430" s="167"/>
      <c r="AF2430" s="167"/>
      <c r="AG2430" s="167"/>
      <c r="AH2430" s="166" t="str">
        <f t="shared" si="230"/>
        <v/>
      </c>
      <c r="AI2430" s="166" t="str">
        <f t="shared" si="231"/>
        <v/>
      </c>
      <c r="AJ2430" s="166" t="str">
        <f t="shared" si="232"/>
        <v/>
      </c>
      <c r="AK2430" s="166">
        <f t="shared" si="233"/>
        <v>0</v>
      </c>
      <c r="AL2430" s="166">
        <f t="shared" si="234"/>
        <v>0</v>
      </c>
      <c r="AO2430" s="206">
        <v>10</v>
      </c>
      <c r="AP2430" s="536"/>
      <c r="AQ2430" s="536"/>
      <c r="AR2430" s="536"/>
      <c r="AS2430" s="536"/>
      <c r="AT2430" s="536"/>
      <c r="AU2430" s="536"/>
      <c r="AV2430" s="536"/>
      <c r="AW2430" s="536"/>
      <c r="AX2430" s="536"/>
      <c r="AY2430" s="536"/>
      <c r="AZ2430" s="536"/>
      <c r="BA2430" s="536"/>
      <c r="BB2430" s="536"/>
      <c r="BC2430" s="536"/>
      <c r="BD2430" s="536"/>
    </row>
    <row r="2431" spans="1:56" x14ac:dyDescent="0.25">
      <c r="A2431" s="41">
        <v>11</v>
      </c>
      <c r="B2431" s="165" t="str">
        <f>'Absen 2017-2018'!K1964</f>
        <v>DWI HILDA KHOERUNNISA</v>
      </c>
      <c r="C2431" s="165" t="str">
        <f>'Absen 2017-2018'!W1964</f>
        <v>P</v>
      </c>
      <c r="D2431" s="167"/>
      <c r="E2431" s="167"/>
      <c r="F2431" s="167"/>
      <c r="G2431" s="167"/>
      <c r="H2431" s="167"/>
      <c r="I2431" s="167"/>
      <c r="J2431" s="167"/>
      <c r="K2431" s="167"/>
      <c r="L2431" s="167"/>
      <c r="M2431" s="167"/>
      <c r="N2431" s="167"/>
      <c r="O2431" s="167"/>
      <c r="P2431" s="167"/>
      <c r="Q2431" s="167"/>
      <c r="R2431" s="167"/>
      <c r="S2431" s="167"/>
      <c r="T2431" s="167"/>
      <c r="U2431" s="167"/>
      <c r="V2431" s="167"/>
      <c r="W2431" s="167"/>
      <c r="X2431" s="167"/>
      <c r="Y2431" s="167"/>
      <c r="Z2431" s="167"/>
      <c r="AA2431" s="167"/>
      <c r="AB2431" s="167"/>
      <c r="AC2431" s="167"/>
      <c r="AD2431" s="167"/>
      <c r="AE2431" s="167"/>
      <c r="AF2431" s="167"/>
      <c r="AG2431" s="167"/>
      <c r="AH2431" s="166" t="str">
        <f t="shared" si="230"/>
        <v/>
      </c>
      <c r="AI2431" s="166" t="str">
        <f t="shared" si="231"/>
        <v/>
      </c>
      <c r="AJ2431" s="166" t="str">
        <f t="shared" si="232"/>
        <v/>
      </c>
      <c r="AK2431" s="166">
        <f t="shared" si="233"/>
        <v>0</v>
      </c>
      <c r="AL2431" s="166">
        <f t="shared" si="234"/>
        <v>0</v>
      </c>
      <c r="AO2431" s="206">
        <v>11</v>
      </c>
      <c r="AP2431" s="536"/>
      <c r="AQ2431" s="536"/>
      <c r="AR2431" s="536"/>
      <c r="AS2431" s="536"/>
      <c r="AT2431" s="536"/>
      <c r="AU2431" s="536"/>
      <c r="AV2431" s="536"/>
      <c r="AW2431" s="536"/>
      <c r="AX2431" s="536"/>
      <c r="AY2431" s="536"/>
      <c r="AZ2431" s="536"/>
      <c r="BA2431" s="536"/>
      <c r="BB2431" s="536"/>
      <c r="BC2431" s="536"/>
      <c r="BD2431" s="536"/>
    </row>
    <row r="2432" spans="1:56" x14ac:dyDescent="0.25">
      <c r="A2432" s="41">
        <v>12</v>
      </c>
      <c r="B2432" s="165" t="str">
        <f>'Absen 2017-2018'!K1965</f>
        <v>EEN SUHAENINGSIH</v>
      </c>
      <c r="C2432" s="165" t="str">
        <f>'Absen 2017-2018'!W1965</f>
        <v>P</v>
      </c>
      <c r="D2432" s="167"/>
      <c r="E2432" s="167"/>
      <c r="F2432" s="167"/>
      <c r="G2432" s="167"/>
      <c r="H2432" s="167"/>
      <c r="I2432" s="167"/>
      <c r="J2432" s="167"/>
      <c r="K2432" s="167"/>
      <c r="L2432" s="167"/>
      <c r="M2432" s="167"/>
      <c r="N2432" s="167"/>
      <c r="O2432" s="167"/>
      <c r="P2432" s="167"/>
      <c r="Q2432" s="167"/>
      <c r="R2432" s="167"/>
      <c r="S2432" s="167"/>
      <c r="T2432" s="167"/>
      <c r="U2432" s="167"/>
      <c r="V2432" s="167"/>
      <c r="W2432" s="167"/>
      <c r="X2432" s="167"/>
      <c r="Y2432" s="167"/>
      <c r="Z2432" s="167"/>
      <c r="AA2432" s="167"/>
      <c r="AB2432" s="167"/>
      <c r="AC2432" s="167"/>
      <c r="AD2432" s="167"/>
      <c r="AE2432" s="167"/>
      <c r="AF2432" s="167"/>
      <c r="AG2432" s="167"/>
      <c r="AH2432" s="166" t="str">
        <f t="shared" si="230"/>
        <v/>
      </c>
      <c r="AI2432" s="166" t="str">
        <f t="shared" si="231"/>
        <v/>
      </c>
      <c r="AJ2432" s="166" t="str">
        <f t="shared" si="232"/>
        <v/>
      </c>
      <c r="AK2432" s="166">
        <f t="shared" si="233"/>
        <v>0</v>
      </c>
      <c r="AL2432" s="166">
        <f t="shared" si="234"/>
        <v>0</v>
      </c>
      <c r="AO2432" s="206">
        <v>12</v>
      </c>
      <c r="AP2432" s="536"/>
      <c r="AQ2432" s="536"/>
      <c r="AR2432" s="536"/>
      <c r="AS2432" s="536"/>
      <c r="AT2432" s="536"/>
      <c r="AU2432" s="536"/>
      <c r="AV2432" s="536"/>
      <c r="AW2432" s="536"/>
      <c r="AX2432" s="536"/>
      <c r="AY2432" s="536"/>
      <c r="AZ2432" s="536"/>
      <c r="BA2432" s="536"/>
      <c r="BB2432" s="536"/>
      <c r="BC2432" s="536"/>
      <c r="BD2432" s="536"/>
    </row>
    <row r="2433" spans="1:56" x14ac:dyDescent="0.25">
      <c r="A2433" s="41">
        <v>13</v>
      </c>
      <c r="B2433" s="165" t="str">
        <f>'Absen 2017-2018'!K1966</f>
        <v>EGA YUNITA SUKMARA</v>
      </c>
      <c r="C2433" s="165" t="str">
        <f>'Absen 2017-2018'!W1966</f>
        <v>P</v>
      </c>
      <c r="D2433" s="167"/>
      <c r="E2433" s="167"/>
      <c r="F2433" s="167"/>
      <c r="G2433" s="167"/>
      <c r="H2433" s="167"/>
      <c r="I2433" s="167"/>
      <c r="J2433" s="167"/>
      <c r="K2433" s="167"/>
      <c r="L2433" s="167"/>
      <c r="M2433" s="167"/>
      <c r="N2433" s="167"/>
      <c r="O2433" s="167"/>
      <c r="P2433" s="167"/>
      <c r="Q2433" s="167"/>
      <c r="R2433" s="167"/>
      <c r="S2433" s="167"/>
      <c r="T2433" s="167"/>
      <c r="U2433" s="167"/>
      <c r="V2433" s="167"/>
      <c r="W2433" s="167"/>
      <c r="X2433" s="167"/>
      <c r="Y2433" s="167"/>
      <c r="Z2433" s="167"/>
      <c r="AA2433" s="167"/>
      <c r="AB2433" s="167"/>
      <c r="AC2433" s="167"/>
      <c r="AD2433" s="167"/>
      <c r="AE2433" s="167"/>
      <c r="AF2433" s="167"/>
      <c r="AG2433" s="167"/>
      <c r="AH2433" s="166" t="str">
        <f t="shared" si="230"/>
        <v/>
      </c>
      <c r="AI2433" s="166" t="str">
        <f t="shared" si="231"/>
        <v/>
      </c>
      <c r="AJ2433" s="166" t="str">
        <f t="shared" si="232"/>
        <v/>
      </c>
      <c r="AK2433" s="166">
        <f t="shared" si="233"/>
        <v>0</v>
      </c>
      <c r="AL2433" s="166">
        <f t="shared" si="234"/>
        <v>0</v>
      </c>
      <c r="AO2433" s="206">
        <v>13</v>
      </c>
      <c r="AP2433" s="536"/>
      <c r="AQ2433" s="536"/>
      <c r="AR2433" s="536"/>
      <c r="AS2433" s="536"/>
      <c r="AT2433" s="536"/>
      <c r="AU2433" s="536"/>
      <c r="AV2433" s="536"/>
      <c r="AW2433" s="536"/>
      <c r="AX2433" s="536"/>
      <c r="AY2433" s="536"/>
      <c r="AZ2433" s="536"/>
      <c r="BA2433" s="536"/>
      <c r="BB2433" s="536"/>
      <c r="BC2433" s="536"/>
      <c r="BD2433" s="536"/>
    </row>
    <row r="2434" spans="1:56" x14ac:dyDescent="0.25">
      <c r="A2434" s="41">
        <v>14</v>
      </c>
      <c r="B2434" s="165" t="str">
        <f>'Absen 2017-2018'!K1967</f>
        <v>ENI NURBAENI</v>
      </c>
      <c r="C2434" s="165" t="str">
        <f>'Absen 2017-2018'!W1967</f>
        <v>P</v>
      </c>
      <c r="D2434" s="167"/>
      <c r="E2434" s="167"/>
      <c r="F2434" s="167"/>
      <c r="G2434" s="167"/>
      <c r="H2434" s="167"/>
      <c r="I2434" s="167"/>
      <c r="J2434" s="167"/>
      <c r="K2434" s="167"/>
      <c r="L2434" s="167"/>
      <c r="M2434" s="167"/>
      <c r="N2434" s="167"/>
      <c r="O2434" s="167"/>
      <c r="P2434" s="167"/>
      <c r="Q2434" s="167"/>
      <c r="R2434" s="167"/>
      <c r="S2434" s="167"/>
      <c r="T2434" s="167"/>
      <c r="U2434" s="167"/>
      <c r="V2434" s="167"/>
      <c r="W2434" s="167"/>
      <c r="X2434" s="167"/>
      <c r="Y2434" s="167"/>
      <c r="Z2434" s="167"/>
      <c r="AA2434" s="167"/>
      <c r="AB2434" s="167"/>
      <c r="AC2434" s="167"/>
      <c r="AD2434" s="167"/>
      <c r="AE2434" s="167"/>
      <c r="AF2434" s="167"/>
      <c r="AG2434" s="167"/>
      <c r="AH2434" s="166" t="str">
        <f t="shared" si="230"/>
        <v/>
      </c>
      <c r="AI2434" s="166" t="str">
        <f t="shared" si="231"/>
        <v/>
      </c>
      <c r="AJ2434" s="166" t="str">
        <f t="shared" si="232"/>
        <v/>
      </c>
      <c r="AK2434" s="166">
        <f t="shared" si="233"/>
        <v>0</v>
      </c>
      <c r="AL2434" s="166">
        <f t="shared" si="234"/>
        <v>0</v>
      </c>
      <c r="AO2434" s="206">
        <v>14</v>
      </c>
      <c r="AP2434" s="536"/>
      <c r="AQ2434" s="536"/>
      <c r="AR2434" s="536"/>
      <c r="AS2434" s="536"/>
      <c r="AT2434" s="536"/>
      <c r="AU2434" s="536"/>
      <c r="AV2434" s="536"/>
      <c r="AW2434" s="536"/>
      <c r="AX2434" s="536"/>
      <c r="AY2434" s="536"/>
      <c r="AZ2434" s="536"/>
      <c r="BA2434" s="536"/>
      <c r="BB2434" s="536"/>
      <c r="BC2434" s="536"/>
      <c r="BD2434" s="536"/>
    </row>
    <row r="2435" spans="1:56" x14ac:dyDescent="0.25">
      <c r="A2435" s="41">
        <v>15</v>
      </c>
      <c r="B2435" s="165" t="str">
        <f>'Absen 2017-2018'!K1968</f>
        <v>ESA AINNUNNISA</v>
      </c>
      <c r="C2435" s="165" t="str">
        <f>'Absen 2017-2018'!W1968</f>
        <v>P</v>
      </c>
      <c r="D2435" s="167"/>
      <c r="E2435" s="167"/>
      <c r="F2435" s="167"/>
      <c r="G2435" s="167"/>
      <c r="H2435" s="167"/>
      <c r="I2435" s="167"/>
      <c r="J2435" s="167"/>
      <c r="K2435" s="167"/>
      <c r="L2435" s="167"/>
      <c r="M2435" s="167"/>
      <c r="N2435" s="167"/>
      <c r="O2435" s="167"/>
      <c r="P2435" s="167"/>
      <c r="Q2435" s="167"/>
      <c r="R2435" s="167"/>
      <c r="S2435" s="167"/>
      <c r="T2435" s="167"/>
      <c r="U2435" s="167"/>
      <c r="V2435" s="167"/>
      <c r="W2435" s="167"/>
      <c r="X2435" s="167"/>
      <c r="Y2435" s="167"/>
      <c r="Z2435" s="167"/>
      <c r="AA2435" s="167"/>
      <c r="AB2435" s="167"/>
      <c r="AC2435" s="167"/>
      <c r="AD2435" s="167"/>
      <c r="AE2435" s="167"/>
      <c r="AF2435" s="167"/>
      <c r="AG2435" s="167"/>
      <c r="AH2435" s="166" t="str">
        <f t="shared" si="230"/>
        <v/>
      </c>
      <c r="AI2435" s="166" t="str">
        <f t="shared" si="231"/>
        <v/>
      </c>
      <c r="AJ2435" s="166" t="str">
        <f t="shared" si="232"/>
        <v/>
      </c>
      <c r="AK2435" s="166">
        <f t="shared" si="233"/>
        <v>0</v>
      </c>
      <c r="AL2435" s="166">
        <f t="shared" si="234"/>
        <v>0</v>
      </c>
      <c r="AO2435" s="206">
        <v>15</v>
      </c>
      <c r="AP2435" s="536"/>
      <c r="AQ2435" s="536"/>
      <c r="AR2435" s="536"/>
      <c r="AS2435" s="536"/>
      <c r="AT2435" s="536"/>
      <c r="AU2435" s="536"/>
      <c r="AV2435" s="536"/>
      <c r="AW2435" s="536"/>
      <c r="AX2435" s="536"/>
      <c r="AY2435" s="536"/>
      <c r="AZ2435" s="536"/>
      <c r="BA2435" s="536"/>
      <c r="BB2435" s="536"/>
      <c r="BC2435" s="536"/>
      <c r="BD2435" s="536"/>
    </row>
    <row r="2436" spans="1:56" x14ac:dyDescent="0.25">
      <c r="A2436" s="41">
        <v>16</v>
      </c>
      <c r="B2436" s="165" t="str">
        <f>'Absen 2017-2018'!K1969</f>
        <v>HERLINA APRILIANI</v>
      </c>
      <c r="C2436" s="165" t="str">
        <f>'Absen 2017-2018'!W1969</f>
        <v>P</v>
      </c>
      <c r="D2436" s="167"/>
      <c r="E2436" s="167"/>
      <c r="F2436" s="167"/>
      <c r="G2436" s="167"/>
      <c r="H2436" s="167"/>
      <c r="I2436" s="167"/>
      <c r="J2436" s="167"/>
      <c r="K2436" s="167"/>
      <c r="L2436" s="167"/>
      <c r="M2436" s="167"/>
      <c r="N2436" s="167"/>
      <c r="O2436" s="167"/>
      <c r="P2436" s="167"/>
      <c r="Q2436" s="167"/>
      <c r="R2436" s="167"/>
      <c r="S2436" s="167"/>
      <c r="T2436" s="167"/>
      <c r="U2436" s="167"/>
      <c r="V2436" s="167"/>
      <c r="W2436" s="167"/>
      <c r="X2436" s="167"/>
      <c r="Y2436" s="167"/>
      <c r="Z2436" s="167"/>
      <c r="AA2436" s="167"/>
      <c r="AB2436" s="167"/>
      <c r="AC2436" s="167"/>
      <c r="AD2436" s="167"/>
      <c r="AE2436" s="167"/>
      <c r="AF2436" s="167"/>
      <c r="AG2436" s="167"/>
      <c r="AH2436" s="166" t="str">
        <f t="shared" si="230"/>
        <v/>
      </c>
      <c r="AI2436" s="166" t="str">
        <f t="shared" si="231"/>
        <v/>
      </c>
      <c r="AJ2436" s="166" t="str">
        <f t="shared" si="232"/>
        <v/>
      </c>
      <c r="AK2436" s="166">
        <f t="shared" si="233"/>
        <v>0</v>
      </c>
      <c r="AL2436" s="166">
        <f t="shared" si="234"/>
        <v>0</v>
      </c>
      <c r="AO2436" s="206">
        <v>16</v>
      </c>
      <c r="AP2436" s="536"/>
      <c r="AQ2436" s="536"/>
      <c r="AR2436" s="536"/>
      <c r="AS2436" s="536"/>
      <c r="AT2436" s="536"/>
      <c r="AU2436" s="536"/>
      <c r="AV2436" s="536"/>
      <c r="AW2436" s="536"/>
      <c r="AX2436" s="536"/>
      <c r="AY2436" s="536"/>
      <c r="AZ2436" s="536"/>
      <c r="BA2436" s="536"/>
      <c r="BB2436" s="536"/>
      <c r="BC2436" s="536"/>
      <c r="BD2436" s="536"/>
    </row>
    <row r="2437" spans="1:56" x14ac:dyDescent="0.25">
      <c r="A2437" s="41">
        <v>17</v>
      </c>
      <c r="B2437" s="165" t="str">
        <f>'Absen 2017-2018'!K1970</f>
        <v>HUSEN NURUL HUSAENI</v>
      </c>
      <c r="C2437" s="165" t="str">
        <f>'Absen 2017-2018'!W1970</f>
        <v>P</v>
      </c>
      <c r="D2437" s="167"/>
      <c r="E2437" s="167"/>
      <c r="F2437" s="167"/>
      <c r="G2437" s="167"/>
      <c r="H2437" s="167"/>
      <c r="I2437" s="167"/>
      <c r="J2437" s="167"/>
      <c r="K2437" s="167"/>
      <c r="L2437" s="167"/>
      <c r="M2437" s="167"/>
      <c r="N2437" s="167"/>
      <c r="O2437" s="167"/>
      <c r="P2437" s="167"/>
      <c r="Q2437" s="167"/>
      <c r="R2437" s="167"/>
      <c r="S2437" s="167"/>
      <c r="T2437" s="167"/>
      <c r="U2437" s="167"/>
      <c r="V2437" s="167"/>
      <c r="W2437" s="167"/>
      <c r="X2437" s="167"/>
      <c r="Y2437" s="167"/>
      <c r="Z2437" s="167"/>
      <c r="AA2437" s="167"/>
      <c r="AB2437" s="167"/>
      <c r="AC2437" s="167"/>
      <c r="AD2437" s="167"/>
      <c r="AE2437" s="167"/>
      <c r="AF2437" s="167"/>
      <c r="AG2437" s="167"/>
      <c r="AH2437" s="166" t="str">
        <f t="shared" si="230"/>
        <v/>
      </c>
      <c r="AI2437" s="166" t="str">
        <f t="shared" si="231"/>
        <v/>
      </c>
      <c r="AJ2437" s="166" t="str">
        <f t="shared" si="232"/>
        <v/>
      </c>
      <c r="AK2437" s="166">
        <f t="shared" si="233"/>
        <v>0</v>
      </c>
      <c r="AL2437" s="166">
        <f t="shared" si="234"/>
        <v>0</v>
      </c>
      <c r="AO2437" s="206">
        <v>17</v>
      </c>
      <c r="AP2437" s="536"/>
      <c r="AQ2437" s="536"/>
      <c r="AR2437" s="536"/>
      <c r="AS2437" s="536"/>
      <c r="AT2437" s="536"/>
      <c r="AU2437" s="536"/>
      <c r="AV2437" s="536"/>
      <c r="AW2437" s="536"/>
      <c r="AX2437" s="536"/>
      <c r="AY2437" s="536"/>
      <c r="AZ2437" s="536"/>
      <c r="BA2437" s="536"/>
      <c r="BB2437" s="536"/>
      <c r="BC2437" s="536"/>
      <c r="BD2437" s="536"/>
    </row>
    <row r="2438" spans="1:56" x14ac:dyDescent="0.25">
      <c r="A2438" s="41">
        <v>18</v>
      </c>
      <c r="B2438" s="165" t="str">
        <f>'Absen 2017-2018'!K1971</f>
        <v>ILMAN GALIH PUTRA</v>
      </c>
      <c r="C2438" s="165" t="str">
        <f>'Absen 2017-2018'!W1971</f>
        <v>L</v>
      </c>
      <c r="D2438" s="167"/>
      <c r="E2438" s="167"/>
      <c r="F2438" s="167"/>
      <c r="G2438" s="167"/>
      <c r="H2438" s="167"/>
      <c r="I2438" s="167"/>
      <c r="J2438" s="167"/>
      <c r="K2438" s="167"/>
      <c r="L2438" s="167"/>
      <c r="M2438" s="167"/>
      <c r="N2438" s="167"/>
      <c r="O2438" s="167"/>
      <c r="P2438" s="167"/>
      <c r="Q2438" s="167"/>
      <c r="R2438" s="167"/>
      <c r="S2438" s="167"/>
      <c r="T2438" s="167"/>
      <c r="U2438" s="167"/>
      <c r="V2438" s="167"/>
      <c r="W2438" s="167"/>
      <c r="X2438" s="167"/>
      <c r="Y2438" s="167"/>
      <c r="Z2438" s="167"/>
      <c r="AA2438" s="167"/>
      <c r="AB2438" s="167"/>
      <c r="AC2438" s="167"/>
      <c r="AD2438" s="167"/>
      <c r="AE2438" s="167"/>
      <c r="AF2438" s="167"/>
      <c r="AG2438" s="167"/>
      <c r="AH2438" s="166" t="str">
        <f t="shared" si="230"/>
        <v/>
      </c>
      <c r="AI2438" s="166" t="str">
        <f t="shared" si="231"/>
        <v/>
      </c>
      <c r="AJ2438" s="166" t="str">
        <f t="shared" si="232"/>
        <v/>
      </c>
      <c r="AK2438" s="166">
        <f t="shared" si="233"/>
        <v>0</v>
      </c>
      <c r="AL2438" s="166">
        <f t="shared" si="234"/>
        <v>0</v>
      </c>
      <c r="AO2438" s="206">
        <v>18</v>
      </c>
      <c r="AP2438" s="536"/>
      <c r="AQ2438" s="536"/>
      <c r="AR2438" s="536"/>
      <c r="AS2438" s="536"/>
      <c r="AT2438" s="536"/>
      <c r="AU2438" s="536"/>
      <c r="AV2438" s="536"/>
      <c r="AW2438" s="536"/>
      <c r="AX2438" s="536"/>
      <c r="AY2438" s="536"/>
      <c r="AZ2438" s="536"/>
      <c r="BA2438" s="536"/>
      <c r="BB2438" s="536"/>
      <c r="BC2438" s="536"/>
      <c r="BD2438" s="536"/>
    </row>
    <row r="2439" spans="1:56" x14ac:dyDescent="0.25">
      <c r="A2439" s="41">
        <v>19</v>
      </c>
      <c r="B2439" s="165" t="str">
        <f>'Absen 2017-2018'!K1972</f>
        <v>IMRON NUROHMAN</v>
      </c>
      <c r="C2439" s="165" t="str">
        <f>'Absen 2017-2018'!W1972</f>
        <v>L</v>
      </c>
      <c r="D2439" s="167"/>
      <c r="E2439" s="167"/>
      <c r="F2439" s="167"/>
      <c r="G2439" s="167"/>
      <c r="H2439" s="167"/>
      <c r="I2439" s="167"/>
      <c r="J2439" s="167"/>
      <c r="K2439" s="167"/>
      <c r="L2439" s="167"/>
      <c r="M2439" s="167"/>
      <c r="N2439" s="167"/>
      <c r="O2439" s="167"/>
      <c r="P2439" s="167"/>
      <c r="Q2439" s="167"/>
      <c r="R2439" s="167"/>
      <c r="S2439" s="167"/>
      <c r="T2439" s="167"/>
      <c r="U2439" s="167"/>
      <c r="V2439" s="167"/>
      <c r="W2439" s="167"/>
      <c r="X2439" s="167"/>
      <c r="Y2439" s="167"/>
      <c r="Z2439" s="167"/>
      <c r="AA2439" s="167"/>
      <c r="AB2439" s="167"/>
      <c r="AC2439" s="167"/>
      <c r="AD2439" s="167"/>
      <c r="AE2439" s="167"/>
      <c r="AF2439" s="167"/>
      <c r="AG2439" s="167"/>
      <c r="AH2439" s="166" t="str">
        <f t="shared" si="230"/>
        <v/>
      </c>
      <c r="AI2439" s="166" t="str">
        <f t="shared" si="231"/>
        <v/>
      </c>
      <c r="AJ2439" s="166" t="str">
        <f t="shared" si="232"/>
        <v/>
      </c>
      <c r="AK2439" s="166">
        <f t="shared" si="233"/>
        <v>0</v>
      </c>
      <c r="AL2439" s="166">
        <f t="shared" si="234"/>
        <v>0</v>
      </c>
      <c r="AO2439" s="206">
        <v>19</v>
      </c>
      <c r="AP2439" s="536"/>
      <c r="AQ2439" s="536"/>
      <c r="AR2439" s="536"/>
      <c r="AS2439" s="536"/>
      <c r="AT2439" s="536"/>
      <c r="AU2439" s="536"/>
      <c r="AV2439" s="536"/>
      <c r="AW2439" s="536"/>
      <c r="AX2439" s="536"/>
      <c r="AY2439" s="536"/>
      <c r="AZ2439" s="536"/>
      <c r="BA2439" s="536"/>
      <c r="BB2439" s="536"/>
      <c r="BC2439" s="536"/>
      <c r="BD2439" s="536"/>
    </row>
    <row r="2440" spans="1:56" x14ac:dyDescent="0.25">
      <c r="A2440" s="41">
        <v>20</v>
      </c>
      <c r="B2440" s="165" t="str">
        <f>'Absen 2017-2018'!K1973</f>
        <v>INDRI DIAH HERMAWATI</v>
      </c>
      <c r="C2440" s="165" t="str">
        <f>'Absen 2017-2018'!W1973</f>
        <v>P</v>
      </c>
      <c r="D2440" s="167"/>
      <c r="E2440" s="167"/>
      <c r="F2440" s="167"/>
      <c r="G2440" s="167"/>
      <c r="H2440" s="167"/>
      <c r="I2440" s="167"/>
      <c r="J2440" s="167"/>
      <c r="K2440" s="167"/>
      <c r="L2440" s="167"/>
      <c r="M2440" s="167"/>
      <c r="N2440" s="167"/>
      <c r="O2440" s="167"/>
      <c r="P2440" s="167"/>
      <c r="Q2440" s="167"/>
      <c r="R2440" s="167"/>
      <c r="S2440" s="167"/>
      <c r="T2440" s="167"/>
      <c r="U2440" s="167"/>
      <c r="V2440" s="167"/>
      <c r="W2440" s="167"/>
      <c r="X2440" s="167"/>
      <c r="Y2440" s="167"/>
      <c r="Z2440" s="167"/>
      <c r="AA2440" s="167"/>
      <c r="AB2440" s="167"/>
      <c r="AC2440" s="167"/>
      <c r="AD2440" s="167"/>
      <c r="AE2440" s="167"/>
      <c r="AF2440" s="167"/>
      <c r="AG2440" s="167"/>
      <c r="AH2440" s="166" t="str">
        <f t="shared" si="230"/>
        <v/>
      </c>
      <c r="AI2440" s="166" t="str">
        <f t="shared" si="231"/>
        <v/>
      </c>
      <c r="AJ2440" s="166" t="str">
        <f t="shared" si="232"/>
        <v/>
      </c>
      <c r="AK2440" s="166">
        <f t="shared" si="233"/>
        <v>0</v>
      </c>
      <c r="AL2440" s="166">
        <f t="shared" si="234"/>
        <v>0</v>
      </c>
      <c r="AO2440" s="206">
        <v>20</v>
      </c>
      <c r="AP2440" s="536"/>
      <c r="AQ2440" s="536"/>
      <c r="AR2440" s="536"/>
      <c r="AS2440" s="536"/>
      <c r="AT2440" s="536"/>
      <c r="AU2440" s="536"/>
      <c r="AV2440" s="536"/>
      <c r="AW2440" s="536"/>
      <c r="AX2440" s="536"/>
      <c r="AY2440" s="536"/>
      <c r="AZ2440" s="536"/>
      <c r="BA2440" s="536"/>
      <c r="BB2440" s="536"/>
      <c r="BC2440" s="536"/>
      <c r="BD2440" s="536"/>
    </row>
    <row r="2441" spans="1:56" x14ac:dyDescent="0.25">
      <c r="A2441" s="41">
        <v>21</v>
      </c>
      <c r="B2441" s="165" t="str">
        <f>'Absen 2017-2018'!K1974</f>
        <v>IQBAL BAYU IBRAHIM</v>
      </c>
      <c r="C2441" s="165" t="str">
        <f>'Absen 2017-2018'!W1974</f>
        <v>L</v>
      </c>
      <c r="D2441" s="167"/>
      <c r="E2441" s="167"/>
      <c r="F2441" s="167"/>
      <c r="G2441" s="167"/>
      <c r="H2441" s="167"/>
      <c r="I2441" s="167"/>
      <c r="J2441" s="167"/>
      <c r="K2441" s="167"/>
      <c r="L2441" s="167"/>
      <c r="M2441" s="167"/>
      <c r="N2441" s="167"/>
      <c r="O2441" s="167"/>
      <c r="P2441" s="167"/>
      <c r="Q2441" s="167"/>
      <c r="R2441" s="167"/>
      <c r="S2441" s="167"/>
      <c r="T2441" s="167"/>
      <c r="U2441" s="167"/>
      <c r="V2441" s="167"/>
      <c r="W2441" s="167"/>
      <c r="X2441" s="167"/>
      <c r="Y2441" s="167"/>
      <c r="Z2441" s="167"/>
      <c r="AA2441" s="167"/>
      <c r="AB2441" s="167"/>
      <c r="AC2441" s="167"/>
      <c r="AD2441" s="167"/>
      <c r="AE2441" s="167"/>
      <c r="AF2441" s="167"/>
      <c r="AG2441" s="167"/>
      <c r="AH2441" s="166" t="str">
        <f t="shared" si="230"/>
        <v/>
      </c>
      <c r="AI2441" s="166" t="str">
        <f t="shared" si="231"/>
        <v/>
      </c>
      <c r="AJ2441" s="166" t="str">
        <f t="shared" si="232"/>
        <v/>
      </c>
      <c r="AK2441" s="166">
        <f t="shared" si="233"/>
        <v>0</v>
      </c>
      <c r="AL2441" s="166">
        <f t="shared" si="234"/>
        <v>0</v>
      </c>
      <c r="AO2441" s="206">
        <v>21</v>
      </c>
      <c r="AP2441" s="536"/>
      <c r="AQ2441" s="536"/>
      <c r="AR2441" s="536"/>
      <c r="AS2441" s="536"/>
      <c r="AT2441" s="536"/>
      <c r="AU2441" s="536"/>
      <c r="AV2441" s="536"/>
      <c r="AW2441" s="536"/>
      <c r="AX2441" s="536"/>
      <c r="AY2441" s="536"/>
      <c r="AZ2441" s="536"/>
      <c r="BA2441" s="536"/>
      <c r="BB2441" s="536"/>
      <c r="BC2441" s="536"/>
      <c r="BD2441" s="536"/>
    </row>
    <row r="2442" spans="1:56" x14ac:dyDescent="0.25">
      <c r="A2442" s="41">
        <v>22</v>
      </c>
      <c r="B2442" s="165" t="str">
        <f>'Absen 2017-2018'!K1975</f>
        <v>IRA NURMALASARI</v>
      </c>
      <c r="C2442" s="165" t="str">
        <f>'Absen 2017-2018'!W1975</f>
        <v>P</v>
      </c>
      <c r="D2442" s="167"/>
      <c r="E2442" s="167"/>
      <c r="F2442" s="167"/>
      <c r="G2442" s="167"/>
      <c r="H2442" s="167"/>
      <c r="I2442" s="167"/>
      <c r="J2442" s="167"/>
      <c r="K2442" s="167"/>
      <c r="L2442" s="167"/>
      <c r="M2442" s="167"/>
      <c r="N2442" s="167"/>
      <c r="O2442" s="167"/>
      <c r="P2442" s="167"/>
      <c r="Q2442" s="167"/>
      <c r="R2442" s="167"/>
      <c r="S2442" s="167"/>
      <c r="T2442" s="167"/>
      <c r="U2442" s="167"/>
      <c r="V2442" s="167"/>
      <c r="W2442" s="167"/>
      <c r="X2442" s="167"/>
      <c r="Y2442" s="167"/>
      <c r="Z2442" s="167"/>
      <c r="AA2442" s="167"/>
      <c r="AB2442" s="167"/>
      <c r="AC2442" s="167"/>
      <c r="AD2442" s="167"/>
      <c r="AE2442" s="167"/>
      <c r="AF2442" s="167"/>
      <c r="AG2442" s="167"/>
      <c r="AH2442" s="166" t="str">
        <f t="shared" si="230"/>
        <v/>
      </c>
      <c r="AI2442" s="166" t="str">
        <f t="shared" si="231"/>
        <v/>
      </c>
      <c r="AJ2442" s="166" t="str">
        <f t="shared" si="232"/>
        <v/>
      </c>
      <c r="AK2442" s="166">
        <f t="shared" si="233"/>
        <v>0</v>
      </c>
      <c r="AL2442" s="166">
        <f t="shared" si="234"/>
        <v>0</v>
      </c>
      <c r="AO2442" s="206">
        <v>22</v>
      </c>
      <c r="AP2442" s="536"/>
      <c r="AQ2442" s="536"/>
      <c r="AR2442" s="536"/>
      <c r="AS2442" s="536"/>
      <c r="AT2442" s="536"/>
      <c r="AU2442" s="536"/>
      <c r="AV2442" s="536"/>
      <c r="AW2442" s="536"/>
      <c r="AX2442" s="536"/>
      <c r="AY2442" s="536"/>
      <c r="AZ2442" s="536"/>
      <c r="BA2442" s="536"/>
      <c r="BB2442" s="536"/>
      <c r="BC2442" s="536"/>
      <c r="BD2442" s="536"/>
    </row>
    <row r="2443" spans="1:56" x14ac:dyDescent="0.25">
      <c r="A2443" s="41">
        <v>23</v>
      </c>
      <c r="B2443" s="165" t="str">
        <f>'Absen 2017-2018'!K1976</f>
        <v>JAMSARI AEP SUPRIATNA</v>
      </c>
      <c r="C2443" s="165" t="str">
        <f>'Absen 2017-2018'!W1976</f>
        <v>L</v>
      </c>
      <c r="D2443" s="167"/>
      <c r="E2443" s="167"/>
      <c r="F2443" s="167"/>
      <c r="G2443" s="167"/>
      <c r="H2443" s="167"/>
      <c r="I2443" s="167"/>
      <c r="J2443" s="167"/>
      <c r="K2443" s="167"/>
      <c r="L2443" s="167"/>
      <c r="M2443" s="167"/>
      <c r="N2443" s="167"/>
      <c r="O2443" s="167"/>
      <c r="P2443" s="167"/>
      <c r="Q2443" s="167"/>
      <c r="R2443" s="167"/>
      <c r="S2443" s="167"/>
      <c r="T2443" s="167"/>
      <c r="U2443" s="167"/>
      <c r="V2443" s="167"/>
      <c r="W2443" s="167"/>
      <c r="X2443" s="167"/>
      <c r="Y2443" s="167"/>
      <c r="Z2443" s="167"/>
      <c r="AA2443" s="167"/>
      <c r="AB2443" s="167"/>
      <c r="AC2443" s="167"/>
      <c r="AD2443" s="167"/>
      <c r="AE2443" s="167"/>
      <c r="AF2443" s="167"/>
      <c r="AG2443" s="167"/>
      <c r="AH2443" s="166" t="str">
        <f t="shared" si="230"/>
        <v/>
      </c>
      <c r="AI2443" s="166" t="str">
        <f t="shared" si="231"/>
        <v/>
      </c>
      <c r="AJ2443" s="166" t="str">
        <f t="shared" si="232"/>
        <v/>
      </c>
      <c r="AK2443" s="166">
        <f t="shared" si="233"/>
        <v>0</v>
      </c>
      <c r="AL2443" s="166">
        <f t="shared" si="234"/>
        <v>0</v>
      </c>
      <c r="AO2443" s="206">
        <v>23</v>
      </c>
      <c r="AP2443" s="536"/>
      <c r="AQ2443" s="536"/>
      <c r="AR2443" s="536"/>
      <c r="AS2443" s="536"/>
      <c r="AT2443" s="536"/>
      <c r="AU2443" s="536"/>
      <c r="AV2443" s="536"/>
      <c r="AW2443" s="536"/>
      <c r="AX2443" s="536"/>
      <c r="AY2443" s="536"/>
      <c r="AZ2443" s="536"/>
      <c r="BA2443" s="536"/>
      <c r="BB2443" s="536"/>
      <c r="BC2443" s="536"/>
      <c r="BD2443" s="536"/>
    </row>
    <row r="2444" spans="1:56" x14ac:dyDescent="0.25">
      <c r="A2444" s="41">
        <v>24</v>
      </c>
      <c r="B2444" s="165" t="str">
        <f>'Absen 2017-2018'!K1977</f>
        <v>JOSEP REZA MAULANA</v>
      </c>
      <c r="C2444" s="165" t="str">
        <f>'Absen 2017-2018'!W1977</f>
        <v>L</v>
      </c>
      <c r="D2444" s="167"/>
      <c r="E2444" s="167"/>
      <c r="F2444" s="167"/>
      <c r="G2444" s="167"/>
      <c r="H2444" s="167"/>
      <c r="I2444" s="167"/>
      <c r="J2444" s="167"/>
      <c r="K2444" s="167"/>
      <c r="L2444" s="167"/>
      <c r="M2444" s="167"/>
      <c r="N2444" s="167"/>
      <c r="O2444" s="167"/>
      <c r="P2444" s="167"/>
      <c r="Q2444" s="167"/>
      <c r="R2444" s="167"/>
      <c r="S2444" s="167"/>
      <c r="T2444" s="167"/>
      <c r="U2444" s="167"/>
      <c r="V2444" s="167"/>
      <c r="W2444" s="167"/>
      <c r="X2444" s="167"/>
      <c r="Y2444" s="167"/>
      <c r="Z2444" s="167"/>
      <c r="AA2444" s="167"/>
      <c r="AB2444" s="167"/>
      <c r="AC2444" s="167"/>
      <c r="AD2444" s="167"/>
      <c r="AE2444" s="167"/>
      <c r="AF2444" s="167"/>
      <c r="AG2444" s="167"/>
      <c r="AH2444" s="166" t="str">
        <f t="shared" si="230"/>
        <v/>
      </c>
      <c r="AI2444" s="166" t="str">
        <f t="shared" si="231"/>
        <v/>
      </c>
      <c r="AJ2444" s="166" t="str">
        <f t="shared" si="232"/>
        <v/>
      </c>
      <c r="AK2444" s="166">
        <f t="shared" si="233"/>
        <v>0</v>
      </c>
      <c r="AL2444" s="166">
        <f t="shared" si="234"/>
        <v>0</v>
      </c>
      <c r="AO2444" s="206">
        <v>24</v>
      </c>
      <c r="AP2444" s="536"/>
      <c r="AQ2444" s="536"/>
      <c r="AR2444" s="536"/>
      <c r="AS2444" s="536"/>
      <c r="AT2444" s="536"/>
      <c r="AU2444" s="536"/>
      <c r="AV2444" s="536"/>
      <c r="AW2444" s="536"/>
      <c r="AX2444" s="536"/>
      <c r="AY2444" s="536"/>
      <c r="AZ2444" s="536"/>
      <c r="BA2444" s="536"/>
      <c r="BB2444" s="536"/>
      <c r="BC2444" s="536"/>
      <c r="BD2444" s="536"/>
    </row>
    <row r="2445" spans="1:56" x14ac:dyDescent="0.25">
      <c r="A2445" s="41">
        <v>25</v>
      </c>
      <c r="B2445" s="165" t="str">
        <f>'Absen 2017-2018'!K1978</f>
        <v>KAMILA DEWI</v>
      </c>
      <c r="C2445" s="165" t="str">
        <f>'Absen 2017-2018'!W1978</f>
        <v>P</v>
      </c>
      <c r="D2445" s="167"/>
      <c r="E2445" s="167"/>
      <c r="F2445" s="167"/>
      <c r="G2445" s="167"/>
      <c r="H2445" s="167"/>
      <c r="I2445" s="167"/>
      <c r="J2445" s="167"/>
      <c r="K2445" s="167"/>
      <c r="L2445" s="167"/>
      <c r="M2445" s="167"/>
      <c r="N2445" s="167"/>
      <c r="O2445" s="167"/>
      <c r="P2445" s="167"/>
      <c r="Q2445" s="167"/>
      <c r="R2445" s="167"/>
      <c r="S2445" s="167"/>
      <c r="T2445" s="167"/>
      <c r="U2445" s="167"/>
      <c r="V2445" s="167"/>
      <c r="W2445" s="167"/>
      <c r="X2445" s="167"/>
      <c r="Y2445" s="167"/>
      <c r="Z2445" s="167"/>
      <c r="AA2445" s="167"/>
      <c r="AB2445" s="167"/>
      <c r="AC2445" s="167"/>
      <c r="AD2445" s="167"/>
      <c r="AE2445" s="167"/>
      <c r="AF2445" s="167"/>
      <c r="AG2445" s="167"/>
      <c r="AH2445" s="166" t="str">
        <f t="shared" si="230"/>
        <v/>
      </c>
      <c r="AI2445" s="166" t="str">
        <f t="shared" si="231"/>
        <v/>
      </c>
      <c r="AJ2445" s="166" t="str">
        <f t="shared" si="232"/>
        <v/>
      </c>
      <c r="AK2445" s="166">
        <f t="shared" si="233"/>
        <v>0</v>
      </c>
      <c r="AL2445" s="166">
        <f t="shared" si="234"/>
        <v>0</v>
      </c>
      <c r="AO2445" s="206">
        <v>25</v>
      </c>
      <c r="AP2445" s="536"/>
      <c r="AQ2445" s="536"/>
      <c r="AR2445" s="536"/>
      <c r="AS2445" s="536"/>
      <c r="AT2445" s="536"/>
      <c r="AU2445" s="536"/>
      <c r="AV2445" s="536"/>
      <c r="AW2445" s="536"/>
      <c r="AX2445" s="536"/>
      <c r="AY2445" s="536"/>
      <c r="AZ2445" s="536"/>
      <c r="BA2445" s="536"/>
      <c r="BB2445" s="536"/>
      <c r="BC2445" s="536"/>
      <c r="BD2445" s="536"/>
    </row>
    <row r="2446" spans="1:56" x14ac:dyDescent="0.25">
      <c r="A2446" s="41">
        <v>26</v>
      </c>
      <c r="B2446" s="165" t="str">
        <f>'Absen 2017-2018'!K1979</f>
        <v>KARLINA NISA</v>
      </c>
      <c r="C2446" s="165" t="str">
        <f>'Absen 2017-2018'!W1979</f>
        <v>P</v>
      </c>
      <c r="D2446" s="167"/>
      <c r="E2446" s="167"/>
      <c r="F2446" s="167"/>
      <c r="G2446" s="167"/>
      <c r="H2446" s="167"/>
      <c r="I2446" s="167"/>
      <c r="J2446" s="167"/>
      <c r="K2446" s="167"/>
      <c r="L2446" s="167"/>
      <c r="M2446" s="167"/>
      <c r="N2446" s="167"/>
      <c r="O2446" s="167"/>
      <c r="P2446" s="167"/>
      <c r="Q2446" s="167"/>
      <c r="R2446" s="167"/>
      <c r="S2446" s="167"/>
      <c r="T2446" s="167"/>
      <c r="U2446" s="167"/>
      <c r="V2446" s="167"/>
      <c r="W2446" s="167"/>
      <c r="X2446" s="167"/>
      <c r="Y2446" s="167"/>
      <c r="Z2446" s="167"/>
      <c r="AA2446" s="167"/>
      <c r="AB2446" s="167"/>
      <c r="AC2446" s="167"/>
      <c r="AD2446" s="167"/>
      <c r="AE2446" s="167"/>
      <c r="AF2446" s="167"/>
      <c r="AG2446" s="167"/>
      <c r="AH2446" s="166" t="str">
        <f t="shared" si="230"/>
        <v/>
      </c>
      <c r="AI2446" s="166" t="str">
        <f t="shared" si="231"/>
        <v/>
      </c>
      <c r="AJ2446" s="166" t="str">
        <f t="shared" si="232"/>
        <v/>
      </c>
      <c r="AK2446" s="166">
        <f t="shared" si="233"/>
        <v>0</v>
      </c>
      <c r="AL2446" s="166">
        <f t="shared" si="234"/>
        <v>0</v>
      </c>
      <c r="AO2446" s="206">
        <v>26</v>
      </c>
      <c r="AP2446" s="536"/>
      <c r="AQ2446" s="536"/>
      <c r="AR2446" s="536"/>
      <c r="AS2446" s="536"/>
      <c r="AT2446" s="536"/>
      <c r="AU2446" s="536"/>
      <c r="AV2446" s="536"/>
      <c r="AW2446" s="536"/>
      <c r="AX2446" s="536"/>
      <c r="AY2446" s="536"/>
      <c r="AZ2446" s="536"/>
      <c r="BA2446" s="536"/>
      <c r="BB2446" s="536"/>
      <c r="BC2446" s="536"/>
      <c r="BD2446" s="536"/>
    </row>
    <row r="2447" spans="1:56" x14ac:dyDescent="0.25">
      <c r="A2447" s="41">
        <v>27</v>
      </c>
      <c r="B2447" s="165" t="str">
        <f>'Absen 2017-2018'!K1980</f>
        <v>LEONY GHIFARI</v>
      </c>
      <c r="C2447" s="165" t="str">
        <f>'Absen 2017-2018'!W1980</f>
        <v>P</v>
      </c>
      <c r="D2447" s="167"/>
      <c r="E2447" s="167"/>
      <c r="F2447" s="167"/>
      <c r="G2447" s="167"/>
      <c r="H2447" s="167"/>
      <c r="I2447" s="167"/>
      <c r="J2447" s="167"/>
      <c r="K2447" s="167"/>
      <c r="L2447" s="167"/>
      <c r="M2447" s="167"/>
      <c r="N2447" s="167"/>
      <c r="O2447" s="167"/>
      <c r="P2447" s="167"/>
      <c r="Q2447" s="167"/>
      <c r="R2447" s="167"/>
      <c r="S2447" s="167"/>
      <c r="T2447" s="167"/>
      <c r="U2447" s="167"/>
      <c r="V2447" s="167"/>
      <c r="W2447" s="167"/>
      <c r="X2447" s="167"/>
      <c r="Y2447" s="167"/>
      <c r="Z2447" s="167"/>
      <c r="AA2447" s="167"/>
      <c r="AB2447" s="167"/>
      <c r="AC2447" s="167"/>
      <c r="AD2447" s="167"/>
      <c r="AE2447" s="167"/>
      <c r="AF2447" s="167"/>
      <c r="AG2447" s="167"/>
      <c r="AH2447" s="166" t="str">
        <f t="shared" si="230"/>
        <v/>
      </c>
      <c r="AI2447" s="166" t="str">
        <f t="shared" si="231"/>
        <v/>
      </c>
      <c r="AJ2447" s="166" t="str">
        <f t="shared" si="232"/>
        <v/>
      </c>
      <c r="AK2447" s="166">
        <f t="shared" si="233"/>
        <v>0</v>
      </c>
      <c r="AL2447" s="166">
        <f t="shared" si="234"/>
        <v>0</v>
      </c>
      <c r="AO2447" s="206">
        <v>27</v>
      </c>
      <c r="AP2447" s="536"/>
      <c r="AQ2447" s="536"/>
      <c r="AR2447" s="536"/>
      <c r="AS2447" s="536"/>
      <c r="AT2447" s="536"/>
      <c r="AU2447" s="536"/>
      <c r="AV2447" s="536"/>
      <c r="AW2447" s="536"/>
      <c r="AX2447" s="536"/>
      <c r="AY2447" s="536"/>
      <c r="AZ2447" s="536"/>
      <c r="BA2447" s="536"/>
      <c r="BB2447" s="536"/>
      <c r="BC2447" s="536"/>
      <c r="BD2447" s="536"/>
    </row>
    <row r="2448" spans="1:56" x14ac:dyDescent="0.25">
      <c r="A2448" s="41">
        <v>28</v>
      </c>
      <c r="B2448" s="165" t="str">
        <f>'Absen 2017-2018'!K1981</f>
        <v>MILA YUNIKA MAULIDINA</v>
      </c>
      <c r="C2448" s="165" t="str">
        <f>'Absen 2017-2018'!W1981</f>
        <v>P</v>
      </c>
      <c r="D2448" s="167"/>
      <c r="E2448" s="167"/>
      <c r="F2448" s="167"/>
      <c r="G2448" s="167"/>
      <c r="H2448" s="167"/>
      <c r="I2448" s="167"/>
      <c r="J2448" s="167"/>
      <c r="K2448" s="167"/>
      <c r="L2448" s="167"/>
      <c r="M2448" s="167"/>
      <c r="N2448" s="167"/>
      <c r="O2448" s="167"/>
      <c r="P2448" s="167"/>
      <c r="Q2448" s="167"/>
      <c r="R2448" s="167"/>
      <c r="S2448" s="167"/>
      <c r="T2448" s="167"/>
      <c r="U2448" s="167"/>
      <c r="V2448" s="167"/>
      <c r="W2448" s="167"/>
      <c r="X2448" s="167"/>
      <c r="Y2448" s="167"/>
      <c r="Z2448" s="167"/>
      <c r="AA2448" s="167"/>
      <c r="AB2448" s="167"/>
      <c r="AC2448" s="167"/>
      <c r="AD2448" s="167"/>
      <c r="AE2448" s="167"/>
      <c r="AF2448" s="167"/>
      <c r="AG2448" s="167"/>
      <c r="AH2448" s="166" t="str">
        <f t="shared" si="230"/>
        <v/>
      </c>
      <c r="AI2448" s="166" t="str">
        <f t="shared" si="231"/>
        <v/>
      </c>
      <c r="AJ2448" s="166" t="str">
        <f t="shared" si="232"/>
        <v/>
      </c>
      <c r="AK2448" s="166">
        <f t="shared" si="233"/>
        <v>0</v>
      </c>
      <c r="AL2448" s="166">
        <f t="shared" si="234"/>
        <v>0</v>
      </c>
      <c r="AO2448" s="206">
        <v>28</v>
      </c>
      <c r="AP2448" s="536"/>
      <c r="AQ2448" s="536"/>
      <c r="AR2448" s="536"/>
      <c r="AS2448" s="536"/>
      <c r="AT2448" s="536"/>
      <c r="AU2448" s="536"/>
      <c r="AV2448" s="536"/>
      <c r="AW2448" s="536"/>
      <c r="AX2448" s="536"/>
      <c r="AY2448" s="536"/>
      <c r="AZ2448" s="536"/>
      <c r="BA2448" s="536"/>
      <c r="BB2448" s="536"/>
      <c r="BC2448" s="536"/>
      <c r="BD2448" s="536"/>
    </row>
    <row r="2449" spans="1:56" x14ac:dyDescent="0.25">
      <c r="A2449" s="41">
        <v>29</v>
      </c>
      <c r="B2449" s="165" t="str">
        <f>'Absen 2017-2018'!K1982</f>
        <v>PAISAL</v>
      </c>
      <c r="C2449" s="165" t="str">
        <f>'Absen 2017-2018'!W1982</f>
        <v>L</v>
      </c>
      <c r="D2449" s="167"/>
      <c r="E2449" s="167"/>
      <c r="F2449" s="167"/>
      <c r="G2449" s="167"/>
      <c r="H2449" s="167"/>
      <c r="I2449" s="167"/>
      <c r="J2449" s="167"/>
      <c r="K2449" s="167"/>
      <c r="L2449" s="167"/>
      <c r="M2449" s="167"/>
      <c r="N2449" s="167"/>
      <c r="O2449" s="167"/>
      <c r="P2449" s="167"/>
      <c r="Q2449" s="167"/>
      <c r="R2449" s="167"/>
      <c r="S2449" s="167"/>
      <c r="T2449" s="167"/>
      <c r="U2449" s="167"/>
      <c r="V2449" s="167"/>
      <c r="W2449" s="167"/>
      <c r="X2449" s="167"/>
      <c r="Y2449" s="167"/>
      <c r="Z2449" s="167"/>
      <c r="AA2449" s="167"/>
      <c r="AB2449" s="167"/>
      <c r="AC2449" s="167"/>
      <c r="AD2449" s="167"/>
      <c r="AE2449" s="167"/>
      <c r="AF2449" s="167"/>
      <c r="AG2449" s="167"/>
      <c r="AH2449" s="166" t="str">
        <f t="shared" si="230"/>
        <v/>
      </c>
      <c r="AI2449" s="166" t="str">
        <f t="shared" si="231"/>
        <v/>
      </c>
      <c r="AJ2449" s="166" t="str">
        <f t="shared" si="232"/>
        <v/>
      </c>
      <c r="AK2449" s="166">
        <f t="shared" si="233"/>
        <v>0</v>
      </c>
      <c r="AL2449" s="166">
        <f t="shared" si="234"/>
        <v>0</v>
      </c>
      <c r="AO2449" s="206">
        <v>29</v>
      </c>
      <c r="AP2449" s="536"/>
      <c r="AQ2449" s="536"/>
      <c r="AR2449" s="536"/>
      <c r="AS2449" s="536"/>
      <c r="AT2449" s="536"/>
      <c r="AU2449" s="536"/>
      <c r="AV2449" s="536"/>
      <c r="AW2449" s="536"/>
      <c r="AX2449" s="536"/>
      <c r="AY2449" s="536"/>
      <c r="AZ2449" s="536"/>
      <c r="BA2449" s="536"/>
      <c r="BB2449" s="536"/>
      <c r="BC2449" s="536"/>
      <c r="BD2449" s="536"/>
    </row>
    <row r="2450" spans="1:56" x14ac:dyDescent="0.25">
      <c r="A2450" s="41">
        <v>30</v>
      </c>
      <c r="B2450" s="165" t="str">
        <f>'Absen 2017-2018'!K1983</f>
        <v>PUTRI NURUL FAUZIAH</v>
      </c>
      <c r="C2450" s="165" t="str">
        <f>'Absen 2017-2018'!W1983</f>
        <v>P</v>
      </c>
      <c r="D2450" s="167"/>
      <c r="E2450" s="167"/>
      <c r="F2450" s="167"/>
      <c r="G2450" s="167"/>
      <c r="H2450" s="167"/>
      <c r="I2450" s="167"/>
      <c r="J2450" s="167"/>
      <c r="K2450" s="167"/>
      <c r="L2450" s="167"/>
      <c r="M2450" s="167"/>
      <c r="N2450" s="167"/>
      <c r="O2450" s="167"/>
      <c r="P2450" s="167"/>
      <c r="Q2450" s="167"/>
      <c r="R2450" s="167"/>
      <c r="S2450" s="167"/>
      <c r="T2450" s="167"/>
      <c r="U2450" s="167"/>
      <c r="V2450" s="167"/>
      <c r="W2450" s="167"/>
      <c r="X2450" s="167"/>
      <c r="Y2450" s="167"/>
      <c r="Z2450" s="167"/>
      <c r="AA2450" s="167"/>
      <c r="AB2450" s="167"/>
      <c r="AC2450" s="167"/>
      <c r="AD2450" s="167"/>
      <c r="AE2450" s="167"/>
      <c r="AF2450" s="167"/>
      <c r="AG2450" s="167"/>
      <c r="AH2450" s="166" t="str">
        <f t="shared" si="230"/>
        <v/>
      </c>
      <c r="AI2450" s="166" t="str">
        <f t="shared" si="231"/>
        <v/>
      </c>
      <c r="AJ2450" s="166" t="str">
        <f t="shared" si="232"/>
        <v/>
      </c>
      <c r="AK2450" s="166">
        <f t="shared" si="233"/>
        <v>0</v>
      </c>
      <c r="AL2450" s="166">
        <f t="shared" si="234"/>
        <v>0</v>
      </c>
      <c r="AO2450" s="206">
        <v>30</v>
      </c>
      <c r="AP2450" s="536"/>
      <c r="AQ2450" s="536"/>
      <c r="AR2450" s="536"/>
      <c r="AS2450" s="536"/>
      <c r="AT2450" s="536"/>
      <c r="AU2450" s="536"/>
      <c r="AV2450" s="536"/>
      <c r="AW2450" s="536"/>
      <c r="AX2450" s="536"/>
      <c r="AY2450" s="536"/>
      <c r="AZ2450" s="536"/>
      <c r="BA2450" s="536"/>
      <c r="BB2450" s="536"/>
      <c r="BC2450" s="536"/>
      <c r="BD2450" s="536"/>
    </row>
    <row r="2451" spans="1:56" x14ac:dyDescent="0.25">
      <c r="A2451" s="41">
        <v>31</v>
      </c>
      <c r="B2451" s="165" t="str">
        <f>'Absen 2017-2018'!K1984</f>
        <v>RIAN ALAMSAH</v>
      </c>
      <c r="C2451" s="165" t="str">
        <f>'Absen 2017-2018'!W1984</f>
        <v>L</v>
      </c>
      <c r="D2451" s="167"/>
      <c r="E2451" s="167"/>
      <c r="F2451" s="167"/>
      <c r="G2451" s="167"/>
      <c r="H2451" s="167"/>
      <c r="I2451" s="167"/>
      <c r="J2451" s="167"/>
      <c r="K2451" s="167"/>
      <c r="L2451" s="167"/>
      <c r="M2451" s="167"/>
      <c r="N2451" s="167"/>
      <c r="O2451" s="167"/>
      <c r="P2451" s="167"/>
      <c r="Q2451" s="167"/>
      <c r="R2451" s="167"/>
      <c r="S2451" s="167"/>
      <c r="T2451" s="167"/>
      <c r="U2451" s="167"/>
      <c r="V2451" s="167"/>
      <c r="W2451" s="167"/>
      <c r="X2451" s="167"/>
      <c r="Y2451" s="167"/>
      <c r="Z2451" s="167"/>
      <c r="AA2451" s="167"/>
      <c r="AB2451" s="167"/>
      <c r="AC2451" s="167"/>
      <c r="AD2451" s="167"/>
      <c r="AE2451" s="167"/>
      <c r="AF2451" s="167"/>
      <c r="AG2451" s="167"/>
      <c r="AH2451" s="166" t="str">
        <f t="shared" si="230"/>
        <v/>
      </c>
      <c r="AI2451" s="166" t="str">
        <f t="shared" si="231"/>
        <v/>
      </c>
      <c r="AJ2451" s="166" t="str">
        <f t="shared" si="232"/>
        <v/>
      </c>
      <c r="AK2451" s="166">
        <f t="shared" si="233"/>
        <v>0</v>
      </c>
      <c r="AL2451" s="166">
        <f t="shared" si="234"/>
        <v>0</v>
      </c>
      <c r="AO2451" s="206">
        <v>31</v>
      </c>
      <c r="AP2451" s="536"/>
      <c r="AQ2451" s="536"/>
      <c r="AR2451" s="536"/>
      <c r="AS2451" s="536"/>
      <c r="AT2451" s="536"/>
      <c r="AU2451" s="536"/>
      <c r="AV2451" s="536"/>
      <c r="AW2451" s="536"/>
      <c r="AX2451" s="536"/>
      <c r="AY2451" s="536"/>
      <c r="AZ2451" s="536"/>
      <c r="BA2451" s="536"/>
      <c r="BB2451" s="536"/>
      <c r="BC2451" s="536"/>
      <c r="BD2451" s="536"/>
    </row>
    <row r="2452" spans="1:56" x14ac:dyDescent="0.25">
      <c r="A2452" s="41">
        <v>32</v>
      </c>
      <c r="B2452" s="165" t="str">
        <f>'Absen 2017-2018'!K1985</f>
        <v>RIMA AYURIMANTY SOLEHATI SUTARI</v>
      </c>
      <c r="C2452" s="165" t="str">
        <f>'Absen 2017-2018'!W1985</f>
        <v>P</v>
      </c>
      <c r="D2452" s="167"/>
      <c r="E2452" s="167"/>
      <c r="F2452" s="167"/>
      <c r="G2452" s="167"/>
      <c r="H2452" s="167"/>
      <c r="I2452" s="167"/>
      <c r="J2452" s="167"/>
      <c r="K2452" s="167"/>
      <c r="L2452" s="167"/>
      <c r="M2452" s="167"/>
      <c r="N2452" s="167"/>
      <c r="O2452" s="167"/>
      <c r="P2452" s="167"/>
      <c r="Q2452" s="167"/>
      <c r="R2452" s="167"/>
      <c r="S2452" s="167"/>
      <c r="T2452" s="167"/>
      <c r="U2452" s="167"/>
      <c r="V2452" s="167"/>
      <c r="W2452" s="167"/>
      <c r="X2452" s="167"/>
      <c r="Y2452" s="167"/>
      <c r="Z2452" s="167"/>
      <c r="AA2452" s="167"/>
      <c r="AB2452" s="167"/>
      <c r="AC2452" s="167"/>
      <c r="AD2452" s="167"/>
      <c r="AE2452" s="167"/>
      <c r="AF2452" s="167"/>
      <c r="AG2452" s="167"/>
      <c r="AH2452" s="166" t="str">
        <f t="shared" si="230"/>
        <v/>
      </c>
      <c r="AI2452" s="166" t="str">
        <f t="shared" si="231"/>
        <v/>
      </c>
      <c r="AJ2452" s="166" t="str">
        <f t="shared" si="232"/>
        <v/>
      </c>
      <c r="AK2452" s="166">
        <f t="shared" si="233"/>
        <v>0</v>
      </c>
      <c r="AL2452" s="166">
        <f t="shared" si="234"/>
        <v>0</v>
      </c>
      <c r="AO2452" s="206">
        <v>32</v>
      </c>
      <c r="AP2452" s="536"/>
      <c r="AQ2452" s="536"/>
      <c r="AR2452" s="536"/>
      <c r="AS2452" s="536"/>
      <c r="AT2452" s="536"/>
      <c r="AU2452" s="536"/>
      <c r="AV2452" s="536"/>
      <c r="AW2452" s="536"/>
      <c r="AX2452" s="536"/>
      <c r="AY2452" s="536"/>
      <c r="AZ2452" s="536"/>
      <c r="BA2452" s="536"/>
      <c r="BB2452" s="536"/>
      <c r="BC2452" s="536"/>
      <c r="BD2452" s="536"/>
    </row>
    <row r="2453" spans="1:56" x14ac:dyDescent="0.25">
      <c r="A2453" s="41">
        <v>33</v>
      </c>
      <c r="B2453" s="165"/>
      <c r="C2453" s="165"/>
      <c r="D2453" s="167"/>
      <c r="E2453" s="167"/>
      <c r="F2453" s="167"/>
      <c r="G2453" s="167"/>
      <c r="H2453" s="167"/>
      <c r="I2453" s="167"/>
      <c r="J2453" s="167"/>
      <c r="K2453" s="167"/>
      <c r="L2453" s="167"/>
      <c r="M2453" s="167"/>
      <c r="N2453" s="167"/>
      <c r="O2453" s="167"/>
      <c r="P2453" s="167"/>
      <c r="Q2453" s="167"/>
      <c r="R2453" s="167"/>
      <c r="S2453" s="167"/>
      <c r="T2453" s="167"/>
      <c r="U2453" s="167"/>
      <c r="V2453" s="167"/>
      <c r="W2453" s="167"/>
      <c r="X2453" s="167"/>
      <c r="Y2453" s="167"/>
      <c r="Z2453" s="167"/>
      <c r="AA2453" s="167"/>
      <c r="AB2453" s="167"/>
      <c r="AC2453" s="167"/>
      <c r="AD2453" s="167"/>
      <c r="AE2453" s="167"/>
      <c r="AF2453" s="167"/>
      <c r="AG2453" s="167"/>
      <c r="AH2453" s="166" t="str">
        <f t="shared" si="230"/>
        <v/>
      </c>
      <c r="AI2453" s="166" t="str">
        <f t="shared" si="231"/>
        <v/>
      </c>
      <c r="AJ2453" s="166" t="str">
        <f t="shared" si="232"/>
        <v/>
      </c>
      <c r="AK2453" s="166">
        <f t="shared" si="233"/>
        <v>0</v>
      </c>
      <c r="AL2453" s="166">
        <f t="shared" si="234"/>
        <v>0</v>
      </c>
      <c r="AO2453" s="206">
        <v>33</v>
      </c>
      <c r="AP2453" s="536"/>
      <c r="AQ2453" s="536"/>
      <c r="AR2453" s="536"/>
      <c r="AS2453" s="536"/>
      <c r="AT2453" s="536"/>
      <c r="AU2453" s="536"/>
      <c r="AV2453" s="536"/>
      <c r="AW2453" s="536"/>
      <c r="AX2453" s="536"/>
      <c r="AY2453" s="536"/>
      <c r="AZ2453" s="536"/>
      <c r="BA2453" s="536"/>
      <c r="BB2453" s="536"/>
      <c r="BC2453" s="536"/>
      <c r="BD2453" s="536"/>
    </row>
    <row r="2454" spans="1:56" x14ac:dyDescent="0.25">
      <c r="A2454" s="41">
        <v>34</v>
      </c>
      <c r="B2454" s="165"/>
      <c r="C2454" s="165"/>
      <c r="D2454" s="167"/>
      <c r="E2454" s="167"/>
      <c r="F2454" s="167"/>
      <c r="G2454" s="167"/>
      <c r="H2454" s="167"/>
      <c r="I2454" s="167"/>
      <c r="J2454" s="167"/>
      <c r="K2454" s="167"/>
      <c r="L2454" s="167"/>
      <c r="M2454" s="167"/>
      <c r="N2454" s="167"/>
      <c r="O2454" s="167"/>
      <c r="P2454" s="167"/>
      <c r="Q2454" s="167"/>
      <c r="R2454" s="167"/>
      <c r="S2454" s="167"/>
      <c r="T2454" s="167"/>
      <c r="U2454" s="167"/>
      <c r="V2454" s="167" t="s">
        <v>1535</v>
      </c>
      <c r="W2454" s="167"/>
      <c r="X2454" s="167"/>
      <c r="Y2454" s="167"/>
      <c r="Z2454" s="167"/>
      <c r="AA2454" s="167"/>
      <c r="AB2454" s="167"/>
      <c r="AC2454" s="167"/>
      <c r="AD2454" s="167"/>
      <c r="AE2454" s="167"/>
      <c r="AF2454" s="167"/>
      <c r="AG2454" s="167"/>
      <c r="AH2454" s="166" t="str">
        <f t="shared" si="230"/>
        <v/>
      </c>
      <c r="AI2454" s="166">
        <f t="shared" si="231"/>
        <v>1</v>
      </c>
      <c r="AJ2454" s="166" t="str">
        <f t="shared" si="232"/>
        <v/>
      </c>
      <c r="AK2454" s="166">
        <f t="shared" si="233"/>
        <v>1</v>
      </c>
      <c r="AL2454" s="166">
        <f t="shared" si="234"/>
        <v>0</v>
      </c>
      <c r="AO2454" s="206">
        <v>34</v>
      </c>
      <c r="AP2454" s="536"/>
      <c r="AQ2454" s="536"/>
      <c r="AR2454" s="536"/>
      <c r="AS2454" s="536"/>
      <c r="AT2454" s="536"/>
      <c r="AU2454" s="536"/>
      <c r="AV2454" s="536"/>
      <c r="AW2454" s="536"/>
      <c r="AX2454" s="536"/>
      <c r="AY2454" s="536"/>
      <c r="AZ2454" s="536"/>
      <c r="BA2454" s="536"/>
      <c r="BB2454" s="536"/>
      <c r="BC2454" s="536"/>
      <c r="BD2454" s="536"/>
    </row>
    <row r="2455" spans="1:56" x14ac:dyDescent="0.25">
      <c r="A2455" s="41">
        <v>35</v>
      </c>
      <c r="B2455" s="168"/>
      <c r="C2455" s="166"/>
      <c r="D2455" s="167"/>
      <c r="E2455" s="167"/>
      <c r="F2455" s="167"/>
      <c r="G2455" s="167"/>
      <c r="H2455" s="167"/>
      <c r="I2455" s="167"/>
      <c r="J2455" s="167"/>
      <c r="K2455" s="167"/>
      <c r="L2455" s="167"/>
      <c r="M2455" s="167"/>
      <c r="N2455" s="167"/>
      <c r="O2455" s="167"/>
      <c r="P2455" s="167"/>
      <c r="Q2455" s="167"/>
      <c r="R2455" s="167"/>
      <c r="S2455" s="167"/>
      <c r="T2455" s="167"/>
      <c r="U2455" s="167"/>
      <c r="V2455" s="167"/>
      <c r="W2455" s="167"/>
      <c r="X2455" s="167"/>
      <c r="Y2455" s="167"/>
      <c r="Z2455" s="167"/>
      <c r="AA2455" s="167"/>
      <c r="AB2455" s="167"/>
      <c r="AC2455" s="167"/>
      <c r="AD2455" s="167"/>
      <c r="AE2455" s="167"/>
      <c r="AF2455" s="167"/>
      <c r="AG2455" s="167"/>
      <c r="AH2455" s="166" t="str">
        <f t="shared" si="230"/>
        <v/>
      </c>
      <c r="AI2455" s="166" t="str">
        <f t="shared" si="231"/>
        <v/>
      </c>
      <c r="AJ2455" s="166" t="str">
        <f t="shared" si="232"/>
        <v/>
      </c>
      <c r="AK2455" s="166">
        <f t="shared" si="233"/>
        <v>0</v>
      </c>
      <c r="AL2455" s="166">
        <f t="shared" si="234"/>
        <v>0</v>
      </c>
      <c r="AO2455" s="206">
        <v>35</v>
      </c>
      <c r="AP2455" s="536"/>
      <c r="AQ2455" s="536"/>
      <c r="AR2455" s="536"/>
      <c r="AS2455" s="536"/>
      <c r="AT2455" s="536"/>
      <c r="AU2455" s="536"/>
      <c r="AV2455" s="536"/>
      <c r="AW2455" s="536"/>
      <c r="AX2455" s="536"/>
      <c r="AY2455" s="536"/>
      <c r="AZ2455" s="536"/>
      <c r="BA2455" s="536"/>
      <c r="BB2455" s="536"/>
      <c r="BC2455" s="536"/>
      <c r="BD2455" s="536"/>
    </row>
    <row r="2456" spans="1:56" x14ac:dyDescent="0.25">
      <c r="A2456" s="41">
        <v>36</v>
      </c>
      <c r="B2456" s="168"/>
      <c r="C2456" s="166"/>
      <c r="D2456" s="167"/>
      <c r="E2456" s="167"/>
      <c r="F2456" s="167"/>
      <c r="G2456" s="167"/>
      <c r="H2456" s="167"/>
      <c r="I2456" s="167"/>
      <c r="J2456" s="167"/>
      <c r="K2456" s="167"/>
      <c r="L2456" s="167"/>
      <c r="M2456" s="167"/>
      <c r="N2456" s="167"/>
      <c r="O2456" s="167"/>
      <c r="P2456" s="167"/>
      <c r="Q2456" s="167"/>
      <c r="R2456" s="167"/>
      <c r="S2456" s="167"/>
      <c r="T2456" s="167"/>
      <c r="U2456" s="167"/>
      <c r="V2456" s="167"/>
      <c r="W2456" s="167"/>
      <c r="X2456" s="167"/>
      <c r="Y2456" s="167"/>
      <c r="Z2456" s="167"/>
      <c r="AA2456" s="167"/>
      <c r="AB2456" s="167"/>
      <c r="AC2456" s="167"/>
      <c r="AD2456" s="167"/>
      <c r="AE2456" s="167"/>
      <c r="AF2456" s="167"/>
      <c r="AG2456" s="167"/>
      <c r="AH2456" s="166" t="str">
        <f t="shared" si="230"/>
        <v/>
      </c>
      <c r="AI2456" s="166" t="str">
        <f t="shared" si="231"/>
        <v/>
      </c>
      <c r="AJ2456" s="166" t="str">
        <f t="shared" si="232"/>
        <v/>
      </c>
      <c r="AK2456" s="166">
        <f t="shared" si="233"/>
        <v>0</v>
      </c>
      <c r="AL2456" s="166">
        <f t="shared" si="234"/>
        <v>0</v>
      </c>
      <c r="AO2456" s="206">
        <v>36</v>
      </c>
      <c r="AP2456" s="536"/>
      <c r="AQ2456" s="536"/>
      <c r="AR2456" s="536"/>
      <c r="AS2456" s="536"/>
      <c r="AT2456" s="536"/>
      <c r="AU2456" s="536"/>
      <c r="AV2456" s="536"/>
      <c r="AW2456" s="536"/>
      <c r="AX2456" s="536"/>
      <c r="AY2456" s="536"/>
      <c r="AZ2456" s="536"/>
      <c r="BA2456" s="536"/>
      <c r="BB2456" s="536"/>
      <c r="BC2456" s="536"/>
      <c r="BD2456" s="536"/>
    </row>
    <row r="2457" spans="1:56" x14ac:dyDescent="0.25">
      <c r="A2457" s="41">
        <v>37</v>
      </c>
      <c r="B2457" s="168"/>
      <c r="C2457" s="166"/>
      <c r="D2457" s="167"/>
      <c r="E2457" s="167"/>
      <c r="F2457" s="167"/>
      <c r="G2457" s="167"/>
      <c r="H2457" s="167"/>
      <c r="I2457" s="167"/>
      <c r="J2457" s="167"/>
      <c r="K2457" s="167"/>
      <c r="L2457" s="167"/>
      <c r="M2457" s="167"/>
      <c r="N2457" s="167"/>
      <c r="O2457" s="167"/>
      <c r="P2457" s="167"/>
      <c r="Q2457" s="167"/>
      <c r="R2457" s="167"/>
      <c r="S2457" s="167"/>
      <c r="T2457" s="167"/>
      <c r="U2457" s="167"/>
      <c r="V2457" s="167"/>
      <c r="W2457" s="167"/>
      <c r="X2457" s="167"/>
      <c r="Y2457" s="167"/>
      <c r="Z2457" s="167"/>
      <c r="AA2457" s="167"/>
      <c r="AB2457" s="167"/>
      <c r="AC2457" s="167"/>
      <c r="AD2457" s="167"/>
      <c r="AE2457" s="167"/>
      <c r="AF2457" s="167"/>
      <c r="AG2457" s="167"/>
      <c r="AH2457" s="166" t="str">
        <f t="shared" si="230"/>
        <v/>
      </c>
      <c r="AI2457" s="166" t="str">
        <f t="shared" si="231"/>
        <v/>
      </c>
      <c r="AJ2457" s="166" t="str">
        <f t="shared" si="232"/>
        <v/>
      </c>
      <c r="AK2457" s="166">
        <f t="shared" si="233"/>
        <v>0</v>
      </c>
      <c r="AL2457" s="166">
        <f t="shared" si="234"/>
        <v>0</v>
      </c>
      <c r="AO2457" s="206">
        <v>37</v>
      </c>
      <c r="AP2457" s="536"/>
      <c r="AQ2457" s="536"/>
      <c r="AR2457" s="536"/>
      <c r="AS2457" s="536"/>
      <c r="AT2457" s="536"/>
      <c r="AU2457" s="536"/>
      <c r="AV2457" s="536"/>
      <c r="AW2457" s="536"/>
      <c r="AX2457" s="536"/>
      <c r="AY2457" s="536"/>
      <c r="AZ2457" s="536"/>
      <c r="BA2457" s="536"/>
      <c r="BB2457" s="536"/>
      <c r="BC2457" s="536"/>
      <c r="BD2457" s="536"/>
    </row>
    <row r="2458" spans="1:56" x14ac:dyDescent="0.25">
      <c r="A2458" s="41">
        <v>38</v>
      </c>
      <c r="B2458" s="168"/>
      <c r="C2458" s="166"/>
      <c r="D2458" s="167"/>
      <c r="E2458" s="167"/>
      <c r="F2458" s="167"/>
      <c r="G2458" s="167"/>
      <c r="H2458" s="167"/>
      <c r="I2458" s="167"/>
      <c r="J2458" s="167"/>
      <c r="K2458" s="167"/>
      <c r="L2458" s="167"/>
      <c r="M2458" s="167"/>
      <c r="N2458" s="167"/>
      <c r="O2458" s="167"/>
      <c r="P2458" s="167"/>
      <c r="Q2458" s="167"/>
      <c r="R2458" s="167"/>
      <c r="S2458" s="167"/>
      <c r="T2458" s="167"/>
      <c r="U2458" s="167"/>
      <c r="V2458" s="167"/>
      <c r="W2458" s="167"/>
      <c r="X2458" s="167"/>
      <c r="Y2458" s="167"/>
      <c r="Z2458" s="167"/>
      <c r="AA2458" s="167"/>
      <c r="AB2458" s="167"/>
      <c r="AC2458" s="167"/>
      <c r="AD2458" s="167"/>
      <c r="AE2458" s="167"/>
      <c r="AF2458" s="167"/>
      <c r="AG2458" s="167"/>
      <c r="AH2458" s="166" t="str">
        <f t="shared" si="230"/>
        <v/>
      </c>
      <c r="AI2458" s="166" t="str">
        <f t="shared" si="231"/>
        <v/>
      </c>
      <c r="AJ2458" s="166" t="str">
        <f t="shared" si="232"/>
        <v/>
      </c>
      <c r="AK2458" s="166">
        <f t="shared" si="233"/>
        <v>0</v>
      </c>
      <c r="AL2458" s="166">
        <f t="shared" si="234"/>
        <v>0</v>
      </c>
      <c r="AO2458" s="206">
        <v>38</v>
      </c>
      <c r="AP2458" s="536"/>
      <c r="AQ2458" s="536"/>
      <c r="AR2458" s="536"/>
      <c r="AS2458" s="536"/>
      <c r="AT2458" s="536"/>
      <c r="AU2458" s="536"/>
      <c r="AV2458" s="536"/>
      <c r="AW2458" s="536"/>
      <c r="AX2458" s="536"/>
      <c r="AY2458" s="536"/>
      <c r="AZ2458" s="536"/>
      <c r="BA2458" s="536"/>
      <c r="BB2458" s="536"/>
      <c r="BC2458" s="536"/>
      <c r="BD2458" s="536"/>
    </row>
    <row r="2459" spans="1:56" x14ac:dyDescent="0.25">
      <c r="A2459" s="41">
        <v>39</v>
      </c>
      <c r="B2459" s="168"/>
      <c r="C2459" s="166"/>
      <c r="D2459" s="167"/>
      <c r="E2459" s="167"/>
      <c r="F2459" s="167"/>
      <c r="G2459" s="167"/>
      <c r="H2459" s="167"/>
      <c r="I2459" s="167"/>
      <c r="J2459" s="167"/>
      <c r="K2459" s="167"/>
      <c r="L2459" s="167"/>
      <c r="M2459" s="167"/>
      <c r="N2459" s="167"/>
      <c r="O2459" s="167"/>
      <c r="P2459" s="167"/>
      <c r="Q2459" s="167"/>
      <c r="R2459" s="167"/>
      <c r="S2459" s="167"/>
      <c r="T2459" s="167"/>
      <c r="U2459" s="167"/>
      <c r="V2459" s="167"/>
      <c r="W2459" s="167"/>
      <c r="X2459" s="167"/>
      <c r="Y2459" s="167"/>
      <c r="Z2459" s="167"/>
      <c r="AA2459" s="167"/>
      <c r="AB2459" s="167"/>
      <c r="AC2459" s="167"/>
      <c r="AD2459" s="167"/>
      <c r="AE2459" s="167"/>
      <c r="AF2459" s="167"/>
      <c r="AG2459" s="167"/>
      <c r="AH2459" s="166" t="str">
        <f t="shared" si="230"/>
        <v/>
      </c>
      <c r="AI2459" s="166" t="str">
        <f t="shared" si="231"/>
        <v/>
      </c>
      <c r="AJ2459" s="166" t="str">
        <f t="shared" si="232"/>
        <v/>
      </c>
      <c r="AK2459" s="166">
        <f t="shared" si="233"/>
        <v>0</v>
      </c>
      <c r="AL2459" s="166">
        <f t="shared" si="234"/>
        <v>0</v>
      </c>
      <c r="AO2459" s="206">
        <v>39</v>
      </c>
      <c r="AP2459" s="536"/>
      <c r="AQ2459" s="536"/>
      <c r="AR2459" s="536"/>
      <c r="AS2459" s="536"/>
      <c r="AT2459" s="536"/>
      <c r="AU2459" s="536"/>
      <c r="AV2459" s="536"/>
      <c r="AW2459" s="536"/>
      <c r="AX2459" s="536"/>
      <c r="AY2459" s="536"/>
      <c r="AZ2459" s="536"/>
      <c r="BA2459" s="536"/>
      <c r="BB2459" s="536"/>
      <c r="BC2459" s="536"/>
      <c r="BD2459" s="536"/>
    </row>
    <row r="2460" spans="1:56" x14ac:dyDescent="0.25">
      <c r="A2460" s="41">
        <v>40</v>
      </c>
      <c r="B2460" s="168"/>
      <c r="C2460" s="166"/>
      <c r="D2460" s="167"/>
      <c r="E2460" s="167"/>
      <c r="F2460" s="167"/>
      <c r="G2460" s="167"/>
      <c r="H2460" s="167"/>
      <c r="I2460" s="167"/>
      <c r="J2460" s="167"/>
      <c r="K2460" s="167"/>
      <c r="L2460" s="167"/>
      <c r="M2460" s="167"/>
      <c r="N2460" s="167"/>
      <c r="O2460" s="167"/>
      <c r="P2460" s="167"/>
      <c r="Q2460" s="167"/>
      <c r="R2460" s="167"/>
      <c r="S2460" s="167"/>
      <c r="T2460" s="167"/>
      <c r="U2460" s="167"/>
      <c r="V2460" s="167"/>
      <c r="W2460" s="167"/>
      <c r="X2460" s="167"/>
      <c r="Y2460" s="167"/>
      <c r="Z2460" s="167"/>
      <c r="AA2460" s="167"/>
      <c r="AB2460" s="167"/>
      <c r="AC2460" s="167"/>
      <c r="AD2460" s="167"/>
      <c r="AE2460" s="167"/>
      <c r="AF2460" s="167"/>
      <c r="AG2460" s="167"/>
      <c r="AH2460" s="166" t="str">
        <f t="shared" si="230"/>
        <v/>
      </c>
      <c r="AI2460" s="166" t="str">
        <f t="shared" si="231"/>
        <v/>
      </c>
      <c r="AJ2460" s="166" t="str">
        <f t="shared" si="232"/>
        <v/>
      </c>
      <c r="AK2460" s="166">
        <f t="shared" si="233"/>
        <v>0</v>
      </c>
      <c r="AL2460" s="166">
        <f t="shared" si="234"/>
        <v>0</v>
      </c>
      <c r="AO2460" s="206">
        <v>40</v>
      </c>
      <c r="AP2460" s="536"/>
      <c r="AQ2460" s="536"/>
      <c r="AR2460" s="536"/>
      <c r="AS2460" s="536"/>
      <c r="AT2460" s="536"/>
      <c r="AU2460" s="536"/>
      <c r="AV2460" s="536"/>
      <c r="AW2460" s="536"/>
      <c r="AX2460" s="536"/>
      <c r="AY2460" s="536"/>
      <c r="AZ2460" s="536"/>
      <c r="BA2460" s="536"/>
      <c r="BB2460" s="536"/>
      <c r="BC2460" s="536"/>
      <c r="BD2460" s="536"/>
    </row>
    <row r="2461" spans="1:56" x14ac:dyDescent="0.25">
      <c r="A2461" s="41">
        <v>41</v>
      </c>
      <c r="B2461" s="168"/>
      <c r="C2461" s="166"/>
      <c r="D2461" s="167"/>
      <c r="E2461" s="167"/>
      <c r="F2461" s="167"/>
      <c r="G2461" s="167"/>
      <c r="H2461" s="167"/>
      <c r="I2461" s="167"/>
      <c r="J2461" s="167"/>
      <c r="K2461" s="167"/>
      <c r="L2461" s="167"/>
      <c r="M2461" s="167"/>
      <c r="N2461" s="167"/>
      <c r="O2461" s="167"/>
      <c r="P2461" s="167"/>
      <c r="Q2461" s="167"/>
      <c r="R2461" s="167"/>
      <c r="S2461" s="167"/>
      <c r="T2461" s="167"/>
      <c r="U2461" s="167"/>
      <c r="V2461" s="167"/>
      <c r="W2461" s="167"/>
      <c r="X2461" s="167"/>
      <c r="Y2461" s="167"/>
      <c r="Z2461" s="167"/>
      <c r="AA2461" s="167"/>
      <c r="AB2461" s="167"/>
      <c r="AC2461" s="167"/>
      <c r="AD2461" s="167"/>
      <c r="AE2461" s="167"/>
      <c r="AF2461" s="167"/>
      <c r="AG2461" s="167"/>
      <c r="AH2461" s="166" t="str">
        <f t="shared" si="230"/>
        <v/>
      </c>
      <c r="AI2461" s="166" t="str">
        <f t="shared" si="231"/>
        <v/>
      </c>
      <c r="AJ2461" s="166" t="str">
        <f t="shared" si="232"/>
        <v/>
      </c>
      <c r="AK2461" s="166">
        <f t="shared" si="233"/>
        <v>0</v>
      </c>
      <c r="AL2461" s="166">
        <f t="shared" si="234"/>
        <v>0</v>
      </c>
      <c r="AO2461" s="206">
        <v>41</v>
      </c>
      <c r="AP2461" s="536"/>
      <c r="AQ2461" s="536"/>
      <c r="AR2461" s="536"/>
      <c r="AS2461" s="536"/>
      <c r="AT2461" s="536"/>
      <c r="AU2461" s="536"/>
      <c r="AV2461" s="536"/>
      <c r="AW2461" s="536"/>
      <c r="AX2461" s="536"/>
      <c r="AY2461" s="536"/>
      <c r="AZ2461" s="536"/>
      <c r="BA2461" s="536"/>
      <c r="BB2461" s="536"/>
      <c r="BC2461" s="536"/>
      <c r="BD2461" s="536"/>
    </row>
    <row r="2462" spans="1:56" x14ac:dyDescent="0.25">
      <c r="A2462" s="41">
        <v>42</v>
      </c>
      <c r="B2462" s="168"/>
      <c r="C2462" s="166"/>
      <c r="D2462" s="167"/>
      <c r="E2462" s="167"/>
      <c r="F2462" s="167"/>
      <c r="G2462" s="167"/>
      <c r="H2462" s="167"/>
      <c r="I2462" s="167"/>
      <c r="J2462" s="167"/>
      <c r="K2462" s="167"/>
      <c r="L2462" s="167"/>
      <c r="M2462" s="167"/>
      <c r="N2462" s="167"/>
      <c r="O2462" s="167"/>
      <c r="P2462" s="167"/>
      <c r="Q2462" s="167"/>
      <c r="R2462" s="167"/>
      <c r="S2462" s="167"/>
      <c r="T2462" s="167"/>
      <c r="U2462" s="167"/>
      <c r="V2462" s="167"/>
      <c r="W2462" s="167"/>
      <c r="X2462" s="167"/>
      <c r="Y2462" s="167"/>
      <c r="Z2462" s="167"/>
      <c r="AA2462" s="167"/>
      <c r="AB2462" s="167"/>
      <c r="AC2462" s="167"/>
      <c r="AD2462" s="167"/>
      <c r="AE2462" s="167"/>
      <c r="AF2462" s="167"/>
      <c r="AG2462" s="167"/>
      <c r="AH2462" s="166" t="str">
        <f t="shared" si="230"/>
        <v/>
      </c>
      <c r="AI2462" s="166" t="str">
        <f t="shared" si="231"/>
        <v/>
      </c>
      <c r="AJ2462" s="166" t="str">
        <f t="shared" si="232"/>
        <v/>
      </c>
      <c r="AK2462" s="166">
        <f t="shared" si="233"/>
        <v>0</v>
      </c>
      <c r="AL2462" s="166">
        <f t="shared" si="234"/>
        <v>0</v>
      </c>
      <c r="AO2462" s="206">
        <v>42</v>
      </c>
      <c r="AP2462" s="536"/>
      <c r="AQ2462" s="536"/>
      <c r="AR2462" s="536"/>
      <c r="AS2462" s="536"/>
      <c r="AT2462" s="536"/>
      <c r="AU2462" s="536"/>
      <c r="AV2462" s="536"/>
      <c r="AW2462" s="536"/>
      <c r="AX2462" s="536"/>
      <c r="AY2462" s="536"/>
      <c r="AZ2462" s="536"/>
      <c r="BA2462" s="536"/>
      <c r="BB2462" s="536"/>
      <c r="BC2462" s="536"/>
      <c r="BD2462" s="536"/>
    </row>
    <row r="2463" spans="1:56" x14ac:dyDescent="0.25">
      <c r="A2463" s="41">
        <v>43</v>
      </c>
      <c r="B2463" s="168"/>
      <c r="C2463" s="166"/>
      <c r="D2463" s="167"/>
      <c r="E2463" s="167"/>
      <c r="F2463" s="167"/>
      <c r="G2463" s="167"/>
      <c r="H2463" s="167"/>
      <c r="I2463" s="167"/>
      <c r="J2463" s="167"/>
      <c r="K2463" s="167"/>
      <c r="L2463" s="167"/>
      <c r="M2463" s="167"/>
      <c r="N2463" s="167"/>
      <c r="O2463" s="167"/>
      <c r="P2463" s="167"/>
      <c r="Q2463" s="167"/>
      <c r="R2463" s="167"/>
      <c r="S2463" s="167"/>
      <c r="T2463" s="167"/>
      <c r="U2463" s="167"/>
      <c r="V2463" s="167"/>
      <c r="W2463" s="167"/>
      <c r="X2463" s="167"/>
      <c r="Y2463" s="167"/>
      <c r="Z2463" s="167"/>
      <c r="AA2463" s="167"/>
      <c r="AB2463" s="167"/>
      <c r="AC2463" s="167"/>
      <c r="AD2463" s="167"/>
      <c r="AE2463" s="167"/>
      <c r="AF2463" s="167"/>
      <c r="AG2463" s="167"/>
      <c r="AH2463" s="166" t="str">
        <f t="shared" si="230"/>
        <v/>
      </c>
      <c r="AI2463" s="166" t="str">
        <f t="shared" si="231"/>
        <v/>
      </c>
      <c r="AJ2463" s="166" t="str">
        <f t="shared" si="232"/>
        <v/>
      </c>
      <c r="AK2463" s="166">
        <f t="shared" si="233"/>
        <v>0</v>
      </c>
      <c r="AL2463" s="166">
        <f t="shared" si="234"/>
        <v>0</v>
      </c>
      <c r="AO2463" s="206">
        <v>43</v>
      </c>
      <c r="AP2463" s="536"/>
      <c r="AQ2463" s="536"/>
      <c r="AR2463" s="536"/>
      <c r="AS2463" s="536"/>
      <c r="AT2463" s="536"/>
      <c r="AU2463" s="536"/>
      <c r="AV2463" s="536"/>
      <c r="AW2463" s="536"/>
      <c r="AX2463" s="536"/>
      <c r="AY2463" s="536"/>
      <c r="AZ2463" s="536"/>
      <c r="BA2463" s="536"/>
      <c r="BB2463" s="536"/>
      <c r="BC2463" s="536"/>
      <c r="BD2463" s="536"/>
    </row>
    <row r="2464" spans="1:56" x14ac:dyDescent="0.25">
      <c r="A2464" s="41">
        <v>44</v>
      </c>
      <c r="B2464" s="168"/>
      <c r="C2464" s="166"/>
      <c r="D2464" s="167"/>
      <c r="E2464" s="167"/>
      <c r="F2464" s="167"/>
      <c r="G2464" s="167"/>
      <c r="H2464" s="167"/>
      <c r="I2464" s="167"/>
      <c r="J2464" s="167"/>
      <c r="K2464" s="167"/>
      <c r="L2464" s="167"/>
      <c r="M2464" s="167"/>
      <c r="N2464" s="167"/>
      <c r="O2464" s="167"/>
      <c r="P2464" s="167"/>
      <c r="Q2464" s="167"/>
      <c r="R2464" s="167"/>
      <c r="S2464" s="167"/>
      <c r="T2464" s="167"/>
      <c r="U2464" s="167"/>
      <c r="V2464" s="167"/>
      <c r="W2464" s="167"/>
      <c r="X2464" s="167"/>
      <c r="Y2464" s="167"/>
      <c r="Z2464" s="167"/>
      <c r="AA2464" s="167"/>
      <c r="AB2464" s="167"/>
      <c r="AC2464" s="167"/>
      <c r="AD2464" s="167"/>
      <c r="AE2464" s="167"/>
      <c r="AF2464" s="167"/>
      <c r="AG2464" s="167"/>
      <c r="AH2464" s="166" t="str">
        <f t="shared" si="230"/>
        <v/>
      </c>
      <c r="AI2464" s="166" t="str">
        <f t="shared" si="231"/>
        <v/>
      </c>
      <c r="AJ2464" s="166" t="str">
        <f t="shared" si="232"/>
        <v/>
      </c>
      <c r="AK2464" s="166">
        <f t="shared" si="233"/>
        <v>0</v>
      </c>
      <c r="AL2464" s="166">
        <f t="shared" si="234"/>
        <v>0</v>
      </c>
      <c r="AO2464" s="206">
        <v>44</v>
      </c>
      <c r="AP2464" s="536"/>
      <c r="AQ2464" s="536"/>
      <c r="AR2464" s="536"/>
      <c r="AS2464" s="536"/>
      <c r="AT2464" s="536"/>
      <c r="AU2464" s="536"/>
      <c r="AV2464" s="536"/>
      <c r="AW2464" s="536"/>
      <c r="AX2464" s="536"/>
      <c r="AY2464" s="536"/>
      <c r="AZ2464" s="536"/>
      <c r="BA2464" s="536"/>
      <c r="BB2464" s="536"/>
      <c r="BC2464" s="536"/>
      <c r="BD2464" s="536"/>
    </row>
    <row r="2465" spans="1:56" x14ac:dyDescent="0.25">
      <c r="A2465" s="41">
        <v>45</v>
      </c>
      <c r="B2465" s="168"/>
      <c r="C2465" s="166"/>
      <c r="D2465" s="167"/>
      <c r="E2465" s="167"/>
      <c r="F2465" s="167"/>
      <c r="G2465" s="167"/>
      <c r="H2465" s="167"/>
      <c r="I2465" s="167"/>
      <c r="J2465" s="167"/>
      <c r="K2465" s="167"/>
      <c r="L2465" s="167"/>
      <c r="M2465" s="167"/>
      <c r="N2465" s="167"/>
      <c r="O2465" s="167"/>
      <c r="P2465" s="167"/>
      <c r="Q2465" s="167"/>
      <c r="R2465" s="167"/>
      <c r="S2465" s="167"/>
      <c r="T2465" s="167"/>
      <c r="U2465" s="167"/>
      <c r="V2465" s="167"/>
      <c r="W2465" s="167"/>
      <c r="X2465" s="167"/>
      <c r="Y2465" s="167"/>
      <c r="Z2465" s="167"/>
      <c r="AA2465" s="167"/>
      <c r="AB2465" s="167"/>
      <c r="AC2465" s="167"/>
      <c r="AD2465" s="167"/>
      <c r="AE2465" s="167"/>
      <c r="AF2465" s="167"/>
      <c r="AG2465" s="167"/>
      <c r="AH2465" s="166" t="str">
        <f t="shared" si="230"/>
        <v/>
      </c>
      <c r="AI2465" s="166" t="str">
        <f t="shared" si="231"/>
        <v/>
      </c>
      <c r="AJ2465" s="166" t="str">
        <f t="shared" si="232"/>
        <v/>
      </c>
      <c r="AK2465" s="166">
        <f t="shared" si="233"/>
        <v>0</v>
      </c>
      <c r="AL2465" s="166">
        <f t="shared" si="234"/>
        <v>0</v>
      </c>
      <c r="AO2465" s="206">
        <v>45</v>
      </c>
      <c r="AP2465" s="536"/>
      <c r="AQ2465" s="536"/>
      <c r="AR2465" s="536"/>
      <c r="AS2465" s="536"/>
      <c r="AT2465" s="536"/>
      <c r="AU2465" s="536"/>
      <c r="AV2465" s="536"/>
      <c r="AW2465" s="536"/>
      <c r="AX2465" s="536"/>
      <c r="AY2465" s="536"/>
      <c r="AZ2465" s="536"/>
      <c r="BA2465" s="536"/>
      <c r="BB2465" s="536"/>
      <c r="BC2465" s="536"/>
      <c r="BD2465" s="536"/>
    </row>
    <row r="2466" spans="1:56" x14ac:dyDescent="0.25">
      <c r="A2466" s="42"/>
      <c r="B2466" s="43" t="s">
        <v>1242</v>
      </c>
      <c r="C2466" s="44" t="s">
        <v>187</v>
      </c>
      <c r="D2466" s="355" t="s">
        <v>1243</v>
      </c>
      <c r="E2466" s="356"/>
      <c r="F2466" s="356"/>
      <c r="G2466" s="356"/>
      <c r="H2466" s="526" t="s">
        <v>1244</v>
      </c>
      <c r="I2466" s="526"/>
      <c r="J2466" s="526"/>
      <c r="K2466" s="526"/>
      <c r="L2466" s="526"/>
      <c r="M2466" s="526"/>
      <c r="N2466" s="526"/>
      <c r="O2466" s="526"/>
      <c r="P2466" s="526"/>
      <c r="Q2466" s="526"/>
      <c r="R2466" s="526"/>
      <c r="S2466" s="526"/>
      <c r="T2466" s="526"/>
      <c r="U2466" s="526"/>
      <c r="V2466" s="526"/>
      <c r="W2466" s="526"/>
      <c r="X2466" s="526"/>
      <c r="Y2466" s="526"/>
      <c r="Z2466" s="526"/>
      <c r="AA2466" s="526"/>
      <c r="AB2466" s="526"/>
      <c r="AC2466" s="526"/>
      <c r="AD2466" s="526"/>
      <c r="AE2466" s="526"/>
      <c r="AF2466" s="526"/>
      <c r="AG2466" s="526"/>
      <c r="AH2466" s="159">
        <f>SUM(AH2421:AH2465)</f>
        <v>0</v>
      </c>
      <c r="AI2466" s="159">
        <f>SUM(AI2421:AI2465)</f>
        <v>1</v>
      </c>
      <c r="AJ2466" s="159">
        <f>SUM(AJ2421:AJ2465)</f>
        <v>0</v>
      </c>
      <c r="AK2466" s="159">
        <f>SUM(AK2421:AK2465)</f>
        <v>1</v>
      </c>
      <c r="AL2466" s="159">
        <f>SUM(AL2421:AL2465)</f>
        <v>0</v>
      </c>
      <c r="AO2466" s="206">
        <v>46</v>
      </c>
      <c r="AP2466" s="536"/>
      <c r="AQ2466" s="536"/>
      <c r="AR2466" s="536"/>
      <c r="AS2466" s="536"/>
      <c r="AT2466" s="536"/>
      <c r="AU2466" s="536"/>
      <c r="AV2466" s="536"/>
      <c r="AW2466" s="536"/>
      <c r="AX2466" s="536"/>
      <c r="AY2466" s="536"/>
      <c r="AZ2466" s="536"/>
      <c r="BA2466" s="536"/>
      <c r="BB2466" s="536"/>
      <c r="BC2466" s="536"/>
      <c r="BD2466" s="536"/>
    </row>
    <row r="2467" spans="1:56" x14ac:dyDescent="0.25">
      <c r="A2467" s="45"/>
      <c r="B2467" s="43" t="s">
        <v>1245</v>
      </c>
      <c r="C2467" s="44" t="s">
        <v>1240</v>
      </c>
      <c r="D2467" s="355" t="s">
        <v>1246</v>
      </c>
      <c r="E2467" s="356"/>
      <c r="F2467" s="356"/>
      <c r="G2467" s="356"/>
      <c r="H2467" s="526" t="s">
        <v>1247</v>
      </c>
      <c r="I2467" s="526"/>
      <c r="J2467" s="526"/>
      <c r="K2467" s="526"/>
      <c r="L2467" s="526"/>
      <c r="M2467" s="526"/>
      <c r="N2467" s="526"/>
      <c r="O2467" s="526"/>
      <c r="P2467" s="526"/>
      <c r="Q2467" s="526"/>
      <c r="R2467" s="526"/>
      <c r="S2467" s="526"/>
      <c r="T2467" s="526"/>
      <c r="U2467" s="526"/>
      <c r="V2467" s="526"/>
      <c r="W2467" s="526"/>
      <c r="X2467" s="526"/>
      <c r="Y2467" s="526"/>
      <c r="Z2467" s="526"/>
      <c r="AA2467" s="526"/>
      <c r="AB2467" s="526"/>
      <c r="AC2467" s="526"/>
      <c r="AD2467" s="526"/>
      <c r="AE2467" s="526"/>
      <c r="AF2467" s="526"/>
      <c r="AG2467" s="526"/>
      <c r="AH2467" s="160">
        <f>COUNT(AH2421:AH2465)</f>
        <v>0</v>
      </c>
      <c r="AI2467" s="160">
        <f>COUNT(AI2421:AI2465)</f>
        <v>1</v>
      </c>
      <c r="AJ2467" s="160">
        <f>COUNT(AJ2421:AJ2465)</f>
        <v>0</v>
      </c>
      <c r="AK2467" s="159"/>
      <c r="AL2467" s="46"/>
      <c r="AO2467" s="206">
        <v>47</v>
      </c>
      <c r="AP2467" s="536"/>
      <c r="AQ2467" s="536"/>
      <c r="AR2467" s="536"/>
      <c r="AS2467" s="536"/>
      <c r="AT2467" s="536"/>
      <c r="AU2467" s="536"/>
      <c r="AV2467" s="536"/>
      <c r="AW2467" s="536"/>
      <c r="AX2467" s="536"/>
      <c r="AY2467" s="536"/>
      <c r="AZ2467" s="536"/>
      <c r="BA2467" s="536"/>
      <c r="BB2467" s="536"/>
      <c r="BC2467" s="536"/>
      <c r="BD2467" s="536"/>
    </row>
    <row r="2468" spans="1:56" x14ac:dyDescent="0.25">
      <c r="A2468" s="47"/>
      <c r="B2468" s="43" t="s">
        <v>192</v>
      </c>
      <c r="C2468" s="44" t="s">
        <v>1241</v>
      </c>
      <c r="D2468" s="355" t="s">
        <v>1248</v>
      </c>
      <c r="E2468" s="356"/>
      <c r="F2468" s="356"/>
      <c r="G2468" s="356"/>
      <c r="H2468" s="526" t="s">
        <v>1249</v>
      </c>
      <c r="I2468" s="526"/>
      <c r="J2468" s="526"/>
      <c r="K2468" s="526"/>
      <c r="L2468" s="526"/>
      <c r="M2468" s="526"/>
      <c r="N2468" s="526"/>
      <c r="O2468" s="526"/>
      <c r="P2468" s="526"/>
      <c r="Q2468" s="526"/>
      <c r="R2468" s="526"/>
      <c r="S2468" s="526"/>
      <c r="T2468" s="526"/>
      <c r="U2468" s="526"/>
      <c r="V2468" s="526"/>
      <c r="W2468" s="526"/>
      <c r="X2468" s="526"/>
      <c r="Y2468" s="526"/>
      <c r="Z2468" s="526"/>
      <c r="AA2468" s="526"/>
      <c r="AB2468" s="526"/>
      <c r="AC2468" s="526"/>
      <c r="AD2468" s="526"/>
      <c r="AE2468" s="526"/>
      <c r="AF2468" s="526"/>
      <c r="AG2468" s="526"/>
      <c r="AH2468" s="48" t="str">
        <f>IFERROR((AH2467/COUNTA($B2421:$B2465))*(AH2466)/(COUNTA($B2421:$B2465)*COUNTA($D2421:$AG2421))*100,"")</f>
        <v/>
      </c>
      <c r="AI2468" s="48" t="str">
        <f>IFERROR((AI2467/COUNTA($B2421:$B2465))*(AI2466)/(COUNTA($B2421:$B2465)*COUNTA($D2421:$AG2421))*100,"")</f>
        <v/>
      </c>
      <c r="AJ2468" s="48" t="str">
        <f>IFERROR((AJ2467/COUNTA($B2421:$B2465))*(AJ2466)/(COUNTA($B2421:$B2465)*COUNTA($D2421:$AG2421))*100,"")</f>
        <v/>
      </c>
      <c r="AK2468" s="48"/>
      <c r="AL2468" s="48"/>
      <c r="AO2468" s="206">
        <v>48</v>
      </c>
      <c r="AP2468" s="536"/>
      <c r="AQ2468" s="536"/>
      <c r="AR2468" s="536"/>
      <c r="AS2468" s="536"/>
      <c r="AT2468" s="536"/>
      <c r="AU2468" s="536"/>
      <c r="AV2468" s="536"/>
      <c r="AW2468" s="536"/>
      <c r="AX2468" s="536"/>
      <c r="AY2468" s="536"/>
      <c r="AZ2468" s="536"/>
      <c r="BA2468" s="536"/>
      <c r="BB2468" s="536"/>
      <c r="BC2468" s="536"/>
      <c r="BD2468" s="536"/>
    </row>
    <row r="2469" spans="1:56" x14ac:dyDescent="0.25">
      <c r="A2469" s="37"/>
      <c r="B2469" s="37"/>
      <c r="C2469" s="39"/>
      <c r="D2469" s="39"/>
      <c r="E2469" s="39"/>
      <c r="F2469" s="39"/>
      <c r="G2469" s="39"/>
      <c r="H2469" s="39"/>
      <c r="I2469" s="39"/>
      <c r="J2469" s="39"/>
      <c r="K2469" s="39"/>
      <c r="L2469" s="39"/>
      <c r="M2469" s="39"/>
      <c r="N2469" s="39"/>
      <c r="O2469" s="39"/>
      <c r="P2469" s="39"/>
      <c r="Q2469" s="39"/>
      <c r="R2469" s="39"/>
      <c r="S2469" s="39"/>
      <c r="T2469" s="39"/>
      <c r="U2469" s="39"/>
      <c r="V2469" s="39"/>
      <c r="W2469" s="39"/>
      <c r="X2469" s="39"/>
      <c r="Y2469" s="39"/>
      <c r="Z2469" s="39"/>
      <c r="AA2469" s="39"/>
      <c r="AB2469" s="39"/>
      <c r="AC2469" s="39"/>
      <c r="AD2469" s="39"/>
      <c r="AE2469" s="39"/>
      <c r="AF2469" s="39"/>
      <c r="AG2469" s="39"/>
      <c r="AH2469" s="39"/>
      <c r="AI2469" s="39"/>
      <c r="AJ2469" s="39"/>
      <c r="AK2469" s="39"/>
      <c r="AL2469" s="39"/>
    </row>
    <row r="2470" spans="1:56" x14ac:dyDescent="0.2">
      <c r="A2470" s="37"/>
      <c r="B2470" s="37"/>
      <c r="C2470" s="49"/>
      <c r="D2470" s="49"/>
      <c r="E2470" s="37"/>
      <c r="F2470" s="39"/>
      <c r="G2470" s="39"/>
      <c r="H2470" s="39"/>
      <c r="I2470" s="39"/>
      <c r="J2470" s="39"/>
      <c r="K2470" s="39"/>
      <c r="L2470" s="39"/>
      <c r="M2470" s="39"/>
      <c r="N2470" s="39"/>
      <c r="O2470" s="39"/>
      <c r="P2470" s="39"/>
      <c r="Q2470" s="39"/>
      <c r="R2470" s="39"/>
      <c r="S2470" s="39"/>
      <c r="T2470" s="39"/>
      <c r="U2470" s="37"/>
      <c r="V2470" s="39"/>
      <c r="W2470" s="39"/>
      <c r="X2470" s="39"/>
      <c r="Y2470" s="39"/>
      <c r="Z2470" s="39"/>
      <c r="AA2470" s="39"/>
      <c r="AB2470" s="39"/>
      <c r="AC2470" s="39"/>
      <c r="AD2470" s="39"/>
      <c r="AE2470" s="39"/>
      <c r="AF2470" s="39"/>
      <c r="AG2470" s="39"/>
      <c r="AH2470" s="51"/>
      <c r="AI2470" s="51"/>
      <c r="AJ2470" s="51"/>
      <c r="AK2470" s="51"/>
      <c r="AL2470" s="50"/>
    </row>
    <row r="2471" spans="1:56" x14ac:dyDescent="0.25">
      <c r="A2471" s="37"/>
      <c r="B2471" s="37"/>
      <c r="C2471" s="37"/>
      <c r="D2471" s="37"/>
      <c r="E2471" s="37"/>
      <c r="F2471" s="37"/>
      <c r="G2471" s="37"/>
      <c r="H2471" s="37"/>
      <c r="I2471" s="37"/>
      <c r="J2471" s="37"/>
      <c r="K2471" s="37"/>
      <c r="L2471" s="37"/>
      <c r="M2471" s="37"/>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9"/>
    </row>
    <row r="2472" spans="1:56" x14ac:dyDescent="0.2">
      <c r="A2472" s="37"/>
      <c r="B2472" s="37" t="e">
        <f>B2386</f>
        <v>#REF!</v>
      </c>
      <c r="C2472" s="49"/>
      <c r="D2472" s="37"/>
      <c r="E2472" s="37"/>
      <c r="F2472" s="39"/>
      <c r="G2472" s="39"/>
      <c r="H2472" s="39"/>
      <c r="I2472" s="39"/>
      <c r="J2472" s="39"/>
      <c r="K2472" s="39"/>
      <c r="L2472" s="39"/>
      <c r="M2472" s="39"/>
      <c r="N2472" s="39"/>
      <c r="O2472" s="39"/>
      <c r="P2472" s="39"/>
      <c r="Q2472" s="39"/>
      <c r="R2472" s="39"/>
      <c r="S2472" s="39"/>
      <c r="T2472" s="39"/>
      <c r="U2472" s="37"/>
      <c r="V2472" s="39"/>
      <c r="W2472" s="39"/>
      <c r="X2472" s="39"/>
      <c r="Y2472" s="39"/>
      <c r="Z2472" s="39"/>
      <c r="AA2472" s="39"/>
      <c r="AB2472" s="39"/>
      <c r="AC2472" s="37" t="e">
        <f>AC2386</f>
        <v>#REF!</v>
      </c>
      <c r="AD2472" s="39"/>
      <c r="AE2472" s="39"/>
      <c r="AF2472" s="39"/>
      <c r="AG2472" s="39"/>
      <c r="AH2472" s="39"/>
      <c r="AI2472" s="39"/>
      <c r="AJ2472" s="39"/>
      <c r="AK2472" s="39"/>
      <c r="AL2472" s="39"/>
    </row>
    <row r="2473" spans="1:56" x14ac:dyDescent="0.25">
      <c r="A2473" s="37"/>
      <c r="B2473" s="37" t="e">
        <f>B2387</f>
        <v>#REF!</v>
      </c>
      <c r="C2473" s="37"/>
      <c r="D2473" s="37"/>
      <c r="E2473" s="37"/>
      <c r="F2473" s="37"/>
      <c r="G2473" s="37"/>
      <c r="H2473" s="37"/>
      <c r="I2473" s="37"/>
      <c r="J2473" s="37"/>
      <c r="K2473" s="37"/>
      <c r="L2473" s="37"/>
      <c r="M2473" s="37"/>
      <c r="N2473" s="37"/>
      <c r="O2473" s="37"/>
      <c r="P2473" s="37"/>
      <c r="Q2473" s="37"/>
      <c r="R2473" s="37"/>
      <c r="S2473" s="37"/>
      <c r="T2473" s="37"/>
      <c r="U2473" s="37"/>
      <c r="V2473" s="37"/>
      <c r="W2473" s="37"/>
      <c r="X2473" s="37"/>
      <c r="Y2473" s="37"/>
      <c r="Z2473" s="37"/>
      <c r="AA2473" s="37"/>
      <c r="AB2473" s="37"/>
      <c r="AC2473" s="37" t="e">
        <f>AC2387</f>
        <v>#REF!</v>
      </c>
      <c r="AD2473" s="37"/>
      <c r="AE2473" s="39"/>
      <c r="AF2473" s="39"/>
      <c r="AG2473" s="39"/>
      <c r="AH2473" s="39"/>
      <c r="AI2473" s="39"/>
      <c r="AJ2473" s="39"/>
      <c r="AK2473" s="39"/>
      <c r="AL2473" s="39"/>
    </row>
    <row r="2474" spans="1:56" x14ac:dyDescent="0.2">
      <c r="A2474" s="37"/>
      <c r="B2474" s="37"/>
      <c r="C2474" s="49"/>
      <c r="D2474" s="37"/>
      <c r="E2474" s="37"/>
      <c r="F2474" s="39"/>
      <c r="G2474" s="39"/>
      <c r="H2474" s="39"/>
      <c r="I2474" s="39"/>
      <c r="J2474" s="39"/>
      <c r="K2474" s="39"/>
      <c r="L2474" s="39"/>
      <c r="M2474" s="39"/>
      <c r="N2474" s="39"/>
      <c r="O2474" s="39"/>
      <c r="P2474" s="39"/>
      <c r="Q2474" s="39"/>
      <c r="R2474" s="39"/>
      <c r="S2474" s="39"/>
      <c r="T2474" s="39"/>
      <c r="U2474" s="37"/>
      <c r="V2474" s="39"/>
      <c r="W2474" s="39"/>
      <c r="X2474" s="39"/>
      <c r="Y2474" s="39"/>
      <c r="Z2474" s="39"/>
      <c r="AA2474" s="39"/>
      <c r="AB2474" s="39"/>
      <c r="AC2474" s="37"/>
      <c r="AD2474" s="39"/>
      <c r="AE2474" s="39"/>
      <c r="AF2474" s="39"/>
      <c r="AG2474" s="39"/>
      <c r="AH2474" s="39"/>
      <c r="AI2474" s="39"/>
      <c r="AJ2474" s="39"/>
      <c r="AK2474" s="39"/>
      <c r="AL2474" s="39"/>
    </row>
    <row r="2475" spans="1:56" x14ac:dyDescent="0.25">
      <c r="A2475" s="37"/>
      <c r="B2475" s="37"/>
      <c r="C2475" s="37"/>
      <c r="D2475" s="37"/>
      <c r="E2475" s="37"/>
      <c r="F2475" s="37"/>
      <c r="G2475" s="37"/>
      <c r="H2475" s="37"/>
      <c r="I2475" s="37"/>
      <c r="J2475" s="37"/>
      <c r="K2475" s="37"/>
      <c r="L2475" s="37"/>
      <c r="M2475" s="37"/>
      <c r="N2475" s="37"/>
      <c r="O2475" s="37"/>
      <c r="P2475" s="37"/>
      <c r="Q2475" s="37"/>
      <c r="R2475" s="37"/>
      <c r="S2475" s="37"/>
      <c r="T2475" s="37"/>
      <c r="U2475" s="37"/>
      <c r="V2475" s="37"/>
      <c r="W2475" s="37"/>
      <c r="X2475" s="37"/>
      <c r="Y2475" s="37"/>
      <c r="Z2475" s="37"/>
      <c r="AA2475" s="37"/>
      <c r="AB2475" s="37"/>
      <c r="AC2475" s="37"/>
      <c r="AD2475" s="37"/>
      <c r="AE2475" s="39"/>
      <c r="AF2475" s="39"/>
      <c r="AG2475" s="39"/>
      <c r="AH2475" s="39"/>
      <c r="AI2475" s="39"/>
      <c r="AJ2475" s="39"/>
      <c r="AK2475" s="39"/>
      <c r="AL2475" s="39"/>
    </row>
    <row r="2476" spans="1:56" x14ac:dyDescent="0.2">
      <c r="A2476" s="37"/>
      <c r="B2476" s="37"/>
      <c r="C2476" s="49"/>
      <c r="D2476" s="37"/>
      <c r="E2476" s="37"/>
      <c r="F2476" s="39"/>
      <c r="G2476" s="39"/>
      <c r="H2476" s="39"/>
      <c r="I2476" s="39"/>
      <c r="J2476" s="39"/>
      <c r="K2476" s="39"/>
      <c r="L2476" s="39"/>
      <c r="M2476" s="39"/>
      <c r="N2476" s="39"/>
      <c r="O2476" s="39"/>
      <c r="P2476" s="39"/>
      <c r="Q2476" s="39"/>
      <c r="R2476" s="39"/>
      <c r="S2476" s="39"/>
      <c r="T2476" s="39"/>
      <c r="U2476" s="37"/>
      <c r="V2476" s="39"/>
      <c r="W2476" s="39"/>
      <c r="X2476" s="39"/>
      <c r="Y2476" s="39"/>
      <c r="Z2476" s="39"/>
      <c r="AA2476" s="39"/>
      <c r="AB2476" s="39"/>
      <c r="AC2476" s="37"/>
      <c r="AD2476" s="39"/>
      <c r="AE2476" s="39"/>
      <c r="AF2476" s="39"/>
      <c r="AG2476" s="39"/>
      <c r="AH2476" s="39"/>
      <c r="AI2476" s="39"/>
      <c r="AJ2476" s="39"/>
      <c r="AK2476" s="39"/>
      <c r="AL2476" s="39"/>
    </row>
    <row r="2477" spans="1:56" x14ac:dyDescent="0.25">
      <c r="A2477" s="37"/>
      <c r="B2477" s="37"/>
      <c r="C2477" s="37"/>
      <c r="D2477" s="37"/>
      <c r="E2477" s="37"/>
      <c r="F2477" s="37"/>
      <c r="G2477" s="37"/>
      <c r="H2477" s="37"/>
      <c r="I2477" s="37"/>
      <c r="J2477" s="37"/>
      <c r="K2477" s="37"/>
      <c r="L2477" s="37"/>
      <c r="M2477" s="37"/>
      <c r="N2477" s="37"/>
      <c r="O2477" s="37"/>
      <c r="P2477" s="37"/>
      <c r="Q2477" s="37"/>
      <c r="R2477" s="37"/>
      <c r="S2477" s="37"/>
      <c r="T2477" s="37"/>
      <c r="U2477" s="37"/>
      <c r="V2477" s="37"/>
      <c r="W2477" s="37"/>
      <c r="X2477" s="37"/>
      <c r="Y2477" s="37"/>
      <c r="Z2477" s="37"/>
      <c r="AA2477" s="37"/>
      <c r="AB2477" s="37"/>
      <c r="AC2477" s="37"/>
      <c r="AD2477" s="37"/>
      <c r="AE2477" s="39"/>
      <c r="AF2477" s="39"/>
      <c r="AG2477" s="39"/>
      <c r="AH2477" s="39"/>
      <c r="AI2477" s="39"/>
      <c r="AJ2477" s="39"/>
      <c r="AK2477" s="39"/>
      <c r="AL2477" s="39"/>
    </row>
    <row r="2478" spans="1:56" x14ac:dyDescent="0.2">
      <c r="A2478" s="37"/>
      <c r="B2478" s="38" t="e">
        <f t="shared" ref="B2478:B2479" si="235">B2392</f>
        <v>#REF!</v>
      </c>
      <c r="C2478" s="207"/>
      <c r="D2478" s="38"/>
      <c r="E2478" s="38"/>
      <c r="F2478" s="103"/>
      <c r="G2478" s="103"/>
      <c r="H2478" s="103"/>
      <c r="I2478" s="103"/>
      <c r="J2478" s="103"/>
      <c r="K2478" s="103"/>
      <c r="L2478" s="103"/>
      <c r="M2478" s="103"/>
      <c r="N2478" s="103"/>
      <c r="O2478" s="103"/>
      <c r="P2478" s="103"/>
      <c r="Q2478" s="103"/>
      <c r="R2478" s="103"/>
      <c r="S2478" s="103"/>
      <c r="T2478" s="103"/>
      <c r="U2478" s="38"/>
      <c r="V2478" s="103"/>
      <c r="W2478" s="103"/>
      <c r="X2478" s="103"/>
      <c r="Y2478" s="103"/>
      <c r="Z2478" s="103"/>
      <c r="AA2478" s="103"/>
      <c r="AB2478" s="103"/>
      <c r="AC2478" s="38" t="e">
        <f t="shared" ref="AC2478:AC2479" si="236">AC2392</f>
        <v>#REF!</v>
      </c>
      <c r="AD2478" s="103"/>
      <c r="AE2478" s="38"/>
      <c r="AF2478" s="37"/>
      <c r="AG2478" s="37"/>
      <c r="AH2478" s="37"/>
      <c r="AI2478" s="37"/>
      <c r="AJ2478" s="37"/>
      <c r="AK2478" s="37"/>
      <c r="AL2478" s="37"/>
    </row>
    <row r="2479" spans="1:56" x14ac:dyDescent="0.25">
      <c r="B2479" s="37" t="e">
        <f t="shared" si="235"/>
        <v>#REF!</v>
      </c>
      <c r="C2479" s="37"/>
      <c r="D2479" s="37"/>
      <c r="E2479" s="37"/>
      <c r="F2479" s="37"/>
      <c r="G2479" s="37"/>
      <c r="H2479" s="37"/>
      <c r="I2479" s="37"/>
      <c r="J2479" s="37"/>
      <c r="K2479" s="37"/>
      <c r="L2479" s="37"/>
      <c r="M2479" s="37"/>
      <c r="N2479" s="37"/>
      <c r="O2479" s="37"/>
      <c r="P2479" s="37"/>
      <c r="Q2479" s="37"/>
      <c r="R2479" s="37"/>
      <c r="S2479" s="37"/>
      <c r="T2479" s="37"/>
      <c r="U2479" s="37"/>
      <c r="V2479" s="37"/>
      <c r="W2479" s="37"/>
      <c r="X2479" s="37"/>
      <c r="Y2479" s="37"/>
      <c r="Z2479" s="37"/>
      <c r="AA2479" s="37"/>
      <c r="AB2479" s="37"/>
      <c r="AC2479" s="37" t="e">
        <f t="shared" si="236"/>
        <v>#REF!</v>
      </c>
      <c r="AD2479" s="37"/>
      <c r="AE2479" s="170"/>
      <c r="AF2479" s="170"/>
      <c r="AG2479" s="170"/>
      <c r="AH2479" s="170"/>
      <c r="AI2479" s="170"/>
      <c r="AJ2479" s="170"/>
      <c r="AK2479" s="170"/>
      <c r="AL2479" s="170"/>
    </row>
    <row r="2480" spans="1:56" x14ac:dyDescent="0.2">
      <c r="A2480" s="172"/>
      <c r="B2480" s="37"/>
      <c r="C2480" s="49"/>
      <c r="D2480" s="37"/>
      <c r="E2480" s="37"/>
      <c r="F2480" s="39"/>
      <c r="G2480" s="39"/>
      <c r="H2480" s="39"/>
      <c r="I2480" s="39"/>
      <c r="J2480" s="39"/>
      <c r="K2480" s="39"/>
      <c r="L2480" s="39"/>
      <c r="M2480" s="39"/>
      <c r="N2480" s="39"/>
      <c r="O2480" s="39"/>
      <c r="P2480" s="39"/>
      <c r="Q2480" s="39"/>
      <c r="R2480" s="39"/>
      <c r="S2480" s="39"/>
      <c r="T2480" s="39"/>
      <c r="U2480" s="37"/>
      <c r="V2480" s="39"/>
      <c r="W2480" s="39"/>
      <c r="X2480" s="39"/>
      <c r="Y2480" s="39"/>
      <c r="Z2480" s="39"/>
      <c r="AA2480" s="39"/>
      <c r="AB2480" s="39"/>
      <c r="AC2480" s="37"/>
      <c r="AD2480" s="39"/>
      <c r="AE2480" s="180"/>
      <c r="AF2480" s="180"/>
      <c r="AG2480" s="180"/>
    </row>
    <row r="2481" x14ac:dyDescent="0.25"/>
    <row r="2482" x14ac:dyDescent="0.25"/>
    <row r="2483" x14ac:dyDescent="0.25"/>
    <row r="2484" x14ac:dyDescent="0.25"/>
    <row r="2485" x14ac:dyDescent="0.25"/>
    <row r="2486" x14ac:dyDescent="0.25"/>
    <row r="2487" x14ac:dyDescent="0.25"/>
    <row r="2488" x14ac:dyDescent="0.25"/>
    <row r="2489" x14ac:dyDescent="0.25"/>
    <row r="2490" x14ac:dyDescent="0.25"/>
    <row r="2491" x14ac:dyDescent="0.25"/>
    <row r="2492" x14ac:dyDescent="0.25"/>
    <row r="2493" x14ac:dyDescent="0.25"/>
    <row r="2494" x14ac:dyDescent="0.25"/>
    <row r="2495" x14ac:dyDescent="0.25"/>
    <row r="2496" x14ac:dyDescent="0.25"/>
    <row r="2497" spans="1:56" hidden="1" x14ac:dyDescent="0.25"/>
    <row r="2498" spans="1:56" x14ac:dyDescent="0.25"/>
    <row r="2499" spans="1:56" ht="15.75" x14ac:dyDescent="0.25">
      <c r="A2499" s="523" t="str">
        <f>A1</f>
        <v>DAFTAR HADIR SISWA</v>
      </c>
      <c r="B2499" s="523"/>
      <c r="C2499" s="523"/>
      <c r="D2499" s="523"/>
      <c r="E2499" s="523"/>
      <c r="F2499" s="523"/>
      <c r="G2499" s="523"/>
      <c r="H2499" s="523"/>
      <c r="I2499" s="523"/>
      <c r="J2499" s="523"/>
      <c r="K2499" s="523"/>
      <c r="L2499" s="523"/>
      <c r="M2499" s="523"/>
      <c r="N2499" s="523"/>
      <c r="O2499" s="523"/>
      <c r="P2499" s="523"/>
      <c r="Q2499" s="523"/>
      <c r="R2499" s="523"/>
      <c r="S2499" s="523"/>
      <c r="T2499" s="523"/>
      <c r="U2499" s="523"/>
      <c r="V2499" s="523"/>
      <c r="W2499" s="523"/>
      <c r="X2499" s="523"/>
      <c r="Y2499" s="523"/>
      <c r="Z2499" s="523"/>
      <c r="AA2499" s="523"/>
      <c r="AB2499" s="523"/>
      <c r="AC2499" s="523"/>
      <c r="AD2499" s="523"/>
      <c r="AE2499" s="523"/>
      <c r="AF2499" s="523"/>
      <c r="AG2499" s="523"/>
      <c r="AH2499" s="523"/>
      <c r="AI2499" s="523"/>
      <c r="AJ2499" s="523"/>
      <c r="AK2499" s="523"/>
      <c r="AL2499" s="523"/>
    </row>
    <row r="2500" spans="1:56" ht="15.75" x14ac:dyDescent="0.25">
      <c r="A2500" s="523" t="str">
        <f t="shared" ref="A2500:A2501" si="237">A2</f>
        <v>SMA PASUNDAN BANJARAN</v>
      </c>
      <c r="B2500" s="523"/>
      <c r="C2500" s="523"/>
      <c r="D2500" s="523"/>
      <c r="E2500" s="523"/>
      <c r="F2500" s="523"/>
      <c r="G2500" s="523"/>
      <c r="H2500" s="523"/>
      <c r="I2500" s="523"/>
      <c r="J2500" s="523"/>
      <c r="K2500" s="523"/>
      <c r="L2500" s="523"/>
      <c r="M2500" s="523"/>
      <c r="N2500" s="523"/>
      <c r="O2500" s="523"/>
      <c r="P2500" s="523"/>
      <c r="Q2500" s="523"/>
      <c r="R2500" s="523"/>
      <c r="S2500" s="523"/>
      <c r="T2500" s="523"/>
      <c r="U2500" s="523"/>
      <c r="V2500" s="523"/>
      <c r="W2500" s="523"/>
      <c r="X2500" s="523"/>
      <c r="Y2500" s="523"/>
      <c r="Z2500" s="523"/>
      <c r="AA2500" s="523"/>
      <c r="AB2500" s="523"/>
      <c r="AC2500" s="523"/>
      <c r="AD2500" s="523"/>
      <c r="AE2500" s="523"/>
      <c r="AF2500" s="523"/>
      <c r="AG2500" s="523"/>
      <c r="AH2500" s="523"/>
      <c r="AI2500" s="523"/>
      <c r="AJ2500" s="523"/>
      <c r="AK2500" s="523"/>
      <c r="AL2500" s="523"/>
    </row>
    <row r="2501" spans="1:56" ht="15.75" x14ac:dyDescent="0.25">
      <c r="A2501" s="523" t="str">
        <f t="shared" si="237"/>
        <v>Tahun Pelajaran 2018-2019</v>
      </c>
      <c r="B2501" s="523"/>
      <c r="C2501" s="523"/>
      <c r="D2501" s="523"/>
      <c r="E2501" s="523"/>
      <c r="F2501" s="523"/>
      <c r="G2501" s="523"/>
      <c r="H2501" s="523"/>
      <c r="I2501" s="523"/>
      <c r="J2501" s="523"/>
      <c r="K2501" s="523"/>
      <c r="L2501" s="523"/>
      <c r="M2501" s="523"/>
      <c r="N2501" s="523"/>
      <c r="O2501" s="523"/>
      <c r="P2501" s="523"/>
      <c r="Q2501" s="523"/>
      <c r="R2501" s="523"/>
      <c r="S2501" s="523"/>
      <c r="T2501" s="523"/>
      <c r="U2501" s="523"/>
      <c r="V2501" s="523"/>
      <c r="W2501" s="523"/>
      <c r="X2501" s="523"/>
      <c r="Y2501" s="523"/>
      <c r="Z2501" s="523"/>
      <c r="AA2501" s="523"/>
      <c r="AB2501" s="523"/>
      <c r="AC2501" s="523"/>
      <c r="AD2501" s="523"/>
      <c r="AE2501" s="523"/>
      <c r="AF2501" s="523"/>
      <c r="AG2501" s="523"/>
      <c r="AH2501" s="523"/>
      <c r="AI2501" s="523"/>
      <c r="AJ2501" s="523"/>
      <c r="AK2501" s="523"/>
      <c r="AL2501" s="523"/>
    </row>
    <row r="2502" spans="1:56" x14ac:dyDescent="0.25">
      <c r="A2502" s="103"/>
      <c r="B2502" s="103"/>
      <c r="C2502" s="103"/>
      <c r="D2502" s="103"/>
      <c r="E2502" s="103"/>
      <c r="F2502" s="103"/>
      <c r="G2502" s="103"/>
      <c r="H2502" s="103"/>
      <c r="I2502" s="103"/>
      <c r="J2502" s="103"/>
      <c r="K2502" s="103"/>
      <c r="L2502" s="103"/>
      <c r="M2502" s="103"/>
      <c r="N2502" s="103"/>
      <c r="O2502" s="103"/>
      <c r="P2502" s="103"/>
      <c r="Q2502" s="103"/>
      <c r="R2502" s="103"/>
      <c r="S2502" s="103"/>
      <c r="T2502" s="103"/>
      <c r="U2502" s="103"/>
      <c r="V2502" s="103"/>
      <c r="W2502" s="103"/>
      <c r="X2502" s="103"/>
      <c r="Y2502" s="103"/>
      <c r="Z2502" s="103"/>
      <c r="AA2502" s="103"/>
      <c r="AB2502" s="103"/>
      <c r="AC2502" s="103"/>
      <c r="AD2502" s="103"/>
      <c r="AE2502" s="103"/>
      <c r="AF2502" s="103"/>
      <c r="AG2502" s="103"/>
      <c r="AH2502" s="103"/>
      <c r="AI2502" s="103"/>
      <c r="AJ2502" s="103"/>
      <c r="AK2502" s="103"/>
      <c r="AL2502" s="103"/>
    </row>
    <row r="2503" spans="1:56" ht="21.75" customHeight="1" x14ac:dyDescent="0.25">
      <c r="A2503" s="103"/>
      <c r="B2503" s="103"/>
      <c r="C2503" s="103"/>
      <c r="D2503" s="103"/>
      <c r="E2503" s="103"/>
      <c r="F2503" s="103"/>
      <c r="G2503" s="360"/>
      <c r="H2503" s="360"/>
      <c r="I2503" s="360"/>
      <c r="J2503" s="360"/>
      <c r="K2503" s="360"/>
      <c r="L2503" s="360"/>
      <c r="M2503" s="360"/>
      <c r="N2503" s="360"/>
      <c r="O2503" s="360"/>
      <c r="P2503" s="360"/>
      <c r="Q2503" s="360"/>
      <c r="R2503" s="360"/>
      <c r="S2503" s="360"/>
      <c r="T2503" s="360"/>
      <c r="U2503" s="360"/>
      <c r="V2503" s="360"/>
      <c r="W2503" s="360"/>
      <c r="X2503" s="360"/>
      <c r="Y2503" s="360"/>
      <c r="Z2503" s="360"/>
      <c r="AA2503" s="360"/>
      <c r="AB2503" s="360"/>
      <c r="AC2503" s="360"/>
      <c r="AD2503" s="360"/>
      <c r="AE2503" s="360"/>
      <c r="AF2503" s="360"/>
      <c r="AG2503" s="360"/>
      <c r="AH2503" s="360"/>
      <c r="AI2503" s="360"/>
      <c r="AJ2503" s="360"/>
      <c r="AK2503" s="360"/>
      <c r="AL2503" s="360"/>
    </row>
    <row r="2504" spans="1:56" x14ac:dyDescent="0.25">
      <c r="A2504" s="38" t="s">
        <v>2205</v>
      </c>
      <c r="B2504" s="37"/>
      <c r="C2504" s="39"/>
      <c r="D2504" s="39"/>
      <c r="E2504" s="39"/>
      <c r="F2504" s="39"/>
      <c r="G2504" s="39"/>
      <c r="H2504" s="39"/>
      <c r="I2504" s="39"/>
      <c r="J2504" s="39"/>
      <c r="K2504" s="39"/>
      <c r="L2504" s="39"/>
      <c r="M2504" s="39"/>
      <c r="N2504" s="39"/>
      <c r="O2504" s="39"/>
      <c r="P2504" s="39"/>
      <c r="Q2504" s="39"/>
      <c r="R2504" s="39"/>
      <c r="S2504" s="39"/>
      <c r="T2504" s="39"/>
      <c r="U2504" s="39"/>
      <c r="V2504" s="39"/>
      <c r="W2504" s="39"/>
      <c r="X2504" s="39"/>
      <c r="Y2504" s="39"/>
      <c r="Z2504" s="39"/>
      <c r="AA2504" s="39"/>
      <c r="AB2504" s="39"/>
      <c r="AC2504" s="39"/>
      <c r="AD2504" s="39"/>
      <c r="AE2504" s="39"/>
      <c r="AF2504" s="38" t="s">
        <v>2210</v>
      </c>
      <c r="AH2504" s="37"/>
      <c r="AI2504" s="37"/>
      <c r="AJ2504" s="258"/>
      <c r="AK2504" s="38" t="str">
        <f>$AJ$6</f>
        <v>GANJIL</v>
      </c>
      <c r="AL2504" s="39"/>
    </row>
    <row r="2505" spans="1:56" ht="12.75" customHeight="1" x14ac:dyDescent="0.25">
      <c r="A2505" s="522" t="s">
        <v>194</v>
      </c>
      <c r="B2505" s="358" t="s">
        <v>1238</v>
      </c>
      <c r="C2505" s="358"/>
      <c r="D2505" s="522" t="s">
        <v>1250</v>
      </c>
      <c r="E2505" s="522"/>
      <c r="F2505" s="522"/>
      <c r="G2505" s="522"/>
      <c r="H2505" s="522"/>
      <c r="I2505" s="522"/>
      <c r="J2505" s="522"/>
      <c r="K2505" s="522"/>
      <c r="L2505" s="522"/>
      <c r="M2505" s="522"/>
      <c r="N2505" s="522"/>
      <c r="O2505" s="522"/>
      <c r="P2505" s="522"/>
      <c r="Q2505" s="522"/>
      <c r="R2505" s="522"/>
      <c r="S2505" s="522"/>
      <c r="T2505" s="522"/>
      <c r="U2505" s="522"/>
      <c r="V2505" s="522"/>
      <c r="W2505" s="522"/>
      <c r="X2505" s="522"/>
      <c r="Y2505" s="522"/>
      <c r="Z2505" s="522"/>
      <c r="AA2505" s="522"/>
      <c r="AB2505" s="522"/>
      <c r="AC2505" s="522"/>
      <c r="AD2505" s="522"/>
      <c r="AE2505" s="522"/>
      <c r="AF2505" s="522"/>
      <c r="AG2505" s="522"/>
      <c r="AH2505" s="529" t="s">
        <v>1251</v>
      </c>
      <c r="AI2505" s="530"/>
      <c r="AJ2505" s="530"/>
      <c r="AK2505" s="531"/>
      <c r="AL2505" s="527" t="s">
        <v>1252</v>
      </c>
    </row>
    <row r="2506" spans="1:56" ht="27.75" customHeight="1" x14ac:dyDescent="0.25">
      <c r="A2506" s="522"/>
      <c r="B2506" s="522" t="s">
        <v>1239</v>
      </c>
      <c r="C2506" s="527" t="s">
        <v>21</v>
      </c>
      <c r="D2506" s="164" t="s">
        <v>2145</v>
      </c>
      <c r="E2506" s="164" t="s">
        <v>2146</v>
      </c>
      <c r="F2506" s="164" t="s">
        <v>2147</v>
      </c>
      <c r="G2506" s="164" t="s">
        <v>2148</v>
      </c>
      <c r="H2506" s="164" t="s">
        <v>2149</v>
      </c>
      <c r="I2506" s="164" t="s">
        <v>2150</v>
      </c>
      <c r="J2506" s="164" t="s">
        <v>2151</v>
      </c>
      <c r="K2506" s="164" t="s">
        <v>2152</v>
      </c>
      <c r="L2506" s="164" t="s">
        <v>2153</v>
      </c>
      <c r="M2506" s="164" t="s">
        <v>2154</v>
      </c>
      <c r="N2506" s="164" t="s">
        <v>2155</v>
      </c>
      <c r="O2506" s="164" t="s">
        <v>2156</v>
      </c>
      <c r="P2506" s="164" t="s">
        <v>2157</v>
      </c>
      <c r="Q2506" s="164" t="s">
        <v>2158</v>
      </c>
      <c r="R2506" s="164" t="s">
        <v>2159</v>
      </c>
      <c r="S2506" s="164" t="s">
        <v>2160</v>
      </c>
      <c r="T2506" s="164" t="s">
        <v>2161</v>
      </c>
      <c r="U2506" s="164" t="s">
        <v>2162</v>
      </c>
      <c r="V2506" s="164" t="s">
        <v>2163</v>
      </c>
      <c r="W2506" s="164" t="s">
        <v>2164</v>
      </c>
      <c r="X2506" s="164" t="s">
        <v>2165</v>
      </c>
      <c r="Y2506" s="164" t="s">
        <v>2166</v>
      </c>
      <c r="Z2506" s="164" t="s">
        <v>2167</v>
      </c>
      <c r="AA2506" s="164" t="s">
        <v>2168</v>
      </c>
      <c r="AB2506" s="164" t="s">
        <v>2169</v>
      </c>
      <c r="AC2506" s="164" t="s">
        <v>2170</v>
      </c>
      <c r="AD2506" s="164" t="s">
        <v>2171</v>
      </c>
      <c r="AE2506" s="164" t="s">
        <v>2172</v>
      </c>
      <c r="AF2506" s="164" t="s">
        <v>2173</v>
      </c>
      <c r="AG2506" s="164" t="s">
        <v>2174</v>
      </c>
      <c r="AH2506" s="532"/>
      <c r="AI2506" s="533"/>
      <c r="AJ2506" s="533"/>
      <c r="AK2506" s="534"/>
      <c r="AL2506" s="527"/>
    </row>
    <row r="2507" spans="1:56" ht="21" x14ac:dyDescent="0.25">
      <c r="A2507" s="522"/>
      <c r="B2507" s="522"/>
      <c r="C2507" s="527"/>
      <c r="D2507" s="155">
        <v>1</v>
      </c>
      <c r="E2507" s="156">
        <v>2</v>
      </c>
      <c r="F2507" s="155">
        <v>3</v>
      </c>
      <c r="G2507" s="156">
        <v>4</v>
      </c>
      <c r="H2507" s="155">
        <v>5</v>
      </c>
      <c r="I2507" s="156">
        <v>6</v>
      </c>
      <c r="J2507" s="155">
        <v>7</v>
      </c>
      <c r="K2507" s="156">
        <v>8</v>
      </c>
      <c r="L2507" s="155">
        <v>9</v>
      </c>
      <c r="M2507" s="156">
        <v>10</v>
      </c>
      <c r="N2507" s="155">
        <v>11</v>
      </c>
      <c r="O2507" s="156">
        <v>12</v>
      </c>
      <c r="P2507" s="155">
        <v>13</v>
      </c>
      <c r="Q2507" s="156">
        <v>14</v>
      </c>
      <c r="R2507" s="155">
        <v>15</v>
      </c>
      <c r="S2507" s="156">
        <v>16</v>
      </c>
      <c r="T2507" s="155">
        <v>17</v>
      </c>
      <c r="U2507" s="156">
        <v>18</v>
      </c>
      <c r="V2507" s="155">
        <v>19</v>
      </c>
      <c r="W2507" s="156">
        <v>20</v>
      </c>
      <c r="X2507" s="155">
        <v>21</v>
      </c>
      <c r="Y2507" s="156">
        <v>22</v>
      </c>
      <c r="Z2507" s="155">
        <v>23</v>
      </c>
      <c r="AA2507" s="156">
        <v>24</v>
      </c>
      <c r="AB2507" s="155">
        <v>25</v>
      </c>
      <c r="AC2507" s="156">
        <v>26</v>
      </c>
      <c r="AD2507" s="155">
        <v>27</v>
      </c>
      <c r="AE2507" s="156">
        <v>28</v>
      </c>
      <c r="AF2507" s="155">
        <v>29</v>
      </c>
      <c r="AG2507" s="157">
        <v>30</v>
      </c>
      <c r="AH2507" s="163" t="s">
        <v>187</v>
      </c>
      <c r="AI2507" s="162" t="s">
        <v>1240</v>
      </c>
      <c r="AJ2507" s="161" t="s">
        <v>1241</v>
      </c>
      <c r="AK2507" s="158" t="s">
        <v>2144</v>
      </c>
      <c r="AL2507" s="52" t="s">
        <v>1272</v>
      </c>
      <c r="AO2507" s="549" t="s">
        <v>2175</v>
      </c>
      <c r="AP2507" s="549"/>
      <c r="AQ2507" s="549"/>
      <c r="AR2507" s="549"/>
      <c r="AS2507" s="549"/>
      <c r="AT2507" s="549"/>
      <c r="AU2507" s="549"/>
      <c r="AV2507" s="549"/>
      <c r="AW2507" s="549"/>
      <c r="AX2507" s="549"/>
      <c r="AY2507" s="549"/>
      <c r="AZ2507" s="549"/>
      <c r="BA2507" s="549"/>
      <c r="BB2507" s="549"/>
      <c r="BC2507" s="549"/>
      <c r="BD2507" s="549"/>
    </row>
    <row r="2508" spans="1:56" x14ac:dyDescent="0.25">
      <c r="A2508" s="41">
        <v>1</v>
      </c>
      <c r="B2508" s="165" t="str">
        <f>'Absen 2017-2018'!K2024</f>
        <v>ADE NOPAN</v>
      </c>
      <c r="C2508" s="165" t="str">
        <f>'Absen 2017-2018'!W2024</f>
        <v>L</v>
      </c>
      <c r="D2508" s="167"/>
      <c r="E2508" s="167"/>
      <c r="F2508" s="167"/>
      <c r="G2508" s="167"/>
      <c r="H2508" s="167"/>
      <c r="I2508" s="167"/>
      <c r="J2508" s="167"/>
      <c r="K2508" s="167"/>
      <c r="L2508" s="167"/>
      <c r="M2508" s="167"/>
      <c r="N2508" s="167"/>
      <c r="O2508" s="167"/>
      <c r="P2508" s="167"/>
      <c r="Q2508" s="167"/>
      <c r="R2508" s="167"/>
      <c r="S2508" s="167"/>
      <c r="T2508" s="167"/>
      <c r="U2508" s="167"/>
      <c r="V2508" s="167"/>
      <c r="W2508" s="167"/>
      <c r="X2508" s="167"/>
      <c r="Y2508" s="167"/>
      <c r="Z2508" s="167"/>
      <c r="AA2508" s="167"/>
      <c r="AB2508" s="167"/>
      <c r="AC2508" s="167"/>
      <c r="AD2508" s="167"/>
      <c r="AE2508" s="167"/>
      <c r="AF2508" s="167"/>
      <c r="AG2508" s="167"/>
      <c r="AH2508" s="166" t="str">
        <f>IF(COUNTIF(D2508:AG2508,"S")&lt;&gt;0,COUNTIF(D2508:AG2508,"S"),"")</f>
        <v/>
      </c>
      <c r="AI2508" s="166" t="str">
        <f>IF(COUNTIF(D2508:AG2508,"I")&lt;&gt;0,COUNTIF(D2508:AG2508,"I"),"")</f>
        <v/>
      </c>
      <c r="AJ2508" s="166" t="str">
        <f>IF(COUNTIF(D2508:AG2508,"A")&lt;&gt;0,COUNTIF(D2508:AG2508,"A"),"")</f>
        <v/>
      </c>
      <c r="AK2508" s="166">
        <f>SUM(AH2508:AJ2508)</f>
        <v>0</v>
      </c>
      <c r="AL2508" s="166">
        <f>SUM(D2508:AG2508)</f>
        <v>0</v>
      </c>
      <c r="AO2508" s="206">
        <v>1</v>
      </c>
      <c r="AP2508" s="536"/>
      <c r="AQ2508" s="536"/>
      <c r="AR2508" s="536"/>
      <c r="AS2508" s="536"/>
      <c r="AT2508" s="536"/>
      <c r="AU2508" s="536"/>
      <c r="AV2508" s="536"/>
      <c r="AW2508" s="536"/>
      <c r="AX2508" s="536"/>
      <c r="AY2508" s="536"/>
      <c r="AZ2508" s="536"/>
      <c r="BA2508" s="536"/>
      <c r="BB2508" s="536"/>
      <c r="BC2508" s="536"/>
      <c r="BD2508" s="536"/>
    </row>
    <row r="2509" spans="1:56" x14ac:dyDescent="0.25">
      <c r="A2509" s="41">
        <v>2</v>
      </c>
      <c r="B2509" s="165" t="str">
        <f>'Absen 2017-2018'!K2025</f>
        <v>AMELIAN AUFA ADDIA</v>
      </c>
      <c r="C2509" s="165" t="str">
        <f>'Absen 2017-2018'!W2025</f>
        <v>P</v>
      </c>
      <c r="D2509" s="167"/>
      <c r="E2509" s="167"/>
      <c r="F2509" s="167"/>
      <c r="G2509" s="167"/>
      <c r="H2509" s="167"/>
      <c r="I2509" s="167"/>
      <c r="J2509" s="167"/>
      <c r="K2509" s="167"/>
      <c r="L2509" s="167"/>
      <c r="M2509" s="167"/>
      <c r="N2509" s="167"/>
      <c r="O2509" s="167"/>
      <c r="P2509" s="167"/>
      <c r="Q2509" s="167"/>
      <c r="R2509" s="167"/>
      <c r="S2509" s="167"/>
      <c r="T2509" s="167"/>
      <c r="U2509" s="167"/>
      <c r="V2509" s="167"/>
      <c r="W2509" s="167"/>
      <c r="X2509" s="167"/>
      <c r="Y2509" s="167"/>
      <c r="Z2509" s="167"/>
      <c r="AA2509" s="167"/>
      <c r="AB2509" s="167"/>
      <c r="AC2509" s="167"/>
      <c r="AD2509" s="167"/>
      <c r="AE2509" s="167"/>
      <c r="AF2509" s="167"/>
      <c r="AG2509" s="167"/>
      <c r="AH2509" s="166" t="str">
        <f t="shared" ref="AH2509:AH2552" si="238">IF(COUNTIF(D2509:AG2509,"S")&lt;&gt;0,COUNTIF(D2509:AG2509,"S"),"")</f>
        <v/>
      </c>
      <c r="AI2509" s="166" t="str">
        <f t="shared" ref="AI2509:AI2552" si="239">IF(COUNTIF(D2509:AG2509,"I")&lt;&gt;0,COUNTIF(D2509:AG2509,"I"),"")</f>
        <v/>
      </c>
      <c r="AJ2509" s="166" t="str">
        <f t="shared" ref="AJ2509:AJ2552" si="240">IF(COUNTIF(D2509:AG2509,"A")&lt;&gt;0,COUNTIF(D2509:AG2509,"A"),"")</f>
        <v/>
      </c>
      <c r="AK2509" s="166">
        <f t="shared" ref="AK2509:AK2552" si="241">SUM(AH2509:AJ2509)</f>
        <v>0</v>
      </c>
      <c r="AL2509" s="166">
        <f t="shared" ref="AL2509:AL2552" si="242">SUM(D2509:AG2509)</f>
        <v>0</v>
      </c>
      <c r="AO2509" s="206">
        <v>2</v>
      </c>
      <c r="AP2509" s="536"/>
      <c r="AQ2509" s="536"/>
      <c r="AR2509" s="536"/>
      <c r="AS2509" s="536"/>
      <c r="AT2509" s="536"/>
      <c r="AU2509" s="536"/>
      <c r="AV2509" s="536"/>
      <c r="AW2509" s="536"/>
      <c r="AX2509" s="536"/>
      <c r="AY2509" s="536"/>
      <c r="AZ2509" s="536"/>
      <c r="BA2509" s="536"/>
      <c r="BB2509" s="536"/>
      <c r="BC2509" s="536"/>
      <c r="BD2509" s="536"/>
    </row>
    <row r="2510" spans="1:56" x14ac:dyDescent="0.25">
      <c r="A2510" s="41">
        <v>3</v>
      </c>
      <c r="B2510" s="165" t="str">
        <f>'Absen 2017-2018'!K2026</f>
        <v>DADAN RAMDAN</v>
      </c>
      <c r="C2510" s="165" t="str">
        <f>'Absen 2017-2018'!W2026</f>
        <v>L</v>
      </c>
      <c r="D2510" s="167"/>
      <c r="E2510" s="167"/>
      <c r="F2510" s="167"/>
      <c r="G2510" s="167"/>
      <c r="H2510" s="167"/>
      <c r="I2510" s="167"/>
      <c r="J2510" s="167"/>
      <c r="K2510" s="167"/>
      <c r="L2510" s="167"/>
      <c r="M2510" s="167"/>
      <c r="N2510" s="167"/>
      <c r="O2510" s="167"/>
      <c r="P2510" s="167"/>
      <c r="Q2510" s="167"/>
      <c r="R2510" s="167"/>
      <c r="S2510" s="167"/>
      <c r="T2510" s="167"/>
      <c r="U2510" s="167"/>
      <c r="V2510" s="167"/>
      <c r="W2510" s="167"/>
      <c r="X2510" s="167"/>
      <c r="Y2510" s="167"/>
      <c r="Z2510" s="167"/>
      <c r="AA2510" s="167"/>
      <c r="AB2510" s="167"/>
      <c r="AC2510" s="167"/>
      <c r="AD2510" s="167"/>
      <c r="AE2510" s="167"/>
      <c r="AF2510" s="167"/>
      <c r="AG2510" s="167"/>
      <c r="AH2510" s="166" t="str">
        <f t="shared" si="238"/>
        <v/>
      </c>
      <c r="AI2510" s="166" t="str">
        <f t="shared" si="239"/>
        <v/>
      </c>
      <c r="AJ2510" s="166" t="str">
        <f t="shared" si="240"/>
        <v/>
      </c>
      <c r="AK2510" s="166">
        <f t="shared" si="241"/>
        <v>0</v>
      </c>
      <c r="AL2510" s="166">
        <f t="shared" si="242"/>
        <v>0</v>
      </c>
      <c r="AO2510" s="206">
        <v>3</v>
      </c>
      <c r="AP2510" s="536"/>
      <c r="AQ2510" s="536"/>
      <c r="AR2510" s="536"/>
      <c r="AS2510" s="536"/>
      <c r="AT2510" s="536"/>
      <c r="AU2510" s="536"/>
      <c r="AV2510" s="536"/>
      <c r="AW2510" s="536"/>
      <c r="AX2510" s="536"/>
      <c r="AY2510" s="536"/>
      <c r="AZ2510" s="536"/>
      <c r="BA2510" s="536"/>
      <c r="BB2510" s="536"/>
      <c r="BC2510" s="536"/>
      <c r="BD2510" s="536"/>
    </row>
    <row r="2511" spans="1:56" x14ac:dyDescent="0.25">
      <c r="A2511" s="41">
        <v>4</v>
      </c>
      <c r="B2511" s="165" t="str">
        <f>'Absen 2017-2018'!K2027</f>
        <v>DHEFINA AFRI ADANI</v>
      </c>
      <c r="C2511" s="165" t="str">
        <f>'Absen 2017-2018'!W2027</f>
        <v>P</v>
      </c>
      <c r="D2511" s="167"/>
      <c r="E2511" s="167"/>
      <c r="F2511" s="167"/>
      <c r="G2511" s="167"/>
      <c r="H2511" s="167"/>
      <c r="I2511" s="167"/>
      <c r="J2511" s="167"/>
      <c r="K2511" s="167"/>
      <c r="L2511" s="167"/>
      <c r="M2511" s="167"/>
      <c r="N2511" s="167"/>
      <c r="O2511" s="167"/>
      <c r="P2511" s="167"/>
      <c r="Q2511" s="167"/>
      <c r="R2511" s="167"/>
      <c r="S2511" s="167"/>
      <c r="T2511" s="167"/>
      <c r="U2511" s="167"/>
      <c r="V2511" s="167"/>
      <c r="W2511" s="167"/>
      <c r="X2511" s="167"/>
      <c r="Y2511" s="167"/>
      <c r="Z2511" s="167"/>
      <c r="AA2511" s="167"/>
      <c r="AB2511" s="167"/>
      <c r="AC2511" s="167"/>
      <c r="AD2511" s="167"/>
      <c r="AE2511" s="167"/>
      <c r="AF2511" s="167"/>
      <c r="AG2511" s="167"/>
      <c r="AH2511" s="166" t="str">
        <f t="shared" si="238"/>
        <v/>
      </c>
      <c r="AI2511" s="166" t="str">
        <f t="shared" si="239"/>
        <v/>
      </c>
      <c r="AJ2511" s="166" t="str">
        <f t="shared" si="240"/>
        <v/>
      </c>
      <c r="AK2511" s="166">
        <f t="shared" si="241"/>
        <v>0</v>
      </c>
      <c r="AL2511" s="166">
        <f t="shared" si="242"/>
        <v>0</v>
      </c>
      <c r="AO2511" s="206">
        <v>4</v>
      </c>
      <c r="AP2511" s="536"/>
      <c r="AQ2511" s="536"/>
      <c r="AR2511" s="536"/>
      <c r="AS2511" s="536"/>
      <c r="AT2511" s="536"/>
      <c r="AU2511" s="536"/>
      <c r="AV2511" s="536"/>
      <c r="AW2511" s="536"/>
      <c r="AX2511" s="536"/>
      <c r="AY2511" s="536"/>
      <c r="AZ2511" s="536"/>
      <c r="BA2511" s="536"/>
      <c r="BB2511" s="536"/>
      <c r="BC2511" s="536"/>
      <c r="BD2511" s="536"/>
    </row>
    <row r="2512" spans="1:56" x14ac:dyDescent="0.25">
      <c r="A2512" s="41">
        <v>5</v>
      </c>
      <c r="B2512" s="165" t="str">
        <f>'Absen 2017-2018'!K2028</f>
        <v>ELIS LISTIANI</v>
      </c>
      <c r="C2512" s="165" t="str">
        <f>'Absen 2017-2018'!W2028</f>
        <v>P</v>
      </c>
      <c r="D2512" s="167"/>
      <c r="E2512" s="167"/>
      <c r="F2512" s="167"/>
      <c r="G2512" s="167"/>
      <c r="H2512" s="167"/>
      <c r="I2512" s="167"/>
      <c r="J2512" s="167"/>
      <c r="K2512" s="167"/>
      <c r="L2512" s="167"/>
      <c r="M2512" s="167"/>
      <c r="N2512" s="167"/>
      <c r="O2512" s="167"/>
      <c r="P2512" s="167"/>
      <c r="Q2512" s="167"/>
      <c r="R2512" s="167"/>
      <c r="S2512" s="167"/>
      <c r="T2512" s="167"/>
      <c r="U2512" s="167"/>
      <c r="V2512" s="167"/>
      <c r="W2512" s="167"/>
      <c r="X2512" s="167"/>
      <c r="Y2512" s="167"/>
      <c r="Z2512" s="167"/>
      <c r="AA2512" s="167"/>
      <c r="AB2512" s="167"/>
      <c r="AC2512" s="167"/>
      <c r="AD2512" s="167"/>
      <c r="AE2512" s="167"/>
      <c r="AF2512" s="167"/>
      <c r="AG2512" s="167"/>
      <c r="AH2512" s="166" t="str">
        <f t="shared" si="238"/>
        <v/>
      </c>
      <c r="AI2512" s="166" t="str">
        <f t="shared" si="239"/>
        <v/>
      </c>
      <c r="AJ2512" s="166" t="str">
        <f t="shared" si="240"/>
        <v/>
      </c>
      <c r="AK2512" s="166">
        <f t="shared" si="241"/>
        <v>0</v>
      </c>
      <c r="AL2512" s="166">
        <f t="shared" si="242"/>
        <v>0</v>
      </c>
      <c r="AO2512" s="206">
        <v>5</v>
      </c>
      <c r="AP2512" s="536"/>
      <c r="AQ2512" s="536"/>
      <c r="AR2512" s="536"/>
      <c r="AS2512" s="536"/>
      <c r="AT2512" s="536"/>
      <c r="AU2512" s="536"/>
      <c r="AV2512" s="536"/>
      <c r="AW2512" s="536"/>
      <c r="AX2512" s="536"/>
      <c r="AY2512" s="536"/>
      <c r="AZ2512" s="536"/>
      <c r="BA2512" s="536"/>
      <c r="BB2512" s="536"/>
      <c r="BC2512" s="536"/>
      <c r="BD2512" s="536"/>
    </row>
    <row r="2513" spans="1:56" x14ac:dyDescent="0.25">
      <c r="A2513" s="41">
        <v>6</v>
      </c>
      <c r="B2513" s="165" t="str">
        <f>'Absen 2017-2018'!K2029</f>
        <v>FITRI ANGGRAENI</v>
      </c>
      <c r="C2513" s="165" t="str">
        <f>'Absen 2017-2018'!W2029</f>
        <v>P</v>
      </c>
      <c r="D2513" s="167"/>
      <c r="E2513" s="167"/>
      <c r="F2513" s="167"/>
      <c r="G2513" s="167"/>
      <c r="H2513" s="167"/>
      <c r="I2513" s="167"/>
      <c r="J2513" s="167"/>
      <c r="K2513" s="167"/>
      <c r="L2513" s="167"/>
      <c r="M2513" s="167"/>
      <c r="N2513" s="167"/>
      <c r="O2513" s="167"/>
      <c r="P2513" s="167"/>
      <c r="Q2513" s="167"/>
      <c r="R2513" s="167"/>
      <c r="S2513" s="167"/>
      <c r="T2513" s="167"/>
      <c r="U2513" s="167"/>
      <c r="V2513" s="167"/>
      <c r="W2513" s="167"/>
      <c r="X2513" s="167"/>
      <c r="Y2513" s="167"/>
      <c r="Z2513" s="167"/>
      <c r="AA2513" s="167"/>
      <c r="AB2513" s="167"/>
      <c r="AC2513" s="167"/>
      <c r="AD2513" s="167"/>
      <c r="AE2513" s="167"/>
      <c r="AF2513" s="167"/>
      <c r="AG2513" s="167"/>
      <c r="AH2513" s="166" t="str">
        <f t="shared" si="238"/>
        <v/>
      </c>
      <c r="AI2513" s="166" t="str">
        <f t="shared" si="239"/>
        <v/>
      </c>
      <c r="AJ2513" s="166" t="str">
        <f t="shared" si="240"/>
        <v/>
      </c>
      <c r="AK2513" s="166">
        <f t="shared" si="241"/>
        <v>0</v>
      </c>
      <c r="AL2513" s="166">
        <f t="shared" si="242"/>
        <v>0</v>
      </c>
      <c r="AO2513" s="206">
        <v>6</v>
      </c>
      <c r="AP2513" s="536"/>
      <c r="AQ2513" s="536"/>
      <c r="AR2513" s="536"/>
      <c r="AS2513" s="536"/>
      <c r="AT2513" s="536"/>
      <c r="AU2513" s="536"/>
      <c r="AV2513" s="536"/>
      <c r="AW2513" s="536"/>
      <c r="AX2513" s="536"/>
      <c r="AY2513" s="536"/>
      <c r="AZ2513" s="536"/>
      <c r="BA2513" s="536"/>
      <c r="BB2513" s="536"/>
      <c r="BC2513" s="536"/>
      <c r="BD2513" s="536"/>
    </row>
    <row r="2514" spans="1:56" x14ac:dyDescent="0.25">
      <c r="A2514" s="41">
        <v>7</v>
      </c>
      <c r="B2514" s="165" t="str">
        <f>'Absen 2017-2018'!K2030</f>
        <v>HABIB RIZIEQ FAROUQ</v>
      </c>
      <c r="C2514" s="165" t="str">
        <f>'Absen 2017-2018'!W2030</f>
        <v>L</v>
      </c>
      <c r="D2514" s="167"/>
      <c r="E2514" s="167"/>
      <c r="F2514" s="167"/>
      <c r="G2514" s="167"/>
      <c r="H2514" s="167"/>
      <c r="I2514" s="167"/>
      <c r="J2514" s="167"/>
      <c r="K2514" s="167"/>
      <c r="L2514" s="167"/>
      <c r="M2514" s="167"/>
      <c r="N2514" s="167"/>
      <c r="O2514" s="167"/>
      <c r="P2514" s="167"/>
      <c r="Q2514" s="167"/>
      <c r="R2514" s="167"/>
      <c r="S2514" s="167"/>
      <c r="T2514" s="167"/>
      <c r="U2514" s="167"/>
      <c r="V2514" s="167"/>
      <c r="W2514" s="167"/>
      <c r="X2514" s="167"/>
      <c r="Y2514" s="167"/>
      <c r="Z2514" s="167"/>
      <c r="AA2514" s="167"/>
      <c r="AB2514" s="167"/>
      <c r="AC2514" s="167"/>
      <c r="AD2514" s="167"/>
      <c r="AE2514" s="167"/>
      <c r="AF2514" s="167"/>
      <c r="AG2514" s="167"/>
      <c r="AH2514" s="166" t="str">
        <f t="shared" si="238"/>
        <v/>
      </c>
      <c r="AI2514" s="166" t="str">
        <f t="shared" si="239"/>
        <v/>
      </c>
      <c r="AJ2514" s="166" t="str">
        <f t="shared" si="240"/>
        <v/>
      </c>
      <c r="AK2514" s="166">
        <f t="shared" si="241"/>
        <v>0</v>
      </c>
      <c r="AL2514" s="166">
        <f t="shared" si="242"/>
        <v>0</v>
      </c>
      <c r="AO2514" s="206">
        <v>7</v>
      </c>
      <c r="AP2514" s="536"/>
      <c r="AQ2514" s="536"/>
      <c r="AR2514" s="536"/>
      <c r="AS2514" s="536"/>
      <c r="AT2514" s="536"/>
      <c r="AU2514" s="536"/>
      <c r="AV2514" s="536"/>
      <c r="AW2514" s="536"/>
      <c r="AX2514" s="536"/>
      <c r="AY2514" s="536"/>
      <c r="AZ2514" s="536"/>
      <c r="BA2514" s="536"/>
      <c r="BB2514" s="536"/>
      <c r="BC2514" s="536"/>
      <c r="BD2514" s="536"/>
    </row>
    <row r="2515" spans="1:56" x14ac:dyDescent="0.25">
      <c r="A2515" s="41">
        <v>8</v>
      </c>
      <c r="B2515" s="165" t="str">
        <f>'Absen 2017-2018'!K2031</f>
        <v>IKBAL SAHRONI</v>
      </c>
      <c r="C2515" s="165" t="str">
        <f>'Absen 2017-2018'!W2031</f>
        <v>L</v>
      </c>
      <c r="D2515" s="167"/>
      <c r="E2515" s="167"/>
      <c r="F2515" s="167"/>
      <c r="G2515" s="167"/>
      <c r="H2515" s="167"/>
      <c r="I2515" s="167"/>
      <c r="J2515" s="167"/>
      <c r="K2515" s="167"/>
      <c r="L2515" s="167"/>
      <c r="M2515" s="167"/>
      <c r="N2515" s="167"/>
      <c r="O2515" s="167"/>
      <c r="P2515" s="167"/>
      <c r="Q2515" s="167"/>
      <c r="R2515" s="167"/>
      <c r="S2515" s="167"/>
      <c r="T2515" s="167"/>
      <c r="U2515" s="167"/>
      <c r="V2515" s="167"/>
      <c r="W2515" s="167"/>
      <c r="X2515" s="167"/>
      <c r="Y2515" s="167"/>
      <c r="Z2515" s="167"/>
      <c r="AA2515" s="167"/>
      <c r="AB2515" s="167"/>
      <c r="AC2515" s="167"/>
      <c r="AD2515" s="167"/>
      <c r="AE2515" s="167"/>
      <c r="AF2515" s="167"/>
      <c r="AG2515" s="167"/>
      <c r="AH2515" s="166" t="str">
        <f t="shared" si="238"/>
        <v/>
      </c>
      <c r="AI2515" s="166" t="str">
        <f t="shared" si="239"/>
        <v/>
      </c>
      <c r="AJ2515" s="166" t="str">
        <f t="shared" si="240"/>
        <v/>
      </c>
      <c r="AK2515" s="166">
        <f t="shared" si="241"/>
        <v>0</v>
      </c>
      <c r="AL2515" s="166">
        <f t="shared" si="242"/>
        <v>0</v>
      </c>
      <c r="AO2515" s="206">
        <v>8</v>
      </c>
      <c r="AP2515" s="536"/>
      <c r="AQ2515" s="536"/>
      <c r="AR2515" s="536"/>
      <c r="AS2515" s="536"/>
      <c r="AT2515" s="536"/>
      <c r="AU2515" s="536"/>
      <c r="AV2515" s="536"/>
      <c r="AW2515" s="536"/>
      <c r="AX2515" s="536"/>
      <c r="AY2515" s="536"/>
      <c r="AZ2515" s="536"/>
      <c r="BA2515" s="536"/>
      <c r="BB2515" s="536"/>
      <c r="BC2515" s="536"/>
      <c r="BD2515" s="536"/>
    </row>
    <row r="2516" spans="1:56" x14ac:dyDescent="0.25">
      <c r="A2516" s="41">
        <v>9</v>
      </c>
      <c r="B2516" s="165" t="str">
        <f>'Absen 2017-2018'!K2032</f>
        <v>KIKI AKILAH</v>
      </c>
      <c r="C2516" s="165" t="str">
        <f>'Absen 2017-2018'!W2032</f>
        <v>P</v>
      </c>
      <c r="D2516" s="167"/>
      <c r="E2516" s="167"/>
      <c r="F2516" s="167"/>
      <c r="G2516" s="167"/>
      <c r="H2516" s="167"/>
      <c r="I2516" s="167"/>
      <c r="J2516" s="167"/>
      <c r="K2516" s="167"/>
      <c r="L2516" s="167"/>
      <c r="M2516" s="167"/>
      <c r="N2516" s="167"/>
      <c r="O2516" s="167"/>
      <c r="P2516" s="167"/>
      <c r="Q2516" s="167"/>
      <c r="R2516" s="167"/>
      <c r="S2516" s="167"/>
      <c r="T2516" s="167"/>
      <c r="U2516" s="167"/>
      <c r="V2516" s="167"/>
      <c r="W2516" s="167"/>
      <c r="X2516" s="167"/>
      <c r="Y2516" s="167"/>
      <c r="Z2516" s="167"/>
      <c r="AA2516" s="167"/>
      <c r="AB2516" s="167"/>
      <c r="AC2516" s="167"/>
      <c r="AD2516" s="167"/>
      <c r="AE2516" s="167"/>
      <c r="AF2516" s="167"/>
      <c r="AG2516" s="167"/>
      <c r="AH2516" s="166" t="str">
        <f t="shared" si="238"/>
        <v/>
      </c>
      <c r="AI2516" s="166" t="str">
        <f t="shared" si="239"/>
        <v/>
      </c>
      <c r="AJ2516" s="166" t="str">
        <f t="shared" si="240"/>
        <v/>
      </c>
      <c r="AK2516" s="166">
        <f t="shared" si="241"/>
        <v>0</v>
      </c>
      <c r="AL2516" s="166">
        <f t="shared" si="242"/>
        <v>0</v>
      </c>
      <c r="AO2516" s="206">
        <v>9</v>
      </c>
      <c r="AP2516" s="536"/>
      <c r="AQ2516" s="536"/>
      <c r="AR2516" s="536"/>
      <c r="AS2516" s="536"/>
      <c r="AT2516" s="536"/>
      <c r="AU2516" s="536"/>
      <c r="AV2516" s="536"/>
      <c r="AW2516" s="536"/>
      <c r="AX2516" s="536"/>
      <c r="AY2516" s="536"/>
      <c r="AZ2516" s="536"/>
      <c r="BA2516" s="536"/>
      <c r="BB2516" s="536"/>
      <c r="BC2516" s="536"/>
      <c r="BD2516" s="536"/>
    </row>
    <row r="2517" spans="1:56" x14ac:dyDescent="0.25">
      <c r="A2517" s="41">
        <v>10</v>
      </c>
      <c r="B2517" s="165" t="str">
        <f>'Absen 2017-2018'!K2033</f>
        <v>MILA NURHASANAH</v>
      </c>
      <c r="C2517" s="165" t="str">
        <f>'Absen 2017-2018'!W2033</f>
        <v>P</v>
      </c>
      <c r="D2517" s="167"/>
      <c r="E2517" s="167"/>
      <c r="F2517" s="167"/>
      <c r="G2517" s="167"/>
      <c r="H2517" s="167"/>
      <c r="I2517" s="167"/>
      <c r="J2517" s="167"/>
      <c r="K2517" s="167"/>
      <c r="L2517" s="167"/>
      <c r="M2517" s="167"/>
      <c r="N2517" s="167"/>
      <c r="O2517" s="167"/>
      <c r="P2517" s="167"/>
      <c r="Q2517" s="167"/>
      <c r="R2517" s="167"/>
      <c r="S2517" s="167"/>
      <c r="T2517" s="167"/>
      <c r="U2517" s="167"/>
      <c r="V2517" s="167"/>
      <c r="W2517" s="167"/>
      <c r="X2517" s="167"/>
      <c r="Y2517" s="167"/>
      <c r="Z2517" s="167"/>
      <c r="AA2517" s="167"/>
      <c r="AB2517" s="167"/>
      <c r="AC2517" s="167"/>
      <c r="AD2517" s="167"/>
      <c r="AE2517" s="167"/>
      <c r="AF2517" s="167"/>
      <c r="AG2517" s="167"/>
      <c r="AH2517" s="166" t="str">
        <f t="shared" si="238"/>
        <v/>
      </c>
      <c r="AI2517" s="166" t="str">
        <f t="shared" si="239"/>
        <v/>
      </c>
      <c r="AJ2517" s="166" t="str">
        <f t="shared" si="240"/>
        <v/>
      </c>
      <c r="AK2517" s="166">
        <f t="shared" si="241"/>
        <v>0</v>
      </c>
      <c r="AL2517" s="166">
        <f t="shared" si="242"/>
        <v>0</v>
      </c>
      <c r="AO2517" s="206">
        <v>10</v>
      </c>
      <c r="AP2517" s="536"/>
      <c r="AQ2517" s="536"/>
      <c r="AR2517" s="536"/>
      <c r="AS2517" s="536"/>
      <c r="AT2517" s="536"/>
      <c r="AU2517" s="536"/>
      <c r="AV2517" s="536"/>
      <c r="AW2517" s="536"/>
      <c r="AX2517" s="536"/>
      <c r="AY2517" s="536"/>
      <c r="AZ2517" s="536"/>
      <c r="BA2517" s="536"/>
      <c r="BB2517" s="536"/>
      <c r="BC2517" s="536"/>
      <c r="BD2517" s="536"/>
    </row>
    <row r="2518" spans="1:56" x14ac:dyDescent="0.25">
      <c r="A2518" s="41">
        <v>11</v>
      </c>
      <c r="B2518" s="165" t="str">
        <f>'Absen 2017-2018'!K2034</f>
        <v>MILA ROSANA</v>
      </c>
      <c r="C2518" s="165" t="str">
        <f>'Absen 2017-2018'!W2034</f>
        <v>P</v>
      </c>
      <c r="D2518" s="167"/>
      <c r="E2518" s="167"/>
      <c r="F2518" s="167"/>
      <c r="G2518" s="167"/>
      <c r="H2518" s="167"/>
      <c r="I2518" s="167"/>
      <c r="J2518" s="167"/>
      <c r="K2518" s="167"/>
      <c r="L2518" s="167"/>
      <c r="M2518" s="167"/>
      <c r="N2518" s="167"/>
      <c r="O2518" s="167"/>
      <c r="P2518" s="167"/>
      <c r="Q2518" s="167"/>
      <c r="R2518" s="167"/>
      <c r="S2518" s="167"/>
      <c r="T2518" s="167"/>
      <c r="U2518" s="167"/>
      <c r="V2518" s="167"/>
      <c r="W2518" s="167"/>
      <c r="X2518" s="167"/>
      <c r="Y2518" s="167"/>
      <c r="Z2518" s="167"/>
      <c r="AA2518" s="167"/>
      <c r="AB2518" s="167"/>
      <c r="AC2518" s="167"/>
      <c r="AD2518" s="167"/>
      <c r="AE2518" s="167"/>
      <c r="AF2518" s="167"/>
      <c r="AG2518" s="167"/>
      <c r="AH2518" s="166" t="str">
        <f t="shared" si="238"/>
        <v/>
      </c>
      <c r="AI2518" s="166" t="str">
        <f t="shared" si="239"/>
        <v/>
      </c>
      <c r="AJ2518" s="166" t="str">
        <f t="shared" si="240"/>
        <v/>
      </c>
      <c r="AK2518" s="166">
        <f t="shared" si="241"/>
        <v>0</v>
      </c>
      <c r="AL2518" s="166">
        <f t="shared" si="242"/>
        <v>0</v>
      </c>
      <c r="AO2518" s="206">
        <v>11</v>
      </c>
      <c r="AP2518" s="536"/>
      <c r="AQ2518" s="536"/>
      <c r="AR2518" s="536"/>
      <c r="AS2518" s="536"/>
      <c r="AT2518" s="536"/>
      <c r="AU2518" s="536"/>
      <c r="AV2518" s="536"/>
      <c r="AW2518" s="536"/>
      <c r="AX2518" s="536"/>
      <c r="AY2518" s="536"/>
      <c r="AZ2518" s="536"/>
      <c r="BA2518" s="536"/>
      <c r="BB2518" s="536"/>
      <c r="BC2518" s="536"/>
      <c r="BD2518" s="536"/>
    </row>
    <row r="2519" spans="1:56" x14ac:dyDescent="0.25">
      <c r="A2519" s="41">
        <v>12</v>
      </c>
      <c r="B2519" s="165" t="str">
        <f>'Absen 2017-2018'!K2035</f>
        <v>MIRA IVANA</v>
      </c>
      <c r="C2519" s="165" t="str">
        <f>'Absen 2017-2018'!W2035</f>
        <v>P</v>
      </c>
      <c r="D2519" s="167"/>
      <c r="E2519" s="167"/>
      <c r="F2519" s="167"/>
      <c r="G2519" s="167"/>
      <c r="H2519" s="167"/>
      <c r="I2519" s="167"/>
      <c r="J2519" s="167"/>
      <c r="K2519" s="167"/>
      <c r="L2519" s="167"/>
      <c r="M2519" s="167"/>
      <c r="N2519" s="167"/>
      <c r="O2519" s="167"/>
      <c r="P2519" s="167"/>
      <c r="Q2519" s="167"/>
      <c r="R2519" s="167"/>
      <c r="S2519" s="167"/>
      <c r="T2519" s="167"/>
      <c r="U2519" s="167"/>
      <c r="V2519" s="167"/>
      <c r="W2519" s="167"/>
      <c r="X2519" s="167"/>
      <c r="Y2519" s="167"/>
      <c r="Z2519" s="167"/>
      <c r="AA2519" s="167"/>
      <c r="AB2519" s="167"/>
      <c r="AC2519" s="167"/>
      <c r="AD2519" s="167"/>
      <c r="AE2519" s="167"/>
      <c r="AF2519" s="167"/>
      <c r="AG2519" s="167"/>
      <c r="AH2519" s="166" t="str">
        <f t="shared" si="238"/>
        <v/>
      </c>
      <c r="AI2519" s="166" t="str">
        <f t="shared" si="239"/>
        <v/>
      </c>
      <c r="AJ2519" s="166" t="str">
        <f t="shared" si="240"/>
        <v/>
      </c>
      <c r="AK2519" s="166">
        <f t="shared" si="241"/>
        <v>0</v>
      </c>
      <c r="AL2519" s="166">
        <f t="shared" si="242"/>
        <v>0</v>
      </c>
      <c r="AO2519" s="206">
        <v>12</v>
      </c>
      <c r="AP2519" s="536"/>
      <c r="AQ2519" s="536"/>
      <c r="AR2519" s="536"/>
      <c r="AS2519" s="536"/>
      <c r="AT2519" s="536"/>
      <c r="AU2519" s="536"/>
      <c r="AV2519" s="536"/>
      <c r="AW2519" s="536"/>
      <c r="AX2519" s="536"/>
      <c r="AY2519" s="536"/>
      <c r="AZ2519" s="536"/>
      <c r="BA2519" s="536"/>
      <c r="BB2519" s="536"/>
      <c r="BC2519" s="536"/>
      <c r="BD2519" s="536"/>
    </row>
    <row r="2520" spans="1:56" x14ac:dyDescent="0.25">
      <c r="A2520" s="41">
        <v>13</v>
      </c>
      <c r="B2520" s="165" t="str">
        <f>'Absen 2017-2018'!K2036</f>
        <v>MUHAMAD RIZKI CANDRA</v>
      </c>
      <c r="C2520" s="165" t="str">
        <f>'Absen 2017-2018'!W2036</f>
        <v>L</v>
      </c>
      <c r="D2520" s="167"/>
      <c r="E2520" s="167"/>
      <c r="F2520" s="167"/>
      <c r="G2520" s="167"/>
      <c r="H2520" s="167"/>
      <c r="I2520" s="167"/>
      <c r="J2520" s="167"/>
      <c r="K2520" s="167"/>
      <c r="L2520" s="167"/>
      <c r="M2520" s="167"/>
      <c r="N2520" s="167"/>
      <c r="O2520" s="167"/>
      <c r="P2520" s="167"/>
      <c r="Q2520" s="167"/>
      <c r="R2520" s="167"/>
      <c r="S2520" s="167"/>
      <c r="T2520" s="167"/>
      <c r="U2520" s="167"/>
      <c r="V2520" s="167"/>
      <c r="W2520" s="167"/>
      <c r="X2520" s="167"/>
      <c r="Y2520" s="167"/>
      <c r="Z2520" s="167"/>
      <c r="AA2520" s="167"/>
      <c r="AB2520" s="167"/>
      <c r="AC2520" s="167"/>
      <c r="AD2520" s="167"/>
      <c r="AE2520" s="167"/>
      <c r="AF2520" s="167"/>
      <c r="AG2520" s="167"/>
      <c r="AH2520" s="166" t="str">
        <f t="shared" si="238"/>
        <v/>
      </c>
      <c r="AI2520" s="166" t="str">
        <f t="shared" si="239"/>
        <v/>
      </c>
      <c r="AJ2520" s="166" t="str">
        <f t="shared" si="240"/>
        <v/>
      </c>
      <c r="AK2520" s="166">
        <f t="shared" si="241"/>
        <v>0</v>
      </c>
      <c r="AL2520" s="166">
        <f t="shared" si="242"/>
        <v>0</v>
      </c>
      <c r="AO2520" s="206">
        <v>13</v>
      </c>
      <c r="AP2520" s="536"/>
      <c r="AQ2520" s="536"/>
      <c r="AR2520" s="536"/>
      <c r="AS2520" s="536"/>
      <c r="AT2520" s="536"/>
      <c r="AU2520" s="536"/>
      <c r="AV2520" s="536"/>
      <c r="AW2520" s="536"/>
      <c r="AX2520" s="536"/>
      <c r="AY2520" s="536"/>
      <c r="AZ2520" s="536"/>
      <c r="BA2520" s="536"/>
      <c r="BB2520" s="536"/>
      <c r="BC2520" s="536"/>
      <c r="BD2520" s="536"/>
    </row>
    <row r="2521" spans="1:56" x14ac:dyDescent="0.25">
      <c r="A2521" s="41">
        <v>14</v>
      </c>
      <c r="B2521" s="165" t="str">
        <f>'Absen 2017-2018'!K2037</f>
        <v>NAUFAL FATHIL FIKRI</v>
      </c>
      <c r="C2521" s="165" t="str">
        <f>'Absen 2017-2018'!W2037</f>
        <v>L</v>
      </c>
      <c r="D2521" s="167"/>
      <c r="E2521" s="167"/>
      <c r="F2521" s="167"/>
      <c r="G2521" s="167"/>
      <c r="H2521" s="167"/>
      <c r="I2521" s="167"/>
      <c r="J2521" s="167"/>
      <c r="K2521" s="167"/>
      <c r="L2521" s="167"/>
      <c r="M2521" s="167"/>
      <c r="N2521" s="167"/>
      <c r="O2521" s="167"/>
      <c r="P2521" s="167"/>
      <c r="Q2521" s="167"/>
      <c r="R2521" s="167"/>
      <c r="S2521" s="167"/>
      <c r="T2521" s="167"/>
      <c r="U2521" s="167"/>
      <c r="V2521" s="167"/>
      <c r="W2521" s="167"/>
      <c r="X2521" s="167"/>
      <c r="Y2521" s="167"/>
      <c r="Z2521" s="167"/>
      <c r="AA2521" s="167"/>
      <c r="AB2521" s="167"/>
      <c r="AC2521" s="167"/>
      <c r="AD2521" s="167"/>
      <c r="AE2521" s="167"/>
      <c r="AF2521" s="167"/>
      <c r="AG2521" s="167"/>
      <c r="AH2521" s="166" t="str">
        <f t="shared" si="238"/>
        <v/>
      </c>
      <c r="AI2521" s="166" t="str">
        <f t="shared" si="239"/>
        <v/>
      </c>
      <c r="AJ2521" s="166" t="str">
        <f t="shared" si="240"/>
        <v/>
      </c>
      <c r="AK2521" s="166">
        <f t="shared" si="241"/>
        <v>0</v>
      </c>
      <c r="AL2521" s="166">
        <f t="shared" si="242"/>
        <v>0</v>
      </c>
      <c r="AO2521" s="206">
        <v>14</v>
      </c>
      <c r="AP2521" s="536"/>
      <c r="AQ2521" s="536"/>
      <c r="AR2521" s="536"/>
      <c r="AS2521" s="536"/>
      <c r="AT2521" s="536"/>
      <c r="AU2521" s="536"/>
      <c r="AV2521" s="536"/>
      <c r="AW2521" s="536"/>
      <c r="AX2521" s="536"/>
      <c r="AY2521" s="536"/>
      <c r="AZ2521" s="536"/>
      <c r="BA2521" s="536"/>
      <c r="BB2521" s="536"/>
      <c r="BC2521" s="536"/>
      <c r="BD2521" s="536"/>
    </row>
    <row r="2522" spans="1:56" x14ac:dyDescent="0.25">
      <c r="A2522" s="41">
        <v>15</v>
      </c>
      <c r="B2522" s="165" t="str">
        <f>'Absen 2017-2018'!K2038</f>
        <v>NENENG NURHASANAH</v>
      </c>
      <c r="C2522" s="165" t="str">
        <f>'Absen 2017-2018'!W2038</f>
        <v>P</v>
      </c>
      <c r="D2522" s="167"/>
      <c r="E2522" s="167"/>
      <c r="F2522" s="167"/>
      <c r="G2522" s="167"/>
      <c r="H2522" s="167"/>
      <c r="I2522" s="167"/>
      <c r="J2522" s="167"/>
      <c r="K2522" s="167"/>
      <c r="L2522" s="167"/>
      <c r="M2522" s="167"/>
      <c r="N2522" s="167"/>
      <c r="O2522" s="167"/>
      <c r="P2522" s="167"/>
      <c r="Q2522" s="167"/>
      <c r="R2522" s="167"/>
      <c r="S2522" s="167"/>
      <c r="T2522" s="167"/>
      <c r="U2522" s="167"/>
      <c r="V2522" s="167"/>
      <c r="W2522" s="167"/>
      <c r="X2522" s="167"/>
      <c r="Y2522" s="167"/>
      <c r="Z2522" s="167"/>
      <c r="AA2522" s="167"/>
      <c r="AB2522" s="167"/>
      <c r="AC2522" s="167"/>
      <c r="AD2522" s="167"/>
      <c r="AE2522" s="167"/>
      <c r="AF2522" s="167"/>
      <c r="AG2522" s="167"/>
      <c r="AH2522" s="166" t="str">
        <f t="shared" si="238"/>
        <v/>
      </c>
      <c r="AI2522" s="166" t="str">
        <f t="shared" si="239"/>
        <v/>
      </c>
      <c r="AJ2522" s="166" t="str">
        <f t="shared" si="240"/>
        <v/>
      </c>
      <c r="AK2522" s="166">
        <f t="shared" si="241"/>
        <v>0</v>
      </c>
      <c r="AL2522" s="166">
        <f t="shared" si="242"/>
        <v>0</v>
      </c>
      <c r="AO2522" s="206">
        <v>15</v>
      </c>
      <c r="AP2522" s="536"/>
      <c r="AQ2522" s="536"/>
      <c r="AR2522" s="536"/>
      <c r="AS2522" s="536"/>
      <c r="AT2522" s="536"/>
      <c r="AU2522" s="536"/>
      <c r="AV2522" s="536"/>
      <c r="AW2522" s="536"/>
      <c r="AX2522" s="536"/>
      <c r="AY2522" s="536"/>
      <c r="AZ2522" s="536"/>
      <c r="BA2522" s="536"/>
      <c r="BB2522" s="536"/>
      <c r="BC2522" s="536"/>
      <c r="BD2522" s="536"/>
    </row>
    <row r="2523" spans="1:56" x14ac:dyDescent="0.25">
      <c r="A2523" s="41">
        <v>16</v>
      </c>
      <c r="B2523" s="165" t="str">
        <f>'Absen 2017-2018'!K2039</f>
        <v>NIALIS FITRIANO</v>
      </c>
      <c r="C2523" s="165" t="str">
        <f>'Absen 2017-2018'!W2039</f>
        <v>P</v>
      </c>
      <c r="D2523" s="167"/>
      <c r="E2523" s="167"/>
      <c r="F2523" s="167"/>
      <c r="G2523" s="167"/>
      <c r="H2523" s="167"/>
      <c r="I2523" s="167"/>
      <c r="J2523" s="167"/>
      <c r="K2523" s="167"/>
      <c r="L2523" s="167"/>
      <c r="M2523" s="167"/>
      <c r="N2523" s="167"/>
      <c r="O2523" s="167"/>
      <c r="P2523" s="167"/>
      <c r="Q2523" s="167"/>
      <c r="R2523" s="167"/>
      <c r="S2523" s="167"/>
      <c r="T2523" s="167"/>
      <c r="U2523" s="167"/>
      <c r="V2523" s="167"/>
      <c r="W2523" s="167"/>
      <c r="X2523" s="167"/>
      <c r="Y2523" s="167"/>
      <c r="Z2523" s="167"/>
      <c r="AA2523" s="167"/>
      <c r="AB2523" s="167"/>
      <c r="AC2523" s="167"/>
      <c r="AD2523" s="167"/>
      <c r="AE2523" s="167"/>
      <c r="AF2523" s="167"/>
      <c r="AG2523" s="167"/>
      <c r="AH2523" s="166" t="str">
        <f t="shared" si="238"/>
        <v/>
      </c>
      <c r="AI2523" s="166" t="str">
        <f t="shared" si="239"/>
        <v/>
      </c>
      <c r="AJ2523" s="166" t="str">
        <f t="shared" si="240"/>
        <v/>
      </c>
      <c r="AK2523" s="166">
        <f t="shared" si="241"/>
        <v>0</v>
      </c>
      <c r="AL2523" s="166">
        <f t="shared" si="242"/>
        <v>0</v>
      </c>
      <c r="AO2523" s="206">
        <v>16</v>
      </c>
      <c r="AP2523" s="536"/>
      <c r="AQ2523" s="536"/>
      <c r="AR2523" s="536"/>
      <c r="AS2523" s="536"/>
      <c r="AT2523" s="536"/>
      <c r="AU2523" s="536"/>
      <c r="AV2523" s="536"/>
      <c r="AW2523" s="536"/>
      <c r="AX2523" s="536"/>
      <c r="AY2523" s="536"/>
      <c r="AZ2523" s="536"/>
      <c r="BA2523" s="536"/>
      <c r="BB2523" s="536"/>
      <c r="BC2523" s="536"/>
      <c r="BD2523" s="536"/>
    </row>
    <row r="2524" spans="1:56" x14ac:dyDescent="0.25">
      <c r="A2524" s="41">
        <v>17</v>
      </c>
      <c r="B2524" s="165" t="str">
        <f>'Absen 2017-2018'!K2040</f>
        <v>NINA SETIANA</v>
      </c>
      <c r="C2524" s="165" t="str">
        <f>'Absen 2017-2018'!W2040</f>
        <v>P</v>
      </c>
      <c r="D2524" s="167"/>
      <c r="E2524" s="167"/>
      <c r="F2524" s="167"/>
      <c r="G2524" s="167"/>
      <c r="H2524" s="167"/>
      <c r="I2524" s="167"/>
      <c r="J2524" s="167"/>
      <c r="K2524" s="167"/>
      <c r="L2524" s="167"/>
      <c r="M2524" s="167"/>
      <c r="N2524" s="167"/>
      <c r="O2524" s="167"/>
      <c r="P2524" s="167"/>
      <c r="Q2524" s="167"/>
      <c r="R2524" s="167"/>
      <c r="S2524" s="167"/>
      <c r="T2524" s="167"/>
      <c r="U2524" s="167"/>
      <c r="V2524" s="167"/>
      <c r="W2524" s="167"/>
      <c r="X2524" s="167"/>
      <c r="Y2524" s="167"/>
      <c r="Z2524" s="167"/>
      <c r="AA2524" s="167"/>
      <c r="AB2524" s="167"/>
      <c r="AC2524" s="167"/>
      <c r="AD2524" s="167"/>
      <c r="AE2524" s="167"/>
      <c r="AF2524" s="167"/>
      <c r="AG2524" s="167"/>
      <c r="AH2524" s="166" t="str">
        <f t="shared" si="238"/>
        <v/>
      </c>
      <c r="AI2524" s="166" t="str">
        <f t="shared" si="239"/>
        <v/>
      </c>
      <c r="AJ2524" s="166" t="str">
        <f t="shared" si="240"/>
        <v/>
      </c>
      <c r="AK2524" s="166">
        <f t="shared" si="241"/>
        <v>0</v>
      </c>
      <c r="AL2524" s="166">
        <f t="shared" si="242"/>
        <v>0</v>
      </c>
      <c r="AO2524" s="206">
        <v>17</v>
      </c>
      <c r="AP2524" s="536"/>
      <c r="AQ2524" s="536"/>
      <c r="AR2524" s="536"/>
      <c r="AS2524" s="536"/>
      <c r="AT2524" s="536"/>
      <c r="AU2524" s="536"/>
      <c r="AV2524" s="536"/>
      <c r="AW2524" s="536"/>
      <c r="AX2524" s="536"/>
      <c r="AY2524" s="536"/>
      <c r="AZ2524" s="536"/>
      <c r="BA2524" s="536"/>
      <c r="BB2524" s="536"/>
      <c r="BC2524" s="536"/>
      <c r="BD2524" s="536"/>
    </row>
    <row r="2525" spans="1:56" x14ac:dyDescent="0.25">
      <c r="A2525" s="41">
        <v>18</v>
      </c>
      <c r="B2525" s="165" t="str">
        <f>'Absen 2017-2018'!K2041</f>
        <v>NOVI PUTRI UTAMI</v>
      </c>
      <c r="C2525" s="165" t="str">
        <f>'Absen 2017-2018'!W2041</f>
        <v>P</v>
      </c>
      <c r="D2525" s="167"/>
      <c r="E2525" s="167"/>
      <c r="F2525" s="167"/>
      <c r="G2525" s="167"/>
      <c r="H2525" s="167"/>
      <c r="I2525" s="167"/>
      <c r="J2525" s="167"/>
      <c r="K2525" s="167"/>
      <c r="L2525" s="167"/>
      <c r="M2525" s="167"/>
      <c r="N2525" s="167"/>
      <c r="O2525" s="167"/>
      <c r="P2525" s="167"/>
      <c r="Q2525" s="167"/>
      <c r="R2525" s="167"/>
      <c r="S2525" s="167"/>
      <c r="T2525" s="167"/>
      <c r="U2525" s="167"/>
      <c r="V2525" s="167"/>
      <c r="W2525" s="167"/>
      <c r="X2525" s="167"/>
      <c r="Y2525" s="167"/>
      <c r="Z2525" s="167"/>
      <c r="AA2525" s="167"/>
      <c r="AB2525" s="167"/>
      <c r="AC2525" s="167"/>
      <c r="AD2525" s="167"/>
      <c r="AE2525" s="167"/>
      <c r="AF2525" s="167"/>
      <c r="AG2525" s="167"/>
      <c r="AH2525" s="166" t="str">
        <f t="shared" si="238"/>
        <v/>
      </c>
      <c r="AI2525" s="166" t="str">
        <f t="shared" si="239"/>
        <v/>
      </c>
      <c r="AJ2525" s="166" t="str">
        <f t="shared" si="240"/>
        <v/>
      </c>
      <c r="AK2525" s="166">
        <f t="shared" si="241"/>
        <v>0</v>
      </c>
      <c r="AL2525" s="166">
        <f t="shared" si="242"/>
        <v>0</v>
      </c>
      <c r="AO2525" s="206">
        <v>18</v>
      </c>
      <c r="AP2525" s="536"/>
      <c r="AQ2525" s="536"/>
      <c r="AR2525" s="536"/>
      <c r="AS2525" s="536"/>
      <c r="AT2525" s="536"/>
      <c r="AU2525" s="536"/>
      <c r="AV2525" s="536"/>
      <c r="AW2525" s="536"/>
      <c r="AX2525" s="536"/>
      <c r="AY2525" s="536"/>
      <c r="AZ2525" s="536"/>
      <c r="BA2525" s="536"/>
      <c r="BB2525" s="536"/>
      <c r="BC2525" s="536"/>
      <c r="BD2525" s="536"/>
    </row>
    <row r="2526" spans="1:56" x14ac:dyDescent="0.25">
      <c r="A2526" s="41">
        <v>19</v>
      </c>
      <c r="B2526" s="165" t="str">
        <f>'Absen 2017-2018'!K2042</f>
        <v>RAFLI MUHAMAD RIZKY</v>
      </c>
      <c r="C2526" s="165" t="str">
        <f>'Absen 2017-2018'!W2042</f>
        <v>L</v>
      </c>
      <c r="D2526" s="167"/>
      <c r="E2526" s="167"/>
      <c r="F2526" s="167"/>
      <c r="G2526" s="167"/>
      <c r="H2526" s="167"/>
      <c r="I2526" s="167"/>
      <c r="J2526" s="167"/>
      <c r="K2526" s="167"/>
      <c r="L2526" s="167"/>
      <c r="M2526" s="167"/>
      <c r="N2526" s="167"/>
      <c r="O2526" s="167"/>
      <c r="P2526" s="167"/>
      <c r="Q2526" s="167"/>
      <c r="R2526" s="167"/>
      <c r="S2526" s="167"/>
      <c r="T2526" s="167"/>
      <c r="U2526" s="167"/>
      <c r="V2526" s="167"/>
      <c r="W2526" s="167"/>
      <c r="X2526" s="167"/>
      <c r="Y2526" s="167"/>
      <c r="Z2526" s="167"/>
      <c r="AA2526" s="167"/>
      <c r="AB2526" s="167"/>
      <c r="AC2526" s="167"/>
      <c r="AD2526" s="167"/>
      <c r="AE2526" s="167"/>
      <c r="AF2526" s="167"/>
      <c r="AG2526" s="167"/>
      <c r="AH2526" s="166" t="str">
        <f t="shared" si="238"/>
        <v/>
      </c>
      <c r="AI2526" s="166" t="str">
        <f t="shared" si="239"/>
        <v/>
      </c>
      <c r="AJ2526" s="166" t="str">
        <f t="shared" si="240"/>
        <v/>
      </c>
      <c r="AK2526" s="166">
        <f t="shared" si="241"/>
        <v>0</v>
      </c>
      <c r="AL2526" s="166">
        <f t="shared" si="242"/>
        <v>0</v>
      </c>
      <c r="AO2526" s="206">
        <v>19</v>
      </c>
      <c r="AP2526" s="536"/>
      <c r="AQ2526" s="536"/>
      <c r="AR2526" s="536"/>
      <c r="AS2526" s="536"/>
      <c r="AT2526" s="536"/>
      <c r="AU2526" s="536"/>
      <c r="AV2526" s="536"/>
      <c r="AW2526" s="536"/>
      <c r="AX2526" s="536"/>
      <c r="AY2526" s="536"/>
      <c r="AZ2526" s="536"/>
      <c r="BA2526" s="536"/>
      <c r="BB2526" s="536"/>
      <c r="BC2526" s="536"/>
      <c r="BD2526" s="536"/>
    </row>
    <row r="2527" spans="1:56" x14ac:dyDescent="0.25">
      <c r="A2527" s="41">
        <v>20</v>
      </c>
      <c r="B2527" s="165" t="str">
        <f>'Absen 2017-2018'!K2043</f>
        <v>RIFALDI YUSUF</v>
      </c>
      <c r="C2527" s="165" t="str">
        <f>'Absen 2017-2018'!W2043</f>
        <v>L</v>
      </c>
      <c r="D2527" s="167"/>
      <c r="E2527" s="167"/>
      <c r="F2527" s="167"/>
      <c r="G2527" s="167"/>
      <c r="H2527" s="167"/>
      <c r="I2527" s="167"/>
      <c r="J2527" s="167"/>
      <c r="K2527" s="167"/>
      <c r="L2527" s="167"/>
      <c r="M2527" s="167"/>
      <c r="N2527" s="167"/>
      <c r="O2527" s="167"/>
      <c r="P2527" s="167"/>
      <c r="Q2527" s="167"/>
      <c r="R2527" s="167"/>
      <c r="S2527" s="167"/>
      <c r="T2527" s="167"/>
      <c r="U2527" s="167"/>
      <c r="V2527" s="167"/>
      <c r="W2527" s="167"/>
      <c r="X2527" s="167"/>
      <c r="Y2527" s="167"/>
      <c r="Z2527" s="167"/>
      <c r="AA2527" s="167"/>
      <c r="AB2527" s="167"/>
      <c r="AC2527" s="167"/>
      <c r="AD2527" s="167"/>
      <c r="AE2527" s="167"/>
      <c r="AF2527" s="167"/>
      <c r="AG2527" s="167"/>
      <c r="AH2527" s="166" t="str">
        <f t="shared" si="238"/>
        <v/>
      </c>
      <c r="AI2527" s="166" t="str">
        <f t="shared" si="239"/>
        <v/>
      </c>
      <c r="AJ2527" s="166" t="str">
        <f t="shared" si="240"/>
        <v/>
      </c>
      <c r="AK2527" s="166">
        <f t="shared" si="241"/>
        <v>0</v>
      </c>
      <c r="AL2527" s="166">
        <f t="shared" si="242"/>
        <v>0</v>
      </c>
      <c r="AO2527" s="206">
        <v>20</v>
      </c>
      <c r="AP2527" s="536"/>
      <c r="AQ2527" s="536"/>
      <c r="AR2527" s="536"/>
      <c r="AS2527" s="536"/>
      <c r="AT2527" s="536"/>
      <c r="AU2527" s="536"/>
      <c r="AV2527" s="536"/>
      <c r="AW2527" s="536"/>
      <c r="AX2527" s="536"/>
      <c r="AY2527" s="536"/>
      <c r="AZ2527" s="536"/>
      <c r="BA2527" s="536"/>
      <c r="BB2527" s="536"/>
      <c r="BC2527" s="536"/>
      <c r="BD2527" s="536"/>
    </row>
    <row r="2528" spans="1:56" x14ac:dyDescent="0.25">
      <c r="A2528" s="41">
        <v>21</v>
      </c>
      <c r="B2528" s="165" t="str">
        <f>'Absen 2017-2018'!K2044</f>
        <v>RIFKI RAMADHAN</v>
      </c>
      <c r="C2528" s="165" t="str">
        <f>'Absen 2017-2018'!W2044</f>
        <v>L</v>
      </c>
      <c r="D2528" s="167"/>
      <c r="E2528" s="167"/>
      <c r="F2528" s="167"/>
      <c r="G2528" s="167"/>
      <c r="H2528" s="167"/>
      <c r="I2528" s="167"/>
      <c r="J2528" s="167"/>
      <c r="K2528" s="167"/>
      <c r="L2528" s="167"/>
      <c r="M2528" s="167"/>
      <c r="N2528" s="167"/>
      <c r="O2528" s="167"/>
      <c r="P2528" s="167"/>
      <c r="Q2528" s="167"/>
      <c r="R2528" s="167"/>
      <c r="S2528" s="167"/>
      <c r="T2528" s="167"/>
      <c r="U2528" s="167"/>
      <c r="V2528" s="167"/>
      <c r="W2528" s="167"/>
      <c r="X2528" s="167"/>
      <c r="Y2528" s="167"/>
      <c r="Z2528" s="167"/>
      <c r="AA2528" s="167"/>
      <c r="AB2528" s="167"/>
      <c r="AC2528" s="167"/>
      <c r="AD2528" s="167"/>
      <c r="AE2528" s="167"/>
      <c r="AF2528" s="167"/>
      <c r="AG2528" s="167"/>
      <c r="AH2528" s="166" t="str">
        <f t="shared" si="238"/>
        <v/>
      </c>
      <c r="AI2528" s="166" t="str">
        <f t="shared" si="239"/>
        <v/>
      </c>
      <c r="AJ2528" s="166" t="str">
        <f t="shared" si="240"/>
        <v/>
      </c>
      <c r="AK2528" s="166">
        <f t="shared" si="241"/>
        <v>0</v>
      </c>
      <c r="AL2528" s="166">
        <f t="shared" si="242"/>
        <v>0</v>
      </c>
      <c r="AO2528" s="206">
        <v>21</v>
      </c>
      <c r="AP2528" s="536"/>
      <c r="AQ2528" s="536"/>
      <c r="AR2528" s="536"/>
      <c r="AS2528" s="536"/>
      <c r="AT2528" s="536"/>
      <c r="AU2528" s="536"/>
      <c r="AV2528" s="536"/>
      <c r="AW2528" s="536"/>
      <c r="AX2528" s="536"/>
      <c r="AY2528" s="536"/>
      <c r="AZ2528" s="536"/>
      <c r="BA2528" s="536"/>
      <c r="BB2528" s="536"/>
      <c r="BC2528" s="536"/>
      <c r="BD2528" s="536"/>
    </row>
    <row r="2529" spans="1:56" x14ac:dyDescent="0.25">
      <c r="A2529" s="41">
        <v>22</v>
      </c>
      <c r="B2529" s="165" t="str">
        <f>'Absen 2017-2018'!K2045</f>
        <v>SAFFITRI INDRIANI</v>
      </c>
      <c r="C2529" s="165" t="str">
        <f>'Absen 2017-2018'!W2045</f>
        <v>P</v>
      </c>
      <c r="D2529" s="167"/>
      <c r="E2529" s="167"/>
      <c r="F2529" s="167"/>
      <c r="G2529" s="167"/>
      <c r="H2529" s="167"/>
      <c r="I2529" s="167"/>
      <c r="J2529" s="167"/>
      <c r="K2529" s="167"/>
      <c r="L2529" s="167"/>
      <c r="M2529" s="167"/>
      <c r="N2529" s="167"/>
      <c r="O2529" s="167"/>
      <c r="P2529" s="167"/>
      <c r="Q2529" s="167"/>
      <c r="R2529" s="167"/>
      <c r="S2529" s="167"/>
      <c r="T2529" s="167"/>
      <c r="U2529" s="167"/>
      <c r="V2529" s="167"/>
      <c r="W2529" s="167"/>
      <c r="X2529" s="167"/>
      <c r="Y2529" s="167"/>
      <c r="Z2529" s="167"/>
      <c r="AA2529" s="167"/>
      <c r="AB2529" s="167"/>
      <c r="AC2529" s="167"/>
      <c r="AD2529" s="167"/>
      <c r="AE2529" s="167"/>
      <c r="AF2529" s="167"/>
      <c r="AG2529" s="167"/>
      <c r="AH2529" s="166" t="str">
        <f t="shared" si="238"/>
        <v/>
      </c>
      <c r="AI2529" s="166" t="str">
        <f t="shared" si="239"/>
        <v/>
      </c>
      <c r="AJ2529" s="166" t="str">
        <f t="shared" si="240"/>
        <v/>
      </c>
      <c r="AK2529" s="166">
        <f t="shared" si="241"/>
        <v>0</v>
      </c>
      <c r="AL2529" s="166">
        <f t="shared" si="242"/>
        <v>0</v>
      </c>
      <c r="AO2529" s="206">
        <v>22</v>
      </c>
      <c r="AP2529" s="536"/>
      <c r="AQ2529" s="536"/>
      <c r="AR2529" s="536"/>
      <c r="AS2529" s="536"/>
      <c r="AT2529" s="536"/>
      <c r="AU2529" s="536"/>
      <c r="AV2529" s="536"/>
      <c r="AW2529" s="536"/>
      <c r="AX2529" s="536"/>
      <c r="AY2529" s="536"/>
      <c r="AZ2529" s="536"/>
      <c r="BA2529" s="536"/>
      <c r="BB2529" s="536"/>
      <c r="BC2529" s="536"/>
      <c r="BD2529" s="536"/>
    </row>
    <row r="2530" spans="1:56" x14ac:dyDescent="0.25">
      <c r="A2530" s="41">
        <v>23</v>
      </c>
      <c r="B2530" s="165" t="str">
        <f>'Absen 2017-2018'!K2046</f>
        <v>SITI ZAHRA NURHAYATI</v>
      </c>
      <c r="C2530" s="165" t="str">
        <f>'Absen 2017-2018'!W2046</f>
        <v>P</v>
      </c>
      <c r="D2530" s="167"/>
      <c r="E2530" s="167"/>
      <c r="F2530" s="167"/>
      <c r="G2530" s="167"/>
      <c r="H2530" s="167"/>
      <c r="I2530" s="167"/>
      <c r="J2530" s="167"/>
      <c r="K2530" s="167"/>
      <c r="L2530" s="167"/>
      <c r="M2530" s="167"/>
      <c r="N2530" s="167"/>
      <c r="O2530" s="167"/>
      <c r="P2530" s="167"/>
      <c r="Q2530" s="167"/>
      <c r="R2530" s="167"/>
      <c r="S2530" s="167"/>
      <c r="T2530" s="167"/>
      <c r="U2530" s="167"/>
      <c r="V2530" s="167"/>
      <c r="W2530" s="167"/>
      <c r="X2530" s="167"/>
      <c r="Y2530" s="167"/>
      <c r="Z2530" s="167"/>
      <c r="AA2530" s="167"/>
      <c r="AB2530" s="167"/>
      <c r="AC2530" s="167"/>
      <c r="AD2530" s="167"/>
      <c r="AE2530" s="167"/>
      <c r="AF2530" s="167"/>
      <c r="AG2530" s="167"/>
      <c r="AH2530" s="166" t="str">
        <f t="shared" si="238"/>
        <v/>
      </c>
      <c r="AI2530" s="166" t="str">
        <f t="shared" si="239"/>
        <v/>
      </c>
      <c r="AJ2530" s="166" t="str">
        <f t="shared" si="240"/>
        <v/>
      </c>
      <c r="AK2530" s="166">
        <f t="shared" si="241"/>
        <v>0</v>
      </c>
      <c r="AL2530" s="166">
        <f t="shared" si="242"/>
        <v>0</v>
      </c>
      <c r="AO2530" s="206">
        <v>23</v>
      </c>
      <c r="AP2530" s="536"/>
      <c r="AQ2530" s="536"/>
      <c r="AR2530" s="536"/>
      <c r="AS2530" s="536"/>
      <c r="AT2530" s="536"/>
      <c r="AU2530" s="536"/>
      <c r="AV2530" s="536"/>
      <c r="AW2530" s="536"/>
      <c r="AX2530" s="536"/>
      <c r="AY2530" s="536"/>
      <c r="AZ2530" s="536"/>
      <c r="BA2530" s="536"/>
      <c r="BB2530" s="536"/>
      <c r="BC2530" s="536"/>
      <c r="BD2530" s="536"/>
    </row>
    <row r="2531" spans="1:56" x14ac:dyDescent="0.25">
      <c r="A2531" s="41">
        <v>24</v>
      </c>
      <c r="B2531" s="165" t="str">
        <f>'Absen 2017-2018'!K2047</f>
        <v>SRI PUJIYANTI</v>
      </c>
      <c r="C2531" s="165" t="str">
        <f>'Absen 2017-2018'!W2047</f>
        <v>P</v>
      </c>
      <c r="D2531" s="167"/>
      <c r="E2531" s="167"/>
      <c r="F2531" s="167"/>
      <c r="G2531" s="167"/>
      <c r="H2531" s="167"/>
      <c r="I2531" s="167"/>
      <c r="J2531" s="167"/>
      <c r="K2531" s="167"/>
      <c r="L2531" s="167"/>
      <c r="M2531" s="167"/>
      <c r="N2531" s="167"/>
      <c r="O2531" s="167"/>
      <c r="P2531" s="167"/>
      <c r="Q2531" s="167"/>
      <c r="R2531" s="167"/>
      <c r="S2531" s="167"/>
      <c r="T2531" s="167"/>
      <c r="U2531" s="167"/>
      <c r="V2531" s="167"/>
      <c r="W2531" s="167"/>
      <c r="X2531" s="167"/>
      <c r="Y2531" s="167"/>
      <c r="Z2531" s="167"/>
      <c r="AA2531" s="167"/>
      <c r="AB2531" s="167"/>
      <c r="AC2531" s="167"/>
      <c r="AD2531" s="167"/>
      <c r="AE2531" s="167"/>
      <c r="AF2531" s="167"/>
      <c r="AG2531" s="167"/>
      <c r="AH2531" s="166" t="str">
        <f t="shared" si="238"/>
        <v/>
      </c>
      <c r="AI2531" s="166" t="str">
        <f t="shared" si="239"/>
        <v/>
      </c>
      <c r="AJ2531" s="166" t="str">
        <f t="shared" si="240"/>
        <v/>
      </c>
      <c r="AK2531" s="166">
        <f t="shared" si="241"/>
        <v>0</v>
      </c>
      <c r="AL2531" s="166">
        <f t="shared" si="242"/>
        <v>0</v>
      </c>
      <c r="AO2531" s="206">
        <v>24</v>
      </c>
      <c r="AP2531" s="536"/>
      <c r="AQ2531" s="536"/>
      <c r="AR2531" s="536"/>
      <c r="AS2531" s="536"/>
      <c r="AT2531" s="536"/>
      <c r="AU2531" s="536"/>
      <c r="AV2531" s="536"/>
      <c r="AW2531" s="536"/>
      <c r="AX2531" s="536"/>
      <c r="AY2531" s="536"/>
      <c r="AZ2531" s="536"/>
      <c r="BA2531" s="536"/>
      <c r="BB2531" s="536"/>
      <c r="BC2531" s="536"/>
      <c r="BD2531" s="536"/>
    </row>
    <row r="2532" spans="1:56" x14ac:dyDescent="0.25">
      <c r="A2532" s="41">
        <v>25</v>
      </c>
      <c r="B2532" s="165" t="str">
        <f>'Absen 2017-2018'!K2048</f>
        <v>SUSI WINDASWARI</v>
      </c>
      <c r="C2532" s="165" t="str">
        <f>'Absen 2017-2018'!W2048</f>
        <v>P</v>
      </c>
      <c r="D2532" s="167"/>
      <c r="E2532" s="167"/>
      <c r="F2532" s="167"/>
      <c r="G2532" s="167"/>
      <c r="H2532" s="167"/>
      <c r="I2532" s="167"/>
      <c r="J2532" s="167"/>
      <c r="K2532" s="167"/>
      <c r="L2532" s="167"/>
      <c r="M2532" s="167"/>
      <c r="N2532" s="167"/>
      <c r="O2532" s="167"/>
      <c r="P2532" s="167"/>
      <c r="Q2532" s="167"/>
      <c r="R2532" s="167"/>
      <c r="S2532" s="167"/>
      <c r="T2532" s="167"/>
      <c r="U2532" s="167"/>
      <c r="V2532" s="167"/>
      <c r="W2532" s="167"/>
      <c r="X2532" s="167"/>
      <c r="Y2532" s="167"/>
      <c r="Z2532" s="167"/>
      <c r="AA2532" s="167"/>
      <c r="AB2532" s="167"/>
      <c r="AC2532" s="167"/>
      <c r="AD2532" s="167"/>
      <c r="AE2532" s="167"/>
      <c r="AF2532" s="167"/>
      <c r="AG2532" s="167"/>
      <c r="AH2532" s="166" t="str">
        <f t="shared" si="238"/>
        <v/>
      </c>
      <c r="AI2532" s="166" t="str">
        <f t="shared" si="239"/>
        <v/>
      </c>
      <c r="AJ2532" s="166" t="str">
        <f t="shared" si="240"/>
        <v/>
      </c>
      <c r="AK2532" s="166">
        <f t="shared" si="241"/>
        <v>0</v>
      </c>
      <c r="AL2532" s="166">
        <f t="shared" si="242"/>
        <v>0</v>
      </c>
      <c r="AO2532" s="206">
        <v>25</v>
      </c>
      <c r="AP2532" s="536"/>
      <c r="AQ2532" s="536"/>
      <c r="AR2532" s="536"/>
      <c r="AS2532" s="536"/>
      <c r="AT2532" s="536"/>
      <c r="AU2532" s="536"/>
      <c r="AV2532" s="536"/>
      <c r="AW2532" s="536"/>
      <c r="AX2532" s="536"/>
      <c r="AY2532" s="536"/>
      <c r="AZ2532" s="536"/>
      <c r="BA2532" s="536"/>
      <c r="BB2532" s="536"/>
      <c r="BC2532" s="536"/>
      <c r="BD2532" s="536"/>
    </row>
    <row r="2533" spans="1:56" x14ac:dyDescent="0.25">
      <c r="A2533" s="41">
        <v>26</v>
      </c>
      <c r="B2533" s="165" t="str">
        <f>'Absen 2017-2018'!K2049</f>
        <v>SYIFA AULIYA ROHMATUL FIRDAUS</v>
      </c>
      <c r="C2533" s="165" t="str">
        <f>'Absen 2017-2018'!W2049</f>
        <v>P</v>
      </c>
      <c r="D2533" s="167"/>
      <c r="E2533" s="167"/>
      <c r="F2533" s="167"/>
      <c r="G2533" s="167"/>
      <c r="H2533" s="167"/>
      <c r="I2533" s="167"/>
      <c r="J2533" s="167"/>
      <c r="K2533" s="167"/>
      <c r="L2533" s="167"/>
      <c r="M2533" s="167"/>
      <c r="N2533" s="167"/>
      <c r="O2533" s="167"/>
      <c r="P2533" s="167"/>
      <c r="Q2533" s="167"/>
      <c r="R2533" s="167"/>
      <c r="S2533" s="167"/>
      <c r="T2533" s="167"/>
      <c r="U2533" s="167"/>
      <c r="V2533" s="167"/>
      <c r="W2533" s="167"/>
      <c r="X2533" s="167"/>
      <c r="Y2533" s="167"/>
      <c r="Z2533" s="167"/>
      <c r="AA2533" s="167"/>
      <c r="AB2533" s="167"/>
      <c r="AC2533" s="167"/>
      <c r="AD2533" s="167"/>
      <c r="AE2533" s="167"/>
      <c r="AF2533" s="167"/>
      <c r="AG2533" s="167"/>
      <c r="AH2533" s="166" t="str">
        <f t="shared" si="238"/>
        <v/>
      </c>
      <c r="AI2533" s="166" t="str">
        <f t="shared" si="239"/>
        <v/>
      </c>
      <c r="AJ2533" s="166" t="str">
        <f t="shared" si="240"/>
        <v/>
      </c>
      <c r="AK2533" s="166">
        <f t="shared" si="241"/>
        <v>0</v>
      </c>
      <c r="AL2533" s="166">
        <f t="shared" si="242"/>
        <v>0</v>
      </c>
      <c r="AO2533" s="206">
        <v>26</v>
      </c>
      <c r="AP2533" s="536"/>
      <c r="AQ2533" s="536"/>
      <c r="AR2533" s="536"/>
      <c r="AS2533" s="536"/>
      <c r="AT2533" s="536"/>
      <c r="AU2533" s="536"/>
      <c r="AV2533" s="536"/>
      <c r="AW2533" s="536"/>
      <c r="AX2533" s="536"/>
      <c r="AY2533" s="536"/>
      <c r="AZ2533" s="536"/>
      <c r="BA2533" s="536"/>
      <c r="BB2533" s="536"/>
      <c r="BC2533" s="536"/>
      <c r="BD2533" s="536"/>
    </row>
    <row r="2534" spans="1:56" x14ac:dyDescent="0.25">
      <c r="A2534" s="41">
        <v>27</v>
      </c>
      <c r="B2534" s="165" t="str">
        <f>'Absen 2017-2018'!K2050</f>
        <v>TAMARA AZHAAR ARAFAH</v>
      </c>
      <c r="C2534" s="165" t="str">
        <f>'Absen 2017-2018'!W2050</f>
        <v>P</v>
      </c>
      <c r="D2534" s="167"/>
      <c r="E2534" s="167"/>
      <c r="F2534" s="167"/>
      <c r="G2534" s="167"/>
      <c r="H2534" s="167"/>
      <c r="I2534" s="167"/>
      <c r="J2534" s="167"/>
      <c r="K2534" s="167"/>
      <c r="L2534" s="167"/>
      <c r="M2534" s="167"/>
      <c r="N2534" s="167"/>
      <c r="O2534" s="167"/>
      <c r="P2534" s="167"/>
      <c r="Q2534" s="167"/>
      <c r="R2534" s="167"/>
      <c r="S2534" s="167"/>
      <c r="T2534" s="167"/>
      <c r="U2534" s="167"/>
      <c r="V2534" s="167"/>
      <c r="W2534" s="167"/>
      <c r="X2534" s="167"/>
      <c r="Y2534" s="167"/>
      <c r="Z2534" s="167"/>
      <c r="AA2534" s="167"/>
      <c r="AB2534" s="167"/>
      <c r="AC2534" s="167"/>
      <c r="AD2534" s="167"/>
      <c r="AE2534" s="167"/>
      <c r="AF2534" s="167"/>
      <c r="AG2534" s="167"/>
      <c r="AH2534" s="166" t="str">
        <f t="shared" si="238"/>
        <v/>
      </c>
      <c r="AI2534" s="166" t="str">
        <f t="shared" si="239"/>
        <v/>
      </c>
      <c r="AJ2534" s="166" t="str">
        <f t="shared" si="240"/>
        <v/>
      </c>
      <c r="AK2534" s="166">
        <f t="shared" si="241"/>
        <v>0</v>
      </c>
      <c r="AL2534" s="166">
        <f t="shared" si="242"/>
        <v>0</v>
      </c>
      <c r="AO2534" s="206">
        <v>27</v>
      </c>
      <c r="AP2534" s="536"/>
      <c r="AQ2534" s="536"/>
      <c r="AR2534" s="536"/>
      <c r="AS2534" s="536"/>
      <c r="AT2534" s="536"/>
      <c r="AU2534" s="536"/>
      <c r="AV2534" s="536"/>
      <c r="AW2534" s="536"/>
      <c r="AX2534" s="536"/>
      <c r="AY2534" s="536"/>
      <c r="AZ2534" s="536"/>
      <c r="BA2534" s="536"/>
      <c r="BB2534" s="536"/>
      <c r="BC2534" s="536"/>
      <c r="BD2534" s="536"/>
    </row>
    <row r="2535" spans="1:56" x14ac:dyDescent="0.25">
      <c r="A2535" s="41">
        <v>28</v>
      </c>
      <c r="B2535" s="165" t="str">
        <f>'Absen 2017-2018'!K2051</f>
        <v>TAUFIQ NURUL TRIDAYANTO</v>
      </c>
      <c r="C2535" s="165" t="str">
        <f>'Absen 2017-2018'!W2051</f>
        <v>L</v>
      </c>
      <c r="D2535" s="167"/>
      <c r="E2535" s="167"/>
      <c r="F2535" s="167"/>
      <c r="G2535" s="167"/>
      <c r="H2535" s="167"/>
      <c r="I2535" s="167"/>
      <c r="J2535" s="167"/>
      <c r="K2535" s="167"/>
      <c r="L2535" s="167"/>
      <c r="M2535" s="167"/>
      <c r="N2535" s="167"/>
      <c r="O2535" s="167"/>
      <c r="P2535" s="167"/>
      <c r="Q2535" s="167"/>
      <c r="R2535" s="167"/>
      <c r="S2535" s="167"/>
      <c r="T2535" s="167"/>
      <c r="U2535" s="167"/>
      <c r="V2535" s="167"/>
      <c r="W2535" s="167"/>
      <c r="X2535" s="167"/>
      <c r="Y2535" s="167"/>
      <c r="Z2535" s="167"/>
      <c r="AA2535" s="167"/>
      <c r="AB2535" s="167"/>
      <c r="AC2535" s="167"/>
      <c r="AD2535" s="167"/>
      <c r="AE2535" s="167"/>
      <c r="AF2535" s="167"/>
      <c r="AG2535" s="167"/>
      <c r="AH2535" s="166" t="str">
        <f t="shared" si="238"/>
        <v/>
      </c>
      <c r="AI2535" s="166" t="str">
        <f t="shared" si="239"/>
        <v/>
      </c>
      <c r="AJ2535" s="166" t="str">
        <f t="shared" si="240"/>
        <v/>
      </c>
      <c r="AK2535" s="166">
        <f t="shared" si="241"/>
        <v>0</v>
      </c>
      <c r="AL2535" s="166">
        <f t="shared" si="242"/>
        <v>0</v>
      </c>
      <c r="AO2535" s="206">
        <v>28</v>
      </c>
      <c r="AP2535" s="536"/>
      <c r="AQ2535" s="536"/>
      <c r="AR2535" s="536"/>
      <c r="AS2535" s="536"/>
      <c r="AT2535" s="536"/>
      <c r="AU2535" s="536"/>
      <c r="AV2535" s="536"/>
      <c r="AW2535" s="536"/>
      <c r="AX2535" s="536"/>
      <c r="AY2535" s="536"/>
      <c r="AZ2535" s="536"/>
      <c r="BA2535" s="536"/>
      <c r="BB2535" s="536"/>
      <c r="BC2535" s="536"/>
      <c r="BD2535" s="536"/>
    </row>
    <row r="2536" spans="1:56" x14ac:dyDescent="0.25">
      <c r="A2536" s="41">
        <v>29</v>
      </c>
      <c r="B2536" s="165" t="str">
        <f>'Absen 2017-2018'!K2052</f>
        <v>TIAN NOVIANTI</v>
      </c>
      <c r="C2536" s="165" t="str">
        <f>'Absen 2017-2018'!W2052</f>
        <v>P</v>
      </c>
      <c r="D2536" s="167"/>
      <c r="E2536" s="167"/>
      <c r="F2536" s="167"/>
      <c r="G2536" s="167"/>
      <c r="H2536" s="167"/>
      <c r="I2536" s="167"/>
      <c r="J2536" s="167"/>
      <c r="K2536" s="167"/>
      <c r="L2536" s="167"/>
      <c r="M2536" s="167"/>
      <c r="N2536" s="167"/>
      <c r="O2536" s="167"/>
      <c r="P2536" s="167"/>
      <c r="Q2536" s="167"/>
      <c r="R2536" s="167"/>
      <c r="S2536" s="167"/>
      <c r="T2536" s="167"/>
      <c r="U2536" s="167"/>
      <c r="V2536" s="167"/>
      <c r="W2536" s="167"/>
      <c r="X2536" s="167"/>
      <c r="Y2536" s="167"/>
      <c r="Z2536" s="167"/>
      <c r="AA2536" s="167"/>
      <c r="AB2536" s="167"/>
      <c r="AC2536" s="167"/>
      <c r="AD2536" s="167"/>
      <c r="AE2536" s="167"/>
      <c r="AF2536" s="167"/>
      <c r="AG2536" s="167"/>
      <c r="AH2536" s="166" t="str">
        <f t="shared" si="238"/>
        <v/>
      </c>
      <c r="AI2536" s="166" t="str">
        <f t="shared" si="239"/>
        <v/>
      </c>
      <c r="AJ2536" s="166" t="str">
        <f t="shared" si="240"/>
        <v/>
      </c>
      <c r="AK2536" s="166">
        <f t="shared" si="241"/>
        <v>0</v>
      </c>
      <c r="AL2536" s="166">
        <f t="shared" si="242"/>
        <v>0</v>
      </c>
      <c r="AO2536" s="206">
        <v>29</v>
      </c>
      <c r="AP2536" s="536"/>
      <c r="AQ2536" s="536"/>
      <c r="AR2536" s="536"/>
      <c r="AS2536" s="536"/>
      <c r="AT2536" s="536"/>
      <c r="AU2536" s="536"/>
      <c r="AV2536" s="536"/>
      <c r="AW2536" s="536"/>
      <c r="AX2536" s="536"/>
      <c r="AY2536" s="536"/>
      <c r="AZ2536" s="536"/>
      <c r="BA2536" s="536"/>
      <c r="BB2536" s="536"/>
      <c r="BC2536" s="536"/>
      <c r="BD2536" s="536"/>
    </row>
    <row r="2537" spans="1:56" x14ac:dyDescent="0.25">
      <c r="A2537" s="41">
        <v>30</v>
      </c>
      <c r="B2537" s="165" t="str">
        <f>'Absen 2017-2018'!K2053</f>
        <v>UNIQUE SINTIA RUSMARTONO</v>
      </c>
      <c r="C2537" s="165" t="str">
        <f>'Absen 2017-2018'!W2053</f>
        <v>P</v>
      </c>
      <c r="D2537" s="167"/>
      <c r="E2537" s="167"/>
      <c r="F2537" s="167"/>
      <c r="G2537" s="167"/>
      <c r="H2537" s="167"/>
      <c r="I2537" s="167"/>
      <c r="J2537" s="167"/>
      <c r="K2537" s="167"/>
      <c r="L2537" s="167"/>
      <c r="M2537" s="167"/>
      <c r="N2537" s="167"/>
      <c r="O2537" s="167"/>
      <c r="P2537" s="167"/>
      <c r="Q2537" s="167"/>
      <c r="R2537" s="167"/>
      <c r="S2537" s="167"/>
      <c r="T2537" s="167"/>
      <c r="U2537" s="167"/>
      <c r="V2537" s="167"/>
      <c r="W2537" s="167"/>
      <c r="X2537" s="167"/>
      <c r="Y2537" s="167"/>
      <c r="Z2537" s="167"/>
      <c r="AA2537" s="167"/>
      <c r="AB2537" s="167"/>
      <c r="AC2537" s="167"/>
      <c r="AD2537" s="167"/>
      <c r="AE2537" s="167"/>
      <c r="AF2537" s="167"/>
      <c r="AG2537" s="167"/>
      <c r="AH2537" s="166" t="str">
        <f t="shared" si="238"/>
        <v/>
      </c>
      <c r="AI2537" s="166" t="str">
        <f t="shared" si="239"/>
        <v/>
      </c>
      <c r="AJ2537" s="166" t="str">
        <f t="shared" si="240"/>
        <v/>
      </c>
      <c r="AK2537" s="166">
        <f t="shared" si="241"/>
        <v>0</v>
      </c>
      <c r="AL2537" s="166">
        <f t="shared" si="242"/>
        <v>0</v>
      </c>
      <c r="AO2537" s="206">
        <v>30</v>
      </c>
      <c r="AP2537" s="536"/>
      <c r="AQ2537" s="536"/>
      <c r="AR2537" s="536"/>
      <c r="AS2537" s="536"/>
      <c r="AT2537" s="536"/>
      <c r="AU2537" s="536"/>
      <c r="AV2537" s="536"/>
      <c r="AW2537" s="536"/>
      <c r="AX2537" s="536"/>
      <c r="AY2537" s="536"/>
      <c r="AZ2537" s="536"/>
      <c r="BA2537" s="536"/>
      <c r="BB2537" s="536"/>
      <c r="BC2537" s="536"/>
      <c r="BD2537" s="536"/>
    </row>
    <row r="2538" spans="1:56" x14ac:dyDescent="0.25">
      <c r="A2538" s="41">
        <v>31</v>
      </c>
      <c r="B2538" s="165" t="str">
        <f>'Absen 2017-2018'!K2054</f>
        <v>WELLY</v>
      </c>
      <c r="C2538" s="165" t="str">
        <f>'Absen 2017-2018'!W2054</f>
        <v>P</v>
      </c>
      <c r="D2538" s="167"/>
      <c r="E2538" s="167"/>
      <c r="F2538" s="167"/>
      <c r="G2538" s="167"/>
      <c r="H2538" s="167"/>
      <c r="I2538" s="167"/>
      <c r="J2538" s="167"/>
      <c r="K2538" s="167"/>
      <c r="L2538" s="167"/>
      <c r="M2538" s="167"/>
      <c r="N2538" s="167"/>
      <c r="O2538" s="167"/>
      <c r="P2538" s="167"/>
      <c r="Q2538" s="167"/>
      <c r="R2538" s="167"/>
      <c r="S2538" s="167"/>
      <c r="T2538" s="167"/>
      <c r="U2538" s="167"/>
      <c r="V2538" s="167"/>
      <c r="W2538" s="167"/>
      <c r="X2538" s="167"/>
      <c r="Y2538" s="167"/>
      <c r="Z2538" s="167"/>
      <c r="AA2538" s="167"/>
      <c r="AB2538" s="167"/>
      <c r="AC2538" s="167"/>
      <c r="AD2538" s="167"/>
      <c r="AE2538" s="167"/>
      <c r="AF2538" s="167"/>
      <c r="AG2538" s="167"/>
      <c r="AH2538" s="166" t="str">
        <f t="shared" si="238"/>
        <v/>
      </c>
      <c r="AI2538" s="166" t="str">
        <f t="shared" si="239"/>
        <v/>
      </c>
      <c r="AJ2538" s="166" t="str">
        <f t="shared" si="240"/>
        <v/>
      </c>
      <c r="AK2538" s="166">
        <f t="shared" si="241"/>
        <v>0</v>
      </c>
      <c r="AL2538" s="166">
        <f t="shared" si="242"/>
        <v>0</v>
      </c>
      <c r="AO2538" s="206">
        <v>31</v>
      </c>
      <c r="AP2538" s="536"/>
      <c r="AQ2538" s="536"/>
      <c r="AR2538" s="536"/>
      <c r="AS2538" s="536"/>
      <c r="AT2538" s="536"/>
      <c r="AU2538" s="536"/>
      <c r="AV2538" s="536"/>
      <c r="AW2538" s="536"/>
      <c r="AX2538" s="536"/>
      <c r="AY2538" s="536"/>
      <c r="AZ2538" s="536"/>
      <c r="BA2538" s="536"/>
      <c r="BB2538" s="536"/>
      <c r="BC2538" s="536"/>
      <c r="BD2538" s="536"/>
    </row>
    <row r="2539" spans="1:56" x14ac:dyDescent="0.25">
      <c r="A2539" s="41">
        <v>32</v>
      </c>
      <c r="B2539" s="165" t="str">
        <f>'Absen 2017-2018'!K2055</f>
        <v>YOSEP ANWAR ADIKA</v>
      </c>
      <c r="C2539" s="165" t="str">
        <f>'Absen 2017-2018'!W2055</f>
        <v>L</v>
      </c>
      <c r="D2539" s="167"/>
      <c r="E2539" s="167"/>
      <c r="F2539" s="167"/>
      <c r="G2539" s="167"/>
      <c r="H2539" s="167"/>
      <c r="I2539" s="167"/>
      <c r="J2539" s="167"/>
      <c r="K2539" s="167"/>
      <c r="L2539" s="167"/>
      <c r="M2539" s="167"/>
      <c r="N2539" s="167"/>
      <c r="O2539" s="167"/>
      <c r="P2539" s="167"/>
      <c r="Q2539" s="167"/>
      <c r="R2539" s="167"/>
      <c r="S2539" s="167"/>
      <c r="T2539" s="167"/>
      <c r="U2539" s="167"/>
      <c r="V2539" s="167"/>
      <c r="W2539" s="167"/>
      <c r="X2539" s="167"/>
      <c r="Y2539" s="167"/>
      <c r="Z2539" s="167"/>
      <c r="AA2539" s="167"/>
      <c r="AB2539" s="167"/>
      <c r="AC2539" s="167"/>
      <c r="AD2539" s="167"/>
      <c r="AE2539" s="167"/>
      <c r="AF2539" s="167"/>
      <c r="AG2539" s="167"/>
      <c r="AH2539" s="166" t="str">
        <f t="shared" si="238"/>
        <v/>
      </c>
      <c r="AI2539" s="166" t="str">
        <f t="shared" si="239"/>
        <v/>
      </c>
      <c r="AJ2539" s="166" t="str">
        <f t="shared" si="240"/>
        <v/>
      </c>
      <c r="AK2539" s="166">
        <f t="shared" si="241"/>
        <v>0</v>
      </c>
      <c r="AL2539" s="166">
        <f t="shared" si="242"/>
        <v>0</v>
      </c>
      <c r="AO2539" s="206">
        <v>32</v>
      </c>
      <c r="AP2539" s="536"/>
      <c r="AQ2539" s="536"/>
      <c r="AR2539" s="536"/>
      <c r="AS2539" s="536"/>
      <c r="AT2539" s="536"/>
      <c r="AU2539" s="536"/>
      <c r="AV2539" s="536"/>
      <c r="AW2539" s="536"/>
      <c r="AX2539" s="536"/>
      <c r="AY2539" s="536"/>
      <c r="AZ2539" s="536"/>
      <c r="BA2539" s="536"/>
      <c r="BB2539" s="536"/>
      <c r="BC2539" s="536"/>
      <c r="BD2539" s="536"/>
    </row>
    <row r="2540" spans="1:56" x14ac:dyDescent="0.25">
      <c r="A2540" s="41">
        <v>33</v>
      </c>
      <c r="B2540" s="165"/>
      <c r="C2540" s="165"/>
      <c r="D2540" s="167"/>
      <c r="E2540" s="167"/>
      <c r="F2540" s="167"/>
      <c r="G2540" s="167"/>
      <c r="H2540" s="167"/>
      <c r="I2540" s="167"/>
      <c r="J2540" s="167"/>
      <c r="K2540" s="167"/>
      <c r="L2540" s="167"/>
      <c r="M2540" s="167"/>
      <c r="N2540" s="167"/>
      <c r="O2540" s="167"/>
      <c r="P2540" s="167"/>
      <c r="Q2540" s="167"/>
      <c r="R2540" s="167"/>
      <c r="S2540" s="167"/>
      <c r="T2540" s="167"/>
      <c r="U2540" s="167"/>
      <c r="V2540" s="167"/>
      <c r="W2540" s="167"/>
      <c r="X2540" s="167"/>
      <c r="Y2540" s="167"/>
      <c r="Z2540" s="167"/>
      <c r="AA2540" s="167"/>
      <c r="AB2540" s="167"/>
      <c r="AC2540" s="167"/>
      <c r="AD2540" s="167"/>
      <c r="AE2540" s="167"/>
      <c r="AF2540" s="167"/>
      <c r="AG2540" s="167"/>
      <c r="AH2540" s="166" t="str">
        <f t="shared" si="238"/>
        <v/>
      </c>
      <c r="AI2540" s="166" t="str">
        <f t="shared" si="239"/>
        <v/>
      </c>
      <c r="AJ2540" s="166" t="str">
        <f t="shared" si="240"/>
        <v/>
      </c>
      <c r="AK2540" s="166">
        <f t="shared" si="241"/>
        <v>0</v>
      </c>
      <c r="AL2540" s="166">
        <f t="shared" si="242"/>
        <v>0</v>
      </c>
      <c r="AO2540" s="206">
        <v>33</v>
      </c>
      <c r="AP2540" s="536"/>
      <c r="AQ2540" s="536"/>
      <c r="AR2540" s="536"/>
      <c r="AS2540" s="536"/>
      <c r="AT2540" s="536"/>
      <c r="AU2540" s="536"/>
      <c r="AV2540" s="536"/>
      <c r="AW2540" s="536"/>
      <c r="AX2540" s="536"/>
      <c r="AY2540" s="536"/>
      <c r="AZ2540" s="536"/>
      <c r="BA2540" s="536"/>
      <c r="BB2540" s="536"/>
      <c r="BC2540" s="536"/>
      <c r="BD2540" s="536"/>
    </row>
    <row r="2541" spans="1:56" x14ac:dyDescent="0.25">
      <c r="A2541" s="41">
        <v>34</v>
      </c>
      <c r="B2541" s="165"/>
      <c r="C2541" s="165"/>
      <c r="D2541" s="167"/>
      <c r="E2541" s="167"/>
      <c r="F2541" s="167"/>
      <c r="G2541" s="167"/>
      <c r="H2541" s="167"/>
      <c r="I2541" s="167"/>
      <c r="J2541" s="167"/>
      <c r="K2541" s="167"/>
      <c r="L2541" s="167"/>
      <c r="M2541" s="167"/>
      <c r="N2541" s="167"/>
      <c r="O2541" s="167"/>
      <c r="P2541" s="167"/>
      <c r="Q2541" s="167"/>
      <c r="R2541" s="167"/>
      <c r="S2541" s="167"/>
      <c r="T2541" s="167"/>
      <c r="U2541" s="167"/>
      <c r="V2541" s="167"/>
      <c r="W2541" s="167"/>
      <c r="X2541" s="167"/>
      <c r="Y2541" s="167"/>
      <c r="Z2541" s="167"/>
      <c r="AA2541" s="167"/>
      <c r="AB2541" s="167"/>
      <c r="AC2541" s="167"/>
      <c r="AD2541" s="167"/>
      <c r="AE2541" s="167"/>
      <c r="AF2541" s="167"/>
      <c r="AG2541" s="167"/>
      <c r="AH2541" s="166" t="str">
        <f t="shared" si="238"/>
        <v/>
      </c>
      <c r="AI2541" s="166" t="str">
        <f t="shared" si="239"/>
        <v/>
      </c>
      <c r="AJ2541" s="166" t="str">
        <f t="shared" si="240"/>
        <v/>
      </c>
      <c r="AK2541" s="166">
        <f t="shared" si="241"/>
        <v>0</v>
      </c>
      <c r="AL2541" s="166">
        <f t="shared" si="242"/>
        <v>0</v>
      </c>
      <c r="AO2541" s="206">
        <v>34</v>
      </c>
      <c r="AP2541" s="536"/>
      <c r="AQ2541" s="536"/>
      <c r="AR2541" s="536"/>
      <c r="AS2541" s="536"/>
      <c r="AT2541" s="536"/>
      <c r="AU2541" s="536"/>
      <c r="AV2541" s="536"/>
      <c r="AW2541" s="536"/>
      <c r="AX2541" s="536"/>
      <c r="AY2541" s="536"/>
      <c r="AZ2541" s="536"/>
      <c r="BA2541" s="536"/>
      <c r="BB2541" s="536"/>
      <c r="BC2541" s="536"/>
      <c r="BD2541" s="536"/>
    </row>
    <row r="2542" spans="1:56" x14ac:dyDescent="0.25">
      <c r="A2542" s="41">
        <v>35</v>
      </c>
      <c r="B2542" s="165"/>
      <c r="C2542" s="165"/>
      <c r="D2542" s="167"/>
      <c r="E2542" s="167"/>
      <c r="F2542" s="167"/>
      <c r="G2542" s="167"/>
      <c r="H2542" s="167"/>
      <c r="I2542" s="167"/>
      <c r="J2542" s="167"/>
      <c r="K2542" s="167"/>
      <c r="L2542" s="167"/>
      <c r="M2542" s="167"/>
      <c r="N2542" s="167"/>
      <c r="O2542" s="167"/>
      <c r="P2542" s="167"/>
      <c r="Q2542" s="167"/>
      <c r="R2542" s="167"/>
      <c r="S2542" s="167"/>
      <c r="T2542" s="167"/>
      <c r="U2542" s="167"/>
      <c r="V2542" s="167"/>
      <c r="W2542" s="167"/>
      <c r="X2542" s="167"/>
      <c r="Y2542" s="167"/>
      <c r="Z2542" s="167"/>
      <c r="AA2542" s="167"/>
      <c r="AB2542" s="167"/>
      <c r="AC2542" s="167"/>
      <c r="AD2542" s="167"/>
      <c r="AE2542" s="167"/>
      <c r="AF2542" s="167"/>
      <c r="AG2542" s="167"/>
      <c r="AH2542" s="166" t="str">
        <f t="shared" si="238"/>
        <v/>
      </c>
      <c r="AI2542" s="166" t="str">
        <f t="shared" si="239"/>
        <v/>
      </c>
      <c r="AJ2542" s="166" t="str">
        <f t="shared" si="240"/>
        <v/>
      </c>
      <c r="AK2542" s="166">
        <f t="shared" si="241"/>
        <v>0</v>
      </c>
      <c r="AL2542" s="166">
        <f t="shared" si="242"/>
        <v>0</v>
      </c>
      <c r="AO2542" s="206">
        <v>35</v>
      </c>
      <c r="AP2542" s="536"/>
      <c r="AQ2542" s="536"/>
      <c r="AR2542" s="536"/>
      <c r="AS2542" s="536"/>
      <c r="AT2542" s="536"/>
      <c r="AU2542" s="536"/>
      <c r="AV2542" s="536"/>
      <c r="AW2542" s="536"/>
      <c r="AX2542" s="536"/>
      <c r="AY2542" s="536"/>
      <c r="AZ2542" s="536"/>
      <c r="BA2542" s="536"/>
      <c r="BB2542" s="536"/>
      <c r="BC2542" s="536"/>
      <c r="BD2542" s="536"/>
    </row>
    <row r="2543" spans="1:56" x14ac:dyDescent="0.25">
      <c r="A2543" s="41">
        <v>36</v>
      </c>
      <c r="B2543" s="168"/>
      <c r="C2543" s="166"/>
      <c r="D2543" s="167"/>
      <c r="E2543" s="167"/>
      <c r="F2543" s="167"/>
      <c r="G2543" s="167"/>
      <c r="H2543" s="167"/>
      <c r="I2543" s="167"/>
      <c r="J2543" s="167"/>
      <c r="K2543" s="167"/>
      <c r="L2543" s="167"/>
      <c r="M2543" s="167"/>
      <c r="N2543" s="167"/>
      <c r="O2543" s="167"/>
      <c r="P2543" s="167"/>
      <c r="Q2543" s="167"/>
      <c r="R2543" s="167"/>
      <c r="S2543" s="167"/>
      <c r="T2543" s="167"/>
      <c r="U2543" s="167"/>
      <c r="V2543" s="167"/>
      <c r="W2543" s="167"/>
      <c r="X2543" s="167"/>
      <c r="Y2543" s="167"/>
      <c r="Z2543" s="167"/>
      <c r="AA2543" s="167"/>
      <c r="AB2543" s="167"/>
      <c r="AC2543" s="167"/>
      <c r="AD2543" s="167"/>
      <c r="AE2543" s="167"/>
      <c r="AF2543" s="167"/>
      <c r="AG2543" s="167"/>
      <c r="AH2543" s="166" t="str">
        <f t="shared" si="238"/>
        <v/>
      </c>
      <c r="AI2543" s="166" t="str">
        <f t="shared" si="239"/>
        <v/>
      </c>
      <c r="AJ2543" s="166" t="str">
        <f t="shared" si="240"/>
        <v/>
      </c>
      <c r="AK2543" s="166">
        <f t="shared" si="241"/>
        <v>0</v>
      </c>
      <c r="AL2543" s="166">
        <f t="shared" si="242"/>
        <v>0</v>
      </c>
      <c r="AO2543" s="206">
        <v>36</v>
      </c>
      <c r="AP2543" s="536"/>
      <c r="AQ2543" s="536"/>
      <c r="AR2543" s="536"/>
      <c r="AS2543" s="536"/>
      <c r="AT2543" s="536"/>
      <c r="AU2543" s="536"/>
      <c r="AV2543" s="536"/>
      <c r="AW2543" s="536"/>
      <c r="AX2543" s="536"/>
      <c r="AY2543" s="536"/>
      <c r="AZ2543" s="536"/>
      <c r="BA2543" s="536"/>
      <c r="BB2543" s="536"/>
      <c r="BC2543" s="536"/>
      <c r="BD2543" s="536"/>
    </row>
    <row r="2544" spans="1:56" x14ac:dyDescent="0.25">
      <c r="A2544" s="41">
        <v>37</v>
      </c>
      <c r="B2544" s="168"/>
      <c r="C2544" s="166"/>
      <c r="D2544" s="167"/>
      <c r="E2544" s="167"/>
      <c r="F2544" s="167"/>
      <c r="G2544" s="167"/>
      <c r="H2544" s="167"/>
      <c r="I2544" s="167"/>
      <c r="J2544" s="167"/>
      <c r="K2544" s="167"/>
      <c r="L2544" s="167"/>
      <c r="M2544" s="167"/>
      <c r="N2544" s="167"/>
      <c r="O2544" s="167"/>
      <c r="P2544" s="167"/>
      <c r="Q2544" s="167"/>
      <c r="R2544" s="167"/>
      <c r="S2544" s="167"/>
      <c r="T2544" s="167"/>
      <c r="U2544" s="167"/>
      <c r="V2544" s="167"/>
      <c r="W2544" s="167"/>
      <c r="X2544" s="167"/>
      <c r="Y2544" s="167"/>
      <c r="Z2544" s="167"/>
      <c r="AA2544" s="167"/>
      <c r="AB2544" s="167"/>
      <c r="AC2544" s="167"/>
      <c r="AD2544" s="167"/>
      <c r="AE2544" s="167"/>
      <c r="AF2544" s="167"/>
      <c r="AG2544" s="167"/>
      <c r="AH2544" s="166" t="str">
        <f t="shared" si="238"/>
        <v/>
      </c>
      <c r="AI2544" s="166" t="str">
        <f t="shared" si="239"/>
        <v/>
      </c>
      <c r="AJ2544" s="166" t="str">
        <f t="shared" si="240"/>
        <v/>
      </c>
      <c r="AK2544" s="166">
        <f t="shared" si="241"/>
        <v>0</v>
      </c>
      <c r="AL2544" s="166">
        <f t="shared" si="242"/>
        <v>0</v>
      </c>
      <c r="AO2544" s="206">
        <v>37</v>
      </c>
      <c r="AP2544" s="536"/>
      <c r="AQ2544" s="536"/>
      <c r="AR2544" s="536"/>
      <c r="AS2544" s="536"/>
      <c r="AT2544" s="536"/>
      <c r="AU2544" s="536"/>
      <c r="AV2544" s="536"/>
      <c r="AW2544" s="536"/>
      <c r="AX2544" s="536"/>
      <c r="AY2544" s="536"/>
      <c r="AZ2544" s="536"/>
      <c r="BA2544" s="536"/>
      <c r="BB2544" s="536"/>
      <c r="BC2544" s="536"/>
      <c r="BD2544" s="536"/>
    </row>
    <row r="2545" spans="1:56" x14ac:dyDescent="0.25">
      <c r="A2545" s="41">
        <v>38</v>
      </c>
      <c r="B2545" s="168"/>
      <c r="C2545" s="166"/>
      <c r="D2545" s="167"/>
      <c r="E2545" s="167"/>
      <c r="F2545" s="167"/>
      <c r="G2545" s="167"/>
      <c r="H2545" s="167"/>
      <c r="I2545" s="167"/>
      <c r="J2545" s="167"/>
      <c r="K2545" s="167"/>
      <c r="L2545" s="167"/>
      <c r="M2545" s="167"/>
      <c r="N2545" s="167"/>
      <c r="O2545" s="167"/>
      <c r="P2545" s="167"/>
      <c r="Q2545" s="167"/>
      <c r="R2545" s="167"/>
      <c r="S2545" s="167"/>
      <c r="T2545" s="167"/>
      <c r="U2545" s="167"/>
      <c r="V2545" s="167"/>
      <c r="W2545" s="167"/>
      <c r="X2545" s="167"/>
      <c r="Y2545" s="167"/>
      <c r="Z2545" s="167"/>
      <c r="AA2545" s="167"/>
      <c r="AB2545" s="167"/>
      <c r="AC2545" s="167"/>
      <c r="AD2545" s="167"/>
      <c r="AE2545" s="167"/>
      <c r="AF2545" s="167"/>
      <c r="AG2545" s="167"/>
      <c r="AH2545" s="166" t="str">
        <f t="shared" si="238"/>
        <v/>
      </c>
      <c r="AI2545" s="166" t="str">
        <f t="shared" si="239"/>
        <v/>
      </c>
      <c r="AJ2545" s="166" t="str">
        <f t="shared" si="240"/>
        <v/>
      </c>
      <c r="AK2545" s="166">
        <f t="shared" si="241"/>
        <v>0</v>
      </c>
      <c r="AL2545" s="166">
        <f t="shared" si="242"/>
        <v>0</v>
      </c>
      <c r="AO2545" s="206">
        <v>38</v>
      </c>
      <c r="AP2545" s="536"/>
      <c r="AQ2545" s="536"/>
      <c r="AR2545" s="536"/>
      <c r="AS2545" s="536"/>
      <c r="AT2545" s="536"/>
      <c r="AU2545" s="536"/>
      <c r="AV2545" s="536"/>
      <c r="AW2545" s="536"/>
      <c r="AX2545" s="536"/>
      <c r="AY2545" s="536"/>
      <c r="AZ2545" s="536"/>
      <c r="BA2545" s="536"/>
      <c r="BB2545" s="536"/>
      <c r="BC2545" s="536"/>
      <c r="BD2545" s="536"/>
    </row>
    <row r="2546" spans="1:56" x14ac:dyDescent="0.25">
      <c r="A2546" s="41">
        <v>39</v>
      </c>
      <c r="B2546" s="168"/>
      <c r="C2546" s="166"/>
      <c r="D2546" s="167"/>
      <c r="E2546" s="167"/>
      <c r="F2546" s="167"/>
      <c r="G2546" s="167"/>
      <c r="H2546" s="167"/>
      <c r="I2546" s="167"/>
      <c r="J2546" s="167"/>
      <c r="K2546" s="167"/>
      <c r="L2546" s="167"/>
      <c r="M2546" s="167"/>
      <c r="N2546" s="167"/>
      <c r="O2546" s="167"/>
      <c r="P2546" s="167"/>
      <c r="Q2546" s="167"/>
      <c r="R2546" s="167"/>
      <c r="S2546" s="167"/>
      <c r="T2546" s="167"/>
      <c r="U2546" s="167"/>
      <c r="V2546" s="167"/>
      <c r="W2546" s="167"/>
      <c r="X2546" s="167"/>
      <c r="Y2546" s="167"/>
      <c r="Z2546" s="167"/>
      <c r="AA2546" s="167"/>
      <c r="AB2546" s="167"/>
      <c r="AC2546" s="167"/>
      <c r="AD2546" s="167"/>
      <c r="AE2546" s="167"/>
      <c r="AF2546" s="167"/>
      <c r="AG2546" s="167"/>
      <c r="AH2546" s="166" t="str">
        <f t="shared" si="238"/>
        <v/>
      </c>
      <c r="AI2546" s="166" t="str">
        <f t="shared" si="239"/>
        <v/>
      </c>
      <c r="AJ2546" s="166" t="str">
        <f t="shared" si="240"/>
        <v/>
      </c>
      <c r="AK2546" s="166">
        <f t="shared" si="241"/>
        <v>0</v>
      </c>
      <c r="AL2546" s="166">
        <f t="shared" si="242"/>
        <v>0</v>
      </c>
      <c r="AO2546" s="206">
        <v>39</v>
      </c>
      <c r="AP2546" s="536"/>
      <c r="AQ2546" s="536"/>
      <c r="AR2546" s="536"/>
      <c r="AS2546" s="536"/>
      <c r="AT2546" s="536"/>
      <c r="AU2546" s="536"/>
      <c r="AV2546" s="536"/>
      <c r="AW2546" s="536"/>
      <c r="AX2546" s="536"/>
      <c r="AY2546" s="536"/>
      <c r="AZ2546" s="536"/>
      <c r="BA2546" s="536"/>
      <c r="BB2546" s="536"/>
      <c r="BC2546" s="536"/>
      <c r="BD2546" s="536"/>
    </row>
    <row r="2547" spans="1:56" x14ac:dyDescent="0.25">
      <c r="A2547" s="41">
        <v>40</v>
      </c>
      <c r="B2547" s="168"/>
      <c r="C2547" s="166"/>
      <c r="D2547" s="167"/>
      <c r="E2547" s="167"/>
      <c r="F2547" s="167"/>
      <c r="G2547" s="167"/>
      <c r="H2547" s="167"/>
      <c r="I2547" s="167"/>
      <c r="J2547" s="167"/>
      <c r="K2547" s="167"/>
      <c r="L2547" s="167"/>
      <c r="M2547" s="167"/>
      <c r="N2547" s="167"/>
      <c r="O2547" s="167"/>
      <c r="P2547" s="167"/>
      <c r="Q2547" s="167"/>
      <c r="R2547" s="167"/>
      <c r="S2547" s="167"/>
      <c r="T2547" s="167"/>
      <c r="U2547" s="167"/>
      <c r="V2547" s="167"/>
      <c r="W2547" s="167"/>
      <c r="X2547" s="167"/>
      <c r="Y2547" s="167"/>
      <c r="Z2547" s="167"/>
      <c r="AA2547" s="167"/>
      <c r="AB2547" s="167"/>
      <c r="AC2547" s="167"/>
      <c r="AD2547" s="167"/>
      <c r="AE2547" s="167"/>
      <c r="AF2547" s="167"/>
      <c r="AG2547" s="167"/>
      <c r="AH2547" s="166" t="str">
        <f t="shared" si="238"/>
        <v/>
      </c>
      <c r="AI2547" s="166" t="str">
        <f t="shared" si="239"/>
        <v/>
      </c>
      <c r="AJ2547" s="166" t="str">
        <f t="shared" si="240"/>
        <v/>
      </c>
      <c r="AK2547" s="166">
        <f t="shared" si="241"/>
        <v>0</v>
      </c>
      <c r="AL2547" s="166">
        <f t="shared" si="242"/>
        <v>0</v>
      </c>
      <c r="AO2547" s="206">
        <v>40</v>
      </c>
      <c r="AP2547" s="536"/>
      <c r="AQ2547" s="536"/>
      <c r="AR2547" s="536"/>
      <c r="AS2547" s="536"/>
      <c r="AT2547" s="536"/>
      <c r="AU2547" s="536"/>
      <c r="AV2547" s="536"/>
      <c r="AW2547" s="536"/>
      <c r="AX2547" s="536"/>
      <c r="AY2547" s="536"/>
      <c r="AZ2547" s="536"/>
      <c r="BA2547" s="536"/>
      <c r="BB2547" s="536"/>
      <c r="BC2547" s="536"/>
      <c r="BD2547" s="536"/>
    </row>
    <row r="2548" spans="1:56" x14ac:dyDescent="0.25">
      <c r="A2548" s="41">
        <v>41</v>
      </c>
      <c r="B2548" s="168"/>
      <c r="C2548" s="166"/>
      <c r="D2548" s="167"/>
      <c r="E2548" s="167"/>
      <c r="F2548" s="167"/>
      <c r="G2548" s="167"/>
      <c r="H2548" s="167"/>
      <c r="I2548" s="167"/>
      <c r="J2548" s="167"/>
      <c r="K2548" s="167"/>
      <c r="L2548" s="167"/>
      <c r="M2548" s="167"/>
      <c r="N2548" s="167"/>
      <c r="O2548" s="167"/>
      <c r="P2548" s="167"/>
      <c r="Q2548" s="167"/>
      <c r="R2548" s="167"/>
      <c r="S2548" s="167"/>
      <c r="T2548" s="167"/>
      <c r="U2548" s="167"/>
      <c r="V2548" s="167"/>
      <c r="W2548" s="167"/>
      <c r="X2548" s="167"/>
      <c r="Y2548" s="167"/>
      <c r="Z2548" s="167"/>
      <c r="AA2548" s="167"/>
      <c r="AB2548" s="167"/>
      <c r="AC2548" s="167"/>
      <c r="AD2548" s="167"/>
      <c r="AE2548" s="167"/>
      <c r="AF2548" s="167"/>
      <c r="AG2548" s="167"/>
      <c r="AH2548" s="166" t="str">
        <f t="shared" si="238"/>
        <v/>
      </c>
      <c r="AI2548" s="166" t="str">
        <f t="shared" si="239"/>
        <v/>
      </c>
      <c r="AJ2548" s="166" t="str">
        <f t="shared" si="240"/>
        <v/>
      </c>
      <c r="AK2548" s="166">
        <f t="shared" si="241"/>
        <v>0</v>
      </c>
      <c r="AL2548" s="166">
        <f t="shared" si="242"/>
        <v>0</v>
      </c>
      <c r="AO2548" s="206">
        <v>41</v>
      </c>
      <c r="AP2548" s="536"/>
      <c r="AQ2548" s="536"/>
      <c r="AR2548" s="536"/>
      <c r="AS2548" s="536"/>
      <c r="AT2548" s="536"/>
      <c r="AU2548" s="536"/>
      <c r="AV2548" s="536"/>
      <c r="AW2548" s="536"/>
      <c r="AX2548" s="536"/>
      <c r="AY2548" s="536"/>
      <c r="AZ2548" s="536"/>
      <c r="BA2548" s="536"/>
      <c r="BB2548" s="536"/>
      <c r="BC2548" s="536"/>
      <c r="BD2548" s="536"/>
    </row>
    <row r="2549" spans="1:56" x14ac:dyDescent="0.25">
      <c r="A2549" s="41">
        <v>42</v>
      </c>
      <c r="B2549" s="168"/>
      <c r="C2549" s="166"/>
      <c r="D2549" s="167"/>
      <c r="E2549" s="167"/>
      <c r="F2549" s="167"/>
      <c r="G2549" s="167"/>
      <c r="H2549" s="167"/>
      <c r="I2549" s="167"/>
      <c r="J2549" s="167"/>
      <c r="K2549" s="167"/>
      <c r="L2549" s="167"/>
      <c r="M2549" s="167"/>
      <c r="N2549" s="167"/>
      <c r="O2549" s="167"/>
      <c r="P2549" s="167"/>
      <c r="Q2549" s="167"/>
      <c r="R2549" s="167"/>
      <c r="S2549" s="167"/>
      <c r="T2549" s="167"/>
      <c r="U2549" s="167"/>
      <c r="V2549" s="167"/>
      <c r="W2549" s="167"/>
      <c r="X2549" s="167"/>
      <c r="Y2549" s="167"/>
      <c r="Z2549" s="167"/>
      <c r="AA2549" s="167"/>
      <c r="AB2549" s="167"/>
      <c r="AC2549" s="167"/>
      <c r="AD2549" s="167"/>
      <c r="AE2549" s="167"/>
      <c r="AF2549" s="167"/>
      <c r="AG2549" s="167"/>
      <c r="AH2549" s="166" t="str">
        <f t="shared" si="238"/>
        <v/>
      </c>
      <c r="AI2549" s="166" t="str">
        <f t="shared" si="239"/>
        <v/>
      </c>
      <c r="AJ2549" s="166" t="str">
        <f t="shared" si="240"/>
        <v/>
      </c>
      <c r="AK2549" s="166">
        <f t="shared" si="241"/>
        <v>0</v>
      </c>
      <c r="AL2549" s="166">
        <f t="shared" si="242"/>
        <v>0</v>
      </c>
      <c r="AO2549" s="206">
        <v>42</v>
      </c>
      <c r="AP2549" s="536"/>
      <c r="AQ2549" s="536"/>
      <c r="AR2549" s="536"/>
      <c r="AS2549" s="536"/>
      <c r="AT2549" s="536"/>
      <c r="AU2549" s="536"/>
      <c r="AV2549" s="536"/>
      <c r="AW2549" s="536"/>
      <c r="AX2549" s="536"/>
      <c r="AY2549" s="536"/>
      <c r="AZ2549" s="536"/>
      <c r="BA2549" s="536"/>
      <c r="BB2549" s="536"/>
      <c r="BC2549" s="536"/>
      <c r="BD2549" s="536"/>
    </row>
    <row r="2550" spans="1:56" x14ac:dyDescent="0.25">
      <c r="A2550" s="41">
        <v>43</v>
      </c>
      <c r="B2550" s="168"/>
      <c r="C2550" s="166"/>
      <c r="D2550" s="167"/>
      <c r="E2550" s="167"/>
      <c r="F2550" s="167"/>
      <c r="G2550" s="167"/>
      <c r="H2550" s="167"/>
      <c r="I2550" s="167"/>
      <c r="J2550" s="167"/>
      <c r="K2550" s="167"/>
      <c r="L2550" s="167"/>
      <c r="M2550" s="167"/>
      <c r="N2550" s="167"/>
      <c r="O2550" s="167"/>
      <c r="P2550" s="167"/>
      <c r="Q2550" s="167"/>
      <c r="R2550" s="167"/>
      <c r="S2550" s="167"/>
      <c r="T2550" s="167"/>
      <c r="U2550" s="167"/>
      <c r="V2550" s="167"/>
      <c r="W2550" s="167"/>
      <c r="X2550" s="167"/>
      <c r="Y2550" s="167"/>
      <c r="Z2550" s="167"/>
      <c r="AA2550" s="167"/>
      <c r="AB2550" s="167"/>
      <c r="AC2550" s="167"/>
      <c r="AD2550" s="167"/>
      <c r="AE2550" s="167"/>
      <c r="AF2550" s="167"/>
      <c r="AG2550" s="167"/>
      <c r="AH2550" s="166" t="str">
        <f t="shared" si="238"/>
        <v/>
      </c>
      <c r="AI2550" s="166" t="str">
        <f t="shared" si="239"/>
        <v/>
      </c>
      <c r="AJ2550" s="166" t="str">
        <f t="shared" si="240"/>
        <v/>
      </c>
      <c r="AK2550" s="166">
        <f t="shared" si="241"/>
        <v>0</v>
      </c>
      <c r="AL2550" s="166">
        <f t="shared" si="242"/>
        <v>0</v>
      </c>
      <c r="AO2550" s="206">
        <v>43</v>
      </c>
      <c r="AP2550" s="536"/>
      <c r="AQ2550" s="536"/>
      <c r="AR2550" s="536"/>
      <c r="AS2550" s="536"/>
      <c r="AT2550" s="536"/>
      <c r="AU2550" s="536"/>
      <c r="AV2550" s="536"/>
      <c r="AW2550" s="536"/>
      <c r="AX2550" s="536"/>
      <c r="AY2550" s="536"/>
      <c r="AZ2550" s="536"/>
      <c r="BA2550" s="536"/>
      <c r="BB2550" s="536"/>
      <c r="BC2550" s="536"/>
      <c r="BD2550" s="536"/>
    </row>
    <row r="2551" spans="1:56" x14ac:dyDescent="0.25">
      <c r="A2551" s="41">
        <v>44</v>
      </c>
      <c r="B2551" s="168"/>
      <c r="C2551" s="166"/>
      <c r="D2551" s="167"/>
      <c r="E2551" s="167"/>
      <c r="F2551" s="167"/>
      <c r="G2551" s="167"/>
      <c r="H2551" s="167"/>
      <c r="I2551" s="167"/>
      <c r="J2551" s="167"/>
      <c r="K2551" s="167"/>
      <c r="L2551" s="167"/>
      <c r="M2551" s="167"/>
      <c r="N2551" s="167"/>
      <c r="O2551" s="167"/>
      <c r="P2551" s="167"/>
      <c r="Q2551" s="167"/>
      <c r="R2551" s="167"/>
      <c r="S2551" s="167"/>
      <c r="T2551" s="167"/>
      <c r="U2551" s="167"/>
      <c r="V2551" s="167"/>
      <c r="W2551" s="167"/>
      <c r="X2551" s="167"/>
      <c r="Y2551" s="167"/>
      <c r="Z2551" s="167"/>
      <c r="AA2551" s="167"/>
      <c r="AB2551" s="167"/>
      <c r="AC2551" s="167"/>
      <c r="AD2551" s="167"/>
      <c r="AE2551" s="167"/>
      <c r="AF2551" s="167"/>
      <c r="AG2551" s="167"/>
      <c r="AH2551" s="166" t="str">
        <f t="shared" si="238"/>
        <v/>
      </c>
      <c r="AI2551" s="166" t="str">
        <f t="shared" si="239"/>
        <v/>
      </c>
      <c r="AJ2551" s="166" t="str">
        <f t="shared" si="240"/>
        <v/>
      </c>
      <c r="AK2551" s="166">
        <f t="shared" si="241"/>
        <v>0</v>
      </c>
      <c r="AL2551" s="166">
        <f t="shared" si="242"/>
        <v>0</v>
      </c>
      <c r="AO2551" s="206">
        <v>44</v>
      </c>
      <c r="AP2551" s="536"/>
      <c r="AQ2551" s="536"/>
      <c r="AR2551" s="536"/>
      <c r="AS2551" s="536"/>
      <c r="AT2551" s="536"/>
      <c r="AU2551" s="536"/>
      <c r="AV2551" s="536"/>
      <c r="AW2551" s="536"/>
      <c r="AX2551" s="536"/>
      <c r="AY2551" s="536"/>
      <c r="AZ2551" s="536"/>
      <c r="BA2551" s="536"/>
      <c r="BB2551" s="536"/>
      <c r="BC2551" s="536"/>
      <c r="BD2551" s="536"/>
    </row>
    <row r="2552" spans="1:56" x14ac:dyDescent="0.25">
      <c r="A2552" s="41">
        <v>45</v>
      </c>
      <c r="B2552" s="168"/>
      <c r="C2552" s="166"/>
      <c r="D2552" s="167"/>
      <c r="E2552" s="167"/>
      <c r="F2552" s="167"/>
      <c r="G2552" s="167"/>
      <c r="H2552" s="167"/>
      <c r="I2552" s="167"/>
      <c r="J2552" s="167"/>
      <c r="K2552" s="167"/>
      <c r="L2552" s="167"/>
      <c r="M2552" s="167"/>
      <c r="N2552" s="167"/>
      <c r="O2552" s="167"/>
      <c r="P2552" s="167"/>
      <c r="Q2552" s="167"/>
      <c r="R2552" s="167"/>
      <c r="S2552" s="167"/>
      <c r="T2552" s="167"/>
      <c r="U2552" s="167"/>
      <c r="V2552" s="167"/>
      <c r="W2552" s="167"/>
      <c r="X2552" s="167"/>
      <c r="Y2552" s="167"/>
      <c r="Z2552" s="167"/>
      <c r="AA2552" s="167"/>
      <c r="AB2552" s="167"/>
      <c r="AC2552" s="167"/>
      <c r="AD2552" s="167"/>
      <c r="AE2552" s="167"/>
      <c r="AF2552" s="167"/>
      <c r="AG2552" s="167"/>
      <c r="AH2552" s="166" t="str">
        <f t="shared" si="238"/>
        <v/>
      </c>
      <c r="AI2552" s="166" t="str">
        <f t="shared" si="239"/>
        <v/>
      </c>
      <c r="AJ2552" s="166" t="str">
        <f t="shared" si="240"/>
        <v/>
      </c>
      <c r="AK2552" s="166">
        <f t="shared" si="241"/>
        <v>0</v>
      </c>
      <c r="AL2552" s="166">
        <f t="shared" si="242"/>
        <v>0</v>
      </c>
      <c r="AO2552" s="206">
        <v>45</v>
      </c>
      <c r="AP2552" s="536"/>
      <c r="AQ2552" s="536"/>
      <c r="AR2552" s="536"/>
      <c r="AS2552" s="536"/>
      <c r="AT2552" s="536"/>
      <c r="AU2552" s="536"/>
      <c r="AV2552" s="536"/>
      <c r="AW2552" s="536"/>
      <c r="AX2552" s="536"/>
      <c r="AY2552" s="536"/>
      <c r="AZ2552" s="536"/>
      <c r="BA2552" s="536"/>
      <c r="BB2552" s="536"/>
      <c r="BC2552" s="536"/>
      <c r="BD2552" s="536"/>
    </row>
    <row r="2553" spans="1:56" x14ac:dyDescent="0.25">
      <c r="A2553" s="42"/>
      <c r="B2553" s="43" t="s">
        <v>1242</v>
      </c>
      <c r="C2553" s="44" t="s">
        <v>187</v>
      </c>
      <c r="D2553" s="355" t="s">
        <v>1243</v>
      </c>
      <c r="E2553" s="356"/>
      <c r="F2553" s="356"/>
      <c r="G2553" s="356"/>
      <c r="H2553" s="526" t="s">
        <v>1244</v>
      </c>
      <c r="I2553" s="526"/>
      <c r="J2553" s="526"/>
      <c r="K2553" s="526"/>
      <c r="L2553" s="526"/>
      <c r="M2553" s="526"/>
      <c r="N2553" s="526"/>
      <c r="O2553" s="526"/>
      <c r="P2553" s="526"/>
      <c r="Q2553" s="526"/>
      <c r="R2553" s="526"/>
      <c r="S2553" s="526"/>
      <c r="T2553" s="526"/>
      <c r="U2553" s="526"/>
      <c r="V2553" s="526"/>
      <c r="W2553" s="526"/>
      <c r="X2553" s="526"/>
      <c r="Y2553" s="526"/>
      <c r="Z2553" s="526"/>
      <c r="AA2553" s="526"/>
      <c r="AB2553" s="526"/>
      <c r="AC2553" s="526"/>
      <c r="AD2553" s="526"/>
      <c r="AE2553" s="526"/>
      <c r="AF2553" s="526"/>
      <c r="AG2553" s="526"/>
      <c r="AH2553" s="159">
        <f>SUM(AH2508:AH2552)</f>
        <v>0</v>
      </c>
      <c r="AI2553" s="159">
        <f>SUM(AI2508:AI2552)</f>
        <v>0</v>
      </c>
      <c r="AJ2553" s="159">
        <f>SUM(AJ2508:AJ2552)</f>
        <v>0</v>
      </c>
      <c r="AK2553" s="159">
        <f>SUM(AK2508:AK2552)</f>
        <v>0</v>
      </c>
      <c r="AL2553" s="159">
        <f>SUM(AL2508:AL2552)</f>
        <v>0</v>
      </c>
      <c r="AO2553" s="206">
        <v>46</v>
      </c>
      <c r="AP2553" s="536"/>
      <c r="AQ2553" s="536"/>
      <c r="AR2553" s="536"/>
      <c r="AS2553" s="536"/>
      <c r="AT2553" s="536"/>
      <c r="AU2553" s="536"/>
      <c r="AV2553" s="536"/>
      <c r="AW2553" s="536"/>
      <c r="AX2553" s="536"/>
      <c r="AY2553" s="536"/>
      <c r="AZ2553" s="536"/>
      <c r="BA2553" s="536"/>
      <c r="BB2553" s="536"/>
      <c r="BC2553" s="536"/>
      <c r="BD2553" s="536"/>
    </row>
    <row r="2554" spans="1:56" x14ac:dyDescent="0.25">
      <c r="A2554" s="45"/>
      <c r="B2554" s="43" t="s">
        <v>1245</v>
      </c>
      <c r="C2554" s="44" t="s">
        <v>1240</v>
      </c>
      <c r="D2554" s="355" t="s">
        <v>1246</v>
      </c>
      <c r="E2554" s="356"/>
      <c r="F2554" s="356"/>
      <c r="G2554" s="356"/>
      <c r="H2554" s="526" t="s">
        <v>1247</v>
      </c>
      <c r="I2554" s="526"/>
      <c r="J2554" s="526"/>
      <c r="K2554" s="526"/>
      <c r="L2554" s="526"/>
      <c r="M2554" s="526"/>
      <c r="N2554" s="526"/>
      <c r="O2554" s="526"/>
      <c r="P2554" s="526"/>
      <c r="Q2554" s="526"/>
      <c r="R2554" s="526"/>
      <c r="S2554" s="526"/>
      <c r="T2554" s="526"/>
      <c r="U2554" s="526"/>
      <c r="V2554" s="526"/>
      <c r="W2554" s="526"/>
      <c r="X2554" s="526"/>
      <c r="Y2554" s="526"/>
      <c r="Z2554" s="526"/>
      <c r="AA2554" s="526"/>
      <c r="AB2554" s="526"/>
      <c r="AC2554" s="526"/>
      <c r="AD2554" s="526"/>
      <c r="AE2554" s="526"/>
      <c r="AF2554" s="526"/>
      <c r="AG2554" s="526"/>
      <c r="AH2554" s="160">
        <f>COUNT(AH2508:AH2552)</f>
        <v>0</v>
      </c>
      <c r="AI2554" s="160">
        <f>COUNT(AI2508:AI2552)</f>
        <v>0</v>
      </c>
      <c r="AJ2554" s="160">
        <f>COUNT(AJ2508:AJ2552)</f>
        <v>0</v>
      </c>
      <c r="AK2554" s="159"/>
      <c r="AL2554" s="46"/>
      <c r="AO2554" s="206">
        <v>47</v>
      </c>
      <c r="AP2554" s="536"/>
      <c r="AQ2554" s="536"/>
      <c r="AR2554" s="536"/>
      <c r="AS2554" s="536"/>
      <c r="AT2554" s="536"/>
      <c r="AU2554" s="536"/>
      <c r="AV2554" s="536"/>
      <c r="AW2554" s="536"/>
      <c r="AX2554" s="536"/>
      <c r="AY2554" s="536"/>
      <c r="AZ2554" s="536"/>
      <c r="BA2554" s="536"/>
      <c r="BB2554" s="536"/>
      <c r="BC2554" s="536"/>
      <c r="BD2554" s="536"/>
    </row>
    <row r="2555" spans="1:56" x14ac:dyDescent="0.25">
      <c r="A2555" s="47"/>
      <c r="B2555" s="43" t="s">
        <v>192</v>
      </c>
      <c r="C2555" s="44" t="s">
        <v>1241</v>
      </c>
      <c r="D2555" s="355" t="s">
        <v>1248</v>
      </c>
      <c r="E2555" s="356"/>
      <c r="F2555" s="356"/>
      <c r="G2555" s="356"/>
      <c r="H2555" s="526" t="s">
        <v>1249</v>
      </c>
      <c r="I2555" s="526"/>
      <c r="J2555" s="526"/>
      <c r="K2555" s="526"/>
      <c r="L2555" s="526"/>
      <c r="M2555" s="526"/>
      <c r="N2555" s="526"/>
      <c r="O2555" s="526"/>
      <c r="P2555" s="526"/>
      <c r="Q2555" s="526"/>
      <c r="R2555" s="526"/>
      <c r="S2555" s="526"/>
      <c r="T2555" s="526"/>
      <c r="U2555" s="526"/>
      <c r="V2555" s="526"/>
      <c r="W2555" s="526"/>
      <c r="X2555" s="526"/>
      <c r="Y2555" s="526"/>
      <c r="Z2555" s="526"/>
      <c r="AA2555" s="526"/>
      <c r="AB2555" s="526"/>
      <c r="AC2555" s="526"/>
      <c r="AD2555" s="526"/>
      <c r="AE2555" s="526"/>
      <c r="AF2555" s="526"/>
      <c r="AG2555" s="526"/>
      <c r="AH2555" s="48" t="str">
        <f>IFERROR((AH2554/COUNTA($B2508:$B2552))*(AH2553)/(COUNTA($B2508:$B2552)*COUNTA($D2508:$AG2508))*100,"")</f>
        <v/>
      </c>
      <c r="AI2555" s="48" t="str">
        <f>IFERROR((AI2554/COUNTA($B2508:$B2552))*(AI2553)/(COUNTA($B2508:$B2552)*COUNTA($D2508:$AG2508))*100,"")</f>
        <v/>
      </c>
      <c r="AJ2555" s="48" t="str">
        <f>IFERROR((AJ2554/COUNTA($B2508:$B2552))*(AJ2553)/(COUNTA($B2508:$B2552)*COUNTA($D2508:$AG2508))*100,"")</f>
        <v/>
      </c>
      <c r="AK2555" s="48"/>
      <c r="AL2555" s="48"/>
      <c r="AO2555" s="206">
        <v>48</v>
      </c>
      <c r="AP2555" s="536"/>
      <c r="AQ2555" s="536"/>
      <c r="AR2555" s="536"/>
      <c r="AS2555" s="536"/>
      <c r="AT2555" s="536"/>
      <c r="AU2555" s="536"/>
      <c r="AV2555" s="536"/>
      <c r="AW2555" s="536"/>
      <c r="AX2555" s="536"/>
      <c r="AY2555" s="536"/>
      <c r="AZ2555" s="536"/>
      <c r="BA2555" s="536"/>
      <c r="BB2555" s="536"/>
      <c r="BC2555" s="536"/>
      <c r="BD2555" s="536"/>
    </row>
    <row r="2556" spans="1:56" x14ac:dyDescent="0.25">
      <c r="A2556" s="37"/>
      <c r="B2556" s="37"/>
      <c r="C2556" s="39"/>
      <c r="D2556" s="39"/>
      <c r="E2556" s="39"/>
      <c r="F2556" s="39"/>
      <c r="G2556" s="39"/>
      <c r="H2556" s="39"/>
      <c r="I2556" s="39"/>
      <c r="J2556" s="39"/>
      <c r="K2556" s="39"/>
      <c r="L2556" s="39"/>
      <c r="M2556" s="39"/>
      <c r="N2556" s="39"/>
      <c r="O2556" s="39"/>
      <c r="P2556" s="39"/>
      <c r="Q2556" s="39"/>
      <c r="R2556" s="39"/>
      <c r="S2556" s="39"/>
      <c r="T2556" s="39"/>
      <c r="U2556" s="39"/>
      <c r="V2556" s="39"/>
      <c r="W2556" s="39"/>
      <c r="X2556" s="39"/>
      <c r="Y2556" s="39"/>
      <c r="Z2556" s="39"/>
      <c r="AA2556" s="39"/>
      <c r="AB2556" s="39"/>
      <c r="AC2556" s="38"/>
      <c r="AD2556" s="39"/>
      <c r="AE2556" s="39"/>
      <c r="AF2556" s="39"/>
      <c r="AG2556" s="39"/>
      <c r="AH2556" s="39"/>
      <c r="AI2556" s="39"/>
      <c r="AJ2556" s="39"/>
      <c r="AK2556" s="39"/>
      <c r="AL2556" s="39"/>
    </row>
    <row r="2557" spans="1:56" x14ac:dyDescent="0.2">
      <c r="A2557" s="37"/>
      <c r="B2557" s="37"/>
      <c r="C2557" s="49"/>
      <c r="D2557" s="49"/>
      <c r="E2557" s="37"/>
      <c r="F2557" s="39"/>
      <c r="G2557" s="39"/>
      <c r="H2557" s="39"/>
      <c r="I2557" s="39"/>
      <c r="J2557" s="39"/>
      <c r="K2557" s="39"/>
      <c r="L2557" s="39"/>
      <c r="M2557" s="39"/>
      <c r="N2557" s="39"/>
      <c r="O2557" s="39"/>
      <c r="P2557" s="39"/>
      <c r="Q2557" s="39"/>
      <c r="R2557" s="39"/>
      <c r="S2557" s="39"/>
      <c r="T2557" s="39"/>
      <c r="U2557" s="37"/>
      <c r="V2557" s="39"/>
      <c r="W2557" s="39"/>
      <c r="X2557" s="39"/>
      <c r="Y2557" s="39"/>
      <c r="Z2557" s="39"/>
      <c r="AA2557" s="39"/>
      <c r="AB2557" s="39"/>
      <c r="AC2557" s="170"/>
      <c r="AD2557" s="39"/>
      <c r="AE2557" s="39"/>
      <c r="AF2557" s="39"/>
      <c r="AG2557" s="39"/>
      <c r="AH2557" s="51"/>
      <c r="AI2557" s="51"/>
      <c r="AJ2557" s="51"/>
      <c r="AK2557" s="51"/>
      <c r="AL2557" s="50"/>
    </row>
    <row r="2558" spans="1:56" x14ac:dyDescent="0.25">
      <c r="A2558" s="37"/>
      <c r="B2558" s="37"/>
      <c r="C2558" s="37"/>
      <c r="D2558" s="37"/>
      <c r="E2558" s="37"/>
      <c r="F2558" s="37"/>
      <c r="G2558" s="37"/>
      <c r="H2558" s="37"/>
      <c r="I2558" s="37"/>
      <c r="J2558" s="37"/>
      <c r="K2558" s="37"/>
      <c r="L2558" s="37"/>
      <c r="M2558" s="37"/>
      <c r="N2558" s="37"/>
      <c r="O2558" s="37"/>
      <c r="P2558" s="37"/>
      <c r="Q2558" s="37"/>
      <c r="R2558" s="37"/>
      <c r="S2558" s="37"/>
      <c r="T2558" s="37"/>
      <c r="U2558" s="37"/>
      <c r="V2558" s="37"/>
      <c r="W2558" s="37"/>
      <c r="X2558" s="37"/>
      <c r="Y2558" s="37"/>
      <c r="Z2558" s="37"/>
      <c r="AA2558" s="37"/>
      <c r="AB2558" s="37"/>
      <c r="AC2558" s="170"/>
      <c r="AD2558" s="37"/>
      <c r="AE2558" s="37"/>
      <c r="AF2558" s="37"/>
      <c r="AG2558" s="37"/>
      <c r="AH2558" s="37"/>
      <c r="AI2558" s="37"/>
      <c r="AJ2558" s="37"/>
      <c r="AK2558" s="37"/>
      <c r="AL2558" s="39"/>
    </row>
    <row r="2559" spans="1:56" x14ac:dyDescent="0.2">
      <c r="A2559" s="37"/>
      <c r="B2559" s="37"/>
      <c r="C2559" s="49"/>
      <c r="D2559" s="49"/>
      <c r="E2559" s="37"/>
      <c r="F2559" s="39"/>
      <c r="G2559" s="39"/>
      <c r="H2559" s="39"/>
      <c r="I2559" s="39"/>
      <c r="J2559" s="39"/>
      <c r="K2559" s="39"/>
      <c r="L2559" s="39"/>
      <c r="M2559" s="39"/>
      <c r="N2559" s="39"/>
      <c r="O2559" s="39"/>
      <c r="P2559" s="39"/>
      <c r="Q2559" s="39"/>
      <c r="R2559" s="39"/>
      <c r="S2559" s="39"/>
      <c r="T2559" s="39"/>
      <c r="U2559" s="37"/>
      <c r="V2559" s="39"/>
      <c r="W2559" s="39"/>
      <c r="X2559" s="39"/>
      <c r="Y2559" s="39"/>
      <c r="Z2559" s="39"/>
      <c r="AA2559" s="39"/>
      <c r="AB2559" s="39"/>
      <c r="AC2559" s="170"/>
      <c r="AD2559" s="39"/>
      <c r="AE2559" s="39"/>
      <c r="AF2559" s="39"/>
      <c r="AG2559" s="39"/>
      <c r="AH2559" s="39"/>
      <c r="AI2559" s="39"/>
      <c r="AJ2559" s="39"/>
      <c r="AK2559" s="39"/>
      <c r="AL2559" s="39"/>
    </row>
    <row r="2560" spans="1:56" x14ac:dyDescent="0.2">
      <c r="A2560" s="37"/>
      <c r="B2560" s="37" t="e">
        <f t="shared" ref="B2560:B2561" si="243">B2472</f>
        <v>#REF!</v>
      </c>
      <c r="C2560" s="49"/>
      <c r="D2560" s="49"/>
      <c r="E2560" s="37"/>
      <c r="F2560" s="39"/>
      <c r="G2560" s="39"/>
      <c r="H2560" s="39"/>
      <c r="I2560" s="39"/>
      <c r="J2560" s="39"/>
      <c r="K2560" s="39"/>
      <c r="L2560" s="39"/>
      <c r="M2560" s="39"/>
      <c r="N2560" s="39"/>
      <c r="O2560" s="39"/>
      <c r="P2560" s="39"/>
      <c r="Q2560" s="39"/>
      <c r="R2560" s="39"/>
      <c r="S2560" s="39"/>
      <c r="T2560" s="39"/>
      <c r="U2560" s="37"/>
      <c r="V2560" s="39"/>
      <c r="W2560" s="39"/>
      <c r="X2560" s="39"/>
      <c r="Y2560" s="39"/>
      <c r="Z2560" s="39"/>
      <c r="AA2560" s="39"/>
      <c r="AB2560" s="39"/>
      <c r="AC2560" s="37" t="e">
        <f>AC2472</f>
        <v>#REF!</v>
      </c>
      <c r="AD2560" s="39"/>
      <c r="AE2560" s="39"/>
      <c r="AF2560" s="39"/>
      <c r="AG2560" s="39"/>
      <c r="AH2560" s="39"/>
      <c r="AI2560" s="39"/>
      <c r="AJ2560" s="39"/>
      <c r="AK2560" s="39"/>
      <c r="AL2560" s="39"/>
    </row>
    <row r="2561" spans="1:38" x14ac:dyDescent="0.2">
      <c r="A2561" s="37"/>
      <c r="B2561" s="37" t="e">
        <f t="shared" si="243"/>
        <v>#REF!</v>
      </c>
      <c r="C2561" s="49"/>
      <c r="D2561" s="49"/>
      <c r="E2561" s="37"/>
      <c r="F2561" s="39"/>
      <c r="G2561" s="39"/>
      <c r="H2561" s="39"/>
      <c r="I2561" s="39"/>
      <c r="J2561" s="39"/>
      <c r="K2561" s="39"/>
      <c r="L2561" s="39"/>
      <c r="M2561" s="39"/>
      <c r="N2561" s="39"/>
      <c r="O2561" s="39"/>
      <c r="P2561" s="39"/>
      <c r="Q2561" s="39"/>
      <c r="R2561" s="39"/>
      <c r="S2561" s="39"/>
      <c r="T2561" s="39"/>
      <c r="U2561" s="37"/>
      <c r="V2561" s="39"/>
      <c r="W2561" s="39"/>
      <c r="X2561" s="39"/>
      <c r="Y2561" s="39"/>
      <c r="Z2561" s="39"/>
      <c r="AA2561" s="39"/>
      <c r="AB2561" s="39"/>
      <c r="AC2561" s="37" t="e">
        <f>AC2473</f>
        <v>#REF!</v>
      </c>
      <c r="AD2561" s="39"/>
      <c r="AE2561" s="39"/>
      <c r="AF2561" s="39"/>
      <c r="AG2561" s="39"/>
      <c r="AH2561" s="39"/>
      <c r="AI2561" s="39"/>
      <c r="AJ2561" s="39"/>
      <c r="AK2561" s="39"/>
      <c r="AL2561" s="39"/>
    </row>
    <row r="2562" spans="1:38" x14ac:dyDescent="0.2">
      <c r="A2562" s="37"/>
      <c r="B2562" s="37"/>
      <c r="C2562" s="49"/>
      <c r="D2562" s="49"/>
      <c r="E2562" s="37"/>
      <c r="F2562" s="39"/>
      <c r="G2562" s="39"/>
      <c r="H2562" s="39"/>
      <c r="I2562" s="39"/>
      <c r="J2562" s="39"/>
      <c r="K2562" s="39"/>
      <c r="L2562" s="39"/>
      <c r="M2562" s="39"/>
      <c r="N2562" s="39"/>
      <c r="O2562" s="39"/>
      <c r="P2562" s="39"/>
      <c r="Q2562" s="39"/>
      <c r="R2562" s="39"/>
      <c r="S2562" s="39"/>
      <c r="T2562" s="39"/>
      <c r="U2562" s="37"/>
      <c r="V2562" s="39"/>
      <c r="W2562" s="39"/>
      <c r="X2562" s="39"/>
      <c r="Y2562" s="39"/>
      <c r="Z2562" s="39"/>
      <c r="AA2562" s="39"/>
      <c r="AB2562" s="39"/>
      <c r="AC2562" s="37"/>
      <c r="AD2562" s="39"/>
      <c r="AE2562" s="39"/>
      <c r="AF2562" s="39"/>
      <c r="AG2562" s="39"/>
      <c r="AH2562" s="39"/>
      <c r="AI2562" s="39"/>
      <c r="AJ2562" s="39"/>
      <c r="AK2562" s="39"/>
      <c r="AL2562" s="39"/>
    </row>
    <row r="2563" spans="1:38" x14ac:dyDescent="0.2">
      <c r="A2563" s="37"/>
      <c r="B2563" s="37"/>
      <c r="C2563" s="49"/>
      <c r="D2563" s="37"/>
      <c r="E2563" s="37"/>
      <c r="F2563" s="39"/>
      <c r="G2563" s="39"/>
      <c r="H2563" s="39"/>
      <c r="I2563" s="39"/>
      <c r="J2563" s="39"/>
      <c r="K2563" s="39"/>
      <c r="L2563" s="39"/>
      <c r="M2563" s="39"/>
      <c r="N2563" s="39"/>
      <c r="O2563" s="39"/>
      <c r="P2563" s="39"/>
      <c r="Q2563" s="39"/>
      <c r="R2563" s="39"/>
      <c r="S2563" s="39"/>
      <c r="T2563" s="39"/>
      <c r="U2563" s="37"/>
      <c r="V2563" s="39"/>
      <c r="W2563" s="39"/>
      <c r="X2563" s="39"/>
      <c r="Y2563" s="39"/>
      <c r="Z2563" s="39"/>
      <c r="AA2563" s="39"/>
      <c r="AB2563" s="39"/>
      <c r="AC2563" s="37"/>
      <c r="AD2563" s="39"/>
      <c r="AE2563" s="39"/>
      <c r="AF2563" s="39"/>
      <c r="AG2563" s="39"/>
      <c r="AH2563" s="39"/>
      <c r="AI2563" s="39"/>
      <c r="AJ2563" s="39"/>
      <c r="AK2563" s="39"/>
      <c r="AL2563" s="39"/>
    </row>
    <row r="2564" spans="1:38" x14ac:dyDescent="0.2">
      <c r="A2564" s="37"/>
      <c r="B2564" s="37"/>
      <c r="C2564" s="49"/>
      <c r="D2564" s="37"/>
      <c r="E2564" s="37"/>
      <c r="F2564" s="39"/>
      <c r="G2564" s="39"/>
      <c r="H2564" s="39"/>
      <c r="I2564" s="39"/>
      <c r="J2564" s="39"/>
      <c r="K2564" s="39"/>
      <c r="L2564" s="39"/>
      <c r="M2564" s="39"/>
      <c r="N2564" s="39"/>
      <c r="O2564" s="39"/>
      <c r="P2564" s="39"/>
      <c r="Q2564" s="39"/>
      <c r="R2564" s="39"/>
      <c r="S2564" s="39"/>
      <c r="T2564" s="39"/>
      <c r="U2564" s="37"/>
      <c r="V2564" s="39"/>
      <c r="W2564" s="39"/>
      <c r="X2564" s="39"/>
      <c r="Y2564" s="39"/>
      <c r="Z2564" s="39"/>
      <c r="AA2564" s="39"/>
      <c r="AB2564" s="39"/>
      <c r="AC2564" s="37"/>
      <c r="AD2564" s="39"/>
      <c r="AE2564" s="39"/>
      <c r="AF2564" s="39"/>
      <c r="AG2564" s="39"/>
      <c r="AH2564" s="39"/>
      <c r="AI2564" s="39"/>
      <c r="AJ2564" s="39"/>
      <c r="AK2564" s="39"/>
      <c r="AL2564" s="39"/>
    </row>
    <row r="2565" spans="1:38" x14ac:dyDescent="0.25">
      <c r="A2565" s="37"/>
      <c r="B2565" s="37"/>
      <c r="C2565" s="37"/>
      <c r="D2565" s="37"/>
      <c r="E2565" s="37"/>
      <c r="F2565" s="37"/>
      <c r="G2565" s="37"/>
      <c r="H2565" s="37"/>
      <c r="I2565" s="37"/>
      <c r="J2565" s="37"/>
      <c r="K2565" s="37"/>
      <c r="L2565" s="37"/>
      <c r="M2565" s="37"/>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row>
    <row r="2566" spans="1:38" x14ac:dyDescent="0.25">
      <c r="B2566" s="38" t="e">
        <f>B2478</f>
        <v>#REF!</v>
      </c>
      <c r="C2566" s="171"/>
      <c r="D2566" s="171"/>
      <c r="E2566" s="171"/>
      <c r="F2566" s="171"/>
      <c r="G2566" s="171"/>
      <c r="H2566" s="171"/>
      <c r="I2566" s="171"/>
      <c r="J2566" s="171"/>
      <c r="K2566" s="171"/>
      <c r="L2566" s="171"/>
      <c r="M2566" s="171"/>
      <c r="N2566" s="171"/>
      <c r="O2566" s="171"/>
      <c r="P2566" s="171"/>
      <c r="Q2566" s="171"/>
      <c r="R2566" s="171"/>
      <c r="S2566" s="171"/>
      <c r="T2566" s="171"/>
      <c r="U2566" s="171"/>
      <c r="V2566" s="171"/>
      <c r="W2566" s="171"/>
      <c r="X2566" s="171"/>
      <c r="Y2566" s="171"/>
      <c r="Z2566" s="171"/>
      <c r="AA2566" s="171"/>
      <c r="AB2566" s="171"/>
      <c r="AC2566" s="38" t="e">
        <f>AC2478</f>
        <v>#REF!</v>
      </c>
      <c r="AD2566" s="170"/>
      <c r="AE2566" s="170"/>
      <c r="AF2566" s="170"/>
      <c r="AG2566" s="170"/>
      <c r="AH2566" s="170"/>
      <c r="AI2566" s="170"/>
      <c r="AJ2566" s="170"/>
      <c r="AK2566" s="170"/>
      <c r="AL2566" s="170"/>
    </row>
    <row r="2567" spans="1:38" ht="13.5" x14ac:dyDescent="0.25">
      <c r="A2567" s="172"/>
      <c r="B2567" s="37" t="e">
        <f>B2479</f>
        <v>#REF!</v>
      </c>
      <c r="C2567" s="122"/>
      <c r="D2567" s="180"/>
      <c r="E2567" s="180"/>
      <c r="F2567" s="180"/>
      <c r="G2567" s="180"/>
      <c r="H2567" s="180"/>
      <c r="I2567" s="180"/>
      <c r="J2567" s="180"/>
      <c r="K2567" s="180"/>
      <c r="L2567" s="180"/>
      <c r="M2567" s="180"/>
      <c r="N2567" s="180"/>
      <c r="O2567" s="180"/>
      <c r="P2567" s="180"/>
      <c r="Q2567" s="180"/>
      <c r="R2567" s="180"/>
      <c r="S2567" s="180"/>
      <c r="T2567" s="180"/>
      <c r="U2567" s="180"/>
      <c r="V2567" s="180"/>
      <c r="W2567" s="180"/>
      <c r="X2567" s="180"/>
      <c r="Y2567" s="180"/>
      <c r="Z2567" s="180"/>
      <c r="AA2567" s="180"/>
      <c r="AB2567" s="180"/>
      <c r="AC2567" s="37" t="e">
        <f>AC2479</f>
        <v>#REF!</v>
      </c>
      <c r="AD2567" s="180"/>
      <c r="AE2567" s="180"/>
      <c r="AF2567" s="180"/>
      <c r="AG2567" s="180"/>
    </row>
    <row r="2568" spans="1:38" x14ac:dyDescent="0.25"/>
    <row r="2569" spans="1:38" x14ac:dyDescent="0.25"/>
    <row r="2570" spans="1:38" x14ac:dyDescent="0.25"/>
    <row r="2571" spans="1:38" x14ac:dyDescent="0.25"/>
    <row r="2572" spans="1:38" x14ac:dyDescent="0.25"/>
    <row r="2573" spans="1:38" x14ac:dyDescent="0.25"/>
    <row r="2574" spans="1:38" x14ac:dyDescent="0.25"/>
    <row r="2575" spans="1:38" x14ac:dyDescent="0.25"/>
    <row r="2576" spans="1:38" x14ac:dyDescent="0.25"/>
    <row r="2577" x14ac:dyDescent="0.25"/>
    <row r="2578" x14ac:dyDescent="0.25"/>
    <row r="2579" x14ac:dyDescent="0.25"/>
    <row r="2580" x14ac:dyDescent="0.25"/>
    <row r="2581" x14ac:dyDescent="0.25"/>
    <row r="2582" x14ac:dyDescent="0.25"/>
    <row r="2583" x14ac:dyDescent="0.25"/>
    <row r="2584" x14ac:dyDescent="0.25"/>
    <row r="2585" hidden="1" x14ac:dyDescent="0.25"/>
    <row r="2586" hidden="1" x14ac:dyDescent="0.25"/>
    <row r="2587" hidden="1" x14ac:dyDescent="0.25"/>
    <row r="2588" hidden="1" x14ac:dyDescent="0.25"/>
    <row r="2589" hidden="1" x14ac:dyDescent="0.25"/>
    <row r="2590" hidden="1" x14ac:dyDescent="0.25"/>
  </sheetData>
  <sortState ref="B2073:G2102">
    <sortCondition ref="B2073"/>
  </sortState>
  <mergeCells count="1922">
    <mergeCell ref="AP2550:BD2550"/>
    <mergeCell ref="AP2551:BD2551"/>
    <mergeCell ref="AP2552:BD2552"/>
    <mergeCell ref="AP2553:BD2553"/>
    <mergeCell ref="AP2554:BD2554"/>
    <mergeCell ref="AP2555:BD2555"/>
    <mergeCell ref="AP2544:BD2544"/>
    <mergeCell ref="AP2545:BD2545"/>
    <mergeCell ref="AP2546:BD2546"/>
    <mergeCell ref="AP2547:BD2547"/>
    <mergeCell ref="AP2548:BD2548"/>
    <mergeCell ref="AP2549:BD2549"/>
    <mergeCell ref="AP2538:BD2538"/>
    <mergeCell ref="AP2539:BD2539"/>
    <mergeCell ref="AP2540:BD2540"/>
    <mergeCell ref="AP2541:BD2541"/>
    <mergeCell ref="AP2542:BD2542"/>
    <mergeCell ref="AP2543:BD2543"/>
    <mergeCell ref="AP2532:BD2532"/>
    <mergeCell ref="AP2533:BD2533"/>
    <mergeCell ref="AP2534:BD2534"/>
    <mergeCell ref="AP2535:BD2535"/>
    <mergeCell ref="AP2536:BD2536"/>
    <mergeCell ref="AP2537:BD2537"/>
    <mergeCell ref="AP2526:BD2526"/>
    <mergeCell ref="AP2527:BD2527"/>
    <mergeCell ref="AP2528:BD2528"/>
    <mergeCell ref="AP2529:BD2529"/>
    <mergeCell ref="AP2530:BD2530"/>
    <mergeCell ref="AP2531:BD2531"/>
    <mergeCell ref="AP2520:BD2520"/>
    <mergeCell ref="AP2521:BD2521"/>
    <mergeCell ref="AP2522:BD2522"/>
    <mergeCell ref="AP2523:BD2523"/>
    <mergeCell ref="AP2524:BD2524"/>
    <mergeCell ref="AP2525:BD2525"/>
    <mergeCell ref="AP2514:BD2514"/>
    <mergeCell ref="AP2515:BD2515"/>
    <mergeCell ref="AP2516:BD2516"/>
    <mergeCell ref="AP2517:BD2517"/>
    <mergeCell ref="AP2518:BD2518"/>
    <mergeCell ref="AP2519:BD2519"/>
    <mergeCell ref="AP2508:BD2508"/>
    <mergeCell ref="AP2509:BD2509"/>
    <mergeCell ref="AP2510:BD2510"/>
    <mergeCell ref="AP2511:BD2511"/>
    <mergeCell ref="AP2512:BD2512"/>
    <mergeCell ref="AP2513:BD2513"/>
    <mergeCell ref="AP2464:BD2464"/>
    <mergeCell ref="AP2465:BD2465"/>
    <mergeCell ref="AP2466:BD2466"/>
    <mergeCell ref="AP2467:BD2467"/>
    <mergeCell ref="AP2468:BD2468"/>
    <mergeCell ref="AO2507:BD2507"/>
    <mergeCell ref="AP2458:BD2458"/>
    <mergeCell ref="AP2459:BD2459"/>
    <mergeCell ref="AP2460:BD2460"/>
    <mergeCell ref="AP2461:BD2461"/>
    <mergeCell ref="AP2462:BD2462"/>
    <mergeCell ref="AP2463:BD2463"/>
    <mergeCell ref="AP2452:BD2452"/>
    <mergeCell ref="AP2453:BD2453"/>
    <mergeCell ref="AP2454:BD2454"/>
    <mergeCell ref="AP2455:BD2455"/>
    <mergeCell ref="AP2456:BD2456"/>
    <mergeCell ref="AP2457:BD2457"/>
    <mergeCell ref="AP2446:BD2446"/>
    <mergeCell ref="AP2447:BD2447"/>
    <mergeCell ref="AP2448:BD2448"/>
    <mergeCell ref="AP2449:BD2449"/>
    <mergeCell ref="AP2450:BD2450"/>
    <mergeCell ref="AP2451:BD2451"/>
    <mergeCell ref="AP2440:BD2440"/>
    <mergeCell ref="AP2441:BD2441"/>
    <mergeCell ref="AP2442:BD2442"/>
    <mergeCell ref="AP2443:BD2443"/>
    <mergeCell ref="AP2444:BD2444"/>
    <mergeCell ref="AP2445:BD2445"/>
    <mergeCell ref="AP2434:BD2434"/>
    <mergeCell ref="AP2435:BD2435"/>
    <mergeCell ref="AP2436:BD2436"/>
    <mergeCell ref="AP2437:BD2437"/>
    <mergeCell ref="AP2438:BD2438"/>
    <mergeCell ref="AP2439:BD2439"/>
    <mergeCell ref="AP2428:BD2428"/>
    <mergeCell ref="AP2429:BD2429"/>
    <mergeCell ref="AP2430:BD2430"/>
    <mergeCell ref="AP2431:BD2431"/>
    <mergeCell ref="AP2432:BD2432"/>
    <mergeCell ref="AP2433:BD2433"/>
    <mergeCell ref="AP2422:BD2422"/>
    <mergeCell ref="AP2423:BD2423"/>
    <mergeCell ref="AP2424:BD2424"/>
    <mergeCell ref="AP2425:BD2425"/>
    <mergeCell ref="AP2426:BD2426"/>
    <mergeCell ref="AP2427:BD2427"/>
    <mergeCell ref="AP2378:BD2378"/>
    <mergeCell ref="AP2379:BD2379"/>
    <mergeCell ref="AP2380:BD2380"/>
    <mergeCell ref="AP2381:BD2381"/>
    <mergeCell ref="AO2420:BD2420"/>
    <mergeCell ref="AP2421:BD2421"/>
    <mergeCell ref="AP2372:BD2372"/>
    <mergeCell ref="AP2373:BD2373"/>
    <mergeCell ref="AP2374:BD2374"/>
    <mergeCell ref="AP2375:BD2375"/>
    <mergeCell ref="AP2376:BD2376"/>
    <mergeCell ref="AP2377:BD2377"/>
    <mergeCell ref="AP2366:BD2366"/>
    <mergeCell ref="AP2367:BD2367"/>
    <mergeCell ref="AP2368:BD2368"/>
    <mergeCell ref="AP2369:BD2369"/>
    <mergeCell ref="AP2370:BD2370"/>
    <mergeCell ref="AP2371:BD2371"/>
    <mergeCell ref="AP2360:BD2360"/>
    <mergeCell ref="AP2361:BD2361"/>
    <mergeCell ref="AP2362:BD2362"/>
    <mergeCell ref="AP2363:BD2363"/>
    <mergeCell ref="AP2364:BD2364"/>
    <mergeCell ref="AP2365:BD2365"/>
    <mergeCell ref="AP2354:BD2354"/>
    <mergeCell ref="AP2355:BD2355"/>
    <mergeCell ref="AP2356:BD2356"/>
    <mergeCell ref="AP2357:BD2357"/>
    <mergeCell ref="AP2358:BD2358"/>
    <mergeCell ref="AP2359:BD2359"/>
    <mergeCell ref="AP2348:BD2348"/>
    <mergeCell ref="AP2349:BD2349"/>
    <mergeCell ref="AP2350:BD2350"/>
    <mergeCell ref="AP2351:BD2351"/>
    <mergeCell ref="AP2352:BD2352"/>
    <mergeCell ref="AP2353:BD2353"/>
    <mergeCell ref="AP2342:BD2342"/>
    <mergeCell ref="AP2343:BD2343"/>
    <mergeCell ref="AP2344:BD2344"/>
    <mergeCell ref="AP2345:BD2345"/>
    <mergeCell ref="AP2346:BD2346"/>
    <mergeCell ref="AP2347:BD2347"/>
    <mergeCell ref="AP2336:BD2336"/>
    <mergeCell ref="AP2337:BD2337"/>
    <mergeCell ref="AP2338:BD2338"/>
    <mergeCell ref="AP2339:BD2339"/>
    <mergeCell ref="AP2340:BD2340"/>
    <mergeCell ref="AP2341:BD2341"/>
    <mergeCell ref="AP2292:BD2292"/>
    <mergeCell ref="AP2293:BD2293"/>
    <mergeCell ref="AP2294:BD2294"/>
    <mergeCell ref="AO2333:BD2333"/>
    <mergeCell ref="AP2334:BD2334"/>
    <mergeCell ref="AP2335:BD2335"/>
    <mergeCell ref="AP2286:BD2286"/>
    <mergeCell ref="AP2287:BD2287"/>
    <mergeCell ref="AP2288:BD2288"/>
    <mergeCell ref="AP2289:BD2289"/>
    <mergeCell ref="AP2290:BD2290"/>
    <mergeCell ref="AP2291:BD2291"/>
    <mergeCell ref="AP2280:BD2280"/>
    <mergeCell ref="AP2281:BD2281"/>
    <mergeCell ref="AP2282:BD2282"/>
    <mergeCell ref="AP2283:BD2283"/>
    <mergeCell ref="AP2284:BD2284"/>
    <mergeCell ref="AP2285:BD2285"/>
    <mergeCell ref="AP2274:BD2274"/>
    <mergeCell ref="AP2275:BD2275"/>
    <mergeCell ref="AP2276:BD2276"/>
    <mergeCell ref="AP2277:BD2277"/>
    <mergeCell ref="AP2278:BD2278"/>
    <mergeCell ref="AP2279:BD2279"/>
    <mergeCell ref="AP2268:BD2268"/>
    <mergeCell ref="AP2269:BD2269"/>
    <mergeCell ref="AP2270:BD2270"/>
    <mergeCell ref="AP2271:BD2271"/>
    <mergeCell ref="AP2272:BD2272"/>
    <mergeCell ref="AP2273:BD2273"/>
    <mergeCell ref="AP2262:BD2262"/>
    <mergeCell ref="AP2263:BD2263"/>
    <mergeCell ref="AP2264:BD2264"/>
    <mergeCell ref="AP2265:BD2265"/>
    <mergeCell ref="AP2266:BD2266"/>
    <mergeCell ref="AP2267:BD2267"/>
    <mergeCell ref="AP2256:BD2256"/>
    <mergeCell ref="AP2257:BD2257"/>
    <mergeCell ref="AP2258:BD2258"/>
    <mergeCell ref="AP2259:BD2259"/>
    <mergeCell ref="AP2260:BD2260"/>
    <mergeCell ref="AP2261:BD2261"/>
    <mergeCell ref="AP2250:BD2250"/>
    <mergeCell ref="AP2251:BD2251"/>
    <mergeCell ref="AP2252:BD2252"/>
    <mergeCell ref="AP2253:BD2253"/>
    <mergeCell ref="AP2254:BD2254"/>
    <mergeCell ref="AP2255:BD2255"/>
    <mergeCell ref="AP2206:BD2206"/>
    <mergeCell ref="AP2207:BD2207"/>
    <mergeCell ref="AO2246:BD2246"/>
    <mergeCell ref="AP2247:BD2247"/>
    <mergeCell ref="AP2248:BD2248"/>
    <mergeCell ref="AP2249:BD2249"/>
    <mergeCell ref="AP2200:BD2200"/>
    <mergeCell ref="AP2201:BD2201"/>
    <mergeCell ref="AP2202:BD2202"/>
    <mergeCell ref="AP2203:BD2203"/>
    <mergeCell ref="AP2204:BD2204"/>
    <mergeCell ref="AP2205:BD2205"/>
    <mergeCell ref="AP2194:BD2194"/>
    <mergeCell ref="AP2195:BD2195"/>
    <mergeCell ref="AP2196:BD2196"/>
    <mergeCell ref="AP2197:BD2197"/>
    <mergeCell ref="AP2198:BD2198"/>
    <mergeCell ref="AP2199:BD2199"/>
    <mergeCell ref="AP2188:BD2188"/>
    <mergeCell ref="AP2189:BD2189"/>
    <mergeCell ref="AP2190:BD2190"/>
    <mergeCell ref="AP2191:BD2191"/>
    <mergeCell ref="AP2192:BD2192"/>
    <mergeCell ref="AP2193:BD2193"/>
    <mergeCell ref="AP2182:BD2182"/>
    <mergeCell ref="AP2183:BD2183"/>
    <mergeCell ref="AP2184:BD2184"/>
    <mergeCell ref="AP2185:BD2185"/>
    <mergeCell ref="AP2186:BD2186"/>
    <mergeCell ref="AP2187:BD2187"/>
    <mergeCell ref="AP2176:BD2176"/>
    <mergeCell ref="AP2177:BD2177"/>
    <mergeCell ref="AP2178:BD2178"/>
    <mergeCell ref="AP2179:BD2179"/>
    <mergeCell ref="AP2180:BD2180"/>
    <mergeCell ref="AP2181:BD2181"/>
    <mergeCell ref="AP2170:BD2170"/>
    <mergeCell ref="AP2171:BD2171"/>
    <mergeCell ref="AP2172:BD2172"/>
    <mergeCell ref="AP2173:BD2173"/>
    <mergeCell ref="AP2174:BD2174"/>
    <mergeCell ref="AP2175:BD2175"/>
    <mergeCell ref="AP2164:BD2164"/>
    <mergeCell ref="AP2165:BD2165"/>
    <mergeCell ref="AP2166:BD2166"/>
    <mergeCell ref="AP2167:BD2167"/>
    <mergeCell ref="AP2168:BD2168"/>
    <mergeCell ref="AP2169:BD2169"/>
    <mergeCell ref="AP2120:BD2120"/>
    <mergeCell ref="AO2159:BD2159"/>
    <mergeCell ref="AP2160:BD2160"/>
    <mergeCell ref="AP2161:BD2161"/>
    <mergeCell ref="AP2162:BD2162"/>
    <mergeCell ref="AP2163:BD2163"/>
    <mergeCell ref="AP2114:BD2114"/>
    <mergeCell ref="AP2115:BD2115"/>
    <mergeCell ref="AP2116:BD2116"/>
    <mergeCell ref="AP2117:BD2117"/>
    <mergeCell ref="AP2118:BD2118"/>
    <mergeCell ref="AP2119:BD2119"/>
    <mergeCell ref="AP2108:BD2108"/>
    <mergeCell ref="AP2109:BD2109"/>
    <mergeCell ref="AP2110:BD2110"/>
    <mergeCell ref="AP2111:BD2111"/>
    <mergeCell ref="AP2112:BD2112"/>
    <mergeCell ref="AP2113:BD2113"/>
    <mergeCell ref="AP2102:BD2102"/>
    <mergeCell ref="AP2103:BD2103"/>
    <mergeCell ref="AP2104:BD2104"/>
    <mergeCell ref="AP2105:BD2105"/>
    <mergeCell ref="AP2106:BD2106"/>
    <mergeCell ref="AP2107:BD2107"/>
    <mergeCell ref="AP2096:BD2096"/>
    <mergeCell ref="AP2097:BD2097"/>
    <mergeCell ref="AP2098:BD2098"/>
    <mergeCell ref="AP2099:BD2099"/>
    <mergeCell ref="AP2100:BD2100"/>
    <mergeCell ref="AP2101:BD2101"/>
    <mergeCell ref="AP2090:BD2090"/>
    <mergeCell ref="AP2091:BD2091"/>
    <mergeCell ref="AP2092:BD2092"/>
    <mergeCell ref="AP2093:BD2093"/>
    <mergeCell ref="AP2094:BD2094"/>
    <mergeCell ref="AP2095:BD2095"/>
    <mergeCell ref="AP2084:BD2084"/>
    <mergeCell ref="AP2085:BD2085"/>
    <mergeCell ref="AP2086:BD2086"/>
    <mergeCell ref="AP2087:BD2087"/>
    <mergeCell ref="AP2088:BD2088"/>
    <mergeCell ref="AP2089:BD2089"/>
    <mergeCell ref="AP2078:BD2078"/>
    <mergeCell ref="AP2079:BD2079"/>
    <mergeCell ref="AP2080:BD2080"/>
    <mergeCell ref="AP2081:BD2081"/>
    <mergeCell ref="AP2082:BD2082"/>
    <mergeCell ref="AP2083:BD2083"/>
    <mergeCell ref="AO2072:BD2072"/>
    <mergeCell ref="AP2073:BD2073"/>
    <mergeCell ref="AP2074:BD2074"/>
    <mergeCell ref="AP2075:BD2075"/>
    <mergeCell ref="AP2076:BD2076"/>
    <mergeCell ref="AP2077:BD2077"/>
    <mergeCell ref="AP2028:BD2028"/>
    <mergeCell ref="AP2029:BD2029"/>
    <mergeCell ref="AP2030:BD2030"/>
    <mergeCell ref="AP2031:BD2031"/>
    <mergeCell ref="AP2032:BD2032"/>
    <mergeCell ref="AP2033:BD2033"/>
    <mergeCell ref="AP2022:BD2022"/>
    <mergeCell ref="AP2023:BD2023"/>
    <mergeCell ref="AP2024:BD2024"/>
    <mergeCell ref="AP2025:BD2025"/>
    <mergeCell ref="AP2026:BD2026"/>
    <mergeCell ref="AP2027:BD2027"/>
    <mergeCell ref="AP2016:BD2016"/>
    <mergeCell ref="AP2017:BD2017"/>
    <mergeCell ref="AP2018:BD2018"/>
    <mergeCell ref="AP2019:BD2019"/>
    <mergeCell ref="AP2020:BD2020"/>
    <mergeCell ref="AP2021:BD2021"/>
    <mergeCell ref="AP2010:BD2010"/>
    <mergeCell ref="AP2011:BD2011"/>
    <mergeCell ref="AP2012:BD2012"/>
    <mergeCell ref="AP2013:BD2013"/>
    <mergeCell ref="AP2014:BD2014"/>
    <mergeCell ref="AP2015:BD2015"/>
    <mergeCell ref="AP2004:BD2004"/>
    <mergeCell ref="AP2005:BD2005"/>
    <mergeCell ref="AP2006:BD2006"/>
    <mergeCell ref="AP2007:BD2007"/>
    <mergeCell ref="AP2008:BD2008"/>
    <mergeCell ref="AP2009:BD2009"/>
    <mergeCell ref="AP1998:BD1998"/>
    <mergeCell ref="AP1999:BD1999"/>
    <mergeCell ref="AP2000:BD2000"/>
    <mergeCell ref="AP2001:BD2001"/>
    <mergeCell ref="AP2002:BD2002"/>
    <mergeCell ref="AP2003:BD2003"/>
    <mergeCell ref="AP1992:BD1992"/>
    <mergeCell ref="AP1993:BD1993"/>
    <mergeCell ref="AP1994:BD1994"/>
    <mergeCell ref="AP1995:BD1995"/>
    <mergeCell ref="AP1996:BD1996"/>
    <mergeCell ref="AP1997:BD1997"/>
    <mergeCell ref="AP1986:BD1986"/>
    <mergeCell ref="AP1987:BD1987"/>
    <mergeCell ref="AP1988:BD1988"/>
    <mergeCell ref="AP1989:BD1989"/>
    <mergeCell ref="AP1990:BD1990"/>
    <mergeCell ref="AP1991:BD1991"/>
    <mergeCell ref="AP1942:BD1942"/>
    <mergeCell ref="AP1943:BD1943"/>
    <mergeCell ref="AP1944:BD1944"/>
    <mergeCell ref="AP1945:BD1945"/>
    <mergeCell ref="AP1946:BD1946"/>
    <mergeCell ref="AO1985:BD1985"/>
    <mergeCell ref="AP1936:BD1936"/>
    <mergeCell ref="AP1937:BD1937"/>
    <mergeCell ref="AP1938:BD1938"/>
    <mergeCell ref="AP1939:BD1939"/>
    <mergeCell ref="AP1940:BD1940"/>
    <mergeCell ref="AP1941:BD1941"/>
    <mergeCell ref="AP1930:BD1930"/>
    <mergeCell ref="AP1931:BD1931"/>
    <mergeCell ref="AP1932:BD1932"/>
    <mergeCell ref="AP1933:BD1933"/>
    <mergeCell ref="AP1934:BD1934"/>
    <mergeCell ref="AP1935:BD1935"/>
    <mergeCell ref="AP1924:BD1924"/>
    <mergeCell ref="AP1925:BD1925"/>
    <mergeCell ref="AP1926:BD1926"/>
    <mergeCell ref="AP1927:BD1927"/>
    <mergeCell ref="AP1928:BD1928"/>
    <mergeCell ref="AP1929:BD1929"/>
    <mergeCell ref="AP1918:BD1918"/>
    <mergeCell ref="AP1919:BD1919"/>
    <mergeCell ref="AP1920:BD1920"/>
    <mergeCell ref="AP1921:BD1921"/>
    <mergeCell ref="AP1922:BD1922"/>
    <mergeCell ref="AP1923:BD1923"/>
    <mergeCell ref="AP1912:BD1912"/>
    <mergeCell ref="AP1913:BD1913"/>
    <mergeCell ref="AP1914:BD1914"/>
    <mergeCell ref="AP1915:BD1915"/>
    <mergeCell ref="AP1916:BD1916"/>
    <mergeCell ref="AP1917:BD1917"/>
    <mergeCell ref="AP1906:BD1906"/>
    <mergeCell ref="AP1907:BD1907"/>
    <mergeCell ref="AP1908:BD1908"/>
    <mergeCell ref="AP1909:BD1909"/>
    <mergeCell ref="AP1910:BD1910"/>
    <mergeCell ref="AP1911:BD1911"/>
    <mergeCell ref="AP1900:BD1900"/>
    <mergeCell ref="AP1901:BD1901"/>
    <mergeCell ref="AP1902:BD1902"/>
    <mergeCell ref="AP1903:BD1903"/>
    <mergeCell ref="AP1904:BD1904"/>
    <mergeCell ref="AP1905:BD1905"/>
    <mergeCell ref="AP1856:BD1856"/>
    <mergeCell ref="AP1857:BD1857"/>
    <mergeCell ref="AP1858:BD1858"/>
    <mergeCell ref="AP1859:BD1859"/>
    <mergeCell ref="AO1898:BD1898"/>
    <mergeCell ref="AP1899:BD1899"/>
    <mergeCell ref="AP1850:BD1850"/>
    <mergeCell ref="AP1851:BD1851"/>
    <mergeCell ref="AP1852:BD1852"/>
    <mergeCell ref="AP1853:BD1853"/>
    <mergeCell ref="AP1854:BD1854"/>
    <mergeCell ref="AP1855:BD1855"/>
    <mergeCell ref="AP1844:BD1844"/>
    <mergeCell ref="AP1845:BD1845"/>
    <mergeCell ref="AP1846:BD1846"/>
    <mergeCell ref="AP1847:BD1847"/>
    <mergeCell ref="AP1848:BD1848"/>
    <mergeCell ref="AP1849:BD1849"/>
    <mergeCell ref="AP1838:BD1838"/>
    <mergeCell ref="AP1839:BD1839"/>
    <mergeCell ref="AP1840:BD1840"/>
    <mergeCell ref="AP1841:BD1841"/>
    <mergeCell ref="AP1842:BD1842"/>
    <mergeCell ref="AP1843:BD1843"/>
    <mergeCell ref="AP1832:BD1832"/>
    <mergeCell ref="AP1833:BD1833"/>
    <mergeCell ref="AP1834:BD1834"/>
    <mergeCell ref="AP1835:BD1835"/>
    <mergeCell ref="AP1836:BD1836"/>
    <mergeCell ref="AP1837:BD1837"/>
    <mergeCell ref="AP1826:BD1826"/>
    <mergeCell ref="AP1827:BD1827"/>
    <mergeCell ref="AP1828:BD1828"/>
    <mergeCell ref="AP1829:BD1829"/>
    <mergeCell ref="AP1830:BD1830"/>
    <mergeCell ref="AP1831:BD1831"/>
    <mergeCell ref="AP1820:BD1820"/>
    <mergeCell ref="AP1821:BD1821"/>
    <mergeCell ref="AP1822:BD1822"/>
    <mergeCell ref="AP1823:BD1823"/>
    <mergeCell ref="AP1824:BD1824"/>
    <mergeCell ref="AP1825:BD1825"/>
    <mergeCell ref="AP1814:BD1814"/>
    <mergeCell ref="AP1815:BD1815"/>
    <mergeCell ref="AP1816:BD1816"/>
    <mergeCell ref="AP1817:BD1817"/>
    <mergeCell ref="AP1818:BD1818"/>
    <mergeCell ref="AP1819:BD1819"/>
    <mergeCell ref="AP1770:BD1770"/>
    <mergeCell ref="AP1771:BD1771"/>
    <mergeCell ref="AP1772:BD1772"/>
    <mergeCell ref="AO1811:BD1811"/>
    <mergeCell ref="AP1812:BD1812"/>
    <mergeCell ref="AP1813:BD1813"/>
    <mergeCell ref="AP1764:BD1764"/>
    <mergeCell ref="AP1765:BD1765"/>
    <mergeCell ref="AP1766:BD1766"/>
    <mergeCell ref="AP1767:BD1767"/>
    <mergeCell ref="AP1768:BD1768"/>
    <mergeCell ref="AP1769:BD1769"/>
    <mergeCell ref="AP1758:BD1758"/>
    <mergeCell ref="AP1759:BD1759"/>
    <mergeCell ref="AP1760:BD1760"/>
    <mergeCell ref="AP1761:BD1761"/>
    <mergeCell ref="AP1762:BD1762"/>
    <mergeCell ref="AP1763:BD1763"/>
    <mergeCell ref="AP1752:BD1752"/>
    <mergeCell ref="AP1753:BD1753"/>
    <mergeCell ref="AP1754:BD1754"/>
    <mergeCell ref="AP1755:BD1755"/>
    <mergeCell ref="AP1756:BD1756"/>
    <mergeCell ref="AP1757:BD1757"/>
    <mergeCell ref="AP1746:BD1746"/>
    <mergeCell ref="AP1747:BD1747"/>
    <mergeCell ref="AP1748:BD1748"/>
    <mergeCell ref="AP1749:BD1749"/>
    <mergeCell ref="AP1750:BD1750"/>
    <mergeCell ref="AP1751:BD1751"/>
    <mergeCell ref="AP1740:BD1740"/>
    <mergeCell ref="AP1741:BD1741"/>
    <mergeCell ref="AP1742:BD1742"/>
    <mergeCell ref="AP1743:BD1743"/>
    <mergeCell ref="AP1744:BD1744"/>
    <mergeCell ref="AP1745:BD1745"/>
    <mergeCell ref="AP1734:BD1734"/>
    <mergeCell ref="AP1735:BD1735"/>
    <mergeCell ref="AP1736:BD1736"/>
    <mergeCell ref="AP1737:BD1737"/>
    <mergeCell ref="AP1738:BD1738"/>
    <mergeCell ref="AP1739:BD1739"/>
    <mergeCell ref="AP1728:BD1728"/>
    <mergeCell ref="AP1729:BD1729"/>
    <mergeCell ref="AP1730:BD1730"/>
    <mergeCell ref="AP1731:BD1731"/>
    <mergeCell ref="AP1732:BD1732"/>
    <mergeCell ref="AP1733:BD1733"/>
    <mergeCell ref="AP1684:BD1684"/>
    <mergeCell ref="AP1685:BD1685"/>
    <mergeCell ref="AO1724:BD1724"/>
    <mergeCell ref="AP1725:BD1725"/>
    <mergeCell ref="AP1726:BD1726"/>
    <mergeCell ref="AP1727:BD1727"/>
    <mergeCell ref="AP1678:BD1678"/>
    <mergeCell ref="AP1679:BD1679"/>
    <mergeCell ref="AP1680:BD1680"/>
    <mergeCell ref="AP1681:BD1681"/>
    <mergeCell ref="AP1682:BD1682"/>
    <mergeCell ref="AP1683:BD1683"/>
    <mergeCell ref="AP1672:BD1672"/>
    <mergeCell ref="AP1673:BD1673"/>
    <mergeCell ref="AP1674:BD1674"/>
    <mergeCell ref="AP1675:BD1675"/>
    <mergeCell ref="AP1676:BD1676"/>
    <mergeCell ref="AP1677:BD1677"/>
    <mergeCell ref="AP1666:BD1666"/>
    <mergeCell ref="AP1667:BD1667"/>
    <mergeCell ref="AP1668:BD1668"/>
    <mergeCell ref="AP1669:BD1669"/>
    <mergeCell ref="AP1670:BD1670"/>
    <mergeCell ref="AP1671:BD1671"/>
    <mergeCell ref="AP1660:BD1660"/>
    <mergeCell ref="AP1661:BD1661"/>
    <mergeCell ref="AP1662:BD1662"/>
    <mergeCell ref="AP1663:BD1663"/>
    <mergeCell ref="AP1664:BD1664"/>
    <mergeCell ref="AP1665:BD1665"/>
    <mergeCell ref="AP1654:BD1654"/>
    <mergeCell ref="AP1655:BD1655"/>
    <mergeCell ref="AP1656:BD1656"/>
    <mergeCell ref="AP1657:BD1657"/>
    <mergeCell ref="AP1658:BD1658"/>
    <mergeCell ref="AP1659:BD1659"/>
    <mergeCell ref="AP1648:BD1648"/>
    <mergeCell ref="AP1649:BD1649"/>
    <mergeCell ref="AP1650:BD1650"/>
    <mergeCell ref="AP1651:BD1651"/>
    <mergeCell ref="AP1652:BD1652"/>
    <mergeCell ref="AP1653:BD1653"/>
    <mergeCell ref="AP1642:BD1642"/>
    <mergeCell ref="AP1643:BD1643"/>
    <mergeCell ref="AP1644:BD1644"/>
    <mergeCell ref="AP1645:BD1645"/>
    <mergeCell ref="AP1646:BD1646"/>
    <mergeCell ref="AP1647:BD1647"/>
    <mergeCell ref="AP1598:BD1598"/>
    <mergeCell ref="AO1637:BD1637"/>
    <mergeCell ref="AP1638:BD1638"/>
    <mergeCell ref="AP1639:BD1639"/>
    <mergeCell ref="AP1640:BD1640"/>
    <mergeCell ref="AP1641:BD1641"/>
    <mergeCell ref="AP1592:BD1592"/>
    <mergeCell ref="AP1593:BD1593"/>
    <mergeCell ref="AP1594:BD1594"/>
    <mergeCell ref="AP1595:BD1595"/>
    <mergeCell ref="AP1596:BD1596"/>
    <mergeCell ref="AP1597:BD1597"/>
    <mergeCell ref="AP1586:BD1586"/>
    <mergeCell ref="AP1587:BD1587"/>
    <mergeCell ref="AP1588:BD1588"/>
    <mergeCell ref="AP1589:BD1589"/>
    <mergeCell ref="AP1590:BD1590"/>
    <mergeCell ref="AP1591:BD1591"/>
    <mergeCell ref="AP1580:BD1580"/>
    <mergeCell ref="AP1581:BD1581"/>
    <mergeCell ref="AP1582:BD1582"/>
    <mergeCell ref="AP1583:BD1583"/>
    <mergeCell ref="AP1584:BD1584"/>
    <mergeCell ref="AP1585:BD1585"/>
    <mergeCell ref="AP1574:BD1574"/>
    <mergeCell ref="AP1575:BD1575"/>
    <mergeCell ref="AP1576:BD1576"/>
    <mergeCell ref="AP1577:BD1577"/>
    <mergeCell ref="AP1578:BD1578"/>
    <mergeCell ref="AP1579:BD1579"/>
    <mergeCell ref="AP1568:BD1568"/>
    <mergeCell ref="AP1569:BD1569"/>
    <mergeCell ref="AP1570:BD1570"/>
    <mergeCell ref="AP1571:BD1571"/>
    <mergeCell ref="AP1572:BD1572"/>
    <mergeCell ref="AP1573:BD1573"/>
    <mergeCell ref="AP1562:BD1562"/>
    <mergeCell ref="AP1563:BD1563"/>
    <mergeCell ref="AP1564:BD1564"/>
    <mergeCell ref="AP1565:BD1565"/>
    <mergeCell ref="AP1566:BD1566"/>
    <mergeCell ref="AP1567:BD1567"/>
    <mergeCell ref="AP1556:BD1556"/>
    <mergeCell ref="AP1557:BD1557"/>
    <mergeCell ref="AP1558:BD1558"/>
    <mergeCell ref="AP1559:BD1559"/>
    <mergeCell ref="AP1560:BD1560"/>
    <mergeCell ref="AP1561:BD1561"/>
    <mergeCell ref="AO1550:BD1550"/>
    <mergeCell ref="AP1551:BD1551"/>
    <mergeCell ref="AP1552:BD1552"/>
    <mergeCell ref="AP1553:BD1553"/>
    <mergeCell ref="AP1554:BD1554"/>
    <mergeCell ref="AP1555:BD1555"/>
    <mergeCell ref="AP1506:BD1506"/>
    <mergeCell ref="AP1507:BD1507"/>
    <mergeCell ref="AP1508:BD1508"/>
    <mergeCell ref="AP1509:BD1509"/>
    <mergeCell ref="AP1510:BD1510"/>
    <mergeCell ref="AP1511:BD1511"/>
    <mergeCell ref="AP1500:BD1500"/>
    <mergeCell ref="AP1501:BD1501"/>
    <mergeCell ref="AP1502:BD1502"/>
    <mergeCell ref="AP1503:BD1503"/>
    <mergeCell ref="AP1504:BD1504"/>
    <mergeCell ref="AP1505:BD1505"/>
    <mergeCell ref="AP1494:BD1494"/>
    <mergeCell ref="AP1495:BD1495"/>
    <mergeCell ref="AP1496:BD1496"/>
    <mergeCell ref="AP1497:BD1497"/>
    <mergeCell ref="AP1498:BD1498"/>
    <mergeCell ref="AP1499:BD1499"/>
    <mergeCell ref="AP1488:BD1488"/>
    <mergeCell ref="AP1489:BD1489"/>
    <mergeCell ref="AP1490:BD1490"/>
    <mergeCell ref="AP1491:BD1491"/>
    <mergeCell ref="AP1492:BD1492"/>
    <mergeCell ref="AP1493:BD1493"/>
    <mergeCell ref="AP1482:BD1482"/>
    <mergeCell ref="AP1483:BD1483"/>
    <mergeCell ref="AP1484:BD1484"/>
    <mergeCell ref="AP1485:BD1485"/>
    <mergeCell ref="AP1486:BD1486"/>
    <mergeCell ref="AP1487:BD1487"/>
    <mergeCell ref="AP1476:BD1476"/>
    <mergeCell ref="AP1477:BD1477"/>
    <mergeCell ref="AP1478:BD1478"/>
    <mergeCell ref="AP1479:BD1479"/>
    <mergeCell ref="AP1480:BD1480"/>
    <mergeCell ref="AP1481:BD1481"/>
    <mergeCell ref="AP1470:BD1470"/>
    <mergeCell ref="AP1471:BD1471"/>
    <mergeCell ref="AP1472:BD1472"/>
    <mergeCell ref="AP1473:BD1473"/>
    <mergeCell ref="AP1474:BD1474"/>
    <mergeCell ref="AP1475:BD1475"/>
    <mergeCell ref="AP1464:BD1464"/>
    <mergeCell ref="AP1465:BD1465"/>
    <mergeCell ref="AP1466:BD1466"/>
    <mergeCell ref="AP1467:BD1467"/>
    <mergeCell ref="AP1468:BD1468"/>
    <mergeCell ref="AP1469:BD1469"/>
    <mergeCell ref="AP1420:BD1420"/>
    <mergeCell ref="AP1421:BD1421"/>
    <mergeCell ref="AP1422:BD1422"/>
    <mergeCell ref="AP1423:BD1423"/>
    <mergeCell ref="AP1424:BD1424"/>
    <mergeCell ref="AO1463:BD1463"/>
    <mergeCell ref="AP1414:BD1414"/>
    <mergeCell ref="AP1415:BD1415"/>
    <mergeCell ref="AP1416:BD1416"/>
    <mergeCell ref="AP1417:BD1417"/>
    <mergeCell ref="AP1418:BD1418"/>
    <mergeCell ref="AP1419:BD1419"/>
    <mergeCell ref="AP1408:BD1408"/>
    <mergeCell ref="AP1409:BD1409"/>
    <mergeCell ref="AP1410:BD1410"/>
    <mergeCell ref="AP1411:BD1411"/>
    <mergeCell ref="AP1412:BD1412"/>
    <mergeCell ref="AP1413:BD1413"/>
    <mergeCell ref="AP1402:BD1402"/>
    <mergeCell ref="AP1403:BD1403"/>
    <mergeCell ref="AP1404:BD1404"/>
    <mergeCell ref="AP1405:BD1405"/>
    <mergeCell ref="AP1406:BD1406"/>
    <mergeCell ref="AP1407:BD1407"/>
    <mergeCell ref="AP1396:BD1396"/>
    <mergeCell ref="AP1397:BD1397"/>
    <mergeCell ref="AP1398:BD1398"/>
    <mergeCell ref="AP1399:BD1399"/>
    <mergeCell ref="AP1400:BD1400"/>
    <mergeCell ref="AP1401:BD1401"/>
    <mergeCell ref="AP1390:BD1390"/>
    <mergeCell ref="AP1391:BD1391"/>
    <mergeCell ref="AP1392:BD1392"/>
    <mergeCell ref="AP1393:BD1393"/>
    <mergeCell ref="AP1394:BD1394"/>
    <mergeCell ref="AP1395:BD1395"/>
    <mergeCell ref="AP1384:BD1384"/>
    <mergeCell ref="AP1385:BD1385"/>
    <mergeCell ref="AP1386:BD1386"/>
    <mergeCell ref="AP1387:BD1387"/>
    <mergeCell ref="AP1388:BD1388"/>
    <mergeCell ref="AP1389:BD1389"/>
    <mergeCell ref="AP1378:BD1378"/>
    <mergeCell ref="AP1379:BD1379"/>
    <mergeCell ref="AP1380:BD1380"/>
    <mergeCell ref="AP1381:BD1381"/>
    <mergeCell ref="AP1382:BD1382"/>
    <mergeCell ref="AP1383:BD1383"/>
    <mergeCell ref="AP1334:BD1334"/>
    <mergeCell ref="AP1335:BD1335"/>
    <mergeCell ref="AP1336:BD1336"/>
    <mergeCell ref="AP1337:BD1337"/>
    <mergeCell ref="AO1376:BD1376"/>
    <mergeCell ref="AP1377:BD1377"/>
    <mergeCell ref="AP1328:BD1328"/>
    <mergeCell ref="AP1329:BD1329"/>
    <mergeCell ref="AP1330:BD1330"/>
    <mergeCell ref="AP1331:BD1331"/>
    <mergeCell ref="AP1332:BD1332"/>
    <mergeCell ref="AP1333:BD1333"/>
    <mergeCell ref="AP1322:BD1322"/>
    <mergeCell ref="AP1323:BD1323"/>
    <mergeCell ref="AP1324:BD1324"/>
    <mergeCell ref="AP1325:BD1325"/>
    <mergeCell ref="AP1326:BD1326"/>
    <mergeCell ref="AP1327:BD1327"/>
    <mergeCell ref="AP1316:BD1316"/>
    <mergeCell ref="AP1317:BD1317"/>
    <mergeCell ref="AP1318:BD1318"/>
    <mergeCell ref="AP1319:BD1319"/>
    <mergeCell ref="AP1320:BD1320"/>
    <mergeCell ref="AP1321:BD1321"/>
    <mergeCell ref="AP1310:BD1310"/>
    <mergeCell ref="AP1311:BD1311"/>
    <mergeCell ref="AP1312:BD1312"/>
    <mergeCell ref="AP1313:BD1313"/>
    <mergeCell ref="AP1314:BD1314"/>
    <mergeCell ref="AP1315:BD1315"/>
    <mergeCell ref="AP1304:BD1304"/>
    <mergeCell ref="AP1305:BD1305"/>
    <mergeCell ref="AP1306:BD1306"/>
    <mergeCell ref="AP1307:BD1307"/>
    <mergeCell ref="AP1308:BD1308"/>
    <mergeCell ref="AP1309:BD1309"/>
    <mergeCell ref="AP1298:BD1298"/>
    <mergeCell ref="AP1299:BD1299"/>
    <mergeCell ref="AP1300:BD1300"/>
    <mergeCell ref="AP1301:BD1301"/>
    <mergeCell ref="AP1302:BD1302"/>
    <mergeCell ref="AP1303:BD1303"/>
    <mergeCell ref="AP1292:BD1292"/>
    <mergeCell ref="AP1293:BD1293"/>
    <mergeCell ref="AP1294:BD1294"/>
    <mergeCell ref="AP1295:BD1295"/>
    <mergeCell ref="AP1296:BD1296"/>
    <mergeCell ref="AP1297:BD1297"/>
    <mergeCell ref="AP1248:BD1248"/>
    <mergeCell ref="AP1249:BD1249"/>
    <mergeCell ref="AP1250:BD1250"/>
    <mergeCell ref="AO1289:BD1289"/>
    <mergeCell ref="AP1290:BD1290"/>
    <mergeCell ref="AP1291:BD1291"/>
    <mergeCell ref="AP1242:BD1242"/>
    <mergeCell ref="AP1243:BD1243"/>
    <mergeCell ref="AP1244:BD1244"/>
    <mergeCell ref="AP1245:BD1245"/>
    <mergeCell ref="AP1246:BD1246"/>
    <mergeCell ref="AP1247:BD1247"/>
    <mergeCell ref="AP1236:BD1236"/>
    <mergeCell ref="AP1237:BD1237"/>
    <mergeCell ref="AP1238:BD1238"/>
    <mergeCell ref="AP1239:BD1239"/>
    <mergeCell ref="AP1240:BD1240"/>
    <mergeCell ref="AP1241:BD1241"/>
    <mergeCell ref="AP1230:BD1230"/>
    <mergeCell ref="AP1231:BD1231"/>
    <mergeCell ref="AP1232:BD1232"/>
    <mergeCell ref="AP1233:BD1233"/>
    <mergeCell ref="AP1234:BD1234"/>
    <mergeCell ref="AP1235:BD1235"/>
    <mergeCell ref="AP1224:BD1224"/>
    <mergeCell ref="AP1225:BD1225"/>
    <mergeCell ref="AP1226:BD1226"/>
    <mergeCell ref="AP1227:BD1227"/>
    <mergeCell ref="AP1228:BD1228"/>
    <mergeCell ref="AP1229:BD1229"/>
    <mergeCell ref="AP1218:BD1218"/>
    <mergeCell ref="AP1219:BD1219"/>
    <mergeCell ref="AP1220:BD1220"/>
    <mergeCell ref="AP1221:BD1221"/>
    <mergeCell ref="AP1222:BD1222"/>
    <mergeCell ref="AP1223:BD1223"/>
    <mergeCell ref="AP1212:BD1212"/>
    <mergeCell ref="AP1213:BD1213"/>
    <mergeCell ref="AP1214:BD1214"/>
    <mergeCell ref="AP1215:BD1215"/>
    <mergeCell ref="AP1216:BD1216"/>
    <mergeCell ref="AP1217:BD1217"/>
    <mergeCell ref="AP1206:BD1206"/>
    <mergeCell ref="AP1207:BD1207"/>
    <mergeCell ref="AP1208:BD1208"/>
    <mergeCell ref="AP1209:BD1209"/>
    <mergeCell ref="AP1210:BD1210"/>
    <mergeCell ref="AP1211:BD1211"/>
    <mergeCell ref="AP1163:BD1163"/>
    <mergeCell ref="AP1164:BD1164"/>
    <mergeCell ref="AO1202:BD1202"/>
    <mergeCell ref="AP1203:BD1203"/>
    <mergeCell ref="AP1204:BD1204"/>
    <mergeCell ref="AP1205:BD1205"/>
    <mergeCell ref="AP1157:BD1157"/>
    <mergeCell ref="AP1158:BD1158"/>
    <mergeCell ref="AP1159:BD1159"/>
    <mergeCell ref="AP1160:BD1160"/>
    <mergeCell ref="AP1161:BD1161"/>
    <mergeCell ref="AP1162:BD1162"/>
    <mergeCell ref="AP1151:BD1151"/>
    <mergeCell ref="AP1152:BD1152"/>
    <mergeCell ref="AP1153:BD1153"/>
    <mergeCell ref="AP1154:BD1154"/>
    <mergeCell ref="AP1155:BD1155"/>
    <mergeCell ref="AP1156:BD1156"/>
    <mergeCell ref="AP1145:BD1145"/>
    <mergeCell ref="AP1146:BD1146"/>
    <mergeCell ref="AP1147:BD1147"/>
    <mergeCell ref="AP1148:BD1148"/>
    <mergeCell ref="AP1149:BD1149"/>
    <mergeCell ref="AP1150:BD1150"/>
    <mergeCell ref="AP1139:BD1139"/>
    <mergeCell ref="AP1140:BD1140"/>
    <mergeCell ref="AP1141:BD1141"/>
    <mergeCell ref="AP1142:BD1142"/>
    <mergeCell ref="AP1143:BD1143"/>
    <mergeCell ref="AP1144:BD1144"/>
    <mergeCell ref="AP1133:BD1133"/>
    <mergeCell ref="AP1134:BD1134"/>
    <mergeCell ref="AP1135:BD1135"/>
    <mergeCell ref="AP1136:BD1136"/>
    <mergeCell ref="AP1137:BD1137"/>
    <mergeCell ref="AP1138:BD1138"/>
    <mergeCell ref="AP1127:BD1127"/>
    <mergeCell ref="AP1128:BD1128"/>
    <mergeCell ref="AP1129:BD1129"/>
    <mergeCell ref="AP1130:BD1130"/>
    <mergeCell ref="AP1131:BD1131"/>
    <mergeCell ref="AP1132:BD1132"/>
    <mergeCell ref="AP1121:BD1121"/>
    <mergeCell ref="AP1122:BD1122"/>
    <mergeCell ref="AP1123:BD1123"/>
    <mergeCell ref="AP1124:BD1124"/>
    <mergeCell ref="AP1125:BD1125"/>
    <mergeCell ref="AP1126:BD1126"/>
    <mergeCell ref="AP1079:BD1079"/>
    <mergeCell ref="AO1116:BD1116"/>
    <mergeCell ref="AP1117:BD1117"/>
    <mergeCell ref="AP1118:BD1118"/>
    <mergeCell ref="AP1119:BD1119"/>
    <mergeCell ref="AP1120:BD1120"/>
    <mergeCell ref="AP1073:BD1073"/>
    <mergeCell ref="AP1074:BD1074"/>
    <mergeCell ref="AP1075:BD1075"/>
    <mergeCell ref="AP1076:BD1076"/>
    <mergeCell ref="AP1077:BD1077"/>
    <mergeCell ref="AP1078:BD1078"/>
    <mergeCell ref="AP1067:BD1067"/>
    <mergeCell ref="AP1068:BD1068"/>
    <mergeCell ref="AP1069:BD1069"/>
    <mergeCell ref="AP1070:BD1070"/>
    <mergeCell ref="AP1071:BD1071"/>
    <mergeCell ref="AP1072:BD1072"/>
    <mergeCell ref="AP1061:BD1061"/>
    <mergeCell ref="AP1062:BD1062"/>
    <mergeCell ref="AP1063:BD1063"/>
    <mergeCell ref="AP1064:BD1064"/>
    <mergeCell ref="AP1065:BD1065"/>
    <mergeCell ref="AP1066:BD1066"/>
    <mergeCell ref="AP1055:BD1055"/>
    <mergeCell ref="AP1056:BD1056"/>
    <mergeCell ref="AP1057:BD1057"/>
    <mergeCell ref="AP1058:BD1058"/>
    <mergeCell ref="AP1059:BD1059"/>
    <mergeCell ref="AP1060:BD1060"/>
    <mergeCell ref="AP1049:BD1049"/>
    <mergeCell ref="AP1050:BD1050"/>
    <mergeCell ref="AP1051:BD1051"/>
    <mergeCell ref="AP1052:BD1052"/>
    <mergeCell ref="AP1053:BD1053"/>
    <mergeCell ref="AP1054:BD1054"/>
    <mergeCell ref="AP1043:BD1043"/>
    <mergeCell ref="AP1044:BD1044"/>
    <mergeCell ref="AP1045:BD1045"/>
    <mergeCell ref="AP1046:BD1046"/>
    <mergeCell ref="AP1047:BD1047"/>
    <mergeCell ref="AP1048:BD1048"/>
    <mergeCell ref="AP1037:BD1037"/>
    <mergeCell ref="AP1038:BD1038"/>
    <mergeCell ref="AP1039:BD1039"/>
    <mergeCell ref="AP1040:BD1040"/>
    <mergeCell ref="AP1041:BD1041"/>
    <mergeCell ref="AP1042:BD1042"/>
    <mergeCell ref="AO1031:BD1031"/>
    <mergeCell ref="AP1032:BD1032"/>
    <mergeCell ref="AP1033:BD1033"/>
    <mergeCell ref="AP1034:BD1034"/>
    <mergeCell ref="AP1035:BD1035"/>
    <mergeCell ref="AP1036:BD1036"/>
    <mergeCell ref="AP987:BD987"/>
    <mergeCell ref="AP988:BD988"/>
    <mergeCell ref="AP989:BD989"/>
    <mergeCell ref="AP990:BD990"/>
    <mergeCell ref="AP991:BD991"/>
    <mergeCell ref="AP992:BD992"/>
    <mergeCell ref="AP981:BD981"/>
    <mergeCell ref="AP982:BD982"/>
    <mergeCell ref="AP983:BD983"/>
    <mergeCell ref="AP984:BD984"/>
    <mergeCell ref="AP985:BD985"/>
    <mergeCell ref="AP986:BD986"/>
    <mergeCell ref="AP975:BD975"/>
    <mergeCell ref="AP976:BD976"/>
    <mergeCell ref="AP977:BD977"/>
    <mergeCell ref="AP978:BD978"/>
    <mergeCell ref="AP979:BD979"/>
    <mergeCell ref="AP980:BD980"/>
    <mergeCell ref="AP969:BD969"/>
    <mergeCell ref="AP970:BD970"/>
    <mergeCell ref="AP971:BD971"/>
    <mergeCell ref="AP972:BD972"/>
    <mergeCell ref="AP973:BD973"/>
    <mergeCell ref="AP974:BD974"/>
    <mergeCell ref="AP963:BD963"/>
    <mergeCell ref="AP964:BD964"/>
    <mergeCell ref="AP965:BD965"/>
    <mergeCell ref="AP966:BD966"/>
    <mergeCell ref="AP967:BD967"/>
    <mergeCell ref="AP968:BD968"/>
    <mergeCell ref="AP957:BD957"/>
    <mergeCell ref="AP958:BD958"/>
    <mergeCell ref="AP959:BD959"/>
    <mergeCell ref="AP960:BD960"/>
    <mergeCell ref="AP961:BD961"/>
    <mergeCell ref="AP962:BD962"/>
    <mergeCell ref="AP951:BD951"/>
    <mergeCell ref="AP952:BD952"/>
    <mergeCell ref="AP953:BD953"/>
    <mergeCell ref="AP954:BD954"/>
    <mergeCell ref="AP955:BD955"/>
    <mergeCell ref="AP956:BD956"/>
    <mergeCell ref="AP945:BD945"/>
    <mergeCell ref="AP946:BD946"/>
    <mergeCell ref="AP947:BD947"/>
    <mergeCell ref="AP948:BD948"/>
    <mergeCell ref="AP949:BD949"/>
    <mergeCell ref="AP950:BD950"/>
    <mergeCell ref="AP901:BD901"/>
    <mergeCell ref="AP902:BD902"/>
    <mergeCell ref="AP903:BD903"/>
    <mergeCell ref="AP904:BD904"/>
    <mergeCell ref="AP905:BD905"/>
    <mergeCell ref="AO944:BD944"/>
    <mergeCell ref="AP895:BD895"/>
    <mergeCell ref="AP896:BD896"/>
    <mergeCell ref="AP897:BD897"/>
    <mergeCell ref="AP898:BD898"/>
    <mergeCell ref="AP899:BD899"/>
    <mergeCell ref="AP900:BD900"/>
    <mergeCell ref="AP889:BD889"/>
    <mergeCell ref="AP890:BD890"/>
    <mergeCell ref="AP891:BD891"/>
    <mergeCell ref="AP892:BD892"/>
    <mergeCell ref="AP893:BD893"/>
    <mergeCell ref="AP894:BD894"/>
    <mergeCell ref="AP883:BD883"/>
    <mergeCell ref="AP884:BD884"/>
    <mergeCell ref="AP885:BD885"/>
    <mergeCell ref="AP886:BD886"/>
    <mergeCell ref="AP887:BD887"/>
    <mergeCell ref="AP888:BD888"/>
    <mergeCell ref="AP877:BD877"/>
    <mergeCell ref="AP878:BD878"/>
    <mergeCell ref="AP879:BD879"/>
    <mergeCell ref="AP880:BD880"/>
    <mergeCell ref="AP881:BD881"/>
    <mergeCell ref="AP882:BD882"/>
    <mergeCell ref="AP871:BD871"/>
    <mergeCell ref="AP872:BD872"/>
    <mergeCell ref="AP873:BD873"/>
    <mergeCell ref="AP874:BD874"/>
    <mergeCell ref="AP875:BD875"/>
    <mergeCell ref="AP876:BD876"/>
    <mergeCell ref="AP865:BD865"/>
    <mergeCell ref="AP866:BD866"/>
    <mergeCell ref="AP867:BD867"/>
    <mergeCell ref="AP868:BD868"/>
    <mergeCell ref="AP869:BD869"/>
    <mergeCell ref="AP870:BD870"/>
    <mergeCell ref="AP859:BD859"/>
    <mergeCell ref="AP860:BD860"/>
    <mergeCell ref="AP861:BD861"/>
    <mergeCell ref="AP862:BD862"/>
    <mergeCell ref="AP863:BD863"/>
    <mergeCell ref="AP864:BD864"/>
    <mergeCell ref="AP817:BD817"/>
    <mergeCell ref="AP818:BD818"/>
    <mergeCell ref="AP819:BD819"/>
    <mergeCell ref="AP820:BD820"/>
    <mergeCell ref="AO857:BD857"/>
    <mergeCell ref="AP858:BD858"/>
    <mergeCell ref="AP811:BD811"/>
    <mergeCell ref="AP812:BD812"/>
    <mergeCell ref="AP813:BD813"/>
    <mergeCell ref="AP814:BD814"/>
    <mergeCell ref="AP815:BD815"/>
    <mergeCell ref="AP816:BD816"/>
    <mergeCell ref="AP805:BD805"/>
    <mergeCell ref="AP806:BD806"/>
    <mergeCell ref="AP807:BD807"/>
    <mergeCell ref="AP808:BD808"/>
    <mergeCell ref="AP809:BD809"/>
    <mergeCell ref="AP810:BD810"/>
    <mergeCell ref="AP799:BD799"/>
    <mergeCell ref="AP800:BD800"/>
    <mergeCell ref="AP801:BD801"/>
    <mergeCell ref="AP802:BD802"/>
    <mergeCell ref="AP803:BD803"/>
    <mergeCell ref="AP804:BD804"/>
    <mergeCell ref="AP793:BD793"/>
    <mergeCell ref="AP794:BD794"/>
    <mergeCell ref="AP795:BD795"/>
    <mergeCell ref="AP796:BD796"/>
    <mergeCell ref="AP797:BD797"/>
    <mergeCell ref="AP798:BD798"/>
    <mergeCell ref="AP787:BD787"/>
    <mergeCell ref="AP788:BD788"/>
    <mergeCell ref="AP789:BD789"/>
    <mergeCell ref="AP790:BD790"/>
    <mergeCell ref="AP791:BD791"/>
    <mergeCell ref="AP792:BD792"/>
    <mergeCell ref="AP781:BD781"/>
    <mergeCell ref="AP782:BD782"/>
    <mergeCell ref="AP783:BD783"/>
    <mergeCell ref="AP784:BD784"/>
    <mergeCell ref="AP785:BD785"/>
    <mergeCell ref="AP786:BD786"/>
    <mergeCell ref="AP775:BD775"/>
    <mergeCell ref="AP776:BD776"/>
    <mergeCell ref="AP777:BD777"/>
    <mergeCell ref="AP778:BD778"/>
    <mergeCell ref="AP779:BD779"/>
    <mergeCell ref="AP780:BD780"/>
    <mergeCell ref="AP734:BD734"/>
    <mergeCell ref="AP735:BD735"/>
    <mergeCell ref="AP736:BD736"/>
    <mergeCell ref="AO772:BD772"/>
    <mergeCell ref="AP773:BD773"/>
    <mergeCell ref="AP774:BD774"/>
    <mergeCell ref="AP728:BD728"/>
    <mergeCell ref="AP729:BD729"/>
    <mergeCell ref="AP730:BD730"/>
    <mergeCell ref="AP731:BD731"/>
    <mergeCell ref="AP732:BD732"/>
    <mergeCell ref="AP733:BD733"/>
    <mergeCell ref="AP722:BD722"/>
    <mergeCell ref="AP723:BD723"/>
    <mergeCell ref="AP724:BD724"/>
    <mergeCell ref="AP725:BD725"/>
    <mergeCell ref="AP726:BD726"/>
    <mergeCell ref="AP727:BD727"/>
    <mergeCell ref="AP716:BD716"/>
    <mergeCell ref="AP717:BD717"/>
    <mergeCell ref="AP718:BD718"/>
    <mergeCell ref="AP719:BD719"/>
    <mergeCell ref="AP720:BD720"/>
    <mergeCell ref="AP721:BD721"/>
    <mergeCell ref="AP710:BD710"/>
    <mergeCell ref="AP711:BD711"/>
    <mergeCell ref="AP712:BD712"/>
    <mergeCell ref="AP713:BD713"/>
    <mergeCell ref="AP714:BD714"/>
    <mergeCell ref="AP715:BD715"/>
    <mergeCell ref="AP704:BD704"/>
    <mergeCell ref="AP705:BD705"/>
    <mergeCell ref="AP706:BD706"/>
    <mergeCell ref="AP707:BD707"/>
    <mergeCell ref="AP708:BD708"/>
    <mergeCell ref="AP709:BD709"/>
    <mergeCell ref="AP698:BD698"/>
    <mergeCell ref="AP699:BD699"/>
    <mergeCell ref="AP700:BD700"/>
    <mergeCell ref="AP701:BD701"/>
    <mergeCell ref="AP702:BD702"/>
    <mergeCell ref="AP703:BD703"/>
    <mergeCell ref="AP692:BD692"/>
    <mergeCell ref="AP693:BD693"/>
    <mergeCell ref="AP694:BD694"/>
    <mergeCell ref="AP695:BD695"/>
    <mergeCell ref="AP696:BD696"/>
    <mergeCell ref="AP697:BD697"/>
    <mergeCell ref="AP649:BD649"/>
    <mergeCell ref="AP650:BD650"/>
    <mergeCell ref="AO688:BD688"/>
    <mergeCell ref="AP689:BD689"/>
    <mergeCell ref="AP690:BD690"/>
    <mergeCell ref="AP691:BD691"/>
    <mergeCell ref="AP643:BD643"/>
    <mergeCell ref="AP644:BD644"/>
    <mergeCell ref="AP645:BD645"/>
    <mergeCell ref="AP646:BD646"/>
    <mergeCell ref="AP647:BD647"/>
    <mergeCell ref="AP648:BD648"/>
    <mergeCell ref="AP637:BD637"/>
    <mergeCell ref="AP638:BD638"/>
    <mergeCell ref="AP639:BD639"/>
    <mergeCell ref="AP640:BD640"/>
    <mergeCell ref="AP641:BD641"/>
    <mergeCell ref="AP642:BD642"/>
    <mergeCell ref="AP631:BD631"/>
    <mergeCell ref="AP632:BD632"/>
    <mergeCell ref="AP633:BD633"/>
    <mergeCell ref="AP634:BD634"/>
    <mergeCell ref="AP635:BD635"/>
    <mergeCell ref="AP636:BD636"/>
    <mergeCell ref="AP625:BD625"/>
    <mergeCell ref="AP626:BD626"/>
    <mergeCell ref="AP627:BD627"/>
    <mergeCell ref="AP628:BD628"/>
    <mergeCell ref="AP629:BD629"/>
    <mergeCell ref="AP630:BD630"/>
    <mergeCell ref="AP619:BD619"/>
    <mergeCell ref="AP620:BD620"/>
    <mergeCell ref="AP621:BD621"/>
    <mergeCell ref="AP622:BD622"/>
    <mergeCell ref="AP623:BD623"/>
    <mergeCell ref="AP624:BD624"/>
    <mergeCell ref="AP613:BD613"/>
    <mergeCell ref="AP614:BD614"/>
    <mergeCell ref="AP615:BD615"/>
    <mergeCell ref="AP616:BD616"/>
    <mergeCell ref="AP617:BD617"/>
    <mergeCell ref="AP618:BD618"/>
    <mergeCell ref="AP608:BD608"/>
    <mergeCell ref="AP609:BD609"/>
    <mergeCell ref="AP610:BD610"/>
    <mergeCell ref="AP611:BD611"/>
    <mergeCell ref="AP612:BD612"/>
    <mergeCell ref="AP565:BD565"/>
    <mergeCell ref="AO602:BD602"/>
    <mergeCell ref="AP603:BD603"/>
    <mergeCell ref="AP604:BD604"/>
    <mergeCell ref="AP605:BD605"/>
    <mergeCell ref="AP606:BD606"/>
    <mergeCell ref="AP559:BD559"/>
    <mergeCell ref="AP560:BD560"/>
    <mergeCell ref="AP561:BD561"/>
    <mergeCell ref="AP562:BD562"/>
    <mergeCell ref="AP563:BD563"/>
    <mergeCell ref="AP564:BD564"/>
    <mergeCell ref="AP555:BD555"/>
    <mergeCell ref="AP556:BD556"/>
    <mergeCell ref="AP557:BD557"/>
    <mergeCell ref="AP558:BD558"/>
    <mergeCell ref="AP547:BD547"/>
    <mergeCell ref="AP548:BD548"/>
    <mergeCell ref="AP549:BD549"/>
    <mergeCell ref="AP550:BD550"/>
    <mergeCell ref="AP551:BD551"/>
    <mergeCell ref="AP552:BD552"/>
    <mergeCell ref="AP541:BD541"/>
    <mergeCell ref="AP542:BD542"/>
    <mergeCell ref="AP543:BD543"/>
    <mergeCell ref="AP544:BD544"/>
    <mergeCell ref="AP545:BD545"/>
    <mergeCell ref="AP546:BD546"/>
    <mergeCell ref="AP607:BD607"/>
    <mergeCell ref="AP538:BD538"/>
    <mergeCell ref="AP539:BD539"/>
    <mergeCell ref="AP540:BD540"/>
    <mergeCell ref="AP529:BD529"/>
    <mergeCell ref="AP530:BD530"/>
    <mergeCell ref="AP531:BD531"/>
    <mergeCell ref="AP532:BD532"/>
    <mergeCell ref="AP533:BD533"/>
    <mergeCell ref="AP534:BD534"/>
    <mergeCell ref="AP523:BD523"/>
    <mergeCell ref="AP524:BD524"/>
    <mergeCell ref="AP525:BD525"/>
    <mergeCell ref="AP526:BD526"/>
    <mergeCell ref="AP527:BD527"/>
    <mergeCell ref="AP528:BD528"/>
    <mergeCell ref="AP553:BD553"/>
    <mergeCell ref="AP554:BD554"/>
    <mergeCell ref="AO517:BD517"/>
    <mergeCell ref="AP518:BD518"/>
    <mergeCell ref="AP519:BD519"/>
    <mergeCell ref="AP520:BD520"/>
    <mergeCell ref="AP521:BD521"/>
    <mergeCell ref="AP522:BD522"/>
    <mergeCell ref="H2553:AG2553"/>
    <mergeCell ref="H2554:AG2554"/>
    <mergeCell ref="H2555:AG2555"/>
    <mergeCell ref="A2505:A2507"/>
    <mergeCell ref="AH2505:AK2506"/>
    <mergeCell ref="AL2505:AL2506"/>
    <mergeCell ref="B2506:B2507"/>
    <mergeCell ref="C2506:C2507"/>
    <mergeCell ref="H2466:AG2466"/>
    <mergeCell ref="H2467:AG2467"/>
    <mergeCell ref="H2468:AG2468"/>
    <mergeCell ref="A2418:A2420"/>
    <mergeCell ref="AH2418:AK2419"/>
    <mergeCell ref="AL2418:AL2419"/>
    <mergeCell ref="B2419:B2420"/>
    <mergeCell ref="C2419:C2420"/>
    <mergeCell ref="H2379:AG2379"/>
    <mergeCell ref="H2380:AG2380"/>
    <mergeCell ref="H2381:AG2381"/>
    <mergeCell ref="A2331:A2333"/>
    <mergeCell ref="AH2331:AK2332"/>
    <mergeCell ref="AL2331:AL2332"/>
    <mergeCell ref="B2332:B2333"/>
    <mergeCell ref="AP535:BD535"/>
    <mergeCell ref="AP536:BD536"/>
    <mergeCell ref="AP537:BD537"/>
    <mergeCell ref="C2332:C2333"/>
    <mergeCell ref="H2292:AG2292"/>
    <mergeCell ref="H2293:AG2293"/>
    <mergeCell ref="H2294:AG2294"/>
    <mergeCell ref="A2244:A2246"/>
    <mergeCell ref="AH2244:AK2245"/>
    <mergeCell ref="AL2244:AL2245"/>
    <mergeCell ref="B2245:B2246"/>
    <mergeCell ref="C2245:C2246"/>
    <mergeCell ref="H2205:AG2205"/>
    <mergeCell ref="H2206:AG2206"/>
    <mergeCell ref="H2207:AG2207"/>
    <mergeCell ref="A2157:A2159"/>
    <mergeCell ref="AH2157:AK2158"/>
    <mergeCell ref="AL2157:AL2158"/>
    <mergeCell ref="B2158:B2159"/>
    <mergeCell ref="C2158:C2159"/>
    <mergeCell ref="C2157:AG2157"/>
    <mergeCell ref="A2240:AL2240"/>
    <mergeCell ref="H2118:AG2118"/>
    <mergeCell ref="H2119:AG2119"/>
    <mergeCell ref="H2120:AG2120"/>
    <mergeCell ref="A2070:A2072"/>
    <mergeCell ref="AH2070:AK2071"/>
    <mergeCell ref="AL2070:AL2071"/>
    <mergeCell ref="B2071:B2072"/>
    <mergeCell ref="C2071:C2072"/>
    <mergeCell ref="H2031:AG2031"/>
    <mergeCell ref="H2032:AG2032"/>
    <mergeCell ref="H2033:AG2033"/>
    <mergeCell ref="A1983:A1985"/>
    <mergeCell ref="B1983:C1983"/>
    <mergeCell ref="AH1983:AK1984"/>
    <mergeCell ref="AL1983:AL1984"/>
    <mergeCell ref="B1984:B1985"/>
    <mergeCell ref="C1984:C1985"/>
    <mergeCell ref="A2066:AL2066"/>
    <mergeCell ref="C2070:AG2070"/>
    <mergeCell ref="H1944:AG1944"/>
    <mergeCell ref="H1945:AG1945"/>
    <mergeCell ref="H1946:AG1946"/>
    <mergeCell ref="A1896:A1898"/>
    <mergeCell ref="B1896:C1896"/>
    <mergeCell ref="AH1896:AK1897"/>
    <mergeCell ref="AL1896:AL1897"/>
    <mergeCell ref="B1897:B1898"/>
    <mergeCell ref="C1897:C1898"/>
    <mergeCell ref="H1857:AG1857"/>
    <mergeCell ref="H1858:AG1858"/>
    <mergeCell ref="H1859:AG1859"/>
    <mergeCell ref="A1809:A1811"/>
    <mergeCell ref="B1809:C1809"/>
    <mergeCell ref="AH1809:AK1810"/>
    <mergeCell ref="AL1809:AL1810"/>
    <mergeCell ref="B1810:B1811"/>
    <mergeCell ref="C1810:C1811"/>
    <mergeCell ref="H1770:AG1770"/>
    <mergeCell ref="H1771:AG1771"/>
    <mergeCell ref="H1772:AG1772"/>
    <mergeCell ref="A1716:AL1716"/>
    <mergeCell ref="A1717:AL1717"/>
    <mergeCell ref="A1718:AL1718"/>
    <mergeCell ref="A1722:A1724"/>
    <mergeCell ref="B1722:C1722"/>
    <mergeCell ref="D1722:AG1722"/>
    <mergeCell ref="AH1722:AK1723"/>
    <mergeCell ref="AL1722:AL1723"/>
    <mergeCell ref="B1723:B1724"/>
    <mergeCell ref="C1723:C1724"/>
    <mergeCell ref="D1683:G1683"/>
    <mergeCell ref="H1683:AG1683"/>
    <mergeCell ref="D1684:G1684"/>
    <mergeCell ref="H1684:AG1684"/>
    <mergeCell ref="D1685:G1685"/>
    <mergeCell ref="H1685:AG1685"/>
    <mergeCell ref="A1629:AL1629"/>
    <mergeCell ref="A1630:AL1630"/>
    <mergeCell ref="A1631:AL1631"/>
    <mergeCell ref="A1635:A1637"/>
    <mergeCell ref="B1635:C1635"/>
    <mergeCell ref="D1635:AG1635"/>
    <mergeCell ref="AH1635:AK1636"/>
    <mergeCell ref="AL1635:AL1636"/>
    <mergeCell ref="B1636:B1637"/>
    <mergeCell ref="C1636:C1637"/>
    <mergeCell ref="D1596:G1596"/>
    <mergeCell ref="H1596:AG1596"/>
    <mergeCell ref="D1597:G1597"/>
    <mergeCell ref="H1597:AG1597"/>
    <mergeCell ref="D1598:G1598"/>
    <mergeCell ref="H1598:AG1598"/>
    <mergeCell ref="A1542:AL1542"/>
    <mergeCell ref="A1543:AL1543"/>
    <mergeCell ref="A1544:AL1544"/>
    <mergeCell ref="A1548:A1550"/>
    <mergeCell ref="B1548:C1548"/>
    <mergeCell ref="D1548:AG1548"/>
    <mergeCell ref="AH1548:AK1549"/>
    <mergeCell ref="AL1548:AL1549"/>
    <mergeCell ref="B1549:B1550"/>
    <mergeCell ref="C1549:C1550"/>
    <mergeCell ref="D1509:G1509"/>
    <mergeCell ref="H1509:AG1509"/>
    <mergeCell ref="D1510:G1510"/>
    <mergeCell ref="H1510:AG1510"/>
    <mergeCell ref="D1511:G1511"/>
    <mergeCell ref="H1511:AG1511"/>
    <mergeCell ref="A1455:AL1455"/>
    <mergeCell ref="A1456:AL1456"/>
    <mergeCell ref="A1457:AL1457"/>
    <mergeCell ref="A1461:A1463"/>
    <mergeCell ref="B1461:C1461"/>
    <mergeCell ref="D1461:AG1461"/>
    <mergeCell ref="AH1461:AK1462"/>
    <mergeCell ref="AL1461:AL1462"/>
    <mergeCell ref="B1462:B1463"/>
    <mergeCell ref="C1462:C1463"/>
    <mergeCell ref="D1422:G1422"/>
    <mergeCell ref="H1422:AG1422"/>
    <mergeCell ref="D1423:G1423"/>
    <mergeCell ref="H1423:AG1423"/>
    <mergeCell ref="D1424:G1424"/>
    <mergeCell ref="H1424:AG1424"/>
    <mergeCell ref="A1368:AL1368"/>
    <mergeCell ref="A1369:AL1369"/>
    <mergeCell ref="A1370:AL1370"/>
    <mergeCell ref="A1374:A1376"/>
    <mergeCell ref="B1374:C1374"/>
    <mergeCell ref="D1374:AG1374"/>
    <mergeCell ref="AH1374:AK1375"/>
    <mergeCell ref="AL1374:AL1375"/>
    <mergeCell ref="B1375:B1376"/>
    <mergeCell ref="C1375:C1376"/>
    <mergeCell ref="D1335:G1335"/>
    <mergeCell ref="H1335:AG1335"/>
    <mergeCell ref="D1336:G1336"/>
    <mergeCell ref="H1336:AG1336"/>
    <mergeCell ref="D1337:G1337"/>
    <mergeCell ref="H1337:AG1337"/>
    <mergeCell ref="A1281:AL1281"/>
    <mergeCell ref="A1282:AL1282"/>
    <mergeCell ref="A1283:AL1283"/>
    <mergeCell ref="A1287:A1289"/>
    <mergeCell ref="B1287:C1287"/>
    <mergeCell ref="D1287:AG1287"/>
    <mergeCell ref="AH1287:AK1288"/>
    <mergeCell ref="AL1287:AL1288"/>
    <mergeCell ref="B1288:B1289"/>
    <mergeCell ref="C1288:C1289"/>
    <mergeCell ref="D1248:G1248"/>
    <mergeCell ref="H1248:AG1248"/>
    <mergeCell ref="D1249:G1249"/>
    <mergeCell ref="H1249:AG1249"/>
    <mergeCell ref="D1250:G1250"/>
    <mergeCell ref="H1250:AG1250"/>
    <mergeCell ref="A1194:AL1194"/>
    <mergeCell ref="A1195:AL1195"/>
    <mergeCell ref="A1196:AL1196"/>
    <mergeCell ref="A1200:A1202"/>
    <mergeCell ref="B1200:C1200"/>
    <mergeCell ref="D1200:AG1200"/>
    <mergeCell ref="AH1200:AK1201"/>
    <mergeCell ref="AL1200:AL1201"/>
    <mergeCell ref="B1201:B1202"/>
    <mergeCell ref="C1201:C1202"/>
    <mergeCell ref="D1162:G1162"/>
    <mergeCell ref="H1162:AG1162"/>
    <mergeCell ref="D1163:G1163"/>
    <mergeCell ref="H1163:AG1163"/>
    <mergeCell ref="D1164:G1164"/>
    <mergeCell ref="H1164:AG1164"/>
    <mergeCell ref="A1108:AL1108"/>
    <mergeCell ref="A1109:AL1109"/>
    <mergeCell ref="A1110:AL1110"/>
    <mergeCell ref="A1114:A1116"/>
    <mergeCell ref="B1114:C1114"/>
    <mergeCell ref="D1114:AG1114"/>
    <mergeCell ref="AH1114:AK1115"/>
    <mergeCell ref="AL1114:AL1115"/>
    <mergeCell ref="B1115:B1116"/>
    <mergeCell ref="C1115:C1116"/>
    <mergeCell ref="D1077:G1077"/>
    <mergeCell ref="H1077:AG1077"/>
    <mergeCell ref="D1078:G1078"/>
    <mergeCell ref="H1078:AG1078"/>
    <mergeCell ref="D1079:G1079"/>
    <mergeCell ref="H1079:AG1079"/>
    <mergeCell ref="A1023:AL1023"/>
    <mergeCell ref="A1024:AL1024"/>
    <mergeCell ref="A1025:AL1025"/>
    <mergeCell ref="A1029:A1031"/>
    <mergeCell ref="B1029:C1029"/>
    <mergeCell ref="D1029:AG1029"/>
    <mergeCell ref="AH1029:AK1030"/>
    <mergeCell ref="AL1029:AL1030"/>
    <mergeCell ref="B1030:B1031"/>
    <mergeCell ref="C1030:C1031"/>
    <mergeCell ref="D990:G990"/>
    <mergeCell ref="H990:AG990"/>
    <mergeCell ref="D991:G991"/>
    <mergeCell ref="H991:AG991"/>
    <mergeCell ref="D992:G992"/>
    <mergeCell ref="H992:AG992"/>
    <mergeCell ref="A936:AL936"/>
    <mergeCell ref="A937:AL937"/>
    <mergeCell ref="A938:AL938"/>
    <mergeCell ref="A942:A944"/>
    <mergeCell ref="B942:C942"/>
    <mergeCell ref="D942:AG942"/>
    <mergeCell ref="AH942:AK943"/>
    <mergeCell ref="AL942:AL943"/>
    <mergeCell ref="B943:B944"/>
    <mergeCell ref="C943:C944"/>
    <mergeCell ref="D903:G903"/>
    <mergeCell ref="H903:AG903"/>
    <mergeCell ref="D904:G904"/>
    <mergeCell ref="H904:AG904"/>
    <mergeCell ref="D905:G905"/>
    <mergeCell ref="H905:AG905"/>
    <mergeCell ref="A855:A857"/>
    <mergeCell ref="B855:C855"/>
    <mergeCell ref="D855:AG855"/>
    <mergeCell ref="AH855:AK856"/>
    <mergeCell ref="AL855:AL856"/>
    <mergeCell ref="B856:B857"/>
    <mergeCell ref="C856:C857"/>
    <mergeCell ref="H819:AG819"/>
    <mergeCell ref="D820:G820"/>
    <mergeCell ref="H820:AG820"/>
    <mergeCell ref="A849:AL849"/>
    <mergeCell ref="A850:AL850"/>
    <mergeCell ref="A851:AL851"/>
    <mergeCell ref="B770:C770"/>
    <mergeCell ref="D770:AG770"/>
    <mergeCell ref="AH770:AK771"/>
    <mergeCell ref="AL770:AL771"/>
    <mergeCell ref="B771:B772"/>
    <mergeCell ref="C771:C772"/>
    <mergeCell ref="D818:G818"/>
    <mergeCell ref="H818:AG818"/>
    <mergeCell ref="D819:G819"/>
    <mergeCell ref="D515:AG515"/>
    <mergeCell ref="AH515:AK516"/>
    <mergeCell ref="AL515:AL516"/>
    <mergeCell ref="B516:B517"/>
    <mergeCell ref="C516:C517"/>
    <mergeCell ref="H734:AG734"/>
    <mergeCell ref="D735:G735"/>
    <mergeCell ref="H735:AG735"/>
    <mergeCell ref="D736:G736"/>
    <mergeCell ref="H736:AG736"/>
    <mergeCell ref="A764:AL764"/>
    <mergeCell ref="A686:A688"/>
    <mergeCell ref="B686:C686"/>
    <mergeCell ref="D686:AG686"/>
    <mergeCell ref="AH686:AK687"/>
    <mergeCell ref="AL686:AL687"/>
    <mergeCell ref="B687:B688"/>
    <mergeCell ref="C687:C688"/>
    <mergeCell ref="H649:AG649"/>
    <mergeCell ref="D650:G650"/>
    <mergeCell ref="H650:AG650"/>
    <mergeCell ref="A680:AL680"/>
    <mergeCell ref="A681:AL681"/>
    <mergeCell ref="A682:AL682"/>
    <mergeCell ref="A515:A517"/>
    <mergeCell ref="B515:C515"/>
    <mergeCell ref="B601:B602"/>
    <mergeCell ref="C601:C602"/>
    <mergeCell ref="H564:AG564"/>
    <mergeCell ref="D565:G565"/>
    <mergeCell ref="H565:AG565"/>
    <mergeCell ref="A594:AL594"/>
    <mergeCell ref="AP458:BD458"/>
    <mergeCell ref="AP447:BD447"/>
    <mergeCell ref="AP448:BD448"/>
    <mergeCell ref="AP449:BD449"/>
    <mergeCell ref="AP450:BD450"/>
    <mergeCell ref="AP451:BD451"/>
    <mergeCell ref="AP452:BD452"/>
    <mergeCell ref="AP477:BD477"/>
    <mergeCell ref="AP478:BD478"/>
    <mergeCell ref="AP479:BD479"/>
    <mergeCell ref="AP480:BD480"/>
    <mergeCell ref="A509:AL509"/>
    <mergeCell ref="A510:AL510"/>
    <mergeCell ref="AP471:BD471"/>
    <mergeCell ref="AP472:BD472"/>
    <mergeCell ref="AP473:BD473"/>
    <mergeCell ref="AP474:BD474"/>
    <mergeCell ref="AP475:BD475"/>
    <mergeCell ref="AP476:BD476"/>
    <mergeCell ref="AP465:BD465"/>
    <mergeCell ref="AP466:BD466"/>
    <mergeCell ref="AP467:BD467"/>
    <mergeCell ref="AP468:BD468"/>
    <mergeCell ref="AP469:BD469"/>
    <mergeCell ref="AP470:BD470"/>
    <mergeCell ref="AP385:BD385"/>
    <mergeCell ref="AP386:BD386"/>
    <mergeCell ref="AP441:BD441"/>
    <mergeCell ref="AP442:BD442"/>
    <mergeCell ref="AP443:BD443"/>
    <mergeCell ref="AP444:BD444"/>
    <mergeCell ref="AP445:BD445"/>
    <mergeCell ref="AP446:BD446"/>
    <mergeCell ref="H480:AG480"/>
    <mergeCell ref="AO432:BD432"/>
    <mergeCell ref="AP433:BD433"/>
    <mergeCell ref="AP434:BD434"/>
    <mergeCell ref="AP435:BD435"/>
    <mergeCell ref="AP436:BD436"/>
    <mergeCell ref="AP437:BD437"/>
    <mergeCell ref="AP438:BD438"/>
    <mergeCell ref="AP439:BD439"/>
    <mergeCell ref="AP440:BD440"/>
    <mergeCell ref="D430:AG430"/>
    <mergeCell ref="AH430:AK431"/>
    <mergeCell ref="AL430:AL431"/>
    <mergeCell ref="AP459:BD459"/>
    <mergeCell ref="AP460:BD460"/>
    <mergeCell ref="AP461:BD461"/>
    <mergeCell ref="AP462:BD462"/>
    <mergeCell ref="AP463:BD463"/>
    <mergeCell ref="AP464:BD464"/>
    <mergeCell ref="AP453:BD453"/>
    <mergeCell ref="AP454:BD454"/>
    <mergeCell ref="AP455:BD455"/>
    <mergeCell ref="AP456:BD456"/>
    <mergeCell ref="AP457:BD457"/>
    <mergeCell ref="AP369:BD369"/>
    <mergeCell ref="AP370:BD370"/>
    <mergeCell ref="AP371:BD371"/>
    <mergeCell ref="AP372:BD372"/>
    <mergeCell ref="AP373:BD373"/>
    <mergeCell ref="AP374:BD374"/>
    <mergeCell ref="AP363:BD363"/>
    <mergeCell ref="AP364:BD364"/>
    <mergeCell ref="AP365:BD365"/>
    <mergeCell ref="AP366:BD366"/>
    <mergeCell ref="AP367:BD367"/>
    <mergeCell ref="AP368:BD368"/>
    <mergeCell ref="B431:B432"/>
    <mergeCell ref="C431:C432"/>
    <mergeCell ref="D478:G478"/>
    <mergeCell ref="H478:AG478"/>
    <mergeCell ref="AP393:BD393"/>
    <mergeCell ref="AP394:BD394"/>
    <mergeCell ref="AP395:BD395"/>
    <mergeCell ref="AP396:BD396"/>
    <mergeCell ref="A424:AL424"/>
    <mergeCell ref="A425:AL425"/>
    <mergeCell ref="AP387:BD387"/>
    <mergeCell ref="AP388:BD388"/>
    <mergeCell ref="AP389:BD389"/>
    <mergeCell ref="AP390:BD390"/>
    <mergeCell ref="AP391:BD391"/>
    <mergeCell ref="AP392:BD392"/>
    <mergeCell ref="AP381:BD381"/>
    <mergeCell ref="AP382:BD382"/>
    <mergeCell ref="AP383:BD383"/>
    <mergeCell ref="AP384:BD384"/>
    <mergeCell ref="AP361:BD361"/>
    <mergeCell ref="AP362:BD362"/>
    <mergeCell ref="H396:AG396"/>
    <mergeCell ref="AO348:BD348"/>
    <mergeCell ref="AP349:BD349"/>
    <mergeCell ref="AP350:BD350"/>
    <mergeCell ref="AP351:BD351"/>
    <mergeCell ref="AP352:BD352"/>
    <mergeCell ref="AP353:BD353"/>
    <mergeCell ref="AP354:BD354"/>
    <mergeCell ref="AP355:BD355"/>
    <mergeCell ref="AP356:BD356"/>
    <mergeCell ref="A341:AL341"/>
    <mergeCell ref="A342:AL342"/>
    <mergeCell ref="A346:A348"/>
    <mergeCell ref="B346:C346"/>
    <mergeCell ref="D346:AG346"/>
    <mergeCell ref="AH346:AK347"/>
    <mergeCell ref="AL346:AL347"/>
    <mergeCell ref="B347:B348"/>
    <mergeCell ref="C347:C348"/>
    <mergeCell ref="D395:G395"/>
    <mergeCell ref="H395:AG395"/>
    <mergeCell ref="D396:G396"/>
    <mergeCell ref="D394:G394"/>
    <mergeCell ref="H394:AG394"/>
    <mergeCell ref="AP375:BD375"/>
    <mergeCell ref="AP376:BD376"/>
    <mergeCell ref="AP377:BD377"/>
    <mergeCell ref="AP378:BD378"/>
    <mergeCell ref="AP379:BD379"/>
    <mergeCell ref="AP380:BD380"/>
    <mergeCell ref="AP311:BD311"/>
    <mergeCell ref="AP300:BD300"/>
    <mergeCell ref="AP301:BD301"/>
    <mergeCell ref="AP302:BD302"/>
    <mergeCell ref="AP303:BD303"/>
    <mergeCell ref="AP304:BD304"/>
    <mergeCell ref="AP305:BD305"/>
    <mergeCell ref="AP294:BD294"/>
    <mergeCell ref="AP295:BD295"/>
    <mergeCell ref="AP296:BD296"/>
    <mergeCell ref="AP297:BD297"/>
    <mergeCell ref="AP298:BD298"/>
    <mergeCell ref="AP299:BD299"/>
    <mergeCell ref="AP357:BD357"/>
    <mergeCell ref="AP358:BD358"/>
    <mergeCell ref="AP359:BD359"/>
    <mergeCell ref="AP360:BD360"/>
    <mergeCell ref="AP282:BD282"/>
    <mergeCell ref="AP283:BD283"/>
    <mergeCell ref="AP284:BD284"/>
    <mergeCell ref="AP285:BD285"/>
    <mergeCell ref="AP286:BD286"/>
    <mergeCell ref="AP287:BD287"/>
    <mergeCell ref="AP276:BD276"/>
    <mergeCell ref="AP277:BD277"/>
    <mergeCell ref="AP278:BD278"/>
    <mergeCell ref="AP279:BD279"/>
    <mergeCell ref="AP280:BD280"/>
    <mergeCell ref="AP281:BD281"/>
    <mergeCell ref="AP306:BD306"/>
    <mergeCell ref="AP307:BD307"/>
    <mergeCell ref="AP308:BD308"/>
    <mergeCell ref="AP309:BD309"/>
    <mergeCell ref="AP310:BD310"/>
    <mergeCell ref="AP270:BD270"/>
    <mergeCell ref="AP271:BD271"/>
    <mergeCell ref="AP272:BD272"/>
    <mergeCell ref="AP273:BD273"/>
    <mergeCell ref="AP274:BD274"/>
    <mergeCell ref="AP275:BD275"/>
    <mergeCell ref="H310:AG310"/>
    <mergeCell ref="D311:G311"/>
    <mergeCell ref="H311:AG311"/>
    <mergeCell ref="AO263:BD263"/>
    <mergeCell ref="AP264:BD264"/>
    <mergeCell ref="AP265:BD265"/>
    <mergeCell ref="AP266:BD266"/>
    <mergeCell ref="AP267:BD267"/>
    <mergeCell ref="AP268:BD268"/>
    <mergeCell ref="AP269:BD269"/>
    <mergeCell ref="AP226:BD226"/>
    <mergeCell ref="AP227:BD227"/>
    <mergeCell ref="A255:AL255"/>
    <mergeCell ref="A256:AL256"/>
    <mergeCell ref="A257:AL257"/>
    <mergeCell ref="A261:A263"/>
    <mergeCell ref="B261:C261"/>
    <mergeCell ref="D261:AG261"/>
    <mergeCell ref="AH261:AK262"/>
    <mergeCell ref="AL261:AL262"/>
    <mergeCell ref="AP288:BD288"/>
    <mergeCell ref="AP289:BD289"/>
    <mergeCell ref="AP290:BD290"/>
    <mergeCell ref="AP291:BD291"/>
    <mergeCell ref="AP292:BD292"/>
    <mergeCell ref="AP293:BD293"/>
    <mergeCell ref="AP199:BD199"/>
    <mergeCell ref="AP200:BD200"/>
    <mergeCell ref="AP201:BD201"/>
    <mergeCell ref="AP190:BD190"/>
    <mergeCell ref="AP191:BD191"/>
    <mergeCell ref="AP192:BD192"/>
    <mergeCell ref="AP193:BD193"/>
    <mergeCell ref="AP194:BD194"/>
    <mergeCell ref="AP195:BD195"/>
    <mergeCell ref="AP220:BD220"/>
    <mergeCell ref="AP221:BD221"/>
    <mergeCell ref="AP222:BD222"/>
    <mergeCell ref="AP223:BD223"/>
    <mergeCell ref="AP224:BD224"/>
    <mergeCell ref="AP225:BD225"/>
    <mergeCell ref="AP214:BD214"/>
    <mergeCell ref="AP215:BD215"/>
    <mergeCell ref="AP216:BD216"/>
    <mergeCell ref="AP217:BD217"/>
    <mergeCell ref="AP218:BD218"/>
    <mergeCell ref="AP219:BD219"/>
    <mergeCell ref="AP208:BD208"/>
    <mergeCell ref="AP209:BD209"/>
    <mergeCell ref="AP210:BD210"/>
    <mergeCell ref="AP211:BD211"/>
    <mergeCell ref="AP212:BD212"/>
    <mergeCell ref="AP213:BD213"/>
    <mergeCell ref="AP184:BD184"/>
    <mergeCell ref="AP185:BD185"/>
    <mergeCell ref="AP186:BD186"/>
    <mergeCell ref="AP187:BD187"/>
    <mergeCell ref="AP188:BD188"/>
    <mergeCell ref="AP189:BD189"/>
    <mergeCell ref="H225:AG225"/>
    <mergeCell ref="D226:G226"/>
    <mergeCell ref="H226:AG226"/>
    <mergeCell ref="D227:G227"/>
    <mergeCell ref="H227:AG227"/>
    <mergeCell ref="AO179:BD179"/>
    <mergeCell ref="AP180:BD180"/>
    <mergeCell ref="AP181:BD181"/>
    <mergeCell ref="AP182:BD182"/>
    <mergeCell ref="AP183:BD183"/>
    <mergeCell ref="A177:A179"/>
    <mergeCell ref="B177:C177"/>
    <mergeCell ref="D177:AG177"/>
    <mergeCell ref="AH177:AK178"/>
    <mergeCell ref="AL177:AL178"/>
    <mergeCell ref="B178:B179"/>
    <mergeCell ref="C178:C179"/>
    <mergeCell ref="AP202:BD202"/>
    <mergeCell ref="AP203:BD203"/>
    <mergeCell ref="AP204:BD204"/>
    <mergeCell ref="AP205:BD205"/>
    <mergeCell ref="AP206:BD206"/>
    <mergeCell ref="AP207:BD207"/>
    <mergeCell ref="AP196:BD196"/>
    <mergeCell ref="AP197:BD197"/>
    <mergeCell ref="AP198:BD198"/>
    <mergeCell ref="AP139:BD139"/>
    <mergeCell ref="AP140:BD140"/>
    <mergeCell ref="AP141:BD141"/>
    <mergeCell ref="AP142:BD142"/>
    <mergeCell ref="A171:AL171"/>
    <mergeCell ref="A172:AL172"/>
    <mergeCell ref="AP133:BD133"/>
    <mergeCell ref="AP134:BD134"/>
    <mergeCell ref="AP135:BD135"/>
    <mergeCell ref="AP136:BD136"/>
    <mergeCell ref="AP137:BD137"/>
    <mergeCell ref="AP138:BD138"/>
    <mergeCell ref="AP127:BD127"/>
    <mergeCell ref="AP128:BD128"/>
    <mergeCell ref="AP129:BD129"/>
    <mergeCell ref="AP130:BD130"/>
    <mergeCell ref="AP131:BD131"/>
    <mergeCell ref="AP132:BD132"/>
    <mergeCell ref="D140:G140"/>
    <mergeCell ref="H140:AG140"/>
    <mergeCell ref="D141:G141"/>
    <mergeCell ref="H141:AG141"/>
    <mergeCell ref="AP99:BD99"/>
    <mergeCell ref="AP100:BD100"/>
    <mergeCell ref="AP101:BD101"/>
    <mergeCell ref="AP102:BD102"/>
    <mergeCell ref="AP55:BD55"/>
    <mergeCell ref="AP56:BD56"/>
    <mergeCell ref="AP57:BD57"/>
    <mergeCell ref="AO94:BD94"/>
    <mergeCell ref="AP95:BD95"/>
    <mergeCell ref="AP96:BD96"/>
    <mergeCell ref="AP121:BD121"/>
    <mergeCell ref="AP122:BD122"/>
    <mergeCell ref="AP123:BD123"/>
    <mergeCell ref="AP124:BD124"/>
    <mergeCell ref="AP125:BD125"/>
    <mergeCell ref="AP126:BD126"/>
    <mergeCell ref="AP115:BD115"/>
    <mergeCell ref="AP116:BD116"/>
    <mergeCell ref="AP117:BD117"/>
    <mergeCell ref="AP118:BD118"/>
    <mergeCell ref="AP119:BD119"/>
    <mergeCell ref="AP120:BD120"/>
    <mergeCell ref="AP109:BD109"/>
    <mergeCell ref="AP110:BD110"/>
    <mergeCell ref="AP111:BD111"/>
    <mergeCell ref="AP112:BD112"/>
    <mergeCell ref="AP113:BD113"/>
    <mergeCell ref="AP114:BD114"/>
    <mergeCell ref="AN4:AO4"/>
    <mergeCell ref="AN5:AO5"/>
    <mergeCell ref="AO9:BD9"/>
    <mergeCell ref="AN1:AO2"/>
    <mergeCell ref="AP1:BD1"/>
    <mergeCell ref="AP2:AT2"/>
    <mergeCell ref="AU2:AY2"/>
    <mergeCell ref="AZ2:BD2"/>
    <mergeCell ref="AN3:AO3"/>
    <mergeCell ref="B93:B94"/>
    <mergeCell ref="C93:C94"/>
    <mergeCell ref="A1:AL1"/>
    <mergeCell ref="A2:AL2"/>
    <mergeCell ref="A3:AL3"/>
    <mergeCell ref="A86:AL86"/>
    <mergeCell ref="A87:AL87"/>
    <mergeCell ref="A88:AL88"/>
    <mergeCell ref="A92:A94"/>
    <mergeCell ref="B92:C92"/>
    <mergeCell ref="AP10:BD10"/>
    <mergeCell ref="AP11:BD11"/>
    <mergeCell ref="AP12:BD12"/>
    <mergeCell ref="AP13:BD13"/>
    <mergeCell ref="AP14:BD14"/>
    <mergeCell ref="AP15:BD15"/>
    <mergeCell ref="AP16:BD16"/>
    <mergeCell ref="AP47:BD47"/>
    <mergeCell ref="AP48:BD48"/>
    <mergeCell ref="AP49:BD49"/>
    <mergeCell ref="AP50:BD50"/>
    <mergeCell ref="AP51:BD51"/>
    <mergeCell ref="AP52:BD52"/>
    <mergeCell ref="A511:AL511"/>
    <mergeCell ref="AP19:BD19"/>
    <mergeCell ref="AP20:BD20"/>
    <mergeCell ref="AP21:BD21"/>
    <mergeCell ref="AP22:BD22"/>
    <mergeCell ref="AP35:BD35"/>
    <mergeCell ref="AP36:BD36"/>
    <mergeCell ref="AP37:BD37"/>
    <mergeCell ref="AP38:BD38"/>
    <mergeCell ref="AP39:BD39"/>
    <mergeCell ref="AP40:BD40"/>
    <mergeCell ref="AP23:BD23"/>
    <mergeCell ref="AP24:BD24"/>
    <mergeCell ref="AP25:BD25"/>
    <mergeCell ref="AP26:BD26"/>
    <mergeCell ref="AP27:BD27"/>
    <mergeCell ref="AP28:BD28"/>
    <mergeCell ref="AP43:BD43"/>
    <mergeCell ref="AP103:BD103"/>
    <mergeCell ref="AP104:BD104"/>
    <mergeCell ref="AP105:BD105"/>
    <mergeCell ref="AP106:BD106"/>
    <mergeCell ref="AP107:BD107"/>
    <mergeCell ref="AP108:BD108"/>
    <mergeCell ref="D92:AG92"/>
    <mergeCell ref="AH92:AK93"/>
    <mergeCell ref="AL92:AL93"/>
    <mergeCell ref="D57:G57"/>
    <mergeCell ref="H57:AG57"/>
    <mergeCell ref="A340:AL340"/>
    <mergeCell ref="AP97:BD97"/>
    <mergeCell ref="AP98:BD98"/>
    <mergeCell ref="AL7:AL8"/>
    <mergeCell ref="B8:B9"/>
    <mergeCell ref="C8:C9"/>
    <mergeCell ref="D55:G55"/>
    <mergeCell ref="H55:AG55"/>
    <mergeCell ref="D56:G56"/>
    <mergeCell ref="H56:AG56"/>
    <mergeCell ref="A7:A9"/>
    <mergeCell ref="B7:C7"/>
    <mergeCell ref="D7:AG7"/>
    <mergeCell ref="AH7:AK8"/>
    <mergeCell ref="AP53:BD53"/>
    <mergeCell ref="AP54:BD54"/>
    <mergeCell ref="AP17:BD17"/>
    <mergeCell ref="AP18:BD18"/>
    <mergeCell ref="AP44:BD44"/>
    <mergeCell ref="AP45:BD45"/>
    <mergeCell ref="AP46:BD46"/>
    <mergeCell ref="AP41:BD41"/>
    <mergeCell ref="AP42:BD42"/>
    <mergeCell ref="AP31:BD31"/>
    <mergeCell ref="AP32:BD32"/>
    <mergeCell ref="AP33:BD33"/>
    <mergeCell ref="AP34:BD34"/>
    <mergeCell ref="AP29:BD29"/>
    <mergeCell ref="AP30:BD30"/>
    <mergeCell ref="D309:G309"/>
    <mergeCell ref="H309:AG309"/>
    <mergeCell ref="D310:G310"/>
    <mergeCell ref="B262:B263"/>
    <mergeCell ref="C262:C263"/>
    <mergeCell ref="D225:G225"/>
    <mergeCell ref="A173:AL173"/>
    <mergeCell ref="D142:G142"/>
    <mergeCell ref="H142:AG142"/>
    <mergeCell ref="A765:AL765"/>
    <mergeCell ref="A766:AL766"/>
    <mergeCell ref="A770:A772"/>
    <mergeCell ref="D734:G734"/>
    <mergeCell ref="D648:G648"/>
    <mergeCell ref="H648:AG648"/>
    <mergeCell ref="D649:G649"/>
    <mergeCell ref="A600:A602"/>
    <mergeCell ref="D563:G563"/>
    <mergeCell ref="H563:AG563"/>
    <mergeCell ref="D564:G564"/>
    <mergeCell ref="D479:G479"/>
    <mergeCell ref="H479:AG479"/>
    <mergeCell ref="D480:G480"/>
    <mergeCell ref="A426:AL426"/>
    <mergeCell ref="A430:A432"/>
    <mergeCell ref="B430:C430"/>
    <mergeCell ref="B600:C600"/>
    <mergeCell ref="D600:AG600"/>
    <mergeCell ref="AH600:AK601"/>
    <mergeCell ref="AL600:AL601"/>
    <mergeCell ref="A595:AL595"/>
    <mergeCell ref="A596:AL596"/>
    <mergeCell ref="C2418:AG2418"/>
    <mergeCell ref="D2505:AG2505"/>
    <mergeCell ref="A2499:AL2499"/>
    <mergeCell ref="A2500:AL2500"/>
    <mergeCell ref="A2501:AL2501"/>
    <mergeCell ref="D1809:AG1809"/>
    <mergeCell ref="D1896:AG1896"/>
    <mergeCell ref="D1983:AG1983"/>
    <mergeCell ref="D2244:AG2244"/>
    <mergeCell ref="D2331:AG2331"/>
    <mergeCell ref="A1803:AL1803"/>
    <mergeCell ref="A1804:AL1804"/>
    <mergeCell ref="A1805:AL1805"/>
    <mergeCell ref="A1890:AL1890"/>
    <mergeCell ref="A1891:AL1891"/>
    <mergeCell ref="A1892:AL1892"/>
    <mergeCell ref="A1977:AL1977"/>
    <mergeCell ref="A1978:AL1978"/>
    <mergeCell ref="A1979:AL1979"/>
    <mergeCell ref="A2064:AL2064"/>
    <mergeCell ref="A2065:AL2065"/>
    <mergeCell ref="A2325:AL2325"/>
    <mergeCell ref="A2326:AL2326"/>
    <mergeCell ref="A2327:AL2327"/>
    <mergeCell ref="A2412:AL2412"/>
    <mergeCell ref="A2413:AL2413"/>
    <mergeCell ref="A2414:AL2414"/>
    <mergeCell ref="A2151:AL2151"/>
    <mergeCell ref="A2152:AL2152"/>
    <mergeCell ref="A2153:AL2153"/>
    <mergeCell ref="A2238:AL2238"/>
    <mergeCell ref="A2239:AL2239"/>
  </mergeCells>
  <conditionalFormatting sqref="D1203:AG1247 D1290:AG1334 D1377:AG1421 D1464:AG1508 D1551:AG1595 D1638:AG1682 G1725:AG1769 D1725:F1767 D1812:AG1856 D1899:AG1943 D1986:AG2030 D1117:AG1161 D95:AG139 D180:AG224 D264:AG308 D349:AG393 D433:AG477 D518:AG562 D603:AG647 D858:AG902 D1032:AG1076 D773:AG817 D945:AG989 D689:AG733 D2247:AG2291 D2334:AG2378 D2421:AG2465 D2508:AG2552 D2160:AG2204 D2073:AG2117">
    <cfRule type="containsText" dxfId="39" priority="88" operator="containsText" text="A">
      <formula>NOT(ISERROR(SEARCH("A",D95)))</formula>
    </cfRule>
    <cfRule type="containsText" dxfId="38" priority="89" operator="containsText" text="I">
      <formula>NOT(ISERROR(SEARCH("I",D95)))</formula>
    </cfRule>
    <cfRule type="containsText" dxfId="37" priority="90" operator="containsText" text="S">
      <formula>NOT(ISERROR(SEARCH("S",D95)))</formula>
    </cfRule>
  </conditionalFormatting>
  <conditionalFormatting sqref="D10:AG54">
    <cfRule type="containsText" dxfId="36" priority="85" operator="containsText" text="I">
      <formula>NOT(ISERROR(SEARCH("I",D10)))</formula>
    </cfRule>
    <cfRule type="containsText" dxfId="35" priority="86" operator="containsText" text="S">
      <formula>NOT(ISERROR(SEARCH("S",D10)))</formula>
    </cfRule>
    <cfRule type="containsText" dxfId="34" priority="87" operator="containsText" text="A">
      <formula>NOT(ISERROR(SEARCH("A",D10)))</formula>
    </cfRule>
  </conditionalFormatting>
  <pageMargins left="0.31496062992125984" right="0.31496062992125984" top="0.48" bottom="1.3385826771653544" header="0" footer="0"/>
  <pageSetup paperSize="5" scale="80"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H1980"/>
  <sheetViews>
    <sheetView zoomScale="70" zoomScaleNormal="70" workbookViewId="0">
      <pane ySplit="4" topLeftCell="A5" activePane="bottomLeft" state="frozen"/>
      <selection pane="bottomLeft" activeCell="B14" sqref="B14"/>
    </sheetView>
  </sheetViews>
  <sheetFormatPr defaultColWidth="0" defaultRowHeight="17.25" customHeight="1" x14ac:dyDescent="0.2"/>
  <cols>
    <col min="1" max="1" width="3.28515625" style="226" customWidth="1"/>
    <col min="2" max="2" width="26" style="226" customWidth="1"/>
    <col min="3" max="3" width="4.5703125" style="194" customWidth="1"/>
    <col min="4" max="24" width="3.140625" style="194" customWidth="1"/>
    <col min="25" max="25" width="3.7109375" style="194" customWidth="1"/>
    <col min="26" max="27" width="3.140625" style="194" customWidth="1"/>
    <col min="28" max="30" width="5" style="226" customWidth="1"/>
    <col min="31" max="31" width="3.85546875" style="226" customWidth="1"/>
    <col min="32" max="32" width="27.7109375" style="226" customWidth="1"/>
    <col min="33" max="35" width="3.140625" style="226" customWidth="1"/>
    <col min="36" max="36" width="4.5703125" style="226" customWidth="1"/>
    <col min="37" max="39" width="3.5703125" style="226" customWidth="1"/>
    <col min="40" max="40" width="4.7109375" style="226" customWidth="1"/>
    <col min="41" max="43" width="3.28515625" style="226" customWidth="1"/>
    <col min="44" max="44" width="4.5703125" style="226" customWidth="1"/>
    <col min="45" max="47" width="3.140625" style="226" customWidth="1"/>
    <col min="48" max="48" width="3.85546875" style="226" customWidth="1"/>
    <col min="49" max="51" width="3.140625" style="226" customWidth="1"/>
    <col min="52" max="52" width="4.42578125" style="226" customWidth="1"/>
    <col min="53" max="53" width="6.7109375" style="226" customWidth="1"/>
    <col min="54" max="54" width="6.140625" style="226" customWidth="1"/>
    <col min="55" max="55" width="6.5703125" style="226" customWidth="1"/>
    <col min="56" max="56" width="8" style="226" customWidth="1"/>
    <col min="57" max="71" width="11.140625" style="226" hidden="1" customWidth="1"/>
    <col min="72" max="72" width="11.140625" style="228" hidden="1" customWidth="1"/>
    <col min="73" max="215" width="11.140625" style="226" hidden="1" customWidth="1"/>
    <col min="216" max="216" width="11.140625" style="229" hidden="1" customWidth="1"/>
    <col min="217" max="16384" width="11.140625" style="222" hidden="1"/>
  </cols>
  <sheetData>
    <row r="1" spans="1:216" s="249" customFormat="1" ht="17.25" customHeight="1" x14ac:dyDescent="0.2">
      <c r="A1" s="245"/>
      <c r="B1" s="256" t="s">
        <v>16</v>
      </c>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5"/>
      <c r="AC1" s="245"/>
      <c r="AD1" s="245"/>
      <c r="AE1" s="245"/>
      <c r="AF1" s="245"/>
      <c r="AG1" s="245"/>
      <c r="AH1" s="245"/>
      <c r="AI1" s="245"/>
      <c r="AJ1" s="245"/>
      <c r="AK1" s="245"/>
      <c r="AL1" s="245"/>
      <c r="AM1" s="245"/>
      <c r="AN1" s="245"/>
      <c r="AO1" s="245"/>
      <c r="AP1" s="245"/>
      <c r="AQ1" s="245"/>
      <c r="AR1" s="245"/>
      <c r="AS1" s="245"/>
      <c r="AT1" s="245"/>
      <c r="AU1" s="245"/>
      <c r="AV1" s="245"/>
      <c r="AW1" s="245"/>
      <c r="AX1" s="245"/>
      <c r="AY1" s="245"/>
      <c r="AZ1" s="245"/>
      <c r="BA1" s="245"/>
      <c r="BB1" s="245"/>
      <c r="BC1" s="245"/>
      <c r="BD1" s="245"/>
      <c r="BE1" s="245"/>
      <c r="BF1" s="245"/>
      <c r="BG1" s="245"/>
      <c r="BH1" s="245"/>
      <c r="BI1" s="245"/>
      <c r="BJ1" s="245"/>
      <c r="BK1" s="245"/>
      <c r="BL1" s="245"/>
      <c r="BM1" s="245"/>
      <c r="BN1" s="245"/>
      <c r="BO1" s="245"/>
      <c r="BP1" s="245"/>
      <c r="BQ1" s="245"/>
      <c r="BR1" s="245"/>
      <c r="BS1" s="245"/>
      <c r="BT1" s="247"/>
      <c r="BU1" s="245"/>
      <c r="BV1" s="245"/>
      <c r="BW1" s="245"/>
      <c r="BX1" s="245"/>
      <c r="BY1" s="245"/>
      <c r="BZ1" s="245"/>
      <c r="CA1" s="245"/>
      <c r="CB1" s="245"/>
      <c r="CC1" s="245"/>
      <c r="CD1" s="245"/>
      <c r="CE1" s="245"/>
      <c r="CF1" s="245"/>
      <c r="CG1" s="245"/>
      <c r="CH1" s="245"/>
      <c r="CI1" s="245"/>
      <c r="CJ1" s="245"/>
      <c r="CK1" s="245"/>
      <c r="CL1" s="245"/>
      <c r="CM1" s="245"/>
      <c r="CN1" s="245"/>
      <c r="CO1" s="245"/>
      <c r="CP1" s="245"/>
      <c r="CQ1" s="245"/>
      <c r="CR1" s="245"/>
      <c r="CS1" s="245"/>
      <c r="CT1" s="245"/>
      <c r="CU1" s="245"/>
      <c r="CV1" s="245"/>
      <c r="CW1" s="245"/>
      <c r="CX1" s="245"/>
      <c r="CY1" s="245"/>
      <c r="CZ1" s="245"/>
      <c r="DA1" s="245"/>
      <c r="DB1" s="245"/>
      <c r="DC1" s="245"/>
      <c r="DD1" s="245"/>
      <c r="DE1" s="245"/>
      <c r="DF1" s="245"/>
      <c r="DG1" s="245"/>
      <c r="DH1" s="245"/>
      <c r="DI1" s="245"/>
      <c r="DJ1" s="245"/>
      <c r="DK1" s="245"/>
      <c r="DL1" s="245"/>
      <c r="DM1" s="245"/>
      <c r="DN1" s="245"/>
      <c r="DO1" s="245"/>
      <c r="DP1" s="245"/>
      <c r="DQ1" s="245"/>
      <c r="DR1" s="245"/>
      <c r="DS1" s="245"/>
      <c r="DT1" s="245"/>
      <c r="DU1" s="245"/>
      <c r="DV1" s="245"/>
      <c r="DW1" s="245"/>
      <c r="DX1" s="245"/>
      <c r="DY1" s="245"/>
      <c r="DZ1" s="245"/>
      <c r="EA1" s="245"/>
      <c r="EB1" s="245"/>
      <c r="EC1" s="245"/>
      <c r="ED1" s="245"/>
      <c r="EE1" s="245"/>
      <c r="EF1" s="245"/>
      <c r="EG1" s="245"/>
      <c r="EH1" s="245"/>
      <c r="EI1" s="245"/>
      <c r="EJ1" s="245"/>
      <c r="EK1" s="245"/>
      <c r="EL1" s="245"/>
      <c r="EM1" s="245"/>
      <c r="EN1" s="245"/>
      <c r="EO1" s="245"/>
      <c r="EP1" s="245"/>
      <c r="EQ1" s="245"/>
      <c r="ER1" s="245"/>
      <c r="ES1" s="245"/>
      <c r="ET1" s="245"/>
      <c r="EU1" s="245"/>
      <c r="EV1" s="245"/>
      <c r="EW1" s="245"/>
      <c r="EX1" s="245"/>
      <c r="EY1" s="245"/>
      <c r="EZ1" s="245"/>
      <c r="FA1" s="245"/>
      <c r="FB1" s="245"/>
      <c r="FC1" s="245"/>
      <c r="FD1" s="245"/>
      <c r="FE1" s="245"/>
      <c r="FF1" s="245"/>
      <c r="FG1" s="245"/>
      <c r="FH1" s="245"/>
      <c r="FI1" s="245"/>
      <c r="FJ1" s="245"/>
      <c r="FK1" s="245"/>
      <c r="FL1" s="245"/>
      <c r="FM1" s="245"/>
      <c r="FN1" s="245"/>
      <c r="FO1" s="245"/>
      <c r="FP1" s="245"/>
      <c r="FQ1" s="245"/>
      <c r="FR1" s="245"/>
      <c r="FS1" s="245"/>
      <c r="FT1" s="245"/>
      <c r="FU1" s="245"/>
      <c r="FV1" s="245"/>
      <c r="FW1" s="245"/>
      <c r="FX1" s="245"/>
      <c r="FY1" s="245"/>
      <c r="FZ1" s="245"/>
      <c r="GA1" s="245"/>
      <c r="GB1" s="245"/>
      <c r="GC1" s="245"/>
      <c r="GD1" s="245"/>
      <c r="GE1" s="245"/>
      <c r="GF1" s="245"/>
      <c r="GG1" s="245"/>
      <c r="GH1" s="245"/>
      <c r="GI1" s="245"/>
      <c r="GJ1" s="245"/>
      <c r="GK1" s="245"/>
      <c r="GL1" s="245"/>
      <c r="GM1" s="245"/>
      <c r="GN1" s="245"/>
      <c r="GO1" s="245"/>
      <c r="GP1" s="245"/>
      <c r="GQ1" s="245"/>
      <c r="GR1" s="245"/>
      <c r="GS1" s="245"/>
      <c r="GT1" s="245"/>
      <c r="GU1" s="245"/>
      <c r="GV1" s="245"/>
      <c r="GW1" s="245"/>
      <c r="GX1" s="245"/>
      <c r="GY1" s="245"/>
      <c r="GZ1" s="245"/>
      <c r="HA1" s="245"/>
      <c r="HB1" s="245"/>
      <c r="HC1" s="245"/>
      <c r="HD1" s="245"/>
      <c r="HE1" s="245"/>
      <c r="HF1" s="245"/>
      <c r="HG1" s="245"/>
      <c r="HH1" s="248"/>
    </row>
    <row r="2" spans="1:216" s="249" customFormat="1" ht="17.25" customHeight="1" x14ac:dyDescent="0.2">
      <c r="A2" s="245"/>
      <c r="B2" s="257" t="s">
        <v>2209</v>
      </c>
      <c r="C2" s="246"/>
      <c r="D2" s="246"/>
      <c r="E2" s="246"/>
      <c r="F2" s="246"/>
      <c r="G2" s="246"/>
      <c r="H2" s="246"/>
      <c r="I2" s="246"/>
      <c r="J2" s="246"/>
      <c r="K2" s="246"/>
      <c r="L2" s="246"/>
      <c r="M2" s="246"/>
      <c r="N2" s="246"/>
      <c r="O2" s="246"/>
      <c r="P2" s="246"/>
      <c r="Q2" s="246"/>
      <c r="R2" s="246"/>
      <c r="S2" s="246"/>
      <c r="T2" s="246"/>
      <c r="U2" s="246"/>
      <c r="V2" s="246"/>
      <c r="W2" s="246"/>
      <c r="X2" s="246"/>
      <c r="Y2" s="246"/>
      <c r="Z2" s="246"/>
      <c r="AA2" s="246"/>
      <c r="AB2" s="245"/>
      <c r="AC2" s="245"/>
      <c r="AD2" s="245"/>
      <c r="AE2" s="245"/>
      <c r="AF2" s="245"/>
      <c r="AG2" s="245"/>
      <c r="AH2" s="245"/>
      <c r="AI2" s="245"/>
      <c r="AJ2" s="245"/>
      <c r="AK2" s="245"/>
      <c r="AL2" s="245"/>
      <c r="AM2" s="245"/>
      <c r="AN2" s="245"/>
      <c r="AO2" s="245"/>
      <c r="AP2" s="245"/>
      <c r="AQ2" s="245"/>
      <c r="AR2" s="245"/>
      <c r="AS2" s="245"/>
      <c r="AT2" s="245"/>
      <c r="AU2" s="245"/>
      <c r="AV2" s="245"/>
      <c r="AW2" s="245"/>
      <c r="AX2" s="245"/>
      <c r="AY2" s="245"/>
      <c r="AZ2" s="245"/>
      <c r="BA2" s="245"/>
      <c r="BB2" s="245"/>
      <c r="BC2" s="245"/>
      <c r="BD2" s="245"/>
      <c r="BE2" s="245"/>
      <c r="BF2" s="245"/>
      <c r="BG2" s="245"/>
      <c r="BH2" s="245"/>
      <c r="BI2" s="245"/>
      <c r="BJ2" s="245"/>
      <c r="BK2" s="245"/>
      <c r="BL2" s="245"/>
      <c r="BM2" s="245"/>
      <c r="BN2" s="245"/>
      <c r="BO2" s="245"/>
      <c r="BP2" s="245"/>
      <c r="BQ2" s="245"/>
      <c r="BR2" s="245"/>
      <c r="BS2" s="245"/>
      <c r="BT2" s="247"/>
      <c r="BU2" s="245"/>
      <c r="BV2" s="245"/>
      <c r="BW2" s="245"/>
      <c r="BX2" s="245"/>
      <c r="BY2" s="245"/>
      <c r="BZ2" s="245"/>
      <c r="CA2" s="245"/>
      <c r="CB2" s="245"/>
      <c r="CC2" s="245"/>
      <c r="CD2" s="245"/>
      <c r="CE2" s="245"/>
      <c r="CF2" s="245"/>
      <c r="CG2" s="245"/>
      <c r="CH2" s="245"/>
      <c r="CI2" s="245"/>
      <c r="CJ2" s="245"/>
      <c r="CK2" s="245"/>
      <c r="CL2" s="245"/>
      <c r="CM2" s="245"/>
      <c r="CN2" s="245"/>
      <c r="CO2" s="245"/>
      <c r="CP2" s="245"/>
      <c r="CQ2" s="245"/>
      <c r="CR2" s="245"/>
      <c r="CS2" s="245"/>
      <c r="CT2" s="245"/>
      <c r="CU2" s="245"/>
      <c r="CV2" s="245"/>
      <c r="CW2" s="245"/>
      <c r="CX2" s="245"/>
      <c r="CY2" s="245"/>
      <c r="CZ2" s="245"/>
      <c r="DA2" s="245"/>
      <c r="DB2" s="245"/>
      <c r="DC2" s="245"/>
      <c r="DD2" s="245"/>
      <c r="DE2" s="245"/>
      <c r="DF2" s="245"/>
      <c r="DG2" s="245"/>
      <c r="DH2" s="245"/>
      <c r="DI2" s="245"/>
      <c r="DJ2" s="245"/>
      <c r="DK2" s="245"/>
      <c r="DL2" s="245"/>
      <c r="DM2" s="245"/>
      <c r="DN2" s="245"/>
      <c r="DO2" s="245"/>
      <c r="DP2" s="245"/>
      <c r="DQ2" s="245"/>
      <c r="DR2" s="245"/>
      <c r="DS2" s="245"/>
      <c r="DT2" s="245"/>
      <c r="DU2" s="245"/>
      <c r="DV2" s="245"/>
      <c r="DW2" s="245"/>
      <c r="DX2" s="245"/>
      <c r="DY2" s="245"/>
      <c r="DZ2" s="245"/>
      <c r="EA2" s="245"/>
      <c r="EB2" s="245"/>
      <c r="EC2" s="245"/>
      <c r="ED2" s="245"/>
      <c r="EE2" s="245"/>
      <c r="EF2" s="245"/>
      <c r="EG2" s="245"/>
      <c r="EH2" s="245"/>
      <c r="EI2" s="245"/>
      <c r="EJ2" s="245"/>
      <c r="EK2" s="245"/>
      <c r="EL2" s="245"/>
      <c r="EM2" s="245"/>
      <c r="EN2" s="245"/>
      <c r="EO2" s="245"/>
      <c r="EP2" s="245"/>
      <c r="EQ2" s="245"/>
      <c r="ER2" s="245"/>
      <c r="ES2" s="245"/>
      <c r="ET2" s="245"/>
      <c r="EU2" s="245"/>
      <c r="EV2" s="245"/>
      <c r="EW2" s="245"/>
      <c r="EX2" s="245"/>
      <c r="EY2" s="245"/>
      <c r="EZ2" s="245"/>
      <c r="FA2" s="245"/>
      <c r="FB2" s="245"/>
      <c r="FC2" s="245"/>
      <c r="FD2" s="245"/>
      <c r="FE2" s="245"/>
      <c r="FF2" s="245"/>
      <c r="FG2" s="245"/>
      <c r="FH2" s="245"/>
      <c r="FI2" s="245"/>
      <c r="FJ2" s="245"/>
      <c r="FK2" s="245"/>
      <c r="FL2" s="245"/>
      <c r="FM2" s="245"/>
      <c r="FN2" s="245"/>
      <c r="FO2" s="245"/>
      <c r="FP2" s="245"/>
      <c r="FQ2" s="245"/>
      <c r="FR2" s="245"/>
      <c r="FS2" s="245"/>
      <c r="FT2" s="245"/>
      <c r="FU2" s="245"/>
      <c r="FV2" s="245"/>
      <c r="FW2" s="245"/>
      <c r="FX2" s="245"/>
      <c r="FY2" s="245"/>
      <c r="FZ2" s="245"/>
      <c r="GA2" s="245"/>
      <c r="GB2" s="245"/>
      <c r="GC2" s="245"/>
      <c r="GD2" s="245"/>
      <c r="GE2" s="245"/>
      <c r="GF2" s="245"/>
      <c r="GG2" s="245"/>
      <c r="GH2" s="245"/>
      <c r="GI2" s="245"/>
      <c r="GJ2" s="245"/>
      <c r="GK2" s="245"/>
      <c r="GL2" s="245"/>
      <c r="GM2" s="245"/>
      <c r="GN2" s="245"/>
      <c r="GO2" s="245"/>
      <c r="GP2" s="245"/>
      <c r="GQ2" s="245"/>
      <c r="GR2" s="245"/>
      <c r="GS2" s="245"/>
      <c r="GT2" s="245"/>
      <c r="GU2" s="245"/>
      <c r="GV2" s="245"/>
      <c r="GW2" s="245"/>
      <c r="GX2" s="245"/>
      <c r="GY2" s="245"/>
      <c r="GZ2" s="245"/>
      <c r="HA2" s="245"/>
      <c r="HB2" s="245"/>
      <c r="HC2" s="245"/>
      <c r="HD2" s="245"/>
      <c r="HE2" s="245"/>
      <c r="HF2" s="245"/>
      <c r="HG2" s="245"/>
      <c r="HH2" s="248"/>
    </row>
    <row r="3" spans="1:216" s="254" customFormat="1" ht="17.25" customHeight="1" x14ac:dyDescent="0.2">
      <c r="A3" s="250"/>
      <c r="B3" s="255" t="str">
        <f>"Tahun Pelajaran  "&amp;'DATA UTAMA'!G26</f>
        <v>Tahun Pelajaran  2018-2019</v>
      </c>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c r="AY3" s="250"/>
      <c r="AZ3" s="250"/>
      <c r="BA3" s="250"/>
      <c r="BB3" s="250"/>
      <c r="BC3" s="250"/>
      <c r="BD3" s="251"/>
      <c r="BE3" s="251"/>
      <c r="BF3" s="251"/>
      <c r="BG3" s="251"/>
      <c r="BH3" s="251"/>
      <c r="BI3" s="251"/>
      <c r="BJ3" s="251"/>
      <c r="BK3" s="251"/>
      <c r="BL3" s="251"/>
      <c r="BM3" s="251"/>
      <c r="BN3" s="251"/>
      <c r="BO3" s="251"/>
      <c r="BP3" s="251"/>
      <c r="BQ3" s="251"/>
      <c r="BR3" s="251"/>
      <c r="BS3" s="251"/>
      <c r="BT3" s="252"/>
      <c r="BU3" s="251"/>
      <c r="BV3" s="251"/>
      <c r="BW3" s="251"/>
      <c r="BX3" s="251"/>
      <c r="BY3" s="251"/>
      <c r="BZ3" s="251"/>
      <c r="CA3" s="251"/>
      <c r="CB3" s="251"/>
      <c r="CC3" s="251"/>
      <c r="CD3" s="251"/>
      <c r="CE3" s="251"/>
      <c r="CF3" s="251"/>
      <c r="CG3" s="251"/>
      <c r="CH3" s="251"/>
      <c r="CI3" s="251"/>
      <c r="CJ3" s="251"/>
      <c r="CK3" s="251"/>
      <c r="CL3" s="251"/>
      <c r="CM3" s="251"/>
      <c r="CN3" s="251"/>
      <c r="CO3" s="251"/>
      <c r="CP3" s="251"/>
      <c r="CQ3" s="251"/>
      <c r="CR3" s="251"/>
      <c r="CS3" s="251"/>
      <c r="CT3" s="251"/>
      <c r="CU3" s="251"/>
      <c r="CV3" s="251"/>
      <c r="CW3" s="251"/>
      <c r="CX3" s="251"/>
      <c r="CY3" s="251"/>
      <c r="CZ3" s="251"/>
      <c r="DA3" s="251"/>
      <c r="DB3" s="251"/>
      <c r="DC3" s="251"/>
      <c r="DD3" s="251"/>
      <c r="DE3" s="251"/>
      <c r="DF3" s="251"/>
      <c r="DG3" s="251"/>
      <c r="DH3" s="251"/>
      <c r="DI3" s="251"/>
      <c r="DJ3" s="251"/>
      <c r="DK3" s="251"/>
      <c r="DL3" s="251"/>
      <c r="DM3" s="251"/>
      <c r="DN3" s="251"/>
      <c r="DO3" s="251"/>
      <c r="DP3" s="251"/>
      <c r="DQ3" s="251"/>
      <c r="DR3" s="251"/>
      <c r="DS3" s="251"/>
      <c r="DT3" s="251"/>
      <c r="DU3" s="251"/>
      <c r="DV3" s="251"/>
      <c r="DW3" s="251"/>
      <c r="DX3" s="251"/>
      <c r="DY3" s="251"/>
      <c r="DZ3" s="251"/>
      <c r="EA3" s="251"/>
      <c r="EB3" s="251"/>
      <c r="EC3" s="251"/>
      <c r="ED3" s="251"/>
      <c r="EE3" s="251"/>
      <c r="EF3" s="251"/>
      <c r="EG3" s="251"/>
      <c r="EH3" s="251"/>
      <c r="EI3" s="251"/>
      <c r="EJ3" s="251"/>
      <c r="EK3" s="251"/>
      <c r="EL3" s="251"/>
      <c r="EM3" s="251"/>
      <c r="EN3" s="251"/>
      <c r="EO3" s="251"/>
      <c r="EP3" s="251"/>
      <c r="EQ3" s="251"/>
      <c r="ER3" s="251"/>
      <c r="ES3" s="251"/>
      <c r="ET3" s="251"/>
      <c r="EU3" s="251"/>
      <c r="EV3" s="251"/>
      <c r="EW3" s="251"/>
      <c r="EX3" s="251"/>
      <c r="EY3" s="251"/>
      <c r="EZ3" s="251"/>
      <c r="FA3" s="251"/>
      <c r="FB3" s="251"/>
      <c r="FC3" s="251"/>
      <c r="FD3" s="251"/>
      <c r="FE3" s="251"/>
      <c r="FF3" s="251"/>
      <c r="FG3" s="251"/>
      <c r="FH3" s="251"/>
      <c r="FI3" s="251"/>
      <c r="FJ3" s="251"/>
      <c r="FK3" s="251"/>
      <c r="FL3" s="251"/>
      <c r="FM3" s="251"/>
      <c r="FN3" s="251"/>
      <c r="FO3" s="251"/>
      <c r="FP3" s="251"/>
      <c r="FQ3" s="251"/>
      <c r="FR3" s="251"/>
      <c r="FS3" s="251"/>
      <c r="FT3" s="251"/>
      <c r="FU3" s="251"/>
      <c r="FV3" s="251"/>
      <c r="FW3" s="251"/>
      <c r="FX3" s="251"/>
      <c r="FY3" s="251"/>
      <c r="FZ3" s="251"/>
      <c r="GA3" s="251"/>
      <c r="GB3" s="251"/>
      <c r="GC3" s="251"/>
      <c r="GD3" s="251"/>
      <c r="GE3" s="251"/>
      <c r="GF3" s="251"/>
      <c r="GG3" s="251"/>
      <c r="GH3" s="251"/>
      <c r="GI3" s="251"/>
      <c r="GJ3" s="251"/>
      <c r="GK3" s="251"/>
      <c r="GL3" s="251"/>
      <c r="GM3" s="251"/>
      <c r="GN3" s="251"/>
      <c r="GO3" s="251"/>
      <c r="GP3" s="251"/>
      <c r="GQ3" s="251"/>
      <c r="GR3" s="251"/>
      <c r="GS3" s="251"/>
      <c r="GT3" s="251"/>
      <c r="GU3" s="251"/>
      <c r="GV3" s="251"/>
      <c r="GW3" s="251"/>
      <c r="GX3" s="251"/>
      <c r="GY3" s="251"/>
      <c r="GZ3" s="251"/>
      <c r="HA3" s="251"/>
      <c r="HB3" s="251"/>
      <c r="HC3" s="251"/>
      <c r="HD3" s="251"/>
      <c r="HE3" s="251"/>
      <c r="HF3" s="251"/>
      <c r="HG3" s="251"/>
      <c r="HH3" s="253"/>
    </row>
    <row r="4" spans="1:216" s="55" customFormat="1" ht="18.75" customHeight="1" x14ac:dyDescent="0.2">
      <c r="A4" s="561" t="s">
        <v>1263</v>
      </c>
      <c r="B4" s="561"/>
      <c r="C4" s="561"/>
      <c r="D4" s="561"/>
      <c r="E4" s="561"/>
      <c r="F4" s="561"/>
      <c r="G4" s="561"/>
      <c r="H4" s="561"/>
      <c r="I4" s="561"/>
      <c r="J4" s="561"/>
      <c r="K4" s="561"/>
      <c r="L4" s="561"/>
      <c r="M4" s="561"/>
      <c r="N4" s="561"/>
      <c r="O4" s="561"/>
      <c r="P4" s="561"/>
      <c r="Q4" s="561"/>
      <c r="R4" s="561"/>
      <c r="S4" s="561"/>
      <c r="T4" s="561"/>
      <c r="U4" s="561"/>
      <c r="V4" s="561"/>
      <c r="W4" s="561"/>
      <c r="X4" s="561"/>
      <c r="Y4" s="561"/>
      <c r="Z4" s="561"/>
      <c r="AA4" s="561"/>
      <c r="AB4" s="561"/>
      <c r="AC4" s="561"/>
      <c r="AD4" s="561"/>
      <c r="AE4" s="561" t="s">
        <v>1268</v>
      </c>
      <c r="AF4" s="561"/>
      <c r="AG4" s="561"/>
      <c r="AH4" s="561"/>
      <c r="AI4" s="561"/>
      <c r="AJ4" s="561"/>
      <c r="AK4" s="561"/>
      <c r="AL4" s="561"/>
      <c r="AM4" s="561"/>
      <c r="AN4" s="561"/>
      <c r="AO4" s="561"/>
      <c r="AP4" s="561"/>
      <c r="AQ4" s="561"/>
      <c r="AR4" s="561"/>
      <c r="AS4" s="561"/>
      <c r="AT4" s="561"/>
      <c r="AU4" s="561"/>
      <c r="AV4" s="561"/>
      <c r="AW4" s="561"/>
      <c r="AX4" s="561"/>
      <c r="AY4" s="561"/>
      <c r="AZ4" s="561"/>
      <c r="BA4" s="561"/>
      <c r="BB4" s="561"/>
      <c r="BC4" s="561"/>
      <c r="BD4" s="53"/>
      <c r="BE4" s="53"/>
      <c r="BF4" s="53"/>
      <c r="BG4" s="53"/>
      <c r="BH4" s="53"/>
      <c r="BI4" s="53"/>
      <c r="BJ4" s="53"/>
      <c r="BK4" s="53"/>
      <c r="BL4" s="53"/>
      <c r="BM4" s="53"/>
      <c r="BN4" s="53"/>
      <c r="BO4" s="53"/>
      <c r="BP4" s="53"/>
      <c r="BQ4" s="53"/>
      <c r="BR4" s="53"/>
      <c r="BS4" s="53"/>
      <c r="BT4" s="54"/>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c r="EH4" s="53"/>
      <c r="EI4" s="53"/>
      <c r="EJ4" s="53"/>
      <c r="EK4" s="53"/>
      <c r="EL4" s="53"/>
      <c r="EM4" s="53"/>
      <c r="EN4" s="53"/>
      <c r="EO4" s="53"/>
      <c r="EP4" s="53"/>
      <c r="EQ4" s="53"/>
      <c r="ER4" s="53"/>
      <c r="ES4" s="53"/>
      <c r="ET4" s="53"/>
      <c r="EU4" s="53"/>
      <c r="EV4" s="53"/>
      <c r="EW4" s="53"/>
      <c r="EX4" s="53"/>
      <c r="EY4" s="53"/>
      <c r="EZ4" s="53"/>
      <c r="FA4" s="53"/>
      <c r="FB4" s="53"/>
      <c r="FC4" s="53"/>
      <c r="FD4" s="53"/>
      <c r="FE4" s="53"/>
      <c r="FF4" s="53"/>
      <c r="FG4" s="53"/>
      <c r="FH4" s="53"/>
      <c r="FI4" s="53"/>
      <c r="FJ4" s="53"/>
      <c r="FK4" s="53"/>
      <c r="FL4" s="53"/>
      <c r="FM4" s="53"/>
      <c r="FN4" s="53"/>
      <c r="FO4" s="53"/>
      <c r="FP4" s="53"/>
      <c r="FQ4" s="53"/>
      <c r="FR4" s="53"/>
      <c r="FS4" s="53"/>
      <c r="FT4" s="53"/>
      <c r="FU4" s="53"/>
      <c r="FV4" s="53"/>
      <c r="FW4" s="53"/>
      <c r="FX4" s="53"/>
      <c r="FY4" s="53"/>
      <c r="FZ4" s="53"/>
      <c r="GA4" s="53"/>
      <c r="GB4" s="53"/>
      <c r="GC4" s="53"/>
      <c r="GD4" s="53"/>
      <c r="GE4" s="53"/>
      <c r="GF4" s="53"/>
      <c r="GG4" s="53"/>
      <c r="GH4" s="53"/>
      <c r="GI4" s="53"/>
      <c r="GJ4" s="53"/>
      <c r="GK4" s="53"/>
      <c r="GL4" s="53"/>
      <c r="GM4" s="53"/>
      <c r="GN4" s="53"/>
      <c r="GO4" s="53"/>
      <c r="GP4" s="53"/>
      <c r="GQ4" s="53"/>
      <c r="GR4" s="53"/>
      <c r="GS4" s="53"/>
      <c r="GT4" s="53"/>
      <c r="GU4" s="53"/>
      <c r="GV4" s="53"/>
      <c r="GW4" s="53"/>
      <c r="GX4" s="53"/>
      <c r="GY4" s="53"/>
      <c r="GZ4" s="53"/>
      <c r="HA4" s="53"/>
      <c r="HB4" s="53"/>
      <c r="HC4" s="53"/>
      <c r="HD4" s="53"/>
      <c r="HE4" s="53"/>
      <c r="HF4" s="53"/>
      <c r="HG4" s="53"/>
      <c r="HH4" s="56"/>
    </row>
    <row r="5" spans="1:216" s="55" customFormat="1" ht="16.5" customHeight="1" x14ac:dyDescent="0.2">
      <c r="A5" s="53"/>
      <c r="B5" s="53"/>
      <c r="C5" s="61"/>
      <c r="D5" s="61"/>
      <c r="E5" s="61"/>
      <c r="F5" s="61"/>
      <c r="G5" s="61"/>
      <c r="H5" s="61"/>
      <c r="I5" s="61"/>
      <c r="J5" s="61"/>
      <c r="K5" s="61"/>
      <c r="L5" s="61"/>
      <c r="M5" s="61"/>
      <c r="N5" s="61"/>
      <c r="O5" s="61"/>
      <c r="P5" s="61"/>
      <c r="Q5" s="61"/>
      <c r="R5" s="61"/>
      <c r="S5" s="61"/>
      <c r="T5" s="61"/>
      <c r="U5" s="61"/>
      <c r="V5" s="61"/>
      <c r="W5" s="61"/>
      <c r="X5" s="61"/>
      <c r="Y5" s="61"/>
      <c r="Z5" s="61"/>
      <c r="AA5" s="61"/>
      <c r="AB5" s="53"/>
      <c r="AC5" s="53"/>
      <c r="AD5" s="53"/>
      <c r="AE5" s="53"/>
      <c r="AF5" s="53"/>
      <c r="AG5" s="61"/>
      <c r="AH5" s="61"/>
      <c r="AI5" s="61"/>
      <c r="AJ5" s="61"/>
      <c r="AK5" s="61"/>
      <c r="AL5" s="61"/>
      <c r="AM5" s="61"/>
      <c r="AN5" s="61"/>
      <c r="AO5" s="61"/>
      <c r="AP5" s="61"/>
      <c r="AQ5" s="61"/>
      <c r="AR5" s="61"/>
      <c r="AS5" s="61"/>
      <c r="AT5" s="61"/>
      <c r="AU5" s="61"/>
      <c r="AV5" s="61"/>
      <c r="AW5" s="61"/>
      <c r="AX5" s="61"/>
      <c r="AY5" s="53"/>
      <c r="AZ5" s="53"/>
      <c r="BA5" s="53"/>
      <c r="BB5" s="53"/>
      <c r="BC5" s="53"/>
      <c r="BD5" s="53"/>
      <c r="BE5" s="53"/>
      <c r="BF5" s="53"/>
      <c r="BG5" s="53"/>
      <c r="BH5" s="53"/>
      <c r="BI5" s="53"/>
      <c r="BJ5" s="53"/>
      <c r="BK5" s="53"/>
      <c r="BL5" s="53"/>
      <c r="BM5" s="53"/>
      <c r="BN5" s="53"/>
      <c r="BO5" s="53"/>
      <c r="BP5" s="53"/>
      <c r="BQ5" s="53"/>
      <c r="BR5" s="53"/>
      <c r="BS5" s="53"/>
      <c r="BT5" s="54"/>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c r="EH5" s="53"/>
      <c r="EI5" s="53"/>
      <c r="EJ5" s="53"/>
      <c r="EK5" s="53"/>
      <c r="EL5" s="53"/>
      <c r="EM5" s="53"/>
      <c r="EN5" s="53"/>
      <c r="EO5" s="53"/>
      <c r="EP5" s="53"/>
      <c r="EQ5" s="53"/>
      <c r="ER5" s="53"/>
      <c r="ES5" s="53"/>
      <c r="ET5" s="53"/>
      <c r="EU5" s="53"/>
      <c r="EV5" s="53"/>
      <c r="EW5" s="53"/>
      <c r="EX5" s="53"/>
      <c r="EY5" s="53"/>
      <c r="EZ5" s="53"/>
      <c r="FA5" s="53"/>
      <c r="FB5" s="53"/>
      <c r="FC5" s="53"/>
      <c r="FD5" s="53"/>
      <c r="FE5" s="53"/>
      <c r="FF5" s="53"/>
      <c r="FG5" s="53"/>
      <c r="FH5" s="53"/>
      <c r="FI5" s="53"/>
      <c r="FJ5" s="53"/>
      <c r="FK5" s="53"/>
      <c r="FL5" s="53"/>
      <c r="FM5" s="53"/>
      <c r="FN5" s="53"/>
      <c r="FO5" s="53"/>
      <c r="FP5" s="53"/>
      <c r="FQ5" s="53"/>
      <c r="FR5" s="53"/>
      <c r="FS5" s="53"/>
      <c r="FT5" s="53"/>
      <c r="FU5" s="53"/>
      <c r="FV5" s="53"/>
      <c r="FW5" s="53"/>
      <c r="FX5" s="53"/>
      <c r="FY5" s="53"/>
      <c r="FZ5" s="53"/>
      <c r="GA5" s="53"/>
      <c r="GB5" s="53"/>
      <c r="GC5" s="53"/>
      <c r="GD5" s="53"/>
      <c r="GE5" s="53"/>
      <c r="GF5" s="53"/>
      <c r="GG5" s="53"/>
      <c r="GH5" s="53"/>
      <c r="GI5" s="53"/>
      <c r="GJ5" s="53"/>
      <c r="GK5" s="53"/>
      <c r="GL5" s="53"/>
      <c r="GM5" s="53"/>
      <c r="GN5" s="53"/>
      <c r="GO5" s="53"/>
      <c r="GP5" s="53"/>
      <c r="GQ5" s="53"/>
      <c r="GR5" s="53"/>
      <c r="GS5" s="53"/>
      <c r="GT5" s="53"/>
      <c r="GU5" s="53"/>
      <c r="GV5" s="53"/>
      <c r="GW5" s="53"/>
      <c r="GX5" s="53"/>
      <c r="GY5" s="53"/>
      <c r="GZ5" s="53"/>
      <c r="HA5" s="53"/>
      <c r="HB5" s="53"/>
      <c r="HC5" s="53"/>
      <c r="HD5" s="53"/>
      <c r="HE5" s="53"/>
      <c r="HF5" s="53"/>
      <c r="HG5" s="53"/>
      <c r="HH5" s="56"/>
    </row>
    <row r="6" spans="1:216" s="55" customFormat="1" ht="16.5" customHeight="1" x14ac:dyDescent="0.2">
      <c r="A6" s="60" t="s">
        <v>197</v>
      </c>
      <c r="B6" s="60"/>
      <c r="C6" s="61" t="s">
        <v>2</v>
      </c>
      <c r="D6" s="65" t="s">
        <v>1303</v>
      </c>
      <c r="E6" s="61"/>
      <c r="F6" s="61"/>
      <c r="G6" s="61"/>
      <c r="H6" s="61"/>
      <c r="I6" s="61"/>
      <c r="J6" s="61"/>
      <c r="K6" s="61"/>
      <c r="L6" s="61"/>
      <c r="M6" s="61"/>
      <c r="N6" s="61"/>
      <c r="O6" s="61"/>
      <c r="P6" s="61"/>
      <c r="Q6" s="61"/>
      <c r="R6" s="61"/>
      <c r="S6" s="60" t="s">
        <v>17</v>
      </c>
      <c r="U6" s="61"/>
      <c r="X6" s="61"/>
      <c r="Y6" s="61" t="s">
        <v>2</v>
      </c>
      <c r="Z6" s="65" t="s">
        <v>2437</v>
      </c>
      <c r="AB6" s="53"/>
      <c r="AC6" s="53"/>
      <c r="AD6" s="53"/>
      <c r="AE6" s="60" t="s">
        <v>197</v>
      </c>
      <c r="AF6" s="225"/>
      <c r="AG6" s="61" t="s">
        <v>2</v>
      </c>
      <c r="AH6" s="65" t="str">
        <f>'DATA UTAMA'!G10</f>
        <v>SMA Pasundan Banjaran</v>
      </c>
      <c r="AI6" s="61"/>
      <c r="AJ6" s="61"/>
      <c r="AK6" s="61"/>
      <c r="AL6" s="61"/>
      <c r="AM6" s="61"/>
      <c r="AN6" s="61"/>
      <c r="AO6" s="61"/>
      <c r="AP6" s="61"/>
      <c r="AQ6" s="61"/>
      <c r="AR6" s="61"/>
      <c r="AS6" s="60" t="s">
        <v>17</v>
      </c>
      <c r="AW6" s="61"/>
      <c r="AX6" s="61"/>
      <c r="AY6" s="61" t="s">
        <v>2</v>
      </c>
      <c r="AZ6" s="57" t="str">
        <f>Z6</f>
        <v>X IPS 5</v>
      </c>
      <c r="BA6" s="53"/>
      <c r="BB6" s="53"/>
      <c r="BC6" s="53"/>
      <c r="BD6" s="53"/>
      <c r="BE6" s="53"/>
      <c r="BF6" s="53"/>
      <c r="BG6" s="53"/>
      <c r="BH6" s="53"/>
      <c r="BI6" s="53"/>
      <c r="BJ6" s="53"/>
      <c r="BK6" s="53"/>
      <c r="BL6" s="53"/>
      <c r="BM6" s="53"/>
      <c r="BN6" s="53"/>
      <c r="BO6" s="53"/>
      <c r="BP6" s="53"/>
      <c r="BQ6" s="53"/>
      <c r="BR6" s="53"/>
      <c r="BS6" s="53"/>
      <c r="BT6" s="54"/>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c r="DR6" s="53"/>
      <c r="DS6" s="53"/>
      <c r="DT6" s="53"/>
      <c r="DU6" s="53"/>
      <c r="DV6" s="53"/>
      <c r="DW6" s="53"/>
      <c r="DX6" s="53"/>
      <c r="DY6" s="53"/>
      <c r="DZ6" s="53"/>
      <c r="EA6" s="53"/>
      <c r="EB6" s="53"/>
      <c r="EC6" s="53"/>
      <c r="ED6" s="53"/>
      <c r="EE6" s="53"/>
      <c r="EF6" s="53"/>
      <c r="EG6" s="53"/>
      <c r="EH6" s="53"/>
      <c r="EI6" s="53"/>
      <c r="EJ6" s="53"/>
      <c r="EK6" s="53"/>
      <c r="EL6" s="53"/>
      <c r="EM6" s="53"/>
      <c r="EN6" s="53"/>
      <c r="EO6" s="53"/>
      <c r="EP6" s="53"/>
      <c r="EQ6" s="53"/>
      <c r="ER6" s="53"/>
      <c r="ES6" s="53"/>
      <c r="ET6" s="53"/>
      <c r="EU6" s="53"/>
      <c r="EV6" s="53"/>
      <c r="EW6" s="53"/>
      <c r="EX6" s="53"/>
      <c r="EY6" s="53"/>
      <c r="EZ6" s="53"/>
      <c r="FA6" s="53"/>
      <c r="FB6" s="53"/>
      <c r="FC6" s="53"/>
      <c r="FD6" s="53"/>
      <c r="FE6" s="53"/>
      <c r="FF6" s="53"/>
      <c r="FG6" s="53"/>
      <c r="FH6" s="53"/>
      <c r="FI6" s="53"/>
      <c r="FJ6" s="53"/>
      <c r="FK6" s="53"/>
      <c r="FL6" s="53"/>
      <c r="FM6" s="53"/>
      <c r="FN6" s="53"/>
      <c r="FO6" s="53"/>
      <c r="FP6" s="53"/>
      <c r="FQ6" s="53"/>
      <c r="FR6" s="53"/>
      <c r="FS6" s="53"/>
      <c r="FT6" s="53"/>
      <c r="FU6" s="53"/>
      <c r="FV6" s="53"/>
      <c r="FW6" s="53"/>
      <c r="FX6" s="53"/>
      <c r="FY6" s="53"/>
      <c r="FZ6" s="53"/>
      <c r="GA6" s="53"/>
      <c r="GB6" s="53"/>
      <c r="GC6" s="53"/>
      <c r="GD6" s="53"/>
      <c r="GE6" s="53"/>
      <c r="GF6" s="53"/>
      <c r="GG6" s="53"/>
      <c r="GH6" s="53"/>
      <c r="GI6" s="53"/>
      <c r="GJ6" s="53"/>
      <c r="GK6" s="53"/>
      <c r="GL6" s="53"/>
      <c r="GM6" s="53"/>
      <c r="GN6" s="53"/>
      <c r="GO6" s="53"/>
      <c r="GP6" s="53"/>
      <c r="GQ6" s="53"/>
      <c r="GR6" s="53"/>
      <c r="GS6" s="53"/>
      <c r="GT6" s="53"/>
      <c r="GU6" s="53"/>
      <c r="GV6" s="53"/>
      <c r="GW6" s="53"/>
      <c r="GX6" s="53"/>
      <c r="GY6" s="53"/>
      <c r="GZ6" s="53"/>
      <c r="HA6" s="53"/>
      <c r="HB6" s="53"/>
      <c r="HC6" s="53"/>
      <c r="HD6" s="53"/>
      <c r="HE6" s="53"/>
      <c r="HF6" s="53"/>
      <c r="HG6" s="53"/>
      <c r="HH6" s="56"/>
    </row>
    <row r="7" spans="1:216" s="55" customFormat="1" ht="16.5" customHeight="1" x14ac:dyDescent="0.2">
      <c r="A7" s="60" t="s">
        <v>6</v>
      </c>
      <c r="B7" s="60"/>
      <c r="C7" s="61" t="s">
        <v>2</v>
      </c>
      <c r="D7" s="65" t="s">
        <v>2871</v>
      </c>
      <c r="E7" s="61"/>
      <c r="F7" s="61"/>
      <c r="G7" s="61"/>
      <c r="H7" s="61"/>
      <c r="I7" s="61"/>
      <c r="J7" s="61"/>
      <c r="K7" s="61"/>
      <c r="L7" s="61"/>
      <c r="M7" s="61"/>
      <c r="N7" s="61"/>
      <c r="O7" s="61"/>
      <c r="P7" s="61"/>
      <c r="Q7" s="61"/>
      <c r="R7" s="61"/>
      <c r="S7" s="60" t="s">
        <v>1266</v>
      </c>
      <c r="U7" s="61"/>
      <c r="X7" s="61"/>
      <c r="Y7" s="61" t="s">
        <v>2</v>
      </c>
      <c r="Z7" s="65" t="str">
        <f>'DATA UTAMA'!G22</f>
        <v>Harun Arrosyid, S.Pd.I</v>
      </c>
      <c r="AB7" s="53"/>
      <c r="AC7" s="53"/>
      <c r="AD7" s="53"/>
      <c r="AE7" s="60" t="s">
        <v>6</v>
      </c>
      <c r="AF7" s="225"/>
      <c r="AG7" s="61" t="s">
        <v>2</v>
      </c>
      <c r="AH7" s="65" t="str">
        <f>D7</f>
        <v>PENDIDIKAN AGAMA ISLAM DAN BP</v>
      </c>
      <c r="AI7" s="61"/>
      <c r="AJ7" s="61"/>
      <c r="AK7" s="61"/>
      <c r="AL7" s="61"/>
      <c r="AM7" s="61"/>
      <c r="AN7" s="61"/>
      <c r="AO7" s="61"/>
      <c r="AP7" s="61"/>
      <c r="AQ7" s="61"/>
      <c r="AR7" s="61"/>
      <c r="AS7" s="60" t="s">
        <v>1266</v>
      </c>
      <c r="AW7" s="61"/>
      <c r="AX7" s="61"/>
      <c r="AY7" s="61" t="s">
        <v>2</v>
      </c>
      <c r="AZ7" s="57" t="str">
        <f>'DATA UTAMA'!G22</f>
        <v>Harun Arrosyid, S.Pd.I</v>
      </c>
      <c r="BA7" s="53"/>
      <c r="BB7" s="53"/>
      <c r="BC7" s="53"/>
      <c r="BD7" s="53"/>
      <c r="BE7" s="53"/>
      <c r="BF7" s="53"/>
      <c r="BG7" s="53"/>
      <c r="BH7" s="53"/>
      <c r="BI7" s="53"/>
      <c r="BJ7" s="53"/>
      <c r="BK7" s="53"/>
      <c r="BL7" s="53"/>
      <c r="BM7" s="53"/>
      <c r="BN7" s="53"/>
      <c r="BO7" s="53"/>
      <c r="BP7" s="53"/>
      <c r="BQ7" s="53"/>
      <c r="BR7" s="53"/>
      <c r="BS7" s="53"/>
      <c r="BT7" s="54"/>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6"/>
    </row>
    <row r="8" spans="1:216" s="55" customFormat="1" ht="16.5" customHeight="1" x14ac:dyDescent="0.2">
      <c r="A8" s="53"/>
      <c r="B8" s="53"/>
      <c r="C8" s="61"/>
      <c r="D8" s="61"/>
      <c r="E8" s="61"/>
      <c r="F8" s="61"/>
      <c r="G8" s="61"/>
      <c r="H8" s="61"/>
      <c r="I8" s="61"/>
      <c r="J8" s="61"/>
      <c r="K8" s="61"/>
      <c r="L8" s="61"/>
      <c r="M8" s="61"/>
      <c r="N8" s="61"/>
      <c r="O8" s="61"/>
      <c r="P8" s="61"/>
      <c r="Q8" s="61"/>
      <c r="R8" s="61"/>
      <c r="S8" s="61"/>
      <c r="T8" s="61"/>
      <c r="U8" s="61"/>
      <c r="V8" s="61"/>
      <c r="W8" s="61"/>
      <c r="X8" s="61"/>
      <c r="Y8" s="61"/>
      <c r="Z8" s="61"/>
      <c r="AA8" s="61"/>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4"/>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3"/>
      <c r="FK8" s="53"/>
      <c r="FL8" s="53"/>
      <c r="FM8" s="53"/>
      <c r="FN8" s="53"/>
      <c r="FO8" s="53"/>
      <c r="FP8" s="53"/>
      <c r="FQ8" s="53"/>
      <c r="FR8" s="53"/>
      <c r="FS8" s="53"/>
      <c r="FT8" s="53"/>
      <c r="FU8" s="53"/>
      <c r="FV8" s="53"/>
      <c r="FW8" s="53"/>
      <c r="FX8" s="53"/>
      <c r="FY8" s="53"/>
      <c r="FZ8" s="53"/>
      <c r="GA8" s="53"/>
      <c r="GB8" s="53"/>
      <c r="GC8" s="53"/>
      <c r="GD8" s="53"/>
      <c r="GE8" s="53"/>
      <c r="GF8" s="53"/>
      <c r="GG8" s="53"/>
      <c r="GH8" s="53"/>
      <c r="GI8" s="53"/>
      <c r="GJ8" s="53"/>
      <c r="GK8" s="53"/>
      <c r="GL8" s="53"/>
      <c r="GM8" s="53"/>
      <c r="GN8" s="53"/>
      <c r="GO8" s="53"/>
      <c r="GP8" s="53"/>
      <c r="GQ8" s="53"/>
      <c r="GR8" s="53"/>
      <c r="GS8" s="53"/>
      <c r="GT8" s="53"/>
      <c r="GU8" s="53"/>
      <c r="GV8" s="53"/>
      <c r="GW8" s="53"/>
      <c r="GX8" s="53"/>
      <c r="GY8" s="53"/>
      <c r="GZ8" s="53"/>
      <c r="HA8" s="53"/>
      <c r="HB8" s="53"/>
      <c r="HC8" s="53"/>
      <c r="HD8" s="53"/>
      <c r="HE8" s="53"/>
      <c r="HF8" s="53"/>
      <c r="HG8" s="53"/>
      <c r="HH8" s="56"/>
    </row>
    <row r="9" spans="1:216" s="55" customFormat="1" ht="16.5" customHeight="1" x14ac:dyDescent="0.2">
      <c r="A9" s="555" t="s">
        <v>1256</v>
      </c>
      <c r="B9" s="555" t="s">
        <v>19</v>
      </c>
      <c r="C9" s="556" t="s">
        <v>1263</v>
      </c>
      <c r="D9" s="556"/>
      <c r="E9" s="556"/>
      <c r="F9" s="556"/>
      <c r="G9" s="556"/>
      <c r="H9" s="556"/>
      <c r="I9" s="556"/>
      <c r="J9" s="556"/>
      <c r="K9" s="556"/>
      <c r="L9" s="556"/>
      <c r="M9" s="556"/>
      <c r="N9" s="556"/>
      <c r="O9" s="556"/>
      <c r="P9" s="556"/>
      <c r="Q9" s="556"/>
      <c r="R9" s="556"/>
      <c r="S9" s="556"/>
      <c r="T9" s="556"/>
      <c r="U9" s="556"/>
      <c r="V9" s="556"/>
      <c r="W9" s="556"/>
      <c r="X9" s="556"/>
      <c r="Y9" s="556"/>
      <c r="Z9" s="556"/>
      <c r="AA9" s="556"/>
      <c r="AB9" s="557" t="s">
        <v>1264</v>
      </c>
      <c r="AC9" s="558" t="s">
        <v>1265</v>
      </c>
      <c r="AD9" s="558" t="s">
        <v>1262</v>
      </c>
      <c r="AE9" s="555" t="s">
        <v>1256</v>
      </c>
      <c r="AF9" s="555" t="s">
        <v>19</v>
      </c>
      <c r="AG9" s="556" t="s">
        <v>1268</v>
      </c>
      <c r="AH9" s="556"/>
      <c r="AI9" s="556"/>
      <c r="AJ9" s="556"/>
      <c r="AK9" s="556"/>
      <c r="AL9" s="556"/>
      <c r="AM9" s="556"/>
      <c r="AN9" s="556"/>
      <c r="AO9" s="556"/>
      <c r="AP9" s="556"/>
      <c r="AQ9" s="556"/>
      <c r="AR9" s="556"/>
      <c r="AS9" s="556"/>
      <c r="AT9" s="556"/>
      <c r="AU9" s="556"/>
      <c r="AV9" s="556"/>
      <c r="AW9" s="556"/>
      <c r="AX9" s="556"/>
      <c r="AY9" s="556"/>
      <c r="AZ9" s="556"/>
      <c r="BA9" s="557" t="s">
        <v>1269</v>
      </c>
      <c r="BB9" s="558" t="s">
        <v>1265</v>
      </c>
      <c r="BC9" s="563" t="s">
        <v>1262</v>
      </c>
      <c r="BD9" s="53"/>
      <c r="BE9" s="53"/>
      <c r="BF9" s="53"/>
      <c r="BG9" s="53"/>
      <c r="BH9" s="53"/>
      <c r="BI9" s="53"/>
      <c r="BJ9" s="53"/>
      <c r="BK9" s="53"/>
      <c r="BL9" s="53"/>
      <c r="BM9" s="53"/>
      <c r="BN9" s="53"/>
      <c r="BO9" s="53"/>
      <c r="BP9" s="53"/>
      <c r="BQ9" s="53"/>
      <c r="BR9" s="53"/>
      <c r="BS9" s="53"/>
      <c r="BT9" s="54"/>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c r="DR9" s="53"/>
      <c r="DS9" s="53"/>
      <c r="DT9" s="53"/>
      <c r="DU9" s="53"/>
      <c r="DV9" s="53"/>
      <c r="DW9" s="53"/>
      <c r="DX9" s="53"/>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3"/>
      <c r="FK9" s="53"/>
      <c r="FL9" s="53"/>
      <c r="FM9" s="53"/>
      <c r="FN9" s="53"/>
      <c r="FO9" s="53"/>
      <c r="FP9" s="53"/>
      <c r="FQ9" s="53"/>
      <c r="FR9" s="53"/>
      <c r="FS9" s="53"/>
      <c r="FT9" s="53"/>
      <c r="FU9" s="53"/>
      <c r="FV9" s="53"/>
      <c r="FW9" s="53"/>
      <c r="FX9" s="53"/>
      <c r="FY9" s="53"/>
      <c r="FZ9" s="53"/>
      <c r="GA9" s="53"/>
      <c r="GB9" s="53"/>
      <c r="GC9" s="53"/>
      <c r="GD9" s="53"/>
      <c r="GE9" s="53"/>
      <c r="GF9" s="53"/>
      <c r="GG9" s="53"/>
      <c r="GH9" s="53"/>
      <c r="GI9" s="53"/>
      <c r="GJ9" s="53"/>
      <c r="GK9" s="53"/>
      <c r="GL9" s="53"/>
      <c r="GM9" s="53"/>
      <c r="GN9" s="53"/>
      <c r="GO9" s="53"/>
      <c r="GP9" s="53"/>
      <c r="GQ9" s="53"/>
      <c r="GR9" s="53"/>
      <c r="GS9" s="53"/>
      <c r="GT9" s="53"/>
      <c r="GU9" s="53"/>
      <c r="GV9" s="53"/>
      <c r="GW9" s="53"/>
      <c r="GX9" s="53"/>
      <c r="GY9" s="53"/>
      <c r="GZ9" s="53"/>
      <c r="HA9" s="53"/>
      <c r="HB9" s="53"/>
      <c r="HC9" s="53"/>
      <c r="HD9" s="53"/>
      <c r="HE9" s="53"/>
      <c r="HF9" s="53"/>
      <c r="HG9" s="53"/>
    </row>
    <row r="10" spans="1:216" s="55" customFormat="1" ht="16.5" customHeight="1" x14ac:dyDescent="0.2">
      <c r="A10" s="555"/>
      <c r="B10" s="555"/>
      <c r="C10" s="562" t="s">
        <v>1322</v>
      </c>
      <c r="D10" s="562"/>
      <c r="E10" s="562"/>
      <c r="F10" s="562"/>
      <c r="G10" s="562"/>
      <c r="H10" s="562" t="s">
        <v>1323</v>
      </c>
      <c r="I10" s="562"/>
      <c r="J10" s="562"/>
      <c r="K10" s="562"/>
      <c r="L10" s="562"/>
      <c r="M10" s="562" t="s">
        <v>1259</v>
      </c>
      <c r="N10" s="562"/>
      <c r="O10" s="562"/>
      <c r="P10" s="562"/>
      <c r="Q10" s="562"/>
      <c r="R10" s="562" t="s">
        <v>1260</v>
      </c>
      <c r="S10" s="562"/>
      <c r="T10" s="562"/>
      <c r="U10" s="562"/>
      <c r="V10" s="562"/>
      <c r="W10" s="562" t="s">
        <v>1261</v>
      </c>
      <c r="X10" s="562"/>
      <c r="Y10" s="562"/>
      <c r="Z10" s="562"/>
      <c r="AA10" s="562"/>
      <c r="AB10" s="557"/>
      <c r="AC10" s="559"/>
      <c r="AD10" s="559"/>
      <c r="AE10" s="555"/>
      <c r="AF10" s="555"/>
      <c r="AG10" s="562" t="s">
        <v>1304</v>
      </c>
      <c r="AH10" s="562"/>
      <c r="AI10" s="562"/>
      <c r="AJ10" s="562"/>
      <c r="AK10" s="562" t="s">
        <v>1258</v>
      </c>
      <c r="AL10" s="562"/>
      <c r="AM10" s="562"/>
      <c r="AN10" s="562"/>
      <c r="AO10" s="562" t="s">
        <v>1259</v>
      </c>
      <c r="AP10" s="562"/>
      <c r="AQ10" s="562"/>
      <c r="AR10" s="562"/>
      <c r="AS10" s="562" t="s">
        <v>1260</v>
      </c>
      <c r="AT10" s="562"/>
      <c r="AU10" s="562"/>
      <c r="AV10" s="562"/>
      <c r="AW10" s="562" t="s">
        <v>1261</v>
      </c>
      <c r="AX10" s="562"/>
      <c r="AY10" s="562"/>
      <c r="AZ10" s="562"/>
      <c r="BA10" s="557"/>
      <c r="BB10" s="559"/>
      <c r="BC10" s="563"/>
      <c r="BD10" s="53"/>
      <c r="BE10" s="53"/>
      <c r="BF10" s="53"/>
      <c r="BG10" s="53"/>
      <c r="BH10" s="53"/>
      <c r="BI10" s="53"/>
      <c r="BJ10" s="53"/>
      <c r="BK10" s="53"/>
      <c r="BL10" s="53"/>
      <c r="BM10" s="53"/>
      <c r="BN10" s="53"/>
      <c r="BO10" s="53"/>
      <c r="BP10" s="53"/>
      <c r="BQ10" s="53"/>
      <c r="BR10" s="53"/>
      <c r="BS10" s="53"/>
      <c r="BT10" s="54"/>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c r="DR10" s="53"/>
      <c r="DS10" s="53"/>
      <c r="DT10" s="53"/>
      <c r="DU10" s="53"/>
      <c r="DV10" s="53"/>
      <c r="DW10" s="53"/>
      <c r="DX10" s="53"/>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3"/>
      <c r="FK10" s="53"/>
      <c r="FL10" s="53"/>
      <c r="FM10" s="53"/>
      <c r="FN10" s="53"/>
      <c r="FO10" s="53"/>
      <c r="FP10" s="53"/>
      <c r="FQ10" s="53"/>
      <c r="FR10" s="53"/>
      <c r="FS10" s="53"/>
      <c r="FT10" s="53"/>
      <c r="FU10" s="53"/>
      <c r="FV10" s="53"/>
      <c r="FW10" s="53"/>
      <c r="FX10" s="53"/>
      <c r="FY10" s="53"/>
      <c r="FZ10" s="53"/>
      <c r="GA10" s="53"/>
      <c r="GB10" s="53"/>
      <c r="GC10" s="53"/>
      <c r="GD10" s="53"/>
      <c r="GE10" s="53"/>
      <c r="GF10" s="53"/>
      <c r="GG10" s="53"/>
      <c r="GH10" s="53"/>
      <c r="GI10" s="53"/>
      <c r="GJ10" s="53"/>
      <c r="GK10" s="53"/>
      <c r="GL10" s="53"/>
      <c r="GM10" s="53"/>
      <c r="GN10" s="53"/>
      <c r="GO10" s="53"/>
      <c r="GP10" s="53"/>
      <c r="GQ10" s="53"/>
      <c r="GR10" s="53"/>
      <c r="GS10" s="53"/>
      <c r="GT10" s="53"/>
      <c r="GU10" s="53"/>
      <c r="GV10" s="53"/>
      <c r="GW10" s="53"/>
      <c r="GX10" s="53"/>
      <c r="GY10" s="53"/>
      <c r="GZ10" s="53"/>
      <c r="HA10" s="53"/>
      <c r="HB10" s="53"/>
      <c r="HC10" s="53"/>
      <c r="HD10" s="53"/>
      <c r="HE10" s="53"/>
      <c r="HF10" s="53"/>
      <c r="HG10" s="53"/>
    </row>
    <row r="11" spans="1:216" s="55" customFormat="1" ht="28.5" customHeight="1" x14ac:dyDescent="0.2">
      <c r="A11" s="555"/>
      <c r="B11" s="55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557"/>
      <c r="AC11" s="559"/>
      <c r="AD11" s="559"/>
      <c r="AE11" s="555"/>
      <c r="AF11" s="555"/>
      <c r="AG11" s="552" t="s">
        <v>1267</v>
      </c>
      <c r="AH11" s="554"/>
      <c r="AI11" s="106" t="s">
        <v>2207</v>
      </c>
      <c r="AJ11" s="105"/>
      <c r="AK11" s="552" t="s">
        <v>1267</v>
      </c>
      <c r="AL11" s="554"/>
      <c r="AM11" s="106" t="s">
        <v>2207</v>
      </c>
      <c r="AN11" s="105"/>
      <c r="AO11" s="552" t="s">
        <v>1267</v>
      </c>
      <c r="AP11" s="554"/>
      <c r="AQ11" s="106" t="s">
        <v>2207</v>
      </c>
      <c r="AR11" s="105"/>
      <c r="AS11" s="552" t="s">
        <v>1267</v>
      </c>
      <c r="AT11" s="554"/>
      <c r="AU11" s="106" t="s">
        <v>2207</v>
      </c>
      <c r="AV11" s="105"/>
      <c r="AW11" s="552" t="s">
        <v>1267</v>
      </c>
      <c r="AX11" s="554"/>
      <c r="AY11" s="106" t="s">
        <v>2207</v>
      </c>
      <c r="AZ11" s="105"/>
      <c r="BA11" s="557"/>
      <c r="BB11" s="559"/>
      <c r="BC11" s="563"/>
      <c r="BD11" s="53"/>
      <c r="BE11" s="53"/>
      <c r="BF11" s="53"/>
      <c r="BG11" s="53"/>
      <c r="BH11" s="53"/>
      <c r="BI11" s="53"/>
      <c r="BJ11" s="53"/>
      <c r="BK11" s="53"/>
      <c r="BL11" s="53"/>
      <c r="BM11" s="53"/>
      <c r="BN11" s="53"/>
      <c r="BO11" s="53"/>
      <c r="BP11" s="53"/>
      <c r="BQ11" s="53"/>
      <c r="BR11" s="53"/>
      <c r="BS11" s="53"/>
      <c r="BT11" s="54"/>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3"/>
      <c r="FK11" s="53"/>
      <c r="FL11" s="53"/>
      <c r="FM11" s="53"/>
      <c r="FN11" s="53"/>
      <c r="FO11" s="53"/>
      <c r="FP11" s="53"/>
      <c r="FQ11" s="53"/>
      <c r="FR11" s="53"/>
      <c r="FS11" s="53"/>
      <c r="FT11" s="53"/>
      <c r="FU11" s="53"/>
      <c r="FV11" s="53"/>
      <c r="FW11" s="53"/>
      <c r="FX11" s="53"/>
      <c r="FY11" s="53"/>
      <c r="FZ11" s="53"/>
      <c r="GA11" s="53"/>
      <c r="GB11" s="53"/>
      <c r="GC11" s="53"/>
      <c r="GD11" s="53"/>
      <c r="GE11" s="53"/>
      <c r="GF11" s="53"/>
      <c r="GG11" s="53"/>
      <c r="GH11" s="53"/>
      <c r="GI11" s="53"/>
      <c r="GJ11" s="53"/>
      <c r="GK11" s="53"/>
      <c r="GL11" s="53"/>
      <c r="GM11" s="53"/>
      <c r="GN11" s="53"/>
      <c r="GO11" s="53"/>
      <c r="GP11" s="53"/>
      <c r="GQ11" s="53"/>
      <c r="GR11" s="53"/>
      <c r="GS11" s="53"/>
      <c r="GT11" s="53"/>
      <c r="GU11" s="53"/>
      <c r="GV11" s="53"/>
      <c r="GW11" s="53"/>
      <c r="GX11" s="53"/>
      <c r="GY11" s="53"/>
      <c r="GZ11" s="53"/>
      <c r="HA11" s="53"/>
      <c r="HB11" s="53"/>
      <c r="HC11" s="53"/>
      <c r="HD11" s="53"/>
      <c r="HE11" s="53"/>
      <c r="HF11" s="53"/>
      <c r="HG11" s="53"/>
    </row>
    <row r="12" spans="1:216" s="55" customFormat="1" ht="16.5" customHeight="1" x14ac:dyDescent="0.2">
      <c r="A12" s="555"/>
      <c r="B12" s="555"/>
      <c r="C12" s="104">
        <v>1</v>
      </c>
      <c r="D12" s="104">
        <v>2</v>
      </c>
      <c r="E12" s="224" t="s">
        <v>1253</v>
      </c>
      <c r="F12" s="224" t="s">
        <v>1255</v>
      </c>
      <c r="G12" s="223" t="s">
        <v>1254</v>
      </c>
      <c r="H12" s="104">
        <v>1</v>
      </c>
      <c r="I12" s="104">
        <v>2</v>
      </c>
      <c r="J12" s="224" t="s">
        <v>1253</v>
      </c>
      <c r="K12" s="224" t="s">
        <v>1255</v>
      </c>
      <c r="L12" s="223" t="s">
        <v>1254</v>
      </c>
      <c r="M12" s="104">
        <v>1</v>
      </c>
      <c r="N12" s="104">
        <v>2</v>
      </c>
      <c r="O12" s="224" t="s">
        <v>1253</v>
      </c>
      <c r="P12" s="224" t="s">
        <v>1255</v>
      </c>
      <c r="Q12" s="223" t="s">
        <v>1254</v>
      </c>
      <c r="R12" s="104">
        <v>1</v>
      </c>
      <c r="S12" s="104">
        <v>2</v>
      </c>
      <c r="T12" s="224" t="s">
        <v>1253</v>
      </c>
      <c r="U12" s="224" t="s">
        <v>1255</v>
      </c>
      <c r="V12" s="223" t="s">
        <v>1254</v>
      </c>
      <c r="W12" s="104">
        <v>1</v>
      </c>
      <c r="X12" s="104">
        <v>2</v>
      </c>
      <c r="Y12" s="224" t="s">
        <v>1253</v>
      </c>
      <c r="Z12" s="224" t="s">
        <v>1255</v>
      </c>
      <c r="AA12" s="223" t="s">
        <v>1254</v>
      </c>
      <c r="AB12" s="557"/>
      <c r="AC12" s="560"/>
      <c r="AD12" s="560"/>
      <c r="AE12" s="555"/>
      <c r="AF12" s="555"/>
      <c r="AG12" s="104">
        <v>1</v>
      </c>
      <c r="AH12" s="400" t="s">
        <v>2706</v>
      </c>
      <c r="AI12" s="104">
        <v>1</v>
      </c>
      <c r="AJ12" s="104" t="s">
        <v>1254</v>
      </c>
      <c r="AK12" s="104">
        <v>1</v>
      </c>
      <c r="AL12" s="104">
        <v>2</v>
      </c>
      <c r="AM12" s="104">
        <v>1</v>
      </c>
      <c r="AN12" s="104" t="s">
        <v>1254</v>
      </c>
      <c r="AO12" s="104">
        <v>1</v>
      </c>
      <c r="AP12" s="104">
        <v>2</v>
      </c>
      <c r="AQ12" s="104">
        <v>1</v>
      </c>
      <c r="AR12" s="104" t="s">
        <v>1254</v>
      </c>
      <c r="AS12" s="104">
        <v>1</v>
      </c>
      <c r="AT12" s="104">
        <v>2</v>
      </c>
      <c r="AU12" s="104">
        <v>1</v>
      </c>
      <c r="AV12" s="104" t="s">
        <v>1254</v>
      </c>
      <c r="AW12" s="104">
        <v>1</v>
      </c>
      <c r="AX12" s="104">
        <v>2</v>
      </c>
      <c r="AY12" s="104">
        <v>1</v>
      </c>
      <c r="AZ12" s="104" t="s">
        <v>1254</v>
      </c>
      <c r="BA12" s="557"/>
      <c r="BB12" s="560"/>
      <c r="BC12" s="563"/>
      <c r="BD12" s="53"/>
      <c r="BE12" s="53"/>
      <c r="BF12" s="53"/>
      <c r="BG12" s="53"/>
      <c r="BH12" s="53"/>
      <c r="BI12" s="53"/>
      <c r="BJ12" s="53"/>
      <c r="BK12" s="53"/>
      <c r="BL12" s="53"/>
      <c r="BM12" s="53"/>
      <c r="BN12" s="53"/>
      <c r="BO12" s="53"/>
      <c r="BP12" s="53"/>
      <c r="BQ12" s="53"/>
      <c r="BR12" s="53"/>
      <c r="BS12" s="53"/>
      <c r="BT12" s="54"/>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c r="DR12" s="53"/>
      <c r="DS12" s="53"/>
      <c r="DT12" s="53"/>
      <c r="DU12" s="53"/>
      <c r="DV12" s="53"/>
      <c r="DW12" s="53"/>
      <c r="DX12" s="53"/>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3"/>
      <c r="FK12" s="53"/>
      <c r="FL12" s="53"/>
      <c r="FM12" s="53"/>
      <c r="FN12" s="53"/>
      <c r="FO12" s="53"/>
      <c r="FP12" s="53"/>
      <c r="FQ12" s="53"/>
      <c r="FR12" s="53"/>
      <c r="FS12" s="53"/>
      <c r="FT12" s="53"/>
      <c r="FU12" s="53"/>
      <c r="FV12" s="53"/>
      <c r="FW12" s="53"/>
      <c r="FX12" s="53"/>
      <c r="FY12" s="53"/>
      <c r="FZ12" s="53"/>
      <c r="GA12" s="53"/>
      <c r="GB12" s="53"/>
      <c r="GC12" s="53"/>
      <c r="GD12" s="53"/>
      <c r="GE12" s="53"/>
      <c r="GF12" s="53"/>
      <c r="GG12" s="53"/>
      <c r="GH12" s="53"/>
      <c r="GI12" s="53"/>
      <c r="GJ12" s="53"/>
      <c r="GK12" s="53"/>
      <c r="GL12" s="53"/>
      <c r="GM12" s="53"/>
      <c r="GN12" s="53"/>
      <c r="GO12" s="53"/>
      <c r="GP12" s="53"/>
      <c r="GQ12" s="53"/>
      <c r="GR12" s="53"/>
      <c r="GS12" s="53"/>
      <c r="GT12" s="53"/>
      <c r="GU12" s="53"/>
      <c r="GV12" s="53"/>
      <c r="GW12" s="53"/>
      <c r="GX12" s="53"/>
      <c r="GY12" s="53"/>
      <c r="GZ12" s="53"/>
      <c r="HA12" s="53"/>
      <c r="HB12" s="53"/>
      <c r="HC12" s="53"/>
      <c r="HD12" s="53"/>
      <c r="HE12" s="53"/>
      <c r="HF12" s="53"/>
      <c r="HG12" s="53"/>
    </row>
    <row r="13" spans="1:216" s="55" customFormat="1" ht="16.5" customHeight="1" x14ac:dyDescent="0.2">
      <c r="A13" s="238">
        <v>1</v>
      </c>
      <c r="B13" s="70" t="s">
        <v>2872</v>
      </c>
      <c r="C13" s="388">
        <v>45</v>
      </c>
      <c r="D13" s="62"/>
      <c r="E13" s="62"/>
      <c r="F13" s="62"/>
      <c r="G13" s="62"/>
      <c r="H13" s="62"/>
      <c r="I13" s="62"/>
      <c r="J13" s="62"/>
      <c r="K13" s="62"/>
      <c r="L13" s="62"/>
      <c r="M13" s="62"/>
      <c r="N13" s="62"/>
      <c r="O13" s="62"/>
      <c r="P13" s="62"/>
      <c r="Q13" s="62"/>
      <c r="R13" s="62"/>
      <c r="S13" s="62"/>
      <c r="T13" s="62"/>
      <c r="U13" s="62"/>
      <c r="V13" s="62"/>
      <c r="W13" s="62"/>
      <c r="X13" s="62"/>
      <c r="Y13" s="62"/>
      <c r="Z13" s="62"/>
      <c r="AA13" s="62"/>
      <c r="AB13" s="58"/>
      <c r="AC13" s="58"/>
      <c r="AD13" s="58"/>
      <c r="AE13" s="238">
        <v>1</v>
      </c>
      <c r="AF13" s="70" t="str">
        <f>B13</f>
        <v>ADITA</v>
      </c>
      <c r="AG13" s="58">
        <v>78</v>
      </c>
      <c r="AH13" s="58">
        <v>80</v>
      </c>
      <c r="AI13" s="58"/>
      <c r="AJ13" s="58"/>
      <c r="AK13" s="58"/>
      <c r="AL13" s="58"/>
      <c r="AM13" s="58"/>
      <c r="AN13" s="58"/>
      <c r="AO13" s="58"/>
      <c r="AP13" s="58"/>
      <c r="AQ13" s="58"/>
      <c r="AR13" s="58"/>
      <c r="AS13" s="58"/>
      <c r="AT13" s="58"/>
      <c r="AU13" s="58"/>
      <c r="AV13" s="58"/>
      <c r="AW13" s="58"/>
      <c r="AX13" s="58"/>
      <c r="AY13" s="58"/>
      <c r="AZ13" s="58"/>
      <c r="BA13" s="58"/>
      <c r="BB13" s="58"/>
      <c r="BC13" s="58"/>
      <c r="BD13" s="53"/>
      <c r="BE13" s="53"/>
      <c r="BF13" s="53"/>
      <c r="BG13" s="53"/>
      <c r="BH13" s="53"/>
      <c r="BI13" s="53"/>
      <c r="BJ13" s="53"/>
      <c r="BK13" s="53"/>
      <c r="BL13" s="53"/>
      <c r="BM13" s="53"/>
      <c r="BN13" s="53"/>
      <c r="BO13" s="53"/>
      <c r="BP13" s="53"/>
      <c r="BQ13" s="53"/>
      <c r="BR13" s="53"/>
      <c r="BS13" s="53"/>
      <c r="BT13" s="54"/>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c r="DM13" s="53"/>
      <c r="DN13" s="53"/>
      <c r="DO13" s="53"/>
      <c r="DP13" s="53"/>
      <c r="DQ13" s="53"/>
      <c r="DR13" s="53"/>
      <c r="DS13" s="53"/>
      <c r="DT13" s="53"/>
      <c r="DU13" s="53"/>
      <c r="DV13" s="53"/>
      <c r="DW13" s="53"/>
      <c r="DX13" s="53"/>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3"/>
      <c r="FK13" s="53"/>
      <c r="FL13" s="53"/>
      <c r="FM13" s="53"/>
      <c r="FN13" s="53"/>
      <c r="FO13" s="53"/>
      <c r="FP13" s="53"/>
      <c r="FQ13" s="53"/>
      <c r="FR13" s="53"/>
      <c r="FS13" s="53"/>
      <c r="FT13" s="53"/>
      <c r="FU13" s="53"/>
      <c r="FV13" s="53"/>
      <c r="FW13" s="53"/>
      <c r="FX13" s="53"/>
      <c r="FY13" s="53"/>
      <c r="FZ13" s="53"/>
      <c r="GA13" s="53"/>
      <c r="GB13" s="53"/>
      <c r="GC13" s="53"/>
      <c r="GD13" s="53"/>
      <c r="GE13" s="53"/>
      <c r="GF13" s="53"/>
      <c r="GG13" s="53"/>
      <c r="GH13" s="53"/>
      <c r="GI13" s="53"/>
      <c r="GJ13" s="53"/>
      <c r="GK13" s="53"/>
      <c r="GL13" s="53"/>
      <c r="GM13" s="53"/>
      <c r="GN13" s="53"/>
      <c r="GO13" s="53"/>
      <c r="GP13" s="53"/>
      <c r="GQ13" s="53"/>
      <c r="GR13" s="53"/>
      <c r="GS13" s="53"/>
      <c r="GT13" s="53"/>
      <c r="GU13" s="53"/>
      <c r="GV13" s="53"/>
      <c r="GW13" s="53"/>
      <c r="GX13" s="53"/>
      <c r="GY13" s="53"/>
      <c r="GZ13" s="53"/>
      <c r="HA13" s="53"/>
      <c r="HB13" s="53"/>
      <c r="HC13" s="53"/>
      <c r="HD13" s="53"/>
      <c r="HE13" s="53"/>
      <c r="HF13" s="53"/>
      <c r="HG13" s="53"/>
    </row>
    <row r="14" spans="1:216" s="55" customFormat="1" ht="16.5" customHeight="1" x14ac:dyDescent="0.2">
      <c r="A14" s="238">
        <v>2</v>
      </c>
      <c r="B14" s="70" t="str">
        <f>Daf.Hadir!B11</f>
        <v>ADNES KOMALA D</v>
      </c>
      <c r="C14" s="388" t="s">
        <v>24</v>
      </c>
      <c r="D14" s="62"/>
      <c r="E14" s="62"/>
      <c r="F14" s="62"/>
      <c r="G14" s="62"/>
      <c r="H14" s="62"/>
      <c r="I14" s="62"/>
      <c r="J14" s="62"/>
      <c r="K14" s="62"/>
      <c r="L14" s="62"/>
      <c r="M14" s="62"/>
      <c r="N14" s="62"/>
      <c r="O14" s="62"/>
      <c r="P14" s="62"/>
      <c r="Q14" s="62"/>
      <c r="R14" s="62"/>
      <c r="S14" s="62"/>
      <c r="T14" s="62"/>
      <c r="U14" s="62"/>
      <c r="V14" s="62"/>
      <c r="W14" s="62"/>
      <c r="X14" s="62"/>
      <c r="Y14" s="62"/>
      <c r="Z14" s="62"/>
      <c r="AA14" s="62"/>
      <c r="AB14" s="58"/>
      <c r="AC14" s="58"/>
      <c r="AD14" s="58"/>
      <c r="AE14" s="238">
        <v>2</v>
      </c>
      <c r="AF14" s="70" t="str">
        <f t="shared" ref="AF14:AF51" si="0">B14</f>
        <v>ADNES KOMALA D</v>
      </c>
      <c r="AG14" s="58">
        <v>76</v>
      </c>
      <c r="AH14" s="58" t="s">
        <v>2438</v>
      </c>
      <c r="AI14" s="58"/>
      <c r="AJ14" s="58"/>
      <c r="AK14" s="58"/>
      <c r="AL14" s="58"/>
      <c r="AM14" s="58"/>
      <c r="AN14" s="58"/>
      <c r="AO14" s="58"/>
      <c r="AP14" s="58"/>
      <c r="AQ14" s="58"/>
      <c r="AR14" s="58"/>
      <c r="AS14" s="58"/>
      <c r="AT14" s="58"/>
      <c r="AU14" s="58"/>
      <c r="AV14" s="58"/>
      <c r="AW14" s="58"/>
      <c r="AX14" s="58"/>
      <c r="AY14" s="58"/>
      <c r="AZ14" s="58"/>
      <c r="BA14" s="58"/>
      <c r="BB14" s="58"/>
      <c r="BC14" s="58"/>
      <c r="BD14" s="53"/>
      <c r="BE14" s="53"/>
      <c r="BF14" s="53"/>
      <c r="BG14" s="53"/>
      <c r="BH14" s="53"/>
      <c r="BI14" s="53"/>
      <c r="BJ14" s="53"/>
      <c r="BK14" s="53"/>
      <c r="BL14" s="53"/>
      <c r="BM14" s="53"/>
      <c r="BN14" s="53"/>
      <c r="BO14" s="53"/>
      <c r="BP14" s="53"/>
      <c r="BQ14" s="53"/>
      <c r="BR14" s="53"/>
      <c r="BS14" s="53"/>
      <c r="BT14" s="54"/>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3"/>
      <c r="FK14" s="53"/>
      <c r="FL14" s="53"/>
      <c r="FM14" s="53"/>
      <c r="FN14" s="53"/>
      <c r="FO14" s="53"/>
      <c r="FP14" s="53"/>
      <c r="FQ14" s="53"/>
      <c r="FR14" s="53"/>
      <c r="FS14" s="53"/>
      <c r="FT14" s="53"/>
      <c r="FU14" s="53"/>
      <c r="FV14" s="53"/>
      <c r="FW14" s="53"/>
      <c r="FX14" s="53"/>
      <c r="FY14" s="53"/>
      <c r="FZ14" s="53"/>
      <c r="GA14" s="53"/>
      <c r="GB14" s="53"/>
      <c r="GC14" s="53"/>
      <c r="GD14" s="53"/>
      <c r="GE14" s="53"/>
      <c r="GF14" s="53"/>
      <c r="GG14" s="53"/>
      <c r="GH14" s="53"/>
      <c r="GI14" s="53"/>
      <c r="GJ14" s="53"/>
      <c r="GK14" s="53"/>
      <c r="GL14" s="53"/>
      <c r="GM14" s="53"/>
      <c r="GN14" s="53"/>
      <c r="GO14" s="53"/>
      <c r="GP14" s="53"/>
      <c r="GQ14" s="53"/>
      <c r="GR14" s="53"/>
      <c r="GS14" s="53"/>
      <c r="GT14" s="53"/>
      <c r="GU14" s="53"/>
      <c r="GV14" s="53"/>
      <c r="GW14" s="53"/>
      <c r="GX14" s="53"/>
      <c r="GY14" s="53"/>
      <c r="GZ14" s="53"/>
      <c r="HA14" s="53"/>
      <c r="HB14" s="53"/>
      <c r="HC14" s="53"/>
      <c r="HD14" s="53"/>
      <c r="HE14" s="53"/>
      <c r="HF14" s="53"/>
      <c r="HG14" s="53"/>
    </row>
    <row r="15" spans="1:216" s="55" customFormat="1" ht="16.5" customHeight="1" x14ac:dyDescent="0.2">
      <c r="A15" s="238">
        <v>3</v>
      </c>
      <c r="B15" s="70" t="str">
        <f>Daf.Hadir!B12</f>
        <v>AGUNG BUDI P</v>
      </c>
      <c r="C15" s="388">
        <v>45</v>
      </c>
      <c r="D15" s="62"/>
      <c r="E15" s="62"/>
      <c r="F15" s="62"/>
      <c r="G15" s="62"/>
      <c r="H15" s="62"/>
      <c r="I15" s="62"/>
      <c r="J15" s="62"/>
      <c r="K15" s="62"/>
      <c r="L15" s="62"/>
      <c r="M15" s="62"/>
      <c r="N15" s="62"/>
      <c r="O15" s="62"/>
      <c r="P15" s="62"/>
      <c r="Q15" s="62"/>
      <c r="R15" s="62"/>
      <c r="S15" s="62"/>
      <c r="T15" s="62"/>
      <c r="U15" s="62"/>
      <c r="V15" s="62"/>
      <c r="W15" s="62"/>
      <c r="X15" s="62"/>
      <c r="Y15" s="62"/>
      <c r="Z15" s="62"/>
      <c r="AA15" s="62"/>
      <c r="AB15" s="58"/>
      <c r="AC15" s="58"/>
      <c r="AD15" s="58"/>
      <c r="AE15" s="238">
        <v>3</v>
      </c>
      <c r="AF15" s="70" t="str">
        <f t="shared" si="0"/>
        <v>AGUNG BUDI P</v>
      </c>
      <c r="AG15" s="58">
        <v>78</v>
      </c>
      <c r="AH15" s="58"/>
      <c r="AI15" s="58"/>
      <c r="AJ15" s="58"/>
      <c r="AK15" s="58"/>
      <c r="AL15" s="58"/>
      <c r="AM15" s="58"/>
      <c r="AN15" s="58"/>
      <c r="AO15" s="58"/>
      <c r="AP15" s="58"/>
      <c r="AQ15" s="58"/>
      <c r="AR15" s="58"/>
      <c r="AS15" s="58"/>
      <c r="AT15" s="58"/>
      <c r="AU15" s="58"/>
      <c r="AV15" s="58"/>
      <c r="AW15" s="58"/>
      <c r="AX15" s="58"/>
      <c r="AY15" s="58"/>
      <c r="AZ15" s="58"/>
      <c r="BA15" s="58"/>
      <c r="BB15" s="58"/>
      <c r="BC15" s="58"/>
      <c r="BD15" s="53"/>
      <c r="BE15" s="53"/>
      <c r="BF15" s="53"/>
      <c r="BG15" s="53"/>
      <c r="BH15" s="53"/>
      <c r="BI15" s="53"/>
      <c r="BJ15" s="53"/>
      <c r="BK15" s="53"/>
      <c r="BL15" s="53"/>
      <c r="BM15" s="53"/>
      <c r="BN15" s="53"/>
      <c r="BO15" s="53"/>
      <c r="BP15" s="53"/>
      <c r="BQ15" s="53"/>
      <c r="BR15" s="53"/>
      <c r="BS15" s="53"/>
      <c r="BT15" s="54"/>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3"/>
      <c r="FK15" s="53"/>
      <c r="FL15" s="53"/>
      <c r="FM15" s="53"/>
      <c r="FN15" s="53"/>
      <c r="FO15" s="53"/>
      <c r="FP15" s="53"/>
      <c r="FQ15" s="53"/>
      <c r="FR15" s="53"/>
      <c r="FS15" s="53"/>
      <c r="FT15" s="53"/>
      <c r="FU15" s="53"/>
      <c r="FV15" s="53"/>
      <c r="FW15" s="53"/>
      <c r="FX15" s="53"/>
      <c r="FY15" s="53"/>
      <c r="FZ15" s="53"/>
      <c r="GA15" s="53"/>
      <c r="GB15" s="53"/>
      <c r="GC15" s="53"/>
      <c r="GD15" s="53"/>
      <c r="GE15" s="53"/>
      <c r="GF15" s="53"/>
      <c r="GG15" s="53"/>
      <c r="GH15" s="53"/>
      <c r="GI15" s="53"/>
      <c r="GJ15" s="53"/>
      <c r="GK15" s="53"/>
      <c r="GL15" s="53"/>
      <c r="GM15" s="53"/>
      <c r="GN15" s="53"/>
      <c r="GO15" s="53"/>
      <c r="GP15" s="53"/>
      <c r="GQ15" s="53"/>
      <c r="GR15" s="53"/>
      <c r="GS15" s="53"/>
      <c r="GT15" s="53"/>
      <c r="GU15" s="53"/>
      <c r="GV15" s="53"/>
      <c r="GW15" s="53"/>
      <c r="GX15" s="53"/>
      <c r="GY15" s="53"/>
      <c r="GZ15" s="53"/>
      <c r="HA15" s="53"/>
      <c r="HB15" s="53"/>
      <c r="HC15" s="53"/>
      <c r="HD15" s="53"/>
      <c r="HE15" s="53"/>
      <c r="HF15" s="53"/>
      <c r="HG15" s="53"/>
    </row>
    <row r="16" spans="1:216" s="55" customFormat="1" ht="16.5" customHeight="1" x14ac:dyDescent="0.2">
      <c r="A16" s="238">
        <v>4</v>
      </c>
      <c r="B16" s="70" t="str">
        <f>Daf.Hadir!B13</f>
        <v>AISYAH</v>
      </c>
      <c r="C16" s="388" t="s">
        <v>24</v>
      </c>
      <c r="D16" s="62"/>
      <c r="E16" s="62"/>
      <c r="F16" s="62"/>
      <c r="G16" s="62"/>
      <c r="H16" s="62"/>
      <c r="I16" s="62"/>
      <c r="J16" s="62"/>
      <c r="K16" s="62"/>
      <c r="L16" s="62"/>
      <c r="M16" s="62"/>
      <c r="N16" s="62"/>
      <c r="O16" s="62"/>
      <c r="P16" s="62"/>
      <c r="Q16" s="62"/>
      <c r="R16" s="62"/>
      <c r="S16" s="62"/>
      <c r="T16" s="62"/>
      <c r="U16" s="62"/>
      <c r="V16" s="62"/>
      <c r="W16" s="62"/>
      <c r="X16" s="62"/>
      <c r="Y16" s="62"/>
      <c r="Z16" s="62"/>
      <c r="AA16" s="62"/>
      <c r="AB16" s="58"/>
      <c r="AC16" s="58"/>
      <c r="AD16" s="58"/>
      <c r="AE16" s="238">
        <v>4</v>
      </c>
      <c r="AF16" s="70" t="str">
        <f t="shared" si="0"/>
        <v>AISYAH</v>
      </c>
      <c r="AG16" s="58">
        <v>79</v>
      </c>
      <c r="AH16" s="58"/>
      <c r="AI16" s="58"/>
      <c r="AJ16" s="58"/>
      <c r="AK16" s="58"/>
      <c r="AL16" s="58"/>
      <c r="AM16" s="58"/>
      <c r="AN16" s="58"/>
      <c r="AO16" s="58"/>
      <c r="AP16" s="58"/>
      <c r="AQ16" s="58"/>
      <c r="AR16" s="58"/>
      <c r="AS16" s="58"/>
      <c r="AT16" s="58"/>
      <c r="AU16" s="58"/>
      <c r="AV16" s="58"/>
      <c r="AW16" s="58"/>
      <c r="AX16" s="58"/>
      <c r="AY16" s="58"/>
      <c r="AZ16" s="58"/>
      <c r="BA16" s="58"/>
      <c r="BB16" s="58"/>
      <c r="BC16" s="58"/>
      <c r="BD16" s="53"/>
      <c r="BE16" s="53"/>
      <c r="BF16" s="53"/>
      <c r="BG16" s="53"/>
      <c r="BH16" s="53"/>
      <c r="BI16" s="53"/>
      <c r="BJ16" s="53"/>
      <c r="BK16" s="53"/>
      <c r="BL16" s="53"/>
      <c r="BM16" s="53"/>
      <c r="BN16" s="53"/>
      <c r="BO16" s="53"/>
      <c r="BP16" s="53"/>
      <c r="BQ16" s="53"/>
      <c r="BR16" s="53"/>
      <c r="BS16" s="53"/>
      <c r="BT16" s="54"/>
      <c r="BU16" s="53"/>
      <c r="BV16" s="53"/>
      <c r="BW16" s="53"/>
      <c r="BX16" s="53"/>
      <c r="BY16" s="53"/>
      <c r="BZ16" s="53"/>
      <c r="CA16" s="53"/>
      <c r="CB16" s="53"/>
      <c r="CC16" s="53"/>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c r="DC16" s="53"/>
      <c r="DD16" s="53"/>
      <c r="DE16" s="53"/>
      <c r="DF16" s="53"/>
      <c r="DG16" s="53"/>
      <c r="DH16" s="53"/>
      <c r="DI16" s="53"/>
      <c r="DJ16" s="53"/>
      <c r="DK16" s="53"/>
      <c r="DL16" s="53"/>
      <c r="DM16" s="53"/>
      <c r="DN16" s="53"/>
      <c r="DO16" s="53"/>
      <c r="DP16" s="53"/>
      <c r="DQ16" s="53"/>
      <c r="DR16" s="53"/>
      <c r="DS16" s="53"/>
      <c r="DT16" s="53"/>
      <c r="DU16" s="53"/>
      <c r="DV16" s="53"/>
      <c r="DW16" s="53"/>
      <c r="DX16" s="53"/>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3"/>
      <c r="FK16" s="53"/>
      <c r="FL16" s="53"/>
      <c r="FM16" s="53"/>
      <c r="FN16" s="53"/>
      <c r="FO16" s="53"/>
      <c r="FP16" s="53"/>
      <c r="FQ16" s="53"/>
      <c r="FR16" s="53"/>
      <c r="FS16" s="53"/>
      <c r="FT16" s="53"/>
      <c r="FU16" s="53"/>
      <c r="FV16" s="53"/>
      <c r="FW16" s="53"/>
      <c r="FX16" s="53"/>
      <c r="FY16" s="53"/>
      <c r="FZ16" s="53"/>
      <c r="GA16" s="53"/>
      <c r="GB16" s="53"/>
      <c r="GC16" s="53"/>
      <c r="GD16" s="53"/>
      <c r="GE16" s="53"/>
      <c r="GF16" s="53"/>
      <c r="GG16" s="53"/>
      <c r="GH16" s="53"/>
      <c r="GI16" s="53"/>
      <c r="GJ16" s="53"/>
      <c r="GK16" s="53"/>
      <c r="GL16" s="53"/>
      <c r="GM16" s="53"/>
      <c r="GN16" s="53"/>
      <c r="GO16" s="53"/>
      <c r="GP16" s="53"/>
      <c r="GQ16" s="53"/>
      <c r="GR16" s="53"/>
      <c r="GS16" s="53"/>
      <c r="GT16" s="53"/>
      <c r="GU16" s="53"/>
      <c r="GV16" s="53"/>
      <c r="GW16" s="53"/>
      <c r="GX16" s="53"/>
      <c r="GY16" s="53"/>
      <c r="GZ16" s="53"/>
      <c r="HA16" s="53"/>
      <c r="HB16" s="53"/>
      <c r="HC16" s="53"/>
      <c r="HD16" s="53"/>
      <c r="HE16" s="53"/>
      <c r="HF16" s="53"/>
      <c r="HG16" s="53"/>
    </row>
    <row r="17" spans="1:215" s="55" customFormat="1" ht="16.5" customHeight="1" x14ac:dyDescent="0.2">
      <c r="A17" s="238">
        <v>5</v>
      </c>
      <c r="B17" s="70" t="str">
        <f>Daf.Hadir!B14</f>
        <v>ARYA DYTA W</v>
      </c>
      <c r="C17" s="388" t="s">
        <v>24</v>
      </c>
      <c r="D17" s="62"/>
      <c r="E17" s="62"/>
      <c r="F17" s="62"/>
      <c r="G17" s="62"/>
      <c r="H17" s="62"/>
      <c r="I17" s="62"/>
      <c r="J17" s="62"/>
      <c r="K17" s="62"/>
      <c r="L17" s="62"/>
      <c r="M17" s="62"/>
      <c r="N17" s="62"/>
      <c r="O17" s="62"/>
      <c r="P17" s="62"/>
      <c r="Q17" s="62"/>
      <c r="R17" s="62"/>
      <c r="S17" s="62"/>
      <c r="T17" s="62"/>
      <c r="U17" s="62" t="s">
        <v>1257</v>
      </c>
      <c r="V17" s="62"/>
      <c r="W17" s="62"/>
      <c r="X17" s="62"/>
      <c r="Y17" s="62"/>
      <c r="Z17" s="62"/>
      <c r="AA17" s="62"/>
      <c r="AB17" s="58"/>
      <c r="AC17" s="58"/>
      <c r="AD17" s="58"/>
      <c r="AE17" s="238">
        <v>5</v>
      </c>
      <c r="AF17" s="70" t="str">
        <f t="shared" si="0"/>
        <v>ARYA DYTA W</v>
      </c>
      <c r="AG17" s="58">
        <v>76</v>
      </c>
      <c r="AH17" s="58" t="s">
        <v>2438</v>
      </c>
      <c r="AI17" s="58"/>
      <c r="AJ17" s="58"/>
      <c r="AK17" s="58"/>
      <c r="AL17" s="58"/>
      <c r="AM17" s="58"/>
      <c r="AN17" s="58"/>
      <c r="AO17" s="58"/>
      <c r="AP17" s="58"/>
      <c r="AQ17" s="58"/>
      <c r="AR17" s="58"/>
      <c r="AS17" s="58"/>
      <c r="AT17" s="58"/>
      <c r="AU17" s="58"/>
      <c r="AV17" s="58"/>
      <c r="AW17" s="58"/>
      <c r="AX17" s="58"/>
      <c r="AY17" s="58"/>
      <c r="AZ17" s="58"/>
      <c r="BA17" s="58"/>
      <c r="BB17" s="58"/>
      <c r="BC17" s="58"/>
      <c r="BD17" s="53"/>
      <c r="BE17" s="53"/>
      <c r="BF17" s="53"/>
      <c r="BG17" s="53"/>
      <c r="BH17" s="53"/>
      <c r="BI17" s="53"/>
      <c r="BJ17" s="53"/>
      <c r="BK17" s="53"/>
      <c r="BL17" s="53"/>
      <c r="BM17" s="53"/>
      <c r="BN17" s="53"/>
      <c r="BO17" s="53"/>
      <c r="BP17" s="53"/>
      <c r="BQ17" s="53"/>
      <c r="BR17" s="53"/>
      <c r="BS17" s="53"/>
      <c r="BT17" s="54"/>
      <c r="BU17" s="53"/>
      <c r="BV17" s="53"/>
      <c r="BW17" s="53"/>
      <c r="BX17" s="53"/>
      <c r="BY17" s="53"/>
      <c r="BZ17" s="53"/>
      <c r="CA17" s="53"/>
      <c r="CB17" s="53"/>
      <c r="CC17" s="53"/>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c r="DC17" s="53"/>
      <c r="DD17" s="53"/>
      <c r="DE17" s="53"/>
      <c r="DF17" s="53"/>
      <c r="DG17" s="53"/>
      <c r="DH17" s="53"/>
      <c r="DI17" s="53"/>
      <c r="DJ17" s="53"/>
      <c r="DK17" s="53"/>
      <c r="DL17" s="53"/>
      <c r="DM17" s="53"/>
      <c r="DN17" s="53"/>
      <c r="DO17" s="53"/>
      <c r="DP17" s="53"/>
      <c r="DQ17" s="53"/>
      <c r="DR17" s="53"/>
      <c r="DS17" s="53"/>
      <c r="DT17" s="53"/>
      <c r="DU17" s="53"/>
      <c r="DV17" s="53"/>
      <c r="DW17" s="53"/>
      <c r="DX17" s="53"/>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3"/>
      <c r="FK17" s="53"/>
      <c r="FL17" s="53"/>
      <c r="FM17" s="53"/>
      <c r="FN17" s="53"/>
      <c r="FO17" s="53"/>
      <c r="FP17" s="53"/>
      <c r="FQ17" s="53"/>
      <c r="FR17" s="53"/>
      <c r="FS17" s="53"/>
      <c r="FT17" s="53"/>
      <c r="FU17" s="53"/>
      <c r="FV17" s="53"/>
      <c r="FW17" s="53"/>
      <c r="FX17" s="53"/>
      <c r="FY17" s="53"/>
      <c r="FZ17" s="53"/>
      <c r="GA17" s="53"/>
      <c r="GB17" s="53"/>
      <c r="GC17" s="53"/>
      <c r="GD17" s="53"/>
      <c r="GE17" s="53"/>
      <c r="GF17" s="53"/>
      <c r="GG17" s="53"/>
      <c r="GH17" s="53"/>
      <c r="GI17" s="53"/>
      <c r="GJ17" s="53"/>
      <c r="GK17" s="53"/>
      <c r="GL17" s="53"/>
      <c r="GM17" s="53"/>
      <c r="GN17" s="53"/>
      <c r="GO17" s="53"/>
      <c r="GP17" s="53"/>
      <c r="GQ17" s="53"/>
      <c r="GR17" s="53"/>
      <c r="GS17" s="53"/>
      <c r="GT17" s="53"/>
      <c r="GU17" s="53"/>
      <c r="GV17" s="53"/>
      <c r="GW17" s="53"/>
      <c r="GX17" s="53"/>
      <c r="GY17" s="53"/>
      <c r="GZ17" s="53"/>
      <c r="HA17" s="53"/>
      <c r="HB17" s="53"/>
      <c r="HC17" s="53"/>
      <c r="HD17" s="53"/>
      <c r="HE17" s="53"/>
      <c r="HF17" s="53"/>
      <c r="HG17" s="53"/>
    </row>
    <row r="18" spans="1:215" s="55" customFormat="1" ht="16.5" customHeight="1" x14ac:dyDescent="0.2">
      <c r="A18" s="238">
        <v>6</v>
      </c>
      <c r="B18" s="70" t="str">
        <f>Daf.Hadir!B15</f>
        <v>AZRIEL TAMA S</v>
      </c>
      <c r="C18" s="388" t="s">
        <v>24</v>
      </c>
      <c r="D18" s="62"/>
      <c r="E18" s="62"/>
      <c r="F18" s="62"/>
      <c r="G18" s="62"/>
      <c r="H18" s="62"/>
      <c r="I18" s="62"/>
      <c r="J18" s="62"/>
      <c r="K18" s="62"/>
      <c r="L18" s="62"/>
      <c r="M18" s="62"/>
      <c r="N18" s="62"/>
      <c r="O18" s="62"/>
      <c r="P18" s="62"/>
      <c r="Q18" s="62"/>
      <c r="R18" s="62"/>
      <c r="S18" s="62"/>
      <c r="T18" s="62"/>
      <c r="U18" s="62"/>
      <c r="V18" s="62"/>
      <c r="W18" s="62"/>
      <c r="X18" s="62"/>
      <c r="Y18" s="62"/>
      <c r="Z18" s="62"/>
      <c r="AA18" s="62"/>
      <c r="AB18" s="58"/>
      <c r="AC18" s="58"/>
      <c r="AD18" s="58"/>
      <c r="AE18" s="238">
        <v>6</v>
      </c>
      <c r="AF18" s="70" t="str">
        <f t="shared" si="0"/>
        <v>AZRIEL TAMA S</v>
      </c>
      <c r="AG18" s="58">
        <v>80</v>
      </c>
      <c r="AH18" s="58" t="s">
        <v>2438</v>
      </c>
      <c r="AI18" s="58"/>
      <c r="AJ18" s="58"/>
      <c r="AK18" s="58"/>
      <c r="AL18" s="58"/>
      <c r="AM18" s="58"/>
      <c r="AN18" s="58"/>
      <c r="AO18" s="58"/>
      <c r="AP18" s="58"/>
      <c r="AQ18" s="58"/>
      <c r="AR18" s="58"/>
      <c r="AS18" s="58"/>
      <c r="AT18" s="58"/>
      <c r="AU18" s="58"/>
      <c r="AV18" s="58"/>
      <c r="AW18" s="58"/>
      <c r="AX18" s="58"/>
      <c r="AY18" s="58"/>
      <c r="AZ18" s="58"/>
      <c r="BA18" s="58"/>
      <c r="BB18" s="58"/>
      <c r="BC18" s="58"/>
      <c r="BD18" s="53"/>
      <c r="BE18" s="53"/>
      <c r="BF18" s="53"/>
      <c r="BG18" s="53"/>
      <c r="BH18" s="53"/>
      <c r="BI18" s="53"/>
      <c r="BJ18" s="53"/>
      <c r="BK18" s="53"/>
      <c r="BL18" s="53"/>
      <c r="BM18" s="53"/>
      <c r="BN18" s="53"/>
      <c r="BO18" s="53"/>
      <c r="BP18" s="53"/>
      <c r="BQ18" s="53"/>
      <c r="BR18" s="53"/>
      <c r="BS18" s="53"/>
      <c r="BT18" s="54"/>
      <c r="BU18" s="53"/>
      <c r="BV18" s="53"/>
      <c r="BW18" s="53"/>
      <c r="BX18" s="53"/>
      <c r="BY18" s="53"/>
      <c r="BZ18" s="53"/>
      <c r="CA18" s="53"/>
      <c r="CB18" s="53"/>
      <c r="CC18" s="53"/>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c r="DC18" s="53"/>
      <c r="DD18" s="53"/>
      <c r="DE18" s="53"/>
      <c r="DF18" s="53"/>
      <c r="DG18" s="53"/>
      <c r="DH18" s="53"/>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3"/>
      <c r="FK18" s="53"/>
      <c r="FL18" s="53"/>
      <c r="FM18" s="53"/>
      <c r="FN18" s="53"/>
      <c r="FO18" s="53"/>
      <c r="FP18" s="53"/>
      <c r="FQ18" s="53"/>
      <c r="FR18" s="53"/>
      <c r="FS18" s="53"/>
      <c r="FT18" s="53"/>
      <c r="FU18" s="53"/>
      <c r="FV18" s="53"/>
      <c r="FW18" s="53"/>
      <c r="FX18" s="53"/>
      <c r="FY18" s="53"/>
      <c r="FZ18" s="53"/>
      <c r="GA18" s="53"/>
      <c r="GB18" s="53"/>
      <c r="GC18" s="53"/>
      <c r="GD18" s="53"/>
      <c r="GE18" s="53"/>
      <c r="GF18" s="53"/>
      <c r="GG18" s="53"/>
      <c r="GH18" s="53"/>
      <c r="GI18" s="53"/>
      <c r="GJ18" s="53"/>
      <c r="GK18" s="53"/>
      <c r="GL18" s="53"/>
      <c r="GM18" s="53"/>
      <c r="GN18" s="53"/>
      <c r="GO18" s="53"/>
      <c r="GP18" s="53"/>
      <c r="GQ18" s="53"/>
      <c r="GR18" s="53"/>
      <c r="GS18" s="53"/>
      <c r="GT18" s="53"/>
      <c r="GU18" s="53"/>
      <c r="GV18" s="53"/>
      <c r="GW18" s="53"/>
      <c r="GX18" s="53"/>
      <c r="GY18" s="53"/>
      <c r="GZ18" s="53"/>
      <c r="HA18" s="53"/>
      <c r="HB18" s="53"/>
      <c r="HC18" s="53"/>
      <c r="HD18" s="53"/>
      <c r="HE18" s="53"/>
      <c r="HF18" s="53"/>
      <c r="HG18" s="53"/>
    </row>
    <row r="19" spans="1:215" s="55" customFormat="1" ht="16.5" customHeight="1" x14ac:dyDescent="0.2">
      <c r="A19" s="238">
        <v>7</v>
      </c>
      <c r="B19" s="70" t="str">
        <f>Daf.Hadir!B16</f>
        <v>AZZUHRI HAUDI</v>
      </c>
      <c r="C19" s="391" t="s">
        <v>24</v>
      </c>
      <c r="D19" s="63"/>
      <c r="E19" s="63"/>
      <c r="F19" s="63"/>
      <c r="G19" s="63"/>
      <c r="H19" s="63"/>
      <c r="I19" s="63"/>
      <c r="J19" s="63"/>
      <c r="K19" s="63"/>
      <c r="L19" s="63"/>
      <c r="M19" s="63"/>
      <c r="N19" s="63"/>
      <c r="O19" s="63"/>
      <c r="P19" s="63"/>
      <c r="Q19" s="63"/>
      <c r="R19" s="63"/>
      <c r="S19" s="63"/>
      <c r="T19" s="63"/>
      <c r="U19" s="63"/>
      <c r="V19" s="63"/>
      <c r="W19" s="63"/>
      <c r="X19" s="63"/>
      <c r="Y19" s="63"/>
      <c r="Z19" s="63"/>
      <c r="AA19" s="63"/>
      <c r="AB19" s="59"/>
      <c r="AC19" s="59"/>
      <c r="AD19" s="59"/>
      <c r="AE19" s="238">
        <v>7</v>
      </c>
      <c r="AF19" s="70" t="str">
        <f t="shared" si="0"/>
        <v>AZZUHRI HAUDI</v>
      </c>
      <c r="AG19" s="59">
        <v>77</v>
      </c>
      <c r="AH19" s="59"/>
      <c r="AI19" s="59"/>
      <c r="AJ19" s="59"/>
      <c r="AK19" s="58"/>
      <c r="AL19" s="59"/>
      <c r="AM19" s="59"/>
      <c r="AN19" s="59"/>
      <c r="AO19" s="59"/>
      <c r="AP19" s="59"/>
      <c r="AQ19" s="59"/>
      <c r="AR19" s="59"/>
      <c r="AS19" s="59"/>
      <c r="AT19" s="59"/>
      <c r="AU19" s="59"/>
      <c r="AV19" s="59"/>
      <c r="AW19" s="59"/>
      <c r="AX19" s="59"/>
      <c r="AY19" s="59"/>
      <c r="AZ19" s="59"/>
      <c r="BA19" s="59"/>
      <c r="BB19" s="59"/>
      <c r="BC19" s="59"/>
    </row>
    <row r="20" spans="1:215" s="55" customFormat="1" ht="16.5" customHeight="1" x14ac:dyDescent="0.2">
      <c r="A20" s="238">
        <v>8</v>
      </c>
      <c r="B20" s="70" t="str">
        <f>Daf.Hadir!B17</f>
        <v>BAYU BATARA SURYA P</v>
      </c>
      <c r="C20" s="391">
        <v>75</v>
      </c>
      <c r="D20" s="63"/>
      <c r="E20" s="63"/>
      <c r="F20" s="63"/>
      <c r="G20" s="63"/>
      <c r="H20" s="63"/>
      <c r="I20" s="63"/>
      <c r="J20" s="63"/>
      <c r="K20" s="63"/>
      <c r="L20" s="63"/>
      <c r="M20" s="63"/>
      <c r="N20" s="63"/>
      <c r="O20" s="63"/>
      <c r="P20" s="63"/>
      <c r="Q20" s="63"/>
      <c r="R20" s="63"/>
      <c r="S20" s="63"/>
      <c r="T20" s="63"/>
      <c r="U20" s="63"/>
      <c r="V20" s="63"/>
      <c r="W20" s="63"/>
      <c r="X20" s="63"/>
      <c r="Y20" s="63"/>
      <c r="Z20" s="63"/>
      <c r="AA20" s="63"/>
      <c r="AB20" s="59"/>
      <c r="AC20" s="59"/>
      <c r="AD20" s="59"/>
      <c r="AE20" s="238">
        <v>8</v>
      </c>
      <c r="AF20" s="70" t="str">
        <f t="shared" si="0"/>
        <v>BAYU BATARA SURYA P</v>
      </c>
      <c r="AG20" s="59">
        <v>80</v>
      </c>
      <c r="AH20" s="59"/>
      <c r="AI20" s="59"/>
      <c r="AJ20" s="59"/>
      <c r="AK20" s="58"/>
      <c r="AL20" s="59"/>
      <c r="AM20" s="59"/>
      <c r="AN20" s="59"/>
      <c r="AO20" s="59"/>
      <c r="AP20" s="59"/>
      <c r="AQ20" s="59"/>
      <c r="AR20" s="59"/>
      <c r="AS20" s="59"/>
      <c r="AT20" s="59"/>
      <c r="AU20" s="59"/>
      <c r="AV20" s="59"/>
      <c r="AW20" s="59"/>
      <c r="AX20" s="59"/>
      <c r="AY20" s="59"/>
      <c r="AZ20" s="59"/>
      <c r="BA20" s="59"/>
      <c r="BB20" s="59"/>
      <c r="BC20" s="59"/>
    </row>
    <row r="21" spans="1:215" s="55" customFormat="1" ht="16.5" customHeight="1" x14ac:dyDescent="0.2">
      <c r="A21" s="238">
        <v>9</v>
      </c>
      <c r="B21" s="70" t="str">
        <f>Daf.Hadir!B18</f>
        <v>DANDY ERVAN P</v>
      </c>
      <c r="C21" s="391">
        <v>85</v>
      </c>
      <c r="D21" s="63"/>
      <c r="E21" s="63"/>
      <c r="F21" s="63"/>
      <c r="G21" s="63"/>
      <c r="H21" s="63"/>
      <c r="I21" s="63"/>
      <c r="J21" s="63"/>
      <c r="K21" s="63"/>
      <c r="L21" s="63"/>
      <c r="M21" s="63"/>
      <c r="N21" s="63"/>
      <c r="O21" s="63"/>
      <c r="P21" s="63"/>
      <c r="Q21" s="63"/>
      <c r="R21" s="63"/>
      <c r="S21" s="63"/>
      <c r="T21" s="63"/>
      <c r="U21" s="63"/>
      <c r="V21" s="63"/>
      <c r="W21" s="63"/>
      <c r="X21" s="63"/>
      <c r="Y21" s="63"/>
      <c r="Z21" s="63"/>
      <c r="AA21" s="63"/>
      <c r="AB21" s="59"/>
      <c r="AC21" s="59"/>
      <c r="AD21" s="59"/>
      <c r="AE21" s="238">
        <v>9</v>
      </c>
      <c r="AF21" s="70" t="str">
        <f t="shared" si="0"/>
        <v>DANDY ERVAN P</v>
      </c>
      <c r="AG21" s="59">
        <v>80</v>
      </c>
      <c r="AH21" s="59">
        <v>82</v>
      </c>
      <c r="AI21" s="59"/>
      <c r="AJ21" s="59"/>
      <c r="AK21" s="58"/>
      <c r="AL21" s="59"/>
      <c r="AM21" s="59"/>
      <c r="AN21" s="59"/>
      <c r="AO21" s="59"/>
      <c r="AP21" s="59"/>
      <c r="AQ21" s="59"/>
      <c r="AR21" s="59"/>
      <c r="AS21" s="59"/>
      <c r="AT21" s="59"/>
      <c r="AU21" s="59"/>
      <c r="AV21" s="59"/>
      <c r="AW21" s="59"/>
      <c r="AX21" s="59"/>
      <c r="AY21" s="59"/>
      <c r="AZ21" s="59"/>
      <c r="BA21" s="59"/>
      <c r="BB21" s="59"/>
      <c r="BC21" s="59"/>
    </row>
    <row r="22" spans="1:215" s="55" customFormat="1" ht="16.5" customHeight="1" x14ac:dyDescent="0.2">
      <c r="A22" s="238">
        <v>10</v>
      </c>
      <c r="B22" s="70" t="str">
        <f>Daf.Hadir!B19</f>
        <v>DENISA ASTI R</v>
      </c>
      <c r="C22" s="391">
        <v>90</v>
      </c>
      <c r="D22" s="63"/>
      <c r="E22" s="63"/>
      <c r="F22" s="63"/>
      <c r="G22" s="63"/>
      <c r="H22" s="63"/>
      <c r="I22" s="63"/>
      <c r="J22" s="63"/>
      <c r="K22" s="63"/>
      <c r="L22" s="63"/>
      <c r="M22" s="63"/>
      <c r="N22" s="63"/>
      <c r="O22" s="63"/>
      <c r="P22" s="63"/>
      <c r="Q22" s="63"/>
      <c r="R22" s="63"/>
      <c r="S22" s="63"/>
      <c r="T22" s="63"/>
      <c r="U22" s="63"/>
      <c r="V22" s="63"/>
      <c r="W22" s="63"/>
      <c r="X22" s="63"/>
      <c r="Y22" s="63"/>
      <c r="Z22" s="63"/>
      <c r="AA22" s="63"/>
      <c r="AB22" s="59"/>
      <c r="AC22" s="59"/>
      <c r="AD22" s="59"/>
      <c r="AE22" s="238">
        <v>10</v>
      </c>
      <c r="AF22" s="70" t="str">
        <f t="shared" si="0"/>
        <v>DENISA ASTI R</v>
      </c>
      <c r="AG22" s="59">
        <v>82</v>
      </c>
      <c r="AH22" s="59">
        <v>85</v>
      </c>
      <c r="AI22" s="59"/>
      <c r="AJ22" s="59"/>
      <c r="AK22" s="58"/>
      <c r="AL22" s="59"/>
      <c r="AM22" s="59"/>
      <c r="AN22" s="59"/>
      <c r="AO22" s="59"/>
      <c r="AP22" s="59"/>
      <c r="AQ22" s="59"/>
      <c r="AR22" s="59"/>
      <c r="AS22" s="59"/>
      <c r="AT22" s="59"/>
      <c r="AU22" s="59"/>
      <c r="AV22" s="59"/>
      <c r="AW22" s="59"/>
      <c r="AX22" s="59"/>
      <c r="AY22" s="59"/>
      <c r="AZ22" s="59"/>
      <c r="BA22" s="59"/>
      <c r="BB22" s="59"/>
      <c r="BC22" s="59"/>
    </row>
    <row r="23" spans="1:215" s="55" customFormat="1" ht="16.5" customHeight="1" x14ac:dyDescent="0.2">
      <c r="A23" s="238">
        <v>11</v>
      </c>
      <c r="B23" s="70" t="str">
        <f>Daf.Hadir!B20</f>
        <v>DIAN RAMDHAN S</v>
      </c>
      <c r="C23" s="391">
        <v>50</v>
      </c>
      <c r="D23" s="63"/>
      <c r="E23" s="63"/>
      <c r="F23" s="63"/>
      <c r="G23" s="63"/>
      <c r="H23" s="63"/>
      <c r="I23" s="63"/>
      <c r="J23" s="63"/>
      <c r="K23" s="63"/>
      <c r="L23" s="63"/>
      <c r="M23" s="63"/>
      <c r="N23" s="63"/>
      <c r="O23" s="63"/>
      <c r="P23" s="63"/>
      <c r="Q23" s="63"/>
      <c r="R23" s="63"/>
      <c r="S23" s="63"/>
      <c r="T23" s="63"/>
      <c r="U23" s="63"/>
      <c r="V23" s="63"/>
      <c r="W23" s="63"/>
      <c r="X23" s="63"/>
      <c r="Y23" s="63"/>
      <c r="Z23" s="63"/>
      <c r="AA23" s="63"/>
      <c r="AB23" s="59"/>
      <c r="AC23" s="59"/>
      <c r="AD23" s="59"/>
      <c r="AE23" s="238">
        <v>11</v>
      </c>
      <c r="AF23" s="70" t="str">
        <f t="shared" si="0"/>
        <v>DIAN RAMDHAN S</v>
      </c>
      <c r="AG23" s="59">
        <v>78</v>
      </c>
      <c r="AH23" s="59"/>
      <c r="AI23" s="59"/>
      <c r="AJ23" s="59"/>
      <c r="AK23" s="58"/>
      <c r="AL23" s="59"/>
      <c r="AM23" s="59"/>
      <c r="AN23" s="59"/>
      <c r="AO23" s="59"/>
      <c r="AP23" s="59"/>
      <c r="AQ23" s="59"/>
      <c r="AR23" s="59"/>
      <c r="AS23" s="59"/>
      <c r="AT23" s="59"/>
      <c r="AU23" s="59"/>
      <c r="AV23" s="59"/>
      <c r="AW23" s="59"/>
      <c r="AX23" s="59"/>
      <c r="AY23" s="59"/>
      <c r="AZ23" s="59"/>
      <c r="BA23" s="59"/>
      <c r="BB23" s="59"/>
      <c r="BC23" s="59"/>
    </row>
    <row r="24" spans="1:215" s="55" customFormat="1" ht="16.5" customHeight="1" x14ac:dyDescent="0.2">
      <c r="A24" s="238">
        <v>12</v>
      </c>
      <c r="B24" s="70" t="str">
        <f>Daf.Hadir!B21</f>
        <v>DIVYA ADHIANI</v>
      </c>
      <c r="C24" s="391">
        <v>50</v>
      </c>
      <c r="D24" s="63"/>
      <c r="E24" s="63"/>
      <c r="F24" s="63"/>
      <c r="G24" s="63"/>
      <c r="H24" s="63"/>
      <c r="I24" s="63"/>
      <c r="J24" s="63"/>
      <c r="K24" s="63"/>
      <c r="L24" s="63"/>
      <c r="M24" s="63"/>
      <c r="N24" s="63"/>
      <c r="O24" s="63"/>
      <c r="P24" s="63"/>
      <c r="Q24" s="63"/>
      <c r="R24" s="63"/>
      <c r="S24" s="63"/>
      <c r="T24" s="63"/>
      <c r="U24" s="63"/>
      <c r="V24" s="63"/>
      <c r="W24" s="63"/>
      <c r="X24" s="63"/>
      <c r="Y24" s="63"/>
      <c r="Z24" s="63"/>
      <c r="AA24" s="63"/>
      <c r="AB24" s="59"/>
      <c r="AC24" s="59"/>
      <c r="AD24" s="59"/>
      <c r="AE24" s="238">
        <v>12</v>
      </c>
      <c r="AF24" s="70" t="str">
        <f t="shared" si="0"/>
        <v>DIVYA ADHIANI</v>
      </c>
      <c r="AG24" s="59">
        <v>76</v>
      </c>
      <c r="AH24" s="59">
        <v>77</v>
      </c>
      <c r="AI24" s="59"/>
      <c r="AJ24" s="59"/>
      <c r="AK24" s="58"/>
      <c r="AL24" s="59"/>
      <c r="AM24" s="59"/>
      <c r="AN24" s="59"/>
      <c r="AO24" s="59"/>
      <c r="AP24" s="59"/>
      <c r="AQ24" s="59"/>
      <c r="AR24" s="59"/>
      <c r="AS24" s="59"/>
      <c r="AT24" s="59"/>
      <c r="AU24" s="59"/>
      <c r="AV24" s="59"/>
      <c r="AW24" s="59"/>
      <c r="AX24" s="59"/>
      <c r="AY24" s="59"/>
      <c r="AZ24" s="59"/>
      <c r="BA24" s="59"/>
      <c r="BB24" s="59"/>
      <c r="BC24" s="59"/>
    </row>
    <row r="25" spans="1:215" s="55" customFormat="1" ht="16.5" customHeight="1" x14ac:dyDescent="0.2">
      <c r="A25" s="238">
        <v>13</v>
      </c>
      <c r="B25" s="70" t="str">
        <f>Daf.Hadir!B22</f>
        <v>DWIKI DARMAWAN</v>
      </c>
      <c r="C25" s="391">
        <v>75</v>
      </c>
      <c r="D25" s="63"/>
      <c r="E25" s="63"/>
      <c r="F25" s="63"/>
      <c r="G25" s="63"/>
      <c r="H25" s="63"/>
      <c r="I25" s="63"/>
      <c r="J25" s="63"/>
      <c r="K25" s="63"/>
      <c r="L25" s="63"/>
      <c r="M25" s="63"/>
      <c r="N25" s="63"/>
      <c r="O25" s="63"/>
      <c r="P25" s="63"/>
      <c r="Q25" s="63"/>
      <c r="R25" s="63"/>
      <c r="S25" s="63"/>
      <c r="T25" s="63"/>
      <c r="U25" s="63"/>
      <c r="V25" s="63"/>
      <c r="W25" s="63"/>
      <c r="X25" s="63"/>
      <c r="Y25" s="63"/>
      <c r="Z25" s="63"/>
      <c r="AA25" s="63"/>
      <c r="AB25" s="59"/>
      <c r="AC25" s="59"/>
      <c r="AD25" s="59"/>
      <c r="AE25" s="238">
        <v>13</v>
      </c>
      <c r="AF25" s="70" t="str">
        <f t="shared" si="0"/>
        <v>DWIKI DARMAWAN</v>
      </c>
      <c r="AG25" s="59">
        <v>80</v>
      </c>
      <c r="AH25" s="59"/>
      <c r="AI25" s="59"/>
      <c r="AJ25" s="59"/>
      <c r="AK25" s="58"/>
      <c r="AL25" s="59"/>
      <c r="AM25" s="59"/>
      <c r="AN25" s="59"/>
      <c r="AO25" s="59"/>
      <c r="AP25" s="59"/>
      <c r="AQ25" s="59"/>
      <c r="AR25" s="59"/>
      <c r="AS25" s="59"/>
      <c r="AT25" s="59"/>
      <c r="AU25" s="59"/>
      <c r="AV25" s="59"/>
      <c r="AW25" s="59"/>
      <c r="AX25" s="59"/>
      <c r="AY25" s="59"/>
      <c r="AZ25" s="59"/>
      <c r="BA25" s="59"/>
      <c r="BB25" s="59"/>
      <c r="BC25" s="59"/>
    </row>
    <row r="26" spans="1:215" s="55" customFormat="1" ht="16.5" customHeight="1" x14ac:dyDescent="0.2">
      <c r="A26" s="238">
        <v>14</v>
      </c>
      <c r="B26" s="70" t="str">
        <f>Daf.Hadir!B23</f>
        <v>ENCEP CANDRA</v>
      </c>
      <c r="C26" s="391">
        <v>72.5</v>
      </c>
      <c r="D26" s="63"/>
      <c r="E26" s="63"/>
      <c r="F26" s="63"/>
      <c r="G26" s="63"/>
      <c r="H26" s="63"/>
      <c r="I26" s="63"/>
      <c r="J26" s="63"/>
      <c r="K26" s="63"/>
      <c r="L26" s="63"/>
      <c r="M26" s="63"/>
      <c r="N26" s="63"/>
      <c r="O26" s="63"/>
      <c r="P26" s="63"/>
      <c r="Q26" s="63"/>
      <c r="R26" s="63"/>
      <c r="S26" s="63"/>
      <c r="T26" s="63"/>
      <c r="U26" s="63"/>
      <c r="V26" s="63"/>
      <c r="W26" s="63"/>
      <c r="X26" s="63"/>
      <c r="Y26" s="63"/>
      <c r="Z26" s="63"/>
      <c r="AA26" s="63"/>
      <c r="AB26" s="59"/>
      <c r="AC26" s="59"/>
      <c r="AD26" s="59"/>
      <c r="AE26" s="238">
        <v>14</v>
      </c>
      <c r="AF26" s="70" t="str">
        <f t="shared" si="0"/>
        <v>ENCEP CANDRA</v>
      </c>
      <c r="AG26" s="59">
        <v>79</v>
      </c>
      <c r="AH26" s="59">
        <v>80</v>
      </c>
      <c r="AI26" s="59"/>
      <c r="AJ26" s="59"/>
      <c r="AK26" s="58"/>
      <c r="AL26" s="59"/>
      <c r="AM26" s="59"/>
      <c r="AN26" s="59"/>
      <c r="AO26" s="59"/>
      <c r="AP26" s="59"/>
      <c r="AQ26" s="59"/>
      <c r="AR26" s="59"/>
      <c r="AS26" s="59"/>
      <c r="AT26" s="59"/>
      <c r="AU26" s="59"/>
      <c r="AV26" s="59"/>
      <c r="AW26" s="59"/>
      <c r="AX26" s="59"/>
      <c r="AY26" s="59"/>
      <c r="AZ26" s="59"/>
      <c r="BA26" s="59"/>
      <c r="BB26" s="59"/>
      <c r="BC26" s="59"/>
    </row>
    <row r="27" spans="1:215" s="55" customFormat="1" ht="16.5" customHeight="1" x14ac:dyDescent="0.2">
      <c r="A27" s="238">
        <v>15</v>
      </c>
      <c r="B27" s="70" t="str">
        <f>Daf.Hadir!B24</f>
        <v>FAIZAL EGI</v>
      </c>
      <c r="C27" s="391">
        <v>92.5</v>
      </c>
      <c r="D27" s="63"/>
      <c r="E27" s="63"/>
      <c r="F27" s="63"/>
      <c r="G27" s="63"/>
      <c r="H27" s="63"/>
      <c r="I27" s="63"/>
      <c r="J27" s="63"/>
      <c r="K27" s="63"/>
      <c r="L27" s="63"/>
      <c r="M27" s="63"/>
      <c r="N27" s="63"/>
      <c r="O27" s="63"/>
      <c r="P27" s="63"/>
      <c r="Q27" s="63"/>
      <c r="R27" s="63"/>
      <c r="S27" s="63"/>
      <c r="T27" s="63"/>
      <c r="U27" s="63"/>
      <c r="V27" s="63"/>
      <c r="W27" s="63"/>
      <c r="X27" s="63"/>
      <c r="Y27" s="63"/>
      <c r="Z27" s="63"/>
      <c r="AA27" s="63"/>
      <c r="AB27" s="59"/>
      <c r="AC27" s="59"/>
      <c r="AD27" s="59"/>
      <c r="AE27" s="238">
        <v>15</v>
      </c>
      <c r="AF27" s="70" t="str">
        <f t="shared" si="0"/>
        <v>FAIZAL EGI</v>
      </c>
      <c r="AG27" s="59">
        <v>80</v>
      </c>
      <c r="AH27" s="59">
        <v>78</v>
      </c>
      <c r="AI27" s="59"/>
      <c r="AJ27" s="59"/>
      <c r="AK27" s="58"/>
      <c r="AL27" s="59"/>
      <c r="AM27" s="59"/>
      <c r="AN27" s="59"/>
      <c r="AO27" s="59"/>
      <c r="AP27" s="59"/>
      <c r="AQ27" s="59"/>
      <c r="AR27" s="59"/>
      <c r="AS27" s="59"/>
      <c r="AT27" s="59"/>
      <c r="AU27" s="59"/>
      <c r="AV27" s="59"/>
      <c r="AW27" s="59"/>
      <c r="AX27" s="59"/>
      <c r="AY27" s="59"/>
      <c r="AZ27" s="59"/>
      <c r="BA27" s="59"/>
      <c r="BB27" s="59"/>
      <c r="BC27" s="59"/>
    </row>
    <row r="28" spans="1:215" s="55" customFormat="1" ht="16.5" customHeight="1" x14ac:dyDescent="0.2">
      <c r="A28" s="238">
        <v>16</v>
      </c>
      <c r="B28" s="70" t="str">
        <f>Daf.Hadir!B25</f>
        <v>FAUZI DHALFADLIL A</v>
      </c>
      <c r="C28" s="391" t="s">
        <v>24</v>
      </c>
      <c r="D28" s="63"/>
      <c r="E28" s="63"/>
      <c r="F28" s="63"/>
      <c r="G28" s="63"/>
      <c r="H28" s="63"/>
      <c r="I28" s="63"/>
      <c r="J28" s="63"/>
      <c r="K28" s="63"/>
      <c r="L28" s="63"/>
      <c r="M28" s="63"/>
      <c r="N28" s="63"/>
      <c r="O28" s="63"/>
      <c r="P28" s="63"/>
      <c r="Q28" s="63"/>
      <c r="R28" s="63"/>
      <c r="S28" s="63"/>
      <c r="T28" s="63"/>
      <c r="U28" s="63"/>
      <c r="V28" s="63"/>
      <c r="W28" s="63"/>
      <c r="X28" s="63"/>
      <c r="Y28" s="63"/>
      <c r="Z28" s="63"/>
      <c r="AA28" s="63"/>
      <c r="AB28" s="59"/>
      <c r="AC28" s="59"/>
      <c r="AD28" s="59"/>
      <c r="AE28" s="238">
        <v>16</v>
      </c>
      <c r="AF28" s="70" t="str">
        <f t="shared" si="0"/>
        <v>FAUZI DHALFADLIL A</v>
      </c>
      <c r="AG28" s="59">
        <v>78</v>
      </c>
      <c r="AH28" s="59"/>
      <c r="AI28" s="59"/>
      <c r="AJ28" s="59"/>
      <c r="AK28" s="58"/>
      <c r="AL28" s="59"/>
      <c r="AM28" s="59"/>
      <c r="AN28" s="59"/>
      <c r="AO28" s="59"/>
      <c r="AP28" s="59"/>
      <c r="AQ28" s="59"/>
      <c r="AR28" s="59"/>
      <c r="AS28" s="59"/>
      <c r="AT28" s="59"/>
      <c r="AU28" s="59"/>
      <c r="AV28" s="59"/>
      <c r="AW28" s="59"/>
      <c r="AX28" s="59"/>
      <c r="AY28" s="59"/>
      <c r="AZ28" s="59"/>
      <c r="BA28" s="59"/>
      <c r="BB28" s="59"/>
      <c r="BC28" s="59"/>
    </row>
    <row r="29" spans="1:215" s="55" customFormat="1" ht="16.5" customHeight="1" x14ac:dyDescent="0.2">
      <c r="A29" s="238">
        <v>17</v>
      </c>
      <c r="B29" s="70" t="str">
        <f>Daf.Hadir!B26</f>
        <v>HILMAN PUTRA F</v>
      </c>
      <c r="C29" s="391">
        <v>77.5</v>
      </c>
      <c r="D29" s="63"/>
      <c r="E29" s="63"/>
      <c r="F29" s="63"/>
      <c r="G29" s="63"/>
      <c r="H29" s="63"/>
      <c r="I29" s="63"/>
      <c r="J29" s="63"/>
      <c r="K29" s="63"/>
      <c r="L29" s="63"/>
      <c r="M29" s="63"/>
      <c r="N29" s="63"/>
      <c r="O29" s="63"/>
      <c r="P29" s="63"/>
      <c r="Q29" s="63"/>
      <c r="R29" s="63"/>
      <c r="S29" s="63"/>
      <c r="T29" s="63"/>
      <c r="U29" s="63"/>
      <c r="V29" s="63"/>
      <c r="W29" s="63"/>
      <c r="X29" s="63"/>
      <c r="Y29" s="63"/>
      <c r="Z29" s="63"/>
      <c r="AA29" s="63"/>
      <c r="AB29" s="59"/>
      <c r="AC29" s="59"/>
      <c r="AD29" s="59"/>
      <c r="AE29" s="238">
        <v>17</v>
      </c>
      <c r="AF29" s="70" t="str">
        <f t="shared" si="0"/>
        <v>HILMAN PUTRA F</v>
      </c>
      <c r="AG29" s="59">
        <v>82</v>
      </c>
      <c r="AH29" s="59"/>
      <c r="AI29" s="59"/>
      <c r="AJ29" s="59"/>
      <c r="AK29" s="58"/>
      <c r="AL29" s="59"/>
      <c r="AM29" s="59"/>
      <c r="AN29" s="59"/>
      <c r="AO29" s="59"/>
      <c r="AP29" s="59"/>
      <c r="AQ29" s="59"/>
      <c r="AR29" s="59"/>
      <c r="AS29" s="59"/>
      <c r="AT29" s="59"/>
      <c r="AU29" s="59"/>
      <c r="AV29" s="59"/>
      <c r="AW29" s="59"/>
      <c r="AX29" s="59"/>
      <c r="AY29" s="59"/>
      <c r="AZ29" s="59"/>
      <c r="BA29" s="59"/>
      <c r="BB29" s="59"/>
      <c r="BC29" s="59"/>
    </row>
    <row r="30" spans="1:215" s="55" customFormat="1" ht="16.5" customHeight="1" x14ac:dyDescent="0.2">
      <c r="A30" s="238">
        <v>18</v>
      </c>
      <c r="B30" s="70" t="str">
        <f>Daf.Hadir!B27</f>
        <v>IHSYA FADILLAH M</v>
      </c>
      <c r="C30" s="391" t="s">
        <v>24</v>
      </c>
      <c r="D30" s="63"/>
      <c r="E30" s="63"/>
      <c r="F30" s="63"/>
      <c r="G30" s="63"/>
      <c r="H30" s="63"/>
      <c r="I30" s="63"/>
      <c r="J30" s="63"/>
      <c r="K30" s="63"/>
      <c r="L30" s="63"/>
      <c r="M30" s="63"/>
      <c r="N30" s="63"/>
      <c r="O30" s="63"/>
      <c r="P30" s="63"/>
      <c r="Q30" s="63"/>
      <c r="R30" s="63"/>
      <c r="S30" s="63"/>
      <c r="T30" s="63"/>
      <c r="U30" s="63"/>
      <c r="V30" s="63"/>
      <c r="W30" s="63"/>
      <c r="X30" s="63"/>
      <c r="Y30" s="63"/>
      <c r="Z30" s="63"/>
      <c r="AA30" s="63"/>
      <c r="AB30" s="59"/>
      <c r="AC30" s="59"/>
      <c r="AD30" s="59"/>
      <c r="AE30" s="238">
        <v>18</v>
      </c>
      <c r="AF30" s="70" t="str">
        <f t="shared" si="0"/>
        <v>IHSYA FADILLAH M</v>
      </c>
      <c r="AG30" s="59">
        <v>77</v>
      </c>
      <c r="AH30" s="59"/>
      <c r="AI30" s="59"/>
      <c r="AJ30" s="59"/>
      <c r="AK30" s="58"/>
      <c r="AL30" s="59"/>
      <c r="AM30" s="59"/>
      <c r="AN30" s="59"/>
      <c r="AO30" s="59"/>
      <c r="AP30" s="59"/>
      <c r="AQ30" s="59"/>
      <c r="AR30" s="59"/>
      <c r="AS30" s="59"/>
      <c r="AT30" s="59"/>
      <c r="AU30" s="59"/>
      <c r="AV30" s="59"/>
      <c r="AW30" s="59"/>
      <c r="AX30" s="59"/>
      <c r="AY30" s="59"/>
      <c r="AZ30" s="59"/>
      <c r="BA30" s="59"/>
      <c r="BB30" s="59"/>
      <c r="BC30" s="59"/>
    </row>
    <row r="31" spans="1:215" s="55" customFormat="1" ht="16.5" customHeight="1" x14ac:dyDescent="0.2">
      <c r="A31" s="238">
        <v>19</v>
      </c>
      <c r="B31" s="70" t="str">
        <f>Daf.Hadir!B28</f>
        <v>JIHAD AKBAR</v>
      </c>
      <c r="C31" s="391">
        <v>65</v>
      </c>
      <c r="D31" s="63"/>
      <c r="E31" s="63"/>
      <c r="F31" s="63"/>
      <c r="G31" s="63"/>
      <c r="H31" s="63"/>
      <c r="I31" s="63"/>
      <c r="J31" s="63"/>
      <c r="K31" s="63"/>
      <c r="L31" s="63"/>
      <c r="M31" s="63"/>
      <c r="N31" s="63"/>
      <c r="O31" s="63"/>
      <c r="P31" s="63"/>
      <c r="Q31" s="63"/>
      <c r="R31" s="63"/>
      <c r="S31" s="63"/>
      <c r="T31" s="63"/>
      <c r="U31" s="63"/>
      <c r="V31" s="63"/>
      <c r="W31" s="63"/>
      <c r="X31" s="63"/>
      <c r="Y31" s="63"/>
      <c r="Z31" s="63"/>
      <c r="AA31" s="63"/>
      <c r="AB31" s="59"/>
      <c r="AC31" s="59"/>
      <c r="AD31" s="59"/>
      <c r="AE31" s="238">
        <v>19</v>
      </c>
      <c r="AF31" s="70" t="str">
        <f t="shared" si="0"/>
        <v>JIHAD AKBAR</v>
      </c>
      <c r="AG31" s="59">
        <v>78</v>
      </c>
      <c r="AH31" s="59"/>
      <c r="AI31" s="59"/>
      <c r="AJ31" s="59"/>
      <c r="AK31" s="58"/>
      <c r="AL31" s="59"/>
      <c r="AM31" s="59"/>
      <c r="AN31" s="59"/>
      <c r="AO31" s="59"/>
      <c r="AP31" s="59"/>
      <c r="AQ31" s="59"/>
      <c r="AR31" s="59"/>
      <c r="AS31" s="59"/>
      <c r="AT31" s="59"/>
      <c r="AU31" s="59"/>
      <c r="AV31" s="59"/>
      <c r="AW31" s="59"/>
      <c r="AX31" s="59"/>
      <c r="AY31" s="59"/>
      <c r="AZ31" s="59"/>
      <c r="BA31" s="59"/>
      <c r="BB31" s="59"/>
      <c r="BC31" s="59"/>
    </row>
    <row r="32" spans="1:215" s="55" customFormat="1" ht="16.5" customHeight="1" x14ac:dyDescent="0.2">
      <c r="A32" s="238">
        <v>20</v>
      </c>
      <c r="B32" s="70" t="str">
        <f>Daf.Hadir!B29</f>
        <v>MUHAMMAD IZZAZUL FIKRIAN</v>
      </c>
      <c r="C32" s="391">
        <v>72.5</v>
      </c>
      <c r="D32" s="63"/>
      <c r="E32" s="63"/>
      <c r="F32" s="63"/>
      <c r="G32" s="63"/>
      <c r="H32" s="63"/>
      <c r="I32" s="63"/>
      <c r="J32" s="63"/>
      <c r="K32" s="63"/>
      <c r="L32" s="63"/>
      <c r="M32" s="63"/>
      <c r="N32" s="63"/>
      <c r="O32" s="63"/>
      <c r="P32" s="63"/>
      <c r="Q32" s="63"/>
      <c r="R32" s="63"/>
      <c r="S32" s="63"/>
      <c r="T32" s="63"/>
      <c r="U32" s="63"/>
      <c r="V32" s="63"/>
      <c r="W32" s="63"/>
      <c r="X32" s="63"/>
      <c r="Y32" s="63"/>
      <c r="Z32" s="63"/>
      <c r="AA32" s="63"/>
      <c r="AB32" s="59"/>
      <c r="AC32" s="59"/>
      <c r="AD32" s="59"/>
      <c r="AE32" s="238">
        <v>20</v>
      </c>
      <c r="AF32" s="70" t="str">
        <f t="shared" si="0"/>
        <v>MUHAMMAD IZZAZUL FIKRIAN</v>
      </c>
      <c r="AG32" s="59">
        <v>77</v>
      </c>
      <c r="AH32" s="59">
        <v>80</v>
      </c>
      <c r="AI32" s="59"/>
      <c r="AJ32" s="59"/>
      <c r="AK32" s="58"/>
      <c r="AL32" s="59"/>
      <c r="AM32" s="59"/>
      <c r="AN32" s="59"/>
      <c r="AO32" s="59"/>
      <c r="AP32" s="59"/>
      <c r="AQ32" s="59"/>
      <c r="AR32" s="59"/>
      <c r="AS32" s="59"/>
      <c r="AT32" s="59"/>
      <c r="AU32" s="59"/>
      <c r="AV32" s="59"/>
      <c r="AW32" s="59"/>
      <c r="AX32" s="59"/>
      <c r="AY32" s="59"/>
      <c r="AZ32" s="59"/>
      <c r="BA32" s="59"/>
      <c r="BB32" s="59"/>
      <c r="BC32" s="59"/>
    </row>
    <row r="33" spans="1:55" s="55" customFormat="1" ht="16.5" customHeight="1" x14ac:dyDescent="0.2">
      <c r="A33" s="238">
        <v>21</v>
      </c>
      <c r="B33" s="70" t="str">
        <f>Daf.Hadir!B30</f>
        <v>NESHA RAUDHATUL Z</v>
      </c>
      <c r="C33" s="391">
        <v>55.000000000000007</v>
      </c>
      <c r="D33" s="63"/>
      <c r="E33" s="63"/>
      <c r="F33" s="63"/>
      <c r="G33" s="63"/>
      <c r="H33" s="63"/>
      <c r="I33" s="63"/>
      <c r="J33" s="63"/>
      <c r="K33" s="63"/>
      <c r="L33" s="63"/>
      <c r="M33" s="63"/>
      <c r="N33" s="63"/>
      <c r="O33" s="63"/>
      <c r="P33" s="63"/>
      <c r="Q33" s="63"/>
      <c r="R33" s="63"/>
      <c r="S33" s="63"/>
      <c r="T33" s="63"/>
      <c r="U33" s="63"/>
      <c r="V33" s="63"/>
      <c r="W33" s="63"/>
      <c r="X33" s="63"/>
      <c r="Y33" s="63"/>
      <c r="Z33" s="63"/>
      <c r="AA33" s="63"/>
      <c r="AB33" s="59"/>
      <c r="AC33" s="59"/>
      <c r="AD33" s="59"/>
      <c r="AE33" s="238">
        <v>21</v>
      </c>
      <c r="AF33" s="70" t="str">
        <f t="shared" si="0"/>
        <v>NESHA RAUDHATUL Z</v>
      </c>
      <c r="AG33" s="59">
        <v>80</v>
      </c>
      <c r="AH33" s="59"/>
      <c r="AI33" s="59"/>
      <c r="AJ33" s="59"/>
      <c r="AK33" s="58"/>
      <c r="AL33" s="59"/>
      <c r="AM33" s="59"/>
      <c r="AN33" s="59"/>
      <c r="AO33" s="59"/>
      <c r="AP33" s="59"/>
      <c r="AQ33" s="59"/>
      <c r="AR33" s="59"/>
      <c r="AS33" s="59"/>
      <c r="AT33" s="59"/>
      <c r="AU33" s="59"/>
      <c r="AV33" s="59"/>
      <c r="AW33" s="59"/>
      <c r="AX33" s="59"/>
      <c r="AY33" s="59"/>
      <c r="AZ33" s="59"/>
      <c r="BA33" s="59"/>
      <c r="BB33" s="59"/>
      <c r="BC33" s="59"/>
    </row>
    <row r="34" spans="1:55" s="55" customFormat="1" ht="16.5" customHeight="1" x14ac:dyDescent="0.2">
      <c r="A34" s="238">
        <v>22</v>
      </c>
      <c r="B34" s="70" t="str">
        <f>Daf.Hadir!B31</f>
        <v>PUTRI ANGGRAENI</v>
      </c>
      <c r="C34" s="391">
        <v>67.5</v>
      </c>
      <c r="D34" s="63"/>
      <c r="E34" s="63"/>
      <c r="F34" s="63"/>
      <c r="G34" s="63"/>
      <c r="H34" s="63"/>
      <c r="I34" s="63"/>
      <c r="J34" s="63"/>
      <c r="K34" s="63"/>
      <c r="L34" s="63"/>
      <c r="M34" s="63"/>
      <c r="N34" s="63"/>
      <c r="O34" s="63"/>
      <c r="P34" s="63"/>
      <c r="Q34" s="63"/>
      <c r="R34" s="63"/>
      <c r="S34" s="63"/>
      <c r="T34" s="63"/>
      <c r="U34" s="63"/>
      <c r="V34" s="63"/>
      <c r="W34" s="63"/>
      <c r="X34" s="63"/>
      <c r="Y34" s="63"/>
      <c r="Z34" s="63"/>
      <c r="AA34" s="63"/>
      <c r="AB34" s="59"/>
      <c r="AC34" s="59"/>
      <c r="AD34" s="59"/>
      <c r="AE34" s="238">
        <v>22</v>
      </c>
      <c r="AF34" s="70" t="str">
        <f t="shared" si="0"/>
        <v>PUTRI ANGGRAENI</v>
      </c>
      <c r="AG34" s="59">
        <v>80</v>
      </c>
      <c r="AH34" s="59"/>
      <c r="AI34" s="59"/>
      <c r="AJ34" s="59"/>
      <c r="AK34" s="58"/>
      <c r="AL34" s="59"/>
      <c r="AM34" s="59"/>
      <c r="AN34" s="59"/>
      <c r="AO34" s="59"/>
      <c r="AP34" s="59"/>
      <c r="AQ34" s="59"/>
      <c r="AR34" s="59"/>
      <c r="AS34" s="59"/>
      <c r="AT34" s="59"/>
      <c r="AU34" s="59"/>
      <c r="AV34" s="59"/>
      <c r="AW34" s="59"/>
      <c r="AX34" s="59"/>
      <c r="AY34" s="59"/>
      <c r="AZ34" s="59"/>
      <c r="BA34" s="59"/>
      <c r="BB34" s="59"/>
      <c r="BC34" s="59"/>
    </row>
    <row r="35" spans="1:55" s="55" customFormat="1" ht="16.5" customHeight="1" x14ac:dyDescent="0.2">
      <c r="A35" s="238">
        <v>23</v>
      </c>
      <c r="B35" s="70" t="str">
        <f>Daf.Hadir!B32</f>
        <v>PUTRI WULANDARI</v>
      </c>
      <c r="C35" s="391">
        <v>95</v>
      </c>
      <c r="D35" s="63"/>
      <c r="E35" s="63"/>
      <c r="F35" s="63"/>
      <c r="G35" s="63"/>
      <c r="H35" s="63"/>
      <c r="I35" s="63"/>
      <c r="J35" s="63"/>
      <c r="K35" s="63"/>
      <c r="L35" s="63"/>
      <c r="M35" s="63"/>
      <c r="N35" s="63"/>
      <c r="O35" s="63"/>
      <c r="P35" s="63"/>
      <c r="Q35" s="63"/>
      <c r="R35" s="63"/>
      <c r="S35" s="63"/>
      <c r="T35" s="63"/>
      <c r="U35" s="63"/>
      <c r="V35" s="63"/>
      <c r="W35" s="63"/>
      <c r="X35" s="63"/>
      <c r="Y35" s="63"/>
      <c r="Z35" s="63"/>
      <c r="AA35" s="63"/>
      <c r="AB35" s="59"/>
      <c r="AC35" s="59"/>
      <c r="AD35" s="59"/>
      <c r="AE35" s="238">
        <v>23</v>
      </c>
      <c r="AF35" s="70" t="str">
        <f t="shared" si="0"/>
        <v>PUTRI WULANDARI</v>
      </c>
      <c r="AG35" s="59">
        <v>82</v>
      </c>
      <c r="AH35" s="59">
        <v>85</v>
      </c>
      <c r="AI35" s="59"/>
      <c r="AJ35" s="59"/>
      <c r="AK35" s="58"/>
      <c r="AL35" s="59"/>
      <c r="AM35" s="59"/>
      <c r="AN35" s="59"/>
      <c r="AO35" s="59"/>
      <c r="AP35" s="59"/>
      <c r="AQ35" s="59"/>
      <c r="AR35" s="59"/>
      <c r="AS35" s="59"/>
      <c r="AT35" s="59"/>
      <c r="AU35" s="59"/>
      <c r="AV35" s="59"/>
      <c r="AW35" s="59"/>
      <c r="AX35" s="59"/>
      <c r="AY35" s="59"/>
      <c r="AZ35" s="59"/>
      <c r="BA35" s="59"/>
      <c r="BB35" s="59"/>
      <c r="BC35" s="59"/>
    </row>
    <row r="36" spans="1:55" s="55" customFormat="1" ht="16.5" customHeight="1" x14ac:dyDescent="0.2">
      <c r="A36" s="238">
        <v>24</v>
      </c>
      <c r="B36" s="70" t="str">
        <f>Daf.Hadir!B33</f>
        <v>RAFLY GYMNASTIAR</v>
      </c>
      <c r="C36" s="389">
        <v>75</v>
      </c>
      <c r="D36" s="82"/>
      <c r="E36" s="63"/>
      <c r="F36" s="63"/>
      <c r="G36" s="63"/>
      <c r="H36" s="63"/>
      <c r="I36" s="63"/>
      <c r="J36" s="63"/>
      <c r="K36" s="63"/>
      <c r="L36" s="63"/>
      <c r="M36" s="63"/>
      <c r="N36" s="63"/>
      <c r="O36" s="63"/>
      <c r="P36" s="63"/>
      <c r="Q36" s="63"/>
      <c r="R36" s="63"/>
      <c r="S36" s="63"/>
      <c r="T36" s="63"/>
      <c r="U36" s="63"/>
      <c r="V36" s="63"/>
      <c r="W36" s="63"/>
      <c r="X36" s="63"/>
      <c r="Y36" s="63"/>
      <c r="Z36" s="63"/>
      <c r="AA36" s="63"/>
      <c r="AB36" s="59"/>
      <c r="AC36" s="59"/>
      <c r="AD36" s="59"/>
      <c r="AE36" s="238">
        <v>24</v>
      </c>
      <c r="AF36" s="70" t="str">
        <f t="shared" si="0"/>
        <v>RAFLY GYMNASTIAR</v>
      </c>
      <c r="AG36" s="59">
        <v>80</v>
      </c>
      <c r="AH36" s="59"/>
      <c r="AI36" s="59"/>
      <c r="AJ36" s="59"/>
      <c r="AK36" s="58"/>
      <c r="AL36" s="59"/>
      <c r="AM36" s="59"/>
      <c r="AN36" s="59"/>
      <c r="AO36" s="59"/>
      <c r="AP36" s="59"/>
      <c r="AQ36" s="59"/>
      <c r="AR36" s="59"/>
      <c r="AS36" s="59"/>
      <c r="AT36" s="59"/>
      <c r="AU36" s="59"/>
      <c r="AV36" s="59"/>
      <c r="AW36" s="59"/>
      <c r="AX36" s="59"/>
      <c r="AY36" s="59"/>
      <c r="AZ36" s="59"/>
      <c r="BA36" s="59"/>
      <c r="BB36" s="59"/>
      <c r="BC36" s="59"/>
    </row>
    <row r="37" spans="1:55" s="55" customFormat="1" ht="16.5" customHeight="1" x14ac:dyDescent="0.2">
      <c r="A37" s="238">
        <v>25</v>
      </c>
      <c r="B37" s="70" t="str">
        <f>Daf.Hadir!B34</f>
        <v>REFIANA</v>
      </c>
      <c r="C37" s="389">
        <v>37.5</v>
      </c>
      <c r="D37" s="82"/>
      <c r="E37" s="63"/>
      <c r="F37" s="63"/>
      <c r="G37" s="63"/>
      <c r="H37" s="63"/>
      <c r="I37" s="63"/>
      <c r="J37" s="63"/>
      <c r="K37" s="63"/>
      <c r="L37" s="63"/>
      <c r="M37" s="63"/>
      <c r="N37" s="63"/>
      <c r="O37" s="63"/>
      <c r="P37" s="63"/>
      <c r="Q37" s="63"/>
      <c r="R37" s="63"/>
      <c r="S37" s="63"/>
      <c r="T37" s="63"/>
      <c r="U37" s="63"/>
      <c r="V37" s="63"/>
      <c r="W37" s="63"/>
      <c r="X37" s="63"/>
      <c r="Y37" s="63"/>
      <c r="Z37" s="63"/>
      <c r="AA37" s="63"/>
      <c r="AB37" s="59"/>
      <c r="AC37" s="59"/>
      <c r="AD37" s="59"/>
      <c r="AE37" s="238">
        <v>25</v>
      </c>
      <c r="AF37" s="70" t="str">
        <f t="shared" si="0"/>
        <v>REFIANA</v>
      </c>
      <c r="AG37" s="59">
        <v>77</v>
      </c>
      <c r="AH37" s="59" t="s">
        <v>2438</v>
      </c>
      <c r="AI37" s="59"/>
      <c r="AJ37" s="59"/>
      <c r="AK37" s="58"/>
      <c r="AL37" s="59"/>
      <c r="AM37" s="59"/>
      <c r="AN37" s="59"/>
      <c r="AO37" s="59"/>
      <c r="AP37" s="59"/>
      <c r="AQ37" s="59"/>
      <c r="AR37" s="59"/>
      <c r="AS37" s="59"/>
      <c r="AT37" s="59"/>
      <c r="AU37" s="59"/>
      <c r="AV37" s="59"/>
      <c r="AW37" s="59"/>
      <c r="AX37" s="59"/>
      <c r="AY37" s="59"/>
      <c r="AZ37" s="59"/>
      <c r="BA37" s="59"/>
      <c r="BB37" s="59"/>
      <c r="BC37" s="59"/>
    </row>
    <row r="38" spans="1:55" s="55" customFormat="1" ht="16.5" customHeight="1" x14ac:dyDescent="0.2">
      <c r="A38" s="238">
        <v>26</v>
      </c>
      <c r="B38" s="70" t="str">
        <f>Daf.Hadir!B35</f>
        <v>RENALDI PRIYATAMA</v>
      </c>
      <c r="C38" s="391">
        <v>67.5</v>
      </c>
      <c r="D38" s="63"/>
      <c r="E38" s="63"/>
      <c r="F38" s="63"/>
      <c r="G38" s="63"/>
      <c r="H38" s="63"/>
      <c r="I38" s="63"/>
      <c r="J38" s="63"/>
      <c r="K38" s="63"/>
      <c r="L38" s="63"/>
      <c r="M38" s="63"/>
      <c r="N38" s="63"/>
      <c r="O38" s="63"/>
      <c r="P38" s="63"/>
      <c r="Q38" s="63"/>
      <c r="R38" s="63"/>
      <c r="S38" s="63"/>
      <c r="T38" s="63"/>
      <c r="U38" s="63"/>
      <c r="V38" s="63"/>
      <c r="W38" s="63"/>
      <c r="X38" s="63"/>
      <c r="Y38" s="63"/>
      <c r="Z38" s="63"/>
      <c r="AA38" s="63"/>
      <c r="AB38" s="59"/>
      <c r="AC38" s="59"/>
      <c r="AD38" s="59"/>
      <c r="AE38" s="238">
        <v>26</v>
      </c>
      <c r="AF38" s="70" t="str">
        <f t="shared" si="0"/>
        <v>RENALDI PRIYATAMA</v>
      </c>
      <c r="AG38" s="59">
        <v>80</v>
      </c>
      <c r="AH38" s="59"/>
      <c r="AI38" s="59"/>
      <c r="AJ38" s="59"/>
      <c r="AK38" s="58"/>
      <c r="AL38" s="59"/>
      <c r="AM38" s="59"/>
      <c r="AN38" s="59"/>
      <c r="AO38" s="59"/>
      <c r="AP38" s="59"/>
      <c r="AQ38" s="59"/>
      <c r="AR38" s="59"/>
      <c r="AS38" s="59"/>
      <c r="AT38" s="59"/>
      <c r="AU38" s="59"/>
      <c r="AV38" s="59"/>
      <c r="AW38" s="59"/>
      <c r="AX38" s="59"/>
      <c r="AY38" s="59"/>
      <c r="AZ38" s="59"/>
      <c r="BA38" s="59"/>
      <c r="BB38" s="59"/>
      <c r="BC38" s="59"/>
    </row>
    <row r="39" spans="1:55" s="55" customFormat="1" ht="16.5" customHeight="1" x14ac:dyDescent="0.2">
      <c r="A39" s="239">
        <v>27</v>
      </c>
      <c r="B39" s="70" t="str">
        <f>Daf.Hadir!B36</f>
        <v xml:space="preserve">RENATA </v>
      </c>
      <c r="C39" s="391">
        <v>47.5</v>
      </c>
      <c r="D39" s="63"/>
      <c r="E39" s="63"/>
      <c r="F39" s="63"/>
      <c r="G39" s="63"/>
      <c r="H39" s="63"/>
      <c r="I39" s="63"/>
      <c r="J39" s="63"/>
      <c r="K39" s="63"/>
      <c r="L39" s="63"/>
      <c r="M39" s="63"/>
      <c r="N39" s="63"/>
      <c r="O39" s="63"/>
      <c r="P39" s="63"/>
      <c r="Q39" s="63"/>
      <c r="R39" s="63"/>
      <c r="S39" s="63"/>
      <c r="T39" s="63"/>
      <c r="U39" s="63"/>
      <c r="V39" s="63"/>
      <c r="W39" s="63"/>
      <c r="X39" s="63"/>
      <c r="Y39" s="63"/>
      <c r="Z39" s="63"/>
      <c r="AA39" s="63"/>
      <c r="AB39" s="59"/>
      <c r="AC39" s="59"/>
      <c r="AD39" s="59"/>
      <c r="AE39" s="238">
        <v>27</v>
      </c>
      <c r="AF39" s="70" t="str">
        <f t="shared" si="0"/>
        <v xml:space="preserve">RENATA </v>
      </c>
      <c r="AG39" s="59">
        <v>78</v>
      </c>
      <c r="AH39" s="59"/>
      <c r="AI39" s="59"/>
      <c r="AJ39" s="59"/>
      <c r="AK39" s="59"/>
      <c r="AL39" s="59"/>
      <c r="AM39" s="59"/>
      <c r="AN39" s="59"/>
      <c r="AO39" s="59"/>
      <c r="AP39" s="59"/>
      <c r="AQ39" s="59"/>
      <c r="AR39" s="59"/>
      <c r="AS39" s="59"/>
      <c r="AT39" s="59"/>
      <c r="AU39" s="59"/>
      <c r="AV39" s="59"/>
      <c r="AW39" s="59"/>
      <c r="AX39" s="59"/>
      <c r="AY39" s="59"/>
      <c r="AZ39" s="59"/>
      <c r="BA39" s="59"/>
      <c r="BB39" s="59"/>
      <c r="BC39" s="59"/>
    </row>
    <row r="40" spans="1:55" s="55" customFormat="1" ht="16.5" customHeight="1" x14ac:dyDescent="0.2">
      <c r="A40" s="239">
        <v>28</v>
      </c>
      <c r="B40" s="70" t="str">
        <f>Daf.Hadir!B37</f>
        <v>REZA ERNANDA</v>
      </c>
      <c r="C40" s="391">
        <v>62.5</v>
      </c>
      <c r="D40" s="63"/>
      <c r="E40" s="63"/>
      <c r="F40" s="63"/>
      <c r="G40" s="63"/>
      <c r="H40" s="63"/>
      <c r="I40" s="63"/>
      <c r="J40" s="63"/>
      <c r="K40" s="63"/>
      <c r="L40" s="63"/>
      <c r="M40" s="63"/>
      <c r="N40" s="63"/>
      <c r="O40" s="63"/>
      <c r="P40" s="63"/>
      <c r="Q40" s="63"/>
      <c r="R40" s="63"/>
      <c r="S40" s="63"/>
      <c r="T40" s="63"/>
      <c r="U40" s="63"/>
      <c r="V40" s="63"/>
      <c r="W40" s="63"/>
      <c r="X40" s="63"/>
      <c r="Y40" s="63"/>
      <c r="Z40" s="63"/>
      <c r="AA40" s="63"/>
      <c r="AB40" s="59"/>
      <c r="AC40" s="59"/>
      <c r="AD40" s="59"/>
      <c r="AE40" s="238">
        <v>28</v>
      </c>
      <c r="AF40" s="70" t="str">
        <f t="shared" si="0"/>
        <v>REZA ERNANDA</v>
      </c>
      <c r="AG40" s="379">
        <v>79</v>
      </c>
      <c r="AH40" s="59">
        <v>80</v>
      </c>
      <c r="AI40" s="59"/>
      <c r="AJ40" s="59"/>
      <c r="AK40" s="59"/>
      <c r="AL40" s="59"/>
      <c r="AM40" s="59"/>
      <c r="AN40" s="59"/>
      <c r="AO40" s="59"/>
      <c r="AP40" s="59"/>
      <c r="AQ40" s="59"/>
      <c r="AR40" s="59"/>
      <c r="AS40" s="59"/>
      <c r="AT40" s="59"/>
      <c r="AU40" s="59"/>
      <c r="AV40" s="59"/>
      <c r="AW40" s="59"/>
      <c r="AX40" s="59"/>
      <c r="AY40" s="59"/>
      <c r="AZ40" s="59"/>
      <c r="BA40" s="59"/>
      <c r="BB40" s="59"/>
      <c r="BC40" s="59"/>
    </row>
    <row r="41" spans="1:55" s="55" customFormat="1" ht="16.5" customHeight="1" x14ac:dyDescent="0.2">
      <c r="A41" s="239">
        <v>29</v>
      </c>
      <c r="B41" s="70" t="str">
        <f>Daf.Hadir!B38</f>
        <v>RISMA SURYANI</v>
      </c>
      <c r="C41" s="391">
        <v>32.5</v>
      </c>
      <c r="D41" s="63"/>
      <c r="E41" s="63"/>
      <c r="F41" s="63"/>
      <c r="G41" s="63"/>
      <c r="H41" s="63"/>
      <c r="I41" s="63"/>
      <c r="J41" s="63"/>
      <c r="K41" s="63"/>
      <c r="L41" s="63"/>
      <c r="M41" s="63"/>
      <c r="N41" s="63"/>
      <c r="O41" s="63"/>
      <c r="P41" s="63"/>
      <c r="Q41" s="63"/>
      <c r="R41" s="63"/>
      <c r="S41" s="63"/>
      <c r="T41" s="63"/>
      <c r="U41" s="63"/>
      <c r="V41" s="63"/>
      <c r="W41" s="63"/>
      <c r="X41" s="63"/>
      <c r="Y41" s="63"/>
      <c r="Z41" s="63"/>
      <c r="AA41" s="63"/>
      <c r="AB41" s="59"/>
      <c r="AC41" s="59"/>
      <c r="AD41" s="59"/>
      <c r="AE41" s="238">
        <v>29</v>
      </c>
      <c r="AF41" s="70" t="str">
        <f t="shared" si="0"/>
        <v>RISMA SURYANI</v>
      </c>
      <c r="AG41" s="379">
        <v>78</v>
      </c>
      <c r="AH41" s="59" t="s">
        <v>2438</v>
      </c>
      <c r="AI41" s="59"/>
      <c r="AJ41" s="59"/>
      <c r="AK41" s="59"/>
      <c r="AL41" s="59"/>
      <c r="AM41" s="59"/>
      <c r="AN41" s="59"/>
      <c r="AO41" s="59"/>
      <c r="AP41" s="59"/>
      <c r="AQ41" s="59"/>
      <c r="AR41" s="59"/>
      <c r="AS41" s="59"/>
      <c r="AT41" s="59"/>
      <c r="AU41" s="59"/>
      <c r="AV41" s="59"/>
      <c r="AW41" s="59"/>
      <c r="AX41" s="59"/>
      <c r="AY41" s="59"/>
      <c r="AZ41" s="59"/>
      <c r="BA41" s="59"/>
      <c r="BB41" s="59"/>
      <c r="BC41" s="59"/>
    </row>
    <row r="42" spans="1:55" s="55" customFormat="1" ht="16.5" customHeight="1" x14ac:dyDescent="0.2">
      <c r="A42" s="239">
        <v>30</v>
      </c>
      <c r="B42" s="70" t="str">
        <f>Daf.Hadir!B39</f>
        <v>RITA SRI NUR CAHYAWATI</v>
      </c>
      <c r="C42" s="391">
        <v>50</v>
      </c>
      <c r="D42" s="63"/>
      <c r="E42" s="63"/>
      <c r="F42" s="63"/>
      <c r="G42" s="63"/>
      <c r="H42" s="63"/>
      <c r="I42" s="63"/>
      <c r="J42" s="63"/>
      <c r="K42" s="63"/>
      <c r="L42" s="63"/>
      <c r="M42" s="63"/>
      <c r="N42" s="63"/>
      <c r="O42" s="63"/>
      <c r="P42" s="63"/>
      <c r="Q42" s="63"/>
      <c r="R42" s="63"/>
      <c r="S42" s="63"/>
      <c r="T42" s="63"/>
      <c r="U42" s="63"/>
      <c r="V42" s="63"/>
      <c r="W42" s="63"/>
      <c r="X42" s="63"/>
      <c r="Y42" s="63"/>
      <c r="Z42" s="63"/>
      <c r="AA42" s="63"/>
      <c r="AB42" s="59"/>
      <c r="AC42" s="59"/>
      <c r="AD42" s="59"/>
      <c r="AE42" s="238">
        <v>30</v>
      </c>
      <c r="AF42" s="70" t="str">
        <f t="shared" si="0"/>
        <v>RITA SRI NUR CAHYAWATI</v>
      </c>
      <c r="AG42" s="379">
        <v>77</v>
      </c>
      <c r="AH42" s="59"/>
      <c r="AI42" s="59"/>
      <c r="AJ42" s="59"/>
      <c r="AK42" s="59"/>
      <c r="AL42" s="59"/>
      <c r="AM42" s="59"/>
      <c r="AN42" s="59"/>
      <c r="AO42" s="59"/>
      <c r="AP42" s="59"/>
      <c r="AQ42" s="59"/>
      <c r="AR42" s="59"/>
      <c r="AS42" s="59"/>
      <c r="AT42" s="59"/>
      <c r="AU42" s="59"/>
      <c r="AV42" s="59"/>
      <c r="AW42" s="59"/>
      <c r="AX42" s="59"/>
      <c r="AY42" s="59"/>
      <c r="AZ42" s="59"/>
      <c r="BA42" s="59"/>
      <c r="BB42" s="59"/>
      <c r="BC42" s="59"/>
    </row>
    <row r="43" spans="1:55" s="55" customFormat="1" ht="16.5" customHeight="1" x14ac:dyDescent="0.2">
      <c r="A43" s="239">
        <v>31</v>
      </c>
      <c r="B43" s="70" t="str">
        <f>Daf.Hadir!B40</f>
        <v>RISNA TIRANI</v>
      </c>
      <c r="C43" s="391">
        <v>47.5</v>
      </c>
      <c r="D43" s="63"/>
      <c r="E43" s="63"/>
      <c r="F43" s="63"/>
      <c r="G43" s="63"/>
      <c r="H43" s="63"/>
      <c r="I43" s="63"/>
      <c r="J43" s="63"/>
      <c r="K43" s="63"/>
      <c r="L43" s="63"/>
      <c r="M43" s="63"/>
      <c r="N43" s="63"/>
      <c r="O43" s="63"/>
      <c r="P43" s="63"/>
      <c r="Q43" s="63"/>
      <c r="R43" s="63"/>
      <c r="S43" s="63"/>
      <c r="T43" s="63"/>
      <c r="U43" s="63"/>
      <c r="V43" s="63"/>
      <c r="W43" s="63"/>
      <c r="X43" s="63"/>
      <c r="Y43" s="63"/>
      <c r="Z43" s="63"/>
      <c r="AA43" s="63"/>
      <c r="AB43" s="59"/>
      <c r="AC43" s="59"/>
      <c r="AD43" s="59"/>
      <c r="AE43" s="238">
        <v>31</v>
      </c>
      <c r="AF43" s="70" t="str">
        <f t="shared" si="0"/>
        <v>RISNA TIRANI</v>
      </c>
      <c r="AG43" s="379">
        <v>77</v>
      </c>
      <c r="AH43" s="59"/>
      <c r="AI43" s="59"/>
      <c r="AJ43" s="59"/>
      <c r="AK43" s="59"/>
      <c r="AL43" s="59"/>
      <c r="AM43" s="59"/>
      <c r="AN43" s="59"/>
      <c r="AO43" s="59"/>
      <c r="AP43" s="59"/>
      <c r="AQ43" s="59"/>
      <c r="AR43" s="59"/>
      <c r="AS43" s="59"/>
      <c r="AT43" s="59"/>
      <c r="AU43" s="59"/>
      <c r="AV43" s="59"/>
      <c r="AW43" s="59"/>
      <c r="AX43" s="59"/>
      <c r="AY43" s="59"/>
      <c r="AZ43" s="59"/>
      <c r="BA43" s="59"/>
      <c r="BB43" s="59"/>
      <c r="BC43" s="59"/>
    </row>
    <row r="44" spans="1:55" s="55" customFormat="1" ht="16.5" customHeight="1" x14ac:dyDescent="0.2">
      <c r="A44" s="239">
        <v>32</v>
      </c>
      <c r="B44" s="70" t="str">
        <f>Daf.Hadir!B41</f>
        <v>SRI DEWI MURNI ASIH</v>
      </c>
      <c r="C44" s="391">
        <v>55.000000000000007</v>
      </c>
      <c r="D44" s="63"/>
      <c r="E44" s="63"/>
      <c r="F44" s="63"/>
      <c r="G44" s="63"/>
      <c r="H44" s="63"/>
      <c r="I44" s="63"/>
      <c r="J44" s="63"/>
      <c r="K44" s="63"/>
      <c r="L44" s="63"/>
      <c r="M44" s="63"/>
      <c r="N44" s="63"/>
      <c r="O44" s="63"/>
      <c r="P44" s="63"/>
      <c r="Q44" s="63"/>
      <c r="R44" s="63"/>
      <c r="S44" s="63"/>
      <c r="T44" s="63"/>
      <c r="U44" s="63"/>
      <c r="V44" s="63"/>
      <c r="W44" s="63"/>
      <c r="X44" s="63"/>
      <c r="Y44" s="63"/>
      <c r="Z44" s="63"/>
      <c r="AA44" s="63"/>
      <c r="AB44" s="59"/>
      <c r="AC44" s="59"/>
      <c r="AD44" s="59"/>
      <c r="AE44" s="238">
        <v>32</v>
      </c>
      <c r="AF44" s="70" t="str">
        <f t="shared" si="0"/>
        <v>SRI DEWI MURNI ASIH</v>
      </c>
      <c r="AG44" s="379">
        <v>80</v>
      </c>
      <c r="AH44" s="59">
        <v>80</v>
      </c>
      <c r="AI44" s="59"/>
      <c r="AJ44" s="59"/>
      <c r="AK44" s="59"/>
      <c r="AL44" s="59"/>
      <c r="AM44" s="59"/>
      <c r="AN44" s="59"/>
      <c r="AO44" s="59"/>
      <c r="AP44" s="59"/>
      <c r="AQ44" s="59"/>
      <c r="AR44" s="59"/>
      <c r="AS44" s="59"/>
      <c r="AT44" s="59"/>
      <c r="AU44" s="59"/>
      <c r="AV44" s="59"/>
      <c r="AW44" s="59"/>
      <c r="AX44" s="59"/>
      <c r="AY44" s="59"/>
      <c r="AZ44" s="59"/>
      <c r="BA44" s="59"/>
      <c r="BB44" s="59"/>
      <c r="BC44" s="59"/>
    </row>
    <row r="45" spans="1:55" s="55" customFormat="1" ht="16.5" customHeight="1" x14ac:dyDescent="0.2">
      <c r="A45" s="239">
        <v>33</v>
      </c>
      <c r="B45" s="70" t="str">
        <f>Daf.Hadir!B42</f>
        <v>RULI PRATAMA R</v>
      </c>
      <c r="C45" s="391">
        <v>97.5</v>
      </c>
      <c r="D45" s="63"/>
      <c r="E45" s="63"/>
      <c r="F45" s="63"/>
      <c r="G45" s="63"/>
      <c r="H45" s="63"/>
      <c r="I45" s="63"/>
      <c r="J45" s="63"/>
      <c r="K45" s="63"/>
      <c r="L45" s="63"/>
      <c r="M45" s="63"/>
      <c r="N45" s="63"/>
      <c r="O45" s="63"/>
      <c r="P45" s="63"/>
      <c r="Q45" s="63"/>
      <c r="R45" s="63"/>
      <c r="S45" s="63"/>
      <c r="T45" s="63"/>
      <c r="U45" s="63"/>
      <c r="V45" s="63"/>
      <c r="W45" s="63"/>
      <c r="X45" s="63"/>
      <c r="Y45" s="63"/>
      <c r="Z45" s="63"/>
      <c r="AA45" s="63"/>
      <c r="AB45" s="59"/>
      <c r="AC45" s="59"/>
      <c r="AD45" s="59"/>
      <c r="AE45" s="238">
        <v>33</v>
      </c>
      <c r="AF45" s="70" t="str">
        <f t="shared" si="0"/>
        <v>RULI PRATAMA R</v>
      </c>
      <c r="AG45" s="379">
        <v>82</v>
      </c>
      <c r="AH45" s="59">
        <v>85</v>
      </c>
      <c r="AI45" s="59"/>
      <c r="AJ45" s="59"/>
      <c r="AK45" s="59"/>
      <c r="AL45" s="59"/>
      <c r="AM45" s="59"/>
      <c r="AN45" s="59"/>
      <c r="AO45" s="59"/>
      <c r="AP45" s="59"/>
      <c r="AQ45" s="59"/>
      <c r="AR45" s="59"/>
      <c r="AS45" s="59"/>
      <c r="AT45" s="59"/>
      <c r="AU45" s="59"/>
      <c r="AV45" s="59"/>
      <c r="AW45" s="59"/>
      <c r="AX45" s="59"/>
      <c r="AY45" s="59"/>
      <c r="AZ45" s="59"/>
      <c r="BA45" s="59"/>
      <c r="BB45" s="59"/>
      <c r="BC45" s="59"/>
    </row>
    <row r="46" spans="1:55" s="55" customFormat="1" ht="16.5" customHeight="1" x14ac:dyDescent="0.2">
      <c r="A46" s="239">
        <v>34</v>
      </c>
      <c r="B46" s="70" t="str">
        <f>Daf.Hadir!B43</f>
        <v>SALSA ASYKIYA</v>
      </c>
      <c r="C46" s="391">
        <v>75</v>
      </c>
      <c r="D46" s="63"/>
      <c r="E46" s="63"/>
      <c r="F46" s="63"/>
      <c r="G46" s="63"/>
      <c r="H46" s="63"/>
      <c r="I46" s="63"/>
      <c r="J46" s="63"/>
      <c r="K46" s="63"/>
      <c r="L46" s="63"/>
      <c r="M46" s="63"/>
      <c r="N46" s="63"/>
      <c r="O46" s="63"/>
      <c r="P46" s="63"/>
      <c r="Q46" s="63"/>
      <c r="R46" s="63"/>
      <c r="S46" s="63"/>
      <c r="T46" s="63"/>
      <c r="U46" s="63"/>
      <c r="V46" s="63"/>
      <c r="W46" s="63"/>
      <c r="X46" s="63"/>
      <c r="Y46" s="63"/>
      <c r="Z46" s="63"/>
      <c r="AA46" s="63"/>
      <c r="AB46" s="59"/>
      <c r="AC46" s="59"/>
      <c r="AD46" s="59"/>
      <c r="AE46" s="238">
        <v>34</v>
      </c>
      <c r="AF46" s="70" t="str">
        <f t="shared" si="0"/>
        <v>SALSA ASYKIYA</v>
      </c>
      <c r="AG46" s="379">
        <v>80</v>
      </c>
      <c r="AH46" s="59"/>
      <c r="AI46" s="59"/>
      <c r="AJ46" s="59"/>
      <c r="AK46" s="59"/>
      <c r="AL46" s="59"/>
      <c r="AM46" s="59"/>
      <c r="AN46" s="59"/>
      <c r="AO46" s="59"/>
      <c r="AP46" s="59"/>
      <c r="AQ46" s="59"/>
      <c r="AR46" s="59"/>
      <c r="AS46" s="59"/>
      <c r="AT46" s="59"/>
      <c r="AU46" s="59"/>
      <c r="AV46" s="59"/>
      <c r="AW46" s="59"/>
      <c r="AX46" s="59"/>
      <c r="AY46" s="59"/>
      <c r="AZ46" s="59"/>
      <c r="BA46" s="59"/>
      <c r="BB46" s="59"/>
      <c r="BC46" s="59"/>
    </row>
    <row r="47" spans="1:55" s="55" customFormat="1" ht="16.5" customHeight="1" x14ac:dyDescent="0.2">
      <c r="A47" s="239">
        <v>35</v>
      </c>
      <c r="B47" s="70" t="str">
        <f>Daf.Hadir!B44</f>
        <v>MUHAMMAD RIJAL</v>
      </c>
      <c r="C47" s="391" t="s">
        <v>24</v>
      </c>
      <c r="D47" s="63"/>
      <c r="E47" s="63"/>
      <c r="F47" s="63"/>
      <c r="G47" s="63"/>
      <c r="H47" s="63"/>
      <c r="I47" s="63"/>
      <c r="J47" s="63"/>
      <c r="K47" s="63"/>
      <c r="L47" s="63"/>
      <c r="M47" s="63"/>
      <c r="N47" s="63"/>
      <c r="O47" s="63"/>
      <c r="P47" s="63"/>
      <c r="Q47" s="63"/>
      <c r="R47" s="63"/>
      <c r="S47" s="63"/>
      <c r="T47" s="63"/>
      <c r="U47" s="63"/>
      <c r="V47" s="63"/>
      <c r="W47" s="63"/>
      <c r="X47" s="63"/>
      <c r="Y47" s="63"/>
      <c r="Z47" s="63"/>
      <c r="AA47" s="63"/>
      <c r="AB47" s="59"/>
      <c r="AC47" s="59"/>
      <c r="AD47" s="59"/>
      <c r="AE47" s="238">
        <v>35</v>
      </c>
      <c r="AF47" s="70" t="str">
        <f t="shared" si="0"/>
        <v>MUHAMMAD RIJAL</v>
      </c>
      <c r="AG47" s="59" t="s">
        <v>187</v>
      </c>
      <c r="AH47" s="59"/>
      <c r="AI47" s="59"/>
      <c r="AJ47" s="59"/>
      <c r="AK47" s="59"/>
      <c r="AL47" s="59"/>
      <c r="AM47" s="59"/>
      <c r="AN47" s="59"/>
      <c r="AO47" s="59"/>
      <c r="AP47" s="59"/>
      <c r="AQ47" s="59"/>
      <c r="AR47" s="59"/>
      <c r="AS47" s="59"/>
      <c r="AT47" s="59"/>
      <c r="AU47" s="59"/>
      <c r="AV47" s="59"/>
      <c r="AW47" s="59"/>
      <c r="AX47" s="59"/>
      <c r="AY47" s="59"/>
      <c r="AZ47" s="59"/>
      <c r="BA47" s="59"/>
      <c r="BB47" s="59"/>
      <c r="BC47" s="59"/>
    </row>
    <row r="48" spans="1:55" s="55" customFormat="1" ht="16.5" customHeight="1" x14ac:dyDescent="0.2">
      <c r="A48" s="239">
        <v>36</v>
      </c>
      <c r="B48" s="70">
        <f>Daf.Hadir!B45</f>
        <v>0</v>
      </c>
      <c r="C48" s="391">
        <v>67.5</v>
      </c>
      <c r="D48" s="63"/>
      <c r="E48" s="63"/>
      <c r="F48" s="63"/>
      <c r="G48" s="63"/>
      <c r="H48" s="63"/>
      <c r="I48" s="63"/>
      <c r="J48" s="63"/>
      <c r="K48" s="63"/>
      <c r="L48" s="63"/>
      <c r="M48" s="63"/>
      <c r="N48" s="63"/>
      <c r="O48" s="63"/>
      <c r="P48" s="63"/>
      <c r="Q48" s="63"/>
      <c r="R48" s="63"/>
      <c r="S48" s="63"/>
      <c r="T48" s="63"/>
      <c r="U48" s="63"/>
      <c r="V48" s="63"/>
      <c r="W48" s="63"/>
      <c r="X48" s="63"/>
      <c r="Y48" s="63"/>
      <c r="Z48" s="63"/>
      <c r="AA48" s="63"/>
      <c r="AB48" s="59"/>
      <c r="AC48" s="59"/>
      <c r="AD48" s="59"/>
      <c r="AE48" s="238">
        <v>36</v>
      </c>
      <c r="AF48" s="70">
        <f t="shared" si="0"/>
        <v>0</v>
      </c>
      <c r="AG48" s="379">
        <v>77</v>
      </c>
      <c r="AH48" s="59"/>
      <c r="AI48" s="59"/>
      <c r="AJ48" s="59"/>
      <c r="AK48" s="59"/>
      <c r="AL48" s="59"/>
      <c r="AM48" s="59"/>
      <c r="AN48" s="59"/>
      <c r="AO48" s="59"/>
      <c r="AP48" s="59"/>
      <c r="AQ48" s="59"/>
      <c r="AR48" s="59"/>
      <c r="AS48" s="59"/>
      <c r="AT48" s="59"/>
      <c r="AU48" s="59"/>
      <c r="AV48" s="59"/>
      <c r="AW48" s="59"/>
      <c r="AX48" s="59"/>
      <c r="AY48" s="59"/>
      <c r="AZ48" s="59"/>
      <c r="BA48" s="59"/>
      <c r="BB48" s="59"/>
      <c r="BC48" s="59"/>
    </row>
    <row r="49" spans="1:55" s="55" customFormat="1" ht="16.5" customHeight="1" x14ac:dyDescent="0.2">
      <c r="A49" s="239">
        <v>37</v>
      </c>
      <c r="B49" s="70">
        <f>Daf.Hadir!B46</f>
        <v>0</v>
      </c>
      <c r="C49" s="63"/>
      <c r="D49" s="63"/>
      <c r="E49" s="63"/>
      <c r="F49" s="63"/>
      <c r="G49" s="63"/>
      <c r="H49" s="63"/>
      <c r="I49" s="63"/>
      <c r="J49" s="63"/>
      <c r="K49" s="63"/>
      <c r="L49" s="63"/>
      <c r="M49" s="63"/>
      <c r="N49" s="63"/>
      <c r="O49" s="63"/>
      <c r="P49" s="63"/>
      <c r="Q49" s="63"/>
      <c r="R49" s="63"/>
      <c r="S49" s="63"/>
      <c r="T49" s="63"/>
      <c r="U49" s="63"/>
      <c r="V49" s="63"/>
      <c r="W49" s="63"/>
      <c r="X49" s="63"/>
      <c r="Y49" s="63"/>
      <c r="Z49" s="63"/>
      <c r="AA49" s="63"/>
      <c r="AB49" s="59"/>
      <c r="AC49" s="59"/>
      <c r="AD49" s="59"/>
      <c r="AE49" s="238">
        <v>37</v>
      </c>
      <c r="AF49" s="70">
        <f t="shared" si="0"/>
        <v>0</v>
      </c>
      <c r="AG49" s="59"/>
      <c r="AH49" s="59"/>
      <c r="AI49" s="59"/>
      <c r="AJ49" s="59"/>
      <c r="AK49" s="59"/>
      <c r="AL49" s="59"/>
      <c r="AM49" s="59"/>
      <c r="AN49" s="59"/>
      <c r="AO49" s="59"/>
      <c r="AP49" s="59"/>
      <c r="AQ49" s="59"/>
      <c r="AR49" s="59"/>
      <c r="AS49" s="59"/>
      <c r="AT49" s="59"/>
      <c r="AU49" s="59"/>
      <c r="AV49" s="59"/>
      <c r="AW49" s="59"/>
      <c r="AX49" s="59"/>
      <c r="AY49" s="59"/>
      <c r="AZ49" s="59"/>
      <c r="BA49" s="59"/>
      <c r="BB49" s="59"/>
      <c r="BC49" s="59"/>
    </row>
    <row r="50" spans="1:55" s="55" customFormat="1" ht="16.5" customHeight="1" x14ac:dyDescent="0.2">
      <c r="A50" s="239">
        <v>38</v>
      </c>
      <c r="B50" s="70">
        <f>Daf.Hadir!B47</f>
        <v>0</v>
      </c>
      <c r="C50" s="63"/>
      <c r="D50" s="63"/>
      <c r="E50" s="63"/>
      <c r="F50" s="63"/>
      <c r="G50" s="63"/>
      <c r="H50" s="63"/>
      <c r="I50" s="63"/>
      <c r="J50" s="63"/>
      <c r="K50" s="63"/>
      <c r="L50" s="63"/>
      <c r="M50" s="63"/>
      <c r="N50" s="63"/>
      <c r="O50" s="63"/>
      <c r="P50" s="63"/>
      <c r="Q50" s="63"/>
      <c r="R50" s="63"/>
      <c r="S50" s="63"/>
      <c r="T50" s="63"/>
      <c r="U50" s="63"/>
      <c r="V50" s="63"/>
      <c r="W50" s="63"/>
      <c r="X50" s="63"/>
      <c r="Y50" s="63"/>
      <c r="Z50" s="63"/>
      <c r="AA50" s="63"/>
      <c r="AB50" s="59"/>
      <c r="AC50" s="59"/>
      <c r="AD50" s="59"/>
      <c r="AE50" s="238">
        <v>38</v>
      </c>
      <c r="AF50" s="70">
        <f t="shared" si="0"/>
        <v>0</v>
      </c>
      <c r="AG50" s="59"/>
      <c r="AH50" s="59"/>
      <c r="AI50" s="59"/>
      <c r="AJ50" s="59"/>
      <c r="AK50" s="59"/>
      <c r="AL50" s="59"/>
      <c r="AM50" s="59"/>
      <c r="AN50" s="59"/>
      <c r="AO50" s="59"/>
      <c r="AP50" s="59"/>
      <c r="AQ50" s="59"/>
      <c r="AR50" s="59"/>
      <c r="AS50" s="59"/>
      <c r="AT50" s="59"/>
      <c r="AU50" s="59"/>
      <c r="AV50" s="59"/>
      <c r="AW50" s="59"/>
      <c r="AX50" s="59"/>
      <c r="AY50" s="59"/>
      <c r="AZ50" s="59"/>
      <c r="BA50" s="59"/>
      <c r="BB50" s="59"/>
      <c r="BC50" s="59"/>
    </row>
    <row r="51" spans="1:55" s="55" customFormat="1" ht="16.5" customHeight="1" x14ac:dyDescent="0.2">
      <c r="A51" s="239">
        <v>39</v>
      </c>
      <c r="B51" s="59"/>
      <c r="C51" s="63"/>
      <c r="D51" s="63"/>
      <c r="E51" s="63"/>
      <c r="F51" s="63"/>
      <c r="G51" s="63"/>
      <c r="H51" s="63"/>
      <c r="I51" s="63"/>
      <c r="J51" s="63"/>
      <c r="K51" s="63"/>
      <c r="L51" s="63"/>
      <c r="M51" s="63"/>
      <c r="N51" s="63"/>
      <c r="O51" s="63"/>
      <c r="P51" s="63"/>
      <c r="Q51" s="63"/>
      <c r="R51" s="63"/>
      <c r="S51" s="63"/>
      <c r="T51" s="63"/>
      <c r="U51" s="63"/>
      <c r="V51" s="63"/>
      <c r="W51" s="63"/>
      <c r="X51" s="63"/>
      <c r="Y51" s="63"/>
      <c r="Z51" s="63"/>
      <c r="AA51" s="63"/>
      <c r="AB51" s="59"/>
      <c r="AC51" s="59"/>
      <c r="AD51" s="59"/>
      <c r="AE51" s="238">
        <v>39</v>
      </c>
      <c r="AF51" s="70">
        <f t="shared" si="0"/>
        <v>0</v>
      </c>
      <c r="AG51" s="59"/>
      <c r="AH51" s="59"/>
      <c r="AI51" s="59"/>
      <c r="AJ51" s="59"/>
      <c r="AK51" s="59"/>
      <c r="AL51" s="59"/>
      <c r="AM51" s="59"/>
      <c r="AN51" s="59"/>
      <c r="AO51" s="59"/>
      <c r="AP51" s="59"/>
      <c r="AQ51" s="59"/>
      <c r="AR51" s="59"/>
      <c r="AS51" s="59"/>
      <c r="AT51" s="59"/>
      <c r="AU51" s="59"/>
      <c r="AV51" s="59"/>
      <c r="AW51" s="59"/>
      <c r="AX51" s="59"/>
      <c r="AY51" s="59"/>
      <c r="AZ51" s="59"/>
      <c r="BA51" s="59"/>
      <c r="BB51" s="59"/>
      <c r="BC51" s="59"/>
    </row>
    <row r="52" spans="1:55" s="55" customFormat="1" ht="16.5" customHeight="1" x14ac:dyDescent="0.2">
      <c r="A52" s="239">
        <v>40</v>
      </c>
      <c r="B52" s="59"/>
      <c r="C52" s="63"/>
      <c r="D52" s="63"/>
      <c r="E52" s="63"/>
      <c r="F52" s="63"/>
      <c r="G52" s="63"/>
      <c r="H52" s="63"/>
      <c r="I52" s="63"/>
      <c r="J52" s="63"/>
      <c r="K52" s="63"/>
      <c r="L52" s="63"/>
      <c r="M52" s="63"/>
      <c r="N52" s="63"/>
      <c r="O52" s="63"/>
      <c r="P52" s="63"/>
      <c r="Q52" s="63"/>
      <c r="R52" s="63"/>
      <c r="S52" s="63"/>
      <c r="T52" s="63"/>
      <c r="U52" s="63"/>
      <c r="V52" s="63"/>
      <c r="W52" s="63"/>
      <c r="X52" s="63"/>
      <c r="Y52" s="63"/>
      <c r="Z52" s="63"/>
      <c r="AA52" s="63"/>
      <c r="AB52" s="59"/>
      <c r="AC52" s="59"/>
      <c r="AD52" s="59"/>
      <c r="AE52" s="238">
        <v>40</v>
      </c>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row>
    <row r="53" spans="1:55" s="55" customFormat="1" ht="16.5" customHeight="1" x14ac:dyDescent="0.2">
      <c r="A53" s="239">
        <v>41</v>
      </c>
      <c r="B53" s="59"/>
      <c r="C53" s="63"/>
      <c r="D53" s="63"/>
      <c r="E53" s="63"/>
      <c r="F53" s="63"/>
      <c r="G53" s="63"/>
      <c r="H53" s="63"/>
      <c r="I53" s="63"/>
      <c r="J53" s="63"/>
      <c r="K53" s="63"/>
      <c r="L53" s="63"/>
      <c r="M53" s="63"/>
      <c r="N53" s="63"/>
      <c r="O53" s="63"/>
      <c r="P53" s="63"/>
      <c r="Q53" s="63"/>
      <c r="R53" s="63"/>
      <c r="S53" s="63"/>
      <c r="T53" s="63"/>
      <c r="U53" s="63"/>
      <c r="V53" s="63"/>
      <c r="W53" s="63"/>
      <c r="X53" s="63"/>
      <c r="Y53" s="63"/>
      <c r="Z53" s="63"/>
      <c r="AA53" s="63"/>
      <c r="AB53" s="59"/>
      <c r="AC53" s="59"/>
      <c r="AD53" s="59"/>
      <c r="AE53" s="238">
        <v>41</v>
      </c>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row>
    <row r="54" spans="1:55" s="55" customFormat="1" ht="16.5" customHeight="1" x14ac:dyDescent="0.2">
      <c r="A54" s="239">
        <v>42</v>
      </c>
      <c r="B54" s="59"/>
      <c r="C54" s="63"/>
      <c r="D54" s="63"/>
      <c r="E54" s="63"/>
      <c r="F54" s="63"/>
      <c r="G54" s="63"/>
      <c r="H54" s="63"/>
      <c r="I54" s="63"/>
      <c r="J54" s="63"/>
      <c r="K54" s="63"/>
      <c r="L54" s="63"/>
      <c r="M54" s="63"/>
      <c r="N54" s="63"/>
      <c r="O54" s="63"/>
      <c r="P54" s="63"/>
      <c r="Q54" s="63"/>
      <c r="R54" s="63"/>
      <c r="S54" s="63"/>
      <c r="T54" s="63"/>
      <c r="U54" s="63"/>
      <c r="V54" s="63"/>
      <c r="W54" s="63"/>
      <c r="X54" s="63"/>
      <c r="Y54" s="63"/>
      <c r="Z54" s="63"/>
      <c r="AA54" s="63"/>
      <c r="AB54" s="59"/>
      <c r="AC54" s="59"/>
      <c r="AD54" s="59"/>
      <c r="AE54" s="238">
        <v>42</v>
      </c>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row>
    <row r="55" spans="1:55" s="55" customFormat="1" ht="16.5" customHeight="1" x14ac:dyDescent="0.2">
      <c r="A55" s="239">
        <v>43</v>
      </c>
      <c r="B55" s="59"/>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59"/>
      <c r="AC55" s="59"/>
      <c r="AD55" s="59"/>
      <c r="AE55" s="238">
        <v>43</v>
      </c>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row>
    <row r="56" spans="1:55" s="55" customFormat="1" ht="16.5" customHeight="1" x14ac:dyDescent="0.2">
      <c r="A56" s="239">
        <v>44</v>
      </c>
      <c r="B56" s="59"/>
      <c r="C56" s="63"/>
      <c r="D56" s="63"/>
      <c r="E56" s="63"/>
      <c r="F56" s="63"/>
      <c r="G56" s="63"/>
      <c r="H56" s="63"/>
      <c r="I56" s="63"/>
      <c r="J56" s="63"/>
      <c r="K56" s="63"/>
      <c r="L56" s="63"/>
      <c r="M56" s="63"/>
      <c r="N56" s="63"/>
      <c r="O56" s="63"/>
      <c r="P56" s="63"/>
      <c r="Q56" s="63"/>
      <c r="R56" s="63"/>
      <c r="S56" s="63"/>
      <c r="T56" s="63"/>
      <c r="U56" s="63"/>
      <c r="V56" s="63"/>
      <c r="W56" s="63"/>
      <c r="X56" s="63"/>
      <c r="Y56" s="63"/>
      <c r="Z56" s="63"/>
      <c r="AA56" s="63"/>
      <c r="AB56" s="59"/>
      <c r="AC56" s="59"/>
      <c r="AD56" s="59"/>
      <c r="AE56" s="238">
        <v>44</v>
      </c>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row>
    <row r="57" spans="1:55" s="55" customFormat="1" ht="16.5" customHeight="1" x14ac:dyDescent="0.2">
      <c r="A57" s="239">
        <v>45</v>
      </c>
      <c r="B57" s="59"/>
      <c r="C57" s="63"/>
      <c r="D57" s="63"/>
      <c r="E57" s="63"/>
      <c r="F57" s="63"/>
      <c r="G57" s="63"/>
      <c r="H57" s="63"/>
      <c r="I57" s="63"/>
      <c r="J57" s="63"/>
      <c r="K57" s="63"/>
      <c r="L57" s="63"/>
      <c r="M57" s="63"/>
      <c r="N57" s="63"/>
      <c r="O57" s="63"/>
      <c r="P57" s="63"/>
      <c r="Q57" s="63"/>
      <c r="R57" s="63"/>
      <c r="S57" s="63"/>
      <c r="T57" s="63"/>
      <c r="U57" s="63"/>
      <c r="V57" s="63"/>
      <c r="W57" s="63"/>
      <c r="X57" s="63"/>
      <c r="Y57" s="63"/>
      <c r="Z57" s="63"/>
      <c r="AA57" s="63"/>
      <c r="AB57" s="59"/>
      <c r="AC57" s="59"/>
      <c r="AD57" s="59"/>
      <c r="AE57" s="238">
        <v>45</v>
      </c>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row>
    <row r="58" spans="1:55" s="55" customFormat="1" ht="16.5" customHeight="1" x14ac:dyDescent="0.2">
      <c r="C58" s="64"/>
      <c r="D58" s="64"/>
      <c r="E58" s="64"/>
      <c r="F58" s="64"/>
      <c r="G58" s="64"/>
      <c r="H58" s="64"/>
      <c r="I58" s="64"/>
      <c r="J58" s="64"/>
      <c r="K58" s="64"/>
      <c r="L58" s="64"/>
      <c r="M58" s="64"/>
      <c r="N58" s="64"/>
      <c r="O58" s="64"/>
      <c r="P58" s="64"/>
      <c r="Q58" s="64"/>
      <c r="R58" s="64"/>
      <c r="S58" s="64"/>
      <c r="T58" s="64"/>
      <c r="U58" s="64"/>
      <c r="V58" s="64"/>
      <c r="W58" s="64"/>
      <c r="X58" s="64"/>
      <c r="Y58" s="64"/>
      <c r="Z58" s="64"/>
      <c r="AA58" s="64"/>
    </row>
    <row r="59" spans="1:55" s="55" customFormat="1" ht="16.5" customHeight="1" x14ac:dyDescent="0.2">
      <c r="B59" s="55" t="e">
        <f>#REF!</f>
        <v>#REF!</v>
      </c>
      <c r="V59" s="55" t="e">
        <f>#REF!</f>
        <v>#REF!</v>
      </c>
      <c r="AF59" s="55" t="e">
        <f>B59</f>
        <v>#REF!</v>
      </c>
      <c r="AX59" s="55" t="e">
        <f>V59</f>
        <v>#REF!</v>
      </c>
    </row>
    <row r="60" spans="1:55" s="55" customFormat="1" ht="16.5" customHeight="1" x14ac:dyDescent="0.2">
      <c r="B60" s="55" t="e">
        <f>#REF!</f>
        <v>#REF!</v>
      </c>
      <c r="C60" s="64"/>
      <c r="D60" s="64"/>
      <c r="F60" s="64"/>
      <c r="G60" s="64"/>
      <c r="H60" s="64"/>
      <c r="I60" s="64"/>
      <c r="J60" s="64"/>
      <c r="K60" s="64"/>
      <c r="L60" s="64"/>
      <c r="M60" s="64"/>
      <c r="N60" s="64"/>
      <c r="O60" s="64"/>
      <c r="P60" s="64"/>
      <c r="Q60" s="64"/>
      <c r="R60" s="64"/>
      <c r="U60" s="64"/>
      <c r="V60" s="55" t="e">
        <f>#REF!</f>
        <v>#REF!</v>
      </c>
      <c r="W60" s="64"/>
      <c r="X60" s="64"/>
      <c r="Y60" s="64"/>
      <c r="Z60" s="64"/>
      <c r="AA60" s="64"/>
      <c r="AF60" s="55" t="e">
        <f t="shared" ref="AF60:AF66" si="1">B60</f>
        <v>#REF!</v>
      </c>
      <c r="AX60" s="55" t="e">
        <f>V60</f>
        <v>#REF!</v>
      </c>
    </row>
    <row r="61" spans="1:55" s="55" customFormat="1" ht="16.5" customHeight="1" x14ac:dyDescent="0.2">
      <c r="C61" s="64"/>
      <c r="D61" s="64"/>
      <c r="F61" s="64"/>
      <c r="G61" s="64"/>
      <c r="H61" s="64"/>
      <c r="I61" s="64"/>
      <c r="J61" s="64"/>
      <c r="K61" s="64"/>
      <c r="L61" s="64"/>
      <c r="M61" s="64"/>
      <c r="N61" s="64"/>
      <c r="O61" s="64"/>
      <c r="P61" s="64"/>
      <c r="Q61" s="64"/>
      <c r="R61" s="64"/>
      <c r="U61" s="64"/>
      <c r="W61" s="64"/>
      <c r="X61" s="64"/>
      <c r="Y61" s="64"/>
      <c r="Z61" s="64"/>
      <c r="AA61" s="64"/>
    </row>
    <row r="62" spans="1:55" s="55" customFormat="1" ht="17.25" customHeight="1" x14ac:dyDescent="0.2">
      <c r="C62" s="64"/>
      <c r="D62" s="64"/>
      <c r="F62" s="64"/>
      <c r="G62" s="64"/>
      <c r="H62" s="64"/>
      <c r="I62" s="64"/>
      <c r="J62" s="64"/>
      <c r="K62" s="64"/>
      <c r="L62" s="64"/>
      <c r="M62" s="64"/>
      <c r="N62" s="64"/>
      <c r="O62" s="64"/>
      <c r="P62" s="64"/>
      <c r="Q62" s="64"/>
      <c r="R62" s="64"/>
      <c r="U62" s="64"/>
      <c r="W62" s="64"/>
      <c r="X62" s="64"/>
      <c r="Y62" s="64"/>
      <c r="Z62" s="64"/>
      <c r="AA62" s="64"/>
    </row>
    <row r="63" spans="1:55" s="55" customFormat="1" ht="17.25" customHeight="1" x14ac:dyDescent="0.2">
      <c r="C63" s="64"/>
      <c r="D63" s="64"/>
      <c r="F63" s="64"/>
      <c r="G63" s="64"/>
      <c r="H63" s="64"/>
      <c r="I63" s="64"/>
      <c r="J63" s="64"/>
      <c r="K63" s="64"/>
      <c r="L63" s="64"/>
      <c r="M63" s="64"/>
      <c r="N63" s="64"/>
      <c r="O63" s="64"/>
      <c r="P63" s="64"/>
      <c r="Q63" s="64"/>
      <c r="R63" s="64"/>
      <c r="U63" s="64"/>
      <c r="W63" s="64"/>
      <c r="X63" s="64"/>
      <c r="Y63" s="64"/>
      <c r="Z63" s="64"/>
      <c r="AA63" s="64"/>
    </row>
    <row r="64" spans="1:55" s="55" customFormat="1" ht="17.25" customHeight="1" x14ac:dyDescent="0.2">
      <c r="C64" s="64"/>
      <c r="D64" s="64"/>
      <c r="F64" s="64"/>
      <c r="G64" s="64"/>
      <c r="H64" s="64"/>
      <c r="I64" s="64"/>
      <c r="J64" s="64"/>
      <c r="K64" s="64"/>
      <c r="L64" s="64"/>
      <c r="M64" s="64"/>
      <c r="N64" s="64"/>
      <c r="O64" s="64"/>
      <c r="P64" s="64"/>
      <c r="Q64" s="64"/>
      <c r="R64" s="64"/>
      <c r="U64" s="64"/>
      <c r="W64" s="64"/>
      <c r="X64" s="64"/>
      <c r="Y64" s="64"/>
      <c r="Z64" s="64"/>
      <c r="AA64" s="64"/>
    </row>
    <row r="65" spans="1:216" s="55" customFormat="1" ht="16.5" customHeight="1" x14ac:dyDescent="0.2">
      <c r="A65" s="240"/>
      <c r="B65" s="240" t="e">
        <f>#REF!</f>
        <v>#REF!</v>
      </c>
      <c r="C65" s="241"/>
      <c r="D65" s="241"/>
      <c r="E65" s="240"/>
      <c r="F65" s="241"/>
      <c r="G65" s="241"/>
      <c r="H65" s="241"/>
      <c r="I65" s="241"/>
      <c r="J65" s="241"/>
      <c r="K65" s="241"/>
      <c r="L65" s="241"/>
      <c r="M65" s="241"/>
      <c r="N65" s="241"/>
      <c r="O65" s="241"/>
      <c r="P65" s="241"/>
      <c r="Q65" s="241"/>
      <c r="R65" s="241"/>
      <c r="S65" s="240"/>
      <c r="T65" s="240"/>
      <c r="U65" s="241"/>
      <c r="V65" s="240" t="e">
        <f>#REF!</f>
        <v>#REF!</v>
      </c>
      <c r="W65" s="241"/>
      <c r="X65" s="241"/>
      <c r="Y65" s="241"/>
      <c r="Z65" s="241"/>
      <c r="AA65" s="241"/>
      <c r="AB65" s="240"/>
      <c r="AC65" s="240"/>
      <c r="AD65" s="240"/>
      <c r="AE65" s="240"/>
      <c r="AF65" s="240" t="e">
        <f t="shared" si="1"/>
        <v>#REF!</v>
      </c>
      <c r="AG65" s="240"/>
      <c r="AH65" s="240"/>
      <c r="AI65" s="240"/>
      <c r="AJ65" s="240"/>
      <c r="AK65" s="240"/>
      <c r="AL65" s="240"/>
      <c r="AM65" s="240"/>
      <c r="AN65" s="240"/>
      <c r="AO65" s="240"/>
      <c r="AP65" s="240"/>
      <c r="AQ65" s="240"/>
      <c r="AR65" s="240"/>
      <c r="AS65" s="240"/>
      <c r="AT65" s="240"/>
      <c r="AU65" s="240"/>
      <c r="AV65" s="240"/>
      <c r="AW65" s="240"/>
      <c r="AX65" s="240" t="e">
        <f>V65</f>
        <v>#REF!</v>
      </c>
      <c r="AY65" s="240"/>
      <c r="AZ65" s="240"/>
      <c r="BA65" s="240"/>
      <c r="BB65" s="240"/>
    </row>
    <row r="66" spans="1:216" s="55" customFormat="1" ht="16.5" customHeight="1" x14ac:dyDescent="0.2">
      <c r="B66" s="55" t="e">
        <f>#REF!</f>
        <v>#REF!</v>
      </c>
      <c r="C66" s="64"/>
      <c r="D66" s="64"/>
      <c r="F66" s="64"/>
      <c r="G66" s="64"/>
      <c r="H66" s="64"/>
      <c r="I66" s="64"/>
      <c r="J66" s="64"/>
      <c r="K66" s="64"/>
      <c r="L66" s="64"/>
      <c r="M66" s="64"/>
      <c r="N66" s="64"/>
      <c r="O66" s="64"/>
      <c r="P66" s="64"/>
      <c r="Q66" s="64"/>
      <c r="R66" s="64"/>
      <c r="U66" s="64"/>
      <c r="V66" s="55" t="e">
        <f>#REF!</f>
        <v>#REF!</v>
      </c>
      <c r="W66" s="64"/>
      <c r="X66" s="64"/>
      <c r="Y66" s="64"/>
      <c r="Z66" s="64"/>
      <c r="AA66" s="64"/>
      <c r="AF66" s="55" t="e">
        <f t="shared" si="1"/>
        <v>#REF!</v>
      </c>
      <c r="AX66" s="55" t="e">
        <f>V66</f>
        <v>#REF!</v>
      </c>
    </row>
    <row r="67" spans="1:216" s="55" customFormat="1" ht="16.5" customHeight="1" x14ac:dyDescent="0.2">
      <c r="C67" s="64"/>
      <c r="D67" s="64"/>
      <c r="E67" s="64"/>
      <c r="F67" s="64"/>
      <c r="G67" s="64"/>
      <c r="H67" s="64"/>
      <c r="I67" s="64"/>
      <c r="J67" s="64"/>
      <c r="K67" s="64"/>
      <c r="L67" s="64"/>
      <c r="M67" s="64"/>
      <c r="N67" s="64"/>
      <c r="O67" s="64"/>
      <c r="P67" s="64"/>
      <c r="Q67" s="64"/>
      <c r="R67" s="64"/>
      <c r="S67" s="64"/>
      <c r="T67" s="64"/>
      <c r="U67" s="64"/>
      <c r="V67" s="64"/>
      <c r="W67" s="64"/>
      <c r="X67" s="64"/>
      <c r="Y67" s="64"/>
      <c r="Z67" s="64"/>
      <c r="AA67" s="64"/>
    </row>
    <row r="68" spans="1:216" ht="17.25" customHeight="1" x14ac:dyDescent="0.2">
      <c r="A68" s="233"/>
      <c r="B68" s="233"/>
      <c r="C68" s="233"/>
      <c r="D68" s="233"/>
      <c r="E68" s="233"/>
      <c r="F68" s="233"/>
      <c r="G68" s="233"/>
      <c r="H68" s="233"/>
      <c r="I68" s="233"/>
      <c r="J68" s="233"/>
      <c r="K68" s="233"/>
      <c r="L68" s="233"/>
      <c r="M68" s="233"/>
      <c r="N68" s="233"/>
      <c r="O68" s="233"/>
      <c r="P68" s="233"/>
      <c r="Q68" s="233"/>
      <c r="R68" s="233"/>
      <c r="S68" s="233"/>
      <c r="T68" s="233"/>
      <c r="U68" s="233"/>
      <c r="V68" s="233"/>
      <c r="W68" s="233"/>
      <c r="X68" s="233"/>
      <c r="Y68" s="233"/>
      <c r="Z68" s="233"/>
      <c r="AA68" s="233"/>
      <c r="AB68" s="233"/>
      <c r="AC68" s="233"/>
      <c r="AD68" s="233"/>
      <c r="AE68" s="233"/>
      <c r="AF68" s="233"/>
      <c r="AG68" s="233"/>
      <c r="AH68" s="233"/>
      <c r="AI68" s="233"/>
      <c r="AJ68" s="233"/>
      <c r="AK68" s="233"/>
      <c r="AL68" s="233"/>
      <c r="AM68" s="233"/>
      <c r="AN68" s="233"/>
      <c r="AO68" s="233"/>
      <c r="AP68" s="233"/>
      <c r="AQ68" s="233"/>
      <c r="AR68" s="233"/>
      <c r="AS68" s="233"/>
      <c r="AT68" s="233"/>
      <c r="AU68" s="233"/>
      <c r="AV68" s="233"/>
      <c r="AW68" s="233"/>
      <c r="AX68" s="233"/>
      <c r="AY68" s="233"/>
      <c r="AZ68" s="233"/>
      <c r="BA68" s="233"/>
      <c r="BB68" s="233"/>
      <c r="BC68" s="233"/>
    </row>
    <row r="69" spans="1:216" ht="17.25" customHeight="1" x14ac:dyDescent="0.2">
      <c r="AG69" s="194"/>
      <c r="AH69" s="194"/>
      <c r="AI69" s="194"/>
      <c r="AJ69" s="194"/>
      <c r="AK69" s="194"/>
      <c r="AL69" s="194"/>
      <c r="AM69" s="194"/>
      <c r="AN69" s="194"/>
      <c r="AO69" s="194"/>
      <c r="AP69" s="194"/>
      <c r="AQ69" s="194"/>
      <c r="AR69" s="194"/>
      <c r="AS69" s="194"/>
      <c r="AT69" s="194"/>
      <c r="AU69" s="194"/>
      <c r="AV69" s="194"/>
      <c r="AW69" s="194"/>
      <c r="AX69" s="194"/>
    </row>
    <row r="70" spans="1:216" ht="17.25" customHeight="1" x14ac:dyDescent="0.2">
      <c r="A70" s="561" t="s">
        <v>1263</v>
      </c>
      <c r="B70" s="561"/>
      <c r="C70" s="561"/>
      <c r="D70" s="561"/>
      <c r="E70" s="561"/>
      <c r="F70" s="561"/>
      <c r="G70" s="561"/>
      <c r="H70" s="561"/>
      <c r="I70" s="561"/>
      <c r="J70" s="561"/>
      <c r="K70" s="561"/>
      <c r="L70" s="561"/>
      <c r="M70" s="561"/>
      <c r="N70" s="561"/>
      <c r="O70" s="561"/>
      <c r="P70" s="561"/>
      <c r="Q70" s="561"/>
      <c r="R70" s="561"/>
      <c r="S70" s="561"/>
      <c r="T70" s="561"/>
      <c r="U70" s="561"/>
      <c r="V70" s="561"/>
      <c r="W70" s="561"/>
      <c r="X70" s="561"/>
      <c r="Y70" s="561"/>
      <c r="Z70" s="561"/>
      <c r="AA70" s="561"/>
      <c r="AB70" s="561"/>
      <c r="AC70" s="561"/>
      <c r="AD70" s="561"/>
      <c r="AE70" s="561" t="s">
        <v>1268</v>
      </c>
      <c r="AF70" s="561"/>
      <c r="AG70" s="561"/>
      <c r="AH70" s="561"/>
      <c r="AI70" s="561"/>
      <c r="AJ70" s="561"/>
      <c r="AK70" s="561"/>
      <c r="AL70" s="561"/>
      <c r="AM70" s="561"/>
      <c r="AN70" s="561"/>
      <c r="AO70" s="561"/>
      <c r="AP70" s="561"/>
      <c r="AQ70" s="561"/>
      <c r="AR70" s="561"/>
      <c r="AS70" s="561"/>
      <c r="AT70" s="561"/>
      <c r="AU70" s="561"/>
      <c r="AV70" s="561"/>
      <c r="AW70" s="561"/>
      <c r="AX70" s="561"/>
      <c r="AY70" s="561"/>
      <c r="AZ70" s="561"/>
      <c r="BA70" s="561"/>
      <c r="BB70" s="561"/>
      <c r="BC70" s="561"/>
    </row>
    <row r="71" spans="1:216" ht="17.25" customHeight="1" x14ac:dyDescent="0.2">
      <c r="A71" s="53"/>
      <c r="B71" s="53"/>
      <c r="C71" s="61"/>
      <c r="D71" s="61"/>
      <c r="E71" s="61"/>
      <c r="F71" s="61"/>
      <c r="G71" s="61"/>
      <c r="H71" s="61"/>
      <c r="I71" s="61"/>
      <c r="J71" s="61"/>
      <c r="K71" s="61"/>
      <c r="L71" s="61"/>
      <c r="M71" s="61"/>
      <c r="N71" s="61"/>
      <c r="O71" s="61"/>
      <c r="P71" s="61"/>
      <c r="Q71" s="61"/>
      <c r="R71" s="61"/>
      <c r="S71" s="61"/>
      <c r="T71" s="61"/>
      <c r="U71" s="61"/>
      <c r="V71" s="61"/>
      <c r="W71" s="61"/>
      <c r="X71" s="61"/>
      <c r="Y71" s="61"/>
      <c r="Z71" s="61"/>
      <c r="AA71" s="61"/>
      <c r="AB71" s="53"/>
      <c r="AC71" s="53"/>
      <c r="AD71" s="53"/>
      <c r="AE71" s="53"/>
      <c r="AF71" s="53"/>
      <c r="AG71" s="61"/>
      <c r="AH71" s="61"/>
      <c r="AI71" s="61"/>
      <c r="AJ71" s="61"/>
      <c r="AK71" s="61"/>
      <c r="AL71" s="61"/>
      <c r="AM71" s="61"/>
      <c r="AN71" s="61"/>
      <c r="AO71" s="61"/>
      <c r="AP71" s="61"/>
      <c r="AQ71" s="61"/>
      <c r="AR71" s="61"/>
      <c r="AS71" s="61"/>
      <c r="AT71" s="61"/>
      <c r="AU71" s="61"/>
      <c r="AV71" s="61"/>
      <c r="AW71" s="61"/>
      <c r="AX71" s="61"/>
      <c r="AY71" s="53"/>
      <c r="AZ71" s="53"/>
      <c r="BA71" s="53"/>
      <c r="BB71" s="53"/>
      <c r="BC71" s="53"/>
    </row>
    <row r="72" spans="1:216" ht="17.25" customHeight="1" x14ac:dyDescent="0.2">
      <c r="A72" s="60" t="s">
        <v>197</v>
      </c>
      <c r="B72" s="60"/>
      <c r="C72" s="61" t="s">
        <v>2</v>
      </c>
      <c r="D72" s="65" t="s">
        <v>1303</v>
      </c>
      <c r="E72" s="61"/>
      <c r="F72" s="61"/>
      <c r="G72" s="61"/>
      <c r="H72" s="61"/>
      <c r="I72" s="61"/>
      <c r="J72" s="61"/>
      <c r="K72" s="61"/>
      <c r="L72" s="61"/>
      <c r="M72" s="61"/>
      <c r="N72" s="61"/>
      <c r="O72" s="61"/>
      <c r="P72" s="61"/>
      <c r="Q72" s="61"/>
      <c r="R72" s="61"/>
      <c r="S72" s="60" t="s">
        <v>17</v>
      </c>
      <c r="T72" s="55"/>
      <c r="U72" s="61"/>
      <c r="V72" s="55"/>
      <c r="W72" s="55"/>
      <c r="X72" s="61"/>
      <c r="Y72" s="61" t="s">
        <v>2</v>
      </c>
      <c r="Z72" s="65" t="s">
        <v>1327</v>
      </c>
      <c r="AA72" s="55"/>
      <c r="AB72" s="53"/>
      <c r="AC72" s="53"/>
      <c r="AD72" s="53"/>
      <c r="AE72" s="60" t="s">
        <v>197</v>
      </c>
      <c r="AF72" s="225"/>
      <c r="AG72" s="61" t="s">
        <v>2</v>
      </c>
      <c r="AH72" s="65" t="str">
        <f>D72</f>
        <v>SMAN 1 RAJAGALUH</v>
      </c>
      <c r="AI72" s="61"/>
      <c r="AJ72" s="61"/>
      <c r="AK72" s="61"/>
      <c r="AL72" s="61"/>
      <c r="AM72" s="61"/>
      <c r="AN72" s="61"/>
      <c r="AO72" s="61"/>
      <c r="AP72" s="61"/>
      <c r="AQ72" s="61"/>
      <c r="AR72" s="61"/>
      <c r="AS72" s="60" t="s">
        <v>17</v>
      </c>
      <c r="AT72" s="55"/>
      <c r="AU72" s="55"/>
      <c r="AV72" s="55"/>
      <c r="AW72" s="61"/>
      <c r="AX72" s="61"/>
      <c r="AY72" s="61" t="s">
        <v>2</v>
      </c>
      <c r="AZ72" s="57" t="str">
        <f>Z72</f>
        <v>X IPA 1</v>
      </c>
      <c r="BA72" s="53"/>
      <c r="BB72" s="53"/>
      <c r="BC72" s="53"/>
    </row>
    <row r="73" spans="1:216" ht="17.25" customHeight="1" x14ac:dyDescent="0.2">
      <c r="A73" s="60" t="s">
        <v>6</v>
      </c>
      <c r="B73" s="60"/>
      <c r="C73" s="61" t="s">
        <v>2</v>
      </c>
      <c r="D73" s="65" t="s">
        <v>2208</v>
      </c>
      <c r="E73" s="61"/>
      <c r="F73" s="61"/>
      <c r="G73" s="61"/>
      <c r="H73" s="61"/>
      <c r="I73" s="61"/>
      <c r="J73" s="61"/>
      <c r="K73" s="61"/>
      <c r="L73" s="61"/>
      <c r="M73" s="61"/>
      <c r="N73" s="61"/>
      <c r="O73" s="61"/>
      <c r="P73" s="61"/>
      <c r="Q73" s="61"/>
      <c r="R73" s="61"/>
      <c r="S73" s="60" t="s">
        <v>1266</v>
      </c>
      <c r="T73" s="55"/>
      <c r="U73" s="61"/>
      <c r="V73" s="55"/>
      <c r="W73" s="55"/>
      <c r="X73" s="61"/>
      <c r="Y73" s="61" t="s">
        <v>2</v>
      </c>
      <c r="Z73" s="65" t="e">
        <f>V65</f>
        <v>#REF!</v>
      </c>
      <c r="AA73" s="55"/>
      <c r="AB73" s="53"/>
      <c r="AC73" s="53"/>
      <c r="AD73" s="53"/>
      <c r="AE73" s="60" t="s">
        <v>6</v>
      </c>
      <c r="AF73" s="225"/>
      <c r="AG73" s="61" t="s">
        <v>2</v>
      </c>
      <c r="AH73" s="65" t="str">
        <f>D73</f>
        <v>BAHASA  INGGRIS</v>
      </c>
      <c r="AI73" s="61"/>
      <c r="AJ73" s="61"/>
      <c r="AK73" s="61"/>
      <c r="AL73" s="61"/>
      <c r="AM73" s="61"/>
      <c r="AN73" s="61"/>
      <c r="AO73" s="61"/>
      <c r="AP73" s="61"/>
      <c r="AQ73" s="61"/>
      <c r="AR73" s="61"/>
      <c r="AS73" s="60" t="s">
        <v>1266</v>
      </c>
      <c r="AT73" s="55"/>
      <c r="AU73" s="55"/>
      <c r="AV73" s="55"/>
      <c r="AW73" s="61"/>
      <c r="AX73" s="61"/>
      <c r="AY73" s="61" t="s">
        <v>2</v>
      </c>
      <c r="AZ73" s="57" t="e">
        <f>Z73</f>
        <v>#REF!</v>
      </c>
      <c r="BA73" s="53"/>
      <c r="BB73" s="53"/>
      <c r="BC73" s="53"/>
      <c r="HH73" s="222"/>
    </row>
    <row r="74" spans="1:216" ht="17.25" customHeight="1" x14ac:dyDescent="0.2">
      <c r="A74" s="53"/>
      <c r="B74" s="53"/>
      <c r="C74" s="61"/>
      <c r="D74" s="61"/>
      <c r="E74" s="61"/>
      <c r="F74" s="61"/>
      <c r="G74" s="61"/>
      <c r="H74" s="61"/>
      <c r="I74" s="61"/>
      <c r="J74" s="61"/>
      <c r="K74" s="61"/>
      <c r="L74" s="61"/>
      <c r="M74" s="61"/>
      <c r="N74" s="61"/>
      <c r="O74" s="61"/>
      <c r="P74" s="61"/>
      <c r="Q74" s="61"/>
      <c r="R74" s="61"/>
      <c r="S74" s="61"/>
      <c r="T74" s="61"/>
      <c r="U74" s="61"/>
      <c r="V74" s="61"/>
      <c r="W74" s="61"/>
      <c r="X74" s="61"/>
      <c r="Y74" s="61"/>
      <c r="Z74" s="61"/>
      <c r="AA74" s="61"/>
      <c r="AB74" s="53"/>
      <c r="AC74" s="53"/>
      <c r="AD74" s="53"/>
      <c r="AE74" s="53"/>
      <c r="AF74" s="53"/>
      <c r="AG74" s="53"/>
      <c r="AH74" s="53"/>
      <c r="AI74" s="53"/>
      <c r="AJ74" s="53"/>
      <c r="AK74" s="53"/>
      <c r="AL74" s="53"/>
      <c r="AM74" s="53"/>
      <c r="AN74" s="53"/>
      <c r="AO74" s="53"/>
      <c r="AP74" s="53"/>
      <c r="AQ74" s="53"/>
      <c r="AR74" s="53"/>
      <c r="AS74" s="53"/>
      <c r="AT74" s="53"/>
      <c r="AU74" s="53"/>
      <c r="AV74" s="53"/>
      <c r="AW74" s="53"/>
      <c r="AX74" s="53"/>
      <c r="AY74" s="53"/>
      <c r="AZ74" s="53"/>
      <c r="BA74" s="53"/>
      <c r="BB74" s="53"/>
      <c r="BC74" s="53"/>
      <c r="HH74" s="222"/>
    </row>
    <row r="75" spans="1:216" ht="17.25" customHeight="1" x14ac:dyDescent="0.2">
      <c r="A75" s="555" t="s">
        <v>1256</v>
      </c>
      <c r="B75" s="555" t="s">
        <v>19</v>
      </c>
      <c r="C75" s="556" t="s">
        <v>1263</v>
      </c>
      <c r="D75" s="556"/>
      <c r="E75" s="556"/>
      <c r="F75" s="556"/>
      <c r="G75" s="556"/>
      <c r="H75" s="556"/>
      <c r="I75" s="556"/>
      <c r="J75" s="556"/>
      <c r="K75" s="556"/>
      <c r="L75" s="556"/>
      <c r="M75" s="556"/>
      <c r="N75" s="556"/>
      <c r="O75" s="556"/>
      <c r="P75" s="556"/>
      <c r="Q75" s="556"/>
      <c r="R75" s="556"/>
      <c r="S75" s="556"/>
      <c r="T75" s="556"/>
      <c r="U75" s="556"/>
      <c r="V75" s="556"/>
      <c r="W75" s="556"/>
      <c r="X75" s="556"/>
      <c r="Y75" s="556"/>
      <c r="Z75" s="556"/>
      <c r="AA75" s="556"/>
      <c r="AB75" s="557" t="s">
        <v>1264</v>
      </c>
      <c r="AC75" s="558" t="s">
        <v>1265</v>
      </c>
      <c r="AD75" s="558" t="s">
        <v>1262</v>
      </c>
      <c r="AE75" s="555" t="s">
        <v>1256</v>
      </c>
      <c r="AF75" s="555" t="s">
        <v>19</v>
      </c>
      <c r="AG75" s="556" t="s">
        <v>1268</v>
      </c>
      <c r="AH75" s="556"/>
      <c r="AI75" s="556"/>
      <c r="AJ75" s="556"/>
      <c r="AK75" s="556"/>
      <c r="AL75" s="556"/>
      <c r="AM75" s="556"/>
      <c r="AN75" s="556"/>
      <c r="AO75" s="556"/>
      <c r="AP75" s="556"/>
      <c r="AQ75" s="556"/>
      <c r="AR75" s="556"/>
      <c r="AS75" s="556"/>
      <c r="AT75" s="556"/>
      <c r="AU75" s="556"/>
      <c r="AV75" s="556"/>
      <c r="AW75" s="556"/>
      <c r="AX75" s="556"/>
      <c r="AY75" s="556"/>
      <c r="AZ75" s="556"/>
      <c r="BA75" s="557" t="s">
        <v>1269</v>
      </c>
      <c r="BB75" s="558" t="s">
        <v>1265</v>
      </c>
      <c r="BC75" s="563" t="s">
        <v>1262</v>
      </c>
      <c r="HH75" s="222"/>
    </row>
    <row r="76" spans="1:216" ht="17.25" customHeight="1" x14ac:dyDescent="0.2">
      <c r="A76" s="555"/>
      <c r="B76" s="555"/>
      <c r="C76" s="562" t="s">
        <v>1322</v>
      </c>
      <c r="D76" s="562"/>
      <c r="E76" s="562"/>
      <c r="F76" s="562"/>
      <c r="G76" s="562"/>
      <c r="H76" s="562" t="s">
        <v>1323</v>
      </c>
      <c r="I76" s="562"/>
      <c r="J76" s="562"/>
      <c r="K76" s="562"/>
      <c r="L76" s="562"/>
      <c r="M76" s="562" t="s">
        <v>1259</v>
      </c>
      <c r="N76" s="562"/>
      <c r="O76" s="562"/>
      <c r="P76" s="562"/>
      <c r="Q76" s="562"/>
      <c r="R76" s="562" t="s">
        <v>1260</v>
      </c>
      <c r="S76" s="562"/>
      <c r="T76" s="562"/>
      <c r="U76" s="562"/>
      <c r="V76" s="562"/>
      <c r="W76" s="562" t="s">
        <v>1261</v>
      </c>
      <c r="X76" s="562"/>
      <c r="Y76" s="562"/>
      <c r="Z76" s="562"/>
      <c r="AA76" s="562"/>
      <c r="AB76" s="557"/>
      <c r="AC76" s="559"/>
      <c r="AD76" s="559"/>
      <c r="AE76" s="555"/>
      <c r="AF76" s="555"/>
      <c r="AG76" s="562" t="s">
        <v>1304</v>
      </c>
      <c r="AH76" s="562"/>
      <c r="AI76" s="562"/>
      <c r="AJ76" s="562"/>
      <c r="AK76" s="562" t="s">
        <v>1258</v>
      </c>
      <c r="AL76" s="562"/>
      <c r="AM76" s="562"/>
      <c r="AN76" s="562"/>
      <c r="AO76" s="562" t="s">
        <v>1259</v>
      </c>
      <c r="AP76" s="562"/>
      <c r="AQ76" s="562"/>
      <c r="AR76" s="562"/>
      <c r="AS76" s="562" t="s">
        <v>1260</v>
      </c>
      <c r="AT76" s="562"/>
      <c r="AU76" s="562"/>
      <c r="AV76" s="562"/>
      <c r="AW76" s="562" t="s">
        <v>1261</v>
      </c>
      <c r="AX76" s="562"/>
      <c r="AY76" s="562"/>
      <c r="AZ76" s="562"/>
      <c r="BA76" s="557"/>
      <c r="BB76" s="559"/>
      <c r="BC76" s="563"/>
      <c r="HH76" s="222"/>
    </row>
    <row r="77" spans="1:216" ht="17.25" customHeight="1" x14ac:dyDescent="0.2">
      <c r="A77" s="555"/>
      <c r="B77" s="555"/>
      <c r="C77" s="105"/>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557"/>
      <c r="AC77" s="559"/>
      <c r="AD77" s="559"/>
      <c r="AE77" s="555"/>
      <c r="AF77" s="555"/>
      <c r="AG77" s="552" t="s">
        <v>1267</v>
      </c>
      <c r="AH77" s="554"/>
      <c r="AI77" s="106" t="s">
        <v>2207</v>
      </c>
      <c r="AJ77" s="105"/>
      <c r="AK77" s="552" t="s">
        <v>1267</v>
      </c>
      <c r="AL77" s="554"/>
      <c r="AM77" s="106" t="s">
        <v>2207</v>
      </c>
      <c r="AN77" s="105"/>
      <c r="AO77" s="552" t="s">
        <v>1267</v>
      </c>
      <c r="AP77" s="554"/>
      <c r="AQ77" s="106" t="s">
        <v>2207</v>
      </c>
      <c r="AR77" s="105"/>
      <c r="AS77" s="552" t="s">
        <v>1267</v>
      </c>
      <c r="AT77" s="554"/>
      <c r="AU77" s="106" t="s">
        <v>2207</v>
      </c>
      <c r="AV77" s="105"/>
      <c r="AW77" s="552" t="s">
        <v>1267</v>
      </c>
      <c r="AX77" s="554"/>
      <c r="AY77" s="106" t="s">
        <v>2207</v>
      </c>
      <c r="AZ77" s="105"/>
      <c r="BA77" s="557"/>
      <c r="BB77" s="559"/>
      <c r="BC77" s="563"/>
      <c r="HH77" s="222"/>
    </row>
    <row r="78" spans="1:216" ht="17.25" customHeight="1" x14ac:dyDescent="0.2">
      <c r="A78" s="555"/>
      <c r="B78" s="555"/>
      <c r="C78" s="104">
        <v>1</v>
      </c>
      <c r="D78" s="104">
        <v>2</v>
      </c>
      <c r="E78" s="224" t="s">
        <v>1253</v>
      </c>
      <c r="F78" s="224" t="s">
        <v>1255</v>
      </c>
      <c r="G78" s="223" t="s">
        <v>1254</v>
      </c>
      <c r="H78" s="104">
        <v>1</v>
      </c>
      <c r="I78" s="104">
        <v>2</v>
      </c>
      <c r="J78" s="224" t="s">
        <v>1253</v>
      </c>
      <c r="K78" s="224" t="s">
        <v>1255</v>
      </c>
      <c r="L78" s="223" t="s">
        <v>1254</v>
      </c>
      <c r="M78" s="104">
        <v>1</v>
      </c>
      <c r="N78" s="104">
        <v>2</v>
      </c>
      <c r="O78" s="224" t="s">
        <v>1253</v>
      </c>
      <c r="P78" s="224" t="s">
        <v>1255</v>
      </c>
      <c r="Q78" s="223" t="s">
        <v>1254</v>
      </c>
      <c r="R78" s="104">
        <v>1</v>
      </c>
      <c r="S78" s="104">
        <v>2</v>
      </c>
      <c r="T78" s="224" t="s">
        <v>1253</v>
      </c>
      <c r="U78" s="224" t="s">
        <v>1255</v>
      </c>
      <c r="V78" s="223" t="s">
        <v>1254</v>
      </c>
      <c r="W78" s="104">
        <v>1</v>
      </c>
      <c r="X78" s="104">
        <v>2</v>
      </c>
      <c r="Y78" s="224" t="s">
        <v>1253</v>
      </c>
      <c r="Z78" s="224" t="s">
        <v>1255</v>
      </c>
      <c r="AA78" s="223" t="s">
        <v>1254</v>
      </c>
      <c r="AB78" s="557"/>
      <c r="AC78" s="560"/>
      <c r="AD78" s="560"/>
      <c r="AE78" s="555"/>
      <c r="AF78" s="555"/>
      <c r="AG78" s="104">
        <v>1</v>
      </c>
      <c r="AH78" s="104">
        <v>2</v>
      </c>
      <c r="AI78" s="104">
        <v>1</v>
      </c>
      <c r="AJ78" s="104" t="s">
        <v>1254</v>
      </c>
      <c r="AK78" s="104">
        <v>1</v>
      </c>
      <c r="AL78" s="104">
        <v>2</v>
      </c>
      <c r="AM78" s="104">
        <v>1</v>
      </c>
      <c r="AN78" s="104" t="s">
        <v>1254</v>
      </c>
      <c r="AO78" s="104">
        <v>1</v>
      </c>
      <c r="AP78" s="104">
        <v>2</v>
      </c>
      <c r="AQ78" s="104">
        <v>1</v>
      </c>
      <c r="AR78" s="104" t="s">
        <v>1254</v>
      </c>
      <c r="AS78" s="104">
        <v>1</v>
      </c>
      <c r="AT78" s="104">
        <v>2</v>
      </c>
      <c r="AU78" s="104">
        <v>1</v>
      </c>
      <c r="AV78" s="104" t="s">
        <v>1254</v>
      </c>
      <c r="AW78" s="104">
        <v>1</v>
      </c>
      <c r="AX78" s="104">
        <v>2</v>
      </c>
      <c r="AY78" s="104">
        <v>1</v>
      </c>
      <c r="AZ78" s="104" t="s">
        <v>1254</v>
      </c>
      <c r="BA78" s="557"/>
      <c r="BB78" s="560"/>
      <c r="BC78" s="563"/>
      <c r="HH78" s="222"/>
    </row>
    <row r="79" spans="1:216" ht="17.25" customHeight="1" x14ac:dyDescent="0.2">
      <c r="A79" s="238">
        <v>1</v>
      </c>
      <c r="B79" s="70" t="e">
        <f>#REF!</f>
        <v>#REF!</v>
      </c>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58"/>
      <c r="AC79" s="58"/>
      <c r="AD79" s="58"/>
      <c r="AE79" s="238">
        <v>1</v>
      </c>
      <c r="AF79" s="70" t="e">
        <f>B79</f>
        <v>#REF!</v>
      </c>
      <c r="AG79" s="58"/>
      <c r="AH79" s="58"/>
      <c r="AI79" s="58"/>
      <c r="AJ79" s="58"/>
      <c r="AK79" s="58"/>
      <c r="AL79" s="58"/>
      <c r="AM79" s="58"/>
      <c r="AN79" s="58"/>
      <c r="AO79" s="58"/>
      <c r="AP79" s="58"/>
      <c r="AQ79" s="58"/>
      <c r="AR79" s="58"/>
      <c r="AS79" s="58"/>
      <c r="AT79" s="58"/>
      <c r="AU79" s="58"/>
      <c r="AV79" s="58"/>
      <c r="AW79" s="58"/>
      <c r="AX79" s="58"/>
      <c r="AY79" s="58"/>
      <c r="AZ79" s="58"/>
      <c r="BA79" s="58"/>
      <c r="BB79" s="58"/>
      <c r="BC79" s="58"/>
      <c r="HH79" s="222"/>
    </row>
    <row r="80" spans="1:216" ht="17.25" customHeight="1" x14ac:dyDescent="0.2">
      <c r="A80" s="238">
        <v>2</v>
      </c>
      <c r="B80" s="70" t="e">
        <f>#REF!</f>
        <v>#REF!</v>
      </c>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58"/>
      <c r="AC80" s="58"/>
      <c r="AD80" s="58"/>
      <c r="AE80" s="238">
        <v>2</v>
      </c>
      <c r="AF80" s="70" t="e">
        <f t="shared" ref="AF80:AF105" si="2">B80</f>
        <v>#REF!</v>
      </c>
      <c r="AG80" s="58"/>
      <c r="AH80" s="58"/>
      <c r="AI80" s="58"/>
      <c r="AJ80" s="58"/>
      <c r="AK80" s="58"/>
      <c r="AL80" s="58"/>
      <c r="AM80" s="58"/>
      <c r="AN80" s="58"/>
      <c r="AO80" s="58"/>
      <c r="AP80" s="58"/>
      <c r="AQ80" s="58"/>
      <c r="AR80" s="58"/>
      <c r="AS80" s="58"/>
      <c r="AT80" s="58"/>
      <c r="AU80" s="58"/>
      <c r="AV80" s="58"/>
      <c r="AW80" s="58"/>
      <c r="AX80" s="58"/>
      <c r="AY80" s="58"/>
      <c r="AZ80" s="58"/>
      <c r="BA80" s="58"/>
      <c r="BB80" s="58"/>
      <c r="BC80" s="58"/>
      <c r="HH80" s="222"/>
    </row>
    <row r="81" spans="1:216" ht="17.25" customHeight="1" x14ac:dyDescent="0.2">
      <c r="A81" s="238">
        <v>3</v>
      </c>
      <c r="B81" s="70" t="e">
        <f>#REF!</f>
        <v>#REF!</v>
      </c>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58"/>
      <c r="AC81" s="58"/>
      <c r="AD81" s="58"/>
      <c r="AE81" s="238">
        <v>3</v>
      </c>
      <c r="AF81" s="70" t="e">
        <f t="shared" si="2"/>
        <v>#REF!</v>
      </c>
      <c r="AG81" s="58"/>
      <c r="AH81" s="58"/>
      <c r="AI81" s="58"/>
      <c r="AJ81" s="58"/>
      <c r="AK81" s="58"/>
      <c r="AL81" s="58"/>
      <c r="AM81" s="58"/>
      <c r="AN81" s="58"/>
      <c r="AO81" s="58"/>
      <c r="AP81" s="58"/>
      <c r="AQ81" s="58"/>
      <c r="AR81" s="58"/>
      <c r="AS81" s="58"/>
      <c r="AT81" s="58"/>
      <c r="AU81" s="58"/>
      <c r="AV81" s="58"/>
      <c r="AW81" s="58"/>
      <c r="AX81" s="58"/>
      <c r="AY81" s="58"/>
      <c r="AZ81" s="58"/>
      <c r="BA81" s="58"/>
      <c r="BB81" s="58"/>
      <c r="BC81" s="58"/>
      <c r="HH81" s="222"/>
    </row>
    <row r="82" spans="1:216" ht="17.25" customHeight="1" x14ac:dyDescent="0.2">
      <c r="A82" s="238">
        <v>4</v>
      </c>
      <c r="B82" s="70" t="e">
        <f>#REF!</f>
        <v>#REF!</v>
      </c>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58"/>
      <c r="AC82" s="58"/>
      <c r="AD82" s="58"/>
      <c r="AE82" s="238">
        <v>4</v>
      </c>
      <c r="AF82" s="70" t="e">
        <f t="shared" si="2"/>
        <v>#REF!</v>
      </c>
      <c r="AG82" s="58"/>
      <c r="AH82" s="58"/>
      <c r="AI82" s="58"/>
      <c r="AJ82" s="58"/>
      <c r="AK82" s="58"/>
      <c r="AL82" s="58"/>
      <c r="AM82" s="58"/>
      <c r="AN82" s="58"/>
      <c r="AO82" s="58"/>
      <c r="AP82" s="58"/>
      <c r="AQ82" s="58"/>
      <c r="AR82" s="58"/>
      <c r="AS82" s="58"/>
      <c r="AT82" s="58"/>
      <c r="AU82" s="58"/>
      <c r="AV82" s="58"/>
      <c r="AW82" s="58"/>
      <c r="AX82" s="58"/>
      <c r="AY82" s="58"/>
      <c r="AZ82" s="58"/>
      <c r="BA82" s="58"/>
      <c r="BB82" s="58"/>
      <c r="BC82" s="58"/>
      <c r="HH82" s="222"/>
    </row>
    <row r="83" spans="1:216" ht="17.25" customHeight="1" x14ac:dyDescent="0.2">
      <c r="A83" s="238">
        <v>5</v>
      </c>
      <c r="B83" s="70" t="e">
        <f>#REF!</f>
        <v>#REF!</v>
      </c>
      <c r="C83" s="62"/>
      <c r="D83" s="62"/>
      <c r="E83" s="62"/>
      <c r="F83" s="62"/>
      <c r="G83" s="62"/>
      <c r="H83" s="62"/>
      <c r="I83" s="62"/>
      <c r="J83" s="62"/>
      <c r="K83" s="62"/>
      <c r="L83" s="62"/>
      <c r="M83" s="62"/>
      <c r="N83" s="62"/>
      <c r="O83" s="62"/>
      <c r="P83" s="62"/>
      <c r="Q83" s="62"/>
      <c r="R83" s="62"/>
      <c r="S83" s="62"/>
      <c r="T83" s="62"/>
      <c r="U83" s="62" t="s">
        <v>1257</v>
      </c>
      <c r="V83" s="62"/>
      <c r="W83" s="62"/>
      <c r="X83" s="62"/>
      <c r="Y83" s="62"/>
      <c r="Z83" s="62"/>
      <c r="AA83" s="62"/>
      <c r="AB83" s="58"/>
      <c r="AC83" s="58"/>
      <c r="AD83" s="58"/>
      <c r="AE83" s="238">
        <v>5</v>
      </c>
      <c r="AF83" s="70" t="e">
        <f t="shared" si="2"/>
        <v>#REF!</v>
      </c>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222"/>
      <c r="BE83" s="222"/>
      <c r="BF83" s="222"/>
      <c r="BG83" s="222"/>
      <c r="BH83" s="222"/>
      <c r="BI83" s="222"/>
      <c r="BJ83" s="222"/>
      <c r="BK83" s="222"/>
      <c r="BL83" s="222"/>
      <c r="BM83" s="222"/>
      <c r="BN83" s="222"/>
      <c r="BO83" s="222"/>
      <c r="BP83" s="222"/>
      <c r="BQ83" s="222"/>
      <c r="BR83" s="222"/>
      <c r="BS83" s="222"/>
      <c r="BT83" s="222"/>
      <c r="BU83" s="222"/>
      <c r="BV83" s="222"/>
      <c r="BW83" s="222"/>
      <c r="BX83" s="222"/>
      <c r="BY83" s="222"/>
      <c r="BZ83" s="222"/>
      <c r="CA83" s="222"/>
      <c r="CB83" s="222"/>
      <c r="CC83" s="222"/>
      <c r="CD83" s="222"/>
      <c r="CE83" s="222"/>
      <c r="CF83" s="222"/>
      <c r="CG83" s="222"/>
      <c r="CH83" s="222"/>
      <c r="CI83" s="222"/>
      <c r="CJ83" s="222"/>
      <c r="CK83" s="222"/>
      <c r="CL83" s="222"/>
      <c r="CM83" s="222"/>
      <c r="CN83" s="222"/>
      <c r="CO83" s="222"/>
      <c r="CP83" s="222"/>
      <c r="CQ83" s="222"/>
      <c r="CR83" s="222"/>
      <c r="CS83" s="222"/>
      <c r="CT83" s="222"/>
      <c r="CU83" s="222"/>
      <c r="CV83" s="222"/>
      <c r="CW83" s="222"/>
      <c r="CX83" s="222"/>
      <c r="CY83" s="222"/>
      <c r="CZ83" s="222"/>
      <c r="DA83" s="222"/>
      <c r="DB83" s="222"/>
      <c r="DC83" s="222"/>
      <c r="DD83" s="222"/>
      <c r="DE83" s="222"/>
      <c r="DF83" s="222"/>
      <c r="DG83" s="222"/>
      <c r="DH83" s="222"/>
      <c r="DI83" s="222"/>
      <c r="DJ83" s="222"/>
      <c r="DK83" s="222"/>
      <c r="DL83" s="222"/>
      <c r="DM83" s="222"/>
      <c r="DN83" s="222"/>
      <c r="DO83" s="222"/>
      <c r="DP83" s="222"/>
      <c r="DQ83" s="222"/>
      <c r="DR83" s="222"/>
      <c r="DS83" s="222"/>
      <c r="DT83" s="222"/>
      <c r="DU83" s="222"/>
      <c r="DV83" s="222"/>
      <c r="DW83" s="222"/>
      <c r="DX83" s="222"/>
      <c r="DY83" s="222"/>
      <c r="DZ83" s="222"/>
      <c r="EA83" s="222"/>
      <c r="EB83" s="222"/>
      <c r="EC83" s="222"/>
      <c r="ED83" s="222"/>
      <c r="EE83" s="222"/>
      <c r="EF83" s="222"/>
      <c r="EG83" s="222"/>
      <c r="EH83" s="222"/>
      <c r="EI83" s="222"/>
      <c r="EJ83" s="222"/>
      <c r="EK83" s="222"/>
      <c r="EL83" s="222"/>
      <c r="EM83" s="222"/>
      <c r="EN83" s="222"/>
      <c r="EO83" s="222"/>
      <c r="EP83" s="222"/>
      <c r="EQ83" s="222"/>
      <c r="ER83" s="222"/>
      <c r="ES83" s="222"/>
      <c r="ET83" s="222"/>
      <c r="EU83" s="222"/>
      <c r="EV83" s="222"/>
      <c r="EW83" s="222"/>
      <c r="EX83" s="222"/>
      <c r="EY83" s="222"/>
      <c r="EZ83" s="222"/>
      <c r="FA83" s="222"/>
      <c r="FB83" s="222"/>
      <c r="FC83" s="222"/>
      <c r="FD83" s="222"/>
      <c r="FE83" s="222"/>
      <c r="FF83" s="222"/>
      <c r="FG83" s="222"/>
      <c r="FH83" s="222"/>
      <c r="FI83" s="222"/>
      <c r="FJ83" s="222"/>
      <c r="FK83" s="222"/>
      <c r="FL83" s="222"/>
      <c r="FM83" s="222"/>
      <c r="FN83" s="222"/>
      <c r="FO83" s="222"/>
      <c r="FP83" s="222"/>
      <c r="FQ83" s="222"/>
      <c r="FR83" s="222"/>
      <c r="FS83" s="222"/>
      <c r="FT83" s="222"/>
      <c r="FU83" s="222"/>
      <c r="FV83" s="222"/>
      <c r="FW83" s="222"/>
      <c r="FX83" s="222"/>
      <c r="FY83" s="222"/>
      <c r="FZ83" s="222"/>
      <c r="GA83" s="222"/>
      <c r="GB83" s="222"/>
      <c r="GC83" s="222"/>
      <c r="GD83" s="222"/>
      <c r="GE83" s="222"/>
      <c r="GF83" s="222"/>
      <c r="GG83" s="222"/>
      <c r="GH83" s="222"/>
      <c r="GI83" s="222"/>
      <c r="GJ83" s="222"/>
      <c r="GK83" s="222"/>
      <c r="GL83" s="222"/>
      <c r="GM83" s="222"/>
      <c r="GN83" s="222"/>
      <c r="GO83" s="222"/>
      <c r="GP83" s="222"/>
      <c r="GQ83" s="222"/>
      <c r="GR83" s="222"/>
      <c r="GS83" s="222"/>
      <c r="GT83" s="222"/>
      <c r="GU83" s="222"/>
      <c r="GV83" s="222"/>
      <c r="GW83" s="222"/>
      <c r="GX83" s="222"/>
      <c r="GY83" s="222"/>
      <c r="GZ83" s="222"/>
      <c r="HA83" s="222"/>
      <c r="HB83" s="222"/>
      <c r="HC83" s="222"/>
      <c r="HD83" s="222"/>
      <c r="HE83" s="222"/>
      <c r="HF83" s="222"/>
      <c r="HG83" s="222"/>
      <c r="HH83" s="222"/>
    </row>
    <row r="84" spans="1:216" ht="17.25" customHeight="1" x14ac:dyDescent="0.2">
      <c r="A84" s="238">
        <v>6</v>
      </c>
      <c r="B84" s="70" t="e">
        <f>#REF!</f>
        <v>#REF!</v>
      </c>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58"/>
      <c r="AC84" s="58"/>
      <c r="AD84" s="58"/>
      <c r="AE84" s="238">
        <v>6</v>
      </c>
      <c r="AF84" s="70" t="e">
        <f t="shared" si="2"/>
        <v>#REF!</v>
      </c>
      <c r="AG84" s="58"/>
      <c r="AH84" s="58"/>
      <c r="AI84" s="58"/>
      <c r="AJ84" s="58"/>
      <c r="AK84" s="58"/>
      <c r="AL84" s="58"/>
      <c r="AM84" s="58"/>
      <c r="AN84" s="58"/>
      <c r="AO84" s="58"/>
      <c r="AP84" s="58"/>
      <c r="AQ84" s="58"/>
      <c r="AR84" s="58"/>
      <c r="AS84" s="58"/>
      <c r="AT84" s="58"/>
      <c r="AU84" s="58"/>
      <c r="AV84" s="58"/>
      <c r="AW84" s="58"/>
      <c r="AX84" s="58"/>
      <c r="AY84" s="58"/>
      <c r="AZ84" s="58"/>
      <c r="BA84" s="58"/>
      <c r="BB84" s="58"/>
      <c r="BC84" s="58"/>
      <c r="BD84" s="222"/>
      <c r="BE84" s="222"/>
      <c r="BF84" s="222"/>
      <c r="BG84" s="222"/>
      <c r="BH84" s="222"/>
      <c r="BI84" s="222"/>
      <c r="BJ84" s="222"/>
      <c r="BK84" s="222"/>
      <c r="BL84" s="222"/>
      <c r="BM84" s="222"/>
      <c r="BN84" s="222"/>
      <c r="BO84" s="222"/>
      <c r="BP84" s="222"/>
      <c r="BQ84" s="222"/>
      <c r="BR84" s="222"/>
      <c r="BS84" s="222"/>
      <c r="BT84" s="222"/>
      <c r="BU84" s="222"/>
      <c r="BV84" s="222"/>
      <c r="BW84" s="222"/>
      <c r="BX84" s="222"/>
      <c r="BY84" s="222"/>
      <c r="BZ84" s="222"/>
      <c r="CA84" s="222"/>
      <c r="CB84" s="222"/>
      <c r="CC84" s="222"/>
      <c r="CD84" s="222"/>
      <c r="CE84" s="222"/>
      <c r="CF84" s="222"/>
      <c r="CG84" s="222"/>
      <c r="CH84" s="222"/>
      <c r="CI84" s="222"/>
      <c r="CJ84" s="222"/>
      <c r="CK84" s="222"/>
      <c r="CL84" s="222"/>
      <c r="CM84" s="222"/>
      <c r="CN84" s="222"/>
      <c r="CO84" s="222"/>
      <c r="CP84" s="222"/>
      <c r="CQ84" s="222"/>
      <c r="CR84" s="222"/>
      <c r="CS84" s="222"/>
      <c r="CT84" s="222"/>
      <c r="CU84" s="222"/>
      <c r="CV84" s="222"/>
      <c r="CW84" s="222"/>
      <c r="CX84" s="222"/>
      <c r="CY84" s="222"/>
      <c r="CZ84" s="222"/>
      <c r="DA84" s="222"/>
      <c r="DB84" s="222"/>
      <c r="DC84" s="222"/>
      <c r="DD84" s="222"/>
      <c r="DE84" s="222"/>
      <c r="DF84" s="222"/>
      <c r="DG84" s="222"/>
      <c r="DH84" s="222"/>
      <c r="DI84" s="222"/>
      <c r="DJ84" s="222"/>
      <c r="DK84" s="222"/>
      <c r="DL84" s="222"/>
      <c r="DM84" s="222"/>
      <c r="DN84" s="222"/>
      <c r="DO84" s="222"/>
      <c r="DP84" s="222"/>
      <c r="DQ84" s="222"/>
      <c r="DR84" s="222"/>
      <c r="DS84" s="222"/>
      <c r="DT84" s="222"/>
      <c r="DU84" s="222"/>
      <c r="DV84" s="222"/>
      <c r="DW84" s="222"/>
      <c r="DX84" s="222"/>
      <c r="DY84" s="222"/>
      <c r="DZ84" s="222"/>
      <c r="EA84" s="222"/>
      <c r="EB84" s="222"/>
      <c r="EC84" s="222"/>
      <c r="ED84" s="222"/>
      <c r="EE84" s="222"/>
      <c r="EF84" s="222"/>
      <c r="EG84" s="222"/>
      <c r="EH84" s="222"/>
      <c r="EI84" s="222"/>
      <c r="EJ84" s="222"/>
      <c r="EK84" s="222"/>
      <c r="EL84" s="222"/>
      <c r="EM84" s="222"/>
      <c r="EN84" s="222"/>
      <c r="EO84" s="222"/>
      <c r="EP84" s="222"/>
      <c r="EQ84" s="222"/>
      <c r="ER84" s="222"/>
      <c r="ES84" s="222"/>
      <c r="ET84" s="222"/>
      <c r="EU84" s="222"/>
      <c r="EV84" s="222"/>
      <c r="EW84" s="222"/>
      <c r="EX84" s="222"/>
      <c r="EY84" s="222"/>
      <c r="EZ84" s="222"/>
      <c r="FA84" s="222"/>
      <c r="FB84" s="222"/>
      <c r="FC84" s="222"/>
      <c r="FD84" s="222"/>
      <c r="FE84" s="222"/>
      <c r="FF84" s="222"/>
      <c r="FG84" s="222"/>
      <c r="FH84" s="222"/>
      <c r="FI84" s="222"/>
      <c r="FJ84" s="222"/>
      <c r="FK84" s="222"/>
      <c r="FL84" s="222"/>
      <c r="FM84" s="222"/>
      <c r="FN84" s="222"/>
      <c r="FO84" s="222"/>
      <c r="FP84" s="222"/>
      <c r="FQ84" s="222"/>
      <c r="FR84" s="222"/>
      <c r="FS84" s="222"/>
      <c r="FT84" s="222"/>
      <c r="FU84" s="222"/>
      <c r="FV84" s="222"/>
      <c r="FW84" s="222"/>
      <c r="FX84" s="222"/>
      <c r="FY84" s="222"/>
      <c r="FZ84" s="222"/>
      <c r="GA84" s="222"/>
      <c r="GB84" s="222"/>
      <c r="GC84" s="222"/>
      <c r="GD84" s="222"/>
      <c r="GE84" s="222"/>
      <c r="GF84" s="222"/>
      <c r="GG84" s="222"/>
      <c r="GH84" s="222"/>
      <c r="GI84" s="222"/>
      <c r="GJ84" s="222"/>
      <c r="GK84" s="222"/>
      <c r="GL84" s="222"/>
      <c r="GM84" s="222"/>
      <c r="GN84" s="222"/>
      <c r="GO84" s="222"/>
      <c r="GP84" s="222"/>
      <c r="GQ84" s="222"/>
      <c r="GR84" s="222"/>
      <c r="GS84" s="222"/>
      <c r="GT84" s="222"/>
      <c r="GU84" s="222"/>
      <c r="GV84" s="222"/>
      <c r="GW84" s="222"/>
      <c r="GX84" s="222"/>
      <c r="GY84" s="222"/>
      <c r="GZ84" s="222"/>
      <c r="HA84" s="222"/>
      <c r="HB84" s="222"/>
      <c r="HC84" s="222"/>
      <c r="HD84" s="222"/>
      <c r="HE84" s="222"/>
      <c r="HF84" s="222"/>
      <c r="HG84" s="222"/>
      <c r="HH84" s="222"/>
    </row>
    <row r="85" spans="1:216" ht="17.25" customHeight="1" x14ac:dyDescent="0.2">
      <c r="A85" s="238">
        <v>7</v>
      </c>
      <c r="B85" s="70" t="e">
        <f>#REF!</f>
        <v>#REF!</v>
      </c>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59"/>
      <c r="AC85" s="59"/>
      <c r="AD85" s="59"/>
      <c r="AE85" s="238">
        <v>7</v>
      </c>
      <c r="AF85" s="70" t="e">
        <f t="shared" si="2"/>
        <v>#REF!</v>
      </c>
      <c r="AG85" s="59"/>
      <c r="AH85" s="59"/>
      <c r="AI85" s="59"/>
      <c r="AJ85" s="59"/>
      <c r="AK85" s="58"/>
      <c r="AL85" s="59"/>
      <c r="AM85" s="59"/>
      <c r="AN85" s="59"/>
      <c r="AO85" s="59"/>
      <c r="AP85" s="59"/>
      <c r="AQ85" s="59"/>
      <c r="AR85" s="59"/>
      <c r="AS85" s="59"/>
      <c r="AT85" s="59"/>
      <c r="AU85" s="59"/>
      <c r="AV85" s="59"/>
      <c r="AW85" s="59"/>
      <c r="AX85" s="59"/>
      <c r="AY85" s="59"/>
      <c r="AZ85" s="59"/>
      <c r="BA85" s="59"/>
      <c r="BB85" s="59"/>
      <c r="BC85" s="59"/>
      <c r="BD85" s="222"/>
      <c r="BE85" s="222"/>
      <c r="BF85" s="222"/>
      <c r="BG85" s="222"/>
      <c r="BH85" s="222"/>
      <c r="BI85" s="222"/>
      <c r="BJ85" s="222"/>
      <c r="BK85" s="222"/>
      <c r="BL85" s="222"/>
      <c r="BM85" s="222"/>
      <c r="BN85" s="222"/>
      <c r="BO85" s="222"/>
      <c r="BP85" s="222"/>
      <c r="BQ85" s="222"/>
      <c r="BR85" s="222"/>
      <c r="BS85" s="222"/>
      <c r="BT85" s="222"/>
      <c r="BU85" s="222"/>
      <c r="BV85" s="222"/>
      <c r="BW85" s="222"/>
      <c r="BX85" s="222"/>
      <c r="BY85" s="222"/>
      <c r="BZ85" s="222"/>
      <c r="CA85" s="222"/>
      <c r="CB85" s="222"/>
      <c r="CC85" s="222"/>
      <c r="CD85" s="222"/>
      <c r="CE85" s="222"/>
      <c r="CF85" s="222"/>
      <c r="CG85" s="222"/>
      <c r="CH85" s="222"/>
      <c r="CI85" s="222"/>
      <c r="CJ85" s="222"/>
      <c r="CK85" s="222"/>
      <c r="CL85" s="222"/>
      <c r="CM85" s="222"/>
      <c r="CN85" s="222"/>
      <c r="CO85" s="222"/>
      <c r="CP85" s="222"/>
      <c r="CQ85" s="222"/>
      <c r="CR85" s="222"/>
      <c r="CS85" s="222"/>
      <c r="CT85" s="222"/>
      <c r="CU85" s="222"/>
      <c r="CV85" s="222"/>
      <c r="CW85" s="222"/>
      <c r="CX85" s="222"/>
      <c r="CY85" s="222"/>
      <c r="CZ85" s="222"/>
      <c r="DA85" s="222"/>
      <c r="DB85" s="222"/>
      <c r="DC85" s="222"/>
      <c r="DD85" s="222"/>
      <c r="DE85" s="222"/>
      <c r="DF85" s="222"/>
      <c r="DG85" s="222"/>
      <c r="DH85" s="222"/>
      <c r="DI85" s="222"/>
      <c r="DJ85" s="222"/>
      <c r="DK85" s="222"/>
      <c r="DL85" s="222"/>
      <c r="DM85" s="222"/>
      <c r="DN85" s="222"/>
      <c r="DO85" s="222"/>
      <c r="DP85" s="222"/>
      <c r="DQ85" s="222"/>
      <c r="DR85" s="222"/>
      <c r="DS85" s="222"/>
      <c r="DT85" s="222"/>
      <c r="DU85" s="222"/>
      <c r="DV85" s="222"/>
      <c r="DW85" s="222"/>
      <c r="DX85" s="222"/>
      <c r="DY85" s="222"/>
      <c r="DZ85" s="222"/>
      <c r="EA85" s="222"/>
      <c r="EB85" s="222"/>
      <c r="EC85" s="222"/>
      <c r="ED85" s="222"/>
      <c r="EE85" s="222"/>
      <c r="EF85" s="222"/>
      <c r="EG85" s="222"/>
      <c r="EH85" s="222"/>
      <c r="EI85" s="222"/>
      <c r="EJ85" s="222"/>
      <c r="EK85" s="222"/>
      <c r="EL85" s="222"/>
      <c r="EM85" s="222"/>
      <c r="EN85" s="222"/>
      <c r="EO85" s="222"/>
      <c r="EP85" s="222"/>
      <c r="EQ85" s="222"/>
      <c r="ER85" s="222"/>
      <c r="ES85" s="222"/>
      <c r="ET85" s="222"/>
      <c r="EU85" s="222"/>
      <c r="EV85" s="222"/>
      <c r="EW85" s="222"/>
      <c r="EX85" s="222"/>
      <c r="EY85" s="222"/>
      <c r="EZ85" s="222"/>
      <c r="FA85" s="222"/>
      <c r="FB85" s="222"/>
      <c r="FC85" s="222"/>
      <c r="FD85" s="222"/>
      <c r="FE85" s="222"/>
      <c r="FF85" s="222"/>
      <c r="FG85" s="222"/>
      <c r="FH85" s="222"/>
      <c r="FI85" s="222"/>
      <c r="FJ85" s="222"/>
      <c r="FK85" s="222"/>
      <c r="FL85" s="222"/>
      <c r="FM85" s="222"/>
      <c r="FN85" s="222"/>
      <c r="FO85" s="222"/>
      <c r="FP85" s="222"/>
      <c r="FQ85" s="222"/>
      <c r="FR85" s="222"/>
      <c r="FS85" s="222"/>
      <c r="FT85" s="222"/>
      <c r="FU85" s="222"/>
      <c r="FV85" s="222"/>
      <c r="FW85" s="222"/>
      <c r="FX85" s="222"/>
      <c r="FY85" s="222"/>
      <c r="FZ85" s="222"/>
      <c r="GA85" s="222"/>
      <c r="GB85" s="222"/>
      <c r="GC85" s="222"/>
      <c r="GD85" s="222"/>
      <c r="GE85" s="222"/>
      <c r="GF85" s="222"/>
      <c r="GG85" s="222"/>
      <c r="GH85" s="222"/>
      <c r="GI85" s="222"/>
      <c r="GJ85" s="222"/>
      <c r="GK85" s="222"/>
      <c r="GL85" s="222"/>
      <c r="GM85" s="222"/>
      <c r="GN85" s="222"/>
      <c r="GO85" s="222"/>
      <c r="GP85" s="222"/>
      <c r="GQ85" s="222"/>
      <c r="GR85" s="222"/>
      <c r="GS85" s="222"/>
      <c r="GT85" s="222"/>
      <c r="GU85" s="222"/>
      <c r="GV85" s="222"/>
      <c r="GW85" s="222"/>
      <c r="GX85" s="222"/>
      <c r="GY85" s="222"/>
      <c r="GZ85" s="222"/>
      <c r="HA85" s="222"/>
      <c r="HB85" s="222"/>
      <c r="HC85" s="222"/>
      <c r="HD85" s="222"/>
      <c r="HE85" s="222"/>
      <c r="HF85" s="222"/>
      <c r="HG85" s="222"/>
      <c r="HH85" s="222"/>
    </row>
    <row r="86" spans="1:216" ht="17.25" customHeight="1" x14ac:dyDescent="0.2">
      <c r="A86" s="238">
        <v>8</v>
      </c>
      <c r="B86" s="70" t="e">
        <f>#REF!</f>
        <v>#REF!</v>
      </c>
      <c r="C86" s="63"/>
      <c r="D86" s="63"/>
      <c r="E86" s="63"/>
      <c r="F86" s="63"/>
      <c r="G86" s="63"/>
      <c r="H86" s="63"/>
      <c r="I86" s="63"/>
      <c r="J86" s="63"/>
      <c r="K86" s="63"/>
      <c r="L86" s="63"/>
      <c r="M86" s="63"/>
      <c r="N86" s="63"/>
      <c r="O86" s="63"/>
      <c r="P86" s="63"/>
      <c r="Q86" s="63"/>
      <c r="R86" s="63"/>
      <c r="S86" s="63"/>
      <c r="T86" s="63"/>
      <c r="U86" s="63"/>
      <c r="V86" s="63"/>
      <c r="W86" s="63"/>
      <c r="X86" s="63"/>
      <c r="Y86" s="63"/>
      <c r="Z86" s="63"/>
      <c r="AA86" s="63"/>
      <c r="AB86" s="59"/>
      <c r="AC86" s="59"/>
      <c r="AD86" s="59"/>
      <c r="AE86" s="238">
        <v>8</v>
      </c>
      <c r="AF86" s="70" t="e">
        <f t="shared" si="2"/>
        <v>#REF!</v>
      </c>
      <c r="AG86" s="59"/>
      <c r="AH86" s="59"/>
      <c r="AI86" s="59"/>
      <c r="AJ86" s="59"/>
      <c r="AK86" s="58"/>
      <c r="AL86" s="59"/>
      <c r="AM86" s="59"/>
      <c r="AN86" s="59"/>
      <c r="AO86" s="59"/>
      <c r="AP86" s="59"/>
      <c r="AQ86" s="59"/>
      <c r="AR86" s="59"/>
      <c r="AS86" s="59"/>
      <c r="AT86" s="59"/>
      <c r="AU86" s="59"/>
      <c r="AV86" s="59"/>
      <c r="AW86" s="59"/>
      <c r="AX86" s="59"/>
      <c r="AY86" s="59"/>
      <c r="AZ86" s="59"/>
      <c r="BA86" s="59"/>
      <c r="BB86" s="59"/>
      <c r="BC86" s="59"/>
      <c r="BD86" s="222"/>
      <c r="BE86" s="222"/>
      <c r="BF86" s="222"/>
      <c r="BG86" s="222"/>
      <c r="BH86" s="222"/>
      <c r="BI86" s="222"/>
      <c r="BJ86" s="222"/>
      <c r="BK86" s="222"/>
      <c r="BL86" s="222"/>
      <c r="BM86" s="222"/>
      <c r="BN86" s="222"/>
      <c r="BO86" s="222"/>
      <c r="BP86" s="222"/>
      <c r="BQ86" s="222"/>
      <c r="BR86" s="222"/>
      <c r="BS86" s="222"/>
      <c r="BT86" s="222"/>
      <c r="BU86" s="222"/>
      <c r="BV86" s="222"/>
      <c r="BW86" s="222"/>
      <c r="BX86" s="222"/>
      <c r="BY86" s="222"/>
      <c r="BZ86" s="222"/>
      <c r="CA86" s="222"/>
      <c r="CB86" s="222"/>
      <c r="CC86" s="222"/>
      <c r="CD86" s="222"/>
      <c r="CE86" s="222"/>
      <c r="CF86" s="222"/>
      <c r="CG86" s="222"/>
      <c r="CH86" s="222"/>
      <c r="CI86" s="222"/>
      <c r="CJ86" s="222"/>
      <c r="CK86" s="222"/>
      <c r="CL86" s="222"/>
      <c r="CM86" s="222"/>
      <c r="CN86" s="222"/>
      <c r="CO86" s="222"/>
      <c r="CP86" s="222"/>
      <c r="CQ86" s="222"/>
      <c r="CR86" s="222"/>
      <c r="CS86" s="222"/>
      <c r="CT86" s="222"/>
      <c r="CU86" s="222"/>
      <c r="CV86" s="222"/>
      <c r="CW86" s="222"/>
      <c r="CX86" s="222"/>
      <c r="CY86" s="222"/>
      <c r="CZ86" s="222"/>
      <c r="DA86" s="222"/>
      <c r="DB86" s="222"/>
      <c r="DC86" s="222"/>
      <c r="DD86" s="222"/>
      <c r="DE86" s="222"/>
      <c r="DF86" s="222"/>
      <c r="DG86" s="222"/>
      <c r="DH86" s="222"/>
      <c r="DI86" s="222"/>
      <c r="DJ86" s="222"/>
      <c r="DK86" s="222"/>
      <c r="DL86" s="222"/>
      <c r="DM86" s="222"/>
      <c r="DN86" s="222"/>
      <c r="DO86" s="222"/>
      <c r="DP86" s="222"/>
      <c r="DQ86" s="222"/>
      <c r="DR86" s="222"/>
      <c r="DS86" s="222"/>
      <c r="DT86" s="222"/>
      <c r="DU86" s="222"/>
      <c r="DV86" s="222"/>
      <c r="DW86" s="222"/>
      <c r="DX86" s="222"/>
      <c r="DY86" s="222"/>
      <c r="DZ86" s="222"/>
      <c r="EA86" s="222"/>
      <c r="EB86" s="222"/>
      <c r="EC86" s="222"/>
      <c r="ED86" s="222"/>
      <c r="EE86" s="222"/>
      <c r="EF86" s="222"/>
      <c r="EG86" s="222"/>
      <c r="EH86" s="222"/>
      <c r="EI86" s="222"/>
      <c r="EJ86" s="222"/>
      <c r="EK86" s="222"/>
      <c r="EL86" s="222"/>
      <c r="EM86" s="222"/>
      <c r="EN86" s="222"/>
      <c r="EO86" s="222"/>
      <c r="EP86" s="222"/>
      <c r="EQ86" s="222"/>
      <c r="ER86" s="222"/>
      <c r="ES86" s="222"/>
      <c r="ET86" s="222"/>
      <c r="EU86" s="222"/>
      <c r="EV86" s="222"/>
      <c r="EW86" s="222"/>
      <c r="EX86" s="222"/>
      <c r="EY86" s="222"/>
      <c r="EZ86" s="222"/>
      <c r="FA86" s="222"/>
      <c r="FB86" s="222"/>
      <c r="FC86" s="222"/>
      <c r="FD86" s="222"/>
      <c r="FE86" s="222"/>
      <c r="FF86" s="222"/>
      <c r="FG86" s="222"/>
      <c r="FH86" s="222"/>
      <c r="FI86" s="222"/>
      <c r="FJ86" s="222"/>
      <c r="FK86" s="222"/>
      <c r="FL86" s="222"/>
      <c r="FM86" s="222"/>
      <c r="FN86" s="222"/>
      <c r="FO86" s="222"/>
      <c r="FP86" s="222"/>
      <c r="FQ86" s="222"/>
      <c r="FR86" s="222"/>
      <c r="FS86" s="222"/>
      <c r="FT86" s="222"/>
      <c r="FU86" s="222"/>
      <c r="FV86" s="222"/>
      <c r="FW86" s="222"/>
      <c r="FX86" s="222"/>
      <c r="FY86" s="222"/>
      <c r="FZ86" s="222"/>
      <c r="GA86" s="222"/>
      <c r="GB86" s="222"/>
      <c r="GC86" s="222"/>
      <c r="GD86" s="222"/>
      <c r="GE86" s="222"/>
      <c r="GF86" s="222"/>
      <c r="GG86" s="222"/>
      <c r="GH86" s="222"/>
      <c r="GI86" s="222"/>
      <c r="GJ86" s="222"/>
      <c r="GK86" s="222"/>
      <c r="GL86" s="222"/>
      <c r="GM86" s="222"/>
      <c r="GN86" s="222"/>
      <c r="GO86" s="222"/>
      <c r="GP86" s="222"/>
      <c r="GQ86" s="222"/>
      <c r="GR86" s="222"/>
      <c r="GS86" s="222"/>
      <c r="GT86" s="222"/>
      <c r="GU86" s="222"/>
      <c r="GV86" s="222"/>
      <c r="GW86" s="222"/>
      <c r="GX86" s="222"/>
      <c r="GY86" s="222"/>
      <c r="GZ86" s="222"/>
      <c r="HA86" s="222"/>
      <c r="HB86" s="222"/>
      <c r="HC86" s="222"/>
      <c r="HD86" s="222"/>
      <c r="HE86" s="222"/>
      <c r="HF86" s="222"/>
      <c r="HG86" s="222"/>
      <c r="HH86" s="222"/>
    </row>
    <row r="87" spans="1:216" ht="17.25" customHeight="1" x14ac:dyDescent="0.2">
      <c r="A87" s="238">
        <v>9</v>
      </c>
      <c r="B87" s="70" t="e">
        <f>#REF!</f>
        <v>#REF!</v>
      </c>
      <c r="C87" s="63"/>
      <c r="D87" s="63"/>
      <c r="E87" s="63"/>
      <c r="F87" s="63"/>
      <c r="G87" s="63"/>
      <c r="H87" s="63"/>
      <c r="I87" s="63"/>
      <c r="J87" s="63"/>
      <c r="K87" s="63"/>
      <c r="L87" s="63"/>
      <c r="M87" s="63"/>
      <c r="N87" s="63"/>
      <c r="O87" s="63"/>
      <c r="P87" s="63"/>
      <c r="Q87" s="63"/>
      <c r="R87" s="63"/>
      <c r="S87" s="63"/>
      <c r="T87" s="63"/>
      <c r="U87" s="63"/>
      <c r="V87" s="63"/>
      <c r="W87" s="63"/>
      <c r="X87" s="63"/>
      <c r="Y87" s="63"/>
      <c r="Z87" s="63"/>
      <c r="AA87" s="63"/>
      <c r="AB87" s="59"/>
      <c r="AC87" s="59"/>
      <c r="AD87" s="59"/>
      <c r="AE87" s="238">
        <v>9</v>
      </c>
      <c r="AF87" s="70" t="e">
        <f t="shared" si="2"/>
        <v>#REF!</v>
      </c>
      <c r="AG87" s="59"/>
      <c r="AH87" s="59"/>
      <c r="AI87" s="59"/>
      <c r="AJ87" s="59"/>
      <c r="AK87" s="58"/>
      <c r="AL87" s="59"/>
      <c r="AM87" s="59"/>
      <c r="AN87" s="59"/>
      <c r="AO87" s="59"/>
      <c r="AP87" s="59"/>
      <c r="AQ87" s="59"/>
      <c r="AR87" s="59"/>
      <c r="AS87" s="59"/>
      <c r="AT87" s="59"/>
      <c r="AU87" s="59"/>
      <c r="AV87" s="59"/>
      <c r="AW87" s="59"/>
      <c r="AX87" s="59"/>
      <c r="AY87" s="59"/>
      <c r="AZ87" s="59"/>
      <c r="BA87" s="59"/>
      <c r="BB87" s="59"/>
      <c r="BC87" s="59"/>
      <c r="BD87" s="222"/>
      <c r="BE87" s="222"/>
      <c r="BF87" s="222"/>
      <c r="BG87" s="222"/>
      <c r="BH87" s="222"/>
      <c r="BI87" s="222"/>
      <c r="BJ87" s="222"/>
      <c r="BK87" s="222"/>
      <c r="BL87" s="222"/>
      <c r="BM87" s="222"/>
      <c r="BN87" s="222"/>
      <c r="BO87" s="222"/>
      <c r="BP87" s="222"/>
      <c r="BQ87" s="222"/>
      <c r="BR87" s="222"/>
      <c r="BS87" s="222"/>
      <c r="BT87" s="222"/>
      <c r="BU87" s="222"/>
      <c r="BV87" s="222"/>
      <c r="BW87" s="222"/>
      <c r="BX87" s="222"/>
      <c r="BY87" s="222"/>
      <c r="BZ87" s="222"/>
      <c r="CA87" s="222"/>
      <c r="CB87" s="222"/>
      <c r="CC87" s="222"/>
      <c r="CD87" s="222"/>
      <c r="CE87" s="222"/>
      <c r="CF87" s="222"/>
      <c r="CG87" s="222"/>
      <c r="CH87" s="222"/>
      <c r="CI87" s="222"/>
      <c r="CJ87" s="222"/>
      <c r="CK87" s="222"/>
      <c r="CL87" s="222"/>
      <c r="CM87" s="222"/>
      <c r="CN87" s="222"/>
      <c r="CO87" s="222"/>
      <c r="CP87" s="222"/>
      <c r="CQ87" s="222"/>
      <c r="CR87" s="222"/>
      <c r="CS87" s="222"/>
      <c r="CT87" s="222"/>
      <c r="CU87" s="222"/>
      <c r="CV87" s="222"/>
      <c r="CW87" s="222"/>
      <c r="CX87" s="222"/>
      <c r="CY87" s="222"/>
      <c r="CZ87" s="222"/>
      <c r="DA87" s="222"/>
      <c r="DB87" s="222"/>
      <c r="DC87" s="222"/>
      <c r="DD87" s="222"/>
      <c r="DE87" s="222"/>
      <c r="DF87" s="222"/>
      <c r="DG87" s="222"/>
      <c r="DH87" s="222"/>
      <c r="DI87" s="222"/>
      <c r="DJ87" s="222"/>
      <c r="DK87" s="222"/>
      <c r="DL87" s="222"/>
      <c r="DM87" s="222"/>
      <c r="DN87" s="222"/>
      <c r="DO87" s="222"/>
      <c r="DP87" s="222"/>
      <c r="DQ87" s="222"/>
      <c r="DR87" s="222"/>
      <c r="DS87" s="222"/>
      <c r="DT87" s="222"/>
      <c r="DU87" s="222"/>
      <c r="DV87" s="222"/>
      <c r="DW87" s="222"/>
      <c r="DX87" s="222"/>
      <c r="DY87" s="222"/>
      <c r="DZ87" s="222"/>
      <c r="EA87" s="222"/>
      <c r="EB87" s="222"/>
      <c r="EC87" s="222"/>
      <c r="ED87" s="222"/>
      <c r="EE87" s="222"/>
      <c r="EF87" s="222"/>
      <c r="EG87" s="222"/>
      <c r="EH87" s="222"/>
      <c r="EI87" s="222"/>
      <c r="EJ87" s="222"/>
      <c r="EK87" s="222"/>
      <c r="EL87" s="222"/>
      <c r="EM87" s="222"/>
      <c r="EN87" s="222"/>
      <c r="EO87" s="222"/>
      <c r="EP87" s="222"/>
      <c r="EQ87" s="222"/>
      <c r="ER87" s="222"/>
      <c r="ES87" s="222"/>
      <c r="ET87" s="222"/>
      <c r="EU87" s="222"/>
      <c r="EV87" s="222"/>
      <c r="EW87" s="222"/>
      <c r="EX87" s="222"/>
      <c r="EY87" s="222"/>
      <c r="EZ87" s="222"/>
      <c r="FA87" s="222"/>
      <c r="FB87" s="222"/>
      <c r="FC87" s="222"/>
      <c r="FD87" s="222"/>
      <c r="FE87" s="222"/>
      <c r="FF87" s="222"/>
      <c r="FG87" s="222"/>
      <c r="FH87" s="222"/>
      <c r="FI87" s="222"/>
      <c r="FJ87" s="222"/>
      <c r="FK87" s="222"/>
      <c r="FL87" s="222"/>
      <c r="FM87" s="222"/>
      <c r="FN87" s="222"/>
      <c r="FO87" s="222"/>
      <c r="FP87" s="222"/>
      <c r="FQ87" s="222"/>
      <c r="FR87" s="222"/>
      <c r="FS87" s="222"/>
      <c r="FT87" s="222"/>
      <c r="FU87" s="222"/>
      <c r="FV87" s="222"/>
      <c r="FW87" s="222"/>
      <c r="FX87" s="222"/>
      <c r="FY87" s="222"/>
      <c r="FZ87" s="222"/>
      <c r="GA87" s="222"/>
      <c r="GB87" s="222"/>
      <c r="GC87" s="222"/>
      <c r="GD87" s="222"/>
      <c r="GE87" s="222"/>
      <c r="GF87" s="222"/>
      <c r="GG87" s="222"/>
      <c r="GH87" s="222"/>
      <c r="GI87" s="222"/>
      <c r="GJ87" s="222"/>
      <c r="GK87" s="222"/>
      <c r="GL87" s="222"/>
      <c r="GM87" s="222"/>
      <c r="GN87" s="222"/>
      <c r="GO87" s="222"/>
      <c r="GP87" s="222"/>
      <c r="GQ87" s="222"/>
      <c r="GR87" s="222"/>
      <c r="GS87" s="222"/>
      <c r="GT87" s="222"/>
      <c r="GU87" s="222"/>
      <c r="GV87" s="222"/>
      <c r="GW87" s="222"/>
      <c r="GX87" s="222"/>
      <c r="GY87" s="222"/>
      <c r="GZ87" s="222"/>
      <c r="HA87" s="222"/>
      <c r="HB87" s="222"/>
      <c r="HC87" s="222"/>
      <c r="HD87" s="222"/>
      <c r="HE87" s="222"/>
      <c r="HF87" s="222"/>
      <c r="HG87" s="222"/>
      <c r="HH87" s="222"/>
    </row>
    <row r="88" spans="1:216" ht="17.25" customHeight="1" x14ac:dyDescent="0.2">
      <c r="A88" s="238">
        <v>10</v>
      </c>
      <c r="B88" s="70" t="e">
        <f>#REF!</f>
        <v>#REF!</v>
      </c>
      <c r="C88" s="63"/>
      <c r="D88" s="63"/>
      <c r="E88" s="63"/>
      <c r="F88" s="63"/>
      <c r="G88" s="63"/>
      <c r="H88" s="63"/>
      <c r="I88" s="63"/>
      <c r="J88" s="63"/>
      <c r="K88" s="63"/>
      <c r="L88" s="63"/>
      <c r="M88" s="63"/>
      <c r="N88" s="63"/>
      <c r="O88" s="63"/>
      <c r="P88" s="63"/>
      <c r="Q88" s="63"/>
      <c r="R88" s="63"/>
      <c r="S88" s="63"/>
      <c r="T88" s="63"/>
      <c r="U88" s="63"/>
      <c r="V88" s="63"/>
      <c r="W88" s="63"/>
      <c r="X88" s="63"/>
      <c r="Y88" s="63"/>
      <c r="Z88" s="63"/>
      <c r="AA88" s="63"/>
      <c r="AB88" s="59"/>
      <c r="AC88" s="59"/>
      <c r="AD88" s="59"/>
      <c r="AE88" s="238">
        <v>10</v>
      </c>
      <c r="AF88" s="70" t="e">
        <f t="shared" si="2"/>
        <v>#REF!</v>
      </c>
      <c r="AG88" s="59"/>
      <c r="AH88" s="59"/>
      <c r="AI88" s="59"/>
      <c r="AJ88" s="59"/>
      <c r="AK88" s="58"/>
      <c r="AL88" s="59"/>
      <c r="AM88" s="59"/>
      <c r="AN88" s="59"/>
      <c r="AO88" s="59"/>
      <c r="AP88" s="59"/>
      <c r="AQ88" s="59"/>
      <c r="AR88" s="59"/>
      <c r="AS88" s="59"/>
      <c r="AT88" s="59"/>
      <c r="AU88" s="59"/>
      <c r="AV88" s="59"/>
      <c r="AW88" s="59"/>
      <c r="AX88" s="59"/>
      <c r="AY88" s="59"/>
      <c r="AZ88" s="59"/>
      <c r="BA88" s="59"/>
      <c r="BB88" s="59"/>
      <c r="BC88" s="59"/>
      <c r="BD88" s="222"/>
      <c r="BE88" s="222"/>
      <c r="BF88" s="222"/>
      <c r="BG88" s="222"/>
      <c r="BH88" s="222"/>
      <c r="BI88" s="222"/>
      <c r="BJ88" s="222"/>
      <c r="BK88" s="222"/>
      <c r="BL88" s="222"/>
      <c r="BM88" s="222"/>
      <c r="BN88" s="222"/>
      <c r="BO88" s="222"/>
      <c r="BP88" s="222"/>
      <c r="BQ88" s="222"/>
      <c r="BR88" s="222"/>
      <c r="BS88" s="222"/>
      <c r="BT88" s="222"/>
      <c r="BU88" s="222"/>
      <c r="BV88" s="222"/>
      <c r="BW88" s="222"/>
      <c r="BX88" s="222"/>
      <c r="BY88" s="222"/>
      <c r="BZ88" s="222"/>
      <c r="CA88" s="222"/>
      <c r="CB88" s="222"/>
      <c r="CC88" s="222"/>
      <c r="CD88" s="222"/>
      <c r="CE88" s="222"/>
      <c r="CF88" s="222"/>
      <c r="CG88" s="222"/>
      <c r="CH88" s="222"/>
      <c r="CI88" s="222"/>
      <c r="CJ88" s="222"/>
      <c r="CK88" s="222"/>
      <c r="CL88" s="222"/>
      <c r="CM88" s="222"/>
      <c r="CN88" s="222"/>
      <c r="CO88" s="222"/>
      <c r="CP88" s="222"/>
      <c r="CQ88" s="222"/>
      <c r="CR88" s="222"/>
      <c r="CS88" s="222"/>
      <c r="CT88" s="222"/>
      <c r="CU88" s="222"/>
      <c r="CV88" s="222"/>
      <c r="CW88" s="222"/>
      <c r="CX88" s="222"/>
      <c r="CY88" s="222"/>
      <c r="CZ88" s="222"/>
      <c r="DA88" s="222"/>
      <c r="DB88" s="222"/>
      <c r="DC88" s="222"/>
      <c r="DD88" s="222"/>
      <c r="DE88" s="222"/>
      <c r="DF88" s="222"/>
      <c r="DG88" s="222"/>
      <c r="DH88" s="222"/>
      <c r="DI88" s="222"/>
      <c r="DJ88" s="222"/>
      <c r="DK88" s="222"/>
      <c r="DL88" s="222"/>
      <c r="DM88" s="222"/>
      <c r="DN88" s="222"/>
      <c r="DO88" s="222"/>
      <c r="DP88" s="222"/>
      <c r="DQ88" s="222"/>
      <c r="DR88" s="222"/>
      <c r="DS88" s="222"/>
      <c r="DT88" s="222"/>
      <c r="DU88" s="222"/>
      <c r="DV88" s="222"/>
      <c r="DW88" s="222"/>
      <c r="DX88" s="222"/>
      <c r="DY88" s="222"/>
      <c r="DZ88" s="222"/>
      <c r="EA88" s="222"/>
      <c r="EB88" s="222"/>
      <c r="EC88" s="222"/>
      <c r="ED88" s="222"/>
      <c r="EE88" s="222"/>
      <c r="EF88" s="222"/>
      <c r="EG88" s="222"/>
      <c r="EH88" s="222"/>
      <c r="EI88" s="222"/>
      <c r="EJ88" s="222"/>
      <c r="EK88" s="222"/>
      <c r="EL88" s="222"/>
      <c r="EM88" s="222"/>
      <c r="EN88" s="222"/>
      <c r="EO88" s="222"/>
      <c r="EP88" s="222"/>
      <c r="EQ88" s="222"/>
      <c r="ER88" s="222"/>
      <c r="ES88" s="222"/>
      <c r="ET88" s="222"/>
      <c r="EU88" s="222"/>
      <c r="EV88" s="222"/>
      <c r="EW88" s="222"/>
      <c r="EX88" s="222"/>
      <c r="EY88" s="222"/>
      <c r="EZ88" s="222"/>
      <c r="FA88" s="222"/>
      <c r="FB88" s="222"/>
      <c r="FC88" s="222"/>
      <c r="FD88" s="222"/>
      <c r="FE88" s="222"/>
      <c r="FF88" s="222"/>
      <c r="FG88" s="222"/>
      <c r="FH88" s="222"/>
      <c r="FI88" s="222"/>
      <c r="FJ88" s="222"/>
      <c r="FK88" s="222"/>
      <c r="FL88" s="222"/>
      <c r="FM88" s="222"/>
      <c r="FN88" s="222"/>
      <c r="FO88" s="222"/>
      <c r="FP88" s="222"/>
      <c r="FQ88" s="222"/>
      <c r="FR88" s="222"/>
      <c r="FS88" s="222"/>
      <c r="FT88" s="222"/>
      <c r="FU88" s="222"/>
      <c r="FV88" s="222"/>
      <c r="FW88" s="222"/>
      <c r="FX88" s="222"/>
      <c r="FY88" s="222"/>
      <c r="FZ88" s="222"/>
      <c r="GA88" s="222"/>
      <c r="GB88" s="222"/>
      <c r="GC88" s="222"/>
      <c r="GD88" s="222"/>
      <c r="GE88" s="222"/>
      <c r="GF88" s="222"/>
      <c r="GG88" s="222"/>
      <c r="GH88" s="222"/>
      <c r="GI88" s="222"/>
      <c r="GJ88" s="222"/>
      <c r="GK88" s="222"/>
      <c r="GL88" s="222"/>
      <c r="GM88" s="222"/>
      <c r="GN88" s="222"/>
      <c r="GO88" s="222"/>
      <c r="GP88" s="222"/>
      <c r="GQ88" s="222"/>
      <c r="GR88" s="222"/>
      <c r="GS88" s="222"/>
      <c r="GT88" s="222"/>
      <c r="GU88" s="222"/>
      <c r="GV88" s="222"/>
      <c r="GW88" s="222"/>
      <c r="GX88" s="222"/>
      <c r="GY88" s="222"/>
      <c r="GZ88" s="222"/>
      <c r="HA88" s="222"/>
      <c r="HB88" s="222"/>
      <c r="HC88" s="222"/>
      <c r="HD88" s="222"/>
      <c r="HE88" s="222"/>
      <c r="HF88" s="222"/>
      <c r="HG88" s="222"/>
      <c r="HH88" s="222"/>
    </row>
    <row r="89" spans="1:216" ht="17.25" customHeight="1" x14ac:dyDescent="0.2">
      <c r="A89" s="238">
        <v>11</v>
      </c>
      <c r="B89" s="70" t="e">
        <f>#REF!</f>
        <v>#REF!</v>
      </c>
      <c r="C89" s="63"/>
      <c r="D89" s="63"/>
      <c r="E89" s="63"/>
      <c r="F89" s="63"/>
      <c r="G89" s="63"/>
      <c r="H89" s="63"/>
      <c r="I89" s="63"/>
      <c r="J89" s="63"/>
      <c r="K89" s="63"/>
      <c r="L89" s="63"/>
      <c r="M89" s="63"/>
      <c r="N89" s="63"/>
      <c r="O89" s="63"/>
      <c r="P89" s="63"/>
      <c r="Q89" s="63"/>
      <c r="R89" s="63"/>
      <c r="S89" s="63"/>
      <c r="T89" s="63"/>
      <c r="U89" s="63"/>
      <c r="V89" s="63"/>
      <c r="W89" s="63"/>
      <c r="X89" s="63"/>
      <c r="Y89" s="63"/>
      <c r="Z89" s="63"/>
      <c r="AA89" s="63"/>
      <c r="AB89" s="59"/>
      <c r="AC89" s="59"/>
      <c r="AD89" s="59"/>
      <c r="AE89" s="238">
        <v>11</v>
      </c>
      <c r="AF89" s="70" t="e">
        <f t="shared" si="2"/>
        <v>#REF!</v>
      </c>
      <c r="AG89" s="59"/>
      <c r="AH89" s="59"/>
      <c r="AI89" s="59"/>
      <c r="AJ89" s="59"/>
      <c r="AK89" s="58"/>
      <c r="AL89" s="59"/>
      <c r="AM89" s="59"/>
      <c r="AN89" s="59"/>
      <c r="AO89" s="59"/>
      <c r="AP89" s="59"/>
      <c r="AQ89" s="59"/>
      <c r="AR89" s="59"/>
      <c r="AS89" s="59"/>
      <c r="AT89" s="59"/>
      <c r="AU89" s="59"/>
      <c r="AV89" s="59"/>
      <c r="AW89" s="59"/>
      <c r="AX89" s="59"/>
      <c r="AY89" s="59"/>
      <c r="AZ89" s="59"/>
      <c r="BA89" s="59"/>
      <c r="BB89" s="59"/>
      <c r="BC89" s="59"/>
      <c r="BD89" s="222"/>
      <c r="BE89" s="222"/>
      <c r="BF89" s="222"/>
      <c r="BG89" s="222"/>
      <c r="BH89" s="222"/>
      <c r="BI89" s="222"/>
      <c r="BJ89" s="222"/>
      <c r="BK89" s="222"/>
      <c r="BL89" s="222"/>
      <c r="BM89" s="222"/>
      <c r="BN89" s="222"/>
      <c r="BO89" s="222"/>
      <c r="BP89" s="222"/>
      <c r="BQ89" s="222"/>
      <c r="BR89" s="222"/>
      <c r="BS89" s="222"/>
      <c r="BT89" s="222"/>
      <c r="BU89" s="222"/>
      <c r="BV89" s="222"/>
      <c r="BW89" s="222"/>
      <c r="BX89" s="222"/>
      <c r="BY89" s="222"/>
      <c r="BZ89" s="222"/>
      <c r="CA89" s="222"/>
      <c r="CB89" s="222"/>
      <c r="CC89" s="222"/>
      <c r="CD89" s="222"/>
      <c r="CE89" s="222"/>
      <c r="CF89" s="222"/>
      <c r="CG89" s="222"/>
      <c r="CH89" s="222"/>
      <c r="CI89" s="222"/>
      <c r="CJ89" s="222"/>
      <c r="CK89" s="222"/>
      <c r="CL89" s="222"/>
      <c r="CM89" s="222"/>
      <c r="CN89" s="222"/>
      <c r="CO89" s="222"/>
      <c r="CP89" s="222"/>
      <c r="CQ89" s="222"/>
      <c r="CR89" s="222"/>
      <c r="CS89" s="222"/>
      <c r="CT89" s="222"/>
      <c r="CU89" s="222"/>
      <c r="CV89" s="222"/>
      <c r="CW89" s="222"/>
      <c r="CX89" s="222"/>
      <c r="CY89" s="222"/>
      <c r="CZ89" s="222"/>
      <c r="DA89" s="222"/>
      <c r="DB89" s="222"/>
      <c r="DC89" s="222"/>
      <c r="DD89" s="222"/>
      <c r="DE89" s="222"/>
      <c r="DF89" s="222"/>
      <c r="DG89" s="222"/>
      <c r="DH89" s="222"/>
      <c r="DI89" s="222"/>
      <c r="DJ89" s="222"/>
      <c r="DK89" s="222"/>
      <c r="DL89" s="222"/>
      <c r="DM89" s="222"/>
      <c r="DN89" s="222"/>
      <c r="DO89" s="222"/>
      <c r="DP89" s="222"/>
      <c r="DQ89" s="222"/>
      <c r="DR89" s="222"/>
      <c r="DS89" s="222"/>
      <c r="DT89" s="222"/>
      <c r="DU89" s="222"/>
      <c r="DV89" s="222"/>
      <c r="DW89" s="222"/>
      <c r="DX89" s="222"/>
      <c r="DY89" s="222"/>
      <c r="DZ89" s="222"/>
      <c r="EA89" s="222"/>
      <c r="EB89" s="222"/>
      <c r="EC89" s="222"/>
      <c r="ED89" s="222"/>
      <c r="EE89" s="222"/>
      <c r="EF89" s="222"/>
      <c r="EG89" s="222"/>
      <c r="EH89" s="222"/>
      <c r="EI89" s="222"/>
      <c r="EJ89" s="222"/>
      <c r="EK89" s="222"/>
      <c r="EL89" s="222"/>
      <c r="EM89" s="222"/>
      <c r="EN89" s="222"/>
      <c r="EO89" s="222"/>
      <c r="EP89" s="222"/>
      <c r="EQ89" s="222"/>
      <c r="ER89" s="222"/>
      <c r="ES89" s="222"/>
      <c r="ET89" s="222"/>
      <c r="EU89" s="222"/>
      <c r="EV89" s="222"/>
      <c r="EW89" s="222"/>
      <c r="EX89" s="222"/>
      <c r="EY89" s="222"/>
      <c r="EZ89" s="222"/>
      <c r="FA89" s="222"/>
      <c r="FB89" s="222"/>
      <c r="FC89" s="222"/>
      <c r="FD89" s="222"/>
      <c r="FE89" s="222"/>
      <c r="FF89" s="222"/>
      <c r="FG89" s="222"/>
      <c r="FH89" s="222"/>
      <c r="FI89" s="222"/>
      <c r="FJ89" s="222"/>
      <c r="FK89" s="222"/>
      <c r="FL89" s="222"/>
      <c r="FM89" s="222"/>
      <c r="FN89" s="222"/>
      <c r="FO89" s="222"/>
      <c r="FP89" s="222"/>
      <c r="FQ89" s="222"/>
      <c r="FR89" s="222"/>
      <c r="FS89" s="222"/>
      <c r="FT89" s="222"/>
      <c r="FU89" s="222"/>
      <c r="FV89" s="222"/>
      <c r="FW89" s="222"/>
      <c r="FX89" s="222"/>
      <c r="FY89" s="222"/>
      <c r="FZ89" s="222"/>
      <c r="GA89" s="222"/>
      <c r="GB89" s="222"/>
      <c r="GC89" s="222"/>
      <c r="GD89" s="222"/>
      <c r="GE89" s="222"/>
      <c r="GF89" s="222"/>
      <c r="GG89" s="222"/>
      <c r="GH89" s="222"/>
      <c r="GI89" s="222"/>
      <c r="GJ89" s="222"/>
      <c r="GK89" s="222"/>
      <c r="GL89" s="222"/>
      <c r="GM89" s="222"/>
      <c r="GN89" s="222"/>
      <c r="GO89" s="222"/>
      <c r="GP89" s="222"/>
      <c r="GQ89" s="222"/>
      <c r="GR89" s="222"/>
      <c r="GS89" s="222"/>
      <c r="GT89" s="222"/>
      <c r="GU89" s="222"/>
      <c r="GV89" s="222"/>
      <c r="GW89" s="222"/>
      <c r="GX89" s="222"/>
      <c r="GY89" s="222"/>
      <c r="GZ89" s="222"/>
      <c r="HA89" s="222"/>
      <c r="HB89" s="222"/>
      <c r="HC89" s="222"/>
      <c r="HD89" s="222"/>
      <c r="HE89" s="222"/>
      <c r="HF89" s="222"/>
      <c r="HG89" s="222"/>
      <c r="HH89" s="222"/>
    </row>
    <row r="90" spans="1:216" ht="17.25" customHeight="1" x14ac:dyDescent="0.2">
      <c r="A90" s="238">
        <v>12</v>
      </c>
      <c r="B90" s="70" t="e">
        <f>#REF!</f>
        <v>#REF!</v>
      </c>
      <c r="C90" s="63"/>
      <c r="D90" s="63"/>
      <c r="E90" s="63"/>
      <c r="F90" s="63"/>
      <c r="G90" s="63"/>
      <c r="H90" s="63"/>
      <c r="I90" s="63"/>
      <c r="J90" s="63"/>
      <c r="K90" s="63"/>
      <c r="L90" s="63"/>
      <c r="M90" s="63"/>
      <c r="N90" s="63"/>
      <c r="O90" s="63"/>
      <c r="P90" s="63"/>
      <c r="Q90" s="63"/>
      <c r="R90" s="63"/>
      <c r="S90" s="63"/>
      <c r="T90" s="63"/>
      <c r="U90" s="63"/>
      <c r="V90" s="63"/>
      <c r="W90" s="63"/>
      <c r="X90" s="63"/>
      <c r="Y90" s="63"/>
      <c r="Z90" s="63"/>
      <c r="AA90" s="63"/>
      <c r="AB90" s="59"/>
      <c r="AC90" s="59"/>
      <c r="AD90" s="59"/>
      <c r="AE90" s="238">
        <v>12</v>
      </c>
      <c r="AF90" s="70" t="e">
        <f t="shared" si="2"/>
        <v>#REF!</v>
      </c>
      <c r="AG90" s="59"/>
      <c r="AH90" s="59"/>
      <c r="AI90" s="59"/>
      <c r="AJ90" s="59"/>
      <c r="AK90" s="58"/>
      <c r="AL90" s="59"/>
      <c r="AM90" s="59"/>
      <c r="AN90" s="59"/>
      <c r="AO90" s="59"/>
      <c r="AP90" s="59"/>
      <c r="AQ90" s="59"/>
      <c r="AR90" s="59"/>
      <c r="AS90" s="59"/>
      <c r="AT90" s="59"/>
      <c r="AU90" s="59"/>
      <c r="AV90" s="59"/>
      <c r="AW90" s="59"/>
      <c r="AX90" s="59"/>
      <c r="AY90" s="59"/>
      <c r="AZ90" s="59"/>
      <c r="BA90" s="59"/>
      <c r="BB90" s="59"/>
      <c r="BC90" s="59"/>
      <c r="BD90" s="222"/>
      <c r="BE90" s="222"/>
      <c r="BF90" s="222"/>
      <c r="BG90" s="222"/>
      <c r="BH90" s="222"/>
      <c r="BI90" s="222"/>
      <c r="BJ90" s="222"/>
      <c r="BK90" s="222"/>
      <c r="BL90" s="222"/>
      <c r="BM90" s="222"/>
      <c r="BN90" s="222"/>
      <c r="BO90" s="222"/>
      <c r="BP90" s="222"/>
      <c r="BQ90" s="222"/>
      <c r="BR90" s="222"/>
      <c r="BS90" s="222"/>
      <c r="BT90" s="222"/>
      <c r="BU90" s="222"/>
      <c r="BV90" s="222"/>
      <c r="BW90" s="222"/>
      <c r="BX90" s="222"/>
      <c r="BY90" s="222"/>
      <c r="BZ90" s="222"/>
      <c r="CA90" s="222"/>
      <c r="CB90" s="222"/>
      <c r="CC90" s="222"/>
      <c r="CD90" s="222"/>
      <c r="CE90" s="222"/>
      <c r="CF90" s="222"/>
      <c r="CG90" s="222"/>
      <c r="CH90" s="222"/>
      <c r="CI90" s="222"/>
      <c r="CJ90" s="222"/>
      <c r="CK90" s="222"/>
      <c r="CL90" s="222"/>
      <c r="CM90" s="222"/>
      <c r="CN90" s="222"/>
      <c r="CO90" s="222"/>
      <c r="CP90" s="222"/>
      <c r="CQ90" s="222"/>
      <c r="CR90" s="222"/>
      <c r="CS90" s="222"/>
      <c r="CT90" s="222"/>
      <c r="CU90" s="222"/>
      <c r="CV90" s="222"/>
      <c r="CW90" s="222"/>
      <c r="CX90" s="222"/>
      <c r="CY90" s="222"/>
      <c r="CZ90" s="222"/>
      <c r="DA90" s="222"/>
      <c r="DB90" s="222"/>
      <c r="DC90" s="222"/>
      <c r="DD90" s="222"/>
      <c r="DE90" s="222"/>
      <c r="DF90" s="222"/>
      <c r="DG90" s="222"/>
      <c r="DH90" s="222"/>
      <c r="DI90" s="222"/>
      <c r="DJ90" s="222"/>
      <c r="DK90" s="222"/>
      <c r="DL90" s="222"/>
      <c r="DM90" s="222"/>
      <c r="DN90" s="222"/>
      <c r="DO90" s="222"/>
      <c r="DP90" s="222"/>
      <c r="DQ90" s="222"/>
      <c r="DR90" s="222"/>
      <c r="DS90" s="222"/>
      <c r="DT90" s="222"/>
      <c r="DU90" s="222"/>
      <c r="DV90" s="222"/>
      <c r="DW90" s="222"/>
      <c r="DX90" s="222"/>
      <c r="DY90" s="222"/>
      <c r="DZ90" s="222"/>
      <c r="EA90" s="222"/>
      <c r="EB90" s="222"/>
      <c r="EC90" s="222"/>
      <c r="ED90" s="222"/>
      <c r="EE90" s="222"/>
      <c r="EF90" s="222"/>
      <c r="EG90" s="222"/>
      <c r="EH90" s="222"/>
      <c r="EI90" s="222"/>
      <c r="EJ90" s="222"/>
      <c r="EK90" s="222"/>
      <c r="EL90" s="222"/>
      <c r="EM90" s="222"/>
      <c r="EN90" s="222"/>
      <c r="EO90" s="222"/>
      <c r="EP90" s="222"/>
      <c r="EQ90" s="222"/>
      <c r="ER90" s="222"/>
      <c r="ES90" s="222"/>
      <c r="ET90" s="222"/>
      <c r="EU90" s="222"/>
      <c r="EV90" s="222"/>
      <c r="EW90" s="222"/>
      <c r="EX90" s="222"/>
      <c r="EY90" s="222"/>
      <c r="EZ90" s="222"/>
      <c r="FA90" s="222"/>
      <c r="FB90" s="222"/>
      <c r="FC90" s="222"/>
      <c r="FD90" s="222"/>
      <c r="FE90" s="222"/>
      <c r="FF90" s="222"/>
      <c r="FG90" s="222"/>
      <c r="FH90" s="222"/>
      <c r="FI90" s="222"/>
      <c r="FJ90" s="222"/>
      <c r="FK90" s="222"/>
      <c r="FL90" s="222"/>
      <c r="FM90" s="222"/>
      <c r="FN90" s="222"/>
      <c r="FO90" s="222"/>
      <c r="FP90" s="222"/>
      <c r="FQ90" s="222"/>
      <c r="FR90" s="222"/>
      <c r="FS90" s="222"/>
      <c r="FT90" s="222"/>
      <c r="FU90" s="222"/>
      <c r="FV90" s="222"/>
      <c r="FW90" s="222"/>
      <c r="FX90" s="222"/>
      <c r="FY90" s="222"/>
      <c r="FZ90" s="222"/>
      <c r="GA90" s="222"/>
      <c r="GB90" s="222"/>
      <c r="GC90" s="222"/>
      <c r="GD90" s="222"/>
      <c r="GE90" s="222"/>
      <c r="GF90" s="222"/>
      <c r="GG90" s="222"/>
      <c r="GH90" s="222"/>
      <c r="GI90" s="222"/>
      <c r="GJ90" s="222"/>
      <c r="GK90" s="222"/>
      <c r="GL90" s="222"/>
      <c r="GM90" s="222"/>
      <c r="GN90" s="222"/>
      <c r="GO90" s="222"/>
      <c r="GP90" s="222"/>
      <c r="GQ90" s="222"/>
      <c r="GR90" s="222"/>
      <c r="GS90" s="222"/>
      <c r="GT90" s="222"/>
      <c r="GU90" s="222"/>
      <c r="GV90" s="222"/>
      <c r="GW90" s="222"/>
      <c r="GX90" s="222"/>
      <c r="GY90" s="222"/>
      <c r="GZ90" s="222"/>
      <c r="HA90" s="222"/>
      <c r="HB90" s="222"/>
      <c r="HC90" s="222"/>
      <c r="HD90" s="222"/>
      <c r="HE90" s="222"/>
      <c r="HF90" s="222"/>
      <c r="HG90" s="222"/>
      <c r="HH90" s="222"/>
    </row>
    <row r="91" spans="1:216" ht="17.25" customHeight="1" x14ac:dyDescent="0.2">
      <c r="A91" s="238">
        <v>13</v>
      </c>
      <c r="B91" s="70" t="e">
        <f>#REF!</f>
        <v>#REF!</v>
      </c>
      <c r="C91" s="63"/>
      <c r="D91" s="63"/>
      <c r="E91" s="63"/>
      <c r="F91" s="63"/>
      <c r="G91" s="63"/>
      <c r="H91" s="63"/>
      <c r="I91" s="63"/>
      <c r="J91" s="63"/>
      <c r="K91" s="63"/>
      <c r="L91" s="63"/>
      <c r="M91" s="63"/>
      <c r="N91" s="63"/>
      <c r="O91" s="63"/>
      <c r="P91" s="63"/>
      <c r="Q91" s="63"/>
      <c r="R91" s="63"/>
      <c r="S91" s="63"/>
      <c r="T91" s="63"/>
      <c r="U91" s="63"/>
      <c r="V91" s="63"/>
      <c r="W91" s="63"/>
      <c r="X91" s="63"/>
      <c r="Y91" s="63"/>
      <c r="Z91" s="63"/>
      <c r="AA91" s="63"/>
      <c r="AB91" s="59"/>
      <c r="AC91" s="59"/>
      <c r="AD91" s="59"/>
      <c r="AE91" s="238">
        <v>13</v>
      </c>
      <c r="AF91" s="70" t="e">
        <f t="shared" si="2"/>
        <v>#REF!</v>
      </c>
      <c r="AG91" s="59"/>
      <c r="AH91" s="59"/>
      <c r="AI91" s="59"/>
      <c r="AJ91" s="59"/>
      <c r="AK91" s="58"/>
      <c r="AL91" s="59"/>
      <c r="AM91" s="59"/>
      <c r="AN91" s="59"/>
      <c r="AO91" s="59"/>
      <c r="AP91" s="59"/>
      <c r="AQ91" s="59"/>
      <c r="AR91" s="59"/>
      <c r="AS91" s="59"/>
      <c r="AT91" s="59"/>
      <c r="AU91" s="59"/>
      <c r="AV91" s="59"/>
      <c r="AW91" s="59"/>
      <c r="AX91" s="59"/>
      <c r="AY91" s="59"/>
      <c r="AZ91" s="59"/>
      <c r="BA91" s="59"/>
      <c r="BB91" s="59"/>
      <c r="BC91" s="59"/>
      <c r="BD91" s="222"/>
      <c r="BE91" s="222"/>
      <c r="BF91" s="222"/>
      <c r="BG91" s="222"/>
      <c r="BH91" s="222"/>
      <c r="BI91" s="222"/>
      <c r="BJ91" s="222"/>
      <c r="BK91" s="222"/>
      <c r="BL91" s="222"/>
      <c r="BM91" s="222"/>
      <c r="BN91" s="222"/>
      <c r="BO91" s="222"/>
      <c r="BP91" s="222"/>
      <c r="BQ91" s="222"/>
      <c r="BR91" s="222"/>
      <c r="BS91" s="222"/>
      <c r="BT91" s="222"/>
      <c r="BU91" s="222"/>
      <c r="BV91" s="222"/>
      <c r="BW91" s="222"/>
      <c r="BX91" s="222"/>
      <c r="BY91" s="222"/>
      <c r="BZ91" s="222"/>
      <c r="CA91" s="222"/>
      <c r="CB91" s="222"/>
      <c r="CC91" s="222"/>
      <c r="CD91" s="222"/>
      <c r="CE91" s="222"/>
      <c r="CF91" s="222"/>
      <c r="CG91" s="222"/>
      <c r="CH91" s="222"/>
      <c r="CI91" s="222"/>
      <c r="CJ91" s="222"/>
      <c r="CK91" s="222"/>
      <c r="CL91" s="222"/>
      <c r="CM91" s="222"/>
      <c r="CN91" s="222"/>
      <c r="CO91" s="222"/>
      <c r="CP91" s="222"/>
      <c r="CQ91" s="222"/>
      <c r="CR91" s="222"/>
      <c r="CS91" s="222"/>
      <c r="CT91" s="222"/>
      <c r="CU91" s="222"/>
      <c r="CV91" s="222"/>
      <c r="CW91" s="222"/>
      <c r="CX91" s="222"/>
      <c r="CY91" s="222"/>
      <c r="CZ91" s="222"/>
      <c r="DA91" s="222"/>
      <c r="DB91" s="222"/>
      <c r="DC91" s="222"/>
      <c r="DD91" s="222"/>
      <c r="DE91" s="222"/>
      <c r="DF91" s="222"/>
      <c r="DG91" s="222"/>
      <c r="DH91" s="222"/>
      <c r="DI91" s="222"/>
      <c r="DJ91" s="222"/>
      <c r="DK91" s="222"/>
      <c r="DL91" s="222"/>
      <c r="DM91" s="222"/>
      <c r="DN91" s="222"/>
      <c r="DO91" s="222"/>
      <c r="DP91" s="222"/>
      <c r="DQ91" s="222"/>
      <c r="DR91" s="222"/>
      <c r="DS91" s="222"/>
      <c r="DT91" s="222"/>
      <c r="DU91" s="222"/>
      <c r="DV91" s="222"/>
      <c r="DW91" s="222"/>
      <c r="DX91" s="222"/>
      <c r="DY91" s="222"/>
      <c r="DZ91" s="222"/>
      <c r="EA91" s="222"/>
      <c r="EB91" s="222"/>
      <c r="EC91" s="222"/>
      <c r="ED91" s="222"/>
      <c r="EE91" s="222"/>
      <c r="EF91" s="222"/>
      <c r="EG91" s="222"/>
      <c r="EH91" s="222"/>
      <c r="EI91" s="222"/>
      <c r="EJ91" s="222"/>
      <c r="EK91" s="222"/>
      <c r="EL91" s="222"/>
      <c r="EM91" s="222"/>
      <c r="EN91" s="222"/>
      <c r="EO91" s="222"/>
      <c r="EP91" s="222"/>
      <c r="EQ91" s="222"/>
      <c r="ER91" s="222"/>
      <c r="ES91" s="222"/>
      <c r="ET91" s="222"/>
      <c r="EU91" s="222"/>
      <c r="EV91" s="222"/>
      <c r="EW91" s="222"/>
      <c r="EX91" s="222"/>
      <c r="EY91" s="222"/>
      <c r="EZ91" s="222"/>
      <c r="FA91" s="222"/>
      <c r="FB91" s="222"/>
      <c r="FC91" s="222"/>
      <c r="FD91" s="222"/>
      <c r="FE91" s="222"/>
      <c r="FF91" s="222"/>
      <c r="FG91" s="222"/>
      <c r="FH91" s="222"/>
      <c r="FI91" s="222"/>
      <c r="FJ91" s="222"/>
      <c r="FK91" s="222"/>
      <c r="FL91" s="222"/>
      <c r="FM91" s="222"/>
      <c r="FN91" s="222"/>
      <c r="FO91" s="222"/>
      <c r="FP91" s="222"/>
      <c r="FQ91" s="222"/>
      <c r="FR91" s="222"/>
      <c r="FS91" s="222"/>
      <c r="FT91" s="222"/>
      <c r="FU91" s="222"/>
      <c r="FV91" s="222"/>
      <c r="FW91" s="222"/>
      <c r="FX91" s="222"/>
      <c r="FY91" s="222"/>
      <c r="FZ91" s="222"/>
      <c r="GA91" s="222"/>
      <c r="GB91" s="222"/>
      <c r="GC91" s="222"/>
      <c r="GD91" s="222"/>
      <c r="GE91" s="222"/>
      <c r="GF91" s="222"/>
      <c r="GG91" s="222"/>
      <c r="GH91" s="222"/>
      <c r="GI91" s="222"/>
      <c r="GJ91" s="222"/>
      <c r="GK91" s="222"/>
      <c r="GL91" s="222"/>
      <c r="GM91" s="222"/>
      <c r="GN91" s="222"/>
      <c r="GO91" s="222"/>
      <c r="GP91" s="222"/>
      <c r="GQ91" s="222"/>
      <c r="GR91" s="222"/>
      <c r="GS91" s="222"/>
      <c r="GT91" s="222"/>
      <c r="GU91" s="222"/>
      <c r="GV91" s="222"/>
      <c r="GW91" s="222"/>
      <c r="GX91" s="222"/>
      <c r="GY91" s="222"/>
      <c r="GZ91" s="222"/>
      <c r="HA91" s="222"/>
      <c r="HB91" s="222"/>
      <c r="HC91" s="222"/>
      <c r="HD91" s="222"/>
      <c r="HE91" s="222"/>
      <c r="HF91" s="222"/>
      <c r="HG91" s="222"/>
      <c r="HH91" s="222"/>
    </row>
    <row r="92" spans="1:216" ht="17.25" customHeight="1" x14ac:dyDescent="0.2">
      <c r="A92" s="238">
        <v>14</v>
      </c>
      <c r="B92" s="70" t="e">
        <f>#REF!</f>
        <v>#REF!</v>
      </c>
      <c r="C92" s="63"/>
      <c r="D92" s="63"/>
      <c r="E92" s="63"/>
      <c r="F92" s="63"/>
      <c r="G92" s="63"/>
      <c r="H92" s="63"/>
      <c r="I92" s="63"/>
      <c r="J92" s="63"/>
      <c r="K92" s="63"/>
      <c r="L92" s="63"/>
      <c r="M92" s="63"/>
      <c r="N92" s="63"/>
      <c r="O92" s="63"/>
      <c r="P92" s="63"/>
      <c r="Q92" s="63"/>
      <c r="R92" s="63"/>
      <c r="S92" s="63"/>
      <c r="T92" s="63"/>
      <c r="U92" s="63"/>
      <c r="V92" s="63"/>
      <c r="W92" s="63"/>
      <c r="X92" s="63"/>
      <c r="Y92" s="63"/>
      <c r="Z92" s="63"/>
      <c r="AA92" s="63"/>
      <c r="AB92" s="59"/>
      <c r="AC92" s="59"/>
      <c r="AD92" s="59"/>
      <c r="AE92" s="238">
        <v>14</v>
      </c>
      <c r="AF92" s="70" t="e">
        <f t="shared" si="2"/>
        <v>#REF!</v>
      </c>
      <c r="AG92" s="59"/>
      <c r="AH92" s="59"/>
      <c r="AI92" s="59"/>
      <c r="AJ92" s="59"/>
      <c r="AK92" s="58"/>
      <c r="AL92" s="59"/>
      <c r="AM92" s="59"/>
      <c r="AN92" s="59"/>
      <c r="AO92" s="59"/>
      <c r="AP92" s="59"/>
      <c r="AQ92" s="59"/>
      <c r="AR92" s="59"/>
      <c r="AS92" s="59"/>
      <c r="AT92" s="59"/>
      <c r="AU92" s="59"/>
      <c r="AV92" s="59"/>
      <c r="AW92" s="59"/>
      <c r="AX92" s="59"/>
      <c r="AY92" s="59"/>
      <c r="AZ92" s="59"/>
      <c r="BA92" s="59"/>
      <c r="BB92" s="59"/>
      <c r="BC92" s="59"/>
      <c r="BD92" s="222"/>
      <c r="BE92" s="222"/>
      <c r="BF92" s="222"/>
      <c r="BG92" s="222"/>
      <c r="BH92" s="222"/>
      <c r="BI92" s="222"/>
      <c r="BJ92" s="222"/>
      <c r="BK92" s="222"/>
      <c r="BL92" s="222"/>
      <c r="BM92" s="222"/>
      <c r="BN92" s="222"/>
      <c r="BO92" s="222"/>
      <c r="BP92" s="222"/>
      <c r="BQ92" s="222"/>
      <c r="BR92" s="222"/>
      <c r="BS92" s="222"/>
      <c r="BT92" s="222"/>
      <c r="BU92" s="222"/>
      <c r="BV92" s="222"/>
      <c r="BW92" s="222"/>
      <c r="BX92" s="222"/>
      <c r="BY92" s="222"/>
      <c r="BZ92" s="222"/>
      <c r="CA92" s="222"/>
      <c r="CB92" s="222"/>
      <c r="CC92" s="222"/>
      <c r="CD92" s="222"/>
      <c r="CE92" s="222"/>
      <c r="CF92" s="222"/>
      <c r="CG92" s="222"/>
      <c r="CH92" s="222"/>
      <c r="CI92" s="222"/>
      <c r="CJ92" s="222"/>
      <c r="CK92" s="222"/>
      <c r="CL92" s="222"/>
      <c r="CM92" s="222"/>
      <c r="CN92" s="222"/>
      <c r="CO92" s="222"/>
      <c r="CP92" s="222"/>
      <c r="CQ92" s="222"/>
      <c r="CR92" s="222"/>
      <c r="CS92" s="222"/>
      <c r="CT92" s="222"/>
      <c r="CU92" s="222"/>
      <c r="CV92" s="222"/>
      <c r="CW92" s="222"/>
      <c r="CX92" s="222"/>
      <c r="CY92" s="222"/>
      <c r="CZ92" s="222"/>
      <c r="DA92" s="222"/>
      <c r="DB92" s="222"/>
      <c r="DC92" s="222"/>
      <c r="DD92" s="222"/>
      <c r="DE92" s="222"/>
      <c r="DF92" s="222"/>
      <c r="DG92" s="222"/>
      <c r="DH92" s="222"/>
      <c r="DI92" s="222"/>
      <c r="DJ92" s="222"/>
      <c r="DK92" s="222"/>
      <c r="DL92" s="222"/>
      <c r="DM92" s="222"/>
      <c r="DN92" s="222"/>
      <c r="DO92" s="222"/>
      <c r="DP92" s="222"/>
      <c r="DQ92" s="222"/>
      <c r="DR92" s="222"/>
      <c r="DS92" s="222"/>
      <c r="DT92" s="222"/>
      <c r="DU92" s="222"/>
      <c r="DV92" s="222"/>
      <c r="DW92" s="222"/>
      <c r="DX92" s="222"/>
      <c r="DY92" s="222"/>
      <c r="DZ92" s="222"/>
      <c r="EA92" s="222"/>
      <c r="EB92" s="222"/>
      <c r="EC92" s="222"/>
      <c r="ED92" s="222"/>
      <c r="EE92" s="222"/>
      <c r="EF92" s="222"/>
      <c r="EG92" s="222"/>
      <c r="EH92" s="222"/>
      <c r="EI92" s="222"/>
      <c r="EJ92" s="222"/>
      <c r="EK92" s="222"/>
      <c r="EL92" s="222"/>
      <c r="EM92" s="222"/>
      <c r="EN92" s="222"/>
      <c r="EO92" s="222"/>
      <c r="EP92" s="222"/>
      <c r="EQ92" s="222"/>
      <c r="ER92" s="222"/>
      <c r="ES92" s="222"/>
      <c r="ET92" s="222"/>
      <c r="EU92" s="222"/>
      <c r="EV92" s="222"/>
      <c r="EW92" s="222"/>
      <c r="EX92" s="222"/>
      <c r="EY92" s="222"/>
      <c r="EZ92" s="222"/>
      <c r="FA92" s="222"/>
      <c r="FB92" s="222"/>
      <c r="FC92" s="222"/>
      <c r="FD92" s="222"/>
      <c r="FE92" s="222"/>
      <c r="FF92" s="222"/>
      <c r="FG92" s="222"/>
      <c r="FH92" s="222"/>
      <c r="FI92" s="222"/>
      <c r="FJ92" s="222"/>
      <c r="FK92" s="222"/>
      <c r="FL92" s="222"/>
      <c r="FM92" s="222"/>
      <c r="FN92" s="222"/>
      <c r="FO92" s="222"/>
      <c r="FP92" s="222"/>
      <c r="FQ92" s="222"/>
      <c r="FR92" s="222"/>
      <c r="FS92" s="222"/>
      <c r="FT92" s="222"/>
      <c r="FU92" s="222"/>
      <c r="FV92" s="222"/>
      <c r="FW92" s="222"/>
      <c r="FX92" s="222"/>
      <c r="FY92" s="222"/>
      <c r="FZ92" s="222"/>
      <c r="GA92" s="222"/>
      <c r="GB92" s="222"/>
      <c r="GC92" s="222"/>
      <c r="GD92" s="222"/>
      <c r="GE92" s="222"/>
      <c r="GF92" s="222"/>
      <c r="GG92" s="222"/>
      <c r="GH92" s="222"/>
      <c r="GI92" s="222"/>
      <c r="GJ92" s="222"/>
      <c r="GK92" s="222"/>
      <c r="GL92" s="222"/>
      <c r="GM92" s="222"/>
      <c r="GN92" s="222"/>
      <c r="GO92" s="222"/>
      <c r="GP92" s="222"/>
      <c r="GQ92" s="222"/>
      <c r="GR92" s="222"/>
      <c r="GS92" s="222"/>
      <c r="GT92" s="222"/>
      <c r="GU92" s="222"/>
      <c r="GV92" s="222"/>
      <c r="GW92" s="222"/>
      <c r="GX92" s="222"/>
      <c r="GY92" s="222"/>
      <c r="GZ92" s="222"/>
      <c r="HA92" s="222"/>
      <c r="HB92" s="222"/>
      <c r="HC92" s="222"/>
      <c r="HD92" s="222"/>
      <c r="HE92" s="222"/>
      <c r="HF92" s="222"/>
      <c r="HG92" s="222"/>
      <c r="HH92" s="222"/>
    </row>
    <row r="93" spans="1:216" ht="17.25" customHeight="1" x14ac:dyDescent="0.2">
      <c r="A93" s="238">
        <v>15</v>
      </c>
      <c r="B93" s="70" t="e">
        <f>#REF!</f>
        <v>#REF!</v>
      </c>
      <c r="C93" s="63"/>
      <c r="D93" s="63"/>
      <c r="E93" s="63"/>
      <c r="F93" s="63"/>
      <c r="G93" s="63"/>
      <c r="H93" s="63"/>
      <c r="I93" s="63"/>
      <c r="J93" s="63"/>
      <c r="K93" s="63"/>
      <c r="L93" s="63"/>
      <c r="M93" s="63"/>
      <c r="N93" s="63"/>
      <c r="O93" s="63"/>
      <c r="P93" s="63"/>
      <c r="Q93" s="63"/>
      <c r="R93" s="63"/>
      <c r="S93" s="63"/>
      <c r="T93" s="63"/>
      <c r="U93" s="63"/>
      <c r="V93" s="63"/>
      <c r="W93" s="63"/>
      <c r="X93" s="63"/>
      <c r="Y93" s="63"/>
      <c r="Z93" s="63"/>
      <c r="AA93" s="63"/>
      <c r="AB93" s="59"/>
      <c r="AC93" s="59"/>
      <c r="AD93" s="59"/>
      <c r="AE93" s="238">
        <v>15</v>
      </c>
      <c r="AF93" s="70" t="e">
        <f t="shared" si="2"/>
        <v>#REF!</v>
      </c>
      <c r="AG93" s="59"/>
      <c r="AH93" s="59"/>
      <c r="AI93" s="59"/>
      <c r="AJ93" s="59"/>
      <c r="AK93" s="58"/>
      <c r="AL93" s="59"/>
      <c r="AM93" s="59"/>
      <c r="AN93" s="59"/>
      <c r="AO93" s="59"/>
      <c r="AP93" s="59"/>
      <c r="AQ93" s="59"/>
      <c r="AR93" s="59"/>
      <c r="AS93" s="59"/>
      <c r="AT93" s="59"/>
      <c r="AU93" s="59"/>
      <c r="AV93" s="59"/>
      <c r="AW93" s="59"/>
      <c r="AX93" s="59"/>
      <c r="AY93" s="59"/>
      <c r="AZ93" s="59"/>
      <c r="BA93" s="59"/>
      <c r="BB93" s="59"/>
      <c r="BC93" s="59"/>
      <c r="BD93" s="222"/>
      <c r="BE93" s="222"/>
      <c r="BF93" s="222"/>
      <c r="BG93" s="222"/>
      <c r="BH93" s="222"/>
      <c r="BI93" s="222"/>
      <c r="BJ93" s="222"/>
      <c r="BK93" s="222"/>
      <c r="BL93" s="222"/>
      <c r="BM93" s="222"/>
      <c r="BN93" s="222"/>
      <c r="BO93" s="222"/>
      <c r="BP93" s="222"/>
      <c r="BQ93" s="222"/>
      <c r="BR93" s="222"/>
      <c r="BS93" s="222"/>
      <c r="BT93" s="222"/>
      <c r="BU93" s="222"/>
      <c r="BV93" s="222"/>
      <c r="BW93" s="222"/>
      <c r="BX93" s="222"/>
      <c r="BY93" s="222"/>
      <c r="BZ93" s="222"/>
      <c r="CA93" s="222"/>
      <c r="CB93" s="222"/>
      <c r="CC93" s="222"/>
      <c r="CD93" s="222"/>
      <c r="CE93" s="222"/>
      <c r="CF93" s="222"/>
      <c r="CG93" s="222"/>
      <c r="CH93" s="222"/>
      <c r="CI93" s="222"/>
      <c r="CJ93" s="222"/>
      <c r="CK93" s="222"/>
      <c r="CL93" s="222"/>
      <c r="CM93" s="222"/>
      <c r="CN93" s="222"/>
      <c r="CO93" s="222"/>
      <c r="CP93" s="222"/>
      <c r="CQ93" s="222"/>
      <c r="CR93" s="222"/>
      <c r="CS93" s="222"/>
      <c r="CT93" s="222"/>
      <c r="CU93" s="222"/>
      <c r="CV93" s="222"/>
      <c r="CW93" s="222"/>
      <c r="CX93" s="222"/>
      <c r="CY93" s="222"/>
      <c r="CZ93" s="222"/>
      <c r="DA93" s="222"/>
      <c r="DB93" s="222"/>
      <c r="DC93" s="222"/>
      <c r="DD93" s="222"/>
      <c r="DE93" s="222"/>
      <c r="DF93" s="222"/>
      <c r="DG93" s="222"/>
      <c r="DH93" s="222"/>
      <c r="DI93" s="222"/>
      <c r="DJ93" s="222"/>
      <c r="DK93" s="222"/>
      <c r="DL93" s="222"/>
      <c r="DM93" s="222"/>
      <c r="DN93" s="222"/>
      <c r="DO93" s="222"/>
      <c r="DP93" s="222"/>
      <c r="DQ93" s="222"/>
      <c r="DR93" s="222"/>
      <c r="DS93" s="222"/>
      <c r="DT93" s="222"/>
      <c r="DU93" s="222"/>
      <c r="DV93" s="222"/>
      <c r="DW93" s="222"/>
      <c r="DX93" s="222"/>
      <c r="DY93" s="222"/>
      <c r="DZ93" s="222"/>
      <c r="EA93" s="222"/>
      <c r="EB93" s="222"/>
      <c r="EC93" s="222"/>
      <c r="ED93" s="222"/>
      <c r="EE93" s="222"/>
      <c r="EF93" s="222"/>
      <c r="EG93" s="222"/>
      <c r="EH93" s="222"/>
      <c r="EI93" s="222"/>
      <c r="EJ93" s="222"/>
      <c r="EK93" s="222"/>
      <c r="EL93" s="222"/>
      <c r="EM93" s="222"/>
      <c r="EN93" s="222"/>
      <c r="EO93" s="222"/>
      <c r="EP93" s="222"/>
      <c r="EQ93" s="222"/>
      <c r="ER93" s="222"/>
      <c r="ES93" s="222"/>
      <c r="ET93" s="222"/>
      <c r="EU93" s="222"/>
      <c r="EV93" s="222"/>
      <c r="EW93" s="222"/>
      <c r="EX93" s="222"/>
      <c r="EY93" s="222"/>
      <c r="EZ93" s="222"/>
      <c r="FA93" s="222"/>
      <c r="FB93" s="222"/>
      <c r="FC93" s="222"/>
      <c r="FD93" s="222"/>
      <c r="FE93" s="222"/>
      <c r="FF93" s="222"/>
      <c r="FG93" s="222"/>
      <c r="FH93" s="222"/>
      <c r="FI93" s="222"/>
      <c r="FJ93" s="222"/>
      <c r="FK93" s="222"/>
      <c r="FL93" s="222"/>
      <c r="FM93" s="222"/>
      <c r="FN93" s="222"/>
      <c r="FO93" s="222"/>
      <c r="FP93" s="222"/>
      <c r="FQ93" s="222"/>
      <c r="FR93" s="222"/>
      <c r="FS93" s="222"/>
      <c r="FT93" s="222"/>
      <c r="FU93" s="222"/>
      <c r="FV93" s="222"/>
      <c r="FW93" s="222"/>
      <c r="FX93" s="222"/>
      <c r="FY93" s="222"/>
      <c r="FZ93" s="222"/>
      <c r="GA93" s="222"/>
      <c r="GB93" s="222"/>
      <c r="GC93" s="222"/>
      <c r="GD93" s="222"/>
      <c r="GE93" s="222"/>
      <c r="GF93" s="222"/>
      <c r="GG93" s="222"/>
      <c r="GH93" s="222"/>
      <c r="GI93" s="222"/>
      <c r="GJ93" s="222"/>
      <c r="GK93" s="222"/>
      <c r="GL93" s="222"/>
      <c r="GM93" s="222"/>
      <c r="GN93" s="222"/>
      <c r="GO93" s="222"/>
      <c r="GP93" s="222"/>
      <c r="GQ93" s="222"/>
      <c r="GR93" s="222"/>
      <c r="GS93" s="222"/>
      <c r="GT93" s="222"/>
      <c r="GU93" s="222"/>
      <c r="GV93" s="222"/>
      <c r="GW93" s="222"/>
      <c r="GX93" s="222"/>
      <c r="GY93" s="222"/>
      <c r="GZ93" s="222"/>
      <c r="HA93" s="222"/>
      <c r="HB93" s="222"/>
      <c r="HC93" s="222"/>
      <c r="HD93" s="222"/>
      <c r="HE93" s="222"/>
      <c r="HF93" s="222"/>
      <c r="HG93" s="222"/>
      <c r="HH93" s="222"/>
    </row>
    <row r="94" spans="1:216" ht="17.25" customHeight="1" x14ac:dyDescent="0.2">
      <c r="A94" s="238">
        <v>16</v>
      </c>
      <c r="B94" s="70" t="e">
        <f>#REF!</f>
        <v>#REF!</v>
      </c>
      <c r="C94" s="63"/>
      <c r="D94" s="63"/>
      <c r="E94" s="63"/>
      <c r="F94" s="63"/>
      <c r="G94" s="63"/>
      <c r="H94" s="63"/>
      <c r="I94" s="63"/>
      <c r="J94" s="63"/>
      <c r="K94" s="63"/>
      <c r="L94" s="63"/>
      <c r="M94" s="63"/>
      <c r="N94" s="63"/>
      <c r="O94" s="63"/>
      <c r="P94" s="63"/>
      <c r="Q94" s="63"/>
      <c r="R94" s="63"/>
      <c r="S94" s="63"/>
      <c r="T94" s="63"/>
      <c r="U94" s="63"/>
      <c r="V94" s="63"/>
      <c r="W94" s="63"/>
      <c r="X94" s="63"/>
      <c r="Y94" s="63"/>
      <c r="Z94" s="63"/>
      <c r="AA94" s="63"/>
      <c r="AB94" s="59"/>
      <c r="AC94" s="59"/>
      <c r="AD94" s="59"/>
      <c r="AE94" s="238">
        <v>16</v>
      </c>
      <c r="AF94" s="70" t="e">
        <f t="shared" si="2"/>
        <v>#REF!</v>
      </c>
      <c r="AG94" s="59"/>
      <c r="AH94" s="59"/>
      <c r="AI94" s="59"/>
      <c r="AJ94" s="59"/>
      <c r="AK94" s="58"/>
      <c r="AL94" s="59"/>
      <c r="AM94" s="59"/>
      <c r="AN94" s="59"/>
      <c r="AO94" s="59"/>
      <c r="AP94" s="59"/>
      <c r="AQ94" s="59"/>
      <c r="AR94" s="59"/>
      <c r="AS94" s="59"/>
      <c r="AT94" s="59"/>
      <c r="AU94" s="59"/>
      <c r="AV94" s="59"/>
      <c r="AW94" s="59"/>
      <c r="AX94" s="59"/>
      <c r="AY94" s="59"/>
      <c r="AZ94" s="59"/>
      <c r="BA94" s="59"/>
      <c r="BB94" s="59"/>
      <c r="BC94" s="59"/>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c r="CG94" s="222"/>
      <c r="CH94" s="222"/>
      <c r="CI94" s="222"/>
      <c r="CJ94" s="222"/>
      <c r="CK94" s="222"/>
      <c r="CL94" s="222"/>
      <c r="CM94" s="222"/>
      <c r="CN94" s="222"/>
      <c r="CO94" s="222"/>
      <c r="CP94" s="222"/>
      <c r="CQ94" s="222"/>
      <c r="CR94" s="222"/>
      <c r="CS94" s="222"/>
      <c r="CT94" s="222"/>
      <c r="CU94" s="222"/>
      <c r="CV94" s="222"/>
      <c r="CW94" s="222"/>
      <c r="CX94" s="222"/>
      <c r="CY94" s="222"/>
      <c r="CZ94" s="222"/>
      <c r="DA94" s="222"/>
      <c r="DB94" s="222"/>
      <c r="DC94" s="222"/>
      <c r="DD94" s="222"/>
      <c r="DE94" s="222"/>
      <c r="DF94" s="222"/>
      <c r="DG94" s="222"/>
      <c r="DH94" s="222"/>
      <c r="DI94" s="222"/>
      <c r="DJ94" s="222"/>
      <c r="DK94" s="222"/>
      <c r="DL94" s="222"/>
      <c r="DM94" s="222"/>
      <c r="DN94" s="222"/>
      <c r="DO94" s="222"/>
      <c r="DP94" s="222"/>
      <c r="DQ94" s="222"/>
      <c r="DR94" s="222"/>
      <c r="DS94" s="222"/>
      <c r="DT94" s="222"/>
      <c r="DU94" s="222"/>
      <c r="DV94" s="222"/>
      <c r="DW94" s="222"/>
      <c r="DX94" s="222"/>
      <c r="DY94" s="222"/>
      <c r="DZ94" s="222"/>
      <c r="EA94" s="222"/>
      <c r="EB94" s="222"/>
      <c r="EC94" s="222"/>
      <c r="ED94" s="222"/>
      <c r="EE94" s="222"/>
      <c r="EF94" s="222"/>
      <c r="EG94" s="222"/>
      <c r="EH94" s="222"/>
      <c r="EI94" s="222"/>
      <c r="EJ94" s="222"/>
      <c r="EK94" s="222"/>
      <c r="EL94" s="222"/>
      <c r="EM94" s="222"/>
      <c r="EN94" s="222"/>
      <c r="EO94" s="222"/>
      <c r="EP94" s="222"/>
      <c r="EQ94" s="222"/>
      <c r="ER94" s="222"/>
      <c r="ES94" s="222"/>
      <c r="ET94" s="222"/>
      <c r="EU94" s="222"/>
      <c r="EV94" s="222"/>
      <c r="EW94" s="222"/>
      <c r="EX94" s="222"/>
      <c r="EY94" s="222"/>
      <c r="EZ94" s="222"/>
      <c r="FA94" s="222"/>
      <c r="FB94" s="222"/>
      <c r="FC94" s="222"/>
      <c r="FD94" s="222"/>
      <c r="FE94" s="222"/>
      <c r="FF94" s="222"/>
      <c r="FG94" s="222"/>
      <c r="FH94" s="222"/>
      <c r="FI94" s="222"/>
      <c r="FJ94" s="222"/>
      <c r="FK94" s="222"/>
      <c r="FL94" s="222"/>
      <c r="FM94" s="222"/>
      <c r="FN94" s="222"/>
      <c r="FO94" s="222"/>
      <c r="FP94" s="222"/>
      <c r="FQ94" s="222"/>
      <c r="FR94" s="222"/>
      <c r="FS94" s="222"/>
      <c r="FT94" s="222"/>
      <c r="FU94" s="222"/>
      <c r="FV94" s="222"/>
      <c r="FW94" s="222"/>
      <c r="FX94" s="222"/>
      <c r="FY94" s="222"/>
      <c r="FZ94" s="222"/>
      <c r="GA94" s="222"/>
      <c r="GB94" s="222"/>
      <c r="GC94" s="222"/>
      <c r="GD94" s="222"/>
      <c r="GE94" s="222"/>
      <c r="GF94" s="222"/>
      <c r="GG94" s="222"/>
      <c r="GH94" s="222"/>
      <c r="GI94" s="222"/>
      <c r="GJ94" s="222"/>
      <c r="GK94" s="222"/>
      <c r="GL94" s="222"/>
      <c r="GM94" s="222"/>
      <c r="GN94" s="222"/>
      <c r="GO94" s="222"/>
      <c r="GP94" s="222"/>
      <c r="GQ94" s="222"/>
      <c r="GR94" s="222"/>
      <c r="GS94" s="222"/>
      <c r="GT94" s="222"/>
      <c r="GU94" s="222"/>
      <c r="GV94" s="222"/>
      <c r="GW94" s="222"/>
      <c r="GX94" s="222"/>
      <c r="GY94" s="222"/>
      <c r="GZ94" s="222"/>
      <c r="HA94" s="222"/>
      <c r="HB94" s="222"/>
      <c r="HC94" s="222"/>
      <c r="HD94" s="222"/>
      <c r="HE94" s="222"/>
      <c r="HF94" s="222"/>
      <c r="HG94" s="222"/>
      <c r="HH94" s="222"/>
    </row>
    <row r="95" spans="1:216" ht="17.25" customHeight="1" x14ac:dyDescent="0.2">
      <c r="A95" s="238">
        <v>17</v>
      </c>
      <c r="B95" s="70" t="e">
        <f>#REF!</f>
        <v>#REF!</v>
      </c>
      <c r="C95" s="63"/>
      <c r="D95" s="63"/>
      <c r="E95" s="63"/>
      <c r="F95" s="63"/>
      <c r="G95" s="63"/>
      <c r="H95" s="63"/>
      <c r="I95" s="63"/>
      <c r="J95" s="63"/>
      <c r="K95" s="63"/>
      <c r="L95" s="63"/>
      <c r="M95" s="63"/>
      <c r="N95" s="63"/>
      <c r="O95" s="63"/>
      <c r="P95" s="63"/>
      <c r="Q95" s="63"/>
      <c r="R95" s="63"/>
      <c r="S95" s="63"/>
      <c r="T95" s="63"/>
      <c r="U95" s="63"/>
      <c r="V95" s="63"/>
      <c r="W95" s="63"/>
      <c r="X95" s="63"/>
      <c r="Y95" s="63"/>
      <c r="Z95" s="63"/>
      <c r="AA95" s="63"/>
      <c r="AB95" s="59"/>
      <c r="AC95" s="59"/>
      <c r="AD95" s="59"/>
      <c r="AE95" s="238">
        <v>17</v>
      </c>
      <c r="AF95" s="70" t="e">
        <f t="shared" si="2"/>
        <v>#REF!</v>
      </c>
      <c r="AG95" s="59"/>
      <c r="AH95" s="59"/>
      <c r="AI95" s="59"/>
      <c r="AJ95" s="59"/>
      <c r="AK95" s="58"/>
      <c r="AL95" s="59"/>
      <c r="AM95" s="59"/>
      <c r="AN95" s="59"/>
      <c r="AO95" s="59"/>
      <c r="AP95" s="59"/>
      <c r="AQ95" s="59"/>
      <c r="AR95" s="59"/>
      <c r="AS95" s="59"/>
      <c r="AT95" s="59"/>
      <c r="AU95" s="59"/>
      <c r="AV95" s="59"/>
      <c r="AW95" s="59"/>
      <c r="AX95" s="59"/>
      <c r="AY95" s="59"/>
      <c r="AZ95" s="59"/>
      <c r="BA95" s="59"/>
      <c r="BB95" s="59"/>
      <c r="BC95" s="59"/>
      <c r="BD95" s="222"/>
      <c r="BE95" s="222"/>
      <c r="BF95" s="222"/>
      <c r="BG95" s="222"/>
      <c r="BH95" s="222"/>
      <c r="BI95" s="222"/>
      <c r="BJ95" s="222"/>
      <c r="BK95" s="222"/>
      <c r="BL95" s="222"/>
      <c r="BM95" s="222"/>
      <c r="BN95" s="222"/>
      <c r="BO95" s="222"/>
      <c r="BP95" s="222"/>
      <c r="BQ95" s="222"/>
      <c r="BR95" s="222"/>
      <c r="BS95" s="222"/>
      <c r="BT95" s="222"/>
      <c r="BU95" s="222"/>
      <c r="BV95" s="222"/>
      <c r="BW95" s="222"/>
      <c r="BX95" s="222"/>
      <c r="BY95" s="222"/>
      <c r="BZ95" s="222"/>
      <c r="CA95" s="222"/>
      <c r="CB95" s="222"/>
      <c r="CC95" s="222"/>
      <c r="CD95" s="222"/>
      <c r="CE95" s="222"/>
      <c r="CF95" s="222"/>
      <c r="CG95" s="222"/>
      <c r="CH95" s="222"/>
      <c r="CI95" s="222"/>
      <c r="CJ95" s="222"/>
      <c r="CK95" s="222"/>
      <c r="CL95" s="222"/>
      <c r="CM95" s="222"/>
      <c r="CN95" s="222"/>
      <c r="CO95" s="222"/>
      <c r="CP95" s="222"/>
      <c r="CQ95" s="222"/>
      <c r="CR95" s="222"/>
      <c r="CS95" s="222"/>
      <c r="CT95" s="222"/>
      <c r="CU95" s="222"/>
      <c r="CV95" s="222"/>
      <c r="CW95" s="222"/>
      <c r="CX95" s="222"/>
      <c r="CY95" s="222"/>
      <c r="CZ95" s="222"/>
      <c r="DA95" s="222"/>
      <c r="DB95" s="222"/>
      <c r="DC95" s="222"/>
      <c r="DD95" s="222"/>
      <c r="DE95" s="222"/>
      <c r="DF95" s="222"/>
      <c r="DG95" s="222"/>
      <c r="DH95" s="222"/>
      <c r="DI95" s="222"/>
      <c r="DJ95" s="222"/>
      <c r="DK95" s="222"/>
      <c r="DL95" s="222"/>
      <c r="DM95" s="222"/>
      <c r="DN95" s="222"/>
      <c r="DO95" s="222"/>
      <c r="DP95" s="222"/>
      <c r="DQ95" s="222"/>
      <c r="DR95" s="222"/>
      <c r="DS95" s="222"/>
      <c r="DT95" s="222"/>
      <c r="DU95" s="222"/>
      <c r="DV95" s="222"/>
      <c r="DW95" s="222"/>
      <c r="DX95" s="222"/>
      <c r="DY95" s="222"/>
      <c r="DZ95" s="222"/>
      <c r="EA95" s="222"/>
      <c r="EB95" s="222"/>
      <c r="EC95" s="222"/>
      <c r="ED95" s="222"/>
      <c r="EE95" s="222"/>
      <c r="EF95" s="222"/>
      <c r="EG95" s="222"/>
      <c r="EH95" s="222"/>
      <c r="EI95" s="222"/>
      <c r="EJ95" s="222"/>
      <c r="EK95" s="222"/>
      <c r="EL95" s="222"/>
      <c r="EM95" s="222"/>
      <c r="EN95" s="222"/>
      <c r="EO95" s="222"/>
      <c r="EP95" s="222"/>
      <c r="EQ95" s="222"/>
      <c r="ER95" s="222"/>
      <c r="ES95" s="222"/>
      <c r="ET95" s="222"/>
      <c r="EU95" s="222"/>
      <c r="EV95" s="222"/>
      <c r="EW95" s="222"/>
      <c r="EX95" s="222"/>
      <c r="EY95" s="222"/>
      <c r="EZ95" s="222"/>
      <c r="FA95" s="222"/>
      <c r="FB95" s="222"/>
      <c r="FC95" s="222"/>
      <c r="FD95" s="222"/>
      <c r="FE95" s="222"/>
      <c r="FF95" s="222"/>
      <c r="FG95" s="222"/>
      <c r="FH95" s="222"/>
      <c r="FI95" s="222"/>
      <c r="FJ95" s="222"/>
      <c r="FK95" s="222"/>
      <c r="FL95" s="222"/>
      <c r="FM95" s="222"/>
      <c r="FN95" s="222"/>
      <c r="FO95" s="222"/>
      <c r="FP95" s="222"/>
      <c r="FQ95" s="222"/>
      <c r="FR95" s="222"/>
      <c r="FS95" s="222"/>
      <c r="FT95" s="222"/>
      <c r="FU95" s="222"/>
      <c r="FV95" s="222"/>
      <c r="FW95" s="222"/>
      <c r="FX95" s="222"/>
      <c r="FY95" s="222"/>
      <c r="FZ95" s="222"/>
      <c r="GA95" s="222"/>
      <c r="GB95" s="222"/>
      <c r="GC95" s="222"/>
      <c r="GD95" s="222"/>
      <c r="GE95" s="222"/>
      <c r="GF95" s="222"/>
      <c r="GG95" s="222"/>
      <c r="GH95" s="222"/>
      <c r="GI95" s="222"/>
      <c r="GJ95" s="222"/>
      <c r="GK95" s="222"/>
      <c r="GL95" s="222"/>
      <c r="GM95" s="222"/>
      <c r="GN95" s="222"/>
      <c r="GO95" s="222"/>
      <c r="GP95" s="222"/>
      <c r="GQ95" s="222"/>
      <c r="GR95" s="222"/>
      <c r="GS95" s="222"/>
      <c r="GT95" s="222"/>
      <c r="GU95" s="222"/>
      <c r="GV95" s="222"/>
      <c r="GW95" s="222"/>
      <c r="GX95" s="222"/>
      <c r="GY95" s="222"/>
      <c r="GZ95" s="222"/>
      <c r="HA95" s="222"/>
      <c r="HB95" s="222"/>
      <c r="HC95" s="222"/>
      <c r="HD95" s="222"/>
      <c r="HE95" s="222"/>
      <c r="HF95" s="222"/>
      <c r="HG95" s="222"/>
      <c r="HH95" s="222"/>
    </row>
    <row r="96" spans="1:216" ht="17.25" customHeight="1" x14ac:dyDescent="0.2">
      <c r="A96" s="238">
        <v>18</v>
      </c>
      <c r="B96" s="70" t="e">
        <f>#REF!</f>
        <v>#REF!</v>
      </c>
      <c r="C96" s="63"/>
      <c r="D96" s="63"/>
      <c r="E96" s="63"/>
      <c r="F96" s="63"/>
      <c r="G96" s="63"/>
      <c r="H96" s="63"/>
      <c r="I96" s="63"/>
      <c r="J96" s="63"/>
      <c r="K96" s="63"/>
      <c r="L96" s="63"/>
      <c r="M96" s="63"/>
      <c r="N96" s="63"/>
      <c r="O96" s="63"/>
      <c r="P96" s="63"/>
      <c r="Q96" s="63"/>
      <c r="R96" s="63"/>
      <c r="S96" s="63"/>
      <c r="T96" s="63"/>
      <c r="U96" s="63"/>
      <c r="V96" s="63"/>
      <c r="W96" s="63"/>
      <c r="X96" s="63"/>
      <c r="Y96" s="63"/>
      <c r="Z96" s="63"/>
      <c r="AA96" s="63"/>
      <c r="AB96" s="59"/>
      <c r="AC96" s="59"/>
      <c r="AD96" s="59"/>
      <c r="AE96" s="238">
        <v>18</v>
      </c>
      <c r="AF96" s="70" t="e">
        <f t="shared" si="2"/>
        <v>#REF!</v>
      </c>
      <c r="AG96" s="59"/>
      <c r="AH96" s="59"/>
      <c r="AI96" s="59"/>
      <c r="AJ96" s="59"/>
      <c r="AK96" s="58"/>
      <c r="AL96" s="59"/>
      <c r="AM96" s="59"/>
      <c r="AN96" s="59"/>
      <c r="AO96" s="59"/>
      <c r="AP96" s="59"/>
      <c r="AQ96" s="59"/>
      <c r="AR96" s="59"/>
      <c r="AS96" s="59"/>
      <c r="AT96" s="59"/>
      <c r="AU96" s="59"/>
      <c r="AV96" s="59"/>
      <c r="AW96" s="59"/>
      <c r="AX96" s="59"/>
      <c r="AY96" s="59"/>
      <c r="AZ96" s="59"/>
      <c r="BA96" s="59"/>
      <c r="BB96" s="59"/>
      <c r="BC96" s="59"/>
      <c r="BD96" s="222"/>
      <c r="BE96" s="222"/>
      <c r="BF96" s="222"/>
      <c r="BG96" s="222"/>
      <c r="BH96" s="222"/>
      <c r="BI96" s="222"/>
      <c r="BJ96" s="222"/>
      <c r="BK96" s="222"/>
      <c r="BL96" s="222"/>
      <c r="BM96" s="222"/>
      <c r="BN96" s="222"/>
      <c r="BO96" s="222"/>
      <c r="BP96" s="222"/>
      <c r="BQ96" s="222"/>
      <c r="BR96" s="222"/>
      <c r="BS96" s="222"/>
      <c r="BT96" s="222"/>
      <c r="BU96" s="222"/>
      <c r="BV96" s="222"/>
      <c r="BW96" s="222"/>
      <c r="BX96" s="222"/>
      <c r="BY96" s="222"/>
      <c r="BZ96" s="222"/>
      <c r="CA96" s="222"/>
      <c r="CB96" s="222"/>
      <c r="CC96" s="222"/>
      <c r="CD96" s="222"/>
      <c r="CE96" s="222"/>
      <c r="CF96" s="222"/>
      <c r="CG96" s="222"/>
      <c r="CH96" s="222"/>
      <c r="CI96" s="222"/>
      <c r="CJ96" s="222"/>
      <c r="CK96" s="222"/>
      <c r="CL96" s="222"/>
      <c r="CM96" s="222"/>
      <c r="CN96" s="222"/>
      <c r="CO96" s="222"/>
      <c r="CP96" s="222"/>
      <c r="CQ96" s="222"/>
      <c r="CR96" s="222"/>
      <c r="CS96" s="222"/>
      <c r="CT96" s="222"/>
      <c r="CU96" s="222"/>
      <c r="CV96" s="222"/>
      <c r="CW96" s="222"/>
      <c r="CX96" s="222"/>
      <c r="CY96" s="222"/>
      <c r="CZ96" s="222"/>
      <c r="DA96" s="222"/>
      <c r="DB96" s="222"/>
      <c r="DC96" s="222"/>
      <c r="DD96" s="222"/>
      <c r="DE96" s="222"/>
      <c r="DF96" s="222"/>
      <c r="DG96" s="222"/>
      <c r="DH96" s="222"/>
      <c r="DI96" s="222"/>
      <c r="DJ96" s="222"/>
      <c r="DK96" s="222"/>
      <c r="DL96" s="222"/>
      <c r="DM96" s="222"/>
      <c r="DN96" s="222"/>
      <c r="DO96" s="222"/>
      <c r="DP96" s="222"/>
      <c r="DQ96" s="222"/>
      <c r="DR96" s="222"/>
      <c r="DS96" s="222"/>
      <c r="DT96" s="222"/>
      <c r="DU96" s="222"/>
      <c r="DV96" s="222"/>
      <c r="DW96" s="222"/>
      <c r="DX96" s="222"/>
      <c r="DY96" s="222"/>
      <c r="DZ96" s="222"/>
      <c r="EA96" s="222"/>
      <c r="EB96" s="222"/>
      <c r="EC96" s="222"/>
      <c r="ED96" s="222"/>
      <c r="EE96" s="222"/>
      <c r="EF96" s="222"/>
      <c r="EG96" s="222"/>
      <c r="EH96" s="222"/>
      <c r="EI96" s="222"/>
      <c r="EJ96" s="222"/>
      <c r="EK96" s="222"/>
      <c r="EL96" s="222"/>
      <c r="EM96" s="222"/>
      <c r="EN96" s="222"/>
      <c r="EO96" s="222"/>
      <c r="EP96" s="222"/>
      <c r="EQ96" s="222"/>
      <c r="ER96" s="222"/>
      <c r="ES96" s="222"/>
      <c r="ET96" s="222"/>
      <c r="EU96" s="222"/>
      <c r="EV96" s="222"/>
      <c r="EW96" s="222"/>
      <c r="EX96" s="222"/>
      <c r="EY96" s="222"/>
      <c r="EZ96" s="222"/>
      <c r="FA96" s="222"/>
      <c r="FB96" s="222"/>
      <c r="FC96" s="222"/>
      <c r="FD96" s="222"/>
      <c r="FE96" s="222"/>
      <c r="FF96" s="222"/>
      <c r="FG96" s="222"/>
      <c r="FH96" s="222"/>
      <c r="FI96" s="222"/>
      <c r="FJ96" s="222"/>
      <c r="FK96" s="222"/>
      <c r="FL96" s="222"/>
      <c r="FM96" s="222"/>
      <c r="FN96" s="222"/>
      <c r="FO96" s="222"/>
      <c r="FP96" s="222"/>
      <c r="FQ96" s="222"/>
      <c r="FR96" s="222"/>
      <c r="FS96" s="222"/>
      <c r="FT96" s="222"/>
      <c r="FU96" s="222"/>
      <c r="FV96" s="222"/>
      <c r="FW96" s="222"/>
      <c r="FX96" s="222"/>
      <c r="FY96" s="222"/>
      <c r="FZ96" s="222"/>
      <c r="GA96" s="222"/>
      <c r="GB96" s="222"/>
      <c r="GC96" s="222"/>
      <c r="GD96" s="222"/>
      <c r="GE96" s="222"/>
      <c r="GF96" s="222"/>
      <c r="GG96" s="222"/>
      <c r="GH96" s="222"/>
      <c r="GI96" s="222"/>
      <c r="GJ96" s="222"/>
      <c r="GK96" s="222"/>
      <c r="GL96" s="222"/>
      <c r="GM96" s="222"/>
      <c r="GN96" s="222"/>
      <c r="GO96" s="222"/>
      <c r="GP96" s="222"/>
      <c r="GQ96" s="222"/>
      <c r="GR96" s="222"/>
      <c r="GS96" s="222"/>
      <c r="GT96" s="222"/>
      <c r="GU96" s="222"/>
      <c r="GV96" s="222"/>
      <c r="GW96" s="222"/>
      <c r="GX96" s="222"/>
      <c r="GY96" s="222"/>
      <c r="GZ96" s="222"/>
      <c r="HA96" s="222"/>
      <c r="HB96" s="222"/>
      <c r="HC96" s="222"/>
      <c r="HD96" s="222"/>
      <c r="HE96" s="222"/>
      <c r="HF96" s="222"/>
      <c r="HG96" s="222"/>
      <c r="HH96" s="222"/>
    </row>
    <row r="97" spans="1:216" ht="17.25" customHeight="1" x14ac:dyDescent="0.2">
      <c r="A97" s="238">
        <v>19</v>
      </c>
      <c r="B97" s="70" t="e">
        <f>#REF!</f>
        <v>#REF!</v>
      </c>
      <c r="C97" s="63"/>
      <c r="D97" s="63"/>
      <c r="E97" s="63"/>
      <c r="F97" s="63"/>
      <c r="G97" s="63"/>
      <c r="H97" s="63"/>
      <c r="I97" s="63"/>
      <c r="J97" s="63"/>
      <c r="K97" s="63"/>
      <c r="L97" s="63"/>
      <c r="M97" s="63"/>
      <c r="N97" s="63"/>
      <c r="O97" s="63"/>
      <c r="P97" s="63"/>
      <c r="Q97" s="63"/>
      <c r="R97" s="63"/>
      <c r="S97" s="63"/>
      <c r="T97" s="63"/>
      <c r="U97" s="63"/>
      <c r="V97" s="63"/>
      <c r="W97" s="63"/>
      <c r="X97" s="63"/>
      <c r="Y97" s="63"/>
      <c r="Z97" s="63"/>
      <c r="AA97" s="63"/>
      <c r="AB97" s="59"/>
      <c r="AC97" s="59"/>
      <c r="AD97" s="59"/>
      <c r="AE97" s="238">
        <v>19</v>
      </c>
      <c r="AF97" s="70" t="e">
        <f t="shared" si="2"/>
        <v>#REF!</v>
      </c>
      <c r="AG97" s="59"/>
      <c r="AH97" s="59"/>
      <c r="AI97" s="59"/>
      <c r="AJ97" s="59"/>
      <c r="AK97" s="58"/>
      <c r="AL97" s="59"/>
      <c r="AM97" s="59"/>
      <c r="AN97" s="59"/>
      <c r="AO97" s="59"/>
      <c r="AP97" s="59"/>
      <c r="AQ97" s="59"/>
      <c r="AR97" s="59"/>
      <c r="AS97" s="59"/>
      <c r="AT97" s="59"/>
      <c r="AU97" s="59"/>
      <c r="AV97" s="59"/>
      <c r="AW97" s="59"/>
      <c r="AX97" s="59"/>
      <c r="AY97" s="59"/>
      <c r="AZ97" s="59"/>
      <c r="BA97" s="59"/>
      <c r="BB97" s="59"/>
      <c r="BC97" s="59"/>
      <c r="BD97" s="222"/>
      <c r="BE97" s="222"/>
      <c r="BF97" s="222"/>
      <c r="BG97" s="222"/>
      <c r="BH97" s="222"/>
      <c r="BI97" s="222"/>
      <c r="BJ97" s="222"/>
      <c r="BK97" s="222"/>
      <c r="BL97" s="222"/>
      <c r="BM97" s="222"/>
      <c r="BN97" s="222"/>
      <c r="BO97" s="222"/>
      <c r="BP97" s="222"/>
      <c r="BQ97" s="222"/>
      <c r="BR97" s="222"/>
      <c r="BS97" s="222"/>
      <c r="BT97" s="222"/>
      <c r="BU97" s="222"/>
      <c r="BV97" s="222"/>
      <c r="BW97" s="222"/>
      <c r="BX97" s="222"/>
      <c r="BY97" s="222"/>
      <c r="BZ97" s="222"/>
      <c r="CA97" s="222"/>
      <c r="CB97" s="222"/>
      <c r="CC97" s="222"/>
      <c r="CD97" s="222"/>
      <c r="CE97" s="222"/>
      <c r="CF97" s="222"/>
      <c r="CG97" s="222"/>
      <c r="CH97" s="222"/>
      <c r="CI97" s="222"/>
      <c r="CJ97" s="222"/>
      <c r="CK97" s="222"/>
      <c r="CL97" s="222"/>
      <c r="CM97" s="222"/>
      <c r="CN97" s="222"/>
      <c r="CO97" s="222"/>
      <c r="CP97" s="222"/>
      <c r="CQ97" s="222"/>
      <c r="CR97" s="222"/>
      <c r="CS97" s="222"/>
      <c r="CT97" s="222"/>
      <c r="CU97" s="222"/>
      <c r="CV97" s="222"/>
      <c r="CW97" s="222"/>
      <c r="CX97" s="222"/>
      <c r="CY97" s="222"/>
      <c r="CZ97" s="222"/>
      <c r="DA97" s="222"/>
      <c r="DB97" s="222"/>
      <c r="DC97" s="222"/>
      <c r="DD97" s="222"/>
      <c r="DE97" s="222"/>
      <c r="DF97" s="222"/>
      <c r="DG97" s="222"/>
      <c r="DH97" s="222"/>
      <c r="DI97" s="222"/>
      <c r="DJ97" s="222"/>
      <c r="DK97" s="222"/>
      <c r="DL97" s="222"/>
      <c r="DM97" s="222"/>
      <c r="DN97" s="222"/>
      <c r="DO97" s="222"/>
      <c r="DP97" s="222"/>
      <c r="DQ97" s="222"/>
      <c r="DR97" s="222"/>
      <c r="DS97" s="222"/>
      <c r="DT97" s="222"/>
      <c r="DU97" s="222"/>
      <c r="DV97" s="222"/>
      <c r="DW97" s="222"/>
      <c r="DX97" s="222"/>
      <c r="DY97" s="222"/>
      <c r="DZ97" s="222"/>
      <c r="EA97" s="222"/>
      <c r="EB97" s="222"/>
      <c r="EC97" s="222"/>
      <c r="ED97" s="222"/>
      <c r="EE97" s="222"/>
      <c r="EF97" s="222"/>
      <c r="EG97" s="222"/>
      <c r="EH97" s="222"/>
      <c r="EI97" s="222"/>
      <c r="EJ97" s="222"/>
      <c r="EK97" s="222"/>
      <c r="EL97" s="222"/>
      <c r="EM97" s="222"/>
      <c r="EN97" s="222"/>
      <c r="EO97" s="222"/>
      <c r="EP97" s="222"/>
      <c r="EQ97" s="222"/>
      <c r="ER97" s="222"/>
      <c r="ES97" s="222"/>
      <c r="ET97" s="222"/>
      <c r="EU97" s="222"/>
      <c r="EV97" s="222"/>
      <c r="EW97" s="222"/>
      <c r="EX97" s="222"/>
      <c r="EY97" s="222"/>
      <c r="EZ97" s="222"/>
      <c r="FA97" s="222"/>
      <c r="FB97" s="222"/>
      <c r="FC97" s="222"/>
      <c r="FD97" s="222"/>
      <c r="FE97" s="222"/>
      <c r="FF97" s="222"/>
      <c r="FG97" s="222"/>
      <c r="FH97" s="222"/>
      <c r="FI97" s="222"/>
      <c r="FJ97" s="222"/>
      <c r="FK97" s="222"/>
      <c r="FL97" s="222"/>
      <c r="FM97" s="222"/>
      <c r="FN97" s="222"/>
      <c r="FO97" s="222"/>
      <c r="FP97" s="222"/>
      <c r="FQ97" s="222"/>
      <c r="FR97" s="222"/>
      <c r="FS97" s="222"/>
      <c r="FT97" s="222"/>
      <c r="FU97" s="222"/>
      <c r="FV97" s="222"/>
      <c r="FW97" s="222"/>
      <c r="FX97" s="222"/>
      <c r="FY97" s="222"/>
      <c r="FZ97" s="222"/>
      <c r="GA97" s="222"/>
      <c r="GB97" s="222"/>
      <c r="GC97" s="222"/>
      <c r="GD97" s="222"/>
      <c r="GE97" s="222"/>
      <c r="GF97" s="222"/>
      <c r="GG97" s="222"/>
      <c r="GH97" s="222"/>
      <c r="GI97" s="222"/>
      <c r="GJ97" s="222"/>
      <c r="GK97" s="222"/>
      <c r="GL97" s="222"/>
      <c r="GM97" s="222"/>
      <c r="GN97" s="222"/>
      <c r="GO97" s="222"/>
      <c r="GP97" s="222"/>
      <c r="GQ97" s="222"/>
      <c r="GR97" s="222"/>
      <c r="GS97" s="222"/>
      <c r="GT97" s="222"/>
      <c r="GU97" s="222"/>
      <c r="GV97" s="222"/>
      <c r="GW97" s="222"/>
      <c r="GX97" s="222"/>
      <c r="GY97" s="222"/>
      <c r="GZ97" s="222"/>
      <c r="HA97" s="222"/>
      <c r="HB97" s="222"/>
      <c r="HC97" s="222"/>
      <c r="HD97" s="222"/>
      <c r="HE97" s="222"/>
      <c r="HF97" s="222"/>
      <c r="HG97" s="222"/>
      <c r="HH97" s="222"/>
    </row>
    <row r="98" spans="1:216" ht="17.25" customHeight="1" x14ac:dyDescent="0.2">
      <c r="A98" s="238">
        <v>20</v>
      </c>
      <c r="B98" s="70" t="e">
        <f>#REF!</f>
        <v>#REF!</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59"/>
      <c r="AC98" s="59"/>
      <c r="AD98" s="59"/>
      <c r="AE98" s="238">
        <v>20</v>
      </c>
      <c r="AF98" s="70" t="e">
        <f t="shared" si="2"/>
        <v>#REF!</v>
      </c>
      <c r="AG98" s="59"/>
      <c r="AH98" s="59"/>
      <c r="AI98" s="59"/>
      <c r="AJ98" s="59"/>
      <c r="AK98" s="58"/>
      <c r="AL98" s="59"/>
      <c r="AM98" s="59"/>
      <c r="AN98" s="59"/>
      <c r="AO98" s="59"/>
      <c r="AP98" s="59"/>
      <c r="AQ98" s="59"/>
      <c r="AR98" s="59"/>
      <c r="AS98" s="59"/>
      <c r="AT98" s="59"/>
      <c r="AU98" s="59"/>
      <c r="AV98" s="59"/>
      <c r="AW98" s="59"/>
      <c r="AX98" s="59"/>
      <c r="AY98" s="59"/>
      <c r="AZ98" s="59"/>
      <c r="BA98" s="59"/>
      <c r="BB98" s="59"/>
      <c r="BC98" s="59"/>
      <c r="BD98" s="222"/>
      <c r="BE98" s="222"/>
      <c r="BF98" s="222"/>
      <c r="BG98" s="222"/>
      <c r="BH98" s="222"/>
      <c r="BI98" s="222"/>
      <c r="BJ98" s="222"/>
      <c r="BK98" s="222"/>
      <c r="BL98" s="222"/>
      <c r="BM98" s="222"/>
      <c r="BN98" s="222"/>
      <c r="BO98" s="222"/>
      <c r="BP98" s="222"/>
      <c r="BQ98" s="222"/>
      <c r="BR98" s="222"/>
      <c r="BS98" s="222"/>
      <c r="BT98" s="222"/>
      <c r="BU98" s="222"/>
      <c r="BV98" s="222"/>
      <c r="BW98" s="222"/>
      <c r="BX98" s="222"/>
      <c r="BY98" s="222"/>
      <c r="BZ98" s="222"/>
      <c r="CA98" s="222"/>
      <c r="CB98" s="222"/>
      <c r="CC98" s="222"/>
      <c r="CD98" s="222"/>
      <c r="CE98" s="222"/>
      <c r="CF98" s="222"/>
      <c r="CG98" s="222"/>
      <c r="CH98" s="222"/>
      <c r="CI98" s="222"/>
      <c r="CJ98" s="222"/>
      <c r="CK98" s="222"/>
      <c r="CL98" s="222"/>
      <c r="CM98" s="222"/>
      <c r="CN98" s="222"/>
      <c r="CO98" s="222"/>
      <c r="CP98" s="222"/>
      <c r="CQ98" s="222"/>
      <c r="CR98" s="222"/>
      <c r="CS98" s="222"/>
      <c r="CT98" s="222"/>
      <c r="CU98" s="222"/>
      <c r="CV98" s="222"/>
      <c r="CW98" s="222"/>
      <c r="CX98" s="222"/>
      <c r="CY98" s="222"/>
      <c r="CZ98" s="222"/>
      <c r="DA98" s="222"/>
      <c r="DB98" s="222"/>
      <c r="DC98" s="222"/>
      <c r="DD98" s="222"/>
      <c r="DE98" s="222"/>
      <c r="DF98" s="222"/>
      <c r="DG98" s="222"/>
      <c r="DH98" s="222"/>
      <c r="DI98" s="222"/>
      <c r="DJ98" s="222"/>
      <c r="DK98" s="222"/>
      <c r="DL98" s="222"/>
      <c r="DM98" s="222"/>
      <c r="DN98" s="222"/>
      <c r="DO98" s="222"/>
      <c r="DP98" s="222"/>
      <c r="DQ98" s="222"/>
      <c r="DR98" s="222"/>
      <c r="DS98" s="222"/>
      <c r="DT98" s="222"/>
      <c r="DU98" s="222"/>
      <c r="DV98" s="222"/>
      <c r="DW98" s="222"/>
      <c r="DX98" s="222"/>
      <c r="DY98" s="222"/>
      <c r="DZ98" s="222"/>
      <c r="EA98" s="222"/>
      <c r="EB98" s="222"/>
      <c r="EC98" s="222"/>
      <c r="ED98" s="222"/>
      <c r="EE98" s="222"/>
      <c r="EF98" s="222"/>
      <c r="EG98" s="222"/>
      <c r="EH98" s="222"/>
      <c r="EI98" s="222"/>
      <c r="EJ98" s="222"/>
      <c r="EK98" s="222"/>
      <c r="EL98" s="222"/>
      <c r="EM98" s="222"/>
      <c r="EN98" s="222"/>
      <c r="EO98" s="222"/>
      <c r="EP98" s="222"/>
      <c r="EQ98" s="222"/>
      <c r="ER98" s="222"/>
      <c r="ES98" s="222"/>
      <c r="ET98" s="222"/>
      <c r="EU98" s="222"/>
      <c r="EV98" s="222"/>
      <c r="EW98" s="222"/>
      <c r="EX98" s="222"/>
      <c r="EY98" s="222"/>
      <c r="EZ98" s="222"/>
      <c r="FA98" s="222"/>
      <c r="FB98" s="222"/>
      <c r="FC98" s="222"/>
      <c r="FD98" s="222"/>
      <c r="FE98" s="222"/>
      <c r="FF98" s="222"/>
      <c r="FG98" s="222"/>
      <c r="FH98" s="222"/>
      <c r="FI98" s="222"/>
      <c r="FJ98" s="222"/>
      <c r="FK98" s="222"/>
      <c r="FL98" s="222"/>
      <c r="FM98" s="222"/>
      <c r="FN98" s="222"/>
      <c r="FO98" s="222"/>
      <c r="FP98" s="222"/>
      <c r="FQ98" s="222"/>
      <c r="FR98" s="222"/>
      <c r="FS98" s="222"/>
      <c r="FT98" s="222"/>
      <c r="FU98" s="222"/>
      <c r="FV98" s="222"/>
      <c r="FW98" s="222"/>
      <c r="FX98" s="222"/>
      <c r="FY98" s="222"/>
      <c r="FZ98" s="222"/>
      <c r="GA98" s="222"/>
      <c r="GB98" s="222"/>
      <c r="GC98" s="222"/>
      <c r="GD98" s="222"/>
      <c r="GE98" s="222"/>
      <c r="GF98" s="222"/>
      <c r="GG98" s="222"/>
      <c r="GH98" s="222"/>
      <c r="GI98" s="222"/>
      <c r="GJ98" s="222"/>
      <c r="GK98" s="222"/>
      <c r="GL98" s="222"/>
      <c r="GM98" s="222"/>
      <c r="GN98" s="222"/>
      <c r="GO98" s="222"/>
      <c r="GP98" s="222"/>
      <c r="GQ98" s="222"/>
      <c r="GR98" s="222"/>
      <c r="GS98" s="222"/>
      <c r="GT98" s="222"/>
      <c r="GU98" s="222"/>
      <c r="GV98" s="222"/>
      <c r="GW98" s="222"/>
      <c r="GX98" s="222"/>
      <c r="GY98" s="222"/>
      <c r="GZ98" s="222"/>
      <c r="HA98" s="222"/>
      <c r="HB98" s="222"/>
      <c r="HC98" s="222"/>
      <c r="HD98" s="222"/>
      <c r="HE98" s="222"/>
      <c r="HF98" s="222"/>
      <c r="HG98" s="222"/>
      <c r="HH98" s="222"/>
    </row>
    <row r="99" spans="1:216" ht="17.25" customHeight="1" x14ac:dyDescent="0.2">
      <c r="A99" s="238">
        <v>21</v>
      </c>
      <c r="B99" s="70" t="e">
        <f>#REF!</f>
        <v>#REF!</v>
      </c>
      <c r="C99" s="63"/>
      <c r="D99" s="63"/>
      <c r="E99" s="63"/>
      <c r="F99" s="63"/>
      <c r="G99" s="63"/>
      <c r="H99" s="63"/>
      <c r="I99" s="63"/>
      <c r="J99" s="63"/>
      <c r="K99" s="63"/>
      <c r="L99" s="63"/>
      <c r="M99" s="63"/>
      <c r="N99" s="63"/>
      <c r="O99" s="63"/>
      <c r="P99" s="63"/>
      <c r="Q99" s="63"/>
      <c r="R99" s="63"/>
      <c r="S99" s="63"/>
      <c r="T99" s="63"/>
      <c r="U99" s="63"/>
      <c r="V99" s="63"/>
      <c r="W99" s="63"/>
      <c r="X99" s="63"/>
      <c r="Y99" s="63"/>
      <c r="Z99" s="63"/>
      <c r="AA99" s="63"/>
      <c r="AB99" s="59"/>
      <c r="AC99" s="59"/>
      <c r="AD99" s="59"/>
      <c r="AE99" s="238">
        <v>21</v>
      </c>
      <c r="AF99" s="70" t="e">
        <f t="shared" si="2"/>
        <v>#REF!</v>
      </c>
      <c r="AG99" s="59"/>
      <c r="AH99" s="59"/>
      <c r="AI99" s="59"/>
      <c r="AJ99" s="59"/>
      <c r="AK99" s="58"/>
      <c r="AL99" s="59"/>
      <c r="AM99" s="59"/>
      <c r="AN99" s="59"/>
      <c r="AO99" s="59"/>
      <c r="AP99" s="59"/>
      <c r="AQ99" s="59"/>
      <c r="AR99" s="59"/>
      <c r="AS99" s="59"/>
      <c r="AT99" s="59"/>
      <c r="AU99" s="59"/>
      <c r="AV99" s="59"/>
      <c r="AW99" s="59"/>
      <c r="AX99" s="59"/>
      <c r="AY99" s="59"/>
      <c r="AZ99" s="59"/>
      <c r="BA99" s="59"/>
      <c r="BB99" s="59"/>
      <c r="BC99" s="59"/>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222"/>
      <c r="CB99" s="222"/>
      <c r="CC99" s="222"/>
      <c r="CD99" s="222"/>
      <c r="CE99" s="222"/>
      <c r="CF99" s="222"/>
      <c r="CG99" s="222"/>
      <c r="CH99" s="222"/>
      <c r="CI99" s="222"/>
      <c r="CJ99" s="222"/>
      <c r="CK99" s="222"/>
      <c r="CL99" s="222"/>
      <c r="CM99" s="222"/>
      <c r="CN99" s="222"/>
      <c r="CO99" s="222"/>
      <c r="CP99" s="222"/>
      <c r="CQ99" s="222"/>
      <c r="CR99" s="222"/>
      <c r="CS99" s="222"/>
      <c r="CT99" s="222"/>
      <c r="CU99" s="222"/>
      <c r="CV99" s="222"/>
      <c r="CW99" s="222"/>
      <c r="CX99" s="222"/>
      <c r="CY99" s="222"/>
      <c r="CZ99" s="222"/>
      <c r="DA99" s="222"/>
      <c r="DB99" s="222"/>
      <c r="DC99" s="222"/>
      <c r="DD99" s="222"/>
      <c r="DE99" s="222"/>
      <c r="DF99" s="222"/>
      <c r="DG99" s="222"/>
      <c r="DH99" s="222"/>
      <c r="DI99" s="222"/>
      <c r="DJ99" s="222"/>
      <c r="DK99" s="222"/>
      <c r="DL99" s="222"/>
      <c r="DM99" s="222"/>
      <c r="DN99" s="222"/>
      <c r="DO99" s="222"/>
      <c r="DP99" s="222"/>
      <c r="DQ99" s="222"/>
      <c r="DR99" s="222"/>
      <c r="DS99" s="222"/>
      <c r="DT99" s="222"/>
      <c r="DU99" s="222"/>
      <c r="DV99" s="222"/>
      <c r="DW99" s="222"/>
      <c r="DX99" s="222"/>
      <c r="DY99" s="222"/>
      <c r="DZ99" s="222"/>
      <c r="EA99" s="222"/>
      <c r="EB99" s="222"/>
      <c r="EC99" s="222"/>
      <c r="ED99" s="222"/>
      <c r="EE99" s="222"/>
      <c r="EF99" s="222"/>
      <c r="EG99" s="222"/>
      <c r="EH99" s="222"/>
      <c r="EI99" s="222"/>
      <c r="EJ99" s="222"/>
      <c r="EK99" s="222"/>
      <c r="EL99" s="222"/>
      <c r="EM99" s="222"/>
      <c r="EN99" s="222"/>
      <c r="EO99" s="222"/>
      <c r="EP99" s="222"/>
      <c r="EQ99" s="222"/>
      <c r="ER99" s="222"/>
      <c r="ES99" s="222"/>
      <c r="ET99" s="222"/>
      <c r="EU99" s="222"/>
      <c r="EV99" s="222"/>
      <c r="EW99" s="222"/>
      <c r="EX99" s="222"/>
      <c r="EY99" s="222"/>
      <c r="EZ99" s="222"/>
      <c r="FA99" s="222"/>
      <c r="FB99" s="222"/>
      <c r="FC99" s="222"/>
      <c r="FD99" s="222"/>
      <c r="FE99" s="222"/>
      <c r="FF99" s="222"/>
      <c r="FG99" s="222"/>
      <c r="FH99" s="222"/>
      <c r="FI99" s="222"/>
      <c r="FJ99" s="222"/>
      <c r="FK99" s="222"/>
      <c r="FL99" s="222"/>
      <c r="FM99" s="222"/>
      <c r="FN99" s="222"/>
      <c r="FO99" s="222"/>
      <c r="FP99" s="222"/>
      <c r="FQ99" s="222"/>
      <c r="FR99" s="222"/>
      <c r="FS99" s="222"/>
      <c r="FT99" s="222"/>
      <c r="FU99" s="222"/>
      <c r="FV99" s="222"/>
      <c r="FW99" s="222"/>
      <c r="FX99" s="222"/>
      <c r="FY99" s="222"/>
      <c r="FZ99" s="222"/>
      <c r="GA99" s="222"/>
      <c r="GB99" s="222"/>
      <c r="GC99" s="222"/>
      <c r="GD99" s="222"/>
      <c r="GE99" s="222"/>
      <c r="GF99" s="222"/>
      <c r="GG99" s="222"/>
      <c r="GH99" s="222"/>
      <c r="GI99" s="222"/>
      <c r="GJ99" s="222"/>
      <c r="GK99" s="222"/>
      <c r="GL99" s="222"/>
      <c r="GM99" s="222"/>
      <c r="GN99" s="222"/>
      <c r="GO99" s="222"/>
      <c r="GP99" s="222"/>
      <c r="GQ99" s="222"/>
      <c r="GR99" s="222"/>
      <c r="GS99" s="222"/>
      <c r="GT99" s="222"/>
      <c r="GU99" s="222"/>
      <c r="GV99" s="222"/>
      <c r="GW99" s="222"/>
      <c r="GX99" s="222"/>
      <c r="GY99" s="222"/>
      <c r="GZ99" s="222"/>
      <c r="HA99" s="222"/>
      <c r="HB99" s="222"/>
      <c r="HC99" s="222"/>
      <c r="HD99" s="222"/>
      <c r="HE99" s="222"/>
      <c r="HF99" s="222"/>
      <c r="HG99" s="222"/>
      <c r="HH99" s="222"/>
    </row>
    <row r="100" spans="1:216" ht="17.25" customHeight="1" x14ac:dyDescent="0.2">
      <c r="A100" s="238">
        <v>22</v>
      </c>
      <c r="B100" s="70" t="e">
        <f>#REF!</f>
        <v>#REF!</v>
      </c>
      <c r="C100" s="63"/>
      <c r="D100" s="63"/>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59"/>
      <c r="AC100" s="59"/>
      <c r="AD100" s="59"/>
      <c r="AE100" s="238">
        <v>22</v>
      </c>
      <c r="AF100" s="70" t="e">
        <f t="shared" si="2"/>
        <v>#REF!</v>
      </c>
      <c r="AG100" s="59"/>
      <c r="AH100" s="59"/>
      <c r="AI100" s="59"/>
      <c r="AJ100" s="59"/>
      <c r="AK100" s="58"/>
      <c r="AL100" s="59"/>
      <c r="AM100" s="59"/>
      <c r="AN100" s="59"/>
      <c r="AO100" s="59"/>
      <c r="AP100" s="59"/>
      <c r="AQ100" s="59"/>
      <c r="AR100" s="59"/>
      <c r="AS100" s="59"/>
      <c r="AT100" s="59"/>
      <c r="AU100" s="59"/>
      <c r="AV100" s="59"/>
      <c r="AW100" s="59"/>
      <c r="AX100" s="59"/>
      <c r="AY100" s="59"/>
      <c r="AZ100" s="59"/>
      <c r="BA100" s="59"/>
      <c r="BB100" s="59"/>
      <c r="BC100" s="59"/>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222"/>
      <c r="CB100" s="222"/>
      <c r="CC100" s="222"/>
      <c r="CD100" s="222"/>
      <c r="CE100" s="222"/>
      <c r="CF100" s="222"/>
      <c r="CG100" s="222"/>
      <c r="CH100" s="222"/>
      <c r="CI100" s="222"/>
      <c r="CJ100" s="222"/>
      <c r="CK100" s="222"/>
      <c r="CL100" s="222"/>
      <c r="CM100" s="222"/>
      <c r="CN100" s="222"/>
      <c r="CO100" s="222"/>
      <c r="CP100" s="222"/>
      <c r="CQ100" s="222"/>
      <c r="CR100" s="222"/>
      <c r="CS100" s="222"/>
      <c r="CT100" s="222"/>
      <c r="CU100" s="222"/>
      <c r="CV100" s="222"/>
      <c r="CW100" s="222"/>
      <c r="CX100" s="222"/>
      <c r="CY100" s="222"/>
      <c r="CZ100" s="222"/>
      <c r="DA100" s="222"/>
      <c r="DB100" s="222"/>
      <c r="DC100" s="222"/>
      <c r="DD100" s="222"/>
      <c r="DE100" s="222"/>
      <c r="DF100" s="222"/>
      <c r="DG100" s="222"/>
      <c r="DH100" s="222"/>
      <c r="DI100" s="222"/>
      <c r="DJ100" s="222"/>
      <c r="DK100" s="222"/>
      <c r="DL100" s="222"/>
      <c r="DM100" s="222"/>
      <c r="DN100" s="222"/>
      <c r="DO100" s="222"/>
      <c r="DP100" s="222"/>
      <c r="DQ100" s="222"/>
      <c r="DR100" s="222"/>
      <c r="DS100" s="222"/>
      <c r="DT100" s="222"/>
      <c r="DU100" s="222"/>
      <c r="DV100" s="222"/>
      <c r="DW100" s="222"/>
      <c r="DX100" s="222"/>
      <c r="DY100" s="222"/>
      <c r="DZ100" s="222"/>
      <c r="EA100" s="222"/>
      <c r="EB100" s="222"/>
      <c r="EC100" s="222"/>
      <c r="ED100" s="222"/>
      <c r="EE100" s="222"/>
      <c r="EF100" s="222"/>
      <c r="EG100" s="222"/>
      <c r="EH100" s="222"/>
      <c r="EI100" s="222"/>
      <c r="EJ100" s="222"/>
      <c r="EK100" s="222"/>
      <c r="EL100" s="222"/>
      <c r="EM100" s="222"/>
      <c r="EN100" s="222"/>
      <c r="EO100" s="222"/>
      <c r="EP100" s="222"/>
      <c r="EQ100" s="222"/>
      <c r="ER100" s="222"/>
      <c r="ES100" s="222"/>
      <c r="ET100" s="222"/>
      <c r="EU100" s="222"/>
      <c r="EV100" s="222"/>
      <c r="EW100" s="222"/>
      <c r="EX100" s="222"/>
      <c r="EY100" s="222"/>
      <c r="EZ100" s="222"/>
      <c r="FA100" s="222"/>
      <c r="FB100" s="222"/>
      <c r="FC100" s="222"/>
      <c r="FD100" s="222"/>
      <c r="FE100" s="222"/>
      <c r="FF100" s="222"/>
      <c r="FG100" s="222"/>
      <c r="FH100" s="222"/>
      <c r="FI100" s="222"/>
      <c r="FJ100" s="222"/>
      <c r="FK100" s="222"/>
      <c r="FL100" s="222"/>
      <c r="FM100" s="222"/>
      <c r="FN100" s="222"/>
      <c r="FO100" s="222"/>
      <c r="FP100" s="222"/>
      <c r="FQ100" s="222"/>
      <c r="FR100" s="222"/>
      <c r="FS100" s="222"/>
      <c r="FT100" s="222"/>
      <c r="FU100" s="222"/>
      <c r="FV100" s="222"/>
      <c r="FW100" s="222"/>
      <c r="FX100" s="222"/>
      <c r="FY100" s="222"/>
      <c r="FZ100" s="222"/>
      <c r="GA100" s="222"/>
      <c r="GB100" s="222"/>
      <c r="GC100" s="222"/>
      <c r="GD100" s="222"/>
      <c r="GE100" s="222"/>
      <c r="GF100" s="222"/>
      <c r="GG100" s="222"/>
      <c r="GH100" s="222"/>
      <c r="GI100" s="222"/>
      <c r="GJ100" s="222"/>
      <c r="GK100" s="222"/>
      <c r="GL100" s="222"/>
      <c r="GM100" s="222"/>
      <c r="GN100" s="222"/>
      <c r="GO100" s="222"/>
      <c r="GP100" s="222"/>
      <c r="GQ100" s="222"/>
      <c r="GR100" s="222"/>
      <c r="GS100" s="222"/>
      <c r="GT100" s="222"/>
      <c r="GU100" s="222"/>
      <c r="GV100" s="222"/>
      <c r="GW100" s="222"/>
      <c r="GX100" s="222"/>
      <c r="GY100" s="222"/>
      <c r="GZ100" s="222"/>
      <c r="HA100" s="222"/>
      <c r="HB100" s="222"/>
      <c r="HC100" s="222"/>
      <c r="HD100" s="222"/>
      <c r="HE100" s="222"/>
      <c r="HF100" s="222"/>
      <c r="HG100" s="222"/>
      <c r="HH100" s="222"/>
    </row>
    <row r="101" spans="1:216" ht="17.25" customHeight="1" x14ac:dyDescent="0.2">
      <c r="A101" s="238">
        <v>23</v>
      </c>
      <c r="B101" s="70" t="e">
        <f>#REF!</f>
        <v>#REF!</v>
      </c>
      <c r="C101" s="63"/>
      <c r="D101" s="63"/>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59"/>
      <c r="AC101" s="59"/>
      <c r="AD101" s="59"/>
      <c r="AE101" s="238">
        <v>23</v>
      </c>
      <c r="AF101" s="70" t="e">
        <f t="shared" si="2"/>
        <v>#REF!</v>
      </c>
      <c r="AG101" s="59"/>
      <c r="AH101" s="59"/>
      <c r="AI101" s="59"/>
      <c r="AJ101" s="59"/>
      <c r="AK101" s="58"/>
      <c r="AL101" s="59"/>
      <c r="AM101" s="59"/>
      <c r="AN101" s="59"/>
      <c r="AO101" s="59"/>
      <c r="AP101" s="59"/>
      <c r="AQ101" s="59"/>
      <c r="AR101" s="59"/>
      <c r="AS101" s="59"/>
      <c r="AT101" s="59"/>
      <c r="AU101" s="59"/>
      <c r="AV101" s="59"/>
      <c r="AW101" s="59"/>
      <c r="AX101" s="59"/>
      <c r="AY101" s="59"/>
      <c r="AZ101" s="59"/>
      <c r="BA101" s="59"/>
      <c r="BB101" s="59"/>
      <c r="BC101" s="59"/>
    </row>
    <row r="102" spans="1:216" ht="17.25" customHeight="1" x14ac:dyDescent="0.2">
      <c r="A102" s="238">
        <v>24</v>
      </c>
      <c r="B102" s="70" t="e">
        <f>#REF!</f>
        <v>#REF!</v>
      </c>
      <c r="C102" s="82"/>
      <c r="D102" s="82"/>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59"/>
      <c r="AC102" s="59"/>
      <c r="AD102" s="59"/>
      <c r="AE102" s="238">
        <v>24</v>
      </c>
      <c r="AF102" s="70" t="e">
        <f t="shared" si="2"/>
        <v>#REF!</v>
      </c>
      <c r="AG102" s="59"/>
      <c r="AH102" s="59"/>
      <c r="AI102" s="59"/>
      <c r="AJ102" s="59"/>
      <c r="AK102" s="58"/>
      <c r="AL102" s="59"/>
      <c r="AM102" s="59"/>
      <c r="AN102" s="59"/>
      <c r="AO102" s="59"/>
      <c r="AP102" s="59"/>
      <c r="AQ102" s="59"/>
      <c r="AR102" s="59"/>
      <c r="AS102" s="59"/>
      <c r="AT102" s="59"/>
      <c r="AU102" s="59"/>
      <c r="AV102" s="59"/>
      <c r="AW102" s="59"/>
      <c r="AX102" s="59"/>
      <c r="AY102" s="59"/>
      <c r="AZ102" s="59"/>
      <c r="BA102" s="59"/>
      <c r="BB102" s="59"/>
      <c r="BC102" s="59"/>
    </row>
    <row r="103" spans="1:216" ht="17.25" customHeight="1" x14ac:dyDescent="0.2">
      <c r="A103" s="238">
        <v>25</v>
      </c>
      <c r="B103" s="70" t="e">
        <f>#REF!</f>
        <v>#REF!</v>
      </c>
      <c r="C103" s="82"/>
      <c r="D103" s="82"/>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59"/>
      <c r="AC103" s="59"/>
      <c r="AD103" s="59"/>
      <c r="AE103" s="238">
        <v>25</v>
      </c>
      <c r="AF103" s="70" t="e">
        <f t="shared" si="2"/>
        <v>#REF!</v>
      </c>
      <c r="AG103" s="59"/>
      <c r="AH103" s="59"/>
      <c r="AI103" s="59"/>
      <c r="AJ103" s="59"/>
      <c r="AK103" s="58"/>
      <c r="AL103" s="59"/>
      <c r="AM103" s="59"/>
      <c r="AN103" s="59"/>
      <c r="AO103" s="59"/>
      <c r="AP103" s="59"/>
      <c r="AQ103" s="59"/>
      <c r="AR103" s="59"/>
      <c r="AS103" s="59"/>
      <c r="AT103" s="59"/>
      <c r="AU103" s="59"/>
      <c r="AV103" s="59"/>
      <c r="AW103" s="59"/>
      <c r="AX103" s="59"/>
      <c r="AY103" s="59"/>
      <c r="AZ103" s="59"/>
      <c r="BA103" s="59"/>
      <c r="BB103" s="59"/>
      <c r="BC103" s="59"/>
    </row>
    <row r="104" spans="1:216" ht="17.25" customHeight="1" x14ac:dyDescent="0.2">
      <c r="A104" s="238">
        <v>26</v>
      </c>
      <c r="B104" s="70" t="e">
        <f>#REF!</f>
        <v>#REF!</v>
      </c>
      <c r="C104" s="63"/>
      <c r="D104" s="63"/>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59"/>
      <c r="AC104" s="59"/>
      <c r="AD104" s="59"/>
      <c r="AE104" s="238">
        <v>26</v>
      </c>
      <c r="AF104" s="70" t="e">
        <f t="shared" si="2"/>
        <v>#REF!</v>
      </c>
      <c r="AG104" s="59"/>
      <c r="AH104" s="59"/>
      <c r="AI104" s="59"/>
      <c r="AJ104" s="59"/>
      <c r="AK104" s="58"/>
      <c r="AL104" s="59"/>
      <c r="AM104" s="59"/>
      <c r="AN104" s="59"/>
      <c r="AO104" s="59"/>
      <c r="AP104" s="59"/>
      <c r="AQ104" s="59"/>
      <c r="AR104" s="59"/>
      <c r="AS104" s="59"/>
      <c r="AT104" s="59"/>
      <c r="AU104" s="59"/>
      <c r="AV104" s="59"/>
      <c r="AW104" s="59"/>
      <c r="AX104" s="59"/>
      <c r="AY104" s="59"/>
      <c r="AZ104" s="59"/>
      <c r="BA104" s="59"/>
      <c r="BB104" s="59"/>
      <c r="BC104" s="59"/>
    </row>
    <row r="105" spans="1:216" ht="17.25" customHeight="1" x14ac:dyDescent="0.2">
      <c r="A105" s="239">
        <v>27</v>
      </c>
      <c r="B105" s="59"/>
      <c r="C105" s="63"/>
      <c r="D105" s="63"/>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59"/>
      <c r="AC105" s="59"/>
      <c r="AD105" s="59"/>
      <c r="AE105" s="238">
        <v>27</v>
      </c>
      <c r="AF105" s="70">
        <f t="shared" si="2"/>
        <v>0</v>
      </c>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row>
    <row r="106" spans="1:216" ht="17.25" customHeight="1" x14ac:dyDescent="0.2">
      <c r="A106" s="239">
        <v>28</v>
      </c>
      <c r="B106" s="59"/>
      <c r="C106" s="63"/>
      <c r="D106" s="63"/>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59"/>
      <c r="AC106" s="59"/>
      <c r="AD106" s="59"/>
      <c r="AE106" s="238">
        <v>28</v>
      </c>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HH106" s="222"/>
    </row>
    <row r="107" spans="1:216" ht="17.25" customHeight="1" x14ac:dyDescent="0.2">
      <c r="A107" s="239">
        <v>29</v>
      </c>
      <c r="B107" s="59"/>
      <c r="C107" s="63"/>
      <c r="D107" s="63"/>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59"/>
      <c r="AC107" s="59"/>
      <c r="AD107" s="59"/>
      <c r="AE107" s="238">
        <v>29</v>
      </c>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HH107" s="222"/>
    </row>
    <row r="108" spans="1:216" ht="17.25" customHeight="1" x14ac:dyDescent="0.2">
      <c r="A108" s="239">
        <v>30</v>
      </c>
      <c r="B108" s="59"/>
      <c r="C108" s="63"/>
      <c r="D108" s="63"/>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59"/>
      <c r="AC108" s="59"/>
      <c r="AD108" s="59"/>
      <c r="AE108" s="238">
        <v>30</v>
      </c>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HH108" s="222"/>
    </row>
    <row r="109" spans="1:216" ht="17.25" customHeight="1" x14ac:dyDescent="0.2">
      <c r="A109" s="239">
        <v>31</v>
      </c>
      <c r="B109" s="59"/>
      <c r="C109" s="63"/>
      <c r="D109" s="63"/>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59"/>
      <c r="AC109" s="59"/>
      <c r="AD109" s="59"/>
      <c r="AE109" s="238">
        <v>31</v>
      </c>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HH109" s="222"/>
    </row>
    <row r="110" spans="1:216" ht="17.25" customHeight="1" x14ac:dyDescent="0.2">
      <c r="A110" s="239">
        <v>32</v>
      </c>
      <c r="B110" s="59"/>
      <c r="C110" s="63"/>
      <c r="D110" s="63"/>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59"/>
      <c r="AC110" s="59"/>
      <c r="AD110" s="59"/>
      <c r="AE110" s="238">
        <v>32</v>
      </c>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HH110" s="222"/>
    </row>
    <row r="111" spans="1:216" ht="17.25" customHeight="1" x14ac:dyDescent="0.2">
      <c r="A111" s="239">
        <v>33</v>
      </c>
      <c r="B111" s="59"/>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59"/>
      <c r="AC111" s="59"/>
      <c r="AD111" s="59"/>
      <c r="AE111" s="238">
        <v>33</v>
      </c>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HH111" s="222"/>
    </row>
    <row r="112" spans="1:216" ht="17.25" customHeight="1" x14ac:dyDescent="0.2">
      <c r="A112" s="239">
        <v>34</v>
      </c>
      <c r="B112" s="59"/>
      <c r="C112" s="63"/>
      <c r="D112" s="63"/>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59"/>
      <c r="AC112" s="59"/>
      <c r="AD112" s="59"/>
      <c r="AE112" s="238">
        <v>34</v>
      </c>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HH112" s="222"/>
    </row>
    <row r="113" spans="1:216" ht="17.25" customHeight="1" x14ac:dyDescent="0.2">
      <c r="A113" s="239">
        <v>35</v>
      </c>
      <c r="B113" s="59"/>
      <c r="C113" s="63"/>
      <c r="D113" s="63"/>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59"/>
      <c r="AC113" s="59"/>
      <c r="AD113" s="59"/>
      <c r="AE113" s="238">
        <v>35</v>
      </c>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HH113" s="222"/>
    </row>
    <row r="114" spans="1:216" ht="17.25" customHeight="1" x14ac:dyDescent="0.2">
      <c r="A114" s="239">
        <v>36</v>
      </c>
      <c r="B114" s="59"/>
      <c r="C114" s="63"/>
      <c r="D114" s="63"/>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59"/>
      <c r="AC114" s="59"/>
      <c r="AD114" s="59"/>
      <c r="AE114" s="238">
        <v>36</v>
      </c>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HH114" s="222"/>
    </row>
    <row r="115" spans="1:216" ht="17.25" customHeight="1" x14ac:dyDescent="0.2">
      <c r="A115" s="239">
        <v>37</v>
      </c>
      <c r="B115" s="59"/>
      <c r="C115" s="63"/>
      <c r="D115" s="63"/>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59"/>
      <c r="AC115" s="59"/>
      <c r="AD115" s="59"/>
      <c r="AE115" s="238">
        <v>37</v>
      </c>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HH115" s="222"/>
    </row>
    <row r="116" spans="1:216" ht="17.25" customHeight="1" x14ac:dyDescent="0.2">
      <c r="A116" s="239">
        <v>38</v>
      </c>
      <c r="B116" s="59"/>
      <c r="C116" s="63"/>
      <c r="D116" s="63"/>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59"/>
      <c r="AC116" s="59"/>
      <c r="AD116" s="59"/>
      <c r="AE116" s="238">
        <v>38</v>
      </c>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222"/>
      <c r="CB116" s="222"/>
      <c r="CC116" s="222"/>
      <c r="CD116" s="222"/>
      <c r="CE116" s="222"/>
      <c r="CF116" s="222"/>
      <c r="CG116" s="222"/>
      <c r="CH116" s="222"/>
      <c r="CI116" s="222"/>
      <c r="CJ116" s="222"/>
      <c r="CK116" s="222"/>
      <c r="CL116" s="222"/>
      <c r="CM116" s="222"/>
      <c r="CN116" s="222"/>
      <c r="CO116" s="222"/>
      <c r="CP116" s="222"/>
      <c r="CQ116" s="222"/>
      <c r="CR116" s="222"/>
      <c r="CS116" s="222"/>
      <c r="CT116" s="222"/>
      <c r="CU116" s="222"/>
      <c r="CV116" s="222"/>
      <c r="CW116" s="222"/>
      <c r="CX116" s="222"/>
      <c r="CY116" s="222"/>
      <c r="CZ116" s="222"/>
      <c r="DA116" s="222"/>
      <c r="DB116" s="222"/>
      <c r="DC116" s="222"/>
      <c r="DD116" s="222"/>
      <c r="DE116" s="222"/>
      <c r="DF116" s="222"/>
      <c r="DG116" s="222"/>
      <c r="DH116" s="222"/>
      <c r="DI116" s="222"/>
      <c r="DJ116" s="222"/>
      <c r="DK116" s="222"/>
      <c r="DL116" s="222"/>
      <c r="DM116" s="222"/>
      <c r="DN116" s="222"/>
      <c r="DO116" s="222"/>
      <c r="DP116" s="222"/>
      <c r="DQ116" s="222"/>
      <c r="DR116" s="222"/>
      <c r="DS116" s="222"/>
      <c r="DT116" s="222"/>
      <c r="DU116" s="222"/>
      <c r="DV116" s="222"/>
      <c r="DW116" s="222"/>
      <c r="DX116" s="222"/>
      <c r="DY116" s="222"/>
      <c r="DZ116" s="222"/>
      <c r="EA116" s="222"/>
      <c r="EB116" s="222"/>
      <c r="EC116" s="222"/>
      <c r="ED116" s="222"/>
      <c r="EE116" s="222"/>
      <c r="EF116" s="222"/>
      <c r="EG116" s="222"/>
      <c r="EH116" s="222"/>
      <c r="EI116" s="222"/>
      <c r="EJ116" s="222"/>
      <c r="EK116" s="222"/>
      <c r="EL116" s="222"/>
      <c r="EM116" s="222"/>
      <c r="EN116" s="222"/>
      <c r="EO116" s="222"/>
      <c r="EP116" s="222"/>
      <c r="EQ116" s="222"/>
      <c r="ER116" s="222"/>
      <c r="ES116" s="222"/>
      <c r="ET116" s="222"/>
      <c r="EU116" s="222"/>
      <c r="EV116" s="222"/>
      <c r="EW116" s="222"/>
      <c r="EX116" s="222"/>
      <c r="EY116" s="222"/>
      <c r="EZ116" s="222"/>
      <c r="FA116" s="222"/>
      <c r="FB116" s="222"/>
      <c r="FC116" s="222"/>
      <c r="FD116" s="222"/>
      <c r="FE116" s="222"/>
      <c r="FF116" s="222"/>
      <c r="FG116" s="222"/>
      <c r="FH116" s="222"/>
      <c r="FI116" s="222"/>
      <c r="FJ116" s="222"/>
      <c r="FK116" s="222"/>
      <c r="FL116" s="222"/>
      <c r="FM116" s="222"/>
      <c r="FN116" s="222"/>
      <c r="FO116" s="222"/>
      <c r="FP116" s="222"/>
      <c r="FQ116" s="222"/>
      <c r="FR116" s="222"/>
      <c r="FS116" s="222"/>
      <c r="FT116" s="222"/>
      <c r="FU116" s="222"/>
      <c r="FV116" s="222"/>
      <c r="FW116" s="222"/>
      <c r="FX116" s="222"/>
      <c r="FY116" s="222"/>
      <c r="FZ116" s="222"/>
      <c r="GA116" s="222"/>
      <c r="GB116" s="222"/>
      <c r="GC116" s="222"/>
      <c r="GD116" s="222"/>
      <c r="GE116" s="222"/>
      <c r="GF116" s="222"/>
      <c r="GG116" s="222"/>
      <c r="GH116" s="222"/>
      <c r="GI116" s="222"/>
      <c r="GJ116" s="222"/>
      <c r="GK116" s="222"/>
      <c r="GL116" s="222"/>
      <c r="GM116" s="222"/>
      <c r="GN116" s="222"/>
      <c r="GO116" s="222"/>
      <c r="GP116" s="222"/>
      <c r="GQ116" s="222"/>
      <c r="GR116" s="222"/>
      <c r="GS116" s="222"/>
      <c r="GT116" s="222"/>
      <c r="GU116" s="222"/>
      <c r="GV116" s="222"/>
      <c r="GW116" s="222"/>
      <c r="GX116" s="222"/>
      <c r="GY116" s="222"/>
      <c r="GZ116" s="222"/>
      <c r="HA116" s="222"/>
      <c r="HB116" s="222"/>
      <c r="HC116" s="222"/>
      <c r="HD116" s="222"/>
      <c r="HE116" s="222"/>
      <c r="HF116" s="222"/>
      <c r="HG116" s="222"/>
      <c r="HH116" s="222"/>
    </row>
    <row r="117" spans="1:216" ht="17.25" customHeight="1" x14ac:dyDescent="0.2">
      <c r="A117" s="239">
        <v>39</v>
      </c>
      <c r="B117" s="59"/>
      <c r="C117" s="63"/>
      <c r="D117" s="63"/>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59"/>
      <c r="AC117" s="59"/>
      <c r="AD117" s="59"/>
      <c r="AE117" s="238">
        <v>39</v>
      </c>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c r="CG117" s="222"/>
      <c r="CH117" s="222"/>
      <c r="CI117" s="222"/>
      <c r="CJ117" s="222"/>
      <c r="CK117" s="222"/>
      <c r="CL117" s="222"/>
      <c r="CM117" s="222"/>
      <c r="CN117" s="222"/>
      <c r="CO117" s="222"/>
      <c r="CP117" s="222"/>
      <c r="CQ117" s="222"/>
      <c r="CR117" s="222"/>
      <c r="CS117" s="222"/>
      <c r="CT117" s="222"/>
      <c r="CU117" s="222"/>
      <c r="CV117" s="222"/>
      <c r="CW117" s="222"/>
      <c r="CX117" s="222"/>
      <c r="CY117" s="222"/>
      <c r="CZ117" s="222"/>
      <c r="DA117" s="222"/>
      <c r="DB117" s="222"/>
      <c r="DC117" s="222"/>
      <c r="DD117" s="222"/>
      <c r="DE117" s="222"/>
      <c r="DF117" s="222"/>
      <c r="DG117" s="222"/>
      <c r="DH117" s="222"/>
      <c r="DI117" s="222"/>
      <c r="DJ117" s="222"/>
      <c r="DK117" s="222"/>
      <c r="DL117" s="222"/>
      <c r="DM117" s="222"/>
      <c r="DN117" s="222"/>
      <c r="DO117" s="222"/>
      <c r="DP117" s="222"/>
      <c r="DQ117" s="222"/>
      <c r="DR117" s="222"/>
      <c r="DS117" s="222"/>
      <c r="DT117" s="222"/>
      <c r="DU117" s="222"/>
      <c r="DV117" s="222"/>
      <c r="DW117" s="222"/>
      <c r="DX117" s="222"/>
      <c r="DY117" s="222"/>
      <c r="DZ117" s="222"/>
      <c r="EA117" s="222"/>
      <c r="EB117" s="222"/>
      <c r="EC117" s="222"/>
      <c r="ED117" s="222"/>
      <c r="EE117" s="222"/>
      <c r="EF117" s="222"/>
      <c r="EG117" s="222"/>
      <c r="EH117" s="222"/>
      <c r="EI117" s="222"/>
      <c r="EJ117" s="222"/>
      <c r="EK117" s="222"/>
      <c r="EL117" s="222"/>
      <c r="EM117" s="222"/>
      <c r="EN117" s="222"/>
      <c r="EO117" s="222"/>
      <c r="EP117" s="222"/>
      <c r="EQ117" s="222"/>
      <c r="ER117" s="222"/>
      <c r="ES117" s="222"/>
      <c r="ET117" s="222"/>
      <c r="EU117" s="222"/>
      <c r="EV117" s="222"/>
      <c r="EW117" s="222"/>
      <c r="EX117" s="222"/>
      <c r="EY117" s="222"/>
      <c r="EZ117" s="222"/>
      <c r="FA117" s="222"/>
      <c r="FB117" s="222"/>
      <c r="FC117" s="222"/>
      <c r="FD117" s="222"/>
      <c r="FE117" s="222"/>
      <c r="FF117" s="222"/>
      <c r="FG117" s="222"/>
      <c r="FH117" s="222"/>
      <c r="FI117" s="222"/>
      <c r="FJ117" s="222"/>
      <c r="FK117" s="222"/>
      <c r="FL117" s="222"/>
      <c r="FM117" s="222"/>
      <c r="FN117" s="222"/>
      <c r="FO117" s="222"/>
      <c r="FP117" s="222"/>
      <c r="FQ117" s="222"/>
      <c r="FR117" s="222"/>
      <c r="FS117" s="222"/>
      <c r="FT117" s="222"/>
      <c r="FU117" s="222"/>
      <c r="FV117" s="222"/>
      <c r="FW117" s="222"/>
      <c r="FX117" s="222"/>
      <c r="FY117" s="222"/>
      <c r="FZ117" s="222"/>
      <c r="GA117" s="222"/>
      <c r="GB117" s="222"/>
      <c r="GC117" s="222"/>
      <c r="GD117" s="222"/>
      <c r="GE117" s="222"/>
      <c r="GF117" s="222"/>
      <c r="GG117" s="222"/>
      <c r="GH117" s="222"/>
      <c r="GI117" s="222"/>
      <c r="GJ117" s="222"/>
      <c r="GK117" s="222"/>
      <c r="GL117" s="222"/>
      <c r="GM117" s="222"/>
      <c r="GN117" s="222"/>
      <c r="GO117" s="222"/>
      <c r="GP117" s="222"/>
      <c r="GQ117" s="222"/>
      <c r="GR117" s="222"/>
      <c r="GS117" s="222"/>
      <c r="GT117" s="222"/>
      <c r="GU117" s="222"/>
      <c r="GV117" s="222"/>
      <c r="GW117" s="222"/>
      <c r="GX117" s="222"/>
      <c r="GY117" s="222"/>
      <c r="GZ117" s="222"/>
      <c r="HA117" s="222"/>
      <c r="HB117" s="222"/>
      <c r="HC117" s="222"/>
      <c r="HD117" s="222"/>
      <c r="HE117" s="222"/>
      <c r="HF117" s="222"/>
      <c r="HG117" s="222"/>
      <c r="HH117" s="222"/>
    </row>
    <row r="118" spans="1:216" ht="17.25" customHeight="1" x14ac:dyDescent="0.2">
      <c r="A118" s="239">
        <v>40</v>
      </c>
      <c r="B118" s="59"/>
      <c r="C118" s="63"/>
      <c r="D118" s="63"/>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59"/>
      <c r="AC118" s="59"/>
      <c r="AD118" s="59"/>
      <c r="AE118" s="238">
        <v>40</v>
      </c>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c r="CG118" s="222"/>
      <c r="CH118" s="222"/>
      <c r="CI118" s="222"/>
      <c r="CJ118" s="222"/>
      <c r="CK118" s="222"/>
      <c r="CL118" s="222"/>
      <c r="CM118" s="222"/>
      <c r="CN118" s="222"/>
      <c r="CO118" s="222"/>
      <c r="CP118" s="222"/>
      <c r="CQ118" s="222"/>
      <c r="CR118" s="222"/>
      <c r="CS118" s="222"/>
      <c r="CT118" s="222"/>
      <c r="CU118" s="222"/>
      <c r="CV118" s="222"/>
      <c r="CW118" s="222"/>
      <c r="CX118" s="222"/>
      <c r="CY118" s="222"/>
      <c r="CZ118" s="222"/>
      <c r="DA118" s="222"/>
      <c r="DB118" s="222"/>
      <c r="DC118" s="222"/>
      <c r="DD118" s="222"/>
      <c r="DE118" s="222"/>
      <c r="DF118" s="222"/>
      <c r="DG118" s="222"/>
      <c r="DH118" s="222"/>
      <c r="DI118" s="222"/>
      <c r="DJ118" s="222"/>
      <c r="DK118" s="222"/>
      <c r="DL118" s="222"/>
      <c r="DM118" s="222"/>
      <c r="DN118" s="222"/>
      <c r="DO118" s="222"/>
      <c r="DP118" s="222"/>
      <c r="DQ118" s="222"/>
      <c r="DR118" s="222"/>
      <c r="DS118" s="222"/>
      <c r="DT118" s="222"/>
      <c r="DU118" s="222"/>
      <c r="DV118" s="222"/>
      <c r="DW118" s="222"/>
      <c r="DX118" s="222"/>
      <c r="DY118" s="222"/>
      <c r="DZ118" s="222"/>
      <c r="EA118" s="222"/>
      <c r="EB118" s="222"/>
      <c r="EC118" s="222"/>
      <c r="ED118" s="222"/>
      <c r="EE118" s="222"/>
      <c r="EF118" s="222"/>
      <c r="EG118" s="222"/>
      <c r="EH118" s="222"/>
      <c r="EI118" s="222"/>
      <c r="EJ118" s="222"/>
      <c r="EK118" s="222"/>
      <c r="EL118" s="222"/>
      <c r="EM118" s="222"/>
      <c r="EN118" s="222"/>
      <c r="EO118" s="222"/>
      <c r="EP118" s="222"/>
      <c r="EQ118" s="222"/>
      <c r="ER118" s="222"/>
      <c r="ES118" s="222"/>
      <c r="ET118" s="222"/>
      <c r="EU118" s="222"/>
      <c r="EV118" s="222"/>
      <c r="EW118" s="222"/>
      <c r="EX118" s="222"/>
      <c r="EY118" s="222"/>
      <c r="EZ118" s="222"/>
      <c r="FA118" s="222"/>
      <c r="FB118" s="222"/>
      <c r="FC118" s="222"/>
      <c r="FD118" s="222"/>
      <c r="FE118" s="222"/>
      <c r="FF118" s="222"/>
      <c r="FG118" s="222"/>
      <c r="FH118" s="222"/>
      <c r="FI118" s="222"/>
      <c r="FJ118" s="222"/>
      <c r="FK118" s="222"/>
      <c r="FL118" s="222"/>
      <c r="FM118" s="222"/>
      <c r="FN118" s="222"/>
      <c r="FO118" s="222"/>
      <c r="FP118" s="222"/>
      <c r="FQ118" s="222"/>
      <c r="FR118" s="222"/>
      <c r="FS118" s="222"/>
      <c r="FT118" s="222"/>
      <c r="FU118" s="222"/>
      <c r="FV118" s="222"/>
      <c r="FW118" s="222"/>
      <c r="FX118" s="222"/>
      <c r="FY118" s="222"/>
      <c r="FZ118" s="222"/>
      <c r="GA118" s="222"/>
      <c r="GB118" s="222"/>
      <c r="GC118" s="222"/>
      <c r="GD118" s="222"/>
      <c r="GE118" s="222"/>
      <c r="GF118" s="222"/>
      <c r="GG118" s="222"/>
      <c r="GH118" s="222"/>
      <c r="GI118" s="222"/>
      <c r="GJ118" s="222"/>
      <c r="GK118" s="222"/>
      <c r="GL118" s="222"/>
      <c r="GM118" s="222"/>
      <c r="GN118" s="222"/>
      <c r="GO118" s="222"/>
      <c r="GP118" s="222"/>
      <c r="GQ118" s="222"/>
      <c r="GR118" s="222"/>
      <c r="GS118" s="222"/>
      <c r="GT118" s="222"/>
      <c r="GU118" s="222"/>
      <c r="GV118" s="222"/>
      <c r="GW118" s="222"/>
      <c r="GX118" s="222"/>
      <c r="GY118" s="222"/>
      <c r="GZ118" s="222"/>
      <c r="HA118" s="222"/>
      <c r="HB118" s="222"/>
      <c r="HC118" s="222"/>
      <c r="HD118" s="222"/>
      <c r="HE118" s="222"/>
      <c r="HF118" s="222"/>
      <c r="HG118" s="222"/>
      <c r="HH118" s="222"/>
    </row>
    <row r="119" spans="1:216" ht="17.25" customHeight="1" x14ac:dyDescent="0.2">
      <c r="A119" s="239">
        <v>41</v>
      </c>
      <c r="B119" s="59"/>
      <c r="C119" s="63"/>
      <c r="D119" s="63"/>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59"/>
      <c r="AC119" s="59"/>
      <c r="AD119" s="59"/>
      <c r="AE119" s="238">
        <v>41</v>
      </c>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c r="CG119" s="222"/>
      <c r="CH119" s="222"/>
      <c r="CI119" s="222"/>
      <c r="CJ119" s="222"/>
      <c r="CK119" s="222"/>
      <c r="CL119" s="222"/>
      <c r="CM119" s="222"/>
      <c r="CN119" s="222"/>
      <c r="CO119" s="222"/>
      <c r="CP119" s="222"/>
      <c r="CQ119" s="222"/>
      <c r="CR119" s="222"/>
      <c r="CS119" s="222"/>
      <c r="CT119" s="222"/>
      <c r="CU119" s="222"/>
      <c r="CV119" s="222"/>
      <c r="CW119" s="222"/>
      <c r="CX119" s="222"/>
      <c r="CY119" s="222"/>
      <c r="CZ119" s="222"/>
      <c r="DA119" s="222"/>
      <c r="DB119" s="222"/>
      <c r="DC119" s="222"/>
      <c r="DD119" s="222"/>
      <c r="DE119" s="222"/>
      <c r="DF119" s="222"/>
      <c r="DG119" s="222"/>
      <c r="DH119" s="222"/>
      <c r="DI119" s="222"/>
      <c r="DJ119" s="222"/>
      <c r="DK119" s="222"/>
      <c r="DL119" s="222"/>
      <c r="DM119" s="222"/>
      <c r="DN119" s="222"/>
      <c r="DO119" s="222"/>
      <c r="DP119" s="222"/>
      <c r="DQ119" s="222"/>
      <c r="DR119" s="222"/>
      <c r="DS119" s="222"/>
      <c r="DT119" s="222"/>
      <c r="DU119" s="222"/>
      <c r="DV119" s="222"/>
      <c r="DW119" s="222"/>
      <c r="DX119" s="222"/>
      <c r="DY119" s="222"/>
      <c r="DZ119" s="222"/>
      <c r="EA119" s="222"/>
      <c r="EB119" s="222"/>
      <c r="EC119" s="222"/>
      <c r="ED119" s="222"/>
      <c r="EE119" s="222"/>
      <c r="EF119" s="222"/>
      <c r="EG119" s="222"/>
      <c r="EH119" s="222"/>
      <c r="EI119" s="222"/>
      <c r="EJ119" s="222"/>
      <c r="EK119" s="222"/>
      <c r="EL119" s="222"/>
      <c r="EM119" s="222"/>
      <c r="EN119" s="222"/>
      <c r="EO119" s="222"/>
      <c r="EP119" s="222"/>
      <c r="EQ119" s="222"/>
      <c r="ER119" s="222"/>
      <c r="ES119" s="222"/>
      <c r="ET119" s="222"/>
      <c r="EU119" s="222"/>
      <c r="EV119" s="222"/>
      <c r="EW119" s="222"/>
      <c r="EX119" s="222"/>
      <c r="EY119" s="222"/>
      <c r="EZ119" s="222"/>
      <c r="FA119" s="222"/>
      <c r="FB119" s="222"/>
      <c r="FC119" s="222"/>
      <c r="FD119" s="222"/>
      <c r="FE119" s="222"/>
      <c r="FF119" s="222"/>
      <c r="FG119" s="222"/>
      <c r="FH119" s="222"/>
      <c r="FI119" s="222"/>
      <c r="FJ119" s="222"/>
      <c r="FK119" s="222"/>
      <c r="FL119" s="222"/>
      <c r="FM119" s="222"/>
      <c r="FN119" s="222"/>
      <c r="FO119" s="222"/>
      <c r="FP119" s="222"/>
      <c r="FQ119" s="222"/>
      <c r="FR119" s="222"/>
      <c r="FS119" s="222"/>
      <c r="FT119" s="222"/>
      <c r="FU119" s="222"/>
      <c r="FV119" s="222"/>
      <c r="FW119" s="222"/>
      <c r="FX119" s="222"/>
      <c r="FY119" s="222"/>
      <c r="FZ119" s="222"/>
      <c r="GA119" s="222"/>
      <c r="GB119" s="222"/>
      <c r="GC119" s="222"/>
      <c r="GD119" s="222"/>
      <c r="GE119" s="222"/>
      <c r="GF119" s="222"/>
      <c r="GG119" s="222"/>
      <c r="GH119" s="222"/>
      <c r="GI119" s="222"/>
      <c r="GJ119" s="222"/>
      <c r="GK119" s="222"/>
      <c r="GL119" s="222"/>
      <c r="GM119" s="222"/>
      <c r="GN119" s="222"/>
      <c r="GO119" s="222"/>
      <c r="GP119" s="222"/>
      <c r="GQ119" s="222"/>
      <c r="GR119" s="222"/>
      <c r="GS119" s="222"/>
      <c r="GT119" s="222"/>
      <c r="GU119" s="222"/>
      <c r="GV119" s="222"/>
      <c r="GW119" s="222"/>
      <c r="GX119" s="222"/>
      <c r="GY119" s="222"/>
      <c r="GZ119" s="222"/>
      <c r="HA119" s="222"/>
      <c r="HB119" s="222"/>
      <c r="HC119" s="222"/>
      <c r="HD119" s="222"/>
      <c r="HE119" s="222"/>
      <c r="HF119" s="222"/>
      <c r="HG119" s="222"/>
      <c r="HH119" s="222"/>
    </row>
    <row r="120" spans="1:216" ht="17.25" customHeight="1" x14ac:dyDescent="0.2">
      <c r="A120" s="239">
        <v>42</v>
      </c>
      <c r="B120" s="59"/>
      <c r="C120" s="63"/>
      <c r="D120" s="63"/>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59"/>
      <c r="AC120" s="59"/>
      <c r="AD120" s="59"/>
      <c r="AE120" s="238">
        <v>42</v>
      </c>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222"/>
      <c r="BE120" s="222"/>
      <c r="BF120" s="222"/>
      <c r="BG120" s="222"/>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c r="CG120" s="222"/>
      <c r="CH120" s="222"/>
      <c r="CI120" s="222"/>
      <c r="CJ120" s="222"/>
      <c r="CK120" s="222"/>
      <c r="CL120" s="222"/>
      <c r="CM120" s="222"/>
      <c r="CN120" s="222"/>
      <c r="CO120" s="222"/>
      <c r="CP120" s="222"/>
      <c r="CQ120" s="222"/>
      <c r="CR120" s="222"/>
      <c r="CS120" s="222"/>
      <c r="CT120" s="222"/>
      <c r="CU120" s="222"/>
      <c r="CV120" s="222"/>
      <c r="CW120" s="222"/>
      <c r="CX120" s="222"/>
      <c r="CY120" s="222"/>
      <c r="CZ120" s="222"/>
      <c r="DA120" s="222"/>
      <c r="DB120" s="222"/>
      <c r="DC120" s="222"/>
      <c r="DD120" s="222"/>
      <c r="DE120" s="222"/>
      <c r="DF120" s="222"/>
      <c r="DG120" s="222"/>
      <c r="DH120" s="222"/>
      <c r="DI120" s="222"/>
      <c r="DJ120" s="222"/>
      <c r="DK120" s="222"/>
      <c r="DL120" s="222"/>
      <c r="DM120" s="222"/>
      <c r="DN120" s="222"/>
      <c r="DO120" s="222"/>
      <c r="DP120" s="222"/>
      <c r="DQ120" s="222"/>
      <c r="DR120" s="222"/>
      <c r="DS120" s="222"/>
      <c r="DT120" s="222"/>
      <c r="DU120" s="222"/>
      <c r="DV120" s="222"/>
      <c r="DW120" s="222"/>
      <c r="DX120" s="222"/>
      <c r="DY120" s="222"/>
      <c r="DZ120" s="222"/>
      <c r="EA120" s="222"/>
      <c r="EB120" s="222"/>
      <c r="EC120" s="222"/>
      <c r="ED120" s="222"/>
      <c r="EE120" s="222"/>
      <c r="EF120" s="222"/>
      <c r="EG120" s="222"/>
      <c r="EH120" s="222"/>
      <c r="EI120" s="222"/>
      <c r="EJ120" s="222"/>
      <c r="EK120" s="222"/>
      <c r="EL120" s="222"/>
      <c r="EM120" s="222"/>
      <c r="EN120" s="222"/>
      <c r="EO120" s="222"/>
      <c r="EP120" s="222"/>
      <c r="EQ120" s="222"/>
      <c r="ER120" s="222"/>
      <c r="ES120" s="222"/>
      <c r="ET120" s="222"/>
      <c r="EU120" s="222"/>
      <c r="EV120" s="222"/>
      <c r="EW120" s="222"/>
      <c r="EX120" s="222"/>
      <c r="EY120" s="222"/>
      <c r="EZ120" s="222"/>
      <c r="FA120" s="222"/>
      <c r="FB120" s="222"/>
      <c r="FC120" s="222"/>
      <c r="FD120" s="222"/>
      <c r="FE120" s="222"/>
      <c r="FF120" s="222"/>
      <c r="FG120" s="222"/>
      <c r="FH120" s="222"/>
      <c r="FI120" s="222"/>
      <c r="FJ120" s="222"/>
      <c r="FK120" s="222"/>
      <c r="FL120" s="222"/>
      <c r="FM120" s="222"/>
      <c r="FN120" s="222"/>
      <c r="FO120" s="222"/>
      <c r="FP120" s="222"/>
      <c r="FQ120" s="222"/>
      <c r="FR120" s="222"/>
      <c r="FS120" s="222"/>
      <c r="FT120" s="222"/>
      <c r="FU120" s="222"/>
      <c r="FV120" s="222"/>
      <c r="FW120" s="222"/>
      <c r="FX120" s="222"/>
      <c r="FY120" s="222"/>
      <c r="FZ120" s="222"/>
      <c r="GA120" s="222"/>
      <c r="GB120" s="222"/>
      <c r="GC120" s="222"/>
      <c r="GD120" s="222"/>
      <c r="GE120" s="222"/>
      <c r="GF120" s="222"/>
      <c r="GG120" s="222"/>
      <c r="GH120" s="222"/>
      <c r="GI120" s="222"/>
      <c r="GJ120" s="222"/>
      <c r="GK120" s="222"/>
      <c r="GL120" s="222"/>
      <c r="GM120" s="222"/>
      <c r="GN120" s="222"/>
      <c r="GO120" s="222"/>
      <c r="GP120" s="222"/>
      <c r="GQ120" s="222"/>
      <c r="GR120" s="222"/>
      <c r="GS120" s="222"/>
      <c r="GT120" s="222"/>
      <c r="GU120" s="222"/>
      <c r="GV120" s="222"/>
      <c r="GW120" s="222"/>
      <c r="GX120" s="222"/>
      <c r="GY120" s="222"/>
      <c r="GZ120" s="222"/>
      <c r="HA120" s="222"/>
      <c r="HB120" s="222"/>
      <c r="HC120" s="222"/>
      <c r="HD120" s="222"/>
      <c r="HE120" s="222"/>
      <c r="HF120" s="222"/>
      <c r="HG120" s="222"/>
      <c r="HH120" s="222"/>
    </row>
    <row r="121" spans="1:216" ht="17.25" customHeight="1" x14ac:dyDescent="0.2">
      <c r="A121" s="239">
        <v>43</v>
      </c>
      <c r="B121" s="59"/>
      <c r="C121" s="63"/>
      <c r="D121" s="63"/>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59"/>
      <c r="AC121" s="59"/>
      <c r="AD121" s="59"/>
      <c r="AE121" s="238">
        <v>43</v>
      </c>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c r="CG121" s="222"/>
      <c r="CH121" s="222"/>
      <c r="CI121" s="222"/>
      <c r="CJ121" s="222"/>
      <c r="CK121" s="222"/>
      <c r="CL121" s="222"/>
      <c r="CM121" s="222"/>
      <c r="CN121" s="222"/>
      <c r="CO121" s="222"/>
      <c r="CP121" s="222"/>
      <c r="CQ121" s="222"/>
      <c r="CR121" s="222"/>
      <c r="CS121" s="222"/>
      <c r="CT121" s="222"/>
      <c r="CU121" s="222"/>
      <c r="CV121" s="222"/>
      <c r="CW121" s="222"/>
      <c r="CX121" s="222"/>
      <c r="CY121" s="222"/>
      <c r="CZ121" s="222"/>
      <c r="DA121" s="222"/>
      <c r="DB121" s="222"/>
      <c r="DC121" s="222"/>
      <c r="DD121" s="222"/>
      <c r="DE121" s="222"/>
      <c r="DF121" s="222"/>
      <c r="DG121" s="222"/>
      <c r="DH121" s="222"/>
      <c r="DI121" s="222"/>
      <c r="DJ121" s="222"/>
      <c r="DK121" s="222"/>
      <c r="DL121" s="222"/>
      <c r="DM121" s="222"/>
      <c r="DN121" s="222"/>
      <c r="DO121" s="222"/>
      <c r="DP121" s="222"/>
      <c r="DQ121" s="222"/>
      <c r="DR121" s="222"/>
      <c r="DS121" s="222"/>
      <c r="DT121" s="222"/>
      <c r="DU121" s="222"/>
      <c r="DV121" s="222"/>
      <c r="DW121" s="222"/>
      <c r="DX121" s="222"/>
      <c r="DY121" s="222"/>
      <c r="DZ121" s="222"/>
      <c r="EA121" s="222"/>
      <c r="EB121" s="222"/>
      <c r="EC121" s="222"/>
      <c r="ED121" s="222"/>
      <c r="EE121" s="222"/>
      <c r="EF121" s="222"/>
      <c r="EG121" s="222"/>
      <c r="EH121" s="222"/>
      <c r="EI121" s="222"/>
      <c r="EJ121" s="222"/>
      <c r="EK121" s="222"/>
      <c r="EL121" s="222"/>
      <c r="EM121" s="222"/>
      <c r="EN121" s="222"/>
      <c r="EO121" s="222"/>
      <c r="EP121" s="222"/>
      <c r="EQ121" s="222"/>
      <c r="ER121" s="222"/>
      <c r="ES121" s="222"/>
      <c r="ET121" s="222"/>
      <c r="EU121" s="222"/>
      <c r="EV121" s="222"/>
      <c r="EW121" s="222"/>
      <c r="EX121" s="222"/>
      <c r="EY121" s="222"/>
      <c r="EZ121" s="222"/>
      <c r="FA121" s="222"/>
      <c r="FB121" s="222"/>
      <c r="FC121" s="222"/>
      <c r="FD121" s="222"/>
      <c r="FE121" s="222"/>
      <c r="FF121" s="222"/>
      <c r="FG121" s="222"/>
      <c r="FH121" s="222"/>
      <c r="FI121" s="222"/>
      <c r="FJ121" s="222"/>
      <c r="FK121" s="222"/>
      <c r="FL121" s="222"/>
      <c r="FM121" s="222"/>
      <c r="FN121" s="222"/>
      <c r="FO121" s="222"/>
      <c r="FP121" s="222"/>
      <c r="FQ121" s="222"/>
      <c r="FR121" s="222"/>
      <c r="FS121" s="222"/>
      <c r="FT121" s="222"/>
      <c r="FU121" s="222"/>
      <c r="FV121" s="222"/>
      <c r="FW121" s="222"/>
      <c r="FX121" s="222"/>
      <c r="FY121" s="222"/>
      <c r="FZ121" s="222"/>
      <c r="GA121" s="222"/>
      <c r="GB121" s="222"/>
      <c r="GC121" s="222"/>
      <c r="GD121" s="222"/>
      <c r="GE121" s="222"/>
      <c r="GF121" s="222"/>
      <c r="GG121" s="222"/>
      <c r="GH121" s="222"/>
      <c r="GI121" s="222"/>
      <c r="GJ121" s="222"/>
      <c r="GK121" s="222"/>
      <c r="GL121" s="222"/>
      <c r="GM121" s="222"/>
      <c r="GN121" s="222"/>
      <c r="GO121" s="222"/>
      <c r="GP121" s="222"/>
      <c r="GQ121" s="222"/>
      <c r="GR121" s="222"/>
      <c r="GS121" s="222"/>
      <c r="GT121" s="222"/>
      <c r="GU121" s="222"/>
      <c r="GV121" s="222"/>
      <c r="GW121" s="222"/>
      <c r="GX121" s="222"/>
      <c r="GY121" s="222"/>
      <c r="GZ121" s="222"/>
      <c r="HA121" s="222"/>
      <c r="HB121" s="222"/>
      <c r="HC121" s="222"/>
      <c r="HD121" s="222"/>
      <c r="HE121" s="222"/>
      <c r="HF121" s="222"/>
      <c r="HG121" s="222"/>
      <c r="HH121" s="222"/>
    </row>
    <row r="122" spans="1:216" ht="17.25" customHeight="1" x14ac:dyDescent="0.2">
      <c r="A122" s="239">
        <v>44</v>
      </c>
      <c r="B122" s="59"/>
      <c r="C122" s="63"/>
      <c r="D122" s="63"/>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59"/>
      <c r="AC122" s="59"/>
      <c r="AD122" s="59"/>
      <c r="AE122" s="238">
        <v>44</v>
      </c>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222"/>
      <c r="BE122" s="222"/>
      <c r="BF122" s="222"/>
      <c r="BG122" s="222"/>
      <c r="BH122" s="222"/>
      <c r="BI122" s="222"/>
      <c r="BJ122" s="222"/>
      <c r="BK122" s="222"/>
      <c r="BL122" s="222"/>
      <c r="BM122" s="222"/>
      <c r="BN122" s="222"/>
      <c r="BO122" s="222"/>
      <c r="BP122" s="222"/>
      <c r="BQ122" s="222"/>
      <c r="BR122" s="222"/>
      <c r="BS122" s="222"/>
      <c r="BT122" s="222"/>
      <c r="BU122" s="222"/>
      <c r="BV122" s="222"/>
      <c r="BW122" s="222"/>
      <c r="BX122" s="222"/>
      <c r="BY122" s="222"/>
      <c r="BZ122" s="222"/>
      <c r="CA122" s="222"/>
      <c r="CB122" s="222"/>
      <c r="CC122" s="222"/>
      <c r="CD122" s="222"/>
      <c r="CE122" s="222"/>
      <c r="CF122" s="222"/>
      <c r="CG122" s="222"/>
      <c r="CH122" s="222"/>
      <c r="CI122" s="222"/>
      <c r="CJ122" s="222"/>
      <c r="CK122" s="222"/>
      <c r="CL122" s="222"/>
      <c r="CM122" s="222"/>
      <c r="CN122" s="222"/>
      <c r="CO122" s="222"/>
      <c r="CP122" s="222"/>
      <c r="CQ122" s="222"/>
      <c r="CR122" s="222"/>
      <c r="CS122" s="222"/>
      <c r="CT122" s="222"/>
      <c r="CU122" s="222"/>
      <c r="CV122" s="222"/>
      <c r="CW122" s="222"/>
      <c r="CX122" s="222"/>
      <c r="CY122" s="222"/>
      <c r="CZ122" s="222"/>
      <c r="DA122" s="222"/>
      <c r="DB122" s="222"/>
      <c r="DC122" s="222"/>
      <c r="DD122" s="222"/>
      <c r="DE122" s="222"/>
      <c r="DF122" s="222"/>
      <c r="DG122" s="222"/>
      <c r="DH122" s="222"/>
      <c r="DI122" s="222"/>
      <c r="DJ122" s="222"/>
      <c r="DK122" s="222"/>
      <c r="DL122" s="222"/>
      <c r="DM122" s="222"/>
      <c r="DN122" s="222"/>
      <c r="DO122" s="222"/>
      <c r="DP122" s="222"/>
      <c r="DQ122" s="222"/>
      <c r="DR122" s="222"/>
      <c r="DS122" s="222"/>
      <c r="DT122" s="222"/>
      <c r="DU122" s="222"/>
      <c r="DV122" s="222"/>
      <c r="DW122" s="222"/>
      <c r="DX122" s="222"/>
      <c r="DY122" s="222"/>
      <c r="DZ122" s="222"/>
      <c r="EA122" s="222"/>
      <c r="EB122" s="222"/>
      <c r="EC122" s="222"/>
      <c r="ED122" s="222"/>
      <c r="EE122" s="222"/>
      <c r="EF122" s="222"/>
      <c r="EG122" s="222"/>
      <c r="EH122" s="222"/>
      <c r="EI122" s="222"/>
      <c r="EJ122" s="222"/>
      <c r="EK122" s="222"/>
      <c r="EL122" s="222"/>
      <c r="EM122" s="222"/>
      <c r="EN122" s="222"/>
      <c r="EO122" s="222"/>
      <c r="EP122" s="222"/>
      <c r="EQ122" s="222"/>
      <c r="ER122" s="222"/>
      <c r="ES122" s="222"/>
      <c r="ET122" s="222"/>
      <c r="EU122" s="222"/>
      <c r="EV122" s="222"/>
      <c r="EW122" s="222"/>
      <c r="EX122" s="222"/>
      <c r="EY122" s="222"/>
      <c r="EZ122" s="222"/>
      <c r="FA122" s="222"/>
      <c r="FB122" s="222"/>
      <c r="FC122" s="222"/>
      <c r="FD122" s="222"/>
      <c r="FE122" s="222"/>
      <c r="FF122" s="222"/>
      <c r="FG122" s="222"/>
      <c r="FH122" s="222"/>
      <c r="FI122" s="222"/>
      <c r="FJ122" s="222"/>
      <c r="FK122" s="222"/>
      <c r="FL122" s="222"/>
      <c r="FM122" s="222"/>
      <c r="FN122" s="222"/>
      <c r="FO122" s="222"/>
      <c r="FP122" s="222"/>
      <c r="FQ122" s="222"/>
      <c r="FR122" s="222"/>
      <c r="FS122" s="222"/>
      <c r="FT122" s="222"/>
      <c r="FU122" s="222"/>
      <c r="FV122" s="222"/>
      <c r="FW122" s="222"/>
      <c r="FX122" s="222"/>
      <c r="FY122" s="222"/>
      <c r="FZ122" s="222"/>
      <c r="GA122" s="222"/>
      <c r="GB122" s="222"/>
      <c r="GC122" s="222"/>
      <c r="GD122" s="222"/>
      <c r="GE122" s="222"/>
      <c r="GF122" s="222"/>
      <c r="GG122" s="222"/>
      <c r="GH122" s="222"/>
      <c r="GI122" s="222"/>
      <c r="GJ122" s="222"/>
      <c r="GK122" s="222"/>
      <c r="GL122" s="222"/>
      <c r="GM122" s="222"/>
      <c r="GN122" s="222"/>
      <c r="GO122" s="222"/>
      <c r="GP122" s="222"/>
      <c r="GQ122" s="222"/>
      <c r="GR122" s="222"/>
      <c r="GS122" s="222"/>
      <c r="GT122" s="222"/>
      <c r="GU122" s="222"/>
      <c r="GV122" s="222"/>
      <c r="GW122" s="222"/>
      <c r="GX122" s="222"/>
      <c r="GY122" s="222"/>
      <c r="GZ122" s="222"/>
      <c r="HA122" s="222"/>
      <c r="HB122" s="222"/>
      <c r="HC122" s="222"/>
      <c r="HD122" s="222"/>
      <c r="HE122" s="222"/>
      <c r="HF122" s="222"/>
      <c r="HG122" s="222"/>
      <c r="HH122" s="222"/>
    </row>
    <row r="123" spans="1:216" ht="17.25" customHeight="1" x14ac:dyDescent="0.2">
      <c r="A123" s="239">
        <v>45</v>
      </c>
      <c r="B123" s="59"/>
      <c r="C123" s="63"/>
      <c r="D123" s="63"/>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59"/>
      <c r="AC123" s="59"/>
      <c r="AD123" s="59"/>
      <c r="AE123" s="238">
        <v>45</v>
      </c>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222"/>
      <c r="BE123" s="222"/>
      <c r="BF123" s="222"/>
      <c r="BG123" s="222"/>
      <c r="BH123" s="222"/>
      <c r="BI123" s="222"/>
      <c r="BJ123" s="222"/>
      <c r="BK123" s="222"/>
      <c r="BL123" s="222"/>
      <c r="BM123" s="222"/>
      <c r="BN123" s="222"/>
      <c r="BO123" s="222"/>
      <c r="BP123" s="222"/>
      <c r="BQ123" s="222"/>
      <c r="BR123" s="222"/>
      <c r="BS123" s="222"/>
      <c r="BT123" s="222"/>
      <c r="BU123" s="222"/>
      <c r="BV123" s="222"/>
      <c r="BW123" s="222"/>
      <c r="BX123" s="222"/>
      <c r="BY123" s="222"/>
      <c r="BZ123" s="222"/>
      <c r="CA123" s="222"/>
      <c r="CB123" s="222"/>
      <c r="CC123" s="222"/>
      <c r="CD123" s="222"/>
      <c r="CE123" s="222"/>
      <c r="CF123" s="222"/>
      <c r="CG123" s="222"/>
      <c r="CH123" s="222"/>
      <c r="CI123" s="222"/>
      <c r="CJ123" s="222"/>
      <c r="CK123" s="222"/>
      <c r="CL123" s="222"/>
      <c r="CM123" s="222"/>
      <c r="CN123" s="222"/>
      <c r="CO123" s="222"/>
      <c r="CP123" s="222"/>
      <c r="CQ123" s="222"/>
      <c r="CR123" s="222"/>
      <c r="CS123" s="222"/>
      <c r="CT123" s="222"/>
      <c r="CU123" s="222"/>
      <c r="CV123" s="222"/>
      <c r="CW123" s="222"/>
      <c r="CX123" s="222"/>
      <c r="CY123" s="222"/>
      <c r="CZ123" s="222"/>
      <c r="DA123" s="222"/>
      <c r="DB123" s="222"/>
      <c r="DC123" s="222"/>
      <c r="DD123" s="222"/>
      <c r="DE123" s="222"/>
      <c r="DF123" s="222"/>
      <c r="DG123" s="222"/>
      <c r="DH123" s="222"/>
      <c r="DI123" s="222"/>
      <c r="DJ123" s="222"/>
      <c r="DK123" s="222"/>
      <c r="DL123" s="222"/>
      <c r="DM123" s="222"/>
      <c r="DN123" s="222"/>
      <c r="DO123" s="222"/>
      <c r="DP123" s="222"/>
      <c r="DQ123" s="222"/>
      <c r="DR123" s="222"/>
      <c r="DS123" s="222"/>
      <c r="DT123" s="222"/>
      <c r="DU123" s="222"/>
      <c r="DV123" s="222"/>
      <c r="DW123" s="222"/>
      <c r="DX123" s="222"/>
      <c r="DY123" s="222"/>
      <c r="DZ123" s="222"/>
      <c r="EA123" s="222"/>
      <c r="EB123" s="222"/>
      <c r="EC123" s="222"/>
      <c r="ED123" s="222"/>
      <c r="EE123" s="222"/>
      <c r="EF123" s="222"/>
      <c r="EG123" s="222"/>
      <c r="EH123" s="222"/>
      <c r="EI123" s="222"/>
      <c r="EJ123" s="222"/>
      <c r="EK123" s="222"/>
      <c r="EL123" s="222"/>
      <c r="EM123" s="222"/>
      <c r="EN123" s="222"/>
      <c r="EO123" s="222"/>
      <c r="EP123" s="222"/>
      <c r="EQ123" s="222"/>
      <c r="ER123" s="222"/>
      <c r="ES123" s="222"/>
      <c r="ET123" s="222"/>
      <c r="EU123" s="222"/>
      <c r="EV123" s="222"/>
      <c r="EW123" s="222"/>
      <c r="EX123" s="222"/>
      <c r="EY123" s="222"/>
      <c r="EZ123" s="222"/>
      <c r="FA123" s="222"/>
      <c r="FB123" s="222"/>
      <c r="FC123" s="222"/>
      <c r="FD123" s="222"/>
      <c r="FE123" s="222"/>
      <c r="FF123" s="222"/>
      <c r="FG123" s="222"/>
      <c r="FH123" s="222"/>
      <c r="FI123" s="222"/>
      <c r="FJ123" s="222"/>
      <c r="FK123" s="222"/>
      <c r="FL123" s="222"/>
      <c r="FM123" s="222"/>
      <c r="FN123" s="222"/>
      <c r="FO123" s="222"/>
      <c r="FP123" s="222"/>
      <c r="FQ123" s="222"/>
      <c r="FR123" s="222"/>
      <c r="FS123" s="222"/>
      <c r="FT123" s="222"/>
      <c r="FU123" s="222"/>
      <c r="FV123" s="222"/>
      <c r="FW123" s="222"/>
      <c r="FX123" s="222"/>
      <c r="FY123" s="222"/>
      <c r="FZ123" s="222"/>
      <c r="GA123" s="222"/>
      <c r="GB123" s="222"/>
      <c r="GC123" s="222"/>
      <c r="GD123" s="222"/>
      <c r="GE123" s="222"/>
      <c r="GF123" s="222"/>
      <c r="GG123" s="222"/>
      <c r="GH123" s="222"/>
      <c r="GI123" s="222"/>
      <c r="GJ123" s="222"/>
      <c r="GK123" s="222"/>
      <c r="GL123" s="222"/>
      <c r="GM123" s="222"/>
      <c r="GN123" s="222"/>
      <c r="GO123" s="222"/>
      <c r="GP123" s="222"/>
      <c r="GQ123" s="222"/>
      <c r="GR123" s="222"/>
      <c r="GS123" s="222"/>
      <c r="GT123" s="222"/>
      <c r="GU123" s="222"/>
      <c r="GV123" s="222"/>
      <c r="GW123" s="222"/>
      <c r="GX123" s="222"/>
      <c r="GY123" s="222"/>
      <c r="GZ123" s="222"/>
      <c r="HA123" s="222"/>
      <c r="HB123" s="222"/>
      <c r="HC123" s="222"/>
      <c r="HD123" s="222"/>
      <c r="HE123" s="222"/>
      <c r="HF123" s="222"/>
      <c r="HG123" s="222"/>
      <c r="HH123" s="222"/>
    </row>
    <row r="124" spans="1:216" ht="17.25" customHeight="1" x14ac:dyDescent="0.2">
      <c r="A124" s="55"/>
      <c r="B124" s="55"/>
      <c r="C124" s="64"/>
      <c r="D124" s="64"/>
      <c r="E124" s="64"/>
      <c r="F124" s="64"/>
      <c r="G124" s="64"/>
      <c r="H124" s="64"/>
      <c r="I124" s="64"/>
      <c r="J124" s="64"/>
      <c r="K124" s="64"/>
      <c r="L124" s="64"/>
      <c r="M124" s="64"/>
      <c r="N124" s="64"/>
      <c r="O124" s="64"/>
      <c r="P124" s="64"/>
      <c r="Q124" s="64"/>
      <c r="R124" s="64"/>
      <c r="S124" s="64"/>
      <c r="T124" s="64"/>
      <c r="U124" s="64"/>
      <c r="V124" s="64"/>
      <c r="W124" s="64"/>
      <c r="X124" s="64"/>
      <c r="Y124" s="64"/>
      <c r="Z124" s="64"/>
      <c r="AA124" s="64"/>
      <c r="AB124" s="55"/>
      <c r="AC124" s="55"/>
      <c r="AD124" s="55"/>
      <c r="AE124" s="55"/>
      <c r="AF124" s="55"/>
      <c r="AG124" s="55"/>
      <c r="AH124" s="55"/>
      <c r="AI124" s="55"/>
      <c r="AJ124" s="55"/>
      <c r="AK124" s="55"/>
      <c r="AL124" s="55"/>
      <c r="AM124" s="55"/>
      <c r="AN124" s="55"/>
      <c r="AO124" s="55"/>
      <c r="AP124" s="55"/>
      <c r="AQ124" s="55"/>
      <c r="AR124" s="55"/>
      <c r="AS124" s="55"/>
      <c r="AT124" s="55"/>
      <c r="AU124" s="55"/>
      <c r="AV124" s="55"/>
      <c r="AW124" s="55"/>
      <c r="AX124" s="55"/>
      <c r="AY124" s="55"/>
      <c r="AZ124" s="55"/>
      <c r="BA124" s="55"/>
      <c r="BB124" s="55"/>
      <c r="BC124" s="55"/>
      <c r="BD124" s="222"/>
      <c r="BE124" s="222"/>
      <c r="BF124" s="222"/>
      <c r="BG124" s="222"/>
      <c r="BH124" s="222"/>
      <c r="BI124" s="222"/>
      <c r="BJ124" s="222"/>
      <c r="BK124" s="222"/>
      <c r="BL124" s="222"/>
      <c r="BM124" s="222"/>
      <c r="BN124" s="222"/>
      <c r="BO124" s="222"/>
      <c r="BP124" s="222"/>
      <c r="BQ124" s="222"/>
      <c r="BR124" s="222"/>
      <c r="BS124" s="222"/>
      <c r="BT124" s="222"/>
      <c r="BU124" s="222"/>
      <c r="BV124" s="222"/>
      <c r="BW124" s="222"/>
      <c r="BX124" s="222"/>
      <c r="BY124" s="222"/>
      <c r="BZ124" s="222"/>
      <c r="CA124" s="222"/>
      <c r="CB124" s="222"/>
      <c r="CC124" s="222"/>
      <c r="CD124" s="222"/>
      <c r="CE124" s="222"/>
      <c r="CF124" s="222"/>
      <c r="CG124" s="222"/>
      <c r="CH124" s="222"/>
      <c r="CI124" s="222"/>
      <c r="CJ124" s="222"/>
      <c r="CK124" s="222"/>
      <c r="CL124" s="222"/>
      <c r="CM124" s="222"/>
      <c r="CN124" s="222"/>
      <c r="CO124" s="222"/>
      <c r="CP124" s="222"/>
      <c r="CQ124" s="222"/>
      <c r="CR124" s="222"/>
      <c r="CS124" s="222"/>
      <c r="CT124" s="222"/>
      <c r="CU124" s="222"/>
      <c r="CV124" s="222"/>
      <c r="CW124" s="222"/>
      <c r="CX124" s="222"/>
      <c r="CY124" s="222"/>
      <c r="CZ124" s="222"/>
      <c r="DA124" s="222"/>
      <c r="DB124" s="222"/>
      <c r="DC124" s="222"/>
      <c r="DD124" s="222"/>
      <c r="DE124" s="222"/>
      <c r="DF124" s="222"/>
      <c r="DG124" s="222"/>
      <c r="DH124" s="222"/>
      <c r="DI124" s="222"/>
      <c r="DJ124" s="222"/>
      <c r="DK124" s="222"/>
      <c r="DL124" s="222"/>
      <c r="DM124" s="222"/>
      <c r="DN124" s="222"/>
      <c r="DO124" s="222"/>
      <c r="DP124" s="222"/>
      <c r="DQ124" s="222"/>
      <c r="DR124" s="222"/>
      <c r="DS124" s="222"/>
      <c r="DT124" s="222"/>
      <c r="DU124" s="222"/>
      <c r="DV124" s="222"/>
      <c r="DW124" s="222"/>
      <c r="DX124" s="222"/>
      <c r="DY124" s="222"/>
      <c r="DZ124" s="222"/>
      <c r="EA124" s="222"/>
      <c r="EB124" s="222"/>
      <c r="EC124" s="222"/>
      <c r="ED124" s="222"/>
      <c r="EE124" s="222"/>
      <c r="EF124" s="222"/>
      <c r="EG124" s="222"/>
      <c r="EH124" s="222"/>
      <c r="EI124" s="222"/>
      <c r="EJ124" s="222"/>
      <c r="EK124" s="222"/>
      <c r="EL124" s="222"/>
      <c r="EM124" s="222"/>
      <c r="EN124" s="222"/>
      <c r="EO124" s="222"/>
      <c r="EP124" s="222"/>
      <c r="EQ124" s="222"/>
      <c r="ER124" s="222"/>
      <c r="ES124" s="222"/>
      <c r="ET124" s="222"/>
      <c r="EU124" s="222"/>
      <c r="EV124" s="222"/>
      <c r="EW124" s="222"/>
      <c r="EX124" s="222"/>
      <c r="EY124" s="222"/>
      <c r="EZ124" s="222"/>
      <c r="FA124" s="222"/>
      <c r="FB124" s="222"/>
      <c r="FC124" s="222"/>
      <c r="FD124" s="222"/>
      <c r="FE124" s="222"/>
      <c r="FF124" s="222"/>
      <c r="FG124" s="222"/>
      <c r="FH124" s="222"/>
      <c r="FI124" s="222"/>
      <c r="FJ124" s="222"/>
      <c r="FK124" s="222"/>
      <c r="FL124" s="222"/>
      <c r="FM124" s="222"/>
      <c r="FN124" s="222"/>
      <c r="FO124" s="222"/>
      <c r="FP124" s="222"/>
      <c r="FQ124" s="222"/>
      <c r="FR124" s="222"/>
      <c r="FS124" s="222"/>
      <c r="FT124" s="222"/>
      <c r="FU124" s="222"/>
      <c r="FV124" s="222"/>
      <c r="FW124" s="222"/>
      <c r="FX124" s="222"/>
      <c r="FY124" s="222"/>
      <c r="FZ124" s="222"/>
      <c r="GA124" s="222"/>
      <c r="GB124" s="222"/>
      <c r="GC124" s="222"/>
      <c r="GD124" s="222"/>
      <c r="GE124" s="222"/>
      <c r="GF124" s="222"/>
      <c r="GG124" s="222"/>
      <c r="GH124" s="222"/>
      <c r="GI124" s="222"/>
      <c r="GJ124" s="222"/>
      <c r="GK124" s="222"/>
      <c r="GL124" s="222"/>
      <c r="GM124" s="222"/>
      <c r="GN124" s="222"/>
      <c r="GO124" s="222"/>
      <c r="GP124" s="222"/>
      <c r="GQ124" s="222"/>
      <c r="GR124" s="222"/>
      <c r="GS124" s="222"/>
      <c r="GT124" s="222"/>
      <c r="GU124" s="222"/>
      <c r="GV124" s="222"/>
      <c r="GW124" s="222"/>
      <c r="GX124" s="222"/>
      <c r="GY124" s="222"/>
      <c r="GZ124" s="222"/>
      <c r="HA124" s="222"/>
      <c r="HB124" s="222"/>
      <c r="HC124" s="222"/>
      <c r="HD124" s="222"/>
      <c r="HE124" s="222"/>
      <c r="HF124" s="222"/>
      <c r="HG124" s="222"/>
      <c r="HH124" s="222"/>
    </row>
    <row r="125" spans="1:216" ht="17.25" customHeight="1" x14ac:dyDescent="0.2">
      <c r="A125" s="55"/>
      <c r="B125" s="55" t="e">
        <f>B59</f>
        <v>#REF!</v>
      </c>
      <c r="C125" s="55"/>
      <c r="D125" s="55"/>
      <c r="E125" s="55"/>
      <c r="F125" s="55"/>
      <c r="G125" s="55"/>
      <c r="H125" s="55"/>
      <c r="I125" s="55"/>
      <c r="J125" s="55"/>
      <c r="K125" s="55"/>
      <c r="L125" s="55"/>
      <c r="M125" s="55"/>
      <c r="N125" s="55"/>
      <c r="O125" s="55"/>
      <c r="P125" s="55"/>
      <c r="Q125" s="55"/>
      <c r="R125" s="55"/>
      <c r="S125" s="55"/>
      <c r="T125" s="55"/>
      <c r="U125" s="55"/>
      <c r="V125" s="55" t="e">
        <f t="shared" ref="V125" si="3">V59</f>
        <v>#REF!</v>
      </c>
      <c r="W125" s="55"/>
      <c r="X125" s="55"/>
      <c r="Y125" s="55"/>
      <c r="Z125" s="55"/>
      <c r="AA125" s="55"/>
      <c r="AB125" s="55"/>
      <c r="AC125" s="55"/>
      <c r="AD125" s="55"/>
      <c r="AE125" s="55"/>
      <c r="AF125" s="55" t="e">
        <f>B125</f>
        <v>#REF!</v>
      </c>
      <c r="AG125" s="55"/>
      <c r="AH125" s="55"/>
      <c r="AI125" s="55"/>
      <c r="AJ125" s="55"/>
      <c r="AK125" s="55"/>
      <c r="AL125" s="55"/>
      <c r="AM125" s="55"/>
      <c r="AN125" s="55"/>
      <c r="AO125" s="55"/>
      <c r="AP125" s="55"/>
      <c r="AQ125" s="55"/>
      <c r="AR125" s="55"/>
      <c r="AS125" s="55"/>
      <c r="AT125" s="55"/>
      <c r="AU125" s="55"/>
      <c r="AV125" s="55"/>
      <c r="AW125" s="55"/>
      <c r="AX125" s="55" t="e">
        <f>V125</f>
        <v>#REF!</v>
      </c>
      <c r="AY125" s="55"/>
      <c r="AZ125" s="55"/>
      <c r="BA125" s="55"/>
      <c r="BB125" s="55"/>
      <c r="BC125" s="55"/>
      <c r="BD125" s="222"/>
      <c r="BE125" s="222"/>
      <c r="BF125" s="222"/>
      <c r="BG125" s="222"/>
      <c r="BH125" s="222"/>
      <c r="BI125" s="222"/>
      <c r="BJ125" s="222"/>
      <c r="BK125" s="222"/>
      <c r="BL125" s="222"/>
      <c r="BM125" s="222"/>
      <c r="BN125" s="222"/>
      <c r="BO125" s="222"/>
      <c r="BP125" s="222"/>
      <c r="BQ125" s="222"/>
      <c r="BR125" s="222"/>
      <c r="BS125" s="222"/>
      <c r="BT125" s="222"/>
      <c r="BU125" s="222"/>
      <c r="BV125" s="222"/>
      <c r="BW125" s="222"/>
      <c r="BX125" s="222"/>
      <c r="BY125" s="222"/>
      <c r="BZ125" s="222"/>
      <c r="CA125" s="222"/>
      <c r="CB125" s="222"/>
      <c r="CC125" s="222"/>
      <c r="CD125" s="222"/>
      <c r="CE125" s="222"/>
      <c r="CF125" s="222"/>
      <c r="CG125" s="222"/>
      <c r="CH125" s="222"/>
      <c r="CI125" s="222"/>
      <c r="CJ125" s="222"/>
      <c r="CK125" s="222"/>
      <c r="CL125" s="222"/>
      <c r="CM125" s="222"/>
      <c r="CN125" s="222"/>
      <c r="CO125" s="222"/>
      <c r="CP125" s="222"/>
      <c r="CQ125" s="222"/>
      <c r="CR125" s="222"/>
      <c r="CS125" s="222"/>
      <c r="CT125" s="222"/>
      <c r="CU125" s="222"/>
      <c r="CV125" s="222"/>
      <c r="CW125" s="222"/>
      <c r="CX125" s="222"/>
      <c r="CY125" s="222"/>
      <c r="CZ125" s="222"/>
      <c r="DA125" s="222"/>
      <c r="DB125" s="222"/>
      <c r="DC125" s="222"/>
      <c r="DD125" s="222"/>
      <c r="DE125" s="222"/>
      <c r="DF125" s="222"/>
      <c r="DG125" s="222"/>
      <c r="DH125" s="222"/>
      <c r="DI125" s="222"/>
      <c r="DJ125" s="222"/>
      <c r="DK125" s="222"/>
      <c r="DL125" s="222"/>
      <c r="DM125" s="222"/>
      <c r="DN125" s="222"/>
      <c r="DO125" s="222"/>
      <c r="DP125" s="222"/>
      <c r="DQ125" s="222"/>
      <c r="DR125" s="222"/>
      <c r="DS125" s="222"/>
      <c r="DT125" s="222"/>
      <c r="DU125" s="222"/>
      <c r="DV125" s="222"/>
      <c r="DW125" s="222"/>
      <c r="DX125" s="222"/>
      <c r="DY125" s="222"/>
      <c r="DZ125" s="222"/>
      <c r="EA125" s="222"/>
      <c r="EB125" s="222"/>
      <c r="EC125" s="222"/>
      <c r="ED125" s="222"/>
      <c r="EE125" s="222"/>
      <c r="EF125" s="222"/>
      <c r="EG125" s="222"/>
      <c r="EH125" s="222"/>
      <c r="EI125" s="222"/>
      <c r="EJ125" s="222"/>
      <c r="EK125" s="222"/>
      <c r="EL125" s="222"/>
      <c r="EM125" s="222"/>
      <c r="EN125" s="222"/>
      <c r="EO125" s="222"/>
      <c r="EP125" s="222"/>
      <c r="EQ125" s="222"/>
      <c r="ER125" s="222"/>
      <c r="ES125" s="222"/>
      <c r="ET125" s="222"/>
      <c r="EU125" s="222"/>
      <c r="EV125" s="222"/>
      <c r="EW125" s="222"/>
      <c r="EX125" s="222"/>
      <c r="EY125" s="222"/>
      <c r="EZ125" s="222"/>
      <c r="FA125" s="222"/>
      <c r="FB125" s="222"/>
      <c r="FC125" s="222"/>
      <c r="FD125" s="222"/>
      <c r="FE125" s="222"/>
      <c r="FF125" s="222"/>
      <c r="FG125" s="222"/>
      <c r="FH125" s="222"/>
      <c r="FI125" s="222"/>
      <c r="FJ125" s="222"/>
      <c r="FK125" s="222"/>
      <c r="FL125" s="222"/>
      <c r="FM125" s="222"/>
      <c r="FN125" s="222"/>
      <c r="FO125" s="222"/>
      <c r="FP125" s="222"/>
      <c r="FQ125" s="222"/>
      <c r="FR125" s="222"/>
      <c r="FS125" s="222"/>
      <c r="FT125" s="222"/>
      <c r="FU125" s="222"/>
      <c r="FV125" s="222"/>
      <c r="FW125" s="222"/>
      <c r="FX125" s="222"/>
      <c r="FY125" s="222"/>
      <c r="FZ125" s="222"/>
      <c r="GA125" s="222"/>
      <c r="GB125" s="222"/>
      <c r="GC125" s="222"/>
      <c r="GD125" s="222"/>
      <c r="GE125" s="222"/>
      <c r="GF125" s="222"/>
      <c r="GG125" s="222"/>
      <c r="GH125" s="222"/>
      <c r="GI125" s="222"/>
      <c r="GJ125" s="222"/>
      <c r="GK125" s="222"/>
      <c r="GL125" s="222"/>
      <c r="GM125" s="222"/>
      <c r="GN125" s="222"/>
      <c r="GO125" s="222"/>
      <c r="GP125" s="222"/>
      <c r="GQ125" s="222"/>
      <c r="GR125" s="222"/>
      <c r="GS125" s="222"/>
      <c r="GT125" s="222"/>
      <c r="GU125" s="222"/>
      <c r="GV125" s="222"/>
      <c r="GW125" s="222"/>
      <c r="GX125" s="222"/>
      <c r="GY125" s="222"/>
      <c r="GZ125" s="222"/>
      <c r="HA125" s="222"/>
      <c r="HB125" s="222"/>
      <c r="HC125" s="222"/>
      <c r="HD125" s="222"/>
      <c r="HE125" s="222"/>
      <c r="HF125" s="222"/>
      <c r="HG125" s="222"/>
      <c r="HH125" s="222"/>
    </row>
    <row r="126" spans="1:216" ht="17.25" customHeight="1" x14ac:dyDescent="0.2">
      <c r="A126" s="55"/>
      <c r="B126" s="55" t="e">
        <f t="shared" ref="B126:V126" si="4">B60</f>
        <v>#REF!</v>
      </c>
      <c r="C126" s="55"/>
      <c r="D126" s="55"/>
      <c r="E126" s="55"/>
      <c r="F126" s="55"/>
      <c r="G126" s="55"/>
      <c r="H126" s="55"/>
      <c r="I126" s="55"/>
      <c r="J126" s="55"/>
      <c r="K126" s="55"/>
      <c r="L126" s="55"/>
      <c r="M126" s="55"/>
      <c r="N126" s="55"/>
      <c r="O126" s="55"/>
      <c r="P126" s="55"/>
      <c r="Q126" s="55"/>
      <c r="R126" s="55"/>
      <c r="S126" s="55"/>
      <c r="T126" s="55"/>
      <c r="U126" s="55"/>
      <c r="V126" s="55" t="e">
        <f t="shared" si="4"/>
        <v>#REF!</v>
      </c>
      <c r="W126" s="55"/>
      <c r="X126" s="55"/>
      <c r="Y126" s="55"/>
      <c r="Z126" s="55"/>
      <c r="AA126" s="64"/>
      <c r="AB126" s="55"/>
      <c r="AC126" s="55"/>
      <c r="AD126" s="55"/>
      <c r="AE126" s="55"/>
      <c r="AF126" s="55" t="e">
        <f t="shared" ref="AF126" si="5">B126</f>
        <v>#REF!</v>
      </c>
      <c r="AG126" s="55"/>
      <c r="AH126" s="55"/>
      <c r="AI126" s="55"/>
      <c r="AJ126" s="55"/>
      <c r="AK126" s="55"/>
      <c r="AL126" s="55"/>
      <c r="AM126" s="55"/>
      <c r="AN126" s="55"/>
      <c r="AO126" s="55"/>
      <c r="AP126" s="55"/>
      <c r="AQ126" s="55"/>
      <c r="AR126" s="55"/>
      <c r="AS126" s="55"/>
      <c r="AT126" s="55"/>
      <c r="AU126" s="55"/>
      <c r="AV126" s="55"/>
      <c r="AW126" s="55"/>
      <c r="AX126" s="55" t="e">
        <f>V126</f>
        <v>#REF!</v>
      </c>
      <c r="AY126" s="55"/>
      <c r="AZ126" s="55"/>
      <c r="BA126" s="55"/>
      <c r="BB126" s="55"/>
      <c r="BC126" s="55"/>
      <c r="BD126" s="222"/>
      <c r="BE126" s="222"/>
      <c r="BF126" s="222"/>
      <c r="BG126" s="222"/>
      <c r="BH126" s="222"/>
      <c r="BI126" s="222"/>
      <c r="BJ126" s="222"/>
      <c r="BK126" s="222"/>
      <c r="BL126" s="222"/>
      <c r="BM126" s="222"/>
      <c r="BN126" s="222"/>
      <c r="BO126" s="222"/>
      <c r="BP126" s="222"/>
      <c r="BQ126" s="222"/>
      <c r="BR126" s="222"/>
      <c r="BS126" s="222"/>
      <c r="BT126" s="222"/>
      <c r="BU126" s="222"/>
      <c r="BV126" s="222"/>
      <c r="BW126" s="222"/>
      <c r="BX126" s="222"/>
      <c r="BY126" s="222"/>
      <c r="BZ126" s="222"/>
      <c r="CA126" s="222"/>
      <c r="CB126" s="222"/>
      <c r="CC126" s="222"/>
      <c r="CD126" s="222"/>
      <c r="CE126" s="222"/>
      <c r="CF126" s="222"/>
      <c r="CG126" s="222"/>
      <c r="CH126" s="222"/>
      <c r="CI126" s="222"/>
      <c r="CJ126" s="222"/>
      <c r="CK126" s="222"/>
      <c r="CL126" s="222"/>
      <c r="CM126" s="222"/>
      <c r="CN126" s="222"/>
      <c r="CO126" s="222"/>
      <c r="CP126" s="222"/>
      <c r="CQ126" s="222"/>
      <c r="CR126" s="222"/>
      <c r="CS126" s="222"/>
      <c r="CT126" s="222"/>
      <c r="CU126" s="222"/>
      <c r="CV126" s="222"/>
      <c r="CW126" s="222"/>
      <c r="CX126" s="222"/>
      <c r="CY126" s="222"/>
      <c r="CZ126" s="222"/>
      <c r="DA126" s="222"/>
      <c r="DB126" s="222"/>
      <c r="DC126" s="222"/>
      <c r="DD126" s="222"/>
      <c r="DE126" s="222"/>
      <c r="DF126" s="222"/>
      <c r="DG126" s="222"/>
      <c r="DH126" s="222"/>
      <c r="DI126" s="222"/>
      <c r="DJ126" s="222"/>
      <c r="DK126" s="222"/>
      <c r="DL126" s="222"/>
      <c r="DM126" s="222"/>
      <c r="DN126" s="222"/>
      <c r="DO126" s="222"/>
      <c r="DP126" s="222"/>
      <c r="DQ126" s="222"/>
      <c r="DR126" s="222"/>
      <c r="DS126" s="222"/>
      <c r="DT126" s="222"/>
      <c r="DU126" s="222"/>
      <c r="DV126" s="222"/>
      <c r="DW126" s="222"/>
      <c r="DX126" s="222"/>
      <c r="DY126" s="222"/>
      <c r="DZ126" s="222"/>
      <c r="EA126" s="222"/>
      <c r="EB126" s="222"/>
      <c r="EC126" s="222"/>
      <c r="ED126" s="222"/>
      <c r="EE126" s="222"/>
      <c r="EF126" s="222"/>
      <c r="EG126" s="222"/>
      <c r="EH126" s="222"/>
      <c r="EI126" s="222"/>
      <c r="EJ126" s="222"/>
      <c r="EK126" s="222"/>
      <c r="EL126" s="222"/>
      <c r="EM126" s="222"/>
      <c r="EN126" s="222"/>
      <c r="EO126" s="222"/>
      <c r="EP126" s="222"/>
      <c r="EQ126" s="222"/>
      <c r="ER126" s="222"/>
      <c r="ES126" s="222"/>
      <c r="ET126" s="222"/>
      <c r="EU126" s="222"/>
      <c r="EV126" s="222"/>
      <c r="EW126" s="222"/>
      <c r="EX126" s="222"/>
      <c r="EY126" s="222"/>
      <c r="EZ126" s="222"/>
      <c r="FA126" s="222"/>
      <c r="FB126" s="222"/>
      <c r="FC126" s="222"/>
      <c r="FD126" s="222"/>
      <c r="FE126" s="222"/>
      <c r="FF126" s="222"/>
      <c r="FG126" s="222"/>
      <c r="FH126" s="222"/>
      <c r="FI126" s="222"/>
      <c r="FJ126" s="222"/>
      <c r="FK126" s="222"/>
      <c r="FL126" s="222"/>
      <c r="FM126" s="222"/>
      <c r="FN126" s="222"/>
      <c r="FO126" s="222"/>
      <c r="FP126" s="222"/>
      <c r="FQ126" s="222"/>
      <c r="FR126" s="222"/>
      <c r="FS126" s="222"/>
      <c r="FT126" s="222"/>
      <c r="FU126" s="222"/>
      <c r="FV126" s="222"/>
      <c r="FW126" s="222"/>
      <c r="FX126" s="222"/>
      <c r="FY126" s="222"/>
      <c r="FZ126" s="222"/>
      <c r="GA126" s="222"/>
      <c r="GB126" s="222"/>
      <c r="GC126" s="222"/>
      <c r="GD126" s="222"/>
      <c r="GE126" s="222"/>
      <c r="GF126" s="222"/>
      <c r="GG126" s="222"/>
      <c r="GH126" s="222"/>
      <c r="GI126" s="222"/>
      <c r="GJ126" s="222"/>
      <c r="GK126" s="222"/>
      <c r="GL126" s="222"/>
      <c r="GM126" s="222"/>
      <c r="GN126" s="222"/>
      <c r="GO126" s="222"/>
      <c r="GP126" s="222"/>
      <c r="GQ126" s="222"/>
      <c r="GR126" s="222"/>
      <c r="GS126" s="222"/>
      <c r="GT126" s="222"/>
      <c r="GU126" s="222"/>
      <c r="GV126" s="222"/>
      <c r="GW126" s="222"/>
      <c r="GX126" s="222"/>
      <c r="GY126" s="222"/>
      <c r="GZ126" s="222"/>
      <c r="HA126" s="222"/>
      <c r="HB126" s="222"/>
      <c r="HC126" s="222"/>
      <c r="HD126" s="222"/>
      <c r="HE126" s="222"/>
      <c r="HF126" s="222"/>
      <c r="HG126" s="222"/>
      <c r="HH126" s="222"/>
    </row>
    <row r="127" spans="1:216" ht="17.25" customHeight="1" x14ac:dyDescent="0.2">
      <c r="A127" s="55"/>
      <c r="B127" s="55"/>
      <c r="C127" s="55"/>
      <c r="D127" s="55"/>
      <c r="E127" s="55"/>
      <c r="F127" s="55"/>
      <c r="G127" s="55"/>
      <c r="H127" s="55"/>
      <c r="I127" s="55"/>
      <c r="J127" s="55"/>
      <c r="K127" s="55"/>
      <c r="L127" s="55"/>
      <c r="M127" s="55"/>
      <c r="N127" s="55"/>
      <c r="O127" s="55"/>
      <c r="P127" s="55"/>
      <c r="Q127" s="55"/>
      <c r="R127" s="55"/>
      <c r="S127" s="55"/>
      <c r="T127" s="55"/>
      <c r="U127" s="55"/>
      <c r="V127" s="55"/>
      <c r="W127" s="55"/>
      <c r="X127" s="55"/>
      <c r="Y127" s="55"/>
      <c r="Z127" s="55"/>
      <c r="AA127" s="64"/>
      <c r="AB127" s="55"/>
      <c r="AC127" s="55"/>
      <c r="AD127" s="55"/>
      <c r="AE127" s="55"/>
      <c r="AF127" s="55"/>
      <c r="AG127" s="55"/>
      <c r="AH127" s="55"/>
      <c r="AI127" s="55"/>
      <c r="AJ127" s="55"/>
      <c r="AK127" s="55"/>
      <c r="AL127" s="55"/>
      <c r="AM127" s="55"/>
      <c r="AN127" s="55"/>
      <c r="AO127" s="55"/>
      <c r="AP127" s="55"/>
      <c r="AQ127" s="55"/>
      <c r="AR127" s="55"/>
      <c r="AS127" s="55"/>
      <c r="AT127" s="55"/>
      <c r="AU127" s="55"/>
      <c r="AV127" s="55"/>
      <c r="AW127" s="55"/>
      <c r="AX127" s="55"/>
      <c r="AY127" s="55"/>
      <c r="AZ127" s="55"/>
      <c r="BA127" s="55"/>
      <c r="BB127" s="55"/>
      <c r="BC127" s="55"/>
      <c r="BD127" s="222"/>
      <c r="BE127" s="222"/>
      <c r="BF127" s="222"/>
      <c r="BG127" s="222"/>
      <c r="BH127" s="222"/>
      <c r="BI127" s="222"/>
      <c r="BJ127" s="222"/>
      <c r="BK127" s="222"/>
      <c r="BL127" s="222"/>
      <c r="BM127" s="222"/>
      <c r="BN127" s="222"/>
      <c r="BO127" s="222"/>
      <c r="BP127" s="222"/>
      <c r="BQ127" s="222"/>
      <c r="BR127" s="222"/>
      <c r="BS127" s="222"/>
      <c r="BT127" s="222"/>
      <c r="BU127" s="222"/>
      <c r="BV127" s="222"/>
      <c r="BW127" s="222"/>
      <c r="BX127" s="222"/>
      <c r="BY127" s="222"/>
      <c r="BZ127" s="222"/>
      <c r="CA127" s="222"/>
      <c r="CB127" s="222"/>
      <c r="CC127" s="222"/>
      <c r="CD127" s="222"/>
      <c r="CE127" s="222"/>
      <c r="CF127" s="222"/>
      <c r="CG127" s="222"/>
      <c r="CH127" s="222"/>
      <c r="CI127" s="222"/>
      <c r="CJ127" s="222"/>
      <c r="CK127" s="222"/>
      <c r="CL127" s="222"/>
      <c r="CM127" s="222"/>
      <c r="CN127" s="222"/>
      <c r="CO127" s="222"/>
      <c r="CP127" s="222"/>
      <c r="CQ127" s="222"/>
      <c r="CR127" s="222"/>
      <c r="CS127" s="222"/>
      <c r="CT127" s="222"/>
      <c r="CU127" s="222"/>
      <c r="CV127" s="222"/>
      <c r="CW127" s="222"/>
      <c r="CX127" s="222"/>
      <c r="CY127" s="222"/>
      <c r="CZ127" s="222"/>
      <c r="DA127" s="222"/>
      <c r="DB127" s="222"/>
      <c r="DC127" s="222"/>
      <c r="DD127" s="222"/>
      <c r="DE127" s="222"/>
      <c r="DF127" s="222"/>
      <c r="DG127" s="222"/>
      <c r="DH127" s="222"/>
      <c r="DI127" s="222"/>
      <c r="DJ127" s="222"/>
      <c r="DK127" s="222"/>
      <c r="DL127" s="222"/>
      <c r="DM127" s="222"/>
      <c r="DN127" s="222"/>
      <c r="DO127" s="222"/>
      <c r="DP127" s="222"/>
      <c r="DQ127" s="222"/>
      <c r="DR127" s="222"/>
      <c r="DS127" s="222"/>
      <c r="DT127" s="222"/>
      <c r="DU127" s="222"/>
      <c r="DV127" s="222"/>
      <c r="DW127" s="222"/>
      <c r="DX127" s="222"/>
      <c r="DY127" s="222"/>
      <c r="DZ127" s="222"/>
      <c r="EA127" s="222"/>
      <c r="EB127" s="222"/>
      <c r="EC127" s="222"/>
      <c r="ED127" s="222"/>
      <c r="EE127" s="222"/>
      <c r="EF127" s="222"/>
      <c r="EG127" s="222"/>
      <c r="EH127" s="222"/>
      <c r="EI127" s="222"/>
      <c r="EJ127" s="222"/>
      <c r="EK127" s="222"/>
      <c r="EL127" s="222"/>
      <c r="EM127" s="222"/>
      <c r="EN127" s="222"/>
      <c r="EO127" s="222"/>
      <c r="EP127" s="222"/>
      <c r="EQ127" s="222"/>
      <c r="ER127" s="222"/>
      <c r="ES127" s="222"/>
      <c r="ET127" s="222"/>
      <c r="EU127" s="222"/>
      <c r="EV127" s="222"/>
      <c r="EW127" s="222"/>
      <c r="EX127" s="222"/>
      <c r="EY127" s="222"/>
      <c r="EZ127" s="222"/>
      <c r="FA127" s="222"/>
      <c r="FB127" s="222"/>
      <c r="FC127" s="222"/>
      <c r="FD127" s="222"/>
      <c r="FE127" s="222"/>
      <c r="FF127" s="222"/>
      <c r="FG127" s="222"/>
      <c r="FH127" s="222"/>
      <c r="FI127" s="222"/>
      <c r="FJ127" s="222"/>
      <c r="FK127" s="222"/>
      <c r="FL127" s="222"/>
      <c r="FM127" s="222"/>
      <c r="FN127" s="222"/>
      <c r="FO127" s="222"/>
      <c r="FP127" s="222"/>
      <c r="FQ127" s="222"/>
      <c r="FR127" s="222"/>
      <c r="FS127" s="222"/>
      <c r="FT127" s="222"/>
      <c r="FU127" s="222"/>
      <c r="FV127" s="222"/>
      <c r="FW127" s="222"/>
      <c r="FX127" s="222"/>
      <c r="FY127" s="222"/>
      <c r="FZ127" s="222"/>
      <c r="GA127" s="222"/>
      <c r="GB127" s="222"/>
      <c r="GC127" s="222"/>
      <c r="GD127" s="222"/>
      <c r="GE127" s="222"/>
      <c r="GF127" s="222"/>
      <c r="GG127" s="222"/>
      <c r="GH127" s="222"/>
      <c r="GI127" s="222"/>
      <c r="GJ127" s="222"/>
      <c r="GK127" s="222"/>
      <c r="GL127" s="222"/>
      <c r="GM127" s="222"/>
      <c r="GN127" s="222"/>
      <c r="GO127" s="222"/>
      <c r="GP127" s="222"/>
      <c r="GQ127" s="222"/>
      <c r="GR127" s="222"/>
      <c r="GS127" s="222"/>
      <c r="GT127" s="222"/>
      <c r="GU127" s="222"/>
      <c r="GV127" s="222"/>
      <c r="GW127" s="222"/>
      <c r="GX127" s="222"/>
      <c r="GY127" s="222"/>
      <c r="GZ127" s="222"/>
      <c r="HA127" s="222"/>
      <c r="HB127" s="222"/>
      <c r="HC127" s="222"/>
      <c r="HD127" s="222"/>
      <c r="HE127" s="222"/>
      <c r="HF127" s="222"/>
      <c r="HG127" s="222"/>
      <c r="HH127" s="222"/>
    </row>
    <row r="128" spans="1:216" ht="17.25" customHeight="1" x14ac:dyDescent="0.2">
      <c r="A128" s="55"/>
      <c r="B128" s="55"/>
      <c r="C128" s="55"/>
      <c r="D128" s="55"/>
      <c r="E128" s="55"/>
      <c r="F128" s="55"/>
      <c r="G128" s="55"/>
      <c r="H128" s="55"/>
      <c r="I128" s="55"/>
      <c r="J128" s="55"/>
      <c r="K128" s="55"/>
      <c r="L128" s="55"/>
      <c r="M128" s="55"/>
      <c r="N128" s="55"/>
      <c r="O128" s="55"/>
      <c r="P128" s="55"/>
      <c r="Q128" s="55"/>
      <c r="R128" s="55"/>
      <c r="S128" s="55"/>
      <c r="T128" s="55"/>
      <c r="U128" s="55"/>
      <c r="V128" s="55"/>
      <c r="W128" s="55"/>
      <c r="X128" s="55"/>
      <c r="Y128" s="55"/>
      <c r="Z128" s="55"/>
      <c r="AA128" s="64"/>
      <c r="AB128" s="55"/>
      <c r="AC128" s="55"/>
      <c r="AD128" s="55"/>
      <c r="AE128" s="55"/>
      <c r="AF128" s="55"/>
      <c r="AG128" s="55"/>
      <c r="AH128" s="55"/>
      <c r="AI128" s="55"/>
      <c r="AJ128" s="55"/>
      <c r="AK128" s="55"/>
      <c r="AL128" s="55"/>
      <c r="AM128" s="55"/>
      <c r="AN128" s="55"/>
      <c r="AO128" s="55"/>
      <c r="AP128" s="55"/>
      <c r="AQ128" s="55"/>
      <c r="AR128" s="55"/>
      <c r="AS128" s="55"/>
      <c r="AT128" s="55"/>
      <c r="AU128" s="55"/>
      <c r="AV128" s="55"/>
      <c r="AW128" s="55"/>
      <c r="AX128" s="55"/>
      <c r="AY128" s="55"/>
      <c r="AZ128" s="55"/>
      <c r="BA128" s="55"/>
      <c r="BB128" s="55"/>
      <c r="BC128" s="55"/>
      <c r="BD128" s="222"/>
      <c r="BE128" s="222"/>
      <c r="BF128" s="222"/>
      <c r="BG128" s="222"/>
      <c r="BH128" s="222"/>
      <c r="BI128" s="222"/>
      <c r="BJ128" s="222"/>
      <c r="BK128" s="222"/>
      <c r="BL128" s="222"/>
      <c r="BM128" s="222"/>
      <c r="BN128" s="222"/>
      <c r="BO128" s="222"/>
      <c r="BP128" s="222"/>
      <c r="BQ128" s="222"/>
      <c r="BR128" s="222"/>
      <c r="BS128" s="222"/>
      <c r="BT128" s="222"/>
      <c r="BU128" s="222"/>
      <c r="BV128" s="222"/>
      <c r="BW128" s="222"/>
      <c r="BX128" s="222"/>
      <c r="BY128" s="222"/>
      <c r="BZ128" s="222"/>
      <c r="CA128" s="222"/>
      <c r="CB128" s="222"/>
      <c r="CC128" s="222"/>
      <c r="CD128" s="222"/>
      <c r="CE128" s="222"/>
      <c r="CF128" s="222"/>
      <c r="CG128" s="222"/>
      <c r="CH128" s="222"/>
      <c r="CI128" s="222"/>
      <c r="CJ128" s="222"/>
      <c r="CK128" s="222"/>
      <c r="CL128" s="222"/>
      <c r="CM128" s="222"/>
      <c r="CN128" s="222"/>
      <c r="CO128" s="222"/>
      <c r="CP128" s="222"/>
      <c r="CQ128" s="222"/>
      <c r="CR128" s="222"/>
      <c r="CS128" s="222"/>
      <c r="CT128" s="222"/>
      <c r="CU128" s="222"/>
      <c r="CV128" s="222"/>
      <c r="CW128" s="222"/>
      <c r="CX128" s="222"/>
      <c r="CY128" s="222"/>
      <c r="CZ128" s="222"/>
      <c r="DA128" s="222"/>
      <c r="DB128" s="222"/>
      <c r="DC128" s="222"/>
      <c r="DD128" s="222"/>
      <c r="DE128" s="222"/>
      <c r="DF128" s="222"/>
      <c r="DG128" s="222"/>
      <c r="DH128" s="222"/>
      <c r="DI128" s="222"/>
      <c r="DJ128" s="222"/>
      <c r="DK128" s="222"/>
      <c r="DL128" s="222"/>
      <c r="DM128" s="222"/>
      <c r="DN128" s="222"/>
      <c r="DO128" s="222"/>
      <c r="DP128" s="222"/>
      <c r="DQ128" s="222"/>
      <c r="DR128" s="222"/>
      <c r="DS128" s="222"/>
      <c r="DT128" s="222"/>
      <c r="DU128" s="222"/>
      <c r="DV128" s="222"/>
      <c r="DW128" s="222"/>
      <c r="DX128" s="222"/>
      <c r="DY128" s="222"/>
      <c r="DZ128" s="222"/>
      <c r="EA128" s="222"/>
      <c r="EB128" s="222"/>
      <c r="EC128" s="222"/>
      <c r="ED128" s="222"/>
      <c r="EE128" s="222"/>
      <c r="EF128" s="222"/>
      <c r="EG128" s="222"/>
      <c r="EH128" s="222"/>
      <c r="EI128" s="222"/>
      <c r="EJ128" s="222"/>
      <c r="EK128" s="222"/>
      <c r="EL128" s="222"/>
      <c r="EM128" s="222"/>
      <c r="EN128" s="222"/>
      <c r="EO128" s="222"/>
      <c r="EP128" s="222"/>
      <c r="EQ128" s="222"/>
      <c r="ER128" s="222"/>
      <c r="ES128" s="222"/>
      <c r="ET128" s="222"/>
      <c r="EU128" s="222"/>
      <c r="EV128" s="222"/>
      <c r="EW128" s="222"/>
      <c r="EX128" s="222"/>
      <c r="EY128" s="222"/>
      <c r="EZ128" s="222"/>
      <c r="FA128" s="222"/>
      <c r="FB128" s="222"/>
      <c r="FC128" s="222"/>
      <c r="FD128" s="222"/>
      <c r="FE128" s="222"/>
      <c r="FF128" s="222"/>
      <c r="FG128" s="222"/>
      <c r="FH128" s="222"/>
      <c r="FI128" s="222"/>
      <c r="FJ128" s="222"/>
      <c r="FK128" s="222"/>
      <c r="FL128" s="222"/>
      <c r="FM128" s="222"/>
      <c r="FN128" s="222"/>
      <c r="FO128" s="222"/>
      <c r="FP128" s="222"/>
      <c r="FQ128" s="222"/>
      <c r="FR128" s="222"/>
      <c r="FS128" s="222"/>
      <c r="FT128" s="222"/>
      <c r="FU128" s="222"/>
      <c r="FV128" s="222"/>
      <c r="FW128" s="222"/>
      <c r="FX128" s="222"/>
      <c r="FY128" s="222"/>
      <c r="FZ128" s="222"/>
      <c r="GA128" s="222"/>
      <c r="GB128" s="222"/>
      <c r="GC128" s="222"/>
      <c r="GD128" s="222"/>
      <c r="GE128" s="222"/>
      <c r="GF128" s="222"/>
      <c r="GG128" s="222"/>
      <c r="GH128" s="222"/>
      <c r="GI128" s="222"/>
      <c r="GJ128" s="222"/>
      <c r="GK128" s="222"/>
      <c r="GL128" s="222"/>
      <c r="GM128" s="222"/>
      <c r="GN128" s="222"/>
      <c r="GO128" s="222"/>
      <c r="GP128" s="222"/>
      <c r="GQ128" s="222"/>
      <c r="GR128" s="222"/>
      <c r="GS128" s="222"/>
      <c r="GT128" s="222"/>
      <c r="GU128" s="222"/>
      <c r="GV128" s="222"/>
      <c r="GW128" s="222"/>
      <c r="GX128" s="222"/>
      <c r="GY128" s="222"/>
      <c r="GZ128" s="222"/>
      <c r="HA128" s="222"/>
      <c r="HB128" s="222"/>
      <c r="HC128" s="222"/>
      <c r="HD128" s="222"/>
      <c r="HE128" s="222"/>
      <c r="HF128" s="222"/>
      <c r="HG128" s="222"/>
      <c r="HH128" s="222"/>
    </row>
    <row r="129" spans="1:216" ht="17.25" customHeight="1" x14ac:dyDescent="0.2">
      <c r="A129" s="55"/>
      <c r="B129" s="55"/>
      <c r="C129" s="55"/>
      <c r="D129" s="55"/>
      <c r="E129" s="55"/>
      <c r="F129" s="55"/>
      <c r="G129" s="55"/>
      <c r="H129" s="55"/>
      <c r="I129" s="55"/>
      <c r="J129" s="55"/>
      <c r="K129" s="55"/>
      <c r="L129" s="55"/>
      <c r="M129" s="55"/>
      <c r="N129" s="55"/>
      <c r="O129" s="55"/>
      <c r="P129" s="55"/>
      <c r="Q129" s="55"/>
      <c r="R129" s="55"/>
      <c r="S129" s="55"/>
      <c r="T129" s="55"/>
      <c r="U129" s="55"/>
      <c r="V129" s="55"/>
      <c r="W129" s="55"/>
      <c r="X129" s="55"/>
      <c r="Y129" s="55"/>
      <c r="Z129" s="55"/>
      <c r="AA129" s="64"/>
      <c r="AB129" s="55"/>
      <c r="AC129" s="55"/>
      <c r="AD129" s="55"/>
      <c r="AE129" s="55"/>
      <c r="AF129" s="55"/>
      <c r="AG129" s="55"/>
      <c r="AH129" s="55"/>
      <c r="AI129" s="55"/>
      <c r="AJ129" s="55"/>
      <c r="AK129" s="55"/>
      <c r="AL129" s="55"/>
      <c r="AM129" s="55"/>
      <c r="AN129" s="55"/>
      <c r="AO129" s="55"/>
      <c r="AP129" s="55"/>
      <c r="AQ129" s="55"/>
      <c r="AR129" s="55"/>
      <c r="AS129" s="55"/>
      <c r="AT129" s="55"/>
      <c r="AU129" s="55"/>
      <c r="AV129" s="55"/>
      <c r="AW129" s="55"/>
      <c r="AX129" s="55"/>
      <c r="AY129" s="55"/>
      <c r="AZ129" s="55"/>
      <c r="BA129" s="55"/>
      <c r="BB129" s="55"/>
      <c r="BC129" s="55"/>
      <c r="BD129" s="222"/>
      <c r="BE129" s="222"/>
      <c r="BF129" s="222"/>
      <c r="BG129" s="222"/>
      <c r="BH129" s="222"/>
      <c r="BI129" s="222"/>
      <c r="BJ129" s="222"/>
      <c r="BK129" s="222"/>
      <c r="BL129" s="222"/>
      <c r="BM129" s="222"/>
      <c r="BN129" s="222"/>
      <c r="BO129" s="222"/>
      <c r="BP129" s="222"/>
      <c r="BQ129" s="222"/>
      <c r="BR129" s="222"/>
      <c r="BS129" s="222"/>
      <c r="BT129" s="222"/>
      <c r="BU129" s="222"/>
      <c r="BV129" s="222"/>
      <c r="BW129" s="222"/>
      <c r="BX129" s="222"/>
      <c r="BY129" s="222"/>
      <c r="BZ129" s="222"/>
      <c r="CA129" s="222"/>
      <c r="CB129" s="222"/>
      <c r="CC129" s="222"/>
      <c r="CD129" s="222"/>
      <c r="CE129" s="222"/>
      <c r="CF129" s="222"/>
      <c r="CG129" s="222"/>
      <c r="CH129" s="222"/>
      <c r="CI129" s="222"/>
      <c r="CJ129" s="222"/>
      <c r="CK129" s="222"/>
      <c r="CL129" s="222"/>
      <c r="CM129" s="222"/>
      <c r="CN129" s="222"/>
      <c r="CO129" s="222"/>
      <c r="CP129" s="222"/>
      <c r="CQ129" s="222"/>
      <c r="CR129" s="222"/>
      <c r="CS129" s="222"/>
      <c r="CT129" s="222"/>
      <c r="CU129" s="222"/>
      <c r="CV129" s="222"/>
      <c r="CW129" s="222"/>
      <c r="CX129" s="222"/>
      <c r="CY129" s="222"/>
      <c r="CZ129" s="222"/>
      <c r="DA129" s="222"/>
      <c r="DB129" s="222"/>
      <c r="DC129" s="222"/>
      <c r="DD129" s="222"/>
      <c r="DE129" s="222"/>
      <c r="DF129" s="222"/>
      <c r="DG129" s="222"/>
      <c r="DH129" s="222"/>
      <c r="DI129" s="222"/>
      <c r="DJ129" s="222"/>
      <c r="DK129" s="222"/>
      <c r="DL129" s="222"/>
      <c r="DM129" s="222"/>
      <c r="DN129" s="222"/>
      <c r="DO129" s="222"/>
      <c r="DP129" s="222"/>
      <c r="DQ129" s="222"/>
      <c r="DR129" s="222"/>
      <c r="DS129" s="222"/>
      <c r="DT129" s="222"/>
      <c r="DU129" s="222"/>
      <c r="DV129" s="222"/>
      <c r="DW129" s="222"/>
      <c r="DX129" s="222"/>
      <c r="DY129" s="222"/>
      <c r="DZ129" s="222"/>
      <c r="EA129" s="222"/>
      <c r="EB129" s="222"/>
      <c r="EC129" s="222"/>
      <c r="ED129" s="222"/>
      <c r="EE129" s="222"/>
      <c r="EF129" s="222"/>
      <c r="EG129" s="222"/>
      <c r="EH129" s="222"/>
      <c r="EI129" s="222"/>
      <c r="EJ129" s="222"/>
      <c r="EK129" s="222"/>
      <c r="EL129" s="222"/>
      <c r="EM129" s="222"/>
      <c r="EN129" s="222"/>
      <c r="EO129" s="222"/>
      <c r="EP129" s="222"/>
      <c r="EQ129" s="222"/>
      <c r="ER129" s="222"/>
      <c r="ES129" s="222"/>
      <c r="ET129" s="222"/>
      <c r="EU129" s="222"/>
      <c r="EV129" s="222"/>
      <c r="EW129" s="222"/>
      <c r="EX129" s="222"/>
      <c r="EY129" s="222"/>
      <c r="EZ129" s="222"/>
      <c r="FA129" s="222"/>
      <c r="FB129" s="222"/>
      <c r="FC129" s="222"/>
      <c r="FD129" s="222"/>
      <c r="FE129" s="222"/>
      <c r="FF129" s="222"/>
      <c r="FG129" s="222"/>
      <c r="FH129" s="222"/>
      <c r="FI129" s="222"/>
      <c r="FJ129" s="222"/>
      <c r="FK129" s="222"/>
      <c r="FL129" s="222"/>
      <c r="FM129" s="222"/>
      <c r="FN129" s="222"/>
      <c r="FO129" s="222"/>
      <c r="FP129" s="222"/>
      <c r="FQ129" s="222"/>
      <c r="FR129" s="222"/>
      <c r="FS129" s="222"/>
      <c r="FT129" s="222"/>
      <c r="FU129" s="222"/>
      <c r="FV129" s="222"/>
      <c r="FW129" s="222"/>
      <c r="FX129" s="222"/>
      <c r="FY129" s="222"/>
      <c r="FZ129" s="222"/>
      <c r="GA129" s="222"/>
      <c r="GB129" s="222"/>
      <c r="GC129" s="222"/>
      <c r="GD129" s="222"/>
      <c r="GE129" s="222"/>
      <c r="GF129" s="222"/>
      <c r="GG129" s="222"/>
      <c r="GH129" s="222"/>
      <c r="GI129" s="222"/>
      <c r="GJ129" s="222"/>
      <c r="GK129" s="222"/>
      <c r="GL129" s="222"/>
      <c r="GM129" s="222"/>
      <c r="GN129" s="222"/>
      <c r="GO129" s="222"/>
      <c r="GP129" s="222"/>
      <c r="GQ129" s="222"/>
      <c r="GR129" s="222"/>
      <c r="GS129" s="222"/>
      <c r="GT129" s="222"/>
      <c r="GU129" s="222"/>
      <c r="GV129" s="222"/>
      <c r="GW129" s="222"/>
      <c r="GX129" s="222"/>
      <c r="GY129" s="222"/>
      <c r="GZ129" s="222"/>
      <c r="HA129" s="222"/>
      <c r="HB129" s="222"/>
      <c r="HC129" s="222"/>
      <c r="HD129" s="222"/>
      <c r="HE129" s="222"/>
      <c r="HF129" s="222"/>
      <c r="HG129" s="222"/>
      <c r="HH129" s="222"/>
    </row>
    <row r="130" spans="1:216" ht="17.25" customHeight="1" x14ac:dyDescent="0.2">
      <c r="A130" s="55"/>
      <c r="B130" s="55"/>
      <c r="C130" s="55"/>
      <c r="D130" s="55"/>
      <c r="E130" s="55"/>
      <c r="F130" s="55"/>
      <c r="G130" s="55"/>
      <c r="H130" s="55"/>
      <c r="I130" s="55"/>
      <c r="J130" s="55"/>
      <c r="K130" s="55"/>
      <c r="L130" s="55"/>
      <c r="M130" s="55"/>
      <c r="N130" s="55"/>
      <c r="O130" s="55"/>
      <c r="P130" s="55"/>
      <c r="Q130" s="55"/>
      <c r="R130" s="55"/>
      <c r="S130" s="55"/>
      <c r="T130" s="55"/>
      <c r="U130" s="55"/>
      <c r="V130" s="55"/>
      <c r="W130" s="55"/>
      <c r="X130" s="55"/>
      <c r="Y130" s="55"/>
      <c r="Z130" s="55"/>
      <c r="AA130" s="64"/>
      <c r="AB130" s="55"/>
      <c r="AC130" s="55"/>
      <c r="AD130" s="55"/>
      <c r="AE130" s="55"/>
      <c r="AF130" s="55"/>
      <c r="AG130" s="55"/>
      <c r="AH130" s="55"/>
      <c r="AI130" s="55"/>
      <c r="AJ130" s="55"/>
      <c r="AK130" s="55"/>
      <c r="AL130" s="55"/>
      <c r="AM130" s="55"/>
      <c r="AN130" s="55"/>
      <c r="AO130" s="55"/>
      <c r="AP130" s="55"/>
      <c r="AQ130" s="55"/>
      <c r="AR130" s="55"/>
      <c r="AS130" s="55"/>
      <c r="AT130" s="55"/>
      <c r="AU130" s="55"/>
      <c r="AV130" s="55"/>
      <c r="AW130" s="55"/>
      <c r="AX130" s="55"/>
      <c r="AY130" s="55"/>
      <c r="AZ130" s="55"/>
      <c r="BA130" s="55"/>
      <c r="BB130" s="55"/>
      <c r="BC130" s="55"/>
      <c r="BD130" s="222"/>
      <c r="BE130" s="222"/>
      <c r="BF130" s="222"/>
      <c r="BG130" s="222"/>
      <c r="BH130" s="222"/>
      <c r="BI130" s="222"/>
      <c r="BJ130" s="222"/>
      <c r="BK130" s="222"/>
      <c r="BL130" s="222"/>
      <c r="BM130" s="222"/>
      <c r="BN130" s="222"/>
      <c r="BO130" s="222"/>
      <c r="BP130" s="222"/>
      <c r="BQ130" s="222"/>
      <c r="BR130" s="222"/>
      <c r="BS130" s="222"/>
      <c r="BT130" s="222"/>
      <c r="BU130" s="222"/>
      <c r="BV130" s="222"/>
      <c r="BW130" s="222"/>
      <c r="BX130" s="222"/>
      <c r="BY130" s="222"/>
      <c r="BZ130" s="222"/>
      <c r="CA130" s="222"/>
      <c r="CB130" s="222"/>
      <c r="CC130" s="222"/>
      <c r="CD130" s="222"/>
      <c r="CE130" s="222"/>
      <c r="CF130" s="222"/>
      <c r="CG130" s="222"/>
      <c r="CH130" s="222"/>
      <c r="CI130" s="222"/>
      <c r="CJ130" s="222"/>
      <c r="CK130" s="222"/>
      <c r="CL130" s="222"/>
      <c r="CM130" s="222"/>
      <c r="CN130" s="222"/>
      <c r="CO130" s="222"/>
      <c r="CP130" s="222"/>
      <c r="CQ130" s="222"/>
      <c r="CR130" s="222"/>
      <c r="CS130" s="222"/>
      <c r="CT130" s="222"/>
      <c r="CU130" s="222"/>
      <c r="CV130" s="222"/>
      <c r="CW130" s="222"/>
      <c r="CX130" s="222"/>
      <c r="CY130" s="222"/>
      <c r="CZ130" s="222"/>
      <c r="DA130" s="222"/>
      <c r="DB130" s="222"/>
      <c r="DC130" s="222"/>
      <c r="DD130" s="222"/>
      <c r="DE130" s="222"/>
      <c r="DF130" s="222"/>
      <c r="DG130" s="222"/>
      <c r="DH130" s="222"/>
      <c r="DI130" s="222"/>
      <c r="DJ130" s="222"/>
      <c r="DK130" s="222"/>
      <c r="DL130" s="222"/>
      <c r="DM130" s="222"/>
      <c r="DN130" s="222"/>
      <c r="DO130" s="222"/>
      <c r="DP130" s="222"/>
      <c r="DQ130" s="222"/>
      <c r="DR130" s="222"/>
      <c r="DS130" s="222"/>
      <c r="DT130" s="222"/>
      <c r="DU130" s="222"/>
      <c r="DV130" s="222"/>
      <c r="DW130" s="222"/>
      <c r="DX130" s="222"/>
      <c r="DY130" s="222"/>
      <c r="DZ130" s="222"/>
      <c r="EA130" s="222"/>
      <c r="EB130" s="222"/>
      <c r="EC130" s="222"/>
      <c r="ED130" s="222"/>
      <c r="EE130" s="222"/>
      <c r="EF130" s="222"/>
      <c r="EG130" s="222"/>
      <c r="EH130" s="222"/>
      <c r="EI130" s="222"/>
      <c r="EJ130" s="222"/>
      <c r="EK130" s="222"/>
      <c r="EL130" s="222"/>
      <c r="EM130" s="222"/>
      <c r="EN130" s="222"/>
      <c r="EO130" s="222"/>
      <c r="EP130" s="222"/>
      <c r="EQ130" s="222"/>
      <c r="ER130" s="222"/>
      <c r="ES130" s="222"/>
      <c r="ET130" s="222"/>
      <c r="EU130" s="222"/>
      <c r="EV130" s="222"/>
      <c r="EW130" s="222"/>
      <c r="EX130" s="222"/>
      <c r="EY130" s="222"/>
      <c r="EZ130" s="222"/>
      <c r="FA130" s="222"/>
      <c r="FB130" s="222"/>
      <c r="FC130" s="222"/>
      <c r="FD130" s="222"/>
      <c r="FE130" s="222"/>
      <c r="FF130" s="222"/>
      <c r="FG130" s="222"/>
      <c r="FH130" s="222"/>
      <c r="FI130" s="222"/>
      <c r="FJ130" s="222"/>
      <c r="FK130" s="222"/>
      <c r="FL130" s="222"/>
      <c r="FM130" s="222"/>
      <c r="FN130" s="222"/>
      <c r="FO130" s="222"/>
      <c r="FP130" s="222"/>
      <c r="FQ130" s="222"/>
      <c r="FR130" s="222"/>
      <c r="FS130" s="222"/>
      <c r="FT130" s="222"/>
      <c r="FU130" s="222"/>
      <c r="FV130" s="222"/>
      <c r="FW130" s="222"/>
      <c r="FX130" s="222"/>
      <c r="FY130" s="222"/>
      <c r="FZ130" s="222"/>
      <c r="GA130" s="222"/>
      <c r="GB130" s="222"/>
      <c r="GC130" s="222"/>
      <c r="GD130" s="222"/>
      <c r="GE130" s="222"/>
      <c r="GF130" s="222"/>
      <c r="GG130" s="222"/>
      <c r="GH130" s="222"/>
      <c r="GI130" s="222"/>
      <c r="GJ130" s="222"/>
      <c r="GK130" s="222"/>
      <c r="GL130" s="222"/>
      <c r="GM130" s="222"/>
      <c r="GN130" s="222"/>
      <c r="GO130" s="222"/>
      <c r="GP130" s="222"/>
      <c r="GQ130" s="222"/>
      <c r="GR130" s="222"/>
      <c r="GS130" s="222"/>
      <c r="GT130" s="222"/>
      <c r="GU130" s="222"/>
      <c r="GV130" s="222"/>
      <c r="GW130" s="222"/>
      <c r="GX130" s="222"/>
      <c r="GY130" s="222"/>
      <c r="GZ130" s="222"/>
      <c r="HA130" s="222"/>
      <c r="HB130" s="222"/>
      <c r="HC130" s="222"/>
      <c r="HD130" s="222"/>
      <c r="HE130" s="222"/>
      <c r="HF130" s="222"/>
      <c r="HG130" s="222"/>
      <c r="HH130" s="222"/>
    </row>
    <row r="131" spans="1:216" ht="17.25" customHeight="1" x14ac:dyDescent="0.2">
      <c r="A131" s="240"/>
      <c r="B131" s="240" t="e">
        <f t="shared" ref="B131:V131" si="6">B65</f>
        <v>#REF!</v>
      </c>
      <c r="C131" s="55"/>
      <c r="D131" s="55"/>
      <c r="E131" s="55"/>
      <c r="F131" s="55"/>
      <c r="G131" s="55"/>
      <c r="H131" s="55"/>
      <c r="I131" s="55"/>
      <c r="J131" s="55"/>
      <c r="K131" s="55"/>
      <c r="L131" s="55"/>
      <c r="M131" s="55"/>
      <c r="N131" s="55"/>
      <c r="O131" s="55"/>
      <c r="P131" s="55"/>
      <c r="Q131" s="55"/>
      <c r="R131" s="55"/>
      <c r="S131" s="55"/>
      <c r="T131" s="55"/>
      <c r="U131" s="55"/>
      <c r="V131" s="240" t="e">
        <f t="shared" si="6"/>
        <v>#REF!</v>
      </c>
      <c r="W131" s="55"/>
      <c r="X131" s="55"/>
      <c r="Y131" s="55"/>
      <c r="Z131" s="55"/>
      <c r="AA131" s="241"/>
      <c r="AB131" s="240"/>
      <c r="AC131" s="240"/>
      <c r="AD131" s="240"/>
      <c r="AE131" s="240"/>
      <c r="AF131" s="240" t="e">
        <f t="shared" ref="AF131:AF132" si="7">B131</f>
        <v>#REF!</v>
      </c>
      <c r="AG131" s="240"/>
      <c r="AH131" s="240"/>
      <c r="AI131" s="240"/>
      <c r="AJ131" s="240"/>
      <c r="AK131" s="240"/>
      <c r="AL131" s="240"/>
      <c r="AM131" s="240"/>
      <c r="AN131" s="240"/>
      <c r="AO131" s="240"/>
      <c r="AP131" s="240"/>
      <c r="AQ131" s="240"/>
      <c r="AR131" s="240"/>
      <c r="AS131" s="240"/>
      <c r="AT131" s="240"/>
      <c r="AU131" s="240"/>
      <c r="AV131" s="240"/>
      <c r="AW131" s="240"/>
      <c r="AX131" s="240" t="e">
        <f>V131</f>
        <v>#REF!</v>
      </c>
      <c r="AY131" s="240"/>
      <c r="AZ131" s="240"/>
      <c r="BA131" s="240"/>
      <c r="BB131" s="240"/>
      <c r="BC131" s="55"/>
      <c r="BD131" s="222"/>
      <c r="BE131" s="222"/>
      <c r="BF131" s="222"/>
      <c r="BG131" s="222"/>
      <c r="BH131" s="222"/>
      <c r="BI131" s="222"/>
      <c r="BJ131" s="222"/>
      <c r="BK131" s="222"/>
      <c r="BL131" s="222"/>
      <c r="BM131" s="222"/>
      <c r="BN131" s="222"/>
      <c r="BO131" s="222"/>
      <c r="BP131" s="222"/>
      <c r="BQ131" s="222"/>
      <c r="BR131" s="222"/>
      <c r="BS131" s="222"/>
      <c r="BT131" s="222"/>
      <c r="BU131" s="222"/>
      <c r="BV131" s="222"/>
      <c r="BW131" s="222"/>
      <c r="BX131" s="222"/>
      <c r="BY131" s="222"/>
      <c r="BZ131" s="222"/>
      <c r="CA131" s="222"/>
      <c r="CB131" s="222"/>
      <c r="CC131" s="222"/>
      <c r="CD131" s="222"/>
      <c r="CE131" s="222"/>
      <c r="CF131" s="222"/>
      <c r="CG131" s="222"/>
      <c r="CH131" s="222"/>
      <c r="CI131" s="222"/>
      <c r="CJ131" s="222"/>
      <c r="CK131" s="222"/>
      <c r="CL131" s="222"/>
      <c r="CM131" s="222"/>
      <c r="CN131" s="222"/>
      <c r="CO131" s="222"/>
      <c r="CP131" s="222"/>
      <c r="CQ131" s="222"/>
      <c r="CR131" s="222"/>
      <c r="CS131" s="222"/>
      <c r="CT131" s="222"/>
      <c r="CU131" s="222"/>
      <c r="CV131" s="222"/>
      <c r="CW131" s="222"/>
      <c r="CX131" s="222"/>
      <c r="CY131" s="222"/>
      <c r="CZ131" s="222"/>
      <c r="DA131" s="222"/>
      <c r="DB131" s="222"/>
      <c r="DC131" s="222"/>
      <c r="DD131" s="222"/>
      <c r="DE131" s="222"/>
      <c r="DF131" s="222"/>
      <c r="DG131" s="222"/>
      <c r="DH131" s="222"/>
      <c r="DI131" s="222"/>
      <c r="DJ131" s="222"/>
      <c r="DK131" s="222"/>
      <c r="DL131" s="222"/>
      <c r="DM131" s="222"/>
      <c r="DN131" s="222"/>
      <c r="DO131" s="222"/>
      <c r="DP131" s="222"/>
      <c r="DQ131" s="222"/>
      <c r="DR131" s="222"/>
      <c r="DS131" s="222"/>
      <c r="DT131" s="222"/>
      <c r="DU131" s="222"/>
      <c r="DV131" s="222"/>
      <c r="DW131" s="222"/>
      <c r="DX131" s="222"/>
      <c r="DY131" s="222"/>
      <c r="DZ131" s="222"/>
      <c r="EA131" s="222"/>
      <c r="EB131" s="222"/>
      <c r="EC131" s="222"/>
      <c r="ED131" s="222"/>
      <c r="EE131" s="222"/>
      <c r="EF131" s="222"/>
      <c r="EG131" s="222"/>
      <c r="EH131" s="222"/>
      <c r="EI131" s="222"/>
      <c r="EJ131" s="222"/>
      <c r="EK131" s="222"/>
      <c r="EL131" s="222"/>
      <c r="EM131" s="222"/>
      <c r="EN131" s="222"/>
      <c r="EO131" s="222"/>
      <c r="EP131" s="222"/>
      <c r="EQ131" s="222"/>
      <c r="ER131" s="222"/>
      <c r="ES131" s="222"/>
      <c r="ET131" s="222"/>
      <c r="EU131" s="222"/>
      <c r="EV131" s="222"/>
      <c r="EW131" s="222"/>
      <c r="EX131" s="222"/>
      <c r="EY131" s="222"/>
      <c r="EZ131" s="222"/>
      <c r="FA131" s="222"/>
      <c r="FB131" s="222"/>
      <c r="FC131" s="222"/>
      <c r="FD131" s="222"/>
      <c r="FE131" s="222"/>
      <c r="FF131" s="222"/>
      <c r="FG131" s="222"/>
      <c r="FH131" s="222"/>
      <c r="FI131" s="222"/>
      <c r="FJ131" s="222"/>
      <c r="FK131" s="222"/>
      <c r="FL131" s="222"/>
      <c r="FM131" s="222"/>
      <c r="FN131" s="222"/>
      <c r="FO131" s="222"/>
      <c r="FP131" s="222"/>
      <c r="FQ131" s="222"/>
      <c r="FR131" s="222"/>
      <c r="FS131" s="222"/>
      <c r="FT131" s="222"/>
      <c r="FU131" s="222"/>
      <c r="FV131" s="222"/>
      <c r="FW131" s="222"/>
      <c r="FX131" s="222"/>
      <c r="FY131" s="222"/>
      <c r="FZ131" s="222"/>
      <c r="GA131" s="222"/>
      <c r="GB131" s="222"/>
      <c r="GC131" s="222"/>
      <c r="GD131" s="222"/>
      <c r="GE131" s="222"/>
      <c r="GF131" s="222"/>
      <c r="GG131" s="222"/>
      <c r="GH131" s="222"/>
      <c r="GI131" s="222"/>
      <c r="GJ131" s="222"/>
      <c r="GK131" s="222"/>
      <c r="GL131" s="222"/>
      <c r="GM131" s="222"/>
      <c r="GN131" s="222"/>
      <c r="GO131" s="222"/>
      <c r="GP131" s="222"/>
      <c r="GQ131" s="222"/>
      <c r="GR131" s="222"/>
      <c r="GS131" s="222"/>
      <c r="GT131" s="222"/>
      <c r="GU131" s="222"/>
      <c r="GV131" s="222"/>
      <c r="GW131" s="222"/>
      <c r="GX131" s="222"/>
      <c r="GY131" s="222"/>
      <c r="GZ131" s="222"/>
      <c r="HA131" s="222"/>
      <c r="HB131" s="222"/>
      <c r="HC131" s="222"/>
      <c r="HD131" s="222"/>
      <c r="HE131" s="222"/>
      <c r="HF131" s="222"/>
      <c r="HG131" s="222"/>
      <c r="HH131" s="222"/>
    </row>
    <row r="132" spans="1:216" ht="17.25" customHeight="1" x14ac:dyDescent="0.2">
      <c r="A132" s="55"/>
      <c r="B132" s="55" t="e">
        <f t="shared" ref="B132:V132" si="8">B66</f>
        <v>#REF!</v>
      </c>
      <c r="C132" s="55"/>
      <c r="D132" s="55"/>
      <c r="E132" s="55"/>
      <c r="F132" s="55"/>
      <c r="G132" s="55"/>
      <c r="H132" s="55"/>
      <c r="I132" s="55"/>
      <c r="J132" s="55"/>
      <c r="K132" s="55"/>
      <c r="L132" s="55"/>
      <c r="M132" s="55"/>
      <c r="N132" s="55"/>
      <c r="O132" s="55"/>
      <c r="P132" s="55"/>
      <c r="Q132" s="55"/>
      <c r="R132" s="55"/>
      <c r="S132" s="55"/>
      <c r="T132" s="55"/>
      <c r="U132" s="55"/>
      <c r="V132" s="55" t="e">
        <f t="shared" si="8"/>
        <v>#REF!</v>
      </c>
      <c r="W132" s="55"/>
      <c r="X132" s="55"/>
      <c r="Y132" s="55"/>
      <c r="Z132" s="55"/>
      <c r="AA132" s="64"/>
      <c r="AB132" s="55"/>
      <c r="AC132" s="55"/>
      <c r="AD132" s="55"/>
      <c r="AE132" s="55"/>
      <c r="AF132" s="55" t="e">
        <f t="shared" si="7"/>
        <v>#REF!</v>
      </c>
      <c r="AG132" s="55"/>
      <c r="AH132" s="55"/>
      <c r="AI132" s="55"/>
      <c r="AJ132" s="55"/>
      <c r="AK132" s="55"/>
      <c r="AL132" s="55"/>
      <c r="AM132" s="55"/>
      <c r="AN132" s="55"/>
      <c r="AO132" s="55"/>
      <c r="AP132" s="55"/>
      <c r="AQ132" s="55"/>
      <c r="AR132" s="55"/>
      <c r="AS132" s="55"/>
      <c r="AT132" s="55"/>
      <c r="AU132" s="55"/>
      <c r="AV132" s="55"/>
      <c r="AW132" s="55"/>
      <c r="AX132" s="55" t="e">
        <f>V132</f>
        <v>#REF!</v>
      </c>
      <c r="AY132" s="55"/>
      <c r="AZ132" s="55"/>
      <c r="BA132" s="55"/>
      <c r="BB132" s="55"/>
      <c r="BC132" s="55"/>
      <c r="BD132" s="222"/>
      <c r="BE132" s="222"/>
      <c r="BF132" s="222"/>
      <c r="BG132" s="222"/>
      <c r="BH132" s="222"/>
      <c r="BI132" s="222"/>
      <c r="BJ132" s="222"/>
      <c r="BK132" s="222"/>
      <c r="BL132" s="222"/>
      <c r="BM132" s="222"/>
      <c r="BN132" s="222"/>
      <c r="BO132" s="222"/>
      <c r="BP132" s="222"/>
      <c r="BQ132" s="222"/>
      <c r="BR132" s="222"/>
      <c r="BS132" s="222"/>
      <c r="BT132" s="222"/>
      <c r="BU132" s="222"/>
      <c r="BV132" s="222"/>
      <c r="BW132" s="222"/>
      <c r="BX132" s="222"/>
      <c r="BY132" s="222"/>
      <c r="BZ132" s="222"/>
      <c r="CA132" s="222"/>
      <c r="CB132" s="222"/>
      <c r="CC132" s="222"/>
      <c r="CD132" s="222"/>
      <c r="CE132" s="222"/>
      <c r="CF132" s="222"/>
      <c r="CG132" s="222"/>
      <c r="CH132" s="222"/>
      <c r="CI132" s="222"/>
      <c r="CJ132" s="222"/>
      <c r="CK132" s="222"/>
      <c r="CL132" s="222"/>
      <c r="CM132" s="222"/>
      <c r="CN132" s="222"/>
      <c r="CO132" s="222"/>
      <c r="CP132" s="222"/>
      <c r="CQ132" s="222"/>
      <c r="CR132" s="222"/>
      <c r="CS132" s="222"/>
      <c r="CT132" s="222"/>
      <c r="CU132" s="222"/>
      <c r="CV132" s="222"/>
      <c r="CW132" s="222"/>
      <c r="CX132" s="222"/>
      <c r="CY132" s="222"/>
      <c r="CZ132" s="222"/>
      <c r="DA132" s="222"/>
      <c r="DB132" s="222"/>
      <c r="DC132" s="222"/>
      <c r="DD132" s="222"/>
      <c r="DE132" s="222"/>
      <c r="DF132" s="222"/>
      <c r="DG132" s="222"/>
      <c r="DH132" s="222"/>
      <c r="DI132" s="222"/>
      <c r="DJ132" s="222"/>
      <c r="DK132" s="222"/>
      <c r="DL132" s="222"/>
      <c r="DM132" s="222"/>
      <c r="DN132" s="222"/>
      <c r="DO132" s="222"/>
      <c r="DP132" s="222"/>
      <c r="DQ132" s="222"/>
      <c r="DR132" s="222"/>
      <c r="DS132" s="222"/>
      <c r="DT132" s="222"/>
      <c r="DU132" s="222"/>
      <c r="DV132" s="222"/>
      <c r="DW132" s="222"/>
      <c r="DX132" s="222"/>
      <c r="DY132" s="222"/>
      <c r="DZ132" s="222"/>
      <c r="EA132" s="222"/>
      <c r="EB132" s="222"/>
      <c r="EC132" s="222"/>
      <c r="ED132" s="222"/>
      <c r="EE132" s="222"/>
      <c r="EF132" s="222"/>
      <c r="EG132" s="222"/>
      <c r="EH132" s="222"/>
      <c r="EI132" s="222"/>
      <c r="EJ132" s="222"/>
      <c r="EK132" s="222"/>
      <c r="EL132" s="222"/>
      <c r="EM132" s="222"/>
      <c r="EN132" s="222"/>
      <c r="EO132" s="222"/>
      <c r="EP132" s="222"/>
      <c r="EQ132" s="222"/>
      <c r="ER132" s="222"/>
      <c r="ES132" s="222"/>
      <c r="ET132" s="222"/>
      <c r="EU132" s="222"/>
      <c r="EV132" s="222"/>
      <c r="EW132" s="222"/>
      <c r="EX132" s="222"/>
      <c r="EY132" s="222"/>
      <c r="EZ132" s="222"/>
      <c r="FA132" s="222"/>
      <c r="FB132" s="222"/>
      <c r="FC132" s="222"/>
      <c r="FD132" s="222"/>
      <c r="FE132" s="222"/>
      <c r="FF132" s="222"/>
      <c r="FG132" s="222"/>
      <c r="FH132" s="222"/>
      <c r="FI132" s="222"/>
      <c r="FJ132" s="222"/>
      <c r="FK132" s="222"/>
      <c r="FL132" s="222"/>
      <c r="FM132" s="222"/>
      <c r="FN132" s="222"/>
      <c r="FO132" s="222"/>
      <c r="FP132" s="222"/>
      <c r="FQ132" s="222"/>
      <c r="FR132" s="222"/>
      <c r="FS132" s="222"/>
      <c r="FT132" s="222"/>
      <c r="FU132" s="222"/>
      <c r="FV132" s="222"/>
      <c r="FW132" s="222"/>
      <c r="FX132" s="222"/>
      <c r="FY132" s="222"/>
      <c r="FZ132" s="222"/>
      <c r="GA132" s="222"/>
      <c r="GB132" s="222"/>
      <c r="GC132" s="222"/>
      <c r="GD132" s="222"/>
      <c r="GE132" s="222"/>
      <c r="GF132" s="222"/>
      <c r="GG132" s="222"/>
      <c r="GH132" s="222"/>
      <c r="GI132" s="222"/>
      <c r="GJ132" s="222"/>
      <c r="GK132" s="222"/>
      <c r="GL132" s="222"/>
      <c r="GM132" s="222"/>
      <c r="GN132" s="222"/>
      <c r="GO132" s="222"/>
      <c r="GP132" s="222"/>
      <c r="GQ132" s="222"/>
      <c r="GR132" s="222"/>
      <c r="GS132" s="222"/>
      <c r="GT132" s="222"/>
      <c r="GU132" s="222"/>
      <c r="GV132" s="222"/>
      <c r="GW132" s="222"/>
      <c r="GX132" s="222"/>
      <c r="GY132" s="222"/>
      <c r="GZ132" s="222"/>
      <c r="HA132" s="222"/>
      <c r="HB132" s="222"/>
      <c r="HC132" s="222"/>
      <c r="HD132" s="222"/>
      <c r="HE132" s="222"/>
      <c r="HF132" s="222"/>
      <c r="HG132" s="222"/>
      <c r="HH132" s="222"/>
    </row>
    <row r="133" spans="1:216" ht="17.25" customHeight="1" x14ac:dyDescent="0.2">
      <c r="B133" s="227"/>
      <c r="C133" s="195"/>
      <c r="D133" s="195"/>
      <c r="E133" s="195"/>
      <c r="F133" s="195"/>
      <c r="G133" s="195"/>
      <c r="H133" s="195"/>
      <c r="I133" s="195"/>
      <c r="J133" s="195"/>
      <c r="K133" s="195"/>
      <c r="L133" s="195"/>
      <c r="M133" s="195"/>
      <c r="N133" s="195"/>
      <c r="O133" s="195"/>
      <c r="P133" s="195"/>
      <c r="Q133" s="195"/>
      <c r="R133" s="180"/>
      <c r="S133" s="195"/>
      <c r="T133" s="195"/>
      <c r="U133" s="195"/>
      <c r="V133" s="195"/>
      <c r="W133" s="195"/>
      <c r="X133" s="195"/>
      <c r="Y133" s="195"/>
      <c r="Z133" s="195"/>
      <c r="AA133" s="195"/>
      <c r="AB133" s="222"/>
      <c r="AC133" s="222"/>
      <c r="AD133" s="222"/>
      <c r="AF133" s="227"/>
      <c r="AH133" s="222"/>
      <c r="AI133" s="222"/>
      <c r="AJ133" s="222"/>
      <c r="AK133" s="180"/>
      <c r="AL133" s="222"/>
      <c r="AM133" s="222"/>
      <c r="AN133" s="222"/>
      <c r="AO133" s="222"/>
      <c r="AP133" s="222"/>
      <c r="AQ133" s="222"/>
      <c r="AR133" s="222"/>
      <c r="AS133" s="222"/>
      <c r="AT133" s="222"/>
      <c r="AU133" s="222"/>
      <c r="AV133" s="222"/>
      <c r="AW133" s="222"/>
      <c r="AX133" s="222"/>
      <c r="AY133" s="222"/>
      <c r="AZ133" s="222"/>
      <c r="BA133" s="222"/>
      <c r="BB133" s="222"/>
      <c r="BC133" s="222"/>
      <c r="BD133" s="222"/>
      <c r="BE133" s="222"/>
      <c r="BF133" s="222"/>
      <c r="BG133" s="222"/>
      <c r="BH133" s="222"/>
      <c r="BI133" s="222"/>
      <c r="BJ133" s="222"/>
      <c r="BK133" s="222"/>
      <c r="BL133" s="222"/>
      <c r="BM133" s="222"/>
      <c r="BN133" s="222"/>
      <c r="BO133" s="222"/>
      <c r="BP133" s="222"/>
      <c r="BQ133" s="222"/>
      <c r="BR133" s="222"/>
      <c r="BS133" s="222"/>
      <c r="BT133" s="222"/>
      <c r="BU133" s="222"/>
      <c r="BV133" s="222"/>
      <c r="BW133" s="222"/>
      <c r="BX133" s="222"/>
      <c r="BY133" s="222"/>
      <c r="BZ133" s="222"/>
      <c r="CA133" s="222"/>
      <c r="CB133" s="222"/>
      <c r="CC133" s="222"/>
      <c r="CD133" s="222"/>
      <c r="CE133" s="222"/>
      <c r="CF133" s="222"/>
      <c r="CG133" s="222"/>
      <c r="CH133" s="222"/>
      <c r="CI133" s="222"/>
      <c r="CJ133" s="222"/>
      <c r="CK133" s="222"/>
      <c r="CL133" s="222"/>
      <c r="CM133" s="222"/>
      <c r="CN133" s="222"/>
      <c r="CO133" s="222"/>
      <c r="CP133" s="222"/>
      <c r="CQ133" s="222"/>
      <c r="CR133" s="222"/>
      <c r="CS133" s="222"/>
      <c r="CT133" s="222"/>
      <c r="CU133" s="222"/>
      <c r="CV133" s="222"/>
      <c r="CW133" s="222"/>
      <c r="CX133" s="222"/>
      <c r="CY133" s="222"/>
      <c r="CZ133" s="222"/>
      <c r="DA133" s="222"/>
      <c r="DB133" s="222"/>
      <c r="DC133" s="222"/>
      <c r="DD133" s="222"/>
      <c r="DE133" s="222"/>
      <c r="DF133" s="222"/>
      <c r="DG133" s="222"/>
      <c r="DH133" s="222"/>
      <c r="DI133" s="222"/>
      <c r="DJ133" s="222"/>
      <c r="DK133" s="222"/>
      <c r="DL133" s="222"/>
      <c r="DM133" s="222"/>
      <c r="DN133" s="222"/>
      <c r="DO133" s="222"/>
      <c r="DP133" s="222"/>
      <c r="DQ133" s="222"/>
      <c r="DR133" s="222"/>
      <c r="DS133" s="222"/>
      <c r="DT133" s="222"/>
      <c r="DU133" s="222"/>
      <c r="DV133" s="222"/>
      <c r="DW133" s="222"/>
      <c r="DX133" s="222"/>
      <c r="DY133" s="222"/>
      <c r="DZ133" s="222"/>
      <c r="EA133" s="222"/>
      <c r="EB133" s="222"/>
      <c r="EC133" s="222"/>
      <c r="ED133" s="222"/>
      <c r="EE133" s="222"/>
      <c r="EF133" s="222"/>
      <c r="EG133" s="222"/>
      <c r="EH133" s="222"/>
      <c r="EI133" s="222"/>
      <c r="EJ133" s="222"/>
      <c r="EK133" s="222"/>
      <c r="EL133" s="222"/>
      <c r="EM133" s="222"/>
      <c r="EN133" s="222"/>
      <c r="EO133" s="222"/>
      <c r="EP133" s="222"/>
      <c r="EQ133" s="222"/>
      <c r="ER133" s="222"/>
      <c r="ES133" s="222"/>
      <c r="ET133" s="222"/>
      <c r="EU133" s="222"/>
      <c r="EV133" s="222"/>
      <c r="EW133" s="222"/>
      <c r="EX133" s="222"/>
      <c r="EY133" s="222"/>
      <c r="EZ133" s="222"/>
      <c r="FA133" s="222"/>
      <c r="FB133" s="222"/>
      <c r="FC133" s="222"/>
      <c r="FD133" s="222"/>
      <c r="FE133" s="222"/>
      <c r="FF133" s="222"/>
      <c r="FG133" s="222"/>
      <c r="FH133" s="222"/>
      <c r="FI133" s="222"/>
      <c r="FJ133" s="222"/>
      <c r="FK133" s="222"/>
      <c r="FL133" s="222"/>
      <c r="FM133" s="222"/>
      <c r="FN133" s="222"/>
      <c r="FO133" s="222"/>
      <c r="FP133" s="222"/>
      <c r="FQ133" s="222"/>
      <c r="FR133" s="222"/>
      <c r="FS133" s="222"/>
      <c r="FT133" s="222"/>
      <c r="FU133" s="222"/>
      <c r="FV133" s="222"/>
      <c r="FW133" s="222"/>
      <c r="FX133" s="222"/>
      <c r="FY133" s="222"/>
      <c r="FZ133" s="222"/>
      <c r="GA133" s="222"/>
      <c r="GB133" s="222"/>
      <c r="GC133" s="222"/>
      <c r="GD133" s="222"/>
      <c r="GE133" s="222"/>
      <c r="GF133" s="222"/>
      <c r="GG133" s="222"/>
      <c r="GH133" s="222"/>
      <c r="GI133" s="222"/>
      <c r="GJ133" s="222"/>
      <c r="GK133" s="222"/>
      <c r="GL133" s="222"/>
      <c r="GM133" s="222"/>
      <c r="GN133" s="222"/>
      <c r="GO133" s="222"/>
      <c r="GP133" s="222"/>
      <c r="GQ133" s="222"/>
      <c r="GR133" s="222"/>
      <c r="GS133" s="222"/>
      <c r="GT133" s="222"/>
      <c r="GU133" s="222"/>
      <c r="GV133" s="222"/>
      <c r="GW133" s="222"/>
      <c r="GX133" s="222"/>
      <c r="GY133" s="222"/>
      <c r="GZ133" s="222"/>
      <c r="HA133" s="222"/>
      <c r="HB133" s="222"/>
      <c r="HC133" s="222"/>
      <c r="HD133" s="222"/>
      <c r="HE133" s="222"/>
      <c r="HF133" s="222"/>
      <c r="HG133" s="222"/>
      <c r="HH133" s="222"/>
    </row>
    <row r="134" spans="1:216" ht="17.25" customHeight="1" x14ac:dyDescent="0.2">
      <c r="B134" s="227"/>
      <c r="C134" s="195"/>
      <c r="D134" s="195"/>
      <c r="E134" s="195"/>
      <c r="F134" s="195"/>
      <c r="G134" s="195"/>
      <c r="H134" s="195"/>
      <c r="I134" s="195"/>
      <c r="J134" s="195"/>
      <c r="K134" s="195"/>
      <c r="L134" s="195"/>
      <c r="M134" s="195"/>
      <c r="N134" s="195"/>
      <c r="O134" s="195"/>
      <c r="P134" s="195"/>
      <c r="Q134" s="195"/>
      <c r="R134" s="180"/>
      <c r="S134" s="195"/>
      <c r="T134" s="195"/>
      <c r="U134" s="195"/>
      <c r="V134" s="195"/>
      <c r="W134" s="195"/>
      <c r="X134" s="195"/>
      <c r="Y134" s="195"/>
      <c r="Z134" s="195"/>
      <c r="AA134" s="195"/>
      <c r="AB134" s="222"/>
      <c r="AC134" s="222"/>
      <c r="AD134" s="222"/>
      <c r="AF134" s="227"/>
      <c r="AH134" s="222"/>
      <c r="AI134" s="222"/>
      <c r="AJ134" s="222"/>
      <c r="AK134" s="180"/>
      <c r="AL134" s="222"/>
      <c r="AM134" s="222"/>
      <c r="AN134" s="222"/>
      <c r="AO134" s="222"/>
      <c r="AP134" s="222"/>
      <c r="AQ134" s="222"/>
      <c r="AR134" s="222"/>
      <c r="AS134" s="222"/>
      <c r="AT134" s="222"/>
      <c r="AU134" s="222"/>
      <c r="AV134" s="222"/>
      <c r="AW134" s="222"/>
      <c r="AX134" s="222"/>
      <c r="AY134" s="222"/>
      <c r="AZ134" s="222"/>
      <c r="BA134" s="222"/>
      <c r="BB134" s="222"/>
      <c r="BC134" s="222"/>
      <c r="BD134" s="222"/>
      <c r="BE134" s="222"/>
      <c r="BF134" s="222"/>
      <c r="BG134" s="222"/>
      <c r="BH134" s="222"/>
      <c r="BI134" s="222"/>
      <c r="BJ134" s="222"/>
      <c r="BK134" s="222"/>
      <c r="BL134" s="222"/>
      <c r="BM134" s="222"/>
      <c r="BN134" s="222"/>
      <c r="BO134" s="222"/>
      <c r="BP134" s="222"/>
      <c r="BQ134" s="222"/>
      <c r="BR134" s="222"/>
      <c r="BS134" s="222"/>
      <c r="BT134" s="222"/>
      <c r="BU134" s="222"/>
      <c r="BV134" s="222"/>
      <c r="BW134" s="222"/>
      <c r="BX134" s="222"/>
      <c r="BY134" s="222"/>
      <c r="BZ134" s="222"/>
      <c r="CA134" s="222"/>
      <c r="CB134" s="222"/>
      <c r="CC134" s="222"/>
      <c r="CD134" s="222"/>
      <c r="CE134" s="222"/>
      <c r="CF134" s="222"/>
      <c r="CG134" s="222"/>
      <c r="CH134" s="222"/>
      <c r="CI134" s="222"/>
      <c r="CJ134" s="222"/>
      <c r="CK134" s="222"/>
      <c r="CL134" s="222"/>
      <c r="CM134" s="222"/>
      <c r="CN134" s="222"/>
      <c r="CO134" s="222"/>
      <c r="CP134" s="222"/>
      <c r="CQ134" s="222"/>
      <c r="CR134" s="222"/>
      <c r="CS134" s="222"/>
      <c r="CT134" s="222"/>
      <c r="CU134" s="222"/>
      <c r="CV134" s="222"/>
      <c r="CW134" s="222"/>
      <c r="CX134" s="222"/>
      <c r="CY134" s="222"/>
      <c r="CZ134" s="222"/>
      <c r="DA134" s="222"/>
      <c r="DB134" s="222"/>
      <c r="DC134" s="222"/>
      <c r="DD134" s="222"/>
      <c r="DE134" s="222"/>
      <c r="DF134" s="222"/>
      <c r="DG134" s="222"/>
      <c r="DH134" s="222"/>
      <c r="DI134" s="222"/>
      <c r="DJ134" s="222"/>
      <c r="DK134" s="222"/>
      <c r="DL134" s="222"/>
      <c r="DM134" s="222"/>
      <c r="DN134" s="222"/>
      <c r="DO134" s="222"/>
      <c r="DP134" s="222"/>
      <c r="DQ134" s="222"/>
      <c r="DR134" s="222"/>
      <c r="DS134" s="222"/>
      <c r="DT134" s="222"/>
      <c r="DU134" s="222"/>
      <c r="DV134" s="222"/>
      <c r="DW134" s="222"/>
      <c r="DX134" s="222"/>
      <c r="DY134" s="222"/>
      <c r="DZ134" s="222"/>
      <c r="EA134" s="222"/>
      <c r="EB134" s="222"/>
      <c r="EC134" s="222"/>
      <c r="ED134" s="222"/>
      <c r="EE134" s="222"/>
      <c r="EF134" s="222"/>
      <c r="EG134" s="222"/>
      <c r="EH134" s="222"/>
      <c r="EI134" s="222"/>
      <c r="EJ134" s="222"/>
      <c r="EK134" s="222"/>
      <c r="EL134" s="222"/>
      <c r="EM134" s="222"/>
      <c r="EN134" s="222"/>
      <c r="EO134" s="222"/>
      <c r="EP134" s="222"/>
      <c r="EQ134" s="222"/>
      <c r="ER134" s="222"/>
      <c r="ES134" s="222"/>
      <c r="ET134" s="222"/>
      <c r="EU134" s="222"/>
      <c r="EV134" s="222"/>
      <c r="EW134" s="222"/>
      <c r="EX134" s="222"/>
      <c r="EY134" s="222"/>
      <c r="EZ134" s="222"/>
      <c r="FA134" s="222"/>
      <c r="FB134" s="222"/>
      <c r="FC134" s="222"/>
      <c r="FD134" s="222"/>
      <c r="FE134" s="222"/>
      <c r="FF134" s="222"/>
      <c r="FG134" s="222"/>
      <c r="FH134" s="222"/>
      <c r="FI134" s="222"/>
      <c r="FJ134" s="222"/>
      <c r="FK134" s="222"/>
      <c r="FL134" s="222"/>
      <c r="FM134" s="222"/>
      <c r="FN134" s="222"/>
      <c r="FO134" s="222"/>
      <c r="FP134" s="222"/>
      <c r="FQ134" s="222"/>
      <c r="FR134" s="222"/>
      <c r="FS134" s="222"/>
      <c r="FT134" s="222"/>
      <c r="FU134" s="222"/>
      <c r="FV134" s="222"/>
      <c r="FW134" s="222"/>
      <c r="FX134" s="222"/>
      <c r="FY134" s="222"/>
      <c r="FZ134" s="222"/>
      <c r="GA134" s="222"/>
      <c r="GB134" s="222"/>
      <c r="GC134" s="222"/>
      <c r="GD134" s="222"/>
      <c r="GE134" s="222"/>
      <c r="GF134" s="222"/>
      <c r="GG134" s="222"/>
      <c r="GH134" s="222"/>
      <c r="GI134" s="222"/>
      <c r="GJ134" s="222"/>
      <c r="GK134" s="222"/>
      <c r="GL134" s="222"/>
      <c r="GM134" s="222"/>
      <c r="GN134" s="222"/>
      <c r="GO134" s="222"/>
      <c r="GP134" s="222"/>
      <c r="GQ134" s="222"/>
      <c r="GR134" s="222"/>
      <c r="GS134" s="222"/>
      <c r="GT134" s="222"/>
      <c r="GU134" s="222"/>
      <c r="GV134" s="222"/>
      <c r="GW134" s="222"/>
      <c r="GX134" s="222"/>
      <c r="GY134" s="222"/>
      <c r="GZ134" s="222"/>
      <c r="HA134" s="222"/>
      <c r="HB134" s="222"/>
      <c r="HC134" s="222"/>
      <c r="HD134" s="222"/>
      <c r="HE134" s="222"/>
      <c r="HF134" s="222"/>
      <c r="HG134" s="222"/>
      <c r="HH134" s="222"/>
    </row>
    <row r="135" spans="1:216" ht="17.25" customHeight="1" x14ac:dyDescent="0.2">
      <c r="B135" s="227"/>
      <c r="C135" s="195"/>
      <c r="D135" s="195"/>
      <c r="E135" s="195"/>
      <c r="F135" s="195"/>
      <c r="G135" s="195"/>
      <c r="H135" s="195"/>
      <c r="I135" s="195"/>
      <c r="J135" s="195"/>
      <c r="K135" s="195"/>
      <c r="L135" s="195"/>
      <c r="M135" s="195"/>
      <c r="N135" s="195"/>
      <c r="O135" s="195"/>
      <c r="P135" s="195"/>
      <c r="Q135" s="195"/>
      <c r="R135" s="180"/>
      <c r="S135" s="195"/>
      <c r="T135" s="195"/>
      <c r="U135" s="195"/>
      <c r="V135" s="195"/>
      <c r="W135" s="195"/>
      <c r="X135" s="195"/>
      <c r="Y135" s="195"/>
      <c r="Z135" s="195"/>
      <c r="AA135" s="195"/>
      <c r="AB135" s="222"/>
      <c r="AC135" s="222"/>
      <c r="AD135" s="222"/>
      <c r="AF135" s="227"/>
      <c r="AH135" s="222"/>
      <c r="AI135" s="222"/>
      <c r="AJ135" s="222"/>
      <c r="AK135" s="180"/>
      <c r="AL135" s="222"/>
      <c r="AM135" s="222"/>
      <c r="AN135" s="222"/>
      <c r="AO135" s="222"/>
      <c r="AP135" s="222"/>
      <c r="AQ135" s="222"/>
      <c r="AR135" s="222"/>
      <c r="AS135" s="222"/>
      <c r="AT135" s="222"/>
      <c r="AU135" s="222"/>
      <c r="AV135" s="222"/>
      <c r="AW135" s="222"/>
      <c r="AX135" s="222"/>
      <c r="AY135" s="222"/>
      <c r="AZ135" s="222"/>
      <c r="BA135" s="222"/>
      <c r="BB135" s="222"/>
      <c r="BC135" s="222"/>
      <c r="BD135" s="222"/>
      <c r="BE135" s="222"/>
      <c r="BF135" s="222"/>
      <c r="BG135" s="222"/>
      <c r="BH135" s="222"/>
      <c r="BI135" s="222"/>
      <c r="BJ135" s="222"/>
      <c r="BK135" s="222"/>
      <c r="BL135" s="222"/>
      <c r="BM135" s="222"/>
      <c r="BN135" s="222"/>
      <c r="BO135" s="222"/>
      <c r="BP135" s="222"/>
      <c r="BQ135" s="222"/>
      <c r="BR135" s="222"/>
      <c r="BS135" s="222"/>
      <c r="BT135" s="222"/>
      <c r="BU135" s="222"/>
      <c r="BV135" s="222"/>
      <c r="BW135" s="222"/>
      <c r="BX135" s="222"/>
      <c r="BY135" s="222"/>
      <c r="BZ135" s="222"/>
      <c r="CA135" s="222"/>
      <c r="CB135" s="222"/>
      <c r="CC135" s="222"/>
      <c r="CD135" s="222"/>
      <c r="CE135" s="222"/>
      <c r="CF135" s="222"/>
      <c r="CG135" s="222"/>
      <c r="CH135" s="222"/>
      <c r="CI135" s="222"/>
      <c r="CJ135" s="222"/>
      <c r="CK135" s="222"/>
      <c r="CL135" s="222"/>
      <c r="CM135" s="222"/>
      <c r="CN135" s="222"/>
      <c r="CO135" s="222"/>
      <c r="CP135" s="222"/>
      <c r="CQ135" s="222"/>
      <c r="CR135" s="222"/>
      <c r="CS135" s="222"/>
      <c r="CT135" s="222"/>
      <c r="CU135" s="222"/>
      <c r="CV135" s="222"/>
      <c r="CW135" s="222"/>
      <c r="CX135" s="222"/>
      <c r="CY135" s="222"/>
      <c r="CZ135" s="222"/>
      <c r="DA135" s="222"/>
      <c r="DB135" s="222"/>
      <c r="DC135" s="222"/>
      <c r="DD135" s="222"/>
      <c r="DE135" s="222"/>
      <c r="DF135" s="222"/>
      <c r="DG135" s="222"/>
      <c r="DH135" s="222"/>
      <c r="DI135" s="222"/>
      <c r="DJ135" s="222"/>
      <c r="DK135" s="222"/>
      <c r="DL135" s="222"/>
      <c r="DM135" s="222"/>
      <c r="DN135" s="222"/>
      <c r="DO135" s="222"/>
      <c r="DP135" s="222"/>
      <c r="DQ135" s="222"/>
      <c r="DR135" s="222"/>
      <c r="DS135" s="222"/>
      <c r="DT135" s="222"/>
      <c r="DU135" s="222"/>
      <c r="DV135" s="222"/>
      <c r="DW135" s="222"/>
      <c r="DX135" s="222"/>
      <c r="DY135" s="222"/>
      <c r="DZ135" s="222"/>
      <c r="EA135" s="222"/>
      <c r="EB135" s="222"/>
      <c r="EC135" s="222"/>
      <c r="ED135" s="222"/>
      <c r="EE135" s="222"/>
      <c r="EF135" s="222"/>
      <c r="EG135" s="222"/>
      <c r="EH135" s="222"/>
      <c r="EI135" s="222"/>
      <c r="EJ135" s="222"/>
      <c r="EK135" s="222"/>
      <c r="EL135" s="222"/>
      <c r="EM135" s="222"/>
      <c r="EN135" s="222"/>
      <c r="EO135" s="222"/>
      <c r="EP135" s="222"/>
      <c r="EQ135" s="222"/>
      <c r="ER135" s="222"/>
      <c r="ES135" s="222"/>
      <c r="ET135" s="222"/>
      <c r="EU135" s="222"/>
      <c r="EV135" s="222"/>
      <c r="EW135" s="222"/>
      <c r="EX135" s="222"/>
      <c r="EY135" s="222"/>
      <c r="EZ135" s="222"/>
      <c r="FA135" s="222"/>
      <c r="FB135" s="222"/>
      <c r="FC135" s="222"/>
      <c r="FD135" s="222"/>
      <c r="FE135" s="222"/>
      <c r="FF135" s="222"/>
      <c r="FG135" s="222"/>
      <c r="FH135" s="222"/>
      <c r="FI135" s="222"/>
      <c r="FJ135" s="222"/>
      <c r="FK135" s="222"/>
      <c r="FL135" s="222"/>
      <c r="FM135" s="222"/>
      <c r="FN135" s="222"/>
      <c r="FO135" s="222"/>
      <c r="FP135" s="222"/>
      <c r="FQ135" s="222"/>
      <c r="FR135" s="222"/>
      <c r="FS135" s="222"/>
      <c r="FT135" s="222"/>
      <c r="FU135" s="222"/>
      <c r="FV135" s="222"/>
      <c r="FW135" s="222"/>
      <c r="FX135" s="222"/>
      <c r="FY135" s="222"/>
      <c r="FZ135" s="222"/>
      <c r="GA135" s="222"/>
      <c r="GB135" s="222"/>
      <c r="GC135" s="222"/>
      <c r="GD135" s="222"/>
      <c r="GE135" s="222"/>
      <c r="GF135" s="222"/>
      <c r="GG135" s="222"/>
      <c r="GH135" s="222"/>
      <c r="GI135" s="222"/>
      <c r="GJ135" s="222"/>
      <c r="GK135" s="222"/>
      <c r="GL135" s="222"/>
      <c r="GM135" s="222"/>
      <c r="GN135" s="222"/>
      <c r="GO135" s="222"/>
      <c r="GP135" s="222"/>
      <c r="GQ135" s="222"/>
      <c r="GR135" s="222"/>
      <c r="GS135" s="222"/>
      <c r="GT135" s="222"/>
      <c r="GU135" s="222"/>
      <c r="GV135" s="222"/>
      <c r="GW135" s="222"/>
      <c r="GX135" s="222"/>
      <c r="GY135" s="222"/>
      <c r="GZ135" s="222"/>
      <c r="HA135" s="222"/>
      <c r="HB135" s="222"/>
      <c r="HC135" s="222"/>
      <c r="HD135" s="222"/>
      <c r="HE135" s="222"/>
      <c r="HF135" s="222"/>
      <c r="HG135" s="222"/>
      <c r="HH135" s="222"/>
    </row>
    <row r="136" spans="1:216" ht="17.25" customHeight="1" x14ac:dyDescent="0.2">
      <c r="A136" s="561" t="s">
        <v>1263</v>
      </c>
      <c r="B136" s="561"/>
      <c r="C136" s="561"/>
      <c r="D136" s="561"/>
      <c r="E136" s="561"/>
      <c r="F136" s="561"/>
      <c r="G136" s="561"/>
      <c r="H136" s="561"/>
      <c r="I136" s="561"/>
      <c r="J136" s="561"/>
      <c r="K136" s="561"/>
      <c r="L136" s="561"/>
      <c r="M136" s="561"/>
      <c r="N136" s="561"/>
      <c r="O136" s="561"/>
      <c r="P136" s="561"/>
      <c r="Q136" s="561"/>
      <c r="R136" s="561"/>
      <c r="S136" s="561"/>
      <c r="T136" s="561"/>
      <c r="U136" s="561"/>
      <c r="V136" s="561"/>
      <c r="W136" s="561"/>
      <c r="X136" s="561"/>
      <c r="Y136" s="561"/>
      <c r="Z136" s="561"/>
      <c r="AA136" s="561"/>
      <c r="AB136" s="561"/>
      <c r="AC136" s="561"/>
      <c r="AD136" s="561"/>
      <c r="AE136" s="561" t="s">
        <v>1268</v>
      </c>
      <c r="AF136" s="561"/>
      <c r="AG136" s="561"/>
      <c r="AH136" s="561"/>
      <c r="AI136" s="561"/>
      <c r="AJ136" s="561"/>
      <c r="AK136" s="561"/>
      <c r="AL136" s="561"/>
      <c r="AM136" s="561"/>
      <c r="AN136" s="561"/>
      <c r="AO136" s="561"/>
      <c r="AP136" s="561"/>
      <c r="AQ136" s="561"/>
      <c r="AR136" s="561"/>
      <c r="AS136" s="561"/>
      <c r="AT136" s="561"/>
      <c r="AU136" s="561"/>
      <c r="AV136" s="561"/>
      <c r="AW136" s="561"/>
      <c r="AX136" s="561"/>
      <c r="AY136" s="561"/>
      <c r="AZ136" s="561"/>
      <c r="BA136" s="561"/>
      <c r="BB136" s="561"/>
      <c r="BC136" s="561"/>
      <c r="BD136" s="222"/>
      <c r="BE136" s="222"/>
      <c r="BF136" s="222"/>
      <c r="BG136" s="222"/>
      <c r="BH136" s="222"/>
      <c r="BI136" s="222"/>
      <c r="BJ136" s="222"/>
      <c r="BK136" s="222"/>
      <c r="BL136" s="222"/>
      <c r="BM136" s="222"/>
      <c r="BN136" s="222"/>
      <c r="BO136" s="222"/>
      <c r="BP136" s="222"/>
      <c r="BQ136" s="222"/>
      <c r="BR136" s="222"/>
      <c r="BS136" s="222"/>
      <c r="BT136" s="222"/>
      <c r="BU136" s="222"/>
      <c r="BV136" s="222"/>
      <c r="BW136" s="222"/>
      <c r="BX136" s="222"/>
      <c r="BY136" s="222"/>
      <c r="BZ136" s="222"/>
      <c r="CA136" s="222"/>
      <c r="CB136" s="222"/>
      <c r="CC136" s="222"/>
      <c r="CD136" s="222"/>
      <c r="CE136" s="222"/>
      <c r="CF136" s="222"/>
      <c r="CG136" s="222"/>
      <c r="CH136" s="222"/>
      <c r="CI136" s="222"/>
      <c r="CJ136" s="222"/>
      <c r="CK136" s="222"/>
      <c r="CL136" s="222"/>
      <c r="CM136" s="222"/>
      <c r="CN136" s="222"/>
      <c r="CO136" s="222"/>
      <c r="CP136" s="222"/>
      <c r="CQ136" s="222"/>
      <c r="CR136" s="222"/>
      <c r="CS136" s="222"/>
      <c r="CT136" s="222"/>
      <c r="CU136" s="222"/>
      <c r="CV136" s="222"/>
      <c r="CW136" s="222"/>
      <c r="CX136" s="222"/>
      <c r="CY136" s="222"/>
      <c r="CZ136" s="222"/>
      <c r="DA136" s="222"/>
      <c r="DB136" s="222"/>
      <c r="DC136" s="222"/>
      <c r="DD136" s="222"/>
      <c r="DE136" s="222"/>
      <c r="DF136" s="222"/>
      <c r="DG136" s="222"/>
      <c r="DH136" s="222"/>
      <c r="DI136" s="222"/>
      <c r="DJ136" s="222"/>
      <c r="DK136" s="222"/>
      <c r="DL136" s="222"/>
      <c r="DM136" s="222"/>
      <c r="DN136" s="222"/>
      <c r="DO136" s="222"/>
      <c r="DP136" s="222"/>
      <c r="DQ136" s="222"/>
      <c r="DR136" s="222"/>
      <c r="DS136" s="222"/>
      <c r="DT136" s="222"/>
      <c r="DU136" s="222"/>
      <c r="DV136" s="222"/>
      <c r="DW136" s="222"/>
      <c r="DX136" s="222"/>
      <c r="DY136" s="222"/>
      <c r="DZ136" s="222"/>
      <c r="EA136" s="222"/>
      <c r="EB136" s="222"/>
      <c r="EC136" s="222"/>
      <c r="ED136" s="222"/>
      <c r="EE136" s="222"/>
      <c r="EF136" s="222"/>
      <c r="EG136" s="222"/>
      <c r="EH136" s="222"/>
      <c r="EI136" s="222"/>
      <c r="EJ136" s="222"/>
      <c r="EK136" s="222"/>
      <c r="EL136" s="222"/>
      <c r="EM136" s="222"/>
      <c r="EN136" s="222"/>
      <c r="EO136" s="222"/>
      <c r="EP136" s="222"/>
      <c r="EQ136" s="222"/>
      <c r="ER136" s="222"/>
      <c r="ES136" s="222"/>
      <c r="ET136" s="222"/>
      <c r="EU136" s="222"/>
      <c r="EV136" s="222"/>
      <c r="EW136" s="222"/>
      <c r="EX136" s="222"/>
      <c r="EY136" s="222"/>
      <c r="EZ136" s="222"/>
      <c r="FA136" s="222"/>
      <c r="FB136" s="222"/>
      <c r="FC136" s="222"/>
      <c r="FD136" s="222"/>
      <c r="FE136" s="222"/>
      <c r="FF136" s="222"/>
      <c r="FG136" s="222"/>
      <c r="FH136" s="222"/>
      <c r="FI136" s="222"/>
      <c r="FJ136" s="222"/>
      <c r="FK136" s="222"/>
      <c r="FL136" s="222"/>
      <c r="FM136" s="222"/>
      <c r="FN136" s="222"/>
      <c r="FO136" s="222"/>
      <c r="FP136" s="222"/>
      <c r="FQ136" s="222"/>
      <c r="FR136" s="222"/>
      <c r="FS136" s="222"/>
      <c r="FT136" s="222"/>
      <c r="FU136" s="222"/>
      <c r="FV136" s="222"/>
      <c r="FW136" s="222"/>
      <c r="FX136" s="222"/>
      <c r="FY136" s="222"/>
      <c r="FZ136" s="222"/>
      <c r="GA136" s="222"/>
      <c r="GB136" s="222"/>
      <c r="GC136" s="222"/>
      <c r="GD136" s="222"/>
      <c r="GE136" s="222"/>
      <c r="GF136" s="222"/>
      <c r="GG136" s="222"/>
      <c r="GH136" s="222"/>
      <c r="GI136" s="222"/>
      <c r="GJ136" s="222"/>
      <c r="GK136" s="222"/>
      <c r="GL136" s="222"/>
      <c r="GM136" s="222"/>
      <c r="GN136" s="222"/>
      <c r="GO136" s="222"/>
      <c r="GP136" s="222"/>
      <c r="GQ136" s="222"/>
      <c r="GR136" s="222"/>
      <c r="GS136" s="222"/>
      <c r="GT136" s="222"/>
      <c r="GU136" s="222"/>
      <c r="GV136" s="222"/>
      <c r="GW136" s="222"/>
      <c r="GX136" s="222"/>
      <c r="GY136" s="222"/>
      <c r="GZ136" s="222"/>
      <c r="HA136" s="222"/>
      <c r="HB136" s="222"/>
      <c r="HC136" s="222"/>
      <c r="HD136" s="222"/>
      <c r="HE136" s="222"/>
      <c r="HF136" s="222"/>
      <c r="HG136" s="222"/>
      <c r="HH136" s="222"/>
    </row>
    <row r="137" spans="1:216" ht="17.25" customHeight="1" x14ac:dyDescent="0.2">
      <c r="A137" s="53"/>
      <c r="B137" s="53"/>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53"/>
      <c r="AC137" s="53"/>
      <c r="AD137" s="53"/>
      <c r="AE137" s="53"/>
      <c r="AF137" s="53"/>
      <c r="AG137" s="61"/>
      <c r="AH137" s="61"/>
      <c r="AI137" s="61"/>
      <c r="AJ137" s="61"/>
      <c r="AK137" s="61"/>
      <c r="AL137" s="61"/>
      <c r="AM137" s="61"/>
      <c r="AN137" s="61"/>
      <c r="AO137" s="61"/>
      <c r="AP137" s="61"/>
      <c r="AQ137" s="61"/>
      <c r="AR137" s="61"/>
      <c r="AS137" s="61"/>
      <c r="AT137" s="61"/>
      <c r="AU137" s="61"/>
      <c r="AV137" s="61"/>
      <c r="AW137" s="61"/>
      <c r="AX137" s="61"/>
      <c r="AY137" s="53"/>
      <c r="AZ137" s="53"/>
      <c r="BA137" s="53"/>
      <c r="BB137" s="53"/>
      <c r="BC137" s="53"/>
      <c r="BD137" s="222"/>
      <c r="BE137" s="222"/>
      <c r="BF137" s="222"/>
      <c r="BG137" s="222"/>
      <c r="BH137" s="222"/>
      <c r="BI137" s="222"/>
      <c r="BJ137" s="222"/>
      <c r="BK137" s="222"/>
      <c r="BL137" s="222"/>
      <c r="BM137" s="222"/>
      <c r="BN137" s="222"/>
      <c r="BO137" s="222"/>
      <c r="BP137" s="222"/>
      <c r="BQ137" s="222"/>
      <c r="BR137" s="222"/>
      <c r="BS137" s="222"/>
      <c r="BT137" s="222"/>
      <c r="BU137" s="222"/>
      <c r="BV137" s="222"/>
      <c r="BW137" s="222"/>
      <c r="BX137" s="222"/>
      <c r="BY137" s="222"/>
      <c r="BZ137" s="222"/>
      <c r="CA137" s="222"/>
      <c r="CB137" s="222"/>
      <c r="CC137" s="222"/>
      <c r="CD137" s="222"/>
      <c r="CE137" s="222"/>
      <c r="CF137" s="222"/>
      <c r="CG137" s="222"/>
      <c r="CH137" s="222"/>
      <c r="CI137" s="222"/>
      <c r="CJ137" s="222"/>
      <c r="CK137" s="222"/>
      <c r="CL137" s="222"/>
      <c r="CM137" s="222"/>
      <c r="CN137" s="222"/>
      <c r="CO137" s="222"/>
      <c r="CP137" s="222"/>
      <c r="CQ137" s="222"/>
      <c r="CR137" s="222"/>
      <c r="CS137" s="222"/>
      <c r="CT137" s="222"/>
      <c r="CU137" s="222"/>
      <c r="CV137" s="222"/>
      <c r="CW137" s="222"/>
      <c r="CX137" s="222"/>
      <c r="CY137" s="222"/>
      <c r="CZ137" s="222"/>
      <c r="DA137" s="222"/>
      <c r="DB137" s="222"/>
      <c r="DC137" s="222"/>
      <c r="DD137" s="222"/>
      <c r="DE137" s="222"/>
      <c r="DF137" s="222"/>
      <c r="DG137" s="222"/>
      <c r="DH137" s="222"/>
      <c r="DI137" s="222"/>
      <c r="DJ137" s="222"/>
      <c r="DK137" s="222"/>
      <c r="DL137" s="222"/>
      <c r="DM137" s="222"/>
      <c r="DN137" s="222"/>
      <c r="DO137" s="222"/>
      <c r="DP137" s="222"/>
      <c r="DQ137" s="222"/>
      <c r="DR137" s="222"/>
      <c r="DS137" s="222"/>
      <c r="DT137" s="222"/>
      <c r="DU137" s="222"/>
      <c r="DV137" s="222"/>
      <c r="DW137" s="222"/>
      <c r="DX137" s="222"/>
      <c r="DY137" s="222"/>
      <c r="DZ137" s="222"/>
      <c r="EA137" s="222"/>
      <c r="EB137" s="222"/>
      <c r="EC137" s="222"/>
      <c r="ED137" s="222"/>
      <c r="EE137" s="222"/>
      <c r="EF137" s="222"/>
      <c r="EG137" s="222"/>
      <c r="EH137" s="222"/>
      <c r="EI137" s="222"/>
      <c r="EJ137" s="222"/>
      <c r="EK137" s="222"/>
      <c r="EL137" s="222"/>
      <c r="EM137" s="222"/>
      <c r="EN137" s="222"/>
      <c r="EO137" s="222"/>
      <c r="EP137" s="222"/>
      <c r="EQ137" s="222"/>
      <c r="ER137" s="222"/>
      <c r="ES137" s="222"/>
      <c r="ET137" s="222"/>
      <c r="EU137" s="222"/>
      <c r="EV137" s="222"/>
      <c r="EW137" s="222"/>
      <c r="EX137" s="222"/>
      <c r="EY137" s="222"/>
      <c r="EZ137" s="222"/>
      <c r="FA137" s="222"/>
      <c r="FB137" s="222"/>
      <c r="FC137" s="222"/>
      <c r="FD137" s="222"/>
      <c r="FE137" s="222"/>
      <c r="FF137" s="222"/>
      <c r="FG137" s="222"/>
      <c r="FH137" s="222"/>
      <c r="FI137" s="222"/>
      <c r="FJ137" s="222"/>
      <c r="FK137" s="222"/>
      <c r="FL137" s="222"/>
      <c r="FM137" s="222"/>
      <c r="FN137" s="222"/>
      <c r="FO137" s="222"/>
      <c r="FP137" s="222"/>
      <c r="FQ137" s="222"/>
      <c r="FR137" s="222"/>
      <c r="FS137" s="222"/>
      <c r="FT137" s="222"/>
      <c r="FU137" s="222"/>
      <c r="FV137" s="222"/>
      <c r="FW137" s="222"/>
      <c r="FX137" s="222"/>
      <c r="FY137" s="222"/>
      <c r="FZ137" s="222"/>
      <c r="GA137" s="222"/>
      <c r="GB137" s="222"/>
      <c r="GC137" s="222"/>
      <c r="GD137" s="222"/>
      <c r="GE137" s="222"/>
      <c r="GF137" s="222"/>
      <c r="GG137" s="222"/>
      <c r="GH137" s="222"/>
      <c r="GI137" s="222"/>
      <c r="GJ137" s="222"/>
      <c r="GK137" s="222"/>
      <c r="GL137" s="222"/>
      <c r="GM137" s="222"/>
      <c r="GN137" s="222"/>
      <c r="GO137" s="222"/>
      <c r="GP137" s="222"/>
      <c r="GQ137" s="222"/>
      <c r="GR137" s="222"/>
      <c r="GS137" s="222"/>
      <c r="GT137" s="222"/>
      <c r="GU137" s="222"/>
      <c r="GV137" s="222"/>
      <c r="GW137" s="222"/>
      <c r="GX137" s="222"/>
      <c r="GY137" s="222"/>
      <c r="GZ137" s="222"/>
      <c r="HA137" s="222"/>
      <c r="HB137" s="222"/>
      <c r="HC137" s="222"/>
      <c r="HD137" s="222"/>
      <c r="HE137" s="222"/>
      <c r="HF137" s="222"/>
      <c r="HG137" s="222"/>
      <c r="HH137" s="222"/>
    </row>
    <row r="138" spans="1:216" ht="17.25" customHeight="1" x14ac:dyDescent="0.2">
      <c r="A138" s="60" t="s">
        <v>197</v>
      </c>
      <c r="B138" s="60"/>
      <c r="C138" s="61" t="s">
        <v>2</v>
      </c>
      <c r="D138" s="65" t="s">
        <v>1303</v>
      </c>
      <c r="E138" s="61"/>
      <c r="F138" s="61"/>
      <c r="G138" s="61"/>
      <c r="H138" s="61"/>
      <c r="I138" s="61"/>
      <c r="J138" s="61"/>
      <c r="K138" s="61"/>
      <c r="L138" s="61"/>
      <c r="M138" s="61"/>
      <c r="N138" s="61"/>
      <c r="O138" s="61"/>
      <c r="P138" s="61"/>
      <c r="Q138" s="61"/>
      <c r="R138" s="61"/>
      <c r="S138" s="60" t="s">
        <v>17</v>
      </c>
      <c r="T138" s="55"/>
      <c r="U138" s="61"/>
      <c r="V138" s="55"/>
      <c r="W138" s="55"/>
      <c r="X138" s="61"/>
      <c r="Y138" s="61" t="s">
        <v>2</v>
      </c>
      <c r="Z138" s="65" t="s">
        <v>1454</v>
      </c>
      <c r="AA138" s="55"/>
      <c r="AB138" s="53"/>
      <c r="AC138" s="53"/>
      <c r="AD138" s="53"/>
      <c r="AE138" s="60" t="s">
        <v>197</v>
      </c>
      <c r="AF138" s="225"/>
      <c r="AG138" s="61" t="s">
        <v>2</v>
      </c>
      <c r="AH138" s="65" t="str">
        <f>D138</f>
        <v>SMAN 1 RAJAGALUH</v>
      </c>
      <c r="AI138" s="61"/>
      <c r="AJ138" s="61"/>
      <c r="AK138" s="61"/>
      <c r="AL138" s="61"/>
      <c r="AM138" s="61"/>
      <c r="AN138" s="61"/>
      <c r="AO138" s="61"/>
      <c r="AP138" s="61"/>
      <c r="AQ138" s="61"/>
      <c r="AR138" s="61"/>
      <c r="AS138" s="60" t="s">
        <v>17</v>
      </c>
      <c r="AT138" s="55"/>
      <c r="AU138" s="55"/>
      <c r="AV138" s="55"/>
      <c r="AW138" s="61"/>
      <c r="AX138" s="61"/>
      <c r="AY138" s="61" t="s">
        <v>2</v>
      </c>
      <c r="AZ138" s="57" t="str">
        <f>Z138</f>
        <v>X IPA 2</v>
      </c>
      <c r="BA138" s="53"/>
      <c r="BB138" s="53"/>
      <c r="BC138" s="53"/>
      <c r="BD138" s="222"/>
      <c r="BE138" s="222"/>
      <c r="BF138" s="222"/>
      <c r="BG138" s="222"/>
      <c r="BH138" s="222"/>
      <c r="BI138" s="222"/>
      <c r="BJ138" s="222"/>
      <c r="BK138" s="222"/>
      <c r="BL138" s="222"/>
      <c r="BM138" s="222"/>
      <c r="BN138" s="222"/>
      <c r="BO138" s="222"/>
      <c r="BP138" s="222"/>
      <c r="BQ138" s="222"/>
      <c r="BR138" s="222"/>
      <c r="BS138" s="222"/>
      <c r="BT138" s="222"/>
      <c r="BU138" s="222"/>
      <c r="BV138" s="222"/>
      <c r="BW138" s="222"/>
      <c r="BX138" s="222"/>
      <c r="BY138" s="222"/>
      <c r="BZ138" s="222"/>
      <c r="CA138" s="222"/>
      <c r="CB138" s="222"/>
      <c r="CC138" s="222"/>
      <c r="CD138" s="222"/>
      <c r="CE138" s="222"/>
      <c r="CF138" s="222"/>
      <c r="CG138" s="222"/>
      <c r="CH138" s="222"/>
      <c r="CI138" s="222"/>
      <c r="CJ138" s="222"/>
      <c r="CK138" s="222"/>
      <c r="CL138" s="222"/>
      <c r="CM138" s="222"/>
      <c r="CN138" s="222"/>
      <c r="CO138" s="222"/>
      <c r="CP138" s="222"/>
      <c r="CQ138" s="222"/>
      <c r="CR138" s="222"/>
      <c r="CS138" s="222"/>
      <c r="CT138" s="222"/>
      <c r="CU138" s="222"/>
      <c r="CV138" s="222"/>
      <c r="CW138" s="222"/>
      <c r="CX138" s="222"/>
      <c r="CY138" s="222"/>
      <c r="CZ138" s="222"/>
      <c r="DA138" s="222"/>
      <c r="DB138" s="222"/>
      <c r="DC138" s="222"/>
      <c r="DD138" s="222"/>
      <c r="DE138" s="222"/>
      <c r="DF138" s="222"/>
      <c r="DG138" s="222"/>
      <c r="DH138" s="222"/>
      <c r="DI138" s="222"/>
      <c r="DJ138" s="222"/>
      <c r="DK138" s="222"/>
      <c r="DL138" s="222"/>
      <c r="DM138" s="222"/>
      <c r="DN138" s="222"/>
      <c r="DO138" s="222"/>
      <c r="DP138" s="222"/>
      <c r="DQ138" s="222"/>
      <c r="DR138" s="222"/>
      <c r="DS138" s="222"/>
      <c r="DT138" s="222"/>
      <c r="DU138" s="222"/>
      <c r="DV138" s="222"/>
      <c r="DW138" s="222"/>
      <c r="DX138" s="222"/>
      <c r="DY138" s="222"/>
      <c r="DZ138" s="222"/>
      <c r="EA138" s="222"/>
      <c r="EB138" s="222"/>
      <c r="EC138" s="222"/>
      <c r="ED138" s="222"/>
      <c r="EE138" s="222"/>
      <c r="EF138" s="222"/>
      <c r="EG138" s="222"/>
      <c r="EH138" s="222"/>
      <c r="EI138" s="222"/>
      <c r="EJ138" s="222"/>
      <c r="EK138" s="222"/>
      <c r="EL138" s="222"/>
      <c r="EM138" s="222"/>
      <c r="EN138" s="222"/>
      <c r="EO138" s="222"/>
      <c r="EP138" s="222"/>
      <c r="EQ138" s="222"/>
      <c r="ER138" s="222"/>
      <c r="ES138" s="222"/>
      <c r="ET138" s="222"/>
      <c r="EU138" s="222"/>
      <c r="EV138" s="222"/>
      <c r="EW138" s="222"/>
      <c r="EX138" s="222"/>
      <c r="EY138" s="222"/>
      <c r="EZ138" s="222"/>
      <c r="FA138" s="222"/>
      <c r="FB138" s="222"/>
      <c r="FC138" s="222"/>
      <c r="FD138" s="222"/>
      <c r="FE138" s="222"/>
      <c r="FF138" s="222"/>
      <c r="FG138" s="222"/>
      <c r="FH138" s="222"/>
      <c r="FI138" s="222"/>
      <c r="FJ138" s="222"/>
      <c r="FK138" s="222"/>
      <c r="FL138" s="222"/>
      <c r="FM138" s="222"/>
      <c r="FN138" s="222"/>
      <c r="FO138" s="222"/>
      <c r="FP138" s="222"/>
      <c r="FQ138" s="222"/>
      <c r="FR138" s="222"/>
      <c r="FS138" s="222"/>
      <c r="FT138" s="222"/>
      <c r="FU138" s="222"/>
      <c r="FV138" s="222"/>
      <c r="FW138" s="222"/>
      <c r="FX138" s="222"/>
      <c r="FY138" s="222"/>
      <c r="FZ138" s="222"/>
      <c r="GA138" s="222"/>
      <c r="GB138" s="222"/>
      <c r="GC138" s="222"/>
      <c r="GD138" s="222"/>
      <c r="GE138" s="222"/>
      <c r="GF138" s="222"/>
      <c r="GG138" s="222"/>
      <c r="GH138" s="222"/>
      <c r="GI138" s="222"/>
      <c r="GJ138" s="222"/>
      <c r="GK138" s="222"/>
      <c r="GL138" s="222"/>
      <c r="GM138" s="222"/>
      <c r="GN138" s="222"/>
      <c r="GO138" s="222"/>
      <c r="GP138" s="222"/>
      <c r="GQ138" s="222"/>
      <c r="GR138" s="222"/>
      <c r="GS138" s="222"/>
      <c r="GT138" s="222"/>
      <c r="GU138" s="222"/>
      <c r="GV138" s="222"/>
      <c r="GW138" s="222"/>
      <c r="GX138" s="222"/>
      <c r="GY138" s="222"/>
      <c r="GZ138" s="222"/>
      <c r="HA138" s="222"/>
      <c r="HB138" s="222"/>
      <c r="HC138" s="222"/>
      <c r="HD138" s="222"/>
      <c r="HE138" s="222"/>
      <c r="HF138" s="222"/>
      <c r="HG138" s="222"/>
      <c r="HH138" s="222"/>
    </row>
    <row r="139" spans="1:216" ht="17.25" customHeight="1" x14ac:dyDescent="0.2">
      <c r="A139" s="60" t="s">
        <v>6</v>
      </c>
      <c r="B139" s="60"/>
      <c r="C139" s="61" t="s">
        <v>2</v>
      </c>
      <c r="D139" s="65" t="s">
        <v>2208</v>
      </c>
      <c r="E139" s="61"/>
      <c r="F139" s="61"/>
      <c r="G139" s="61"/>
      <c r="H139" s="61"/>
      <c r="I139" s="61"/>
      <c r="J139" s="61"/>
      <c r="K139" s="61"/>
      <c r="L139" s="61"/>
      <c r="M139" s="61"/>
      <c r="N139" s="61"/>
      <c r="O139" s="61"/>
      <c r="P139" s="61"/>
      <c r="Q139" s="61"/>
      <c r="R139" s="61"/>
      <c r="S139" s="60" t="s">
        <v>1266</v>
      </c>
      <c r="T139" s="55"/>
      <c r="U139" s="61"/>
      <c r="V139" s="55"/>
      <c r="W139" s="55"/>
      <c r="X139" s="61"/>
      <c r="Y139" s="61" t="s">
        <v>2</v>
      </c>
      <c r="Z139" s="65" t="e">
        <f>V131</f>
        <v>#REF!</v>
      </c>
      <c r="AA139" s="55"/>
      <c r="AB139" s="53"/>
      <c r="AC139" s="53"/>
      <c r="AD139" s="53"/>
      <c r="AE139" s="60" t="s">
        <v>6</v>
      </c>
      <c r="AF139" s="225"/>
      <c r="AG139" s="61" t="s">
        <v>2</v>
      </c>
      <c r="AH139" s="65" t="str">
        <f>D139</f>
        <v>BAHASA  INGGRIS</v>
      </c>
      <c r="AI139" s="61"/>
      <c r="AJ139" s="61"/>
      <c r="AK139" s="61"/>
      <c r="AL139" s="61"/>
      <c r="AM139" s="61"/>
      <c r="AN139" s="61"/>
      <c r="AO139" s="61"/>
      <c r="AP139" s="61"/>
      <c r="AQ139" s="61"/>
      <c r="AR139" s="61"/>
      <c r="AS139" s="60" t="s">
        <v>1266</v>
      </c>
      <c r="AT139" s="55"/>
      <c r="AU139" s="55"/>
      <c r="AV139" s="55"/>
      <c r="AW139" s="61"/>
      <c r="AX139" s="61"/>
      <c r="AY139" s="61" t="s">
        <v>2</v>
      </c>
      <c r="AZ139" s="57" t="e">
        <f>Z139</f>
        <v>#REF!</v>
      </c>
      <c r="BA139" s="53"/>
      <c r="BB139" s="53"/>
      <c r="BC139" s="53"/>
      <c r="BD139" s="222"/>
      <c r="BE139" s="222"/>
      <c r="BF139" s="222"/>
      <c r="BG139" s="222"/>
      <c r="BH139" s="222"/>
      <c r="BI139" s="222"/>
      <c r="BJ139" s="222"/>
      <c r="BK139" s="222"/>
      <c r="BL139" s="222"/>
      <c r="BM139" s="222"/>
      <c r="BN139" s="222"/>
      <c r="BO139" s="222"/>
      <c r="BP139" s="222"/>
      <c r="BQ139" s="222"/>
      <c r="BR139" s="222"/>
      <c r="BS139" s="222"/>
      <c r="BT139" s="222"/>
      <c r="BU139" s="222"/>
      <c r="BV139" s="222"/>
      <c r="BW139" s="222"/>
      <c r="BX139" s="222"/>
      <c r="BY139" s="222"/>
      <c r="BZ139" s="222"/>
      <c r="CA139" s="222"/>
      <c r="CB139" s="222"/>
      <c r="CC139" s="222"/>
      <c r="CD139" s="222"/>
      <c r="CE139" s="222"/>
      <c r="CF139" s="222"/>
      <c r="CG139" s="222"/>
      <c r="CH139" s="222"/>
      <c r="CI139" s="222"/>
      <c r="CJ139" s="222"/>
      <c r="CK139" s="222"/>
      <c r="CL139" s="222"/>
      <c r="CM139" s="222"/>
      <c r="CN139" s="222"/>
      <c r="CO139" s="222"/>
      <c r="CP139" s="222"/>
      <c r="CQ139" s="222"/>
      <c r="CR139" s="222"/>
      <c r="CS139" s="222"/>
      <c r="CT139" s="222"/>
      <c r="CU139" s="222"/>
      <c r="CV139" s="222"/>
      <c r="CW139" s="222"/>
      <c r="CX139" s="222"/>
      <c r="CY139" s="222"/>
      <c r="CZ139" s="222"/>
      <c r="DA139" s="222"/>
      <c r="DB139" s="222"/>
      <c r="DC139" s="222"/>
      <c r="DD139" s="222"/>
      <c r="DE139" s="222"/>
      <c r="DF139" s="222"/>
      <c r="DG139" s="222"/>
      <c r="DH139" s="222"/>
      <c r="DI139" s="222"/>
      <c r="DJ139" s="222"/>
      <c r="DK139" s="222"/>
      <c r="DL139" s="222"/>
      <c r="DM139" s="222"/>
      <c r="DN139" s="222"/>
      <c r="DO139" s="222"/>
      <c r="DP139" s="222"/>
      <c r="DQ139" s="222"/>
      <c r="DR139" s="222"/>
      <c r="DS139" s="222"/>
      <c r="DT139" s="222"/>
      <c r="DU139" s="222"/>
      <c r="DV139" s="222"/>
      <c r="DW139" s="222"/>
      <c r="DX139" s="222"/>
      <c r="DY139" s="222"/>
      <c r="DZ139" s="222"/>
      <c r="EA139" s="222"/>
      <c r="EB139" s="222"/>
      <c r="EC139" s="222"/>
      <c r="ED139" s="222"/>
      <c r="EE139" s="222"/>
      <c r="EF139" s="222"/>
      <c r="EG139" s="222"/>
      <c r="EH139" s="222"/>
      <c r="EI139" s="222"/>
      <c r="EJ139" s="222"/>
      <c r="EK139" s="222"/>
      <c r="EL139" s="222"/>
      <c r="EM139" s="222"/>
      <c r="EN139" s="222"/>
      <c r="EO139" s="222"/>
      <c r="EP139" s="222"/>
      <c r="EQ139" s="222"/>
      <c r="ER139" s="222"/>
      <c r="ES139" s="222"/>
      <c r="ET139" s="222"/>
      <c r="EU139" s="222"/>
      <c r="EV139" s="222"/>
      <c r="EW139" s="222"/>
      <c r="EX139" s="222"/>
      <c r="EY139" s="222"/>
      <c r="EZ139" s="222"/>
      <c r="FA139" s="222"/>
      <c r="FB139" s="222"/>
      <c r="FC139" s="222"/>
      <c r="FD139" s="222"/>
      <c r="FE139" s="222"/>
      <c r="FF139" s="222"/>
      <c r="FG139" s="222"/>
      <c r="FH139" s="222"/>
      <c r="FI139" s="222"/>
      <c r="FJ139" s="222"/>
      <c r="FK139" s="222"/>
      <c r="FL139" s="222"/>
      <c r="FM139" s="222"/>
      <c r="FN139" s="222"/>
      <c r="FO139" s="222"/>
      <c r="FP139" s="222"/>
      <c r="FQ139" s="222"/>
      <c r="FR139" s="222"/>
      <c r="FS139" s="222"/>
      <c r="FT139" s="222"/>
      <c r="FU139" s="222"/>
      <c r="FV139" s="222"/>
      <c r="FW139" s="222"/>
      <c r="FX139" s="222"/>
      <c r="FY139" s="222"/>
      <c r="FZ139" s="222"/>
      <c r="GA139" s="222"/>
      <c r="GB139" s="222"/>
      <c r="GC139" s="222"/>
      <c r="GD139" s="222"/>
      <c r="GE139" s="222"/>
      <c r="GF139" s="222"/>
      <c r="GG139" s="222"/>
      <c r="GH139" s="222"/>
      <c r="GI139" s="222"/>
      <c r="GJ139" s="222"/>
      <c r="GK139" s="222"/>
      <c r="GL139" s="222"/>
      <c r="GM139" s="222"/>
      <c r="GN139" s="222"/>
      <c r="GO139" s="222"/>
      <c r="GP139" s="222"/>
      <c r="GQ139" s="222"/>
      <c r="GR139" s="222"/>
      <c r="GS139" s="222"/>
      <c r="GT139" s="222"/>
      <c r="GU139" s="222"/>
      <c r="GV139" s="222"/>
      <c r="GW139" s="222"/>
      <c r="GX139" s="222"/>
      <c r="GY139" s="222"/>
      <c r="GZ139" s="222"/>
      <c r="HA139" s="222"/>
      <c r="HB139" s="222"/>
      <c r="HC139" s="222"/>
      <c r="HD139" s="222"/>
      <c r="HE139" s="222"/>
      <c r="HF139" s="222"/>
      <c r="HG139" s="222"/>
      <c r="HH139" s="222"/>
    </row>
    <row r="140" spans="1:216" ht="17.25" customHeight="1" x14ac:dyDescent="0.2">
      <c r="A140" s="53"/>
      <c r="B140" s="53"/>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c r="AA140" s="61"/>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222"/>
      <c r="BE140" s="222"/>
      <c r="BF140" s="222"/>
      <c r="BG140" s="222"/>
      <c r="BH140" s="222"/>
      <c r="BI140" s="222"/>
      <c r="BJ140" s="222"/>
      <c r="BK140" s="222"/>
      <c r="BL140" s="222"/>
      <c r="BM140" s="222"/>
      <c r="BN140" s="222"/>
      <c r="BO140" s="222"/>
      <c r="BP140" s="222"/>
      <c r="BQ140" s="222"/>
      <c r="BR140" s="222"/>
      <c r="BS140" s="222"/>
      <c r="BT140" s="222"/>
      <c r="BU140" s="222"/>
      <c r="BV140" s="222"/>
      <c r="BW140" s="222"/>
      <c r="BX140" s="222"/>
      <c r="BY140" s="222"/>
      <c r="BZ140" s="222"/>
      <c r="CA140" s="222"/>
      <c r="CB140" s="222"/>
      <c r="CC140" s="222"/>
      <c r="CD140" s="222"/>
      <c r="CE140" s="222"/>
      <c r="CF140" s="222"/>
      <c r="CG140" s="222"/>
      <c r="CH140" s="222"/>
      <c r="CI140" s="222"/>
      <c r="CJ140" s="222"/>
      <c r="CK140" s="222"/>
      <c r="CL140" s="222"/>
      <c r="CM140" s="222"/>
      <c r="CN140" s="222"/>
      <c r="CO140" s="222"/>
      <c r="CP140" s="222"/>
      <c r="CQ140" s="222"/>
      <c r="CR140" s="222"/>
      <c r="CS140" s="222"/>
      <c r="CT140" s="222"/>
      <c r="CU140" s="222"/>
      <c r="CV140" s="222"/>
      <c r="CW140" s="222"/>
      <c r="CX140" s="222"/>
      <c r="CY140" s="222"/>
      <c r="CZ140" s="222"/>
      <c r="DA140" s="222"/>
      <c r="DB140" s="222"/>
      <c r="DC140" s="222"/>
      <c r="DD140" s="222"/>
      <c r="DE140" s="222"/>
      <c r="DF140" s="222"/>
      <c r="DG140" s="222"/>
      <c r="DH140" s="222"/>
      <c r="DI140" s="222"/>
      <c r="DJ140" s="222"/>
      <c r="DK140" s="222"/>
      <c r="DL140" s="222"/>
      <c r="DM140" s="222"/>
      <c r="DN140" s="222"/>
      <c r="DO140" s="222"/>
      <c r="DP140" s="222"/>
      <c r="DQ140" s="222"/>
      <c r="DR140" s="222"/>
      <c r="DS140" s="222"/>
      <c r="DT140" s="222"/>
      <c r="DU140" s="222"/>
      <c r="DV140" s="222"/>
      <c r="DW140" s="222"/>
      <c r="DX140" s="222"/>
      <c r="DY140" s="222"/>
      <c r="DZ140" s="222"/>
      <c r="EA140" s="222"/>
      <c r="EB140" s="222"/>
      <c r="EC140" s="222"/>
      <c r="ED140" s="222"/>
      <c r="EE140" s="222"/>
      <c r="EF140" s="222"/>
      <c r="EG140" s="222"/>
      <c r="EH140" s="222"/>
      <c r="EI140" s="222"/>
      <c r="EJ140" s="222"/>
      <c r="EK140" s="222"/>
      <c r="EL140" s="222"/>
      <c r="EM140" s="222"/>
      <c r="EN140" s="222"/>
      <c r="EO140" s="222"/>
      <c r="EP140" s="222"/>
      <c r="EQ140" s="222"/>
      <c r="ER140" s="222"/>
      <c r="ES140" s="222"/>
      <c r="ET140" s="222"/>
      <c r="EU140" s="222"/>
      <c r="EV140" s="222"/>
      <c r="EW140" s="222"/>
      <c r="EX140" s="222"/>
      <c r="EY140" s="222"/>
      <c r="EZ140" s="222"/>
      <c r="FA140" s="222"/>
      <c r="FB140" s="222"/>
      <c r="FC140" s="222"/>
      <c r="FD140" s="222"/>
      <c r="FE140" s="222"/>
      <c r="FF140" s="222"/>
      <c r="FG140" s="222"/>
      <c r="FH140" s="222"/>
      <c r="FI140" s="222"/>
      <c r="FJ140" s="222"/>
      <c r="FK140" s="222"/>
      <c r="FL140" s="222"/>
      <c r="FM140" s="222"/>
      <c r="FN140" s="222"/>
      <c r="FO140" s="222"/>
      <c r="FP140" s="222"/>
      <c r="FQ140" s="222"/>
      <c r="FR140" s="222"/>
      <c r="FS140" s="222"/>
      <c r="FT140" s="222"/>
      <c r="FU140" s="222"/>
      <c r="FV140" s="222"/>
      <c r="FW140" s="222"/>
      <c r="FX140" s="222"/>
      <c r="FY140" s="222"/>
      <c r="FZ140" s="222"/>
      <c r="GA140" s="222"/>
      <c r="GB140" s="222"/>
      <c r="GC140" s="222"/>
      <c r="GD140" s="222"/>
      <c r="GE140" s="222"/>
      <c r="GF140" s="222"/>
      <c r="GG140" s="222"/>
      <c r="GH140" s="222"/>
      <c r="GI140" s="222"/>
      <c r="GJ140" s="222"/>
      <c r="GK140" s="222"/>
      <c r="GL140" s="222"/>
      <c r="GM140" s="222"/>
      <c r="GN140" s="222"/>
      <c r="GO140" s="222"/>
      <c r="GP140" s="222"/>
      <c r="GQ140" s="222"/>
      <c r="GR140" s="222"/>
      <c r="GS140" s="222"/>
      <c r="GT140" s="222"/>
      <c r="GU140" s="222"/>
      <c r="GV140" s="222"/>
      <c r="GW140" s="222"/>
      <c r="GX140" s="222"/>
      <c r="GY140" s="222"/>
      <c r="GZ140" s="222"/>
      <c r="HA140" s="222"/>
      <c r="HB140" s="222"/>
      <c r="HC140" s="222"/>
      <c r="HD140" s="222"/>
      <c r="HE140" s="222"/>
      <c r="HF140" s="222"/>
      <c r="HG140" s="222"/>
      <c r="HH140" s="222"/>
    </row>
    <row r="141" spans="1:216" ht="17.25" customHeight="1" x14ac:dyDescent="0.2">
      <c r="A141" s="555" t="s">
        <v>1256</v>
      </c>
      <c r="B141" s="555" t="s">
        <v>19</v>
      </c>
      <c r="C141" s="556" t="s">
        <v>1263</v>
      </c>
      <c r="D141" s="556"/>
      <c r="E141" s="556"/>
      <c r="F141" s="556"/>
      <c r="G141" s="556"/>
      <c r="H141" s="556"/>
      <c r="I141" s="556"/>
      <c r="J141" s="556"/>
      <c r="K141" s="556"/>
      <c r="L141" s="556"/>
      <c r="M141" s="556"/>
      <c r="N141" s="556"/>
      <c r="O141" s="556"/>
      <c r="P141" s="556"/>
      <c r="Q141" s="556"/>
      <c r="R141" s="556"/>
      <c r="S141" s="556"/>
      <c r="T141" s="556"/>
      <c r="U141" s="556"/>
      <c r="V141" s="556"/>
      <c r="W141" s="556"/>
      <c r="X141" s="556"/>
      <c r="Y141" s="556"/>
      <c r="Z141" s="556"/>
      <c r="AA141" s="556"/>
      <c r="AB141" s="557" t="s">
        <v>1264</v>
      </c>
      <c r="AC141" s="558" t="s">
        <v>1265</v>
      </c>
      <c r="AD141" s="558" t="s">
        <v>1262</v>
      </c>
      <c r="AE141" s="555" t="s">
        <v>1256</v>
      </c>
      <c r="AF141" s="555" t="s">
        <v>19</v>
      </c>
      <c r="AG141" s="556" t="s">
        <v>1268</v>
      </c>
      <c r="AH141" s="556"/>
      <c r="AI141" s="556"/>
      <c r="AJ141" s="556"/>
      <c r="AK141" s="556"/>
      <c r="AL141" s="556"/>
      <c r="AM141" s="556"/>
      <c r="AN141" s="556"/>
      <c r="AO141" s="556"/>
      <c r="AP141" s="556"/>
      <c r="AQ141" s="556"/>
      <c r="AR141" s="556"/>
      <c r="AS141" s="556"/>
      <c r="AT141" s="556"/>
      <c r="AU141" s="556"/>
      <c r="AV141" s="556"/>
      <c r="AW141" s="556"/>
      <c r="AX141" s="556"/>
      <c r="AY141" s="556"/>
      <c r="AZ141" s="556"/>
      <c r="BA141" s="557" t="s">
        <v>1269</v>
      </c>
      <c r="BB141" s="558" t="s">
        <v>1265</v>
      </c>
      <c r="BC141" s="563" t="s">
        <v>1262</v>
      </c>
      <c r="BD141" s="222"/>
      <c r="BE141" s="222"/>
      <c r="BF141" s="222"/>
      <c r="BG141" s="222"/>
      <c r="BH141" s="222"/>
      <c r="BI141" s="222"/>
      <c r="BJ141" s="222"/>
      <c r="BK141" s="222"/>
      <c r="BL141" s="222"/>
      <c r="BM141" s="222"/>
      <c r="BN141" s="222"/>
      <c r="BO141" s="222"/>
      <c r="BP141" s="222"/>
      <c r="BQ141" s="222"/>
      <c r="BR141" s="222"/>
      <c r="BS141" s="222"/>
      <c r="BT141" s="222"/>
      <c r="BU141" s="222"/>
      <c r="BV141" s="222"/>
      <c r="BW141" s="222"/>
      <c r="BX141" s="222"/>
      <c r="BY141" s="222"/>
      <c r="BZ141" s="222"/>
      <c r="CA141" s="222"/>
      <c r="CB141" s="222"/>
      <c r="CC141" s="222"/>
      <c r="CD141" s="222"/>
      <c r="CE141" s="222"/>
      <c r="CF141" s="222"/>
      <c r="CG141" s="222"/>
      <c r="CH141" s="222"/>
      <c r="CI141" s="222"/>
      <c r="CJ141" s="222"/>
      <c r="CK141" s="222"/>
      <c r="CL141" s="222"/>
      <c r="CM141" s="222"/>
      <c r="CN141" s="222"/>
      <c r="CO141" s="222"/>
      <c r="CP141" s="222"/>
      <c r="CQ141" s="222"/>
      <c r="CR141" s="222"/>
      <c r="CS141" s="222"/>
      <c r="CT141" s="222"/>
      <c r="CU141" s="222"/>
      <c r="CV141" s="222"/>
      <c r="CW141" s="222"/>
      <c r="CX141" s="222"/>
      <c r="CY141" s="222"/>
      <c r="CZ141" s="222"/>
      <c r="DA141" s="222"/>
      <c r="DB141" s="222"/>
      <c r="DC141" s="222"/>
      <c r="DD141" s="222"/>
      <c r="DE141" s="222"/>
      <c r="DF141" s="222"/>
      <c r="DG141" s="222"/>
      <c r="DH141" s="222"/>
      <c r="DI141" s="222"/>
      <c r="DJ141" s="222"/>
      <c r="DK141" s="222"/>
      <c r="DL141" s="222"/>
      <c r="DM141" s="222"/>
      <c r="DN141" s="222"/>
      <c r="DO141" s="222"/>
      <c r="DP141" s="222"/>
      <c r="DQ141" s="222"/>
      <c r="DR141" s="222"/>
      <c r="DS141" s="222"/>
      <c r="DT141" s="222"/>
      <c r="DU141" s="222"/>
      <c r="DV141" s="222"/>
      <c r="DW141" s="222"/>
      <c r="DX141" s="222"/>
      <c r="DY141" s="222"/>
      <c r="DZ141" s="222"/>
      <c r="EA141" s="222"/>
      <c r="EB141" s="222"/>
      <c r="EC141" s="222"/>
      <c r="ED141" s="222"/>
      <c r="EE141" s="222"/>
      <c r="EF141" s="222"/>
      <c r="EG141" s="222"/>
      <c r="EH141" s="222"/>
      <c r="EI141" s="222"/>
      <c r="EJ141" s="222"/>
      <c r="EK141" s="222"/>
      <c r="EL141" s="222"/>
      <c r="EM141" s="222"/>
      <c r="EN141" s="222"/>
      <c r="EO141" s="222"/>
      <c r="EP141" s="222"/>
      <c r="EQ141" s="222"/>
      <c r="ER141" s="222"/>
      <c r="ES141" s="222"/>
      <c r="ET141" s="222"/>
      <c r="EU141" s="222"/>
      <c r="EV141" s="222"/>
      <c r="EW141" s="222"/>
      <c r="EX141" s="222"/>
      <c r="EY141" s="222"/>
      <c r="EZ141" s="222"/>
      <c r="FA141" s="222"/>
      <c r="FB141" s="222"/>
      <c r="FC141" s="222"/>
      <c r="FD141" s="222"/>
      <c r="FE141" s="222"/>
      <c r="FF141" s="222"/>
      <c r="FG141" s="222"/>
      <c r="FH141" s="222"/>
      <c r="FI141" s="222"/>
      <c r="FJ141" s="222"/>
      <c r="FK141" s="222"/>
      <c r="FL141" s="222"/>
      <c r="FM141" s="222"/>
      <c r="FN141" s="222"/>
      <c r="FO141" s="222"/>
      <c r="FP141" s="222"/>
      <c r="FQ141" s="222"/>
      <c r="FR141" s="222"/>
      <c r="FS141" s="222"/>
      <c r="FT141" s="222"/>
      <c r="FU141" s="222"/>
      <c r="FV141" s="222"/>
      <c r="FW141" s="222"/>
      <c r="FX141" s="222"/>
      <c r="FY141" s="222"/>
      <c r="FZ141" s="222"/>
      <c r="GA141" s="222"/>
      <c r="GB141" s="222"/>
      <c r="GC141" s="222"/>
      <c r="GD141" s="222"/>
      <c r="GE141" s="222"/>
      <c r="GF141" s="222"/>
      <c r="GG141" s="222"/>
      <c r="GH141" s="222"/>
      <c r="GI141" s="222"/>
      <c r="GJ141" s="222"/>
      <c r="GK141" s="222"/>
      <c r="GL141" s="222"/>
      <c r="GM141" s="222"/>
      <c r="GN141" s="222"/>
      <c r="GO141" s="222"/>
      <c r="GP141" s="222"/>
      <c r="GQ141" s="222"/>
      <c r="GR141" s="222"/>
      <c r="GS141" s="222"/>
      <c r="GT141" s="222"/>
      <c r="GU141" s="222"/>
      <c r="GV141" s="222"/>
      <c r="GW141" s="222"/>
      <c r="GX141" s="222"/>
      <c r="GY141" s="222"/>
      <c r="GZ141" s="222"/>
      <c r="HA141" s="222"/>
      <c r="HB141" s="222"/>
      <c r="HC141" s="222"/>
      <c r="HD141" s="222"/>
      <c r="HE141" s="222"/>
      <c r="HF141" s="222"/>
      <c r="HG141" s="222"/>
      <c r="HH141" s="222"/>
    </row>
    <row r="142" spans="1:216" ht="17.25" customHeight="1" x14ac:dyDescent="0.2">
      <c r="A142" s="555"/>
      <c r="B142" s="555"/>
      <c r="C142" s="562" t="s">
        <v>1322</v>
      </c>
      <c r="D142" s="562"/>
      <c r="E142" s="562"/>
      <c r="F142" s="562"/>
      <c r="G142" s="562"/>
      <c r="H142" s="562" t="s">
        <v>1323</v>
      </c>
      <c r="I142" s="562"/>
      <c r="J142" s="562"/>
      <c r="K142" s="562"/>
      <c r="L142" s="562"/>
      <c r="M142" s="562" t="s">
        <v>1259</v>
      </c>
      <c r="N142" s="562"/>
      <c r="O142" s="562"/>
      <c r="P142" s="562"/>
      <c r="Q142" s="562"/>
      <c r="R142" s="562" t="s">
        <v>1260</v>
      </c>
      <c r="S142" s="562"/>
      <c r="T142" s="562"/>
      <c r="U142" s="562"/>
      <c r="V142" s="562"/>
      <c r="W142" s="562" t="s">
        <v>1261</v>
      </c>
      <c r="X142" s="562"/>
      <c r="Y142" s="562"/>
      <c r="Z142" s="562"/>
      <c r="AA142" s="562"/>
      <c r="AB142" s="557"/>
      <c r="AC142" s="559"/>
      <c r="AD142" s="559"/>
      <c r="AE142" s="555"/>
      <c r="AF142" s="555"/>
      <c r="AG142" s="562" t="s">
        <v>1304</v>
      </c>
      <c r="AH142" s="562"/>
      <c r="AI142" s="562"/>
      <c r="AJ142" s="562"/>
      <c r="AK142" s="562" t="s">
        <v>1258</v>
      </c>
      <c r="AL142" s="562"/>
      <c r="AM142" s="562"/>
      <c r="AN142" s="562"/>
      <c r="AO142" s="562" t="s">
        <v>1259</v>
      </c>
      <c r="AP142" s="562"/>
      <c r="AQ142" s="562"/>
      <c r="AR142" s="562"/>
      <c r="AS142" s="562" t="s">
        <v>1260</v>
      </c>
      <c r="AT142" s="562"/>
      <c r="AU142" s="562"/>
      <c r="AV142" s="562"/>
      <c r="AW142" s="562" t="s">
        <v>1261</v>
      </c>
      <c r="AX142" s="562"/>
      <c r="AY142" s="562"/>
      <c r="AZ142" s="562"/>
      <c r="BA142" s="557"/>
      <c r="BB142" s="559"/>
      <c r="BC142" s="563"/>
      <c r="BD142" s="222"/>
      <c r="BE142" s="222"/>
      <c r="BF142" s="222"/>
      <c r="BG142" s="222"/>
      <c r="BH142" s="222"/>
      <c r="BI142" s="222"/>
      <c r="BJ142" s="222"/>
      <c r="BK142" s="222"/>
      <c r="BL142" s="222"/>
      <c r="BM142" s="222"/>
      <c r="BN142" s="222"/>
      <c r="BO142" s="222"/>
      <c r="BP142" s="222"/>
      <c r="BQ142" s="222"/>
      <c r="BR142" s="222"/>
      <c r="BS142" s="222"/>
      <c r="BT142" s="222"/>
      <c r="BU142" s="222"/>
      <c r="BV142" s="222"/>
      <c r="BW142" s="222"/>
      <c r="BX142" s="222"/>
      <c r="BY142" s="222"/>
      <c r="BZ142" s="222"/>
      <c r="CA142" s="222"/>
      <c r="CB142" s="222"/>
      <c r="CC142" s="222"/>
      <c r="CD142" s="222"/>
      <c r="CE142" s="222"/>
      <c r="CF142" s="222"/>
      <c r="CG142" s="222"/>
      <c r="CH142" s="222"/>
      <c r="CI142" s="222"/>
      <c r="CJ142" s="222"/>
      <c r="CK142" s="222"/>
      <c r="CL142" s="222"/>
      <c r="CM142" s="222"/>
      <c r="CN142" s="222"/>
      <c r="CO142" s="222"/>
      <c r="CP142" s="222"/>
      <c r="CQ142" s="222"/>
      <c r="CR142" s="222"/>
      <c r="CS142" s="222"/>
      <c r="CT142" s="222"/>
      <c r="CU142" s="222"/>
      <c r="CV142" s="222"/>
      <c r="CW142" s="222"/>
      <c r="CX142" s="222"/>
      <c r="CY142" s="222"/>
      <c r="CZ142" s="222"/>
      <c r="DA142" s="222"/>
      <c r="DB142" s="222"/>
      <c r="DC142" s="222"/>
      <c r="DD142" s="222"/>
      <c r="DE142" s="222"/>
      <c r="DF142" s="222"/>
      <c r="DG142" s="222"/>
      <c r="DH142" s="222"/>
      <c r="DI142" s="222"/>
      <c r="DJ142" s="222"/>
      <c r="DK142" s="222"/>
      <c r="DL142" s="222"/>
      <c r="DM142" s="222"/>
      <c r="DN142" s="222"/>
      <c r="DO142" s="222"/>
      <c r="DP142" s="222"/>
      <c r="DQ142" s="222"/>
      <c r="DR142" s="222"/>
      <c r="DS142" s="222"/>
      <c r="DT142" s="222"/>
      <c r="DU142" s="222"/>
      <c r="DV142" s="222"/>
      <c r="DW142" s="222"/>
      <c r="DX142" s="222"/>
      <c r="DY142" s="222"/>
      <c r="DZ142" s="222"/>
      <c r="EA142" s="222"/>
      <c r="EB142" s="222"/>
      <c r="EC142" s="222"/>
      <c r="ED142" s="222"/>
      <c r="EE142" s="222"/>
      <c r="EF142" s="222"/>
      <c r="EG142" s="222"/>
      <c r="EH142" s="222"/>
      <c r="EI142" s="222"/>
      <c r="EJ142" s="222"/>
      <c r="EK142" s="222"/>
      <c r="EL142" s="222"/>
      <c r="EM142" s="222"/>
      <c r="EN142" s="222"/>
      <c r="EO142" s="222"/>
      <c r="EP142" s="222"/>
      <c r="EQ142" s="222"/>
      <c r="ER142" s="222"/>
      <c r="ES142" s="222"/>
      <c r="ET142" s="222"/>
      <c r="EU142" s="222"/>
      <c r="EV142" s="222"/>
      <c r="EW142" s="222"/>
      <c r="EX142" s="222"/>
      <c r="EY142" s="222"/>
      <c r="EZ142" s="222"/>
      <c r="FA142" s="222"/>
      <c r="FB142" s="222"/>
      <c r="FC142" s="222"/>
      <c r="FD142" s="222"/>
      <c r="FE142" s="222"/>
      <c r="FF142" s="222"/>
      <c r="FG142" s="222"/>
      <c r="FH142" s="222"/>
      <c r="FI142" s="222"/>
      <c r="FJ142" s="222"/>
      <c r="FK142" s="222"/>
      <c r="FL142" s="222"/>
      <c r="FM142" s="222"/>
      <c r="FN142" s="222"/>
      <c r="FO142" s="222"/>
      <c r="FP142" s="222"/>
      <c r="FQ142" s="222"/>
      <c r="FR142" s="222"/>
      <c r="FS142" s="222"/>
      <c r="FT142" s="222"/>
      <c r="FU142" s="222"/>
      <c r="FV142" s="222"/>
      <c r="FW142" s="222"/>
      <c r="FX142" s="222"/>
      <c r="FY142" s="222"/>
      <c r="FZ142" s="222"/>
      <c r="GA142" s="222"/>
      <c r="GB142" s="222"/>
      <c r="GC142" s="222"/>
      <c r="GD142" s="222"/>
      <c r="GE142" s="222"/>
      <c r="GF142" s="222"/>
      <c r="GG142" s="222"/>
      <c r="GH142" s="222"/>
      <c r="GI142" s="222"/>
      <c r="GJ142" s="222"/>
      <c r="GK142" s="222"/>
      <c r="GL142" s="222"/>
      <c r="GM142" s="222"/>
      <c r="GN142" s="222"/>
      <c r="GO142" s="222"/>
      <c r="GP142" s="222"/>
      <c r="GQ142" s="222"/>
      <c r="GR142" s="222"/>
      <c r="GS142" s="222"/>
      <c r="GT142" s="222"/>
      <c r="GU142" s="222"/>
      <c r="GV142" s="222"/>
      <c r="GW142" s="222"/>
      <c r="GX142" s="222"/>
      <c r="GY142" s="222"/>
      <c r="GZ142" s="222"/>
      <c r="HA142" s="222"/>
      <c r="HB142" s="222"/>
      <c r="HC142" s="222"/>
      <c r="HD142" s="222"/>
      <c r="HE142" s="222"/>
      <c r="HF142" s="222"/>
      <c r="HG142" s="222"/>
      <c r="HH142" s="222"/>
    </row>
    <row r="143" spans="1:216" ht="17.25" customHeight="1" x14ac:dyDescent="0.2">
      <c r="A143" s="555"/>
      <c r="B143" s="555"/>
      <c r="C143" s="105"/>
      <c r="D143" s="105"/>
      <c r="E143" s="105"/>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557"/>
      <c r="AC143" s="559"/>
      <c r="AD143" s="559"/>
      <c r="AE143" s="555"/>
      <c r="AF143" s="555"/>
      <c r="AG143" s="552" t="s">
        <v>1267</v>
      </c>
      <c r="AH143" s="554"/>
      <c r="AI143" s="106" t="s">
        <v>2207</v>
      </c>
      <c r="AJ143" s="105"/>
      <c r="AK143" s="552" t="s">
        <v>1267</v>
      </c>
      <c r="AL143" s="554"/>
      <c r="AM143" s="106" t="s">
        <v>2207</v>
      </c>
      <c r="AN143" s="105"/>
      <c r="AO143" s="552" t="s">
        <v>1267</v>
      </c>
      <c r="AP143" s="554"/>
      <c r="AQ143" s="106" t="s">
        <v>2207</v>
      </c>
      <c r="AR143" s="105"/>
      <c r="AS143" s="552" t="s">
        <v>1267</v>
      </c>
      <c r="AT143" s="554"/>
      <c r="AU143" s="106" t="s">
        <v>2207</v>
      </c>
      <c r="AV143" s="105"/>
      <c r="AW143" s="552" t="s">
        <v>1267</v>
      </c>
      <c r="AX143" s="554"/>
      <c r="AY143" s="106" t="s">
        <v>2207</v>
      </c>
      <c r="AZ143" s="105"/>
      <c r="BA143" s="557"/>
      <c r="BB143" s="559"/>
      <c r="BC143" s="563"/>
      <c r="BD143" s="222"/>
      <c r="BE143" s="222"/>
      <c r="BF143" s="222"/>
      <c r="BG143" s="222"/>
      <c r="BH143" s="222"/>
      <c r="BI143" s="222"/>
      <c r="BJ143" s="222"/>
      <c r="BK143" s="222"/>
      <c r="BL143" s="222"/>
      <c r="BM143" s="222"/>
      <c r="BN143" s="222"/>
      <c r="BO143" s="222"/>
      <c r="BP143" s="222"/>
      <c r="BQ143" s="222"/>
      <c r="BR143" s="222"/>
      <c r="BS143" s="222"/>
      <c r="BT143" s="222"/>
      <c r="BU143" s="222"/>
      <c r="BV143" s="222"/>
      <c r="BW143" s="222"/>
      <c r="BX143" s="222"/>
      <c r="BY143" s="222"/>
      <c r="BZ143" s="222"/>
      <c r="CA143" s="222"/>
      <c r="CB143" s="222"/>
      <c r="CC143" s="222"/>
      <c r="CD143" s="222"/>
      <c r="CE143" s="222"/>
      <c r="CF143" s="222"/>
      <c r="CG143" s="222"/>
      <c r="CH143" s="222"/>
      <c r="CI143" s="222"/>
      <c r="CJ143" s="222"/>
      <c r="CK143" s="222"/>
      <c r="CL143" s="222"/>
      <c r="CM143" s="222"/>
      <c r="CN143" s="222"/>
      <c r="CO143" s="222"/>
      <c r="CP143" s="222"/>
      <c r="CQ143" s="222"/>
      <c r="CR143" s="222"/>
      <c r="CS143" s="222"/>
      <c r="CT143" s="222"/>
      <c r="CU143" s="222"/>
      <c r="CV143" s="222"/>
      <c r="CW143" s="222"/>
      <c r="CX143" s="222"/>
      <c r="CY143" s="222"/>
      <c r="CZ143" s="222"/>
      <c r="DA143" s="222"/>
      <c r="DB143" s="222"/>
      <c r="DC143" s="222"/>
      <c r="DD143" s="222"/>
      <c r="DE143" s="222"/>
      <c r="DF143" s="222"/>
      <c r="DG143" s="222"/>
      <c r="DH143" s="222"/>
      <c r="DI143" s="222"/>
      <c r="DJ143" s="222"/>
      <c r="DK143" s="222"/>
      <c r="DL143" s="222"/>
      <c r="DM143" s="222"/>
      <c r="DN143" s="222"/>
      <c r="DO143" s="222"/>
      <c r="DP143" s="222"/>
      <c r="DQ143" s="222"/>
      <c r="DR143" s="222"/>
      <c r="DS143" s="222"/>
      <c r="DT143" s="222"/>
      <c r="DU143" s="222"/>
      <c r="DV143" s="222"/>
      <c r="DW143" s="222"/>
      <c r="DX143" s="222"/>
      <c r="DY143" s="222"/>
      <c r="DZ143" s="222"/>
      <c r="EA143" s="222"/>
      <c r="EB143" s="222"/>
      <c r="EC143" s="222"/>
      <c r="ED143" s="222"/>
      <c r="EE143" s="222"/>
      <c r="EF143" s="222"/>
      <c r="EG143" s="222"/>
      <c r="EH143" s="222"/>
      <c r="EI143" s="222"/>
      <c r="EJ143" s="222"/>
      <c r="EK143" s="222"/>
      <c r="EL143" s="222"/>
      <c r="EM143" s="222"/>
      <c r="EN143" s="222"/>
      <c r="EO143" s="222"/>
      <c r="EP143" s="222"/>
      <c r="EQ143" s="222"/>
      <c r="ER143" s="222"/>
      <c r="ES143" s="222"/>
      <c r="ET143" s="222"/>
      <c r="EU143" s="222"/>
      <c r="EV143" s="222"/>
      <c r="EW143" s="222"/>
      <c r="EX143" s="222"/>
      <c r="EY143" s="222"/>
      <c r="EZ143" s="222"/>
      <c r="FA143" s="222"/>
      <c r="FB143" s="222"/>
      <c r="FC143" s="222"/>
      <c r="FD143" s="222"/>
      <c r="FE143" s="222"/>
      <c r="FF143" s="222"/>
      <c r="FG143" s="222"/>
      <c r="FH143" s="222"/>
      <c r="FI143" s="222"/>
      <c r="FJ143" s="222"/>
      <c r="FK143" s="222"/>
      <c r="FL143" s="222"/>
      <c r="FM143" s="222"/>
      <c r="FN143" s="222"/>
      <c r="FO143" s="222"/>
      <c r="FP143" s="222"/>
      <c r="FQ143" s="222"/>
      <c r="FR143" s="222"/>
      <c r="FS143" s="222"/>
      <c r="FT143" s="222"/>
      <c r="FU143" s="222"/>
      <c r="FV143" s="222"/>
      <c r="FW143" s="222"/>
      <c r="FX143" s="222"/>
      <c r="FY143" s="222"/>
      <c r="FZ143" s="222"/>
      <c r="GA143" s="222"/>
      <c r="GB143" s="222"/>
      <c r="GC143" s="222"/>
      <c r="GD143" s="222"/>
      <c r="GE143" s="222"/>
      <c r="GF143" s="222"/>
      <c r="GG143" s="222"/>
      <c r="GH143" s="222"/>
      <c r="GI143" s="222"/>
      <c r="GJ143" s="222"/>
      <c r="GK143" s="222"/>
      <c r="GL143" s="222"/>
      <c r="GM143" s="222"/>
      <c r="GN143" s="222"/>
      <c r="GO143" s="222"/>
      <c r="GP143" s="222"/>
      <c r="GQ143" s="222"/>
      <c r="GR143" s="222"/>
      <c r="GS143" s="222"/>
      <c r="GT143" s="222"/>
      <c r="GU143" s="222"/>
      <c r="GV143" s="222"/>
      <c r="GW143" s="222"/>
      <c r="GX143" s="222"/>
      <c r="GY143" s="222"/>
      <c r="GZ143" s="222"/>
      <c r="HA143" s="222"/>
      <c r="HB143" s="222"/>
      <c r="HC143" s="222"/>
      <c r="HD143" s="222"/>
      <c r="HE143" s="222"/>
      <c r="HF143" s="222"/>
      <c r="HG143" s="222"/>
      <c r="HH143" s="222"/>
    </row>
    <row r="144" spans="1:216" ht="17.25" customHeight="1" x14ac:dyDescent="0.2">
      <c r="A144" s="555"/>
      <c r="B144" s="555"/>
      <c r="C144" s="104">
        <v>1</v>
      </c>
      <c r="D144" s="104">
        <v>2</v>
      </c>
      <c r="E144" s="224" t="s">
        <v>1253</v>
      </c>
      <c r="F144" s="224" t="s">
        <v>1255</v>
      </c>
      <c r="G144" s="223" t="s">
        <v>1254</v>
      </c>
      <c r="H144" s="104">
        <v>1</v>
      </c>
      <c r="I144" s="104">
        <v>2</v>
      </c>
      <c r="J144" s="224" t="s">
        <v>1253</v>
      </c>
      <c r="K144" s="224" t="s">
        <v>1255</v>
      </c>
      <c r="L144" s="223" t="s">
        <v>1254</v>
      </c>
      <c r="M144" s="104">
        <v>1</v>
      </c>
      <c r="N144" s="104">
        <v>2</v>
      </c>
      <c r="O144" s="224" t="s">
        <v>1253</v>
      </c>
      <c r="P144" s="224" t="s">
        <v>1255</v>
      </c>
      <c r="Q144" s="223" t="s">
        <v>1254</v>
      </c>
      <c r="R144" s="104">
        <v>1</v>
      </c>
      <c r="S144" s="104">
        <v>2</v>
      </c>
      <c r="T144" s="224" t="s">
        <v>1253</v>
      </c>
      <c r="U144" s="224" t="s">
        <v>1255</v>
      </c>
      <c r="V144" s="223" t="s">
        <v>1254</v>
      </c>
      <c r="W144" s="104">
        <v>1</v>
      </c>
      <c r="X144" s="104">
        <v>2</v>
      </c>
      <c r="Y144" s="224" t="s">
        <v>1253</v>
      </c>
      <c r="Z144" s="224" t="s">
        <v>1255</v>
      </c>
      <c r="AA144" s="223" t="s">
        <v>1254</v>
      </c>
      <c r="AB144" s="557"/>
      <c r="AC144" s="560"/>
      <c r="AD144" s="560"/>
      <c r="AE144" s="555"/>
      <c r="AF144" s="555"/>
      <c r="AG144" s="104">
        <v>1</v>
      </c>
      <c r="AH144" s="104">
        <v>2</v>
      </c>
      <c r="AI144" s="104">
        <v>1</v>
      </c>
      <c r="AJ144" s="104" t="s">
        <v>1254</v>
      </c>
      <c r="AK144" s="104">
        <v>1</v>
      </c>
      <c r="AL144" s="104">
        <v>2</v>
      </c>
      <c r="AM144" s="104">
        <v>1</v>
      </c>
      <c r="AN144" s="104" t="s">
        <v>1254</v>
      </c>
      <c r="AO144" s="104">
        <v>1</v>
      </c>
      <c r="AP144" s="104">
        <v>2</v>
      </c>
      <c r="AQ144" s="104">
        <v>1</v>
      </c>
      <c r="AR144" s="104" t="s">
        <v>1254</v>
      </c>
      <c r="AS144" s="104">
        <v>1</v>
      </c>
      <c r="AT144" s="104">
        <v>2</v>
      </c>
      <c r="AU144" s="104">
        <v>1</v>
      </c>
      <c r="AV144" s="104" t="s">
        <v>1254</v>
      </c>
      <c r="AW144" s="104">
        <v>1</v>
      </c>
      <c r="AX144" s="104">
        <v>2</v>
      </c>
      <c r="AY144" s="104">
        <v>1</v>
      </c>
      <c r="AZ144" s="104" t="s">
        <v>1254</v>
      </c>
      <c r="BA144" s="557"/>
      <c r="BB144" s="560"/>
      <c r="BC144" s="563"/>
    </row>
    <row r="145" spans="1:216" ht="17.25" customHeight="1" x14ac:dyDescent="0.2">
      <c r="A145" s="238">
        <v>1</v>
      </c>
      <c r="B145" s="70" t="e">
        <f>#REF!</f>
        <v>#REF!</v>
      </c>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58"/>
      <c r="AC145" s="58"/>
      <c r="AD145" s="58"/>
      <c r="AE145" s="238">
        <v>1</v>
      </c>
      <c r="AF145" s="70" t="e">
        <f>B145</f>
        <v>#REF!</v>
      </c>
      <c r="AG145" s="58"/>
      <c r="AH145" s="58"/>
      <c r="AI145" s="58"/>
      <c r="AJ145" s="58"/>
      <c r="AK145" s="58"/>
      <c r="AL145" s="58"/>
      <c r="AM145" s="58"/>
      <c r="AN145" s="58"/>
      <c r="AO145" s="58"/>
      <c r="AP145" s="58"/>
      <c r="AQ145" s="58"/>
      <c r="AR145" s="58"/>
      <c r="AS145" s="58"/>
      <c r="AT145" s="58"/>
      <c r="AU145" s="58"/>
      <c r="AV145" s="58"/>
      <c r="AW145" s="58"/>
      <c r="AX145" s="58"/>
      <c r="AY145" s="58"/>
      <c r="AZ145" s="58"/>
      <c r="BA145" s="58"/>
      <c r="BB145" s="58"/>
      <c r="BC145" s="58"/>
    </row>
    <row r="146" spans="1:216" ht="17.25" customHeight="1" x14ac:dyDescent="0.2">
      <c r="A146" s="238">
        <v>2</v>
      </c>
      <c r="B146" s="70" t="e">
        <f>#REF!</f>
        <v>#REF!</v>
      </c>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58"/>
      <c r="AC146" s="58"/>
      <c r="AD146" s="58"/>
      <c r="AE146" s="238">
        <v>2</v>
      </c>
      <c r="AF146" s="70" t="e">
        <f t="shared" ref="AF146:AF171" si="9">B146</f>
        <v>#REF!</v>
      </c>
      <c r="AG146" s="58"/>
      <c r="AH146" s="58"/>
      <c r="AI146" s="58"/>
      <c r="AJ146" s="58"/>
      <c r="AK146" s="58"/>
      <c r="AL146" s="58"/>
      <c r="AM146" s="58"/>
      <c r="AN146" s="58"/>
      <c r="AO146" s="58"/>
      <c r="AP146" s="58"/>
      <c r="AQ146" s="58"/>
      <c r="AR146" s="58"/>
      <c r="AS146" s="58"/>
      <c r="AT146" s="58"/>
      <c r="AU146" s="58"/>
      <c r="AV146" s="58"/>
      <c r="AW146" s="58"/>
      <c r="AX146" s="58"/>
      <c r="AY146" s="58"/>
      <c r="AZ146" s="58"/>
      <c r="BA146" s="58"/>
      <c r="BB146" s="58"/>
      <c r="BC146" s="58"/>
    </row>
    <row r="147" spans="1:216" ht="17.25" customHeight="1" x14ac:dyDescent="0.2">
      <c r="A147" s="238">
        <v>3</v>
      </c>
      <c r="B147" s="70" t="e">
        <f>#REF!</f>
        <v>#REF!</v>
      </c>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58"/>
      <c r="AC147" s="58"/>
      <c r="AD147" s="58"/>
      <c r="AE147" s="238">
        <v>3</v>
      </c>
      <c r="AF147" s="70" t="e">
        <f t="shared" si="9"/>
        <v>#REF!</v>
      </c>
      <c r="AG147" s="58"/>
      <c r="AH147" s="58"/>
      <c r="AI147" s="58"/>
      <c r="AJ147" s="58"/>
      <c r="AK147" s="58"/>
      <c r="AL147" s="58"/>
      <c r="AM147" s="58"/>
      <c r="AN147" s="58"/>
      <c r="AO147" s="58"/>
      <c r="AP147" s="58"/>
      <c r="AQ147" s="58"/>
      <c r="AR147" s="58"/>
      <c r="AS147" s="58"/>
      <c r="AT147" s="58"/>
      <c r="AU147" s="58"/>
      <c r="AV147" s="58"/>
      <c r="AW147" s="58"/>
      <c r="AX147" s="58"/>
      <c r="AY147" s="58"/>
      <c r="AZ147" s="58"/>
      <c r="BA147" s="58"/>
      <c r="BB147" s="58"/>
      <c r="BC147" s="58"/>
    </row>
    <row r="148" spans="1:216" ht="17.25" customHeight="1" x14ac:dyDescent="0.2">
      <c r="A148" s="238">
        <v>4</v>
      </c>
      <c r="B148" s="70" t="e">
        <f>#REF!</f>
        <v>#REF!</v>
      </c>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58"/>
      <c r="AC148" s="58"/>
      <c r="AD148" s="58"/>
      <c r="AE148" s="238">
        <v>4</v>
      </c>
      <c r="AF148" s="70" t="e">
        <f t="shared" si="9"/>
        <v>#REF!</v>
      </c>
      <c r="AG148" s="58"/>
      <c r="AH148" s="58"/>
      <c r="AI148" s="58"/>
      <c r="AJ148" s="58"/>
      <c r="AK148" s="58"/>
      <c r="AL148" s="58"/>
      <c r="AM148" s="58"/>
      <c r="AN148" s="58"/>
      <c r="AO148" s="58"/>
      <c r="AP148" s="58"/>
      <c r="AQ148" s="58"/>
      <c r="AR148" s="58"/>
      <c r="AS148" s="58"/>
      <c r="AT148" s="58"/>
      <c r="AU148" s="58"/>
      <c r="AV148" s="58"/>
      <c r="AW148" s="58"/>
      <c r="AX148" s="58"/>
      <c r="AY148" s="58"/>
      <c r="AZ148" s="58"/>
      <c r="BA148" s="58"/>
      <c r="BB148" s="58"/>
      <c r="BC148" s="58"/>
    </row>
    <row r="149" spans="1:216" ht="17.25" customHeight="1" x14ac:dyDescent="0.2">
      <c r="A149" s="238">
        <v>5</v>
      </c>
      <c r="B149" s="70" t="e">
        <f>#REF!</f>
        <v>#REF!</v>
      </c>
      <c r="C149" s="62"/>
      <c r="D149" s="62"/>
      <c r="E149" s="62"/>
      <c r="F149" s="62"/>
      <c r="G149" s="62"/>
      <c r="H149" s="62"/>
      <c r="I149" s="62"/>
      <c r="J149" s="62"/>
      <c r="K149" s="62"/>
      <c r="L149" s="62"/>
      <c r="M149" s="62"/>
      <c r="N149" s="62"/>
      <c r="O149" s="62"/>
      <c r="P149" s="62"/>
      <c r="Q149" s="62"/>
      <c r="R149" s="62"/>
      <c r="S149" s="62"/>
      <c r="T149" s="62"/>
      <c r="U149" s="62" t="s">
        <v>1257</v>
      </c>
      <c r="V149" s="62"/>
      <c r="W149" s="62"/>
      <c r="X149" s="62"/>
      <c r="Y149" s="62"/>
      <c r="Z149" s="62"/>
      <c r="AA149" s="62"/>
      <c r="AB149" s="58"/>
      <c r="AC149" s="58"/>
      <c r="AD149" s="58"/>
      <c r="AE149" s="238">
        <v>5</v>
      </c>
      <c r="AF149" s="70" t="e">
        <f t="shared" si="9"/>
        <v>#REF!</v>
      </c>
      <c r="AG149" s="58"/>
      <c r="AH149" s="58"/>
      <c r="AI149" s="58"/>
      <c r="AJ149" s="58"/>
      <c r="AK149" s="58"/>
      <c r="AL149" s="58"/>
      <c r="AM149" s="58"/>
      <c r="AN149" s="58"/>
      <c r="AO149" s="58"/>
      <c r="AP149" s="58"/>
      <c r="AQ149" s="58"/>
      <c r="AR149" s="58"/>
      <c r="AS149" s="58"/>
      <c r="AT149" s="58"/>
      <c r="AU149" s="58"/>
      <c r="AV149" s="58"/>
      <c r="AW149" s="58"/>
      <c r="AX149" s="58"/>
      <c r="AY149" s="58"/>
      <c r="AZ149" s="58"/>
      <c r="BA149" s="58"/>
      <c r="BB149" s="58"/>
      <c r="BC149" s="58"/>
      <c r="HH149" s="222"/>
    </row>
    <row r="150" spans="1:216" ht="17.25" customHeight="1" x14ac:dyDescent="0.2">
      <c r="A150" s="238">
        <v>6</v>
      </c>
      <c r="B150" s="70" t="e">
        <f>#REF!</f>
        <v>#REF!</v>
      </c>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58"/>
      <c r="AC150" s="58"/>
      <c r="AD150" s="58"/>
      <c r="AE150" s="238">
        <v>6</v>
      </c>
      <c r="AF150" s="70" t="e">
        <f t="shared" si="9"/>
        <v>#REF!</v>
      </c>
      <c r="AG150" s="58"/>
      <c r="AH150" s="58"/>
      <c r="AI150" s="58"/>
      <c r="AJ150" s="58"/>
      <c r="AK150" s="58"/>
      <c r="AL150" s="58"/>
      <c r="AM150" s="58"/>
      <c r="AN150" s="58"/>
      <c r="AO150" s="58"/>
      <c r="AP150" s="58"/>
      <c r="AQ150" s="58"/>
      <c r="AR150" s="58"/>
      <c r="AS150" s="58"/>
      <c r="AT150" s="58"/>
      <c r="AU150" s="58"/>
      <c r="AV150" s="58"/>
      <c r="AW150" s="58"/>
      <c r="AX150" s="58"/>
      <c r="AY150" s="58"/>
      <c r="AZ150" s="58"/>
      <c r="BA150" s="58"/>
      <c r="BB150" s="58"/>
      <c r="BC150" s="58"/>
      <c r="HH150" s="222"/>
    </row>
    <row r="151" spans="1:216" ht="17.25" customHeight="1" x14ac:dyDescent="0.2">
      <c r="A151" s="238">
        <v>7</v>
      </c>
      <c r="B151" s="70" t="e">
        <f>#REF!</f>
        <v>#REF!</v>
      </c>
      <c r="C151" s="63"/>
      <c r="D151" s="63"/>
      <c r="E151" s="63"/>
      <c r="F151" s="63"/>
      <c r="G151" s="63"/>
      <c r="H151" s="63"/>
      <c r="I151" s="63"/>
      <c r="J151" s="63"/>
      <c r="K151" s="63"/>
      <c r="L151" s="63"/>
      <c r="M151" s="63"/>
      <c r="N151" s="63"/>
      <c r="O151" s="63"/>
      <c r="P151" s="63"/>
      <c r="Q151" s="63"/>
      <c r="R151" s="63"/>
      <c r="S151" s="63"/>
      <c r="T151" s="63"/>
      <c r="U151" s="63"/>
      <c r="V151" s="63"/>
      <c r="W151" s="63"/>
      <c r="X151" s="63"/>
      <c r="Y151" s="63"/>
      <c r="Z151" s="63"/>
      <c r="AA151" s="63"/>
      <c r="AB151" s="59"/>
      <c r="AC151" s="59"/>
      <c r="AD151" s="59"/>
      <c r="AE151" s="238">
        <v>7</v>
      </c>
      <c r="AF151" s="70" t="e">
        <f t="shared" si="9"/>
        <v>#REF!</v>
      </c>
      <c r="AG151" s="59"/>
      <c r="AH151" s="59"/>
      <c r="AI151" s="59"/>
      <c r="AJ151" s="59"/>
      <c r="AK151" s="58"/>
      <c r="AL151" s="59"/>
      <c r="AM151" s="59"/>
      <c r="AN151" s="59"/>
      <c r="AO151" s="59"/>
      <c r="AP151" s="59"/>
      <c r="AQ151" s="59"/>
      <c r="AR151" s="59"/>
      <c r="AS151" s="59"/>
      <c r="AT151" s="59"/>
      <c r="AU151" s="59"/>
      <c r="AV151" s="59"/>
      <c r="AW151" s="59"/>
      <c r="AX151" s="59"/>
      <c r="AY151" s="59"/>
      <c r="AZ151" s="59"/>
      <c r="BA151" s="59"/>
      <c r="BB151" s="59"/>
      <c r="BC151" s="59"/>
      <c r="HH151" s="222"/>
    </row>
    <row r="152" spans="1:216" ht="17.25" customHeight="1" x14ac:dyDescent="0.2">
      <c r="A152" s="238">
        <v>8</v>
      </c>
      <c r="B152" s="70" t="e">
        <f>#REF!</f>
        <v>#REF!</v>
      </c>
      <c r="C152" s="63"/>
      <c r="D152" s="63"/>
      <c r="E152" s="63"/>
      <c r="F152" s="63"/>
      <c r="G152" s="63"/>
      <c r="H152" s="63"/>
      <c r="I152" s="63"/>
      <c r="J152" s="63"/>
      <c r="K152" s="63"/>
      <c r="L152" s="63"/>
      <c r="M152" s="63"/>
      <c r="N152" s="63"/>
      <c r="O152" s="63"/>
      <c r="P152" s="63"/>
      <c r="Q152" s="63"/>
      <c r="R152" s="63"/>
      <c r="S152" s="63"/>
      <c r="T152" s="63"/>
      <c r="U152" s="63"/>
      <c r="V152" s="63"/>
      <c r="W152" s="63"/>
      <c r="X152" s="63"/>
      <c r="Y152" s="63"/>
      <c r="Z152" s="63"/>
      <c r="AA152" s="63"/>
      <c r="AB152" s="59"/>
      <c r="AC152" s="59"/>
      <c r="AD152" s="59"/>
      <c r="AE152" s="238">
        <v>8</v>
      </c>
      <c r="AF152" s="70" t="e">
        <f t="shared" si="9"/>
        <v>#REF!</v>
      </c>
      <c r="AG152" s="59"/>
      <c r="AH152" s="59"/>
      <c r="AI152" s="59"/>
      <c r="AJ152" s="59"/>
      <c r="AK152" s="58"/>
      <c r="AL152" s="59"/>
      <c r="AM152" s="59"/>
      <c r="AN152" s="59"/>
      <c r="AO152" s="59"/>
      <c r="AP152" s="59"/>
      <c r="AQ152" s="59"/>
      <c r="AR152" s="59"/>
      <c r="AS152" s="59"/>
      <c r="AT152" s="59"/>
      <c r="AU152" s="59"/>
      <c r="AV152" s="59"/>
      <c r="AW152" s="59"/>
      <c r="AX152" s="59"/>
      <c r="AY152" s="59"/>
      <c r="AZ152" s="59"/>
      <c r="BA152" s="59"/>
      <c r="BB152" s="59"/>
      <c r="BC152" s="59"/>
      <c r="HH152" s="222"/>
    </row>
    <row r="153" spans="1:216" ht="17.25" customHeight="1" x14ac:dyDescent="0.2">
      <c r="A153" s="238">
        <v>9</v>
      </c>
      <c r="B153" s="70" t="e">
        <f>#REF!</f>
        <v>#REF!</v>
      </c>
      <c r="C153" s="63"/>
      <c r="D153" s="63"/>
      <c r="E153" s="63"/>
      <c r="F153" s="63"/>
      <c r="G153" s="63"/>
      <c r="H153" s="63"/>
      <c r="I153" s="63"/>
      <c r="J153" s="63"/>
      <c r="K153" s="63"/>
      <c r="L153" s="63"/>
      <c r="M153" s="63"/>
      <c r="N153" s="63"/>
      <c r="O153" s="63"/>
      <c r="P153" s="63"/>
      <c r="Q153" s="63"/>
      <c r="R153" s="63"/>
      <c r="S153" s="63"/>
      <c r="T153" s="63"/>
      <c r="U153" s="63"/>
      <c r="V153" s="63"/>
      <c r="W153" s="63"/>
      <c r="X153" s="63"/>
      <c r="Y153" s="63"/>
      <c r="Z153" s="63"/>
      <c r="AA153" s="63"/>
      <c r="AB153" s="59"/>
      <c r="AC153" s="59"/>
      <c r="AD153" s="59"/>
      <c r="AE153" s="238">
        <v>9</v>
      </c>
      <c r="AF153" s="70" t="e">
        <f t="shared" si="9"/>
        <v>#REF!</v>
      </c>
      <c r="AG153" s="59"/>
      <c r="AH153" s="59"/>
      <c r="AI153" s="59"/>
      <c r="AJ153" s="59"/>
      <c r="AK153" s="58"/>
      <c r="AL153" s="59"/>
      <c r="AM153" s="59"/>
      <c r="AN153" s="59"/>
      <c r="AO153" s="59"/>
      <c r="AP153" s="59"/>
      <c r="AQ153" s="59"/>
      <c r="AR153" s="59"/>
      <c r="AS153" s="59"/>
      <c r="AT153" s="59"/>
      <c r="AU153" s="59"/>
      <c r="AV153" s="59"/>
      <c r="AW153" s="59"/>
      <c r="AX153" s="59"/>
      <c r="AY153" s="59"/>
      <c r="AZ153" s="59"/>
      <c r="BA153" s="59"/>
      <c r="BB153" s="59"/>
      <c r="BC153" s="59"/>
      <c r="HH153" s="222"/>
    </row>
    <row r="154" spans="1:216" ht="17.25" customHeight="1" x14ac:dyDescent="0.2">
      <c r="A154" s="238">
        <v>10</v>
      </c>
      <c r="B154" s="70" t="e">
        <f>#REF!</f>
        <v>#REF!</v>
      </c>
      <c r="C154" s="63"/>
      <c r="D154" s="63"/>
      <c r="E154" s="63"/>
      <c r="F154" s="63"/>
      <c r="G154" s="63"/>
      <c r="H154" s="63"/>
      <c r="I154" s="63"/>
      <c r="J154" s="63"/>
      <c r="K154" s="63"/>
      <c r="L154" s="63"/>
      <c r="M154" s="63"/>
      <c r="N154" s="63"/>
      <c r="O154" s="63"/>
      <c r="P154" s="63"/>
      <c r="Q154" s="63"/>
      <c r="R154" s="63"/>
      <c r="S154" s="63"/>
      <c r="T154" s="63"/>
      <c r="U154" s="63"/>
      <c r="V154" s="63"/>
      <c r="W154" s="63"/>
      <c r="X154" s="63"/>
      <c r="Y154" s="63"/>
      <c r="Z154" s="63"/>
      <c r="AA154" s="63"/>
      <c r="AB154" s="59"/>
      <c r="AC154" s="59"/>
      <c r="AD154" s="59"/>
      <c r="AE154" s="238">
        <v>10</v>
      </c>
      <c r="AF154" s="70" t="e">
        <f t="shared" si="9"/>
        <v>#REF!</v>
      </c>
      <c r="AG154" s="59"/>
      <c r="AH154" s="59"/>
      <c r="AI154" s="59"/>
      <c r="AJ154" s="59"/>
      <c r="AK154" s="58"/>
      <c r="AL154" s="59"/>
      <c r="AM154" s="59"/>
      <c r="AN154" s="59"/>
      <c r="AO154" s="59"/>
      <c r="AP154" s="59"/>
      <c r="AQ154" s="59"/>
      <c r="AR154" s="59"/>
      <c r="AS154" s="59"/>
      <c r="AT154" s="59"/>
      <c r="AU154" s="59"/>
      <c r="AV154" s="59"/>
      <c r="AW154" s="59"/>
      <c r="AX154" s="59"/>
      <c r="AY154" s="59"/>
      <c r="AZ154" s="59"/>
      <c r="BA154" s="59"/>
      <c r="BB154" s="59"/>
      <c r="BC154" s="59"/>
      <c r="HH154" s="222"/>
    </row>
    <row r="155" spans="1:216" ht="17.25" customHeight="1" x14ac:dyDescent="0.2">
      <c r="A155" s="238">
        <v>11</v>
      </c>
      <c r="B155" s="70" t="e">
        <f>#REF!</f>
        <v>#REF!</v>
      </c>
      <c r="C155" s="63"/>
      <c r="D155" s="63"/>
      <c r="E155" s="63"/>
      <c r="F155" s="63"/>
      <c r="G155" s="63"/>
      <c r="H155" s="63"/>
      <c r="I155" s="63"/>
      <c r="J155" s="63"/>
      <c r="K155" s="63"/>
      <c r="L155" s="63"/>
      <c r="M155" s="63"/>
      <c r="N155" s="63"/>
      <c r="O155" s="63"/>
      <c r="P155" s="63"/>
      <c r="Q155" s="63"/>
      <c r="R155" s="63"/>
      <c r="S155" s="63"/>
      <c r="T155" s="63"/>
      <c r="U155" s="63"/>
      <c r="V155" s="63"/>
      <c r="W155" s="63"/>
      <c r="X155" s="63"/>
      <c r="Y155" s="63"/>
      <c r="Z155" s="63"/>
      <c r="AA155" s="63"/>
      <c r="AB155" s="59"/>
      <c r="AC155" s="59"/>
      <c r="AD155" s="59"/>
      <c r="AE155" s="238">
        <v>11</v>
      </c>
      <c r="AF155" s="70" t="e">
        <f t="shared" si="9"/>
        <v>#REF!</v>
      </c>
      <c r="AG155" s="59"/>
      <c r="AH155" s="59"/>
      <c r="AI155" s="59"/>
      <c r="AJ155" s="59"/>
      <c r="AK155" s="58"/>
      <c r="AL155" s="59"/>
      <c r="AM155" s="59"/>
      <c r="AN155" s="59"/>
      <c r="AO155" s="59"/>
      <c r="AP155" s="59"/>
      <c r="AQ155" s="59"/>
      <c r="AR155" s="59"/>
      <c r="AS155" s="59"/>
      <c r="AT155" s="59"/>
      <c r="AU155" s="59"/>
      <c r="AV155" s="59"/>
      <c r="AW155" s="59"/>
      <c r="AX155" s="59"/>
      <c r="AY155" s="59"/>
      <c r="AZ155" s="59"/>
      <c r="BA155" s="59"/>
      <c r="BB155" s="59"/>
      <c r="BC155" s="59"/>
      <c r="HH155" s="222"/>
    </row>
    <row r="156" spans="1:216" ht="17.25" customHeight="1" x14ac:dyDescent="0.2">
      <c r="A156" s="238">
        <v>12</v>
      </c>
      <c r="B156" s="70" t="e">
        <f>#REF!</f>
        <v>#REF!</v>
      </c>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59"/>
      <c r="AC156" s="59"/>
      <c r="AD156" s="59"/>
      <c r="AE156" s="238">
        <v>12</v>
      </c>
      <c r="AF156" s="70" t="e">
        <f t="shared" si="9"/>
        <v>#REF!</v>
      </c>
      <c r="AG156" s="59"/>
      <c r="AH156" s="59"/>
      <c r="AI156" s="59"/>
      <c r="AJ156" s="59"/>
      <c r="AK156" s="58"/>
      <c r="AL156" s="59"/>
      <c r="AM156" s="59"/>
      <c r="AN156" s="59"/>
      <c r="AO156" s="59"/>
      <c r="AP156" s="59"/>
      <c r="AQ156" s="59"/>
      <c r="AR156" s="59"/>
      <c r="AS156" s="59"/>
      <c r="AT156" s="59"/>
      <c r="AU156" s="59"/>
      <c r="AV156" s="59"/>
      <c r="AW156" s="59"/>
      <c r="AX156" s="59"/>
      <c r="AY156" s="59"/>
      <c r="AZ156" s="59"/>
      <c r="BA156" s="59"/>
      <c r="BB156" s="59"/>
      <c r="BC156" s="59"/>
      <c r="HH156" s="222"/>
    </row>
    <row r="157" spans="1:216" ht="17.25" customHeight="1" x14ac:dyDescent="0.2">
      <c r="A157" s="238">
        <v>13</v>
      </c>
      <c r="B157" s="70" t="e">
        <f>#REF!</f>
        <v>#REF!</v>
      </c>
      <c r="C157" s="63"/>
      <c r="D157" s="63"/>
      <c r="E157" s="63"/>
      <c r="F157" s="63"/>
      <c r="G157" s="63"/>
      <c r="H157" s="63"/>
      <c r="I157" s="63"/>
      <c r="J157" s="63"/>
      <c r="K157" s="63"/>
      <c r="L157" s="63"/>
      <c r="M157" s="63"/>
      <c r="N157" s="63"/>
      <c r="O157" s="63"/>
      <c r="P157" s="63"/>
      <c r="Q157" s="63"/>
      <c r="R157" s="63"/>
      <c r="S157" s="63"/>
      <c r="T157" s="63"/>
      <c r="U157" s="63"/>
      <c r="V157" s="63"/>
      <c r="W157" s="63"/>
      <c r="X157" s="63"/>
      <c r="Y157" s="63"/>
      <c r="Z157" s="63"/>
      <c r="AA157" s="63"/>
      <c r="AB157" s="59"/>
      <c r="AC157" s="59"/>
      <c r="AD157" s="59"/>
      <c r="AE157" s="238">
        <v>13</v>
      </c>
      <c r="AF157" s="70" t="e">
        <f t="shared" si="9"/>
        <v>#REF!</v>
      </c>
      <c r="AG157" s="59"/>
      <c r="AH157" s="59"/>
      <c r="AI157" s="59"/>
      <c r="AJ157" s="59"/>
      <c r="AK157" s="58"/>
      <c r="AL157" s="59"/>
      <c r="AM157" s="59"/>
      <c r="AN157" s="59"/>
      <c r="AO157" s="59"/>
      <c r="AP157" s="59"/>
      <c r="AQ157" s="59"/>
      <c r="AR157" s="59"/>
      <c r="AS157" s="59"/>
      <c r="AT157" s="59"/>
      <c r="AU157" s="59"/>
      <c r="AV157" s="59"/>
      <c r="AW157" s="59"/>
      <c r="AX157" s="59"/>
      <c r="AY157" s="59"/>
      <c r="AZ157" s="59"/>
      <c r="BA157" s="59"/>
      <c r="BB157" s="59"/>
      <c r="BC157" s="59"/>
      <c r="HH157" s="222"/>
    </row>
    <row r="158" spans="1:216" ht="17.25" customHeight="1" x14ac:dyDescent="0.2">
      <c r="A158" s="238">
        <v>14</v>
      </c>
      <c r="B158" s="70" t="e">
        <f>#REF!</f>
        <v>#REF!</v>
      </c>
      <c r="C158" s="63"/>
      <c r="D158" s="63"/>
      <c r="E158" s="63"/>
      <c r="F158" s="63"/>
      <c r="G158" s="63"/>
      <c r="H158" s="63"/>
      <c r="I158" s="63"/>
      <c r="J158" s="63"/>
      <c r="K158" s="63"/>
      <c r="L158" s="63"/>
      <c r="M158" s="63"/>
      <c r="N158" s="63"/>
      <c r="O158" s="63"/>
      <c r="P158" s="63"/>
      <c r="Q158" s="63"/>
      <c r="R158" s="63"/>
      <c r="S158" s="63"/>
      <c r="T158" s="63"/>
      <c r="U158" s="63"/>
      <c r="V158" s="63"/>
      <c r="W158" s="63"/>
      <c r="X158" s="63"/>
      <c r="Y158" s="63"/>
      <c r="Z158" s="63"/>
      <c r="AA158" s="63"/>
      <c r="AB158" s="59"/>
      <c r="AC158" s="59"/>
      <c r="AD158" s="59"/>
      <c r="AE158" s="238">
        <v>14</v>
      </c>
      <c r="AF158" s="70" t="e">
        <f t="shared" si="9"/>
        <v>#REF!</v>
      </c>
      <c r="AG158" s="59"/>
      <c r="AH158" s="59"/>
      <c r="AI158" s="59"/>
      <c r="AJ158" s="59"/>
      <c r="AK158" s="58"/>
      <c r="AL158" s="59"/>
      <c r="AM158" s="59"/>
      <c r="AN158" s="59"/>
      <c r="AO158" s="59"/>
      <c r="AP158" s="59"/>
      <c r="AQ158" s="59"/>
      <c r="AR158" s="59"/>
      <c r="AS158" s="59"/>
      <c r="AT158" s="59"/>
      <c r="AU158" s="59"/>
      <c r="AV158" s="59"/>
      <c r="AW158" s="59"/>
      <c r="AX158" s="59"/>
      <c r="AY158" s="59"/>
      <c r="AZ158" s="59"/>
      <c r="BA158" s="59"/>
      <c r="BB158" s="59"/>
      <c r="BC158" s="59"/>
      <c r="HH158" s="222"/>
    </row>
    <row r="159" spans="1:216" ht="17.25" customHeight="1" x14ac:dyDescent="0.2">
      <c r="A159" s="238">
        <v>15</v>
      </c>
      <c r="B159" s="70" t="e">
        <f>#REF!</f>
        <v>#REF!</v>
      </c>
      <c r="C159" s="63"/>
      <c r="D159" s="63"/>
      <c r="E159" s="63"/>
      <c r="F159" s="63"/>
      <c r="G159" s="63"/>
      <c r="H159" s="63"/>
      <c r="I159" s="63"/>
      <c r="J159" s="63"/>
      <c r="K159" s="63"/>
      <c r="L159" s="63"/>
      <c r="M159" s="63"/>
      <c r="N159" s="63"/>
      <c r="O159" s="63"/>
      <c r="P159" s="63"/>
      <c r="Q159" s="63"/>
      <c r="R159" s="63"/>
      <c r="S159" s="63"/>
      <c r="T159" s="63"/>
      <c r="U159" s="63"/>
      <c r="V159" s="63"/>
      <c r="W159" s="63"/>
      <c r="X159" s="63"/>
      <c r="Y159" s="63"/>
      <c r="Z159" s="63"/>
      <c r="AA159" s="63"/>
      <c r="AB159" s="59"/>
      <c r="AC159" s="59"/>
      <c r="AD159" s="59"/>
      <c r="AE159" s="238">
        <v>15</v>
      </c>
      <c r="AF159" s="70" t="e">
        <f t="shared" si="9"/>
        <v>#REF!</v>
      </c>
      <c r="AG159" s="59"/>
      <c r="AH159" s="59"/>
      <c r="AI159" s="59"/>
      <c r="AJ159" s="59"/>
      <c r="AK159" s="58"/>
      <c r="AL159" s="59"/>
      <c r="AM159" s="59"/>
      <c r="AN159" s="59"/>
      <c r="AO159" s="59"/>
      <c r="AP159" s="59"/>
      <c r="AQ159" s="59"/>
      <c r="AR159" s="59"/>
      <c r="AS159" s="59"/>
      <c r="AT159" s="59"/>
      <c r="AU159" s="59"/>
      <c r="AV159" s="59"/>
      <c r="AW159" s="59"/>
      <c r="AX159" s="59"/>
      <c r="AY159" s="59"/>
      <c r="AZ159" s="59"/>
      <c r="BA159" s="59"/>
      <c r="BB159" s="59"/>
      <c r="BC159" s="59"/>
      <c r="BD159" s="222"/>
      <c r="BE159" s="222"/>
      <c r="BF159" s="222"/>
      <c r="BG159" s="222"/>
      <c r="BH159" s="222"/>
      <c r="BI159" s="222"/>
      <c r="BJ159" s="222"/>
      <c r="BK159" s="222"/>
      <c r="BL159" s="222"/>
      <c r="BM159" s="222"/>
      <c r="BN159" s="222"/>
      <c r="BO159" s="222"/>
      <c r="BP159" s="222"/>
      <c r="BQ159" s="222"/>
      <c r="BR159" s="222"/>
      <c r="BS159" s="222"/>
      <c r="BT159" s="222"/>
      <c r="BU159" s="222"/>
      <c r="BV159" s="222"/>
      <c r="BW159" s="222"/>
      <c r="BX159" s="222"/>
      <c r="BY159" s="222"/>
      <c r="BZ159" s="222"/>
      <c r="CA159" s="222"/>
      <c r="CB159" s="222"/>
      <c r="CC159" s="222"/>
      <c r="CD159" s="222"/>
      <c r="CE159" s="222"/>
      <c r="CF159" s="222"/>
      <c r="CG159" s="222"/>
      <c r="CH159" s="222"/>
      <c r="CI159" s="222"/>
      <c r="CJ159" s="222"/>
      <c r="CK159" s="222"/>
      <c r="CL159" s="222"/>
      <c r="CM159" s="222"/>
      <c r="CN159" s="222"/>
      <c r="CO159" s="222"/>
      <c r="CP159" s="222"/>
      <c r="CQ159" s="222"/>
      <c r="CR159" s="222"/>
      <c r="CS159" s="222"/>
      <c r="CT159" s="222"/>
      <c r="CU159" s="222"/>
      <c r="CV159" s="222"/>
      <c r="CW159" s="222"/>
      <c r="CX159" s="222"/>
      <c r="CY159" s="222"/>
      <c r="CZ159" s="222"/>
      <c r="DA159" s="222"/>
      <c r="DB159" s="222"/>
      <c r="DC159" s="222"/>
      <c r="DD159" s="222"/>
      <c r="DE159" s="222"/>
      <c r="DF159" s="222"/>
      <c r="DG159" s="222"/>
      <c r="DH159" s="222"/>
      <c r="DI159" s="222"/>
      <c r="DJ159" s="222"/>
      <c r="DK159" s="222"/>
      <c r="DL159" s="222"/>
      <c r="DM159" s="222"/>
      <c r="DN159" s="222"/>
      <c r="DO159" s="222"/>
      <c r="DP159" s="222"/>
      <c r="DQ159" s="222"/>
      <c r="DR159" s="222"/>
      <c r="DS159" s="222"/>
      <c r="DT159" s="222"/>
      <c r="DU159" s="222"/>
      <c r="DV159" s="222"/>
      <c r="DW159" s="222"/>
      <c r="DX159" s="222"/>
      <c r="DY159" s="222"/>
      <c r="DZ159" s="222"/>
      <c r="EA159" s="222"/>
      <c r="EB159" s="222"/>
      <c r="EC159" s="222"/>
      <c r="ED159" s="222"/>
      <c r="EE159" s="222"/>
      <c r="EF159" s="222"/>
      <c r="EG159" s="222"/>
      <c r="EH159" s="222"/>
      <c r="EI159" s="222"/>
      <c r="EJ159" s="222"/>
      <c r="EK159" s="222"/>
      <c r="EL159" s="222"/>
      <c r="EM159" s="222"/>
      <c r="EN159" s="222"/>
      <c r="EO159" s="222"/>
      <c r="EP159" s="222"/>
      <c r="EQ159" s="222"/>
      <c r="ER159" s="222"/>
      <c r="ES159" s="222"/>
      <c r="ET159" s="222"/>
      <c r="EU159" s="222"/>
      <c r="EV159" s="222"/>
      <c r="EW159" s="222"/>
      <c r="EX159" s="222"/>
      <c r="EY159" s="222"/>
      <c r="EZ159" s="222"/>
      <c r="FA159" s="222"/>
      <c r="FB159" s="222"/>
      <c r="FC159" s="222"/>
      <c r="FD159" s="222"/>
      <c r="FE159" s="222"/>
      <c r="FF159" s="222"/>
      <c r="FG159" s="222"/>
      <c r="FH159" s="222"/>
      <c r="FI159" s="222"/>
      <c r="FJ159" s="222"/>
      <c r="FK159" s="222"/>
      <c r="FL159" s="222"/>
      <c r="FM159" s="222"/>
      <c r="FN159" s="222"/>
      <c r="FO159" s="222"/>
      <c r="FP159" s="222"/>
      <c r="FQ159" s="222"/>
      <c r="FR159" s="222"/>
      <c r="FS159" s="222"/>
      <c r="FT159" s="222"/>
      <c r="FU159" s="222"/>
      <c r="FV159" s="222"/>
      <c r="FW159" s="222"/>
      <c r="FX159" s="222"/>
      <c r="FY159" s="222"/>
      <c r="FZ159" s="222"/>
      <c r="GA159" s="222"/>
      <c r="GB159" s="222"/>
      <c r="GC159" s="222"/>
      <c r="GD159" s="222"/>
      <c r="GE159" s="222"/>
      <c r="GF159" s="222"/>
      <c r="GG159" s="222"/>
      <c r="GH159" s="222"/>
      <c r="GI159" s="222"/>
      <c r="GJ159" s="222"/>
      <c r="GK159" s="222"/>
      <c r="GL159" s="222"/>
      <c r="GM159" s="222"/>
      <c r="GN159" s="222"/>
      <c r="GO159" s="222"/>
      <c r="GP159" s="222"/>
      <c r="GQ159" s="222"/>
      <c r="GR159" s="222"/>
      <c r="GS159" s="222"/>
      <c r="GT159" s="222"/>
      <c r="GU159" s="222"/>
      <c r="GV159" s="222"/>
      <c r="GW159" s="222"/>
      <c r="GX159" s="222"/>
      <c r="GY159" s="222"/>
      <c r="GZ159" s="222"/>
      <c r="HA159" s="222"/>
      <c r="HB159" s="222"/>
      <c r="HC159" s="222"/>
      <c r="HD159" s="222"/>
      <c r="HE159" s="222"/>
      <c r="HF159" s="222"/>
      <c r="HG159" s="222"/>
      <c r="HH159" s="222"/>
    </row>
    <row r="160" spans="1:216" ht="17.25" customHeight="1" x14ac:dyDescent="0.2">
      <c r="A160" s="238">
        <v>16</v>
      </c>
      <c r="B160" s="70" t="e">
        <f>#REF!</f>
        <v>#REF!</v>
      </c>
      <c r="C160" s="63"/>
      <c r="D160" s="63"/>
      <c r="E160" s="63"/>
      <c r="F160" s="63"/>
      <c r="G160" s="63"/>
      <c r="H160" s="63"/>
      <c r="I160" s="63"/>
      <c r="J160" s="63"/>
      <c r="K160" s="63"/>
      <c r="L160" s="63"/>
      <c r="M160" s="63"/>
      <c r="N160" s="63"/>
      <c r="O160" s="63"/>
      <c r="P160" s="63"/>
      <c r="Q160" s="63"/>
      <c r="R160" s="63"/>
      <c r="S160" s="63"/>
      <c r="T160" s="63"/>
      <c r="U160" s="63"/>
      <c r="V160" s="63"/>
      <c r="W160" s="63"/>
      <c r="X160" s="63"/>
      <c r="Y160" s="63"/>
      <c r="Z160" s="63"/>
      <c r="AA160" s="63"/>
      <c r="AB160" s="59"/>
      <c r="AC160" s="59"/>
      <c r="AD160" s="59"/>
      <c r="AE160" s="238">
        <v>16</v>
      </c>
      <c r="AF160" s="70" t="e">
        <f t="shared" si="9"/>
        <v>#REF!</v>
      </c>
      <c r="AG160" s="59"/>
      <c r="AH160" s="59"/>
      <c r="AI160" s="59"/>
      <c r="AJ160" s="59"/>
      <c r="AK160" s="58"/>
      <c r="AL160" s="59"/>
      <c r="AM160" s="59"/>
      <c r="AN160" s="59"/>
      <c r="AO160" s="59"/>
      <c r="AP160" s="59"/>
      <c r="AQ160" s="59"/>
      <c r="AR160" s="59"/>
      <c r="AS160" s="59"/>
      <c r="AT160" s="59"/>
      <c r="AU160" s="59"/>
      <c r="AV160" s="59"/>
      <c r="AW160" s="59"/>
      <c r="AX160" s="59"/>
      <c r="AY160" s="59"/>
      <c r="AZ160" s="59"/>
      <c r="BA160" s="59"/>
      <c r="BB160" s="59"/>
      <c r="BC160" s="59"/>
      <c r="BD160" s="222"/>
      <c r="BE160" s="222"/>
      <c r="BF160" s="222"/>
      <c r="BG160" s="222"/>
      <c r="BH160" s="222"/>
      <c r="BI160" s="222"/>
      <c r="BJ160" s="222"/>
      <c r="BK160" s="222"/>
      <c r="BL160" s="222"/>
      <c r="BM160" s="222"/>
      <c r="BN160" s="222"/>
      <c r="BO160" s="222"/>
      <c r="BP160" s="222"/>
      <c r="BQ160" s="222"/>
      <c r="BR160" s="222"/>
      <c r="BS160" s="222"/>
      <c r="BT160" s="222"/>
      <c r="BU160" s="222"/>
      <c r="BV160" s="222"/>
      <c r="BW160" s="222"/>
      <c r="BX160" s="222"/>
      <c r="BY160" s="222"/>
      <c r="BZ160" s="222"/>
      <c r="CA160" s="222"/>
      <c r="CB160" s="222"/>
      <c r="CC160" s="222"/>
      <c r="CD160" s="222"/>
      <c r="CE160" s="222"/>
      <c r="CF160" s="222"/>
      <c r="CG160" s="222"/>
      <c r="CH160" s="222"/>
      <c r="CI160" s="222"/>
      <c r="CJ160" s="222"/>
      <c r="CK160" s="222"/>
      <c r="CL160" s="222"/>
      <c r="CM160" s="222"/>
      <c r="CN160" s="222"/>
      <c r="CO160" s="222"/>
      <c r="CP160" s="222"/>
      <c r="CQ160" s="222"/>
      <c r="CR160" s="222"/>
      <c r="CS160" s="222"/>
      <c r="CT160" s="222"/>
      <c r="CU160" s="222"/>
      <c r="CV160" s="222"/>
      <c r="CW160" s="222"/>
      <c r="CX160" s="222"/>
      <c r="CY160" s="222"/>
      <c r="CZ160" s="222"/>
      <c r="DA160" s="222"/>
      <c r="DB160" s="222"/>
      <c r="DC160" s="222"/>
      <c r="DD160" s="222"/>
      <c r="DE160" s="222"/>
      <c r="DF160" s="222"/>
      <c r="DG160" s="222"/>
      <c r="DH160" s="222"/>
      <c r="DI160" s="222"/>
      <c r="DJ160" s="222"/>
      <c r="DK160" s="222"/>
      <c r="DL160" s="222"/>
      <c r="DM160" s="222"/>
      <c r="DN160" s="222"/>
      <c r="DO160" s="222"/>
      <c r="DP160" s="222"/>
      <c r="DQ160" s="222"/>
      <c r="DR160" s="222"/>
      <c r="DS160" s="222"/>
      <c r="DT160" s="222"/>
      <c r="DU160" s="222"/>
      <c r="DV160" s="222"/>
      <c r="DW160" s="222"/>
      <c r="DX160" s="222"/>
      <c r="DY160" s="222"/>
      <c r="DZ160" s="222"/>
      <c r="EA160" s="222"/>
      <c r="EB160" s="222"/>
      <c r="EC160" s="222"/>
      <c r="ED160" s="222"/>
      <c r="EE160" s="222"/>
      <c r="EF160" s="222"/>
      <c r="EG160" s="222"/>
      <c r="EH160" s="222"/>
      <c r="EI160" s="222"/>
      <c r="EJ160" s="222"/>
      <c r="EK160" s="222"/>
      <c r="EL160" s="222"/>
      <c r="EM160" s="222"/>
      <c r="EN160" s="222"/>
      <c r="EO160" s="222"/>
      <c r="EP160" s="222"/>
      <c r="EQ160" s="222"/>
      <c r="ER160" s="222"/>
      <c r="ES160" s="222"/>
      <c r="ET160" s="222"/>
      <c r="EU160" s="222"/>
      <c r="EV160" s="222"/>
      <c r="EW160" s="222"/>
      <c r="EX160" s="222"/>
      <c r="EY160" s="222"/>
      <c r="EZ160" s="222"/>
      <c r="FA160" s="222"/>
      <c r="FB160" s="222"/>
      <c r="FC160" s="222"/>
      <c r="FD160" s="222"/>
      <c r="FE160" s="222"/>
      <c r="FF160" s="222"/>
      <c r="FG160" s="222"/>
      <c r="FH160" s="222"/>
      <c r="FI160" s="222"/>
      <c r="FJ160" s="222"/>
      <c r="FK160" s="222"/>
      <c r="FL160" s="222"/>
      <c r="FM160" s="222"/>
      <c r="FN160" s="222"/>
      <c r="FO160" s="222"/>
      <c r="FP160" s="222"/>
      <c r="FQ160" s="222"/>
      <c r="FR160" s="222"/>
      <c r="FS160" s="222"/>
      <c r="FT160" s="222"/>
      <c r="FU160" s="222"/>
      <c r="FV160" s="222"/>
      <c r="FW160" s="222"/>
      <c r="FX160" s="222"/>
      <c r="FY160" s="222"/>
      <c r="FZ160" s="222"/>
      <c r="GA160" s="222"/>
      <c r="GB160" s="222"/>
      <c r="GC160" s="222"/>
      <c r="GD160" s="222"/>
      <c r="GE160" s="222"/>
      <c r="GF160" s="222"/>
      <c r="GG160" s="222"/>
      <c r="GH160" s="222"/>
      <c r="GI160" s="222"/>
      <c r="GJ160" s="222"/>
      <c r="GK160" s="222"/>
      <c r="GL160" s="222"/>
      <c r="GM160" s="222"/>
      <c r="GN160" s="222"/>
      <c r="GO160" s="222"/>
      <c r="GP160" s="222"/>
      <c r="GQ160" s="222"/>
      <c r="GR160" s="222"/>
      <c r="GS160" s="222"/>
      <c r="GT160" s="222"/>
      <c r="GU160" s="222"/>
      <c r="GV160" s="222"/>
      <c r="GW160" s="222"/>
      <c r="GX160" s="222"/>
      <c r="GY160" s="222"/>
      <c r="GZ160" s="222"/>
      <c r="HA160" s="222"/>
      <c r="HB160" s="222"/>
      <c r="HC160" s="222"/>
      <c r="HD160" s="222"/>
      <c r="HE160" s="222"/>
      <c r="HF160" s="222"/>
      <c r="HG160" s="222"/>
      <c r="HH160" s="222"/>
    </row>
    <row r="161" spans="1:216" ht="17.25" customHeight="1" x14ac:dyDescent="0.2">
      <c r="A161" s="238">
        <v>17</v>
      </c>
      <c r="B161" s="70" t="e">
        <f>#REF!</f>
        <v>#REF!</v>
      </c>
      <c r="C161" s="63"/>
      <c r="D161" s="63"/>
      <c r="E161" s="63"/>
      <c r="F161" s="63"/>
      <c r="G161" s="63"/>
      <c r="H161" s="63"/>
      <c r="I161" s="63"/>
      <c r="J161" s="63"/>
      <c r="K161" s="63"/>
      <c r="L161" s="63"/>
      <c r="M161" s="63"/>
      <c r="N161" s="63"/>
      <c r="O161" s="63"/>
      <c r="P161" s="63"/>
      <c r="Q161" s="63"/>
      <c r="R161" s="63"/>
      <c r="S161" s="63"/>
      <c r="T161" s="63"/>
      <c r="U161" s="63"/>
      <c r="V161" s="63"/>
      <c r="W161" s="63"/>
      <c r="X161" s="63"/>
      <c r="Y161" s="63"/>
      <c r="Z161" s="63"/>
      <c r="AA161" s="63"/>
      <c r="AB161" s="59"/>
      <c r="AC161" s="59"/>
      <c r="AD161" s="59"/>
      <c r="AE161" s="238">
        <v>17</v>
      </c>
      <c r="AF161" s="70" t="e">
        <f t="shared" si="9"/>
        <v>#REF!</v>
      </c>
      <c r="AG161" s="59"/>
      <c r="AH161" s="59"/>
      <c r="AI161" s="59"/>
      <c r="AJ161" s="59"/>
      <c r="AK161" s="58"/>
      <c r="AL161" s="59"/>
      <c r="AM161" s="59"/>
      <c r="AN161" s="59"/>
      <c r="AO161" s="59"/>
      <c r="AP161" s="59"/>
      <c r="AQ161" s="59"/>
      <c r="AR161" s="59"/>
      <c r="AS161" s="59"/>
      <c r="AT161" s="59"/>
      <c r="AU161" s="59"/>
      <c r="AV161" s="59"/>
      <c r="AW161" s="59"/>
      <c r="AX161" s="59"/>
      <c r="AY161" s="59"/>
      <c r="AZ161" s="59"/>
      <c r="BA161" s="59"/>
      <c r="BB161" s="59"/>
      <c r="BC161" s="59"/>
      <c r="BD161" s="222"/>
      <c r="BE161" s="222"/>
      <c r="BF161" s="222"/>
      <c r="BG161" s="222"/>
      <c r="BH161" s="222"/>
      <c r="BI161" s="222"/>
      <c r="BJ161" s="222"/>
      <c r="BK161" s="222"/>
      <c r="BL161" s="222"/>
      <c r="BM161" s="222"/>
      <c r="BN161" s="222"/>
      <c r="BO161" s="222"/>
      <c r="BP161" s="222"/>
      <c r="BQ161" s="222"/>
      <c r="BR161" s="222"/>
      <c r="BS161" s="222"/>
      <c r="BT161" s="222"/>
      <c r="BU161" s="222"/>
      <c r="BV161" s="222"/>
      <c r="BW161" s="222"/>
      <c r="BX161" s="222"/>
      <c r="BY161" s="222"/>
      <c r="BZ161" s="222"/>
      <c r="CA161" s="222"/>
      <c r="CB161" s="222"/>
      <c r="CC161" s="222"/>
      <c r="CD161" s="222"/>
      <c r="CE161" s="222"/>
      <c r="CF161" s="222"/>
      <c r="CG161" s="222"/>
      <c r="CH161" s="222"/>
      <c r="CI161" s="222"/>
      <c r="CJ161" s="222"/>
      <c r="CK161" s="222"/>
      <c r="CL161" s="222"/>
      <c r="CM161" s="222"/>
      <c r="CN161" s="222"/>
      <c r="CO161" s="222"/>
      <c r="CP161" s="222"/>
      <c r="CQ161" s="222"/>
      <c r="CR161" s="222"/>
      <c r="CS161" s="222"/>
      <c r="CT161" s="222"/>
      <c r="CU161" s="222"/>
      <c r="CV161" s="222"/>
      <c r="CW161" s="222"/>
      <c r="CX161" s="222"/>
      <c r="CY161" s="222"/>
      <c r="CZ161" s="222"/>
      <c r="DA161" s="222"/>
      <c r="DB161" s="222"/>
      <c r="DC161" s="222"/>
      <c r="DD161" s="222"/>
      <c r="DE161" s="222"/>
      <c r="DF161" s="222"/>
      <c r="DG161" s="222"/>
      <c r="DH161" s="222"/>
      <c r="DI161" s="222"/>
      <c r="DJ161" s="222"/>
      <c r="DK161" s="222"/>
      <c r="DL161" s="222"/>
      <c r="DM161" s="222"/>
      <c r="DN161" s="222"/>
      <c r="DO161" s="222"/>
      <c r="DP161" s="222"/>
      <c r="DQ161" s="222"/>
      <c r="DR161" s="222"/>
      <c r="DS161" s="222"/>
      <c r="DT161" s="222"/>
      <c r="DU161" s="222"/>
      <c r="DV161" s="222"/>
      <c r="DW161" s="222"/>
      <c r="DX161" s="222"/>
      <c r="DY161" s="222"/>
      <c r="DZ161" s="222"/>
      <c r="EA161" s="222"/>
      <c r="EB161" s="222"/>
      <c r="EC161" s="222"/>
      <c r="ED161" s="222"/>
      <c r="EE161" s="222"/>
      <c r="EF161" s="222"/>
      <c r="EG161" s="222"/>
      <c r="EH161" s="222"/>
      <c r="EI161" s="222"/>
      <c r="EJ161" s="222"/>
      <c r="EK161" s="222"/>
      <c r="EL161" s="222"/>
      <c r="EM161" s="222"/>
      <c r="EN161" s="222"/>
      <c r="EO161" s="222"/>
      <c r="EP161" s="222"/>
      <c r="EQ161" s="222"/>
      <c r="ER161" s="222"/>
      <c r="ES161" s="222"/>
      <c r="ET161" s="222"/>
      <c r="EU161" s="222"/>
      <c r="EV161" s="222"/>
      <c r="EW161" s="222"/>
      <c r="EX161" s="222"/>
      <c r="EY161" s="222"/>
      <c r="EZ161" s="222"/>
      <c r="FA161" s="222"/>
      <c r="FB161" s="222"/>
      <c r="FC161" s="222"/>
      <c r="FD161" s="222"/>
      <c r="FE161" s="222"/>
      <c r="FF161" s="222"/>
      <c r="FG161" s="222"/>
      <c r="FH161" s="222"/>
      <c r="FI161" s="222"/>
      <c r="FJ161" s="222"/>
      <c r="FK161" s="222"/>
      <c r="FL161" s="222"/>
      <c r="FM161" s="222"/>
      <c r="FN161" s="222"/>
      <c r="FO161" s="222"/>
      <c r="FP161" s="222"/>
      <c r="FQ161" s="222"/>
      <c r="FR161" s="222"/>
      <c r="FS161" s="222"/>
      <c r="FT161" s="222"/>
      <c r="FU161" s="222"/>
      <c r="FV161" s="222"/>
      <c r="FW161" s="222"/>
      <c r="FX161" s="222"/>
      <c r="FY161" s="222"/>
      <c r="FZ161" s="222"/>
      <c r="GA161" s="222"/>
      <c r="GB161" s="222"/>
      <c r="GC161" s="222"/>
      <c r="GD161" s="222"/>
      <c r="GE161" s="222"/>
      <c r="GF161" s="222"/>
      <c r="GG161" s="222"/>
      <c r="GH161" s="222"/>
      <c r="GI161" s="222"/>
      <c r="GJ161" s="222"/>
      <c r="GK161" s="222"/>
      <c r="GL161" s="222"/>
      <c r="GM161" s="222"/>
      <c r="GN161" s="222"/>
      <c r="GO161" s="222"/>
      <c r="GP161" s="222"/>
      <c r="GQ161" s="222"/>
      <c r="GR161" s="222"/>
      <c r="GS161" s="222"/>
      <c r="GT161" s="222"/>
      <c r="GU161" s="222"/>
      <c r="GV161" s="222"/>
      <c r="GW161" s="222"/>
      <c r="GX161" s="222"/>
      <c r="GY161" s="222"/>
      <c r="GZ161" s="222"/>
      <c r="HA161" s="222"/>
      <c r="HB161" s="222"/>
      <c r="HC161" s="222"/>
      <c r="HD161" s="222"/>
      <c r="HE161" s="222"/>
      <c r="HF161" s="222"/>
      <c r="HG161" s="222"/>
      <c r="HH161" s="222"/>
    </row>
    <row r="162" spans="1:216" ht="17.25" customHeight="1" x14ac:dyDescent="0.2">
      <c r="A162" s="238">
        <v>18</v>
      </c>
      <c r="B162" s="70" t="e">
        <f>#REF!</f>
        <v>#REF!</v>
      </c>
      <c r="C162" s="63"/>
      <c r="D162" s="63"/>
      <c r="E162" s="63"/>
      <c r="F162" s="63"/>
      <c r="G162" s="63"/>
      <c r="H162" s="63"/>
      <c r="I162" s="63"/>
      <c r="J162" s="63"/>
      <c r="K162" s="63"/>
      <c r="L162" s="63"/>
      <c r="M162" s="63"/>
      <c r="N162" s="63"/>
      <c r="O162" s="63"/>
      <c r="P162" s="63"/>
      <c r="Q162" s="63"/>
      <c r="R162" s="63"/>
      <c r="S162" s="63"/>
      <c r="T162" s="63"/>
      <c r="U162" s="63"/>
      <c r="V162" s="63"/>
      <c r="W162" s="63"/>
      <c r="X162" s="63"/>
      <c r="Y162" s="63"/>
      <c r="Z162" s="63"/>
      <c r="AA162" s="63"/>
      <c r="AB162" s="59"/>
      <c r="AC162" s="59"/>
      <c r="AD162" s="59"/>
      <c r="AE162" s="238">
        <v>18</v>
      </c>
      <c r="AF162" s="70" t="e">
        <f t="shared" si="9"/>
        <v>#REF!</v>
      </c>
      <c r="AG162" s="59"/>
      <c r="AH162" s="59"/>
      <c r="AI162" s="59"/>
      <c r="AJ162" s="59"/>
      <c r="AK162" s="58"/>
      <c r="AL162" s="59"/>
      <c r="AM162" s="59"/>
      <c r="AN162" s="59"/>
      <c r="AO162" s="59"/>
      <c r="AP162" s="59"/>
      <c r="AQ162" s="59"/>
      <c r="AR162" s="59"/>
      <c r="AS162" s="59"/>
      <c r="AT162" s="59"/>
      <c r="AU162" s="59"/>
      <c r="AV162" s="59"/>
      <c r="AW162" s="59"/>
      <c r="AX162" s="59"/>
      <c r="AY162" s="59"/>
      <c r="AZ162" s="59"/>
      <c r="BA162" s="59"/>
      <c r="BB162" s="59"/>
      <c r="BC162" s="59"/>
      <c r="BD162" s="222"/>
      <c r="BE162" s="222"/>
      <c r="BF162" s="222"/>
      <c r="BG162" s="222"/>
      <c r="BH162" s="222"/>
      <c r="BI162" s="222"/>
      <c r="BJ162" s="222"/>
      <c r="BK162" s="222"/>
      <c r="BL162" s="222"/>
      <c r="BM162" s="222"/>
      <c r="BN162" s="222"/>
      <c r="BO162" s="222"/>
      <c r="BP162" s="222"/>
      <c r="BQ162" s="222"/>
      <c r="BR162" s="222"/>
      <c r="BS162" s="222"/>
      <c r="BT162" s="222"/>
      <c r="BU162" s="222"/>
      <c r="BV162" s="222"/>
      <c r="BW162" s="222"/>
      <c r="BX162" s="222"/>
      <c r="BY162" s="222"/>
      <c r="BZ162" s="222"/>
      <c r="CA162" s="222"/>
      <c r="CB162" s="222"/>
      <c r="CC162" s="222"/>
      <c r="CD162" s="222"/>
      <c r="CE162" s="222"/>
      <c r="CF162" s="222"/>
      <c r="CG162" s="222"/>
      <c r="CH162" s="222"/>
      <c r="CI162" s="222"/>
      <c r="CJ162" s="222"/>
      <c r="CK162" s="222"/>
      <c r="CL162" s="222"/>
      <c r="CM162" s="222"/>
      <c r="CN162" s="222"/>
      <c r="CO162" s="222"/>
      <c r="CP162" s="222"/>
      <c r="CQ162" s="222"/>
      <c r="CR162" s="222"/>
      <c r="CS162" s="222"/>
      <c r="CT162" s="222"/>
      <c r="CU162" s="222"/>
      <c r="CV162" s="222"/>
      <c r="CW162" s="222"/>
      <c r="CX162" s="222"/>
      <c r="CY162" s="222"/>
      <c r="CZ162" s="222"/>
      <c r="DA162" s="222"/>
      <c r="DB162" s="222"/>
      <c r="DC162" s="222"/>
      <c r="DD162" s="222"/>
      <c r="DE162" s="222"/>
      <c r="DF162" s="222"/>
      <c r="DG162" s="222"/>
      <c r="DH162" s="222"/>
      <c r="DI162" s="222"/>
      <c r="DJ162" s="222"/>
      <c r="DK162" s="222"/>
      <c r="DL162" s="222"/>
      <c r="DM162" s="222"/>
      <c r="DN162" s="222"/>
      <c r="DO162" s="222"/>
      <c r="DP162" s="222"/>
      <c r="DQ162" s="222"/>
      <c r="DR162" s="222"/>
      <c r="DS162" s="222"/>
      <c r="DT162" s="222"/>
      <c r="DU162" s="222"/>
      <c r="DV162" s="222"/>
      <c r="DW162" s="222"/>
      <c r="DX162" s="222"/>
      <c r="DY162" s="222"/>
      <c r="DZ162" s="222"/>
      <c r="EA162" s="222"/>
      <c r="EB162" s="222"/>
      <c r="EC162" s="222"/>
      <c r="ED162" s="222"/>
      <c r="EE162" s="222"/>
      <c r="EF162" s="222"/>
      <c r="EG162" s="222"/>
      <c r="EH162" s="222"/>
      <c r="EI162" s="222"/>
      <c r="EJ162" s="222"/>
      <c r="EK162" s="222"/>
      <c r="EL162" s="222"/>
      <c r="EM162" s="222"/>
      <c r="EN162" s="222"/>
      <c r="EO162" s="222"/>
      <c r="EP162" s="222"/>
      <c r="EQ162" s="222"/>
      <c r="ER162" s="222"/>
      <c r="ES162" s="222"/>
      <c r="ET162" s="222"/>
      <c r="EU162" s="222"/>
      <c r="EV162" s="222"/>
      <c r="EW162" s="222"/>
      <c r="EX162" s="222"/>
      <c r="EY162" s="222"/>
      <c r="EZ162" s="222"/>
      <c r="FA162" s="222"/>
      <c r="FB162" s="222"/>
      <c r="FC162" s="222"/>
      <c r="FD162" s="222"/>
      <c r="FE162" s="222"/>
      <c r="FF162" s="222"/>
      <c r="FG162" s="222"/>
      <c r="FH162" s="222"/>
      <c r="FI162" s="222"/>
      <c r="FJ162" s="222"/>
      <c r="FK162" s="222"/>
      <c r="FL162" s="222"/>
      <c r="FM162" s="222"/>
      <c r="FN162" s="222"/>
      <c r="FO162" s="222"/>
      <c r="FP162" s="222"/>
      <c r="FQ162" s="222"/>
      <c r="FR162" s="222"/>
      <c r="FS162" s="222"/>
      <c r="FT162" s="222"/>
      <c r="FU162" s="222"/>
      <c r="FV162" s="222"/>
      <c r="FW162" s="222"/>
      <c r="FX162" s="222"/>
      <c r="FY162" s="222"/>
      <c r="FZ162" s="222"/>
      <c r="GA162" s="222"/>
      <c r="GB162" s="222"/>
      <c r="GC162" s="222"/>
      <c r="GD162" s="222"/>
      <c r="GE162" s="222"/>
      <c r="GF162" s="222"/>
      <c r="GG162" s="222"/>
      <c r="GH162" s="222"/>
      <c r="GI162" s="222"/>
      <c r="GJ162" s="222"/>
      <c r="GK162" s="222"/>
      <c r="GL162" s="222"/>
      <c r="GM162" s="222"/>
      <c r="GN162" s="222"/>
      <c r="GO162" s="222"/>
      <c r="GP162" s="222"/>
      <c r="GQ162" s="222"/>
      <c r="GR162" s="222"/>
      <c r="GS162" s="222"/>
      <c r="GT162" s="222"/>
      <c r="GU162" s="222"/>
      <c r="GV162" s="222"/>
      <c r="GW162" s="222"/>
      <c r="GX162" s="222"/>
      <c r="GY162" s="222"/>
      <c r="GZ162" s="222"/>
      <c r="HA162" s="222"/>
      <c r="HB162" s="222"/>
      <c r="HC162" s="222"/>
      <c r="HD162" s="222"/>
      <c r="HE162" s="222"/>
      <c r="HF162" s="222"/>
      <c r="HG162" s="222"/>
      <c r="HH162" s="222"/>
    </row>
    <row r="163" spans="1:216" ht="17.25" customHeight="1" x14ac:dyDescent="0.2">
      <c r="A163" s="238">
        <v>19</v>
      </c>
      <c r="B163" s="70" t="e">
        <f>#REF!</f>
        <v>#REF!</v>
      </c>
      <c r="C163" s="63"/>
      <c r="D163" s="63"/>
      <c r="E163" s="63"/>
      <c r="F163" s="63"/>
      <c r="G163" s="63"/>
      <c r="H163" s="63"/>
      <c r="I163" s="63"/>
      <c r="J163" s="63"/>
      <c r="K163" s="63"/>
      <c r="L163" s="63"/>
      <c r="M163" s="63"/>
      <c r="N163" s="63"/>
      <c r="O163" s="63"/>
      <c r="P163" s="63"/>
      <c r="Q163" s="63"/>
      <c r="R163" s="63"/>
      <c r="S163" s="63"/>
      <c r="T163" s="63"/>
      <c r="U163" s="63"/>
      <c r="V163" s="63"/>
      <c r="W163" s="63"/>
      <c r="X163" s="63"/>
      <c r="Y163" s="63"/>
      <c r="Z163" s="63"/>
      <c r="AA163" s="63"/>
      <c r="AB163" s="59"/>
      <c r="AC163" s="59"/>
      <c r="AD163" s="59"/>
      <c r="AE163" s="238">
        <v>19</v>
      </c>
      <c r="AF163" s="70" t="e">
        <f t="shared" si="9"/>
        <v>#REF!</v>
      </c>
      <c r="AG163" s="59"/>
      <c r="AH163" s="59"/>
      <c r="AI163" s="59"/>
      <c r="AJ163" s="59"/>
      <c r="AK163" s="58"/>
      <c r="AL163" s="59"/>
      <c r="AM163" s="59"/>
      <c r="AN163" s="59"/>
      <c r="AO163" s="59"/>
      <c r="AP163" s="59"/>
      <c r="AQ163" s="59"/>
      <c r="AR163" s="59"/>
      <c r="AS163" s="59"/>
      <c r="AT163" s="59"/>
      <c r="AU163" s="59"/>
      <c r="AV163" s="59"/>
      <c r="AW163" s="59"/>
      <c r="AX163" s="59"/>
      <c r="AY163" s="59"/>
      <c r="AZ163" s="59"/>
      <c r="BA163" s="59"/>
      <c r="BB163" s="59"/>
      <c r="BC163" s="59"/>
      <c r="BD163" s="222"/>
      <c r="BE163" s="222"/>
      <c r="BF163" s="222"/>
      <c r="BG163" s="222"/>
      <c r="BH163" s="222"/>
      <c r="BI163" s="222"/>
      <c r="BJ163" s="222"/>
      <c r="BK163" s="222"/>
      <c r="BL163" s="222"/>
      <c r="BM163" s="222"/>
      <c r="BN163" s="222"/>
      <c r="BO163" s="222"/>
      <c r="BP163" s="222"/>
      <c r="BQ163" s="222"/>
      <c r="BR163" s="222"/>
      <c r="BS163" s="222"/>
      <c r="BT163" s="222"/>
      <c r="BU163" s="222"/>
      <c r="BV163" s="222"/>
      <c r="BW163" s="222"/>
      <c r="BX163" s="222"/>
      <c r="BY163" s="222"/>
      <c r="BZ163" s="222"/>
      <c r="CA163" s="222"/>
      <c r="CB163" s="222"/>
      <c r="CC163" s="222"/>
      <c r="CD163" s="222"/>
      <c r="CE163" s="222"/>
      <c r="CF163" s="222"/>
      <c r="CG163" s="222"/>
      <c r="CH163" s="222"/>
      <c r="CI163" s="222"/>
      <c r="CJ163" s="222"/>
      <c r="CK163" s="222"/>
      <c r="CL163" s="222"/>
      <c r="CM163" s="222"/>
      <c r="CN163" s="222"/>
      <c r="CO163" s="222"/>
      <c r="CP163" s="222"/>
      <c r="CQ163" s="222"/>
      <c r="CR163" s="222"/>
      <c r="CS163" s="222"/>
      <c r="CT163" s="222"/>
      <c r="CU163" s="222"/>
      <c r="CV163" s="222"/>
      <c r="CW163" s="222"/>
      <c r="CX163" s="222"/>
      <c r="CY163" s="222"/>
      <c r="CZ163" s="222"/>
      <c r="DA163" s="222"/>
      <c r="DB163" s="222"/>
      <c r="DC163" s="222"/>
      <c r="DD163" s="222"/>
      <c r="DE163" s="222"/>
      <c r="DF163" s="222"/>
      <c r="DG163" s="222"/>
      <c r="DH163" s="222"/>
      <c r="DI163" s="222"/>
      <c r="DJ163" s="222"/>
      <c r="DK163" s="222"/>
      <c r="DL163" s="222"/>
      <c r="DM163" s="222"/>
      <c r="DN163" s="222"/>
      <c r="DO163" s="222"/>
      <c r="DP163" s="222"/>
      <c r="DQ163" s="222"/>
      <c r="DR163" s="222"/>
      <c r="DS163" s="222"/>
      <c r="DT163" s="222"/>
      <c r="DU163" s="222"/>
      <c r="DV163" s="222"/>
      <c r="DW163" s="222"/>
      <c r="DX163" s="222"/>
      <c r="DY163" s="222"/>
      <c r="DZ163" s="222"/>
      <c r="EA163" s="222"/>
      <c r="EB163" s="222"/>
      <c r="EC163" s="222"/>
      <c r="ED163" s="222"/>
      <c r="EE163" s="222"/>
      <c r="EF163" s="222"/>
      <c r="EG163" s="222"/>
      <c r="EH163" s="222"/>
      <c r="EI163" s="222"/>
      <c r="EJ163" s="222"/>
      <c r="EK163" s="222"/>
      <c r="EL163" s="222"/>
      <c r="EM163" s="222"/>
      <c r="EN163" s="222"/>
      <c r="EO163" s="222"/>
      <c r="EP163" s="222"/>
      <c r="EQ163" s="222"/>
      <c r="ER163" s="222"/>
      <c r="ES163" s="222"/>
      <c r="ET163" s="222"/>
      <c r="EU163" s="222"/>
      <c r="EV163" s="222"/>
      <c r="EW163" s="222"/>
      <c r="EX163" s="222"/>
      <c r="EY163" s="222"/>
      <c r="EZ163" s="222"/>
      <c r="FA163" s="222"/>
      <c r="FB163" s="222"/>
      <c r="FC163" s="222"/>
      <c r="FD163" s="222"/>
      <c r="FE163" s="222"/>
      <c r="FF163" s="222"/>
      <c r="FG163" s="222"/>
      <c r="FH163" s="222"/>
      <c r="FI163" s="222"/>
      <c r="FJ163" s="222"/>
      <c r="FK163" s="222"/>
      <c r="FL163" s="222"/>
      <c r="FM163" s="222"/>
      <c r="FN163" s="222"/>
      <c r="FO163" s="222"/>
      <c r="FP163" s="222"/>
      <c r="FQ163" s="222"/>
      <c r="FR163" s="222"/>
      <c r="FS163" s="222"/>
      <c r="FT163" s="222"/>
      <c r="FU163" s="222"/>
      <c r="FV163" s="222"/>
      <c r="FW163" s="222"/>
      <c r="FX163" s="222"/>
      <c r="FY163" s="222"/>
      <c r="FZ163" s="222"/>
      <c r="GA163" s="222"/>
      <c r="GB163" s="222"/>
      <c r="GC163" s="222"/>
      <c r="GD163" s="222"/>
      <c r="GE163" s="222"/>
      <c r="GF163" s="222"/>
      <c r="GG163" s="222"/>
      <c r="GH163" s="222"/>
      <c r="GI163" s="222"/>
      <c r="GJ163" s="222"/>
      <c r="GK163" s="222"/>
      <c r="GL163" s="222"/>
      <c r="GM163" s="222"/>
      <c r="GN163" s="222"/>
      <c r="GO163" s="222"/>
      <c r="GP163" s="222"/>
      <c r="GQ163" s="222"/>
      <c r="GR163" s="222"/>
      <c r="GS163" s="222"/>
      <c r="GT163" s="222"/>
      <c r="GU163" s="222"/>
      <c r="GV163" s="222"/>
      <c r="GW163" s="222"/>
      <c r="GX163" s="222"/>
      <c r="GY163" s="222"/>
      <c r="GZ163" s="222"/>
      <c r="HA163" s="222"/>
      <c r="HB163" s="222"/>
      <c r="HC163" s="222"/>
      <c r="HD163" s="222"/>
      <c r="HE163" s="222"/>
      <c r="HF163" s="222"/>
      <c r="HG163" s="222"/>
      <c r="HH163" s="222"/>
    </row>
    <row r="164" spans="1:216" ht="17.25" customHeight="1" x14ac:dyDescent="0.2">
      <c r="A164" s="238">
        <v>20</v>
      </c>
      <c r="B164" s="70" t="e">
        <f>#REF!</f>
        <v>#REF!</v>
      </c>
      <c r="C164" s="63"/>
      <c r="D164" s="63"/>
      <c r="E164" s="63"/>
      <c r="F164" s="63"/>
      <c r="G164" s="63"/>
      <c r="H164" s="63"/>
      <c r="I164" s="63"/>
      <c r="J164" s="63"/>
      <c r="K164" s="63"/>
      <c r="L164" s="63"/>
      <c r="M164" s="63"/>
      <c r="N164" s="63"/>
      <c r="O164" s="63"/>
      <c r="P164" s="63"/>
      <c r="Q164" s="63"/>
      <c r="R164" s="63"/>
      <c r="S164" s="63"/>
      <c r="T164" s="63"/>
      <c r="U164" s="63"/>
      <c r="V164" s="63"/>
      <c r="W164" s="63"/>
      <c r="X164" s="63"/>
      <c r="Y164" s="63"/>
      <c r="Z164" s="63"/>
      <c r="AA164" s="63"/>
      <c r="AB164" s="59"/>
      <c r="AC164" s="59"/>
      <c r="AD164" s="59"/>
      <c r="AE164" s="238">
        <v>20</v>
      </c>
      <c r="AF164" s="70" t="e">
        <f t="shared" si="9"/>
        <v>#REF!</v>
      </c>
      <c r="AG164" s="59"/>
      <c r="AH164" s="59"/>
      <c r="AI164" s="59"/>
      <c r="AJ164" s="59"/>
      <c r="AK164" s="58"/>
      <c r="AL164" s="59"/>
      <c r="AM164" s="59"/>
      <c r="AN164" s="59"/>
      <c r="AO164" s="59"/>
      <c r="AP164" s="59"/>
      <c r="AQ164" s="59"/>
      <c r="AR164" s="59"/>
      <c r="AS164" s="59"/>
      <c r="AT164" s="59"/>
      <c r="AU164" s="59"/>
      <c r="AV164" s="59"/>
      <c r="AW164" s="59"/>
      <c r="AX164" s="59"/>
      <c r="AY164" s="59"/>
      <c r="AZ164" s="59"/>
      <c r="BA164" s="59"/>
      <c r="BB164" s="59"/>
      <c r="BC164" s="59"/>
      <c r="BD164" s="222"/>
      <c r="BE164" s="222"/>
      <c r="BF164" s="222"/>
      <c r="BG164" s="222"/>
      <c r="BH164" s="222"/>
      <c r="BI164" s="222"/>
      <c r="BJ164" s="222"/>
      <c r="BK164" s="222"/>
      <c r="BL164" s="222"/>
      <c r="BM164" s="222"/>
      <c r="BN164" s="222"/>
      <c r="BO164" s="222"/>
      <c r="BP164" s="222"/>
      <c r="BQ164" s="222"/>
      <c r="BR164" s="222"/>
      <c r="BS164" s="222"/>
      <c r="BT164" s="222"/>
      <c r="BU164" s="222"/>
      <c r="BV164" s="222"/>
      <c r="BW164" s="222"/>
      <c r="BX164" s="222"/>
      <c r="BY164" s="222"/>
      <c r="BZ164" s="222"/>
      <c r="CA164" s="222"/>
      <c r="CB164" s="222"/>
      <c r="CC164" s="222"/>
      <c r="CD164" s="222"/>
      <c r="CE164" s="222"/>
      <c r="CF164" s="222"/>
      <c r="CG164" s="222"/>
      <c r="CH164" s="222"/>
      <c r="CI164" s="222"/>
      <c r="CJ164" s="222"/>
      <c r="CK164" s="222"/>
      <c r="CL164" s="222"/>
      <c r="CM164" s="222"/>
      <c r="CN164" s="222"/>
      <c r="CO164" s="222"/>
      <c r="CP164" s="222"/>
      <c r="CQ164" s="222"/>
      <c r="CR164" s="222"/>
      <c r="CS164" s="222"/>
      <c r="CT164" s="222"/>
      <c r="CU164" s="222"/>
      <c r="CV164" s="222"/>
      <c r="CW164" s="222"/>
      <c r="CX164" s="222"/>
      <c r="CY164" s="222"/>
      <c r="CZ164" s="222"/>
      <c r="DA164" s="222"/>
      <c r="DB164" s="222"/>
      <c r="DC164" s="222"/>
      <c r="DD164" s="222"/>
      <c r="DE164" s="222"/>
      <c r="DF164" s="222"/>
      <c r="DG164" s="222"/>
      <c r="DH164" s="222"/>
      <c r="DI164" s="222"/>
      <c r="DJ164" s="222"/>
      <c r="DK164" s="222"/>
      <c r="DL164" s="222"/>
      <c r="DM164" s="222"/>
      <c r="DN164" s="222"/>
      <c r="DO164" s="222"/>
      <c r="DP164" s="222"/>
      <c r="DQ164" s="222"/>
      <c r="DR164" s="222"/>
      <c r="DS164" s="222"/>
      <c r="DT164" s="222"/>
      <c r="DU164" s="222"/>
      <c r="DV164" s="222"/>
      <c r="DW164" s="222"/>
      <c r="DX164" s="222"/>
      <c r="DY164" s="222"/>
      <c r="DZ164" s="222"/>
      <c r="EA164" s="222"/>
      <c r="EB164" s="222"/>
      <c r="EC164" s="222"/>
      <c r="ED164" s="222"/>
      <c r="EE164" s="222"/>
      <c r="EF164" s="222"/>
      <c r="EG164" s="222"/>
      <c r="EH164" s="222"/>
      <c r="EI164" s="222"/>
      <c r="EJ164" s="222"/>
      <c r="EK164" s="222"/>
      <c r="EL164" s="222"/>
      <c r="EM164" s="222"/>
      <c r="EN164" s="222"/>
      <c r="EO164" s="222"/>
      <c r="EP164" s="222"/>
      <c r="EQ164" s="222"/>
      <c r="ER164" s="222"/>
      <c r="ES164" s="222"/>
      <c r="ET164" s="222"/>
      <c r="EU164" s="222"/>
      <c r="EV164" s="222"/>
      <c r="EW164" s="222"/>
      <c r="EX164" s="222"/>
      <c r="EY164" s="222"/>
      <c r="EZ164" s="222"/>
      <c r="FA164" s="222"/>
      <c r="FB164" s="222"/>
      <c r="FC164" s="222"/>
      <c r="FD164" s="222"/>
      <c r="FE164" s="222"/>
      <c r="FF164" s="222"/>
      <c r="FG164" s="222"/>
      <c r="FH164" s="222"/>
      <c r="FI164" s="222"/>
      <c r="FJ164" s="222"/>
      <c r="FK164" s="222"/>
      <c r="FL164" s="222"/>
      <c r="FM164" s="222"/>
      <c r="FN164" s="222"/>
      <c r="FO164" s="222"/>
      <c r="FP164" s="222"/>
      <c r="FQ164" s="222"/>
      <c r="FR164" s="222"/>
      <c r="FS164" s="222"/>
      <c r="FT164" s="222"/>
      <c r="FU164" s="222"/>
      <c r="FV164" s="222"/>
      <c r="FW164" s="222"/>
      <c r="FX164" s="222"/>
      <c r="FY164" s="222"/>
      <c r="FZ164" s="222"/>
      <c r="GA164" s="222"/>
      <c r="GB164" s="222"/>
      <c r="GC164" s="222"/>
      <c r="GD164" s="222"/>
      <c r="GE164" s="222"/>
      <c r="GF164" s="222"/>
      <c r="GG164" s="222"/>
      <c r="GH164" s="222"/>
      <c r="GI164" s="222"/>
      <c r="GJ164" s="222"/>
      <c r="GK164" s="222"/>
      <c r="GL164" s="222"/>
      <c r="GM164" s="222"/>
      <c r="GN164" s="222"/>
      <c r="GO164" s="222"/>
      <c r="GP164" s="222"/>
      <c r="GQ164" s="222"/>
      <c r="GR164" s="222"/>
      <c r="GS164" s="222"/>
      <c r="GT164" s="222"/>
      <c r="GU164" s="222"/>
      <c r="GV164" s="222"/>
      <c r="GW164" s="222"/>
      <c r="GX164" s="222"/>
      <c r="GY164" s="222"/>
      <c r="GZ164" s="222"/>
      <c r="HA164" s="222"/>
      <c r="HB164" s="222"/>
      <c r="HC164" s="222"/>
      <c r="HD164" s="222"/>
      <c r="HE164" s="222"/>
      <c r="HF164" s="222"/>
      <c r="HG164" s="222"/>
      <c r="HH164" s="222"/>
    </row>
    <row r="165" spans="1:216" ht="17.25" customHeight="1" x14ac:dyDescent="0.2">
      <c r="A165" s="238">
        <v>21</v>
      </c>
      <c r="B165" s="70" t="e">
        <f>#REF!</f>
        <v>#REF!</v>
      </c>
      <c r="C165" s="63"/>
      <c r="D165" s="63"/>
      <c r="E165" s="63"/>
      <c r="F165" s="63"/>
      <c r="G165" s="63"/>
      <c r="H165" s="63"/>
      <c r="I165" s="63"/>
      <c r="J165" s="63"/>
      <c r="K165" s="63"/>
      <c r="L165" s="63"/>
      <c r="M165" s="63"/>
      <c r="N165" s="63"/>
      <c r="O165" s="63"/>
      <c r="P165" s="63"/>
      <c r="Q165" s="63"/>
      <c r="R165" s="63"/>
      <c r="S165" s="63"/>
      <c r="T165" s="63"/>
      <c r="U165" s="63"/>
      <c r="V165" s="63"/>
      <c r="W165" s="63"/>
      <c r="X165" s="63"/>
      <c r="Y165" s="63"/>
      <c r="Z165" s="63"/>
      <c r="AA165" s="63"/>
      <c r="AB165" s="59"/>
      <c r="AC165" s="59"/>
      <c r="AD165" s="59"/>
      <c r="AE165" s="238">
        <v>21</v>
      </c>
      <c r="AF165" s="70" t="e">
        <f t="shared" si="9"/>
        <v>#REF!</v>
      </c>
      <c r="AG165" s="59"/>
      <c r="AH165" s="59"/>
      <c r="AI165" s="59"/>
      <c r="AJ165" s="59"/>
      <c r="AK165" s="58"/>
      <c r="AL165" s="59"/>
      <c r="AM165" s="59"/>
      <c r="AN165" s="59"/>
      <c r="AO165" s="59"/>
      <c r="AP165" s="59"/>
      <c r="AQ165" s="59"/>
      <c r="AR165" s="59"/>
      <c r="AS165" s="59"/>
      <c r="AT165" s="59"/>
      <c r="AU165" s="59"/>
      <c r="AV165" s="59"/>
      <c r="AW165" s="59"/>
      <c r="AX165" s="59"/>
      <c r="AY165" s="59"/>
      <c r="AZ165" s="59"/>
      <c r="BA165" s="59"/>
      <c r="BB165" s="59"/>
      <c r="BC165" s="59"/>
      <c r="BD165" s="222"/>
      <c r="BE165" s="222"/>
      <c r="BF165" s="222"/>
      <c r="BG165" s="222"/>
      <c r="BH165" s="222"/>
      <c r="BI165" s="222"/>
      <c r="BJ165" s="222"/>
      <c r="BK165" s="222"/>
      <c r="BL165" s="222"/>
      <c r="BM165" s="222"/>
      <c r="BN165" s="222"/>
      <c r="BO165" s="222"/>
      <c r="BP165" s="222"/>
      <c r="BQ165" s="222"/>
      <c r="BR165" s="222"/>
      <c r="BS165" s="222"/>
      <c r="BT165" s="222"/>
      <c r="BU165" s="222"/>
      <c r="BV165" s="222"/>
      <c r="BW165" s="222"/>
      <c r="BX165" s="222"/>
      <c r="BY165" s="222"/>
      <c r="BZ165" s="222"/>
      <c r="CA165" s="222"/>
      <c r="CB165" s="222"/>
      <c r="CC165" s="222"/>
      <c r="CD165" s="222"/>
      <c r="CE165" s="222"/>
      <c r="CF165" s="222"/>
      <c r="CG165" s="222"/>
      <c r="CH165" s="222"/>
      <c r="CI165" s="222"/>
      <c r="CJ165" s="222"/>
      <c r="CK165" s="222"/>
      <c r="CL165" s="222"/>
      <c r="CM165" s="222"/>
      <c r="CN165" s="222"/>
      <c r="CO165" s="222"/>
      <c r="CP165" s="222"/>
      <c r="CQ165" s="222"/>
      <c r="CR165" s="222"/>
      <c r="CS165" s="222"/>
      <c r="CT165" s="222"/>
      <c r="CU165" s="222"/>
      <c r="CV165" s="222"/>
      <c r="CW165" s="222"/>
      <c r="CX165" s="222"/>
      <c r="CY165" s="222"/>
      <c r="CZ165" s="222"/>
      <c r="DA165" s="222"/>
      <c r="DB165" s="222"/>
      <c r="DC165" s="222"/>
      <c r="DD165" s="222"/>
      <c r="DE165" s="222"/>
      <c r="DF165" s="222"/>
      <c r="DG165" s="222"/>
      <c r="DH165" s="222"/>
      <c r="DI165" s="222"/>
      <c r="DJ165" s="222"/>
      <c r="DK165" s="222"/>
      <c r="DL165" s="222"/>
      <c r="DM165" s="222"/>
      <c r="DN165" s="222"/>
      <c r="DO165" s="222"/>
      <c r="DP165" s="222"/>
      <c r="DQ165" s="222"/>
      <c r="DR165" s="222"/>
      <c r="DS165" s="222"/>
      <c r="DT165" s="222"/>
      <c r="DU165" s="222"/>
      <c r="DV165" s="222"/>
      <c r="DW165" s="222"/>
      <c r="DX165" s="222"/>
      <c r="DY165" s="222"/>
      <c r="DZ165" s="222"/>
      <c r="EA165" s="222"/>
      <c r="EB165" s="222"/>
      <c r="EC165" s="222"/>
      <c r="ED165" s="222"/>
      <c r="EE165" s="222"/>
      <c r="EF165" s="222"/>
      <c r="EG165" s="222"/>
      <c r="EH165" s="222"/>
      <c r="EI165" s="222"/>
      <c r="EJ165" s="222"/>
      <c r="EK165" s="222"/>
      <c r="EL165" s="222"/>
      <c r="EM165" s="222"/>
      <c r="EN165" s="222"/>
      <c r="EO165" s="222"/>
      <c r="EP165" s="222"/>
      <c r="EQ165" s="222"/>
      <c r="ER165" s="222"/>
      <c r="ES165" s="222"/>
      <c r="ET165" s="222"/>
      <c r="EU165" s="222"/>
      <c r="EV165" s="222"/>
      <c r="EW165" s="222"/>
      <c r="EX165" s="222"/>
      <c r="EY165" s="222"/>
      <c r="EZ165" s="222"/>
      <c r="FA165" s="222"/>
      <c r="FB165" s="222"/>
      <c r="FC165" s="222"/>
      <c r="FD165" s="222"/>
      <c r="FE165" s="222"/>
      <c r="FF165" s="222"/>
      <c r="FG165" s="222"/>
      <c r="FH165" s="222"/>
      <c r="FI165" s="222"/>
      <c r="FJ165" s="222"/>
      <c r="FK165" s="222"/>
      <c r="FL165" s="222"/>
      <c r="FM165" s="222"/>
      <c r="FN165" s="222"/>
      <c r="FO165" s="222"/>
      <c r="FP165" s="222"/>
      <c r="FQ165" s="222"/>
      <c r="FR165" s="222"/>
      <c r="FS165" s="222"/>
      <c r="FT165" s="222"/>
      <c r="FU165" s="222"/>
      <c r="FV165" s="222"/>
      <c r="FW165" s="222"/>
      <c r="FX165" s="222"/>
      <c r="FY165" s="222"/>
      <c r="FZ165" s="222"/>
      <c r="GA165" s="222"/>
      <c r="GB165" s="222"/>
      <c r="GC165" s="222"/>
      <c r="GD165" s="222"/>
      <c r="GE165" s="222"/>
      <c r="GF165" s="222"/>
      <c r="GG165" s="222"/>
      <c r="GH165" s="222"/>
      <c r="GI165" s="222"/>
      <c r="GJ165" s="222"/>
      <c r="GK165" s="222"/>
      <c r="GL165" s="222"/>
      <c r="GM165" s="222"/>
      <c r="GN165" s="222"/>
      <c r="GO165" s="222"/>
      <c r="GP165" s="222"/>
      <c r="GQ165" s="222"/>
      <c r="GR165" s="222"/>
      <c r="GS165" s="222"/>
      <c r="GT165" s="222"/>
      <c r="GU165" s="222"/>
      <c r="GV165" s="222"/>
      <c r="GW165" s="222"/>
      <c r="GX165" s="222"/>
      <c r="GY165" s="222"/>
      <c r="GZ165" s="222"/>
      <c r="HA165" s="222"/>
      <c r="HB165" s="222"/>
      <c r="HC165" s="222"/>
      <c r="HD165" s="222"/>
      <c r="HE165" s="222"/>
      <c r="HF165" s="222"/>
      <c r="HG165" s="222"/>
      <c r="HH165" s="222"/>
    </row>
    <row r="166" spans="1:216" ht="17.25" customHeight="1" x14ac:dyDescent="0.2">
      <c r="A166" s="238">
        <v>22</v>
      </c>
      <c r="B166" s="70" t="e">
        <f>#REF!</f>
        <v>#REF!</v>
      </c>
      <c r="C166" s="63"/>
      <c r="D166" s="63"/>
      <c r="E166" s="63"/>
      <c r="F166" s="63"/>
      <c r="G166" s="63"/>
      <c r="H166" s="63"/>
      <c r="I166" s="63"/>
      <c r="J166" s="63"/>
      <c r="K166" s="63"/>
      <c r="L166" s="63"/>
      <c r="M166" s="63"/>
      <c r="N166" s="63"/>
      <c r="O166" s="63"/>
      <c r="P166" s="63"/>
      <c r="Q166" s="63"/>
      <c r="R166" s="63"/>
      <c r="S166" s="63"/>
      <c r="T166" s="63"/>
      <c r="U166" s="63"/>
      <c r="V166" s="63"/>
      <c r="W166" s="63"/>
      <c r="X166" s="63"/>
      <c r="Y166" s="63"/>
      <c r="Z166" s="63"/>
      <c r="AA166" s="63"/>
      <c r="AB166" s="59"/>
      <c r="AC166" s="59"/>
      <c r="AD166" s="59"/>
      <c r="AE166" s="238">
        <v>22</v>
      </c>
      <c r="AF166" s="70" t="e">
        <f t="shared" si="9"/>
        <v>#REF!</v>
      </c>
      <c r="AG166" s="59"/>
      <c r="AH166" s="59"/>
      <c r="AI166" s="59"/>
      <c r="AJ166" s="59"/>
      <c r="AK166" s="58"/>
      <c r="AL166" s="59"/>
      <c r="AM166" s="59"/>
      <c r="AN166" s="59"/>
      <c r="AO166" s="59"/>
      <c r="AP166" s="59"/>
      <c r="AQ166" s="59"/>
      <c r="AR166" s="59"/>
      <c r="AS166" s="59"/>
      <c r="AT166" s="59"/>
      <c r="AU166" s="59"/>
      <c r="AV166" s="59"/>
      <c r="AW166" s="59"/>
      <c r="AX166" s="59"/>
      <c r="AY166" s="59"/>
      <c r="AZ166" s="59"/>
      <c r="BA166" s="59"/>
      <c r="BB166" s="59"/>
      <c r="BC166" s="59"/>
      <c r="BD166" s="222"/>
      <c r="BE166" s="222"/>
      <c r="BF166" s="222"/>
      <c r="BG166" s="222"/>
      <c r="BH166" s="222"/>
      <c r="BI166" s="222"/>
      <c r="BJ166" s="222"/>
      <c r="BK166" s="222"/>
      <c r="BL166" s="222"/>
      <c r="BM166" s="222"/>
      <c r="BN166" s="222"/>
      <c r="BO166" s="222"/>
      <c r="BP166" s="222"/>
      <c r="BQ166" s="222"/>
      <c r="BR166" s="222"/>
      <c r="BS166" s="222"/>
      <c r="BT166" s="222"/>
      <c r="BU166" s="222"/>
      <c r="BV166" s="222"/>
      <c r="BW166" s="222"/>
      <c r="BX166" s="222"/>
      <c r="BY166" s="222"/>
      <c r="BZ166" s="222"/>
      <c r="CA166" s="222"/>
      <c r="CB166" s="222"/>
      <c r="CC166" s="222"/>
      <c r="CD166" s="222"/>
      <c r="CE166" s="222"/>
      <c r="CF166" s="222"/>
      <c r="CG166" s="222"/>
      <c r="CH166" s="222"/>
      <c r="CI166" s="222"/>
      <c r="CJ166" s="222"/>
      <c r="CK166" s="222"/>
      <c r="CL166" s="222"/>
      <c r="CM166" s="222"/>
      <c r="CN166" s="222"/>
      <c r="CO166" s="222"/>
      <c r="CP166" s="222"/>
      <c r="CQ166" s="222"/>
      <c r="CR166" s="222"/>
      <c r="CS166" s="222"/>
      <c r="CT166" s="222"/>
      <c r="CU166" s="222"/>
      <c r="CV166" s="222"/>
      <c r="CW166" s="222"/>
      <c r="CX166" s="222"/>
      <c r="CY166" s="222"/>
      <c r="CZ166" s="222"/>
      <c r="DA166" s="222"/>
      <c r="DB166" s="222"/>
      <c r="DC166" s="222"/>
      <c r="DD166" s="222"/>
      <c r="DE166" s="222"/>
      <c r="DF166" s="222"/>
      <c r="DG166" s="222"/>
      <c r="DH166" s="222"/>
      <c r="DI166" s="222"/>
      <c r="DJ166" s="222"/>
      <c r="DK166" s="222"/>
      <c r="DL166" s="222"/>
      <c r="DM166" s="222"/>
      <c r="DN166" s="222"/>
      <c r="DO166" s="222"/>
      <c r="DP166" s="222"/>
      <c r="DQ166" s="222"/>
      <c r="DR166" s="222"/>
      <c r="DS166" s="222"/>
      <c r="DT166" s="222"/>
      <c r="DU166" s="222"/>
      <c r="DV166" s="222"/>
      <c r="DW166" s="222"/>
      <c r="DX166" s="222"/>
      <c r="DY166" s="222"/>
      <c r="DZ166" s="222"/>
      <c r="EA166" s="222"/>
      <c r="EB166" s="222"/>
      <c r="EC166" s="222"/>
      <c r="ED166" s="222"/>
      <c r="EE166" s="222"/>
      <c r="EF166" s="222"/>
      <c r="EG166" s="222"/>
      <c r="EH166" s="222"/>
      <c r="EI166" s="222"/>
      <c r="EJ166" s="222"/>
      <c r="EK166" s="222"/>
      <c r="EL166" s="222"/>
      <c r="EM166" s="222"/>
      <c r="EN166" s="222"/>
      <c r="EO166" s="222"/>
      <c r="EP166" s="222"/>
      <c r="EQ166" s="222"/>
      <c r="ER166" s="222"/>
      <c r="ES166" s="222"/>
      <c r="ET166" s="222"/>
      <c r="EU166" s="222"/>
      <c r="EV166" s="222"/>
      <c r="EW166" s="222"/>
      <c r="EX166" s="222"/>
      <c r="EY166" s="222"/>
      <c r="EZ166" s="222"/>
      <c r="FA166" s="222"/>
      <c r="FB166" s="222"/>
      <c r="FC166" s="222"/>
      <c r="FD166" s="222"/>
      <c r="FE166" s="222"/>
      <c r="FF166" s="222"/>
      <c r="FG166" s="222"/>
      <c r="FH166" s="222"/>
      <c r="FI166" s="222"/>
      <c r="FJ166" s="222"/>
      <c r="FK166" s="222"/>
      <c r="FL166" s="222"/>
      <c r="FM166" s="222"/>
      <c r="FN166" s="222"/>
      <c r="FO166" s="222"/>
      <c r="FP166" s="222"/>
      <c r="FQ166" s="222"/>
      <c r="FR166" s="222"/>
      <c r="FS166" s="222"/>
      <c r="FT166" s="222"/>
      <c r="FU166" s="222"/>
      <c r="FV166" s="222"/>
      <c r="FW166" s="222"/>
      <c r="FX166" s="222"/>
      <c r="FY166" s="222"/>
      <c r="FZ166" s="222"/>
      <c r="GA166" s="222"/>
      <c r="GB166" s="222"/>
      <c r="GC166" s="222"/>
      <c r="GD166" s="222"/>
      <c r="GE166" s="222"/>
      <c r="GF166" s="222"/>
      <c r="GG166" s="222"/>
      <c r="GH166" s="222"/>
      <c r="GI166" s="222"/>
      <c r="GJ166" s="222"/>
      <c r="GK166" s="222"/>
      <c r="GL166" s="222"/>
      <c r="GM166" s="222"/>
      <c r="GN166" s="222"/>
      <c r="GO166" s="222"/>
      <c r="GP166" s="222"/>
      <c r="GQ166" s="222"/>
      <c r="GR166" s="222"/>
      <c r="GS166" s="222"/>
      <c r="GT166" s="222"/>
      <c r="GU166" s="222"/>
      <c r="GV166" s="222"/>
      <c r="GW166" s="222"/>
      <c r="GX166" s="222"/>
      <c r="GY166" s="222"/>
      <c r="GZ166" s="222"/>
      <c r="HA166" s="222"/>
      <c r="HB166" s="222"/>
      <c r="HC166" s="222"/>
      <c r="HD166" s="222"/>
      <c r="HE166" s="222"/>
      <c r="HF166" s="222"/>
      <c r="HG166" s="222"/>
      <c r="HH166" s="222"/>
    </row>
    <row r="167" spans="1:216" ht="17.25" customHeight="1" x14ac:dyDescent="0.2">
      <c r="A167" s="238">
        <v>23</v>
      </c>
      <c r="B167" s="70" t="e">
        <f>#REF!</f>
        <v>#REF!</v>
      </c>
      <c r="C167" s="63"/>
      <c r="D167" s="63"/>
      <c r="E167" s="63"/>
      <c r="F167" s="63"/>
      <c r="G167" s="63"/>
      <c r="H167" s="63"/>
      <c r="I167" s="63"/>
      <c r="J167" s="63"/>
      <c r="K167" s="63"/>
      <c r="L167" s="63"/>
      <c r="M167" s="63"/>
      <c r="N167" s="63"/>
      <c r="O167" s="63"/>
      <c r="P167" s="63"/>
      <c r="Q167" s="63"/>
      <c r="R167" s="63"/>
      <c r="S167" s="63"/>
      <c r="T167" s="63"/>
      <c r="U167" s="63"/>
      <c r="V167" s="63"/>
      <c r="W167" s="63"/>
      <c r="X167" s="63"/>
      <c r="Y167" s="63"/>
      <c r="Z167" s="63"/>
      <c r="AA167" s="63"/>
      <c r="AB167" s="59"/>
      <c r="AC167" s="59"/>
      <c r="AD167" s="59"/>
      <c r="AE167" s="238">
        <v>23</v>
      </c>
      <c r="AF167" s="70" t="e">
        <f t="shared" si="9"/>
        <v>#REF!</v>
      </c>
      <c r="AG167" s="59"/>
      <c r="AH167" s="59"/>
      <c r="AI167" s="59"/>
      <c r="AJ167" s="59"/>
      <c r="AK167" s="58"/>
      <c r="AL167" s="59"/>
      <c r="AM167" s="59"/>
      <c r="AN167" s="59"/>
      <c r="AO167" s="59"/>
      <c r="AP167" s="59"/>
      <c r="AQ167" s="59"/>
      <c r="AR167" s="59"/>
      <c r="AS167" s="59"/>
      <c r="AT167" s="59"/>
      <c r="AU167" s="59"/>
      <c r="AV167" s="59"/>
      <c r="AW167" s="59"/>
      <c r="AX167" s="59"/>
      <c r="AY167" s="59"/>
      <c r="AZ167" s="59"/>
      <c r="BA167" s="59"/>
      <c r="BB167" s="59"/>
      <c r="BC167" s="59"/>
      <c r="BD167" s="222"/>
      <c r="BE167" s="222"/>
      <c r="BF167" s="222"/>
      <c r="BG167" s="222"/>
      <c r="BH167" s="222"/>
      <c r="BI167" s="222"/>
      <c r="BJ167" s="222"/>
      <c r="BK167" s="222"/>
      <c r="BL167" s="222"/>
      <c r="BM167" s="222"/>
      <c r="BN167" s="222"/>
      <c r="BO167" s="222"/>
      <c r="BP167" s="222"/>
      <c r="BQ167" s="222"/>
      <c r="BR167" s="222"/>
      <c r="BS167" s="222"/>
      <c r="BT167" s="222"/>
      <c r="BU167" s="222"/>
      <c r="BV167" s="222"/>
      <c r="BW167" s="222"/>
      <c r="BX167" s="222"/>
      <c r="BY167" s="222"/>
      <c r="BZ167" s="222"/>
      <c r="CA167" s="222"/>
      <c r="CB167" s="222"/>
      <c r="CC167" s="222"/>
      <c r="CD167" s="222"/>
      <c r="CE167" s="222"/>
      <c r="CF167" s="222"/>
      <c r="CG167" s="222"/>
      <c r="CH167" s="222"/>
      <c r="CI167" s="222"/>
      <c r="CJ167" s="222"/>
      <c r="CK167" s="222"/>
      <c r="CL167" s="222"/>
      <c r="CM167" s="222"/>
      <c r="CN167" s="222"/>
      <c r="CO167" s="222"/>
      <c r="CP167" s="222"/>
      <c r="CQ167" s="222"/>
      <c r="CR167" s="222"/>
      <c r="CS167" s="222"/>
      <c r="CT167" s="222"/>
      <c r="CU167" s="222"/>
      <c r="CV167" s="222"/>
      <c r="CW167" s="222"/>
      <c r="CX167" s="222"/>
      <c r="CY167" s="222"/>
      <c r="CZ167" s="222"/>
      <c r="DA167" s="222"/>
      <c r="DB167" s="222"/>
      <c r="DC167" s="222"/>
      <c r="DD167" s="222"/>
      <c r="DE167" s="222"/>
      <c r="DF167" s="222"/>
      <c r="DG167" s="222"/>
      <c r="DH167" s="222"/>
      <c r="DI167" s="222"/>
      <c r="DJ167" s="222"/>
      <c r="DK167" s="222"/>
      <c r="DL167" s="222"/>
      <c r="DM167" s="222"/>
      <c r="DN167" s="222"/>
      <c r="DO167" s="222"/>
      <c r="DP167" s="222"/>
      <c r="DQ167" s="222"/>
      <c r="DR167" s="222"/>
      <c r="DS167" s="222"/>
      <c r="DT167" s="222"/>
      <c r="DU167" s="222"/>
      <c r="DV167" s="222"/>
      <c r="DW167" s="222"/>
      <c r="DX167" s="222"/>
      <c r="DY167" s="222"/>
      <c r="DZ167" s="222"/>
      <c r="EA167" s="222"/>
      <c r="EB167" s="222"/>
      <c r="EC167" s="222"/>
      <c r="ED167" s="222"/>
      <c r="EE167" s="222"/>
      <c r="EF167" s="222"/>
      <c r="EG167" s="222"/>
      <c r="EH167" s="222"/>
      <c r="EI167" s="222"/>
      <c r="EJ167" s="222"/>
      <c r="EK167" s="222"/>
      <c r="EL167" s="222"/>
      <c r="EM167" s="222"/>
      <c r="EN167" s="222"/>
      <c r="EO167" s="222"/>
      <c r="EP167" s="222"/>
      <c r="EQ167" s="222"/>
      <c r="ER167" s="222"/>
      <c r="ES167" s="222"/>
      <c r="ET167" s="222"/>
      <c r="EU167" s="222"/>
      <c r="EV167" s="222"/>
      <c r="EW167" s="222"/>
      <c r="EX167" s="222"/>
      <c r="EY167" s="222"/>
      <c r="EZ167" s="222"/>
      <c r="FA167" s="222"/>
      <c r="FB167" s="222"/>
      <c r="FC167" s="222"/>
      <c r="FD167" s="222"/>
      <c r="FE167" s="222"/>
      <c r="FF167" s="222"/>
      <c r="FG167" s="222"/>
      <c r="FH167" s="222"/>
      <c r="FI167" s="222"/>
      <c r="FJ167" s="222"/>
      <c r="FK167" s="222"/>
      <c r="FL167" s="222"/>
      <c r="FM167" s="222"/>
      <c r="FN167" s="222"/>
      <c r="FO167" s="222"/>
      <c r="FP167" s="222"/>
      <c r="FQ167" s="222"/>
      <c r="FR167" s="222"/>
      <c r="FS167" s="222"/>
      <c r="FT167" s="222"/>
      <c r="FU167" s="222"/>
      <c r="FV167" s="222"/>
      <c r="FW167" s="222"/>
      <c r="FX167" s="222"/>
      <c r="FY167" s="222"/>
      <c r="FZ167" s="222"/>
      <c r="GA167" s="222"/>
      <c r="GB167" s="222"/>
      <c r="GC167" s="222"/>
      <c r="GD167" s="222"/>
      <c r="GE167" s="222"/>
      <c r="GF167" s="222"/>
      <c r="GG167" s="222"/>
      <c r="GH167" s="222"/>
      <c r="GI167" s="222"/>
      <c r="GJ167" s="222"/>
      <c r="GK167" s="222"/>
      <c r="GL167" s="222"/>
      <c r="GM167" s="222"/>
      <c r="GN167" s="222"/>
      <c r="GO167" s="222"/>
      <c r="GP167" s="222"/>
      <c r="GQ167" s="222"/>
      <c r="GR167" s="222"/>
      <c r="GS167" s="222"/>
      <c r="GT167" s="222"/>
      <c r="GU167" s="222"/>
      <c r="GV167" s="222"/>
      <c r="GW167" s="222"/>
      <c r="GX167" s="222"/>
      <c r="GY167" s="222"/>
      <c r="GZ167" s="222"/>
      <c r="HA167" s="222"/>
      <c r="HB167" s="222"/>
      <c r="HC167" s="222"/>
      <c r="HD167" s="222"/>
      <c r="HE167" s="222"/>
      <c r="HF167" s="222"/>
      <c r="HG167" s="222"/>
      <c r="HH167" s="222"/>
    </row>
    <row r="168" spans="1:216" ht="17.25" customHeight="1" x14ac:dyDescent="0.2">
      <c r="A168" s="238">
        <v>24</v>
      </c>
      <c r="B168" s="70" t="e">
        <f>#REF!</f>
        <v>#REF!</v>
      </c>
      <c r="C168" s="82"/>
      <c r="D168" s="82"/>
      <c r="E168" s="63"/>
      <c r="F168" s="63"/>
      <c r="G168" s="63"/>
      <c r="H168" s="63"/>
      <c r="I168" s="63"/>
      <c r="J168" s="63"/>
      <c r="K168" s="63"/>
      <c r="L168" s="63"/>
      <c r="M168" s="63"/>
      <c r="N168" s="63"/>
      <c r="O168" s="63"/>
      <c r="P168" s="63"/>
      <c r="Q168" s="63"/>
      <c r="R168" s="63"/>
      <c r="S168" s="63"/>
      <c r="T168" s="63"/>
      <c r="U168" s="63"/>
      <c r="V168" s="63"/>
      <c r="W168" s="63"/>
      <c r="X168" s="63"/>
      <c r="Y168" s="63"/>
      <c r="Z168" s="63"/>
      <c r="AA168" s="63"/>
      <c r="AB168" s="59"/>
      <c r="AC168" s="59"/>
      <c r="AD168" s="59"/>
      <c r="AE168" s="238">
        <v>24</v>
      </c>
      <c r="AF168" s="70" t="e">
        <f t="shared" si="9"/>
        <v>#REF!</v>
      </c>
      <c r="AG168" s="59"/>
      <c r="AH168" s="59"/>
      <c r="AI168" s="59"/>
      <c r="AJ168" s="59"/>
      <c r="AK168" s="58"/>
      <c r="AL168" s="59"/>
      <c r="AM168" s="59"/>
      <c r="AN168" s="59"/>
      <c r="AO168" s="59"/>
      <c r="AP168" s="59"/>
      <c r="AQ168" s="59"/>
      <c r="AR168" s="59"/>
      <c r="AS168" s="59"/>
      <c r="AT168" s="59"/>
      <c r="AU168" s="59"/>
      <c r="AV168" s="59"/>
      <c r="AW168" s="59"/>
      <c r="AX168" s="59"/>
      <c r="AY168" s="59"/>
      <c r="AZ168" s="59"/>
      <c r="BA168" s="59"/>
      <c r="BB168" s="59"/>
      <c r="BC168" s="59"/>
      <c r="BD168" s="222"/>
      <c r="BE168" s="222"/>
      <c r="BF168" s="222"/>
      <c r="BG168" s="222"/>
      <c r="BH168" s="222"/>
      <c r="BI168" s="222"/>
      <c r="BJ168" s="222"/>
      <c r="BK168" s="222"/>
      <c r="BL168" s="222"/>
      <c r="BM168" s="222"/>
      <c r="BN168" s="222"/>
      <c r="BO168" s="222"/>
      <c r="BP168" s="222"/>
      <c r="BQ168" s="222"/>
      <c r="BR168" s="222"/>
      <c r="BS168" s="222"/>
      <c r="BT168" s="222"/>
      <c r="BU168" s="222"/>
      <c r="BV168" s="222"/>
      <c r="BW168" s="222"/>
      <c r="BX168" s="222"/>
      <c r="BY168" s="222"/>
      <c r="BZ168" s="222"/>
      <c r="CA168" s="222"/>
      <c r="CB168" s="222"/>
      <c r="CC168" s="222"/>
      <c r="CD168" s="222"/>
      <c r="CE168" s="222"/>
      <c r="CF168" s="222"/>
      <c r="CG168" s="222"/>
      <c r="CH168" s="222"/>
      <c r="CI168" s="222"/>
      <c r="CJ168" s="222"/>
      <c r="CK168" s="222"/>
      <c r="CL168" s="222"/>
      <c r="CM168" s="222"/>
      <c r="CN168" s="222"/>
      <c r="CO168" s="222"/>
      <c r="CP168" s="222"/>
      <c r="CQ168" s="222"/>
      <c r="CR168" s="222"/>
      <c r="CS168" s="222"/>
      <c r="CT168" s="222"/>
      <c r="CU168" s="222"/>
      <c r="CV168" s="222"/>
      <c r="CW168" s="222"/>
      <c r="CX168" s="222"/>
      <c r="CY168" s="222"/>
      <c r="CZ168" s="222"/>
      <c r="DA168" s="222"/>
      <c r="DB168" s="222"/>
      <c r="DC168" s="222"/>
      <c r="DD168" s="222"/>
      <c r="DE168" s="222"/>
      <c r="DF168" s="222"/>
      <c r="DG168" s="222"/>
      <c r="DH168" s="222"/>
      <c r="DI168" s="222"/>
      <c r="DJ168" s="222"/>
      <c r="DK168" s="222"/>
      <c r="DL168" s="222"/>
      <c r="DM168" s="222"/>
      <c r="DN168" s="222"/>
      <c r="DO168" s="222"/>
      <c r="DP168" s="222"/>
      <c r="DQ168" s="222"/>
      <c r="DR168" s="222"/>
      <c r="DS168" s="222"/>
      <c r="DT168" s="222"/>
      <c r="DU168" s="222"/>
      <c r="DV168" s="222"/>
      <c r="DW168" s="222"/>
      <c r="DX168" s="222"/>
      <c r="DY168" s="222"/>
      <c r="DZ168" s="222"/>
      <c r="EA168" s="222"/>
      <c r="EB168" s="222"/>
      <c r="EC168" s="222"/>
      <c r="ED168" s="222"/>
      <c r="EE168" s="222"/>
      <c r="EF168" s="222"/>
      <c r="EG168" s="222"/>
      <c r="EH168" s="222"/>
      <c r="EI168" s="222"/>
      <c r="EJ168" s="222"/>
      <c r="EK168" s="222"/>
      <c r="EL168" s="222"/>
      <c r="EM168" s="222"/>
      <c r="EN168" s="222"/>
      <c r="EO168" s="222"/>
      <c r="EP168" s="222"/>
      <c r="EQ168" s="222"/>
      <c r="ER168" s="222"/>
      <c r="ES168" s="222"/>
      <c r="ET168" s="222"/>
      <c r="EU168" s="222"/>
      <c r="EV168" s="222"/>
      <c r="EW168" s="222"/>
      <c r="EX168" s="222"/>
      <c r="EY168" s="222"/>
      <c r="EZ168" s="222"/>
      <c r="FA168" s="222"/>
      <c r="FB168" s="222"/>
      <c r="FC168" s="222"/>
      <c r="FD168" s="222"/>
      <c r="FE168" s="222"/>
      <c r="FF168" s="222"/>
      <c r="FG168" s="222"/>
      <c r="FH168" s="222"/>
      <c r="FI168" s="222"/>
      <c r="FJ168" s="222"/>
      <c r="FK168" s="222"/>
      <c r="FL168" s="222"/>
      <c r="FM168" s="222"/>
      <c r="FN168" s="222"/>
      <c r="FO168" s="222"/>
      <c r="FP168" s="222"/>
      <c r="FQ168" s="222"/>
      <c r="FR168" s="222"/>
      <c r="FS168" s="222"/>
      <c r="FT168" s="222"/>
      <c r="FU168" s="222"/>
      <c r="FV168" s="222"/>
      <c r="FW168" s="222"/>
      <c r="FX168" s="222"/>
      <c r="FY168" s="222"/>
      <c r="FZ168" s="222"/>
      <c r="GA168" s="222"/>
      <c r="GB168" s="222"/>
      <c r="GC168" s="222"/>
      <c r="GD168" s="222"/>
      <c r="GE168" s="222"/>
      <c r="GF168" s="222"/>
      <c r="GG168" s="222"/>
      <c r="GH168" s="222"/>
      <c r="GI168" s="222"/>
      <c r="GJ168" s="222"/>
      <c r="GK168" s="222"/>
      <c r="GL168" s="222"/>
      <c r="GM168" s="222"/>
      <c r="GN168" s="222"/>
      <c r="GO168" s="222"/>
      <c r="GP168" s="222"/>
      <c r="GQ168" s="222"/>
      <c r="GR168" s="222"/>
      <c r="GS168" s="222"/>
      <c r="GT168" s="222"/>
      <c r="GU168" s="222"/>
      <c r="GV168" s="222"/>
      <c r="GW168" s="222"/>
      <c r="GX168" s="222"/>
      <c r="GY168" s="222"/>
      <c r="GZ168" s="222"/>
      <c r="HA168" s="222"/>
      <c r="HB168" s="222"/>
      <c r="HC168" s="222"/>
      <c r="HD168" s="222"/>
      <c r="HE168" s="222"/>
      <c r="HF168" s="222"/>
      <c r="HG168" s="222"/>
      <c r="HH168" s="222"/>
    </row>
    <row r="169" spans="1:216" ht="17.25" customHeight="1" x14ac:dyDescent="0.2">
      <c r="A169" s="238">
        <v>25</v>
      </c>
      <c r="B169" s="70" t="e">
        <f>#REF!</f>
        <v>#REF!</v>
      </c>
      <c r="C169" s="82"/>
      <c r="D169" s="82"/>
      <c r="E169" s="63"/>
      <c r="F169" s="63"/>
      <c r="G169" s="63"/>
      <c r="H169" s="63"/>
      <c r="I169" s="63"/>
      <c r="J169" s="63"/>
      <c r="K169" s="63"/>
      <c r="L169" s="63"/>
      <c r="M169" s="63"/>
      <c r="N169" s="63"/>
      <c r="O169" s="63"/>
      <c r="P169" s="63"/>
      <c r="Q169" s="63"/>
      <c r="R169" s="63"/>
      <c r="S169" s="63"/>
      <c r="T169" s="63"/>
      <c r="U169" s="63"/>
      <c r="V169" s="63"/>
      <c r="W169" s="63"/>
      <c r="X169" s="63"/>
      <c r="Y169" s="63"/>
      <c r="Z169" s="63"/>
      <c r="AA169" s="63"/>
      <c r="AB169" s="59"/>
      <c r="AC169" s="59"/>
      <c r="AD169" s="59"/>
      <c r="AE169" s="238">
        <v>25</v>
      </c>
      <c r="AF169" s="70" t="e">
        <f t="shared" si="9"/>
        <v>#REF!</v>
      </c>
      <c r="AG169" s="59"/>
      <c r="AH169" s="59"/>
      <c r="AI169" s="59"/>
      <c r="AJ169" s="59"/>
      <c r="AK169" s="58"/>
      <c r="AL169" s="59"/>
      <c r="AM169" s="59"/>
      <c r="AN169" s="59"/>
      <c r="AO169" s="59"/>
      <c r="AP169" s="59"/>
      <c r="AQ169" s="59"/>
      <c r="AR169" s="59"/>
      <c r="AS169" s="59"/>
      <c r="AT169" s="59"/>
      <c r="AU169" s="59"/>
      <c r="AV169" s="59"/>
      <c r="AW169" s="59"/>
      <c r="AX169" s="59"/>
      <c r="AY169" s="59"/>
      <c r="AZ169" s="59"/>
      <c r="BA169" s="59"/>
      <c r="BB169" s="59"/>
      <c r="BC169" s="59"/>
      <c r="BD169" s="222"/>
      <c r="BE169" s="222"/>
      <c r="BF169" s="222"/>
      <c r="BG169" s="222"/>
      <c r="BH169" s="222"/>
      <c r="BI169" s="222"/>
      <c r="BJ169" s="222"/>
      <c r="BK169" s="222"/>
      <c r="BL169" s="222"/>
      <c r="BM169" s="222"/>
      <c r="BN169" s="222"/>
      <c r="BO169" s="222"/>
      <c r="BP169" s="222"/>
      <c r="BQ169" s="222"/>
      <c r="BR169" s="222"/>
      <c r="BS169" s="222"/>
      <c r="BT169" s="222"/>
      <c r="BU169" s="222"/>
      <c r="BV169" s="222"/>
      <c r="BW169" s="222"/>
      <c r="BX169" s="222"/>
      <c r="BY169" s="222"/>
      <c r="BZ169" s="222"/>
      <c r="CA169" s="222"/>
      <c r="CB169" s="222"/>
      <c r="CC169" s="222"/>
      <c r="CD169" s="222"/>
      <c r="CE169" s="222"/>
      <c r="CF169" s="222"/>
      <c r="CG169" s="222"/>
      <c r="CH169" s="222"/>
      <c r="CI169" s="222"/>
      <c r="CJ169" s="222"/>
      <c r="CK169" s="222"/>
      <c r="CL169" s="222"/>
      <c r="CM169" s="222"/>
      <c r="CN169" s="222"/>
      <c r="CO169" s="222"/>
      <c r="CP169" s="222"/>
      <c r="CQ169" s="222"/>
      <c r="CR169" s="222"/>
      <c r="CS169" s="222"/>
      <c r="CT169" s="222"/>
      <c r="CU169" s="222"/>
      <c r="CV169" s="222"/>
      <c r="CW169" s="222"/>
      <c r="CX169" s="222"/>
      <c r="CY169" s="222"/>
      <c r="CZ169" s="222"/>
      <c r="DA169" s="222"/>
      <c r="DB169" s="222"/>
      <c r="DC169" s="222"/>
      <c r="DD169" s="222"/>
      <c r="DE169" s="222"/>
      <c r="DF169" s="222"/>
      <c r="DG169" s="222"/>
      <c r="DH169" s="222"/>
      <c r="DI169" s="222"/>
      <c r="DJ169" s="222"/>
      <c r="DK169" s="222"/>
      <c r="DL169" s="222"/>
      <c r="DM169" s="222"/>
      <c r="DN169" s="222"/>
      <c r="DO169" s="222"/>
      <c r="DP169" s="222"/>
      <c r="DQ169" s="222"/>
      <c r="DR169" s="222"/>
      <c r="DS169" s="222"/>
      <c r="DT169" s="222"/>
      <c r="DU169" s="222"/>
      <c r="DV169" s="222"/>
      <c r="DW169" s="222"/>
      <c r="DX169" s="222"/>
      <c r="DY169" s="222"/>
      <c r="DZ169" s="222"/>
      <c r="EA169" s="222"/>
      <c r="EB169" s="222"/>
      <c r="EC169" s="222"/>
      <c r="ED169" s="222"/>
      <c r="EE169" s="222"/>
      <c r="EF169" s="222"/>
      <c r="EG169" s="222"/>
      <c r="EH169" s="222"/>
      <c r="EI169" s="222"/>
      <c r="EJ169" s="222"/>
      <c r="EK169" s="222"/>
      <c r="EL169" s="222"/>
      <c r="EM169" s="222"/>
      <c r="EN169" s="222"/>
      <c r="EO169" s="222"/>
      <c r="EP169" s="222"/>
      <c r="EQ169" s="222"/>
      <c r="ER169" s="222"/>
      <c r="ES169" s="222"/>
      <c r="ET169" s="222"/>
      <c r="EU169" s="222"/>
      <c r="EV169" s="222"/>
      <c r="EW169" s="222"/>
      <c r="EX169" s="222"/>
      <c r="EY169" s="222"/>
      <c r="EZ169" s="222"/>
      <c r="FA169" s="222"/>
      <c r="FB169" s="222"/>
      <c r="FC169" s="222"/>
      <c r="FD169" s="222"/>
      <c r="FE169" s="222"/>
      <c r="FF169" s="222"/>
      <c r="FG169" s="222"/>
      <c r="FH169" s="222"/>
      <c r="FI169" s="222"/>
      <c r="FJ169" s="222"/>
      <c r="FK169" s="222"/>
      <c r="FL169" s="222"/>
      <c r="FM169" s="222"/>
      <c r="FN169" s="222"/>
      <c r="FO169" s="222"/>
      <c r="FP169" s="222"/>
      <c r="FQ169" s="222"/>
      <c r="FR169" s="222"/>
      <c r="FS169" s="222"/>
      <c r="FT169" s="222"/>
      <c r="FU169" s="222"/>
      <c r="FV169" s="222"/>
      <c r="FW169" s="222"/>
      <c r="FX169" s="222"/>
      <c r="FY169" s="222"/>
      <c r="FZ169" s="222"/>
      <c r="GA169" s="222"/>
      <c r="GB169" s="222"/>
      <c r="GC169" s="222"/>
      <c r="GD169" s="222"/>
      <c r="GE169" s="222"/>
      <c r="GF169" s="222"/>
      <c r="GG169" s="222"/>
      <c r="GH169" s="222"/>
      <c r="GI169" s="222"/>
      <c r="GJ169" s="222"/>
      <c r="GK169" s="222"/>
      <c r="GL169" s="222"/>
      <c r="GM169" s="222"/>
      <c r="GN169" s="222"/>
      <c r="GO169" s="222"/>
      <c r="GP169" s="222"/>
      <c r="GQ169" s="222"/>
      <c r="GR169" s="222"/>
      <c r="GS169" s="222"/>
      <c r="GT169" s="222"/>
      <c r="GU169" s="222"/>
      <c r="GV169" s="222"/>
      <c r="GW169" s="222"/>
      <c r="GX169" s="222"/>
      <c r="GY169" s="222"/>
      <c r="GZ169" s="222"/>
      <c r="HA169" s="222"/>
      <c r="HB169" s="222"/>
      <c r="HC169" s="222"/>
      <c r="HD169" s="222"/>
      <c r="HE169" s="222"/>
      <c r="HF169" s="222"/>
      <c r="HG169" s="222"/>
      <c r="HH169" s="222"/>
    </row>
    <row r="170" spans="1:216" ht="17.25" customHeight="1" x14ac:dyDescent="0.2">
      <c r="A170" s="238">
        <v>26</v>
      </c>
      <c r="B170" s="70" t="e">
        <f>#REF!</f>
        <v>#REF!</v>
      </c>
      <c r="C170" s="63"/>
      <c r="D170" s="63"/>
      <c r="E170" s="63"/>
      <c r="F170" s="63"/>
      <c r="G170" s="63"/>
      <c r="H170" s="63"/>
      <c r="I170" s="63"/>
      <c r="J170" s="63"/>
      <c r="K170" s="63"/>
      <c r="L170" s="63"/>
      <c r="M170" s="63"/>
      <c r="N170" s="63"/>
      <c r="O170" s="63"/>
      <c r="P170" s="63"/>
      <c r="Q170" s="63"/>
      <c r="R170" s="63"/>
      <c r="S170" s="63"/>
      <c r="T170" s="63"/>
      <c r="U170" s="63"/>
      <c r="V170" s="63"/>
      <c r="W170" s="63"/>
      <c r="X170" s="63"/>
      <c r="Y170" s="63"/>
      <c r="Z170" s="63"/>
      <c r="AA170" s="63"/>
      <c r="AB170" s="59"/>
      <c r="AC170" s="59"/>
      <c r="AD170" s="59"/>
      <c r="AE170" s="238">
        <v>26</v>
      </c>
      <c r="AF170" s="70" t="e">
        <f t="shared" si="9"/>
        <v>#REF!</v>
      </c>
      <c r="AG170" s="59"/>
      <c r="AH170" s="59"/>
      <c r="AI170" s="59"/>
      <c r="AJ170" s="59"/>
      <c r="AK170" s="58"/>
      <c r="AL170" s="59"/>
      <c r="AM170" s="59"/>
      <c r="AN170" s="59"/>
      <c r="AO170" s="59"/>
      <c r="AP170" s="59"/>
      <c r="AQ170" s="59"/>
      <c r="AR170" s="59"/>
      <c r="AS170" s="59"/>
      <c r="AT170" s="59"/>
      <c r="AU170" s="59"/>
      <c r="AV170" s="59"/>
      <c r="AW170" s="59"/>
      <c r="AX170" s="59"/>
      <c r="AY170" s="59"/>
      <c r="AZ170" s="59"/>
      <c r="BA170" s="59"/>
      <c r="BB170" s="59"/>
      <c r="BC170" s="59"/>
      <c r="BD170" s="222"/>
      <c r="BE170" s="222"/>
      <c r="BF170" s="222"/>
      <c r="BG170" s="222"/>
      <c r="BH170" s="222"/>
      <c r="BI170" s="222"/>
      <c r="BJ170" s="222"/>
      <c r="BK170" s="222"/>
      <c r="BL170" s="222"/>
      <c r="BM170" s="222"/>
      <c r="BN170" s="222"/>
      <c r="BO170" s="222"/>
      <c r="BP170" s="222"/>
      <c r="BQ170" s="222"/>
      <c r="BR170" s="222"/>
      <c r="BS170" s="222"/>
      <c r="BT170" s="222"/>
      <c r="BU170" s="222"/>
      <c r="BV170" s="222"/>
      <c r="BW170" s="222"/>
      <c r="BX170" s="222"/>
      <c r="BY170" s="222"/>
      <c r="BZ170" s="222"/>
      <c r="CA170" s="222"/>
      <c r="CB170" s="222"/>
      <c r="CC170" s="222"/>
      <c r="CD170" s="222"/>
      <c r="CE170" s="222"/>
      <c r="CF170" s="222"/>
      <c r="CG170" s="222"/>
      <c r="CH170" s="222"/>
      <c r="CI170" s="222"/>
      <c r="CJ170" s="222"/>
      <c r="CK170" s="222"/>
      <c r="CL170" s="222"/>
      <c r="CM170" s="222"/>
      <c r="CN170" s="222"/>
      <c r="CO170" s="222"/>
      <c r="CP170" s="222"/>
      <c r="CQ170" s="222"/>
      <c r="CR170" s="222"/>
      <c r="CS170" s="222"/>
      <c r="CT170" s="222"/>
      <c r="CU170" s="222"/>
      <c r="CV170" s="222"/>
      <c r="CW170" s="222"/>
      <c r="CX170" s="222"/>
      <c r="CY170" s="222"/>
      <c r="CZ170" s="222"/>
      <c r="DA170" s="222"/>
      <c r="DB170" s="222"/>
      <c r="DC170" s="222"/>
      <c r="DD170" s="222"/>
      <c r="DE170" s="222"/>
      <c r="DF170" s="222"/>
      <c r="DG170" s="222"/>
      <c r="DH170" s="222"/>
      <c r="DI170" s="222"/>
      <c r="DJ170" s="222"/>
      <c r="DK170" s="222"/>
      <c r="DL170" s="222"/>
      <c r="DM170" s="222"/>
      <c r="DN170" s="222"/>
      <c r="DO170" s="222"/>
      <c r="DP170" s="222"/>
      <c r="DQ170" s="222"/>
      <c r="DR170" s="222"/>
      <c r="DS170" s="222"/>
      <c r="DT170" s="222"/>
      <c r="DU170" s="222"/>
      <c r="DV170" s="222"/>
      <c r="DW170" s="222"/>
      <c r="DX170" s="222"/>
      <c r="DY170" s="222"/>
      <c r="DZ170" s="222"/>
      <c r="EA170" s="222"/>
      <c r="EB170" s="222"/>
      <c r="EC170" s="222"/>
      <c r="ED170" s="222"/>
      <c r="EE170" s="222"/>
      <c r="EF170" s="222"/>
      <c r="EG170" s="222"/>
      <c r="EH170" s="222"/>
      <c r="EI170" s="222"/>
      <c r="EJ170" s="222"/>
      <c r="EK170" s="222"/>
      <c r="EL170" s="222"/>
      <c r="EM170" s="222"/>
      <c r="EN170" s="222"/>
      <c r="EO170" s="222"/>
      <c r="EP170" s="222"/>
      <c r="EQ170" s="222"/>
      <c r="ER170" s="222"/>
      <c r="ES170" s="222"/>
      <c r="ET170" s="222"/>
      <c r="EU170" s="222"/>
      <c r="EV170" s="222"/>
      <c r="EW170" s="222"/>
      <c r="EX170" s="222"/>
      <c r="EY170" s="222"/>
      <c r="EZ170" s="222"/>
      <c r="FA170" s="222"/>
      <c r="FB170" s="222"/>
      <c r="FC170" s="222"/>
      <c r="FD170" s="222"/>
      <c r="FE170" s="222"/>
      <c r="FF170" s="222"/>
      <c r="FG170" s="222"/>
      <c r="FH170" s="222"/>
      <c r="FI170" s="222"/>
      <c r="FJ170" s="222"/>
      <c r="FK170" s="222"/>
      <c r="FL170" s="222"/>
      <c r="FM170" s="222"/>
      <c r="FN170" s="222"/>
      <c r="FO170" s="222"/>
      <c r="FP170" s="222"/>
      <c r="FQ170" s="222"/>
      <c r="FR170" s="222"/>
      <c r="FS170" s="222"/>
      <c r="FT170" s="222"/>
      <c r="FU170" s="222"/>
      <c r="FV170" s="222"/>
      <c r="FW170" s="222"/>
      <c r="FX170" s="222"/>
      <c r="FY170" s="222"/>
      <c r="FZ170" s="222"/>
      <c r="GA170" s="222"/>
      <c r="GB170" s="222"/>
      <c r="GC170" s="222"/>
      <c r="GD170" s="222"/>
      <c r="GE170" s="222"/>
      <c r="GF170" s="222"/>
      <c r="GG170" s="222"/>
      <c r="GH170" s="222"/>
      <c r="GI170" s="222"/>
      <c r="GJ170" s="222"/>
      <c r="GK170" s="222"/>
      <c r="GL170" s="222"/>
      <c r="GM170" s="222"/>
      <c r="GN170" s="222"/>
      <c r="GO170" s="222"/>
      <c r="GP170" s="222"/>
      <c r="GQ170" s="222"/>
      <c r="GR170" s="222"/>
      <c r="GS170" s="222"/>
      <c r="GT170" s="222"/>
      <c r="GU170" s="222"/>
      <c r="GV170" s="222"/>
      <c r="GW170" s="222"/>
      <c r="GX170" s="222"/>
      <c r="GY170" s="222"/>
      <c r="GZ170" s="222"/>
      <c r="HA170" s="222"/>
      <c r="HB170" s="222"/>
      <c r="HC170" s="222"/>
      <c r="HD170" s="222"/>
      <c r="HE170" s="222"/>
      <c r="HF170" s="222"/>
      <c r="HG170" s="222"/>
      <c r="HH170" s="222"/>
    </row>
    <row r="171" spans="1:216" ht="17.25" customHeight="1" x14ac:dyDescent="0.2">
      <c r="A171" s="239">
        <v>27</v>
      </c>
      <c r="B171" s="59"/>
      <c r="C171" s="63"/>
      <c r="D171" s="63"/>
      <c r="E171" s="63"/>
      <c r="F171" s="63"/>
      <c r="G171" s="63"/>
      <c r="H171" s="63"/>
      <c r="I171" s="63"/>
      <c r="J171" s="63"/>
      <c r="K171" s="63"/>
      <c r="L171" s="63"/>
      <c r="M171" s="63"/>
      <c r="N171" s="63"/>
      <c r="O171" s="63"/>
      <c r="P171" s="63"/>
      <c r="Q171" s="63"/>
      <c r="R171" s="63"/>
      <c r="S171" s="63"/>
      <c r="T171" s="63"/>
      <c r="U171" s="63"/>
      <c r="V171" s="63"/>
      <c r="W171" s="63"/>
      <c r="X171" s="63"/>
      <c r="Y171" s="63"/>
      <c r="Z171" s="63"/>
      <c r="AA171" s="63"/>
      <c r="AB171" s="59"/>
      <c r="AC171" s="59"/>
      <c r="AD171" s="59"/>
      <c r="AE171" s="238">
        <v>27</v>
      </c>
      <c r="AF171" s="70">
        <f t="shared" si="9"/>
        <v>0</v>
      </c>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222"/>
      <c r="BE171" s="222"/>
      <c r="BF171" s="222"/>
      <c r="BG171" s="222"/>
      <c r="BH171" s="222"/>
      <c r="BI171" s="222"/>
      <c r="BJ171" s="222"/>
      <c r="BK171" s="222"/>
      <c r="BL171" s="222"/>
      <c r="BM171" s="222"/>
      <c r="BN171" s="222"/>
      <c r="BO171" s="222"/>
      <c r="BP171" s="222"/>
      <c r="BQ171" s="222"/>
      <c r="BR171" s="222"/>
      <c r="BS171" s="222"/>
      <c r="BT171" s="222"/>
      <c r="BU171" s="222"/>
      <c r="BV171" s="222"/>
      <c r="BW171" s="222"/>
      <c r="BX171" s="222"/>
      <c r="BY171" s="222"/>
      <c r="BZ171" s="222"/>
      <c r="CA171" s="222"/>
      <c r="CB171" s="222"/>
      <c r="CC171" s="222"/>
      <c r="CD171" s="222"/>
      <c r="CE171" s="222"/>
      <c r="CF171" s="222"/>
      <c r="CG171" s="222"/>
      <c r="CH171" s="222"/>
      <c r="CI171" s="222"/>
      <c r="CJ171" s="222"/>
      <c r="CK171" s="222"/>
      <c r="CL171" s="222"/>
      <c r="CM171" s="222"/>
      <c r="CN171" s="222"/>
      <c r="CO171" s="222"/>
      <c r="CP171" s="222"/>
      <c r="CQ171" s="222"/>
      <c r="CR171" s="222"/>
      <c r="CS171" s="222"/>
      <c r="CT171" s="222"/>
      <c r="CU171" s="222"/>
      <c r="CV171" s="222"/>
      <c r="CW171" s="222"/>
      <c r="CX171" s="222"/>
      <c r="CY171" s="222"/>
      <c r="CZ171" s="222"/>
      <c r="DA171" s="222"/>
      <c r="DB171" s="222"/>
      <c r="DC171" s="222"/>
      <c r="DD171" s="222"/>
      <c r="DE171" s="222"/>
      <c r="DF171" s="222"/>
      <c r="DG171" s="222"/>
      <c r="DH171" s="222"/>
      <c r="DI171" s="222"/>
      <c r="DJ171" s="222"/>
      <c r="DK171" s="222"/>
      <c r="DL171" s="222"/>
      <c r="DM171" s="222"/>
      <c r="DN171" s="222"/>
      <c r="DO171" s="222"/>
      <c r="DP171" s="222"/>
      <c r="DQ171" s="222"/>
      <c r="DR171" s="222"/>
      <c r="DS171" s="222"/>
      <c r="DT171" s="222"/>
      <c r="DU171" s="222"/>
      <c r="DV171" s="222"/>
      <c r="DW171" s="222"/>
      <c r="DX171" s="222"/>
      <c r="DY171" s="222"/>
      <c r="DZ171" s="222"/>
      <c r="EA171" s="222"/>
      <c r="EB171" s="222"/>
      <c r="EC171" s="222"/>
      <c r="ED171" s="222"/>
      <c r="EE171" s="222"/>
      <c r="EF171" s="222"/>
      <c r="EG171" s="222"/>
      <c r="EH171" s="222"/>
      <c r="EI171" s="222"/>
      <c r="EJ171" s="222"/>
      <c r="EK171" s="222"/>
      <c r="EL171" s="222"/>
      <c r="EM171" s="222"/>
      <c r="EN171" s="222"/>
      <c r="EO171" s="222"/>
      <c r="EP171" s="222"/>
      <c r="EQ171" s="222"/>
      <c r="ER171" s="222"/>
      <c r="ES171" s="222"/>
      <c r="ET171" s="222"/>
      <c r="EU171" s="222"/>
      <c r="EV171" s="222"/>
      <c r="EW171" s="222"/>
      <c r="EX171" s="222"/>
      <c r="EY171" s="222"/>
      <c r="EZ171" s="222"/>
      <c r="FA171" s="222"/>
      <c r="FB171" s="222"/>
      <c r="FC171" s="222"/>
      <c r="FD171" s="222"/>
      <c r="FE171" s="222"/>
      <c r="FF171" s="222"/>
      <c r="FG171" s="222"/>
      <c r="FH171" s="222"/>
      <c r="FI171" s="222"/>
      <c r="FJ171" s="222"/>
      <c r="FK171" s="222"/>
      <c r="FL171" s="222"/>
      <c r="FM171" s="222"/>
      <c r="FN171" s="222"/>
      <c r="FO171" s="222"/>
      <c r="FP171" s="222"/>
      <c r="FQ171" s="222"/>
      <c r="FR171" s="222"/>
      <c r="FS171" s="222"/>
      <c r="FT171" s="222"/>
      <c r="FU171" s="222"/>
      <c r="FV171" s="222"/>
      <c r="FW171" s="222"/>
      <c r="FX171" s="222"/>
      <c r="FY171" s="222"/>
      <c r="FZ171" s="222"/>
      <c r="GA171" s="222"/>
      <c r="GB171" s="222"/>
      <c r="GC171" s="222"/>
      <c r="GD171" s="222"/>
      <c r="GE171" s="222"/>
      <c r="GF171" s="222"/>
      <c r="GG171" s="222"/>
      <c r="GH171" s="222"/>
      <c r="GI171" s="222"/>
      <c r="GJ171" s="222"/>
      <c r="GK171" s="222"/>
      <c r="GL171" s="222"/>
      <c r="GM171" s="222"/>
      <c r="GN171" s="222"/>
      <c r="GO171" s="222"/>
      <c r="GP171" s="222"/>
      <c r="GQ171" s="222"/>
      <c r="GR171" s="222"/>
      <c r="GS171" s="222"/>
      <c r="GT171" s="222"/>
      <c r="GU171" s="222"/>
      <c r="GV171" s="222"/>
      <c r="GW171" s="222"/>
      <c r="GX171" s="222"/>
      <c r="GY171" s="222"/>
      <c r="GZ171" s="222"/>
      <c r="HA171" s="222"/>
      <c r="HB171" s="222"/>
      <c r="HC171" s="222"/>
      <c r="HD171" s="222"/>
      <c r="HE171" s="222"/>
      <c r="HF171" s="222"/>
      <c r="HG171" s="222"/>
      <c r="HH171" s="222"/>
    </row>
    <row r="172" spans="1:216" ht="17.25" customHeight="1" x14ac:dyDescent="0.2">
      <c r="A172" s="239">
        <v>28</v>
      </c>
      <c r="B172" s="59"/>
      <c r="C172" s="63"/>
      <c r="D172" s="63"/>
      <c r="E172" s="63"/>
      <c r="F172" s="63"/>
      <c r="G172" s="63"/>
      <c r="H172" s="63"/>
      <c r="I172" s="63"/>
      <c r="J172" s="63"/>
      <c r="K172" s="63"/>
      <c r="L172" s="63"/>
      <c r="M172" s="63"/>
      <c r="N172" s="63"/>
      <c r="O172" s="63"/>
      <c r="P172" s="63"/>
      <c r="Q172" s="63"/>
      <c r="R172" s="63"/>
      <c r="S172" s="63"/>
      <c r="T172" s="63"/>
      <c r="U172" s="63"/>
      <c r="V172" s="63"/>
      <c r="W172" s="63"/>
      <c r="X172" s="63"/>
      <c r="Y172" s="63"/>
      <c r="Z172" s="63"/>
      <c r="AA172" s="63"/>
      <c r="AB172" s="59"/>
      <c r="AC172" s="59"/>
      <c r="AD172" s="59"/>
      <c r="AE172" s="238">
        <v>28</v>
      </c>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222"/>
      <c r="BE172" s="222"/>
      <c r="BF172" s="222"/>
      <c r="BG172" s="222"/>
      <c r="BH172" s="222"/>
      <c r="BI172" s="222"/>
      <c r="BJ172" s="222"/>
      <c r="BK172" s="222"/>
      <c r="BL172" s="222"/>
      <c r="BM172" s="222"/>
      <c r="BN172" s="222"/>
      <c r="BO172" s="222"/>
      <c r="BP172" s="222"/>
      <c r="BQ172" s="222"/>
      <c r="BR172" s="222"/>
      <c r="BS172" s="222"/>
      <c r="BT172" s="222"/>
      <c r="BU172" s="222"/>
      <c r="BV172" s="222"/>
      <c r="BW172" s="222"/>
      <c r="BX172" s="222"/>
      <c r="BY172" s="222"/>
      <c r="BZ172" s="222"/>
      <c r="CA172" s="222"/>
      <c r="CB172" s="222"/>
      <c r="CC172" s="222"/>
      <c r="CD172" s="222"/>
      <c r="CE172" s="222"/>
      <c r="CF172" s="222"/>
      <c r="CG172" s="222"/>
      <c r="CH172" s="222"/>
      <c r="CI172" s="222"/>
      <c r="CJ172" s="222"/>
      <c r="CK172" s="222"/>
      <c r="CL172" s="222"/>
      <c r="CM172" s="222"/>
      <c r="CN172" s="222"/>
      <c r="CO172" s="222"/>
      <c r="CP172" s="222"/>
      <c r="CQ172" s="222"/>
      <c r="CR172" s="222"/>
      <c r="CS172" s="222"/>
      <c r="CT172" s="222"/>
      <c r="CU172" s="222"/>
      <c r="CV172" s="222"/>
      <c r="CW172" s="222"/>
      <c r="CX172" s="222"/>
      <c r="CY172" s="222"/>
      <c r="CZ172" s="222"/>
      <c r="DA172" s="222"/>
      <c r="DB172" s="222"/>
      <c r="DC172" s="222"/>
      <c r="DD172" s="222"/>
      <c r="DE172" s="222"/>
      <c r="DF172" s="222"/>
      <c r="DG172" s="222"/>
      <c r="DH172" s="222"/>
      <c r="DI172" s="222"/>
      <c r="DJ172" s="222"/>
      <c r="DK172" s="222"/>
      <c r="DL172" s="222"/>
      <c r="DM172" s="222"/>
      <c r="DN172" s="222"/>
      <c r="DO172" s="222"/>
      <c r="DP172" s="222"/>
      <c r="DQ172" s="222"/>
      <c r="DR172" s="222"/>
      <c r="DS172" s="222"/>
      <c r="DT172" s="222"/>
      <c r="DU172" s="222"/>
      <c r="DV172" s="222"/>
      <c r="DW172" s="222"/>
      <c r="DX172" s="222"/>
      <c r="DY172" s="222"/>
      <c r="DZ172" s="222"/>
      <c r="EA172" s="222"/>
      <c r="EB172" s="222"/>
      <c r="EC172" s="222"/>
      <c r="ED172" s="222"/>
      <c r="EE172" s="222"/>
      <c r="EF172" s="222"/>
      <c r="EG172" s="222"/>
      <c r="EH172" s="222"/>
      <c r="EI172" s="222"/>
      <c r="EJ172" s="222"/>
      <c r="EK172" s="222"/>
      <c r="EL172" s="222"/>
      <c r="EM172" s="222"/>
      <c r="EN172" s="222"/>
      <c r="EO172" s="222"/>
      <c r="EP172" s="222"/>
      <c r="EQ172" s="222"/>
      <c r="ER172" s="222"/>
      <c r="ES172" s="222"/>
      <c r="ET172" s="222"/>
      <c r="EU172" s="222"/>
      <c r="EV172" s="222"/>
      <c r="EW172" s="222"/>
      <c r="EX172" s="222"/>
      <c r="EY172" s="222"/>
      <c r="EZ172" s="222"/>
      <c r="FA172" s="222"/>
      <c r="FB172" s="222"/>
      <c r="FC172" s="222"/>
      <c r="FD172" s="222"/>
      <c r="FE172" s="222"/>
      <c r="FF172" s="222"/>
      <c r="FG172" s="222"/>
      <c r="FH172" s="222"/>
      <c r="FI172" s="222"/>
      <c r="FJ172" s="222"/>
      <c r="FK172" s="222"/>
      <c r="FL172" s="222"/>
      <c r="FM172" s="222"/>
      <c r="FN172" s="222"/>
      <c r="FO172" s="222"/>
      <c r="FP172" s="222"/>
      <c r="FQ172" s="222"/>
      <c r="FR172" s="222"/>
      <c r="FS172" s="222"/>
      <c r="FT172" s="222"/>
      <c r="FU172" s="222"/>
      <c r="FV172" s="222"/>
      <c r="FW172" s="222"/>
      <c r="FX172" s="222"/>
      <c r="FY172" s="222"/>
      <c r="FZ172" s="222"/>
      <c r="GA172" s="222"/>
      <c r="GB172" s="222"/>
      <c r="GC172" s="222"/>
      <c r="GD172" s="222"/>
      <c r="GE172" s="222"/>
      <c r="GF172" s="222"/>
      <c r="GG172" s="222"/>
      <c r="GH172" s="222"/>
      <c r="GI172" s="222"/>
      <c r="GJ172" s="222"/>
      <c r="GK172" s="222"/>
      <c r="GL172" s="222"/>
      <c r="GM172" s="222"/>
      <c r="GN172" s="222"/>
      <c r="GO172" s="222"/>
      <c r="GP172" s="222"/>
      <c r="GQ172" s="222"/>
      <c r="GR172" s="222"/>
      <c r="GS172" s="222"/>
      <c r="GT172" s="222"/>
      <c r="GU172" s="222"/>
      <c r="GV172" s="222"/>
      <c r="GW172" s="222"/>
      <c r="GX172" s="222"/>
      <c r="GY172" s="222"/>
      <c r="GZ172" s="222"/>
      <c r="HA172" s="222"/>
      <c r="HB172" s="222"/>
      <c r="HC172" s="222"/>
      <c r="HD172" s="222"/>
      <c r="HE172" s="222"/>
      <c r="HF172" s="222"/>
      <c r="HG172" s="222"/>
      <c r="HH172" s="222"/>
    </row>
    <row r="173" spans="1:216" ht="17.25" customHeight="1" x14ac:dyDescent="0.2">
      <c r="A173" s="239">
        <v>29</v>
      </c>
      <c r="B173" s="59"/>
      <c r="C173" s="63"/>
      <c r="D173" s="63"/>
      <c r="E173" s="63"/>
      <c r="F173" s="63"/>
      <c r="G173" s="63"/>
      <c r="H173" s="63"/>
      <c r="I173" s="63"/>
      <c r="J173" s="63"/>
      <c r="K173" s="63"/>
      <c r="L173" s="63"/>
      <c r="M173" s="63"/>
      <c r="N173" s="63"/>
      <c r="O173" s="63"/>
      <c r="P173" s="63"/>
      <c r="Q173" s="63"/>
      <c r="R173" s="63"/>
      <c r="S173" s="63"/>
      <c r="T173" s="63"/>
      <c r="U173" s="63"/>
      <c r="V173" s="63"/>
      <c r="W173" s="63"/>
      <c r="X173" s="63"/>
      <c r="Y173" s="63"/>
      <c r="Z173" s="63"/>
      <c r="AA173" s="63"/>
      <c r="AB173" s="59"/>
      <c r="AC173" s="59"/>
      <c r="AD173" s="59"/>
      <c r="AE173" s="238">
        <v>29</v>
      </c>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222"/>
      <c r="BE173" s="222"/>
      <c r="BF173" s="222"/>
      <c r="BG173" s="222"/>
      <c r="BH173" s="222"/>
      <c r="BI173" s="222"/>
      <c r="BJ173" s="222"/>
      <c r="BK173" s="222"/>
      <c r="BL173" s="222"/>
      <c r="BM173" s="222"/>
      <c r="BN173" s="222"/>
      <c r="BO173" s="222"/>
      <c r="BP173" s="222"/>
      <c r="BQ173" s="222"/>
      <c r="BR173" s="222"/>
      <c r="BS173" s="222"/>
      <c r="BT173" s="222"/>
      <c r="BU173" s="222"/>
      <c r="BV173" s="222"/>
      <c r="BW173" s="222"/>
      <c r="BX173" s="222"/>
      <c r="BY173" s="222"/>
      <c r="BZ173" s="222"/>
      <c r="CA173" s="222"/>
      <c r="CB173" s="222"/>
      <c r="CC173" s="222"/>
      <c r="CD173" s="222"/>
      <c r="CE173" s="222"/>
      <c r="CF173" s="222"/>
      <c r="CG173" s="222"/>
      <c r="CH173" s="222"/>
      <c r="CI173" s="222"/>
      <c r="CJ173" s="222"/>
      <c r="CK173" s="222"/>
      <c r="CL173" s="222"/>
      <c r="CM173" s="222"/>
      <c r="CN173" s="222"/>
      <c r="CO173" s="222"/>
      <c r="CP173" s="222"/>
      <c r="CQ173" s="222"/>
      <c r="CR173" s="222"/>
      <c r="CS173" s="222"/>
      <c r="CT173" s="222"/>
      <c r="CU173" s="222"/>
      <c r="CV173" s="222"/>
      <c r="CW173" s="222"/>
      <c r="CX173" s="222"/>
      <c r="CY173" s="222"/>
      <c r="CZ173" s="222"/>
      <c r="DA173" s="222"/>
      <c r="DB173" s="222"/>
      <c r="DC173" s="222"/>
      <c r="DD173" s="222"/>
      <c r="DE173" s="222"/>
      <c r="DF173" s="222"/>
      <c r="DG173" s="222"/>
      <c r="DH173" s="222"/>
      <c r="DI173" s="222"/>
      <c r="DJ173" s="222"/>
      <c r="DK173" s="222"/>
      <c r="DL173" s="222"/>
      <c r="DM173" s="222"/>
      <c r="DN173" s="222"/>
      <c r="DO173" s="222"/>
      <c r="DP173" s="222"/>
      <c r="DQ173" s="222"/>
      <c r="DR173" s="222"/>
      <c r="DS173" s="222"/>
      <c r="DT173" s="222"/>
      <c r="DU173" s="222"/>
      <c r="DV173" s="222"/>
      <c r="DW173" s="222"/>
      <c r="DX173" s="222"/>
      <c r="DY173" s="222"/>
      <c r="DZ173" s="222"/>
      <c r="EA173" s="222"/>
      <c r="EB173" s="222"/>
      <c r="EC173" s="222"/>
      <c r="ED173" s="222"/>
      <c r="EE173" s="222"/>
      <c r="EF173" s="222"/>
      <c r="EG173" s="222"/>
      <c r="EH173" s="222"/>
      <c r="EI173" s="222"/>
      <c r="EJ173" s="222"/>
      <c r="EK173" s="222"/>
      <c r="EL173" s="222"/>
      <c r="EM173" s="222"/>
      <c r="EN173" s="222"/>
      <c r="EO173" s="222"/>
      <c r="EP173" s="222"/>
      <c r="EQ173" s="222"/>
      <c r="ER173" s="222"/>
      <c r="ES173" s="222"/>
      <c r="ET173" s="222"/>
      <c r="EU173" s="222"/>
      <c r="EV173" s="222"/>
      <c r="EW173" s="222"/>
      <c r="EX173" s="222"/>
      <c r="EY173" s="222"/>
      <c r="EZ173" s="222"/>
      <c r="FA173" s="222"/>
      <c r="FB173" s="222"/>
      <c r="FC173" s="222"/>
      <c r="FD173" s="222"/>
      <c r="FE173" s="222"/>
      <c r="FF173" s="222"/>
      <c r="FG173" s="222"/>
      <c r="FH173" s="222"/>
      <c r="FI173" s="222"/>
      <c r="FJ173" s="222"/>
      <c r="FK173" s="222"/>
      <c r="FL173" s="222"/>
      <c r="FM173" s="222"/>
      <c r="FN173" s="222"/>
      <c r="FO173" s="222"/>
      <c r="FP173" s="222"/>
      <c r="FQ173" s="222"/>
      <c r="FR173" s="222"/>
      <c r="FS173" s="222"/>
      <c r="FT173" s="222"/>
      <c r="FU173" s="222"/>
      <c r="FV173" s="222"/>
      <c r="FW173" s="222"/>
      <c r="FX173" s="222"/>
      <c r="FY173" s="222"/>
      <c r="FZ173" s="222"/>
      <c r="GA173" s="222"/>
      <c r="GB173" s="222"/>
      <c r="GC173" s="222"/>
      <c r="GD173" s="222"/>
      <c r="GE173" s="222"/>
      <c r="GF173" s="222"/>
      <c r="GG173" s="222"/>
      <c r="GH173" s="222"/>
      <c r="GI173" s="222"/>
      <c r="GJ173" s="222"/>
      <c r="GK173" s="222"/>
      <c r="GL173" s="222"/>
      <c r="GM173" s="222"/>
      <c r="GN173" s="222"/>
      <c r="GO173" s="222"/>
      <c r="GP173" s="222"/>
      <c r="GQ173" s="222"/>
      <c r="GR173" s="222"/>
      <c r="GS173" s="222"/>
      <c r="GT173" s="222"/>
      <c r="GU173" s="222"/>
      <c r="GV173" s="222"/>
      <c r="GW173" s="222"/>
      <c r="GX173" s="222"/>
      <c r="GY173" s="222"/>
      <c r="GZ173" s="222"/>
      <c r="HA173" s="222"/>
      <c r="HB173" s="222"/>
      <c r="HC173" s="222"/>
      <c r="HD173" s="222"/>
      <c r="HE173" s="222"/>
      <c r="HF173" s="222"/>
      <c r="HG173" s="222"/>
      <c r="HH173" s="222"/>
    </row>
    <row r="174" spans="1:216" ht="17.25" customHeight="1" x14ac:dyDescent="0.2">
      <c r="A174" s="239">
        <v>30</v>
      </c>
      <c r="B174" s="59"/>
      <c r="C174" s="63"/>
      <c r="D174" s="63"/>
      <c r="E174" s="63"/>
      <c r="F174" s="63"/>
      <c r="G174" s="63"/>
      <c r="H174" s="63"/>
      <c r="I174" s="63"/>
      <c r="J174" s="63"/>
      <c r="K174" s="63"/>
      <c r="L174" s="63"/>
      <c r="M174" s="63"/>
      <c r="N174" s="63"/>
      <c r="O174" s="63"/>
      <c r="P174" s="63"/>
      <c r="Q174" s="63"/>
      <c r="R174" s="63"/>
      <c r="S174" s="63"/>
      <c r="T174" s="63"/>
      <c r="U174" s="63"/>
      <c r="V174" s="63"/>
      <c r="W174" s="63"/>
      <c r="X174" s="63"/>
      <c r="Y174" s="63"/>
      <c r="Z174" s="63"/>
      <c r="AA174" s="63"/>
      <c r="AB174" s="59"/>
      <c r="AC174" s="59"/>
      <c r="AD174" s="59"/>
      <c r="AE174" s="238">
        <v>30</v>
      </c>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222"/>
      <c r="BE174" s="222"/>
      <c r="BF174" s="222"/>
      <c r="BG174" s="222"/>
      <c r="BH174" s="222"/>
      <c r="BI174" s="222"/>
      <c r="BJ174" s="222"/>
      <c r="BK174" s="222"/>
      <c r="BL174" s="222"/>
      <c r="BM174" s="222"/>
      <c r="BN174" s="222"/>
      <c r="BO174" s="222"/>
      <c r="BP174" s="222"/>
      <c r="BQ174" s="222"/>
      <c r="BR174" s="222"/>
      <c r="BS174" s="222"/>
      <c r="BT174" s="222"/>
      <c r="BU174" s="222"/>
      <c r="BV174" s="222"/>
      <c r="BW174" s="222"/>
      <c r="BX174" s="222"/>
      <c r="BY174" s="222"/>
      <c r="BZ174" s="222"/>
      <c r="CA174" s="222"/>
      <c r="CB174" s="222"/>
      <c r="CC174" s="222"/>
      <c r="CD174" s="222"/>
      <c r="CE174" s="222"/>
      <c r="CF174" s="222"/>
      <c r="CG174" s="222"/>
      <c r="CH174" s="222"/>
      <c r="CI174" s="222"/>
      <c r="CJ174" s="222"/>
      <c r="CK174" s="222"/>
      <c r="CL174" s="222"/>
      <c r="CM174" s="222"/>
      <c r="CN174" s="222"/>
      <c r="CO174" s="222"/>
      <c r="CP174" s="222"/>
      <c r="CQ174" s="222"/>
      <c r="CR174" s="222"/>
      <c r="CS174" s="222"/>
      <c r="CT174" s="222"/>
      <c r="CU174" s="222"/>
      <c r="CV174" s="222"/>
      <c r="CW174" s="222"/>
      <c r="CX174" s="222"/>
      <c r="CY174" s="222"/>
      <c r="CZ174" s="222"/>
      <c r="DA174" s="222"/>
      <c r="DB174" s="222"/>
      <c r="DC174" s="222"/>
      <c r="DD174" s="222"/>
      <c r="DE174" s="222"/>
      <c r="DF174" s="222"/>
      <c r="DG174" s="222"/>
      <c r="DH174" s="222"/>
      <c r="DI174" s="222"/>
      <c r="DJ174" s="222"/>
      <c r="DK174" s="222"/>
      <c r="DL174" s="222"/>
      <c r="DM174" s="222"/>
      <c r="DN174" s="222"/>
      <c r="DO174" s="222"/>
      <c r="DP174" s="222"/>
      <c r="DQ174" s="222"/>
      <c r="DR174" s="222"/>
      <c r="DS174" s="222"/>
      <c r="DT174" s="222"/>
      <c r="DU174" s="222"/>
      <c r="DV174" s="222"/>
      <c r="DW174" s="222"/>
      <c r="DX174" s="222"/>
      <c r="DY174" s="222"/>
      <c r="DZ174" s="222"/>
      <c r="EA174" s="222"/>
      <c r="EB174" s="222"/>
      <c r="EC174" s="222"/>
      <c r="ED174" s="222"/>
      <c r="EE174" s="222"/>
      <c r="EF174" s="222"/>
      <c r="EG174" s="222"/>
      <c r="EH174" s="222"/>
      <c r="EI174" s="222"/>
      <c r="EJ174" s="222"/>
      <c r="EK174" s="222"/>
      <c r="EL174" s="222"/>
      <c r="EM174" s="222"/>
      <c r="EN174" s="222"/>
      <c r="EO174" s="222"/>
      <c r="EP174" s="222"/>
      <c r="EQ174" s="222"/>
      <c r="ER174" s="222"/>
      <c r="ES174" s="222"/>
      <c r="ET174" s="222"/>
      <c r="EU174" s="222"/>
      <c r="EV174" s="222"/>
      <c r="EW174" s="222"/>
      <c r="EX174" s="222"/>
      <c r="EY174" s="222"/>
      <c r="EZ174" s="222"/>
      <c r="FA174" s="222"/>
      <c r="FB174" s="222"/>
      <c r="FC174" s="222"/>
      <c r="FD174" s="222"/>
      <c r="FE174" s="222"/>
      <c r="FF174" s="222"/>
      <c r="FG174" s="222"/>
      <c r="FH174" s="222"/>
      <c r="FI174" s="222"/>
      <c r="FJ174" s="222"/>
      <c r="FK174" s="222"/>
      <c r="FL174" s="222"/>
      <c r="FM174" s="222"/>
      <c r="FN174" s="222"/>
      <c r="FO174" s="222"/>
      <c r="FP174" s="222"/>
      <c r="FQ174" s="222"/>
      <c r="FR174" s="222"/>
      <c r="FS174" s="222"/>
      <c r="FT174" s="222"/>
      <c r="FU174" s="222"/>
      <c r="FV174" s="222"/>
      <c r="FW174" s="222"/>
      <c r="FX174" s="222"/>
      <c r="FY174" s="222"/>
      <c r="FZ174" s="222"/>
      <c r="GA174" s="222"/>
      <c r="GB174" s="222"/>
      <c r="GC174" s="222"/>
      <c r="GD174" s="222"/>
      <c r="GE174" s="222"/>
      <c r="GF174" s="222"/>
      <c r="GG174" s="222"/>
      <c r="GH174" s="222"/>
      <c r="GI174" s="222"/>
      <c r="GJ174" s="222"/>
      <c r="GK174" s="222"/>
      <c r="GL174" s="222"/>
      <c r="GM174" s="222"/>
      <c r="GN174" s="222"/>
      <c r="GO174" s="222"/>
      <c r="GP174" s="222"/>
      <c r="GQ174" s="222"/>
      <c r="GR174" s="222"/>
      <c r="GS174" s="222"/>
      <c r="GT174" s="222"/>
      <c r="GU174" s="222"/>
      <c r="GV174" s="222"/>
      <c r="GW174" s="222"/>
      <c r="GX174" s="222"/>
      <c r="GY174" s="222"/>
      <c r="GZ174" s="222"/>
      <c r="HA174" s="222"/>
      <c r="HB174" s="222"/>
      <c r="HC174" s="222"/>
      <c r="HD174" s="222"/>
      <c r="HE174" s="222"/>
      <c r="HF174" s="222"/>
      <c r="HG174" s="222"/>
      <c r="HH174" s="222"/>
    </row>
    <row r="175" spans="1:216" ht="17.25" customHeight="1" x14ac:dyDescent="0.2">
      <c r="A175" s="239">
        <v>31</v>
      </c>
      <c r="B175" s="59"/>
      <c r="C175" s="63"/>
      <c r="D175" s="63"/>
      <c r="E175" s="63"/>
      <c r="F175" s="63"/>
      <c r="G175" s="63"/>
      <c r="H175" s="63"/>
      <c r="I175" s="63"/>
      <c r="J175" s="63"/>
      <c r="K175" s="63"/>
      <c r="L175" s="63"/>
      <c r="M175" s="63"/>
      <c r="N175" s="63"/>
      <c r="O175" s="63"/>
      <c r="P175" s="63"/>
      <c r="Q175" s="63"/>
      <c r="R175" s="63"/>
      <c r="S175" s="63"/>
      <c r="T175" s="63"/>
      <c r="U175" s="63"/>
      <c r="V175" s="63"/>
      <c r="W175" s="63"/>
      <c r="X175" s="63"/>
      <c r="Y175" s="63"/>
      <c r="Z175" s="63"/>
      <c r="AA175" s="63"/>
      <c r="AB175" s="59"/>
      <c r="AC175" s="59"/>
      <c r="AD175" s="59"/>
      <c r="AE175" s="238">
        <v>31</v>
      </c>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222"/>
      <c r="BE175" s="222"/>
      <c r="BF175" s="222"/>
      <c r="BG175" s="222"/>
      <c r="BH175" s="222"/>
      <c r="BI175" s="222"/>
      <c r="BJ175" s="222"/>
      <c r="BK175" s="222"/>
      <c r="BL175" s="222"/>
      <c r="BM175" s="222"/>
      <c r="BN175" s="222"/>
      <c r="BO175" s="222"/>
      <c r="BP175" s="222"/>
      <c r="BQ175" s="222"/>
      <c r="BR175" s="222"/>
      <c r="BS175" s="222"/>
      <c r="BT175" s="222"/>
      <c r="BU175" s="222"/>
      <c r="BV175" s="222"/>
      <c r="BW175" s="222"/>
      <c r="BX175" s="222"/>
      <c r="BY175" s="222"/>
      <c r="BZ175" s="222"/>
      <c r="CA175" s="222"/>
      <c r="CB175" s="222"/>
      <c r="CC175" s="222"/>
      <c r="CD175" s="222"/>
      <c r="CE175" s="222"/>
      <c r="CF175" s="222"/>
      <c r="CG175" s="222"/>
      <c r="CH175" s="222"/>
      <c r="CI175" s="222"/>
      <c r="CJ175" s="222"/>
      <c r="CK175" s="222"/>
      <c r="CL175" s="222"/>
      <c r="CM175" s="222"/>
      <c r="CN175" s="222"/>
      <c r="CO175" s="222"/>
      <c r="CP175" s="222"/>
      <c r="CQ175" s="222"/>
      <c r="CR175" s="222"/>
      <c r="CS175" s="222"/>
      <c r="CT175" s="222"/>
      <c r="CU175" s="222"/>
      <c r="CV175" s="222"/>
      <c r="CW175" s="222"/>
      <c r="CX175" s="222"/>
      <c r="CY175" s="222"/>
      <c r="CZ175" s="222"/>
      <c r="DA175" s="222"/>
      <c r="DB175" s="222"/>
      <c r="DC175" s="222"/>
      <c r="DD175" s="222"/>
      <c r="DE175" s="222"/>
      <c r="DF175" s="222"/>
      <c r="DG175" s="222"/>
      <c r="DH175" s="222"/>
      <c r="DI175" s="222"/>
      <c r="DJ175" s="222"/>
      <c r="DK175" s="222"/>
      <c r="DL175" s="222"/>
      <c r="DM175" s="222"/>
      <c r="DN175" s="222"/>
      <c r="DO175" s="222"/>
      <c r="DP175" s="222"/>
      <c r="DQ175" s="222"/>
      <c r="DR175" s="222"/>
      <c r="DS175" s="222"/>
      <c r="DT175" s="222"/>
      <c r="DU175" s="222"/>
      <c r="DV175" s="222"/>
      <c r="DW175" s="222"/>
      <c r="DX175" s="222"/>
      <c r="DY175" s="222"/>
      <c r="DZ175" s="222"/>
      <c r="EA175" s="222"/>
      <c r="EB175" s="222"/>
      <c r="EC175" s="222"/>
      <c r="ED175" s="222"/>
      <c r="EE175" s="222"/>
      <c r="EF175" s="222"/>
      <c r="EG175" s="222"/>
      <c r="EH175" s="222"/>
      <c r="EI175" s="222"/>
      <c r="EJ175" s="222"/>
      <c r="EK175" s="222"/>
      <c r="EL175" s="222"/>
      <c r="EM175" s="222"/>
      <c r="EN175" s="222"/>
      <c r="EO175" s="222"/>
      <c r="EP175" s="222"/>
      <c r="EQ175" s="222"/>
      <c r="ER175" s="222"/>
      <c r="ES175" s="222"/>
      <c r="ET175" s="222"/>
      <c r="EU175" s="222"/>
      <c r="EV175" s="222"/>
      <c r="EW175" s="222"/>
      <c r="EX175" s="222"/>
      <c r="EY175" s="222"/>
      <c r="EZ175" s="222"/>
      <c r="FA175" s="222"/>
      <c r="FB175" s="222"/>
      <c r="FC175" s="222"/>
      <c r="FD175" s="222"/>
      <c r="FE175" s="222"/>
      <c r="FF175" s="222"/>
      <c r="FG175" s="222"/>
      <c r="FH175" s="222"/>
      <c r="FI175" s="222"/>
      <c r="FJ175" s="222"/>
      <c r="FK175" s="222"/>
      <c r="FL175" s="222"/>
      <c r="FM175" s="222"/>
      <c r="FN175" s="222"/>
      <c r="FO175" s="222"/>
      <c r="FP175" s="222"/>
      <c r="FQ175" s="222"/>
      <c r="FR175" s="222"/>
      <c r="FS175" s="222"/>
      <c r="FT175" s="222"/>
      <c r="FU175" s="222"/>
      <c r="FV175" s="222"/>
      <c r="FW175" s="222"/>
      <c r="FX175" s="222"/>
      <c r="FY175" s="222"/>
      <c r="FZ175" s="222"/>
      <c r="GA175" s="222"/>
      <c r="GB175" s="222"/>
      <c r="GC175" s="222"/>
      <c r="GD175" s="222"/>
      <c r="GE175" s="222"/>
      <c r="GF175" s="222"/>
      <c r="GG175" s="222"/>
      <c r="GH175" s="222"/>
      <c r="GI175" s="222"/>
      <c r="GJ175" s="222"/>
      <c r="GK175" s="222"/>
      <c r="GL175" s="222"/>
      <c r="GM175" s="222"/>
      <c r="GN175" s="222"/>
      <c r="GO175" s="222"/>
      <c r="GP175" s="222"/>
      <c r="GQ175" s="222"/>
      <c r="GR175" s="222"/>
      <c r="GS175" s="222"/>
      <c r="GT175" s="222"/>
      <c r="GU175" s="222"/>
      <c r="GV175" s="222"/>
      <c r="GW175" s="222"/>
      <c r="GX175" s="222"/>
      <c r="GY175" s="222"/>
      <c r="GZ175" s="222"/>
      <c r="HA175" s="222"/>
      <c r="HB175" s="222"/>
      <c r="HC175" s="222"/>
      <c r="HD175" s="222"/>
      <c r="HE175" s="222"/>
      <c r="HF175" s="222"/>
      <c r="HG175" s="222"/>
      <c r="HH175" s="222"/>
    </row>
    <row r="176" spans="1:216" ht="17.25" customHeight="1" x14ac:dyDescent="0.2">
      <c r="A176" s="239">
        <v>32</v>
      </c>
      <c r="B176" s="59"/>
      <c r="C176" s="63"/>
      <c r="D176" s="63"/>
      <c r="E176" s="63"/>
      <c r="F176" s="63"/>
      <c r="G176" s="63"/>
      <c r="H176" s="63"/>
      <c r="I176" s="63"/>
      <c r="J176" s="63"/>
      <c r="K176" s="63"/>
      <c r="L176" s="63"/>
      <c r="M176" s="63"/>
      <c r="N176" s="63"/>
      <c r="O176" s="63"/>
      <c r="P176" s="63"/>
      <c r="Q176" s="63"/>
      <c r="R176" s="63"/>
      <c r="S176" s="63"/>
      <c r="T176" s="63"/>
      <c r="U176" s="63"/>
      <c r="V176" s="63"/>
      <c r="W176" s="63"/>
      <c r="X176" s="63"/>
      <c r="Y176" s="63"/>
      <c r="Z176" s="63"/>
      <c r="AA176" s="63"/>
      <c r="AB176" s="59"/>
      <c r="AC176" s="59"/>
      <c r="AD176" s="59"/>
      <c r="AE176" s="238">
        <v>32</v>
      </c>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222"/>
      <c r="BE176" s="222"/>
      <c r="BF176" s="222"/>
      <c r="BG176" s="222"/>
      <c r="BH176" s="222"/>
      <c r="BI176" s="222"/>
      <c r="BJ176" s="222"/>
      <c r="BK176" s="222"/>
      <c r="BL176" s="222"/>
      <c r="BM176" s="222"/>
      <c r="BN176" s="222"/>
      <c r="BO176" s="222"/>
      <c r="BP176" s="222"/>
      <c r="BQ176" s="222"/>
      <c r="BR176" s="222"/>
      <c r="BS176" s="222"/>
      <c r="BT176" s="222"/>
      <c r="BU176" s="222"/>
      <c r="BV176" s="222"/>
      <c r="BW176" s="222"/>
      <c r="BX176" s="222"/>
      <c r="BY176" s="222"/>
      <c r="BZ176" s="222"/>
      <c r="CA176" s="222"/>
      <c r="CB176" s="222"/>
      <c r="CC176" s="222"/>
      <c r="CD176" s="222"/>
      <c r="CE176" s="222"/>
      <c r="CF176" s="222"/>
      <c r="CG176" s="222"/>
      <c r="CH176" s="222"/>
      <c r="CI176" s="222"/>
      <c r="CJ176" s="222"/>
      <c r="CK176" s="222"/>
      <c r="CL176" s="222"/>
      <c r="CM176" s="222"/>
      <c r="CN176" s="222"/>
      <c r="CO176" s="222"/>
      <c r="CP176" s="222"/>
      <c r="CQ176" s="222"/>
      <c r="CR176" s="222"/>
      <c r="CS176" s="222"/>
      <c r="CT176" s="222"/>
      <c r="CU176" s="222"/>
      <c r="CV176" s="222"/>
      <c r="CW176" s="222"/>
      <c r="CX176" s="222"/>
      <c r="CY176" s="222"/>
      <c r="CZ176" s="222"/>
      <c r="DA176" s="222"/>
      <c r="DB176" s="222"/>
      <c r="DC176" s="222"/>
      <c r="DD176" s="222"/>
      <c r="DE176" s="222"/>
      <c r="DF176" s="222"/>
      <c r="DG176" s="222"/>
      <c r="DH176" s="222"/>
      <c r="DI176" s="222"/>
      <c r="DJ176" s="222"/>
      <c r="DK176" s="222"/>
      <c r="DL176" s="222"/>
      <c r="DM176" s="222"/>
      <c r="DN176" s="222"/>
      <c r="DO176" s="222"/>
      <c r="DP176" s="222"/>
      <c r="DQ176" s="222"/>
      <c r="DR176" s="222"/>
      <c r="DS176" s="222"/>
      <c r="DT176" s="222"/>
      <c r="DU176" s="222"/>
      <c r="DV176" s="222"/>
      <c r="DW176" s="222"/>
      <c r="DX176" s="222"/>
      <c r="DY176" s="222"/>
      <c r="DZ176" s="222"/>
      <c r="EA176" s="222"/>
      <c r="EB176" s="222"/>
      <c r="EC176" s="222"/>
      <c r="ED176" s="222"/>
      <c r="EE176" s="222"/>
      <c r="EF176" s="222"/>
      <c r="EG176" s="222"/>
      <c r="EH176" s="222"/>
      <c r="EI176" s="222"/>
      <c r="EJ176" s="222"/>
      <c r="EK176" s="222"/>
      <c r="EL176" s="222"/>
      <c r="EM176" s="222"/>
      <c r="EN176" s="222"/>
      <c r="EO176" s="222"/>
      <c r="EP176" s="222"/>
      <c r="EQ176" s="222"/>
      <c r="ER176" s="222"/>
      <c r="ES176" s="222"/>
      <c r="ET176" s="222"/>
      <c r="EU176" s="222"/>
      <c r="EV176" s="222"/>
      <c r="EW176" s="222"/>
      <c r="EX176" s="222"/>
      <c r="EY176" s="222"/>
      <c r="EZ176" s="222"/>
      <c r="FA176" s="222"/>
      <c r="FB176" s="222"/>
      <c r="FC176" s="222"/>
      <c r="FD176" s="222"/>
      <c r="FE176" s="222"/>
      <c r="FF176" s="222"/>
      <c r="FG176" s="222"/>
      <c r="FH176" s="222"/>
      <c r="FI176" s="222"/>
      <c r="FJ176" s="222"/>
      <c r="FK176" s="222"/>
      <c r="FL176" s="222"/>
      <c r="FM176" s="222"/>
      <c r="FN176" s="222"/>
      <c r="FO176" s="222"/>
      <c r="FP176" s="222"/>
      <c r="FQ176" s="222"/>
      <c r="FR176" s="222"/>
      <c r="FS176" s="222"/>
      <c r="FT176" s="222"/>
      <c r="FU176" s="222"/>
      <c r="FV176" s="222"/>
      <c r="FW176" s="222"/>
      <c r="FX176" s="222"/>
      <c r="FY176" s="222"/>
      <c r="FZ176" s="222"/>
      <c r="GA176" s="222"/>
      <c r="GB176" s="222"/>
      <c r="GC176" s="222"/>
      <c r="GD176" s="222"/>
      <c r="GE176" s="222"/>
      <c r="GF176" s="222"/>
      <c r="GG176" s="222"/>
      <c r="GH176" s="222"/>
      <c r="GI176" s="222"/>
      <c r="GJ176" s="222"/>
      <c r="GK176" s="222"/>
      <c r="GL176" s="222"/>
      <c r="GM176" s="222"/>
      <c r="GN176" s="222"/>
      <c r="GO176" s="222"/>
      <c r="GP176" s="222"/>
      <c r="GQ176" s="222"/>
      <c r="GR176" s="222"/>
      <c r="GS176" s="222"/>
      <c r="GT176" s="222"/>
      <c r="GU176" s="222"/>
      <c r="GV176" s="222"/>
      <c r="GW176" s="222"/>
      <c r="GX176" s="222"/>
      <c r="GY176" s="222"/>
      <c r="GZ176" s="222"/>
      <c r="HA176" s="222"/>
      <c r="HB176" s="222"/>
      <c r="HC176" s="222"/>
      <c r="HD176" s="222"/>
      <c r="HE176" s="222"/>
      <c r="HF176" s="222"/>
      <c r="HG176" s="222"/>
      <c r="HH176" s="222"/>
    </row>
    <row r="177" spans="1:216" ht="17.25" customHeight="1" x14ac:dyDescent="0.2">
      <c r="A177" s="239">
        <v>33</v>
      </c>
      <c r="B177" s="59"/>
      <c r="C177" s="63"/>
      <c r="D177" s="63"/>
      <c r="E177" s="63"/>
      <c r="F177" s="63"/>
      <c r="G177" s="63"/>
      <c r="H177" s="63"/>
      <c r="I177" s="63"/>
      <c r="J177" s="63"/>
      <c r="K177" s="63"/>
      <c r="L177" s="63"/>
      <c r="M177" s="63"/>
      <c r="N177" s="63"/>
      <c r="O177" s="63"/>
      <c r="P177" s="63"/>
      <c r="Q177" s="63"/>
      <c r="R177" s="63"/>
      <c r="S177" s="63"/>
      <c r="T177" s="63"/>
      <c r="U177" s="63"/>
      <c r="V177" s="63"/>
      <c r="W177" s="63"/>
      <c r="X177" s="63"/>
      <c r="Y177" s="63"/>
      <c r="Z177" s="63"/>
      <c r="AA177" s="63"/>
      <c r="AB177" s="59"/>
      <c r="AC177" s="59"/>
      <c r="AD177" s="59"/>
      <c r="AE177" s="238">
        <v>33</v>
      </c>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222"/>
      <c r="BE177" s="222"/>
      <c r="BF177" s="222"/>
      <c r="BG177" s="222"/>
      <c r="BH177" s="222"/>
      <c r="BI177" s="222"/>
      <c r="BJ177" s="222"/>
      <c r="BK177" s="222"/>
      <c r="BL177" s="222"/>
      <c r="BM177" s="222"/>
      <c r="BN177" s="222"/>
      <c r="BO177" s="222"/>
      <c r="BP177" s="222"/>
      <c r="BQ177" s="222"/>
      <c r="BR177" s="222"/>
      <c r="BS177" s="222"/>
      <c r="BT177" s="222"/>
      <c r="BU177" s="222"/>
      <c r="BV177" s="222"/>
      <c r="BW177" s="222"/>
      <c r="BX177" s="222"/>
      <c r="BY177" s="222"/>
      <c r="BZ177" s="222"/>
      <c r="CA177" s="222"/>
      <c r="CB177" s="222"/>
      <c r="CC177" s="222"/>
      <c r="CD177" s="222"/>
      <c r="CE177" s="222"/>
      <c r="CF177" s="222"/>
      <c r="CG177" s="222"/>
      <c r="CH177" s="222"/>
      <c r="CI177" s="222"/>
      <c r="CJ177" s="222"/>
      <c r="CK177" s="222"/>
      <c r="CL177" s="222"/>
      <c r="CM177" s="222"/>
      <c r="CN177" s="222"/>
      <c r="CO177" s="222"/>
      <c r="CP177" s="222"/>
      <c r="CQ177" s="222"/>
      <c r="CR177" s="222"/>
      <c r="CS177" s="222"/>
      <c r="CT177" s="222"/>
      <c r="CU177" s="222"/>
      <c r="CV177" s="222"/>
      <c r="CW177" s="222"/>
      <c r="CX177" s="222"/>
      <c r="CY177" s="222"/>
      <c r="CZ177" s="222"/>
      <c r="DA177" s="222"/>
      <c r="DB177" s="222"/>
      <c r="DC177" s="222"/>
      <c r="DD177" s="222"/>
      <c r="DE177" s="222"/>
      <c r="DF177" s="222"/>
      <c r="DG177" s="222"/>
      <c r="DH177" s="222"/>
      <c r="DI177" s="222"/>
      <c r="DJ177" s="222"/>
      <c r="DK177" s="222"/>
      <c r="DL177" s="222"/>
      <c r="DM177" s="222"/>
      <c r="DN177" s="222"/>
      <c r="DO177" s="222"/>
      <c r="DP177" s="222"/>
      <c r="DQ177" s="222"/>
      <c r="DR177" s="222"/>
      <c r="DS177" s="222"/>
      <c r="DT177" s="222"/>
      <c r="DU177" s="222"/>
      <c r="DV177" s="222"/>
      <c r="DW177" s="222"/>
      <c r="DX177" s="222"/>
      <c r="DY177" s="222"/>
      <c r="DZ177" s="222"/>
      <c r="EA177" s="222"/>
      <c r="EB177" s="222"/>
      <c r="EC177" s="222"/>
      <c r="ED177" s="222"/>
      <c r="EE177" s="222"/>
      <c r="EF177" s="222"/>
      <c r="EG177" s="222"/>
      <c r="EH177" s="222"/>
      <c r="EI177" s="222"/>
      <c r="EJ177" s="222"/>
      <c r="EK177" s="222"/>
      <c r="EL177" s="222"/>
      <c r="EM177" s="222"/>
      <c r="EN177" s="222"/>
      <c r="EO177" s="222"/>
      <c r="EP177" s="222"/>
      <c r="EQ177" s="222"/>
      <c r="ER177" s="222"/>
      <c r="ES177" s="222"/>
      <c r="ET177" s="222"/>
      <c r="EU177" s="222"/>
      <c r="EV177" s="222"/>
      <c r="EW177" s="222"/>
      <c r="EX177" s="222"/>
      <c r="EY177" s="222"/>
      <c r="EZ177" s="222"/>
      <c r="FA177" s="222"/>
      <c r="FB177" s="222"/>
      <c r="FC177" s="222"/>
      <c r="FD177" s="222"/>
      <c r="FE177" s="222"/>
      <c r="FF177" s="222"/>
      <c r="FG177" s="222"/>
      <c r="FH177" s="222"/>
      <c r="FI177" s="222"/>
      <c r="FJ177" s="222"/>
      <c r="FK177" s="222"/>
      <c r="FL177" s="222"/>
      <c r="FM177" s="222"/>
      <c r="FN177" s="222"/>
      <c r="FO177" s="222"/>
      <c r="FP177" s="222"/>
      <c r="FQ177" s="222"/>
      <c r="FR177" s="222"/>
      <c r="FS177" s="222"/>
      <c r="FT177" s="222"/>
      <c r="FU177" s="222"/>
      <c r="FV177" s="222"/>
      <c r="FW177" s="222"/>
      <c r="FX177" s="222"/>
      <c r="FY177" s="222"/>
      <c r="FZ177" s="222"/>
      <c r="GA177" s="222"/>
      <c r="GB177" s="222"/>
      <c r="GC177" s="222"/>
      <c r="GD177" s="222"/>
      <c r="GE177" s="222"/>
      <c r="GF177" s="222"/>
      <c r="GG177" s="222"/>
      <c r="GH177" s="222"/>
      <c r="GI177" s="222"/>
      <c r="GJ177" s="222"/>
      <c r="GK177" s="222"/>
      <c r="GL177" s="222"/>
      <c r="GM177" s="222"/>
      <c r="GN177" s="222"/>
      <c r="GO177" s="222"/>
      <c r="GP177" s="222"/>
      <c r="GQ177" s="222"/>
      <c r="GR177" s="222"/>
      <c r="GS177" s="222"/>
      <c r="GT177" s="222"/>
      <c r="GU177" s="222"/>
      <c r="GV177" s="222"/>
      <c r="GW177" s="222"/>
      <c r="GX177" s="222"/>
      <c r="GY177" s="222"/>
      <c r="GZ177" s="222"/>
      <c r="HA177" s="222"/>
      <c r="HB177" s="222"/>
      <c r="HC177" s="222"/>
      <c r="HD177" s="222"/>
      <c r="HE177" s="222"/>
      <c r="HF177" s="222"/>
      <c r="HG177" s="222"/>
      <c r="HH177" s="222"/>
    </row>
    <row r="178" spans="1:216" ht="17.25" customHeight="1" x14ac:dyDescent="0.2">
      <c r="A178" s="239">
        <v>34</v>
      </c>
      <c r="B178" s="59"/>
      <c r="C178" s="63"/>
      <c r="D178" s="63"/>
      <c r="E178" s="63"/>
      <c r="F178" s="63"/>
      <c r="G178" s="63"/>
      <c r="H178" s="63"/>
      <c r="I178" s="63"/>
      <c r="J178" s="63"/>
      <c r="K178" s="63"/>
      <c r="L178" s="63"/>
      <c r="M178" s="63"/>
      <c r="N178" s="63"/>
      <c r="O178" s="63"/>
      <c r="P178" s="63"/>
      <c r="Q178" s="63"/>
      <c r="R178" s="63"/>
      <c r="S178" s="63"/>
      <c r="T178" s="63"/>
      <c r="U178" s="63"/>
      <c r="V178" s="63"/>
      <c r="W178" s="63"/>
      <c r="X178" s="63"/>
      <c r="Y178" s="63"/>
      <c r="Z178" s="63"/>
      <c r="AA178" s="63"/>
      <c r="AB178" s="59"/>
      <c r="AC178" s="59"/>
      <c r="AD178" s="59"/>
      <c r="AE178" s="238">
        <v>34</v>
      </c>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222"/>
      <c r="BE178" s="222"/>
      <c r="BF178" s="222"/>
      <c r="BG178" s="222"/>
      <c r="BH178" s="222"/>
      <c r="BI178" s="222"/>
      <c r="BJ178" s="222"/>
      <c r="BK178" s="222"/>
      <c r="BL178" s="222"/>
      <c r="BM178" s="222"/>
      <c r="BN178" s="222"/>
      <c r="BO178" s="222"/>
      <c r="BP178" s="222"/>
      <c r="BQ178" s="222"/>
      <c r="BR178" s="222"/>
      <c r="BS178" s="222"/>
      <c r="BT178" s="222"/>
      <c r="BU178" s="222"/>
      <c r="BV178" s="222"/>
      <c r="BW178" s="222"/>
      <c r="BX178" s="222"/>
      <c r="BY178" s="222"/>
      <c r="BZ178" s="222"/>
      <c r="CA178" s="222"/>
      <c r="CB178" s="222"/>
      <c r="CC178" s="222"/>
      <c r="CD178" s="222"/>
      <c r="CE178" s="222"/>
      <c r="CF178" s="222"/>
      <c r="CG178" s="222"/>
      <c r="CH178" s="222"/>
      <c r="CI178" s="222"/>
      <c r="CJ178" s="222"/>
      <c r="CK178" s="222"/>
      <c r="CL178" s="222"/>
      <c r="CM178" s="222"/>
      <c r="CN178" s="222"/>
      <c r="CO178" s="222"/>
      <c r="CP178" s="222"/>
      <c r="CQ178" s="222"/>
      <c r="CR178" s="222"/>
      <c r="CS178" s="222"/>
      <c r="CT178" s="222"/>
      <c r="CU178" s="222"/>
      <c r="CV178" s="222"/>
      <c r="CW178" s="222"/>
      <c r="CX178" s="222"/>
      <c r="CY178" s="222"/>
      <c r="CZ178" s="222"/>
      <c r="DA178" s="222"/>
      <c r="DB178" s="222"/>
      <c r="DC178" s="222"/>
      <c r="DD178" s="222"/>
      <c r="DE178" s="222"/>
      <c r="DF178" s="222"/>
      <c r="DG178" s="222"/>
      <c r="DH178" s="222"/>
      <c r="DI178" s="222"/>
      <c r="DJ178" s="222"/>
      <c r="DK178" s="222"/>
      <c r="DL178" s="222"/>
      <c r="DM178" s="222"/>
      <c r="DN178" s="222"/>
      <c r="DO178" s="222"/>
      <c r="DP178" s="222"/>
      <c r="DQ178" s="222"/>
      <c r="DR178" s="222"/>
      <c r="DS178" s="222"/>
      <c r="DT178" s="222"/>
      <c r="DU178" s="222"/>
      <c r="DV178" s="222"/>
      <c r="DW178" s="222"/>
      <c r="DX178" s="222"/>
      <c r="DY178" s="222"/>
      <c r="DZ178" s="222"/>
      <c r="EA178" s="222"/>
      <c r="EB178" s="222"/>
      <c r="EC178" s="222"/>
      <c r="ED178" s="222"/>
      <c r="EE178" s="222"/>
      <c r="EF178" s="222"/>
      <c r="EG178" s="222"/>
      <c r="EH178" s="222"/>
      <c r="EI178" s="222"/>
      <c r="EJ178" s="222"/>
      <c r="EK178" s="222"/>
      <c r="EL178" s="222"/>
      <c r="EM178" s="222"/>
      <c r="EN178" s="222"/>
      <c r="EO178" s="222"/>
      <c r="EP178" s="222"/>
      <c r="EQ178" s="222"/>
      <c r="ER178" s="222"/>
      <c r="ES178" s="222"/>
      <c r="ET178" s="222"/>
      <c r="EU178" s="222"/>
      <c r="EV178" s="222"/>
      <c r="EW178" s="222"/>
      <c r="EX178" s="222"/>
      <c r="EY178" s="222"/>
      <c r="EZ178" s="222"/>
      <c r="FA178" s="222"/>
      <c r="FB178" s="222"/>
      <c r="FC178" s="222"/>
      <c r="FD178" s="222"/>
      <c r="FE178" s="222"/>
      <c r="FF178" s="222"/>
      <c r="FG178" s="222"/>
      <c r="FH178" s="222"/>
      <c r="FI178" s="222"/>
      <c r="FJ178" s="222"/>
      <c r="FK178" s="222"/>
      <c r="FL178" s="222"/>
      <c r="FM178" s="222"/>
      <c r="FN178" s="222"/>
      <c r="FO178" s="222"/>
      <c r="FP178" s="222"/>
      <c r="FQ178" s="222"/>
      <c r="FR178" s="222"/>
      <c r="FS178" s="222"/>
      <c r="FT178" s="222"/>
      <c r="FU178" s="222"/>
      <c r="FV178" s="222"/>
      <c r="FW178" s="222"/>
      <c r="FX178" s="222"/>
      <c r="FY178" s="222"/>
      <c r="FZ178" s="222"/>
      <c r="GA178" s="222"/>
      <c r="GB178" s="222"/>
      <c r="GC178" s="222"/>
      <c r="GD178" s="222"/>
      <c r="GE178" s="222"/>
      <c r="GF178" s="222"/>
      <c r="GG178" s="222"/>
      <c r="GH178" s="222"/>
      <c r="GI178" s="222"/>
      <c r="GJ178" s="222"/>
      <c r="GK178" s="222"/>
      <c r="GL178" s="222"/>
      <c r="GM178" s="222"/>
      <c r="GN178" s="222"/>
      <c r="GO178" s="222"/>
      <c r="GP178" s="222"/>
      <c r="GQ178" s="222"/>
      <c r="GR178" s="222"/>
      <c r="GS178" s="222"/>
      <c r="GT178" s="222"/>
      <c r="GU178" s="222"/>
      <c r="GV178" s="222"/>
      <c r="GW178" s="222"/>
      <c r="GX178" s="222"/>
      <c r="GY178" s="222"/>
      <c r="GZ178" s="222"/>
      <c r="HA178" s="222"/>
      <c r="HB178" s="222"/>
      <c r="HC178" s="222"/>
      <c r="HD178" s="222"/>
      <c r="HE178" s="222"/>
      <c r="HF178" s="222"/>
      <c r="HG178" s="222"/>
      <c r="HH178" s="222"/>
    </row>
    <row r="179" spans="1:216" ht="17.25" customHeight="1" x14ac:dyDescent="0.2">
      <c r="A179" s="239">
        <v>35</v>
      </c>
      <c r="B179" s="59"/>
      <c r="C179" s="63"/>
      <c r="D179" s="63"/>
      <c r="E179" s="63"/>
      <c r="F179" s="63"/>
      <c r="G179" s="63"/>
      <c r="H179" s="63"/>
      <c r="I179" s="63"/>
      <c r="J179" s="63"/>
      <c r="K179" s="63"/>
      <c r="L179" s="63"/>
      <c r="M179" s="63"/>
      <c r="N179" s="63"/>
      <c r="O179" s="63"/>
      <c r="P179" s="63"/>
      <c r="Q179" s="63"/>
      <c r="R179" s="63"/>
      <c r="S179" s="63"/>
      <c r="T179" s="63"/>
      <c r="U179" s="63"/>
      <c r="V179" s="63"/>
      <c r="W179" s="63"/>
      <c r="X179" s="63"/>
      <c r="Y179" s="63"/>
      <c r="Z179" s="63"/>
      <c r="AA179" s="63"/>
      <c r="AB179" s="59"/>
      <c r="AC179" s="59"/>
      <c r="AD179" s="59"/>
      <c r="AE179" s="238">
        <v>35</v>
      </c>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222"/>
      <c r="BE179" s="222"/>
      <c r="BF179" s="222"/>
      <c r="BG179" s="222"/>
      <c r="BH179" s="222"/>
      <c r="BI179" s="222"/>
      <c r="BJ179" s="222"/>
      <c r="BK179" s="222"/>
      <c r="BL179" s="222"/>
      <c r="BM179" s="222"/>
      <c r="BN179" s="222"/>
      <c r="BO179" s="222"/>
      <c r="BP179" s="222"/>
      <c r="BQ179" s="222"/>
      <c r="BR179" s="222"/>
      <c r="BS179" s="222"/>
      <c r="BT179" s="222"/>
      <c r="BU179" s="222"/>
      <c r="BV179" s="222"/>
      <c r="BW179" s="222"/>
      <c r="BX179" s="222"/>
      <c r="BY179" s="222"/>
      <c r="BZ179" s="222"/>
      <c r="CA179" s="222"/>
      <c r="CB179" s="222"/>
      <c r="CC179" s="222"/>
      <c r="CD179" s="222"/>
      <c r="CE179" s="222"/>
      <c r="CF179" s="222"/>
      <c r="CG179" s="222"/>
      <c r="CH179" s="222"/>
      <c r="CI179" s="222"/>
      <c r="CJ179" s="222"/>
      <c r="CK179" s="222"/>
      <c r="CL179" s="222"/>
      <c r="CM179" s="222"/>
      <c r="CN179" s="222"/>
      <c r="CO179" s="222"/>
      <c r="CP179" s="222"/>
      <c r="CQ179" s="222"/>
      <c r="CR179" s="222"/>
      <c r="CS179" s="222"/>
      <c r="CT179" s="222"/>
      <c r="CU179" s="222"/>
      <c r="CV179" s="222"/>
      <c r="CW179" s="222"/>
      <c r="CX179" s="222"/>
      <c r="CY179" s="222"/>
      <c r="CZ179" s="222"/>
      <c r="DA179" s="222"/>
      <c r="DB179" s="222"/>
      <c r="DC179" s="222"/>
      <c r="DD179" s="222"/>
      <c r="DE179" s="222"/>
      <c r="DF179" s="222"/>
      <c r="DG179" s="222"/>
      <c r="DH179" s="222"/>
      <c r="DI179" s="222"/>
      <c r="DJ179" s="222"/>
      <c r="DK179" s="222"/>
      <c r="DL179" s="222"/>
      <c r="DM179" s="222"/>
      <c r="DN179" s="222"/>
      <c r="DO179" s="222"/>
      <c r="DP179" s="222"/>
      <c r="DQ179" s="222"/>
      <c r="DR179" s="222"/>
      <c r="DS179" s="222"/>
      <c r="DT179" s="222"/>
      <c r="DU179" s="222"/>
      <c r="DV179" s="222"/>
      <c r="DW179" s="222"/>
      <c r="DX179" s="222"/>
      <c r="DY179" s="222"/>
      <c r="DZ179" s="222"/>
      <c r="EA179" s="222"/>
      <c r="EB179" s="222"/>
      <c r="EC179" s="222"/>
      <c r="ED179" s="222"/>
      <c r="EE179" s="222"/>
      <c r="EF179" s="222"/>
      <c r="EG179" s="222"/>
      <c r="EH179" s="222"/>
      <c r="EI179" s="222"/>
      <c r="EJ179" s="222"/>
      <c r="EK179" s="222"/>
      <c r="EL179" s="222"/>
      <c r="EM179" s="222"/>
      <c r="EN179" s="222"/>
      <c r="EO179" s="222"/>
      <c r="EP179" s="222"/>
      <c r="EQ179" s="222"/>
      <c r="ER179" s="222"/>
      <c r="ES179" s="222"/>
      <c r="ET179" s="222"/>
      <c r="EU179" s="222"/>
      <c r="EV179" s="222"/>
      <c r="EW179" s="222"/>
      <c r="EX179" s="222"/>
      <c r="EY179" s="222"/>
      <c r="EZ179" s="222"/>
      <c r="FA179" s="222"/>
      <c r="FB179" s="222"/>
      <c r="FC179" s="222"/>
      <c r="FD179" s="222"/>
      <c r="FE179" s="222"/>
      <c r="FF179" s="222"/>
      <c r="FG179" s="222"/>
      <c r="FH179" s="222"/>
      <c r="FI179" s="222"/>
      <c r="FJ179" s="222"/>
      <c r="FK179" s="222"/>
      <c r="FL179" s="222"/>
      <c r="FM179" s="222"/>
      <c r="FN179" s="222"/>
      <c r="FO179" s="222"/>
      <c r="FP179" s="222"/>
      <c r="FQ179" s="222"/>
      <c r="FR179" s="222"/>
      <c r="FS179" s="222"/>
      <c r="FT179" s="222"/>
      <c r="FU179" s="222"/>
      <c r="FV179" s="222"/>
      <c r="FW179" s="222"/>
      <c r="FX179" s="222"/>
      <c r="FY179" s="222"/>
      <c r="FZ179" s="222"/>
      <c r="GA179" s="222"/>
      <c r="GB179" s="222"/>
      <c r="GC179" s="222"/>
      <c r="GD179" s="222"/>
      <c r="GE179" s="222"/>
      <c r="GF179" s="222"/>
      <c r="GG179" s="222"/>
      <c r="GH179" s="222"/>
      <c r="GI179" s="222"/>
      <c r="GJ179" s="222"/>
      <c r="GK179" s="222"/>
      <c r="GL179" s="222"/>
      <c r="GM179" s="222"/>
      <c r="GN179" s="222"/>
      <c r="GO179" s="222"/>
      <c r="GP179" s="222"/>
      <c r="GQ179" s="222"/>
      <c r="GR179" s="222"/>
      <c r="GS179" s="222"/>
      <c r="GT179" s="222"/>
      <c r="GU179" s="222"/>
      <c r="GV179" s="222"/>
      <c r="GW179" s="222"/>
      <c r="GX179" s="222"/>
      <c r="GY179" s="222"/>
      <c r="GZ179" s="222"/>
      <c r="HA179" s="222"/>
      <c r="HB179" s="222"/>
      <c r="HC179" s="222"/>
      <c r="HD179" s="222"/>
      <c r="HE179" s="222"/>
      <c r="HF179" s="222"/>
      <c r="HG179" s="222"/>
      <c r="HH179" s="222"/>
    </row>
    <row r="180" spans="1:216" ht="17.25" customHeight="1" x14ac:dyDescent="0.2">
      <c r="A180" s="239">
        <v>36</v>
      </c>
      <c r="B180" s="59"/>
      <c r="C180" s="63"/>
      <c r="D180" s="63"/>
      <c r="E180" s="63"/>
      <c r="F180" s="63"/>
      <c r="G180" s="63"/>
      <c r="H180" s="63"/>
      <c r="I180" s="63"/>
      <c r="J180" s="63"/>
      <c r="K180" s="63"/>
      <c r="L180" s="63"/>
      <c r="M180" s="63"/>
      <c r="N180" s="63"/>
      <c r="O180" s="63"/>
      <c r="P180" s="63"/>
      <c r="Q180" s="63"/>
      <c r="R180" s="63"/>
      <c r="S180" s="63"/>
      <c r="T180" s="63"/>
      <c r="U180" s="63"/>
      <c r="V180" s="63"/>
      <c r="W180" s="63"/>
      <c r="X180" s="63"/>
      <c r="Y180" s="63"/>
      <c r="Z180" s="63"/>
      <c r="AA180" s="63"/>
      <c r="AB180" s="59"/>
      <c r="AC180" s="59"/>
      <c r="AD180" s="59"/>
      <c r="AE180" s="238">
        <v>36</v>
      </c>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222"/>
      <c r="BE180" s="222"/>
      <c r="BF180" s="222"/>
      <c r="BG180" s="222"/>
      <c r="BH180" s="222"/>
      <c r="BI180" s="222"/>
      <c r="BJ180" s="222"/>
      <c r="BK180" s="222"/>
      <c r="BL180" s="222"/>
      <c r="BM180" s="222"/>
      <c r="BN180" s="222"/>
      <c r="BO180" s="222"/>
      <c r="BP180" s="222"/>
      <c r="BQ180" s="222"/>
      <c r="BR180" s="222"/>
      <c r="BS180" s="222"/>
      <c r="BT180" s="222"/>
      <c r="BU180" s="222"/>
      <c r="BV180" s="222"/>
      <c r="BW180" s="222"/>
      <c r="BX180" s="222"/>
      <c r="BY180" s="222"/>
      <c r="BZ180" s="222"/>
      <c r="CA180" s="222"/>
      <c r="CB180" s="222"/>
      <c r="CC180" s="222"/>
      <c r="CD180" s="222"/>
      <c r="CE180" s="222"/>
      <c r="CF180" s="222"/>
      <c r="CG180" s="222"/>
      <c r="CH180" s="222"/>
      <c r="CI180" s="222"/>
      <c r="CJ180" s="222"/>
      <c r="CK180" s="222"/>
      <c r="CL180" s="222"/>
      <c r="CM180" s="222"/>
      <c r="CN180" s="222"/>
      <c r="CO180" s="222"/>
      <c r="CP180" s="222"/>
      <c r="CQ180" s="222"/>
      <c r="CR180" s="222"/>
      <c r="CS180" s="222"/>
      <c r="CT180" s="222"/>
      <c r="CU180" s="222"/>
      <c r="CV180" s="222"/>
      <c r="CW180" s="222"/>
      <c r="CX180" s="222"/>
      <c r="CY180" s="222"/>
      <c r="CZ180" s="222"/>
      <c r="DA180" s="222"/>
      <c r="DB180" s="222"/>
      <c r="DC180" s="222"/>
      <c r="DD180" s="222"/>
      <c r="DE180" s="222"/>
      <c r="DF180" s="222"/>
      <c r="DG180" s="222"/>
      <c r="DH180" s="222"/>
      <c r="DI180" s="222"/>
      <c r="DJ180" s="222"/>
      <c r="DK180" s="222"/>
      <c r="DL180" s="222"/>
      <c r="DM180" s="222"/>
      <c r="DN180" s="222"/>
      <c r="DO180" s="222"/>
      <c r="DP180" s="222"/>
      <c r="DQ180" s="222"/>
      <c r="DR180" s="222"/>
      <c r="DS180" s="222"/>
      <c r="DT180" s="222"/>
      <c r="DU180" s="222"/>
      <c r="DV180" s="222"/>
      <c r="DW180" s="222"/>
      <c r="DX180" s="222"/>
      <c r="DY180" s="222"/>
      <c r="DZ180" s="222"/>
      <c r="EA180" s="222"/>
      <c r="EB180" s="222"/>
      <c r="EC180" s="222"/>
      <c r="ED180" s="222"/>
      <c r="EE180" s="222"/>
      <c r="EF180" s="222"/>
      <c r="EG180" s="222"/>
      <c r="EH180" s="222"/>
      <c r="EI180" s="222"/>
      <c r="EJ180" s="222"/>
      <c r="EK180" s="222"/>
      <c r="EL180" s="222"/>
      <c r="EM180" s="222"/>
      <c r="EN180" s="222"/>
      <c r="EO180" s="222"/>
      <c r="EP180" s="222"/>
      <c r="EQ180" s="222"/>
      <c r="ER180" s="222"/>
      <c r="ES180" s="222"/>
      <c r="ET180" s="222"/>
      <c r="EU180" s="222"/>
      <c r="EV180" s="222"/>
      <c r="EW180" s="222"/>
      <c r="EX180" s="222"/>
      <c r="EY180" s="222"/>
      <c r="EZ180" s="222"/>
      <c r="FA180" s="222"/>
      <c r="FB180" s="222"/>
      <c r="FC180" s="222"/>
      <c r="FD180" s="222"/>
      <c r="FE180" s="222"/>
      <c r="FF180" s="222"/>
      <c r="FG180" s="222"/>
      <c r="FH180" s="222"/>
      <c r="FI180" s="222"/>
      <c r="FJ180" s="222"/>
      <c r="FK180" s="222"/>
      <c r="FL180" s="222"/>
      <c r="FM180" s="222"/>
      <c r="FN180" s="222"/>
      <c r="FO180" s="222"/>
      <c r="FP180" s="222"/>
      <c r="FQ180" s="222"/>
      <c r="FR180" s="222"/>
      <c r="FS180" s="222"/>
      <c r="FT180" s="222"/>
      <c r="FU180" s="222"/>
      <c r="FV180" s="222"/>
      <c r="FW180" s="222"/>
      <c r="FX180" s="222"/>
      <c r="FY180" s="222"/>
      <c r="FZ180" s="222"/>
      <c r="GA180" s="222"/>
      <c r="GB180" s="222"/>
      <c r="GC180" s="222"/>
      <c r="GD180" s="222"/>
      <c r="GE180" s="222"/>
      <c r="GF180" s="222"/>
      <c r="GG180" s="222"/>
      <c r="GH180" s="222"/>
      <c r="GI180" s="222"/>
      <c r="GJ180" s="222"/>
      <c r="GK180" s="222"/>
      <c r="GL180" s="222"/>
      <c r="GM180" s="222"/>
      <c r="GN180" s="222"/>
      <c r="GO180" s="222"/>
      <c r="GP180" s="222"/>
      <c r="GQ180" s="222"/>
      <c r="GR180" s="222"/>
      <c r="GS180" s="222"/>
      <c r="GT180" s="222"/>
      <c r="GU180" s="222"/>
      <c r="GV180" s="222"/>
      <c r="GW180" s="222"/>
      <c r="GX180" s="222"/>
      <c r="GY180" s="222"/>
      <c r="GZ180" s="222"/>
      <c r="HA180" s="222"/>
      <c r="HB180" s="222"/>
      <c r="HC180" s="222"/>
      <c r="HD180" s="222"/>
      <c r="HE180" s="222"/>
      <c r="HF180" s="222"/>
      <c r="HG180" s="222"/>
      <c r="HH180" s="222"/>
    </row>
    <row r="181" spans="1:216" ht="17.25" customHeight="1" x14ac:dyDescent="0.2">
      <c r="A181" s="239">
        <v>37</v>
      </c>
      <c r="B181" s="59"/>
      <c r="C181" s="63"/>
      <c r="D181" s="63"/>
      <c r="E181" s="63"/>
      <c r="F181" s="63"/>
      <c r="G181" s="63"/>
      <c r="H181" s="63"/>
      <c r="I181" s="63"/>
      <c r="J181" s="63"/>
      <c r="K181" s="63"/>
      <c r="L181" s="63"/>
      <c r="M181" s="63"/>
      <c r="N181" s="63"/>
      <c r="O181" s="63"/>
      <c r="P181" s="63"/>
      <c r="Q181" s="63"/>
      <c r="R181" s="63"/>
      <c r="S181" s="63"/>
      <c r="T181" s="63"/>
      <c r="U181" s="63"/>
      <c r="V181" s="63"/>
      <c r="W181" s="63"/>
      <c r="X181" s="63"/>
      <c r="Y181" s="63"/>
      <c r="Z181" s="63"/>
      <c r="AA181" s="63"/>
      <c r="AB181" s="59"/>
      <c r="AC181" s="59"/>
      <c r="AD181" s="59"/>
      <c r="AE181" s="238">
        <v>37</v>
      </c>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222"/>
      <c r="BE181" s="222"/>
      <c r="BF181" s="222"/>
      <c r="BG181" s="222"/>
      <c r="BH181" s="222"/>
      <c r="BI181" s="222"/>
      <c r="BJ181" s="222"/>
      <c r="BK181" s="222"/>
      <c r="BL181" s="222"/>
      <c r="BM181" s="222"/>
      <c r="BN181" s="222"/>
      <c r="BO181" s="222"/>
      <c r="BP181" s="222"/>
      <c r="BQ181" s="222"/>
      <c r="BR181" s="222"/>
      <c r="BS181" s="222"/>
      <c r="BT181" s="222"/>
      <c r="BU181" s="222"/>
      <c r="BV181" s="222"/>
      <c r="BW181" s="222"/>
      <c r="BX181" s="222"/>
      <c r="BY181" s="222"/>
      <c r="BZ181" s="222"/>
      <c r="CA181" s="222"/>
      <c r="CB181" s="222"/>
      <c r="CC181" s="222"/>
      <c r="CD181" s="222"/>
      <c r="CE181" s="222"/>
      <c r="CF181" s="222"/>
      <c r="CG181" s="222"/>
      <c r="CH181" s="222"/>
      <c r="CI181" s="222"/>
      <c r="CJ181" s="222"/>
      <c r="CK181" s="222"/>
      <c r="CL181" s="222"/>
      <c r="CM181" s="222"/>
      <c r="CN181" s="222"/>
      <c r="CO181" s="222"/>
      <c r="CP181" s="222"/>
      <c r="CQ181" s="222"/>
      <c r="CR181" s="222"/>
      <c r="CS181" s="222"/>
      <c r="CT181" s="222"/>
      <c r="CU181" s="222"/>
      <c r="CV181" s="222"/>
      <c r="CW181" s="222"/>
      <c r="CX181" s="222"/>
      <c r="CY181" s="222"/>
      <c r="CZ181" s="222"/>
      <c r="DA181" s="222"/>
      <c r="DB181" s="222"/>
      <c r="DC181" s="222"/>
      <c r="DD181" s="222"/>
      <c r="DE181" s="222"/>
      <c r="DF181" s="222"/>
      <c r="DG181" s="222"/>
      <c r="DH181" s="222"/>
      <c r="DI181" s="222"/>
      <c r="DJ181" s="222"/>
      <c r="DK181" s="222"/>
      <c r="DL181" s="222"/>
      <c r="DM181" s="222"/>
      <c r="DN181" s="222"/>
      <c r="DO181" s="222"/>
      <c r="DP181" s="222"/>
      <c r="DQ181" s="222"/>
      <c r="DR181" s="222"/>
      <c r="DS181" s="222"/>
      <c r="DT181" s="222"/>
      <c r="DU181" s="222"/>
      <c r="DV181" s="222"/>
      <c r="DW181" s="222"/>
      <c r="DX181" s="222"/>
      <c r="DY181" s="222"/>
      <c r="DZ181" s="222"/>
      <c r="EA181" s="222"/>
      <c r="EB181" s="222"/>
      <c r="EC181" s="222"/>
      <c r="ED181" s="222"/>
      <c r="EE181" s="222"/>
      <c r="EF181" s="222"/>
      <c r="EG181" s="222"/>
      <c r="EH181" s="222"/>
      <c r="EI181" s="222"/>
      <c r="EJ181" s="222"/>
      <c r="EK181" s="222"/>
      <c r="EL181" s="222"/>
      <c r="EM181" s="222"/>
      <c r="EN181" s="222"/>
      <c r="EO181" s="222"/>
      <c r="EP181" s="222"/>
      <c r="EQ181" s="222"/>
      <c r="ER181" s="222"/>
      <c r="ES181" s="222"/>
      <c r="ET181" s="222"/>
      <c r="EU181" s="222"/>
      <c r="EV181" s="222"/>
      <c r="EW181" s="222"/>
      <c r="EX181" s="222"/>
      <c r="EY181" s="222"/>
      <c r="EZ181" s="222"/>
      <c r="FA181" s="222"/>
      <c r="FB181" s="222"/>
      <c r="FC181" s="222"/>
      <c r="FD181" s="222"/>
      <c r="FE181" s="222"/>
      <c r="FF181" s="222"/>
      <c r="FG181" s="222"/>
      <c r="FH181" s="222"/>
      <c r="FI181" s="222"/>
      <c r="FJ181" s="222"/>
      <c r="FK181" s="222"/>
      <c r="FL181" s="222"/>
      <c r="FM181" s="222"/>
      <c r="FN181" s="222"/>
      <c r="FO181" s="222"/>
      <c r="FP181" s="222"/>
      <c r="FQ181" s="222"/>
      <c r="FR181" s="222"/>
      <c r="FS181" s="222"/>
      <c r="FT181" s="222"/>
      <c r="FU181" s="222"/>
      <c r="FV181" s="222"/>
      <c r="FW181" s="222"/>
      <c r="FX181" s="222"/>
      <c r="FY181" s="222"/>
      <c r="FZ181" s="222"/>
      <c r="GA181" s="222"/>
      <c r="GB181" s="222"/>
      <c r="GC181" s="222"/>
      <c r="GD181" s="222"/>
      <c r="GE181" s="222"/>
      <c r="GF181" s="222"/>
      <c r="GG181" s="222"/>
      <c r="GH181" s="222"/>
      <c r="GI181" s="222"/>
      <c r="GJ181" s="222"/>
      <c r="GK181" s="222"/>
      <c r="GL181" s="222"/>
      <c r="GM181" s="222"/>
      <c r="GN181" s="222"/>
      <c r="GO181" s="222"/>
      <c r="GP181" s="222"/>
      <c r="GQ181" s="222"/>
      <c r="GR181" s="222"/>
      <c r="GS181" s="222"/>
      <c r="GT181" s="222"/>
      <c r="GU181" s="222"/>
      <c r="GV181" s="222"/>
      <c r="GW181" s="222"/>
      <c r="GX181" s="222"/>
      <c r="GY181" s="222"/>
      <c r="GZ181" s="222"/>
      <c r="HA181" s="222"/>
      <c r="HB181" s="222"/>
      <c r="HC181" s="222"/>
      <c r="HD181" s="222"/>
      <c r="HE181" s="222"/>
      <c r="HF181" s="222"/>
      <c r="HG181" s="222"/>
      <c r="HH181" s="222"/>
    </row>
    <row r="182" spans="1:216" ht="17.25" customHeight="1" x14ac:dyDescent="0.2">
      <c r="A182" s="239">
        <v>38</v>
      </c>
      <c r="B182" s="59"/>
      <c r="C182" s="63"/>
      <c r="D182" s="63"/>
      <c r="E182" s="63"/>
      <c r="F182" s="63"/>
      <c r="G182" s="63"/>
      <c r="H182" s="63"/>
      <c r="I182" s="63"/>
      <c r="J182" s="63"/>
      <c r="K182" s="63"/>
      <c r="L182" s="63"/>
      <c r="M182" s="63"/>
      <c r="N182" s="63"/>
      <c r="O182" s="63"/>
      <c r="P182" s="63"/>
      <c r="Q182" s="63"/>
      <c r="R182" s="63"/>
      <c r="S182" s="63"/>
      <c r="T182" s="63"/>
      <c r="U182" s="63"/>
      <c r="V182" s="63"/>
      <c r="W182" s="63"/>
      <c r="X182" s="63"/>
      <c r="Y182" s="63"/>
      <c r="Z182" s="63"/>
      <c r="AA182" s="63"/>
      <c r="AB182" s="59"/>
      <c r="AC182" s="59"/>
      <c r="AD182" s="59"/>
      <c r="AE182" s="238">
        <v>38</v>
      </c>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222"/>
      <c r="BE182" s="222"/>
      <c r="BF182" s="222"/>
      <c r="BG182" s="222"/>
      <c r="BH182" s="222"/>
      <c r="BI182" s="222"/>
      <c r="BJ182" s="222"/>
      <c r="BK182" s="222"/>
      <c r="BL182" s="222"/>
      <c r="BM182" s="222"/>
      <c r="BN182" s="222"/>
      <c r="BO182" s="222"/>
      <c r="BP182" s="222"/>
      <c r="BQ182" s="222"/>
      <c r="BR182" s="222"/>
      <c r="BS182" s="222"/>
      <c r="BT182" s="222"/>
      <c r="BU182" s="222"/>
      <c r="BV182" s="222"/>
      <c r="BW182" s="222"/>
      <c r="BX182" s="222"/>
      <c r="BY182" s="222"/>
      <c r="BZ182" s="222"/>
      <c r="CA182" s="222"/>
      <c r="CB182" s="222"/>
      <c r="CC182" s="222"/>
      <c r="CD182" s="222"/>
      <c r="CE182" s="222"/>
      <c r="CF182" s="222"/>
      <c r="CG182" s="222"/>
      <c r="CH182" s="222"/>
      <c r="CI182" s="222"/>
      <c r="CJ182" s="222"/>
      <c r="CK182" s="222"/>
      <c r="CL182" s="222"/>
      <c r="CM182" s="222"/>
      <c r="CN182" s="222"/>
      <c r="CO182" s="222"/>
      <c r="CP182" s="222"/>
      <c r="CQ182" s="222"/>
      <c r="CR182" s="222"/>
      <c r="CS182" s="222"/>
      <c r="CT182" s="222"/>
      <c r="CU182" s="222"/>
      <c r="CV182" s="222"/>
      <c r="CW182" s="222"/>
      <c r="CX182" s="222"/>
      <c r="CY182" s="222"/>
      <c r="CZ182" s="222"/>
      <c r="DA182" s="222"/>
      <c r="DB182" s="222"/>
      <c r="DC182" s="222"/>
      <c r="DD182" s="222"/>
      <c r="DE182" s="222"/>
      <c r="DF182" s="222"/>
      <c r="DG182" s="222"/>
      <c r="DH182" s="222"/>
      <c r="DI182" s="222"/>
      <c r="DJ182" s="222"/>
      <c r="DK182" s="222"/>
      <c r="DL182" s="222"/>
      <c r="DM182" s="222"/>
      <c r="DN182" s="222"/>
      <c r="DO182" s="222"/>
      <c r="DP182" s="222"/>
      <c r="DQ182" s="222"/>
      <c r="DR182" s="222"/>
      <c r="DS182" s="222"/>
      <c r="DT182" s="222"/>
      <c r="DU182" s="222"/>
      <c r="DV182" s="222"/>
      <c r="DW182" s="222"/>
      <c r="DX182" s="222"/>
      <c r="DY182" s="222"/>
      <c r="DZ182" s="222"/>
      <c r="EA182" s="222"/>
      <c r="EB182" s="222"/>
      <c r="EC182" s="222"/>
      <c r="ED182" s="222"/>
      <c r="EE182" s="222"/>
      <c r="EF182" s="222"/>
      <c r="EG182" s="222"/>
      <c r="EH182" s="222"/>
      <c r="EI182" s="222"/>
      <c r="EJ182" s="222"/>
      <c r="EK182" s="222"/>
      <c r="EL182" s="222"/>
      <c r="EM182" s="222"/>
      <c r="EN182" s="222"/>
      <c r="EO182" s="222"/>
      <c r="EP182" s="222"/>
      <c r="EQ182" s="222"/>
      <c r="ER182" s="222"/>
      <c r="ES182" s="222"/>
      <c r="ET182" s="222"/>
      <c r="EU182" s="222"/>
      <c r="EV182" s="222"/>
      <c r="EW182" s="222"/>
      <c r="EX182" s="222"/>
      <c r="EY182" s="222"/>
      <c r="EZ182" s="222"/>
      <c r="FA182" s="222"/>
      <c r="FB182" s="222"/>
      <c r="FC182" s="222"/>
      <c r="FD182" s="222"/>
      <c r="FE182" s="222"/>
      <c r="FF182" s="222"/>
      <c r="FG182" s="222"/>
      <c r="FH182" s="222"/>
      <c r="FI182" s="222"/>
      <c r="FJ182" s="222"/>
      <c r="FK182" s="222"/>
      <c r="FL182" s="222"/>
      <c r="FM182" s="222"/>
      <c r="FN182" s="222"/>
      <c r="FO182" s="222"/>
      <c r="FP182" s="222"/>
      <c r="FQ182" s="222"/>
      <c r="FR182" s="222"/>
      <c r="FS182" s="222"/>
      <c r="FT182" s="222"/>
      <c r="FU182" s="222"/>
      <c r="FV182" s="222"/>
      <c r="FW182" s="222"/>
      <c r="FX182" s="222"/>
      <c r="FY182" s="222"/>
      <c r="FZ182" s="222"/>
      <c r="GA182" s="222"/>
      <c r="GB182" s="222"/>
      <c r="GC182" s="222"/>
      <c r="GD182" s="222"/>
      <c r="GE182" s="222"/>
      <c r="GF182" s="222"/>
      <c r="GG182" s="222"/>
      <c r="GH182" s="222"/>
      <c r="GI182" s="222"/>
      <c r="GJ182" s="222"/>
      <c r="GK182" s="222"/>
      <c r="GL182" s="222"/>
      <c r="GM182" s="222"/>
      <c r="GN182" s="222"/>
      <c r="GO182" s="222"/>
      <c r="GP182" s="222"/>
      <c r="GQ182" s="222"/>
      <c r="GR182" s="222"/>
      <c r="GS182" s="222"/>
      <c r="GT182" s="222"/>
      <c r="GU182" s="222"/>
      <c r="GV182" s="222"/>
      <c r="GW182" s="222"/>
      <c r="GX182" s="222"/>
      <c r="GY182" s="222"/>
      <c r="GZ182" s="222"/>
      <c r="HA182" s="222"/>
      <c r="HB182" s="222"/>
      <c r="HC182" s="222"/>
      <c r="HD182" s="222"/>
      <c r="HE182" s="222"/>
      <c r="HF182" s="222"/>
      <c r="HG182" s="222"/>
      <c r="HH182" s="222"/>
    </row>
    <row r="183" spans="1:216" ht="17.25" customHeight="1" x14ac:dyDescent="0.2">
      <c r="A183" s="239">
        <v>39</v>
      </c>
      <c r="B183" s="59"/>
      <c r="C183" s="63"/>
      <c r="D183" s="63"/>
      <c r="E183" s="63"/>
      <c r="F183" s="63"/>
      <c r="G183" s="63"/>
      <c r="H183" s="63"/>
      <c r="I183" s="63"/>
      <c r="J183" s="63"/>
      <c r="K183" s="63"/>
      <c r="L183" s="63"/>
      <c r="M183" s="63"/>
      <c r="N183" s="63"/>
      <c r="O183" s="63"/>
      <c r="P183" s="63"/>
      <c r="Q183" s="63"/>
      <c r="R183" s="63"/>
      <c r="S183" s="63"/>
      <c r="T183" s="63"/>
      <c r="U183" s="63"/>
      <c r="V183" s="63"/>
      <c r="W183" s="63"/>
      <c r="X183" s="63"/>
      <c r="Y183" s="63"/>
      <c r="Z183" s="63"/>
      <c r="AA183" s="63"/>
      <c r="AB183" s="59"/>
      <c r="AC183" s="59"/>
      <c r="AD183" s="59"/>
      <c r="AE183" s="238">
        <v>39</v>
      </c>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222"/>
      <c r="BE183" s="222"/>
      <c r="BF183" s="222"/>
      <c r="BG183" s="222"/>
      <c r="BH183" s="222"/>
      <c r="BI183" s="222"/>
      <c r="BJ183" s="222"/>
      <c r="BK183" s="222"/>
      <c r="BL183" s="222"/>
      <c r="BM183" s="222"/>
      <c r="BN183" s="222"/>
      <c r="BO183" s="222"/>
      <c r="BP183" s="222"/>
      <c r="BQ183" s="222"/>
      <c r="BR183" s="222"/>
      <c r="BS183" s="222"/>
      <c r="BT183" s="222"/>
      <c r="BU183" s="222"/>
      <c r="BV183" s="222"/>
      <c r="BW183" s="222"/>
      <c r="BX183" s="222"/>
      <c r="BY183" s="222"/>
      <c r="BZ183" s="222"/>
      <c r="CA183" s="222"/>
      <c r="CB183" s="222"/>
      <c r="CC183" s="222"/>
      <c r="CD183" s="222"/>
      <c r="CE183" s="222"/>
      <c r="CF183" s="222"/>
      <c r="CG183" s="222"/>
      <c r="CH183" s="222"/>
      <c r="CI183" s="222"/>
      <c r="CJ183" s="222"/>
      <c r="CK183" s="222"/>
      <c r="CL183" s="222"/>
      <c r="CM183" s="222"/>
      <c r="CN183" s="222"/>
      <c r="CO183" s="222"/>
      <c r="CP183" s="222"/>
      <c r="CQ183" s="222"/>
      <c r="CR183" s="222"/>
      <c r="CS183" s="222"/>
      <c r="CT183" s="222"/>
      <c r="CU183" s="222"/>
      <c r="CV183" s="222"/>
      <c r="CW183" s="222"/>
      <c r="CX183" s="222"/>
      <c r="CY183" s="222"/>
      <c r="CZ183" s="222"/>
      <c r="DA183" s="222"/>
      <c r="DB183" s="222"/>
      <c r="DC183" s="222"/>
      <c r="DD183" s="222"/>
      <c r="DE183" s="222"/>
      <c r="DF183" s="222"/>
      <c r="DG183" s="222"/>
      <c r="DH183" s="222"/>
      <c r="DI183" s="222"/>
      <c r="DJ183" s="222"/>
      <c r="DK183" s="222"/>
      <c r="DL183" s="222"/>
      <c r="DM183" s="222"/>
      <c r="DN183" s="222"/>
      <c r="DO183" s="222"/>
      <c r="DP183" s="222"/>
      <c r="DQ183" s="222"/>
      <c r="DR183" s="222"/>
      <c r="DS183" s="222"/>
      <c r="DT183" s="222"/>
      <c r="DU183" s="222"/>
      <c r="DV183" s="222"/>
      <c r="DW183" s="222"/>
      <c r="DX183" s="222"/>
      <c r="DY183" s="222"/>
      <c r="DZ183" s="222"/>
      <c r="EA183" s="222"/>
      <c r="EB183" s="222"/>
      <c r="EC183" s="222"/>
      <c r="ED183" s="222"/>
      <c r="EE183" s="222"/>
      <c r="EF183" s="222"/>
      <c r="EG183" s="222"/>
      <c r="EH183" s="222"/>
      <c r="EI183" s="222"/>
      <c r="EJ183" s="222"/>
      <c r="EK183" s="222"/>
      <c r="EL183" s="222"/>
      <c r="EM183" s="222"/>
      <c r="EN183" s="222"/>
      <c r="EO183" s="222"/>
      <c r="EP183" s="222"/>
      <c r="EQ183" s="222"/>
      <c r="ER183" s="222"/>
      <c r="ES183" s="222"/>
      <c r="ET183" s="222"/>
      <c r="EU183" s="222"/>
      <c r="EV183" s="222"/>
      <c r="EW183" s="222"/>
      <c r="EX183" s="222"/>
      <c r="EY183" s="222"/>
      <c r="EZ183" s="222"/>
      <c r="FA183" s="222"/>
      <c r="FB183" s="222"/>
      <c r="FC183" s="222"/>
      <c r="FD183" s="222"/>
      <c r="FE183" s="222"/>
      <c r="FF183" s="222"/>
      <c r="FG183" s="222"/>
      <c r="FH183" s="222"/>
      <c r="FI183" s="222"/>
      <c r="FJ183" s="222"/>
      <c r="FK183" s="222"/>
      <c r="FL183" s="222"/>
      <c r="FM183" s="222"/>
      <c r="FN183" s="222"/>
      <c r="FO183" s="222"/>
      <c r="FP183" s="222"/>
      <c r="FQ183" s="222"/>
      <c r="FR183" s="222"/>
      <c r="FS183" s="222"/>
      <c r="FT183" s="222"/>
      <c r="FU183" s="222"/>
      <c r="FV183" s="222"/>
      <c r="FW183" s="222"/>
      <c r="FX183" s="222"/>
      <c r="FY183" s="222"/>
      <c r="FZ183" s="222"/>
      <c r="GA183" s="222"/>
      <c r="GB183" s="222"/>
      <c r="GC183" s="222"/>
      <c r="GD183" s="222"/>
      <c r="GE183" s="222"/>
      <c r="GF183" s="222"/>
      <c r="GG183" s="222"/>
      <c r="GH183" s="222"/>
      <c r="GI183" s="222"/>
      <c r="GJ183" s="222"/>
      <c r="GK183" s="222"/>
      <c r="GL183" s="222"/>
      <c r="GM183" s="222"/>
      <c r="GN183" s="222"/>
      <c r="GO183" s="222"/>
      <c r="GP183" s="222"/>
      <c r="GQ183" s="222"/>
      <c r="GR183" s="222"/>
      <c r="GS183" s="222"/>
      <c r="GT183" s="222"/>
      <c r="GU183" s="222"/>
      <c r="GV183" s="222"/>
      <c r="GW183" s="222"/>
      <c r="GX183" s="222"/>
      <c r="GY183" s="222"/>
      <c r="GZ183" s="222"/>
      <c r="HA183" s="222"/>
      <c r="HB183" s="222"/>
      <c r="HC183" s="222"/>
      <c r="HD183" s="222"/>
      <c r="HE183" s="222"/>
      <c r="HF183" s="222"/>
      <c r="HG183" s="222"/>
      <c r="HH183" s="222"/>
    </row>
    <row r="184" spans="1:216" ht="17.25" customHeight="1" x14ac:dyDescent="0.2">
      <c r="A184" s="239">
        <v>40</v>
      </c>
      <c r="B184" s="59"/>
      <c r="C184" s="63"/>
      <c r="D184" s="63"/>
      <c r="E184" s="63"/>
      <c r="F184" s="63"/>
      <c r="G184" s="63"/>
      <c r="H184" s="63"/>
      <c r="I184" s="63"/>
      <c r="J184" s="63"/>
      <c r="K184" s="63"/>
      <c r="L184" s="63"/>
      <c r="M184" s="63"/>
      <c r="N184" s="63"/>
      <c r="O184" s="63"/>
      <c r="P184" s="63"/>
      <c r="Q184" s="63"/>
      <c r="R184" s="63"/>
      <c r="S184" s="63"/>
      <c r="T184" s="63"/>
      <c r="U184" s="63"/>
      <c r="V184" s="63"/>
      <c r="W184" s="63"/>
      <c r="X184" s="63"/>
      <c r="Y184" s="63"/>
      <c r="Z184" s="63"/>
      <c r="AA184" s="63"/>
      <c r="AB184" s="59"/>
      <c r="AC184" s="59"/>
      <c r="AD184" s="59"/>
      <c r="AE184" s="238">
        <v>40</v>
      </c>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222"/>
      <c r="BE184" s="222"/>
      <c r="BF184" s="222"/>
      <c r="BG184" s="222"/>
      <c r="BH184" s="222"/>
      <c r="BI184" s="222"/>
      <c r="BJ184" s="222"/>
      <c r="BK184" s="222"/>
      <c r="BL184" s="222"/>
      <c r="BM184" s="222"/>
      <c r="BN184" s="222"/>
      <c r="BO184" s="222"/>
      <c r="BP184" s="222"/>
      <c r="BQ184" s="222"/>
      <c r="BR184" s="222"/>
      <c r="BS184" s="222"/>
      <c r="BT184" s="222"/>
      <c r="BU184" s="222"/>
      <c r="BV184" s="222"/>
      <c r="BW184" s="222"/>
      <c r="BX184" s="222"/>
      <c r="BY184" s="222"/>
      <c r="BZ184" s="222"/>
      <c r="CA184" s="222"/>
      <c r="CB184" s="222"/>
      <c r="CC184" s="222"/>
      <c r="CD184" s="222"/>
      <c r="CE184" s="222"/>
      <c r="CF184" s="222"/>
      <c r="CG184" s="222"/>
      <c r="CH184" s="222"/>
      <c r="CI184" s="222"/>
      <c r="CJ184" s="222"/>
      <c r="CK184" s="222"/>
      <c r="CL184" s="222"/>
      <c r="CM184" s="222"/>
      <c r="CN184" s="222"/>
      <c r="CO184" s="222"/>
      <c r="CP184" s="222"/>
      <c r="CQ184" s="222"/>
      <c r="CR184" s="222"/>
      <c r="CS184" s="222"/>
      <c r="CT184" s="222"/>
      <c r="CU184" s="222"/>
      <c r="CV184" s="222"/>
      <c r="CW184" s="222"/>
      <c r="CX184" s="222"/>
      <c r="CY184" s="222"/>
      <c r="CZ184" s="222"/>
      <c r="DA184" s="222"/>
      <c r="DB184" s="222"/>
      <c r="DC184" s="222"/>
      <c r="DD184" s="222"/>
      <c r="DE184" s="222"/>
      <c r="DF184" s="222"/>
      <c r="DG184" s="222"/>
      <c r="DH184" s="222"/>
      <c r="DI184" s="222"/>
      <c r="DJ184" s="222"/>
      <c r="DK184" s="222"/>
      <c r="DL184" s="222"/>
      <c r="DM184" s="222"/>
      <c r="DN184" s="222"/>
      <c r="DO184" s="222"/>
      <c r="DP184" s="222"/>
      <c r="DQ184" s="222"/>
      <c r="DR184" s="222"/>
      <c r="DS184" s="222"/>
      <c r="DT184" s="222"/>
      <c r="DU184" s="222"/>
      <c r="DV184" s="222"/>
      <c r="DW184" s="222"/>
      <c r="DX184" s="222"/>
      <c r="DY184" s="222"/>
      <c r="DZ184" s="222"/>
      <c r="EA184" s="222"/>
      <c r="EB184" s="222"/>
      <c r="EC184" s="222"/>
      <c r="ED184" s="222"/>
      <c r="EE184" s="222"/>
      <c r="EF184" s="222"/>
      <c r="EG184" s="222"/>
      <c r="EH184" s="222"/>
      <c r="EI184" s="222"/>
      <c r="EJ184" s="222"/>
      <c r="EK184" s="222"/>
      <c r="EL184" s="222"/>
      <c r="EM184" s="222"/>
      <c r="EN184" s="222"/>
      <c r="EO184" s="222"/>
      <c r="EP184" s="222"/>
      <c r="EQ184" s="222"/>
      <c r="ER184" s="222"/>
      <c r="ES184" s="222"/>
      <c r="ET184" s="222"/>
      <c r="EU184" s="222"/>
      <c r="EV184" s="222"/>
      <c r="EW184" s="222"/>
      <c r="EX184" s="222"/>
      <c r="EY184" s="222"/>
      <c r="EZ184" s="222"/>
      <c r="FA184" s="222"/>
      <c r="FB184" s="222"/>
      <c r="FC184" s="222"/>
      <c r="FD184" s="222"/>
      <c r="FE184" s="222"/>
      <c r="FF184" s="222"/>
      <c r="FG184" s="222"/>
      <c r="FH184" s="222"/>
      <c r="FI184" s="222"/>
      <c r="FJ184" s="222"/>
      <c r="FK184" s="222"/>
      <c r="FL184" s="222"/>
      <c r="FM184" s="222"/>
      <c r="FN184" s="222"/>
      <c r="FO184" s="222"/>
      <c r="FP184" s="222"/>
      <c r="FQ184" s="222"/>
      <c r="FR184" s="222"/>
      <c r="FS184" s="222"/>
      <c r="FT184" s="222"/>
      <c r="FU184" s="222"/>
      <c r="FV184" s="222"/>
      <c r="FW184" s="222"/>
      <c r="FX184" s="222"/>
      <c r="FY184" s="222"/>
      <c r="FZ184" s="222"/>
      <c r="GA184" s="222"/>
      <c r="GB184" s="222"/>
      <c r="GC184" s="222"/>
      <c r="GD184" s="222"/>
      <c r="GE184" s="222"/>
      <c r="GF184" s="222"/>
      <c r="GG184" s="222"/>
      <c r="GH184" s="222"/>
      <c r="GI184" s="222"/>
      <c r="GJ184" s="222"/>
      <c r="GK184" s="222"/>
      <c r="GL184" s="222"/>
      <c r="GM184" s="222"/>
      <c r="GN184" s="222"/>
      <c r="GO184" s="222"/>
      <c r="GP184" s="222"/>
      <c r="GQ184" s="222"/>
      <c r="GR184" s="222"/>
      <c r="GS184" s="222"/>
      <c r="GT184" s="222"/>
      <c r="GU184" s="222"/>
      <c r="GV184" s="222"/>
      <c r="GW184" s="222"/>
      <c r="GX184" s="222"/>
      <c r="GY184" s="222"/>
      <c r="GZ184" s="222"/>
      <c r="HA184" s="222"/>
      <c r="HB184" s="222"/>
      <c r="HC184" s="222"/>
      <c r="HD184" s="222"/>
      <c r="HE184" s="222"/>
      <c r="HF184" s="222"/>
      <c r="HG184" s="222"/>
      <c r="HH184" s="222"/>
    </row>
    <row r="185" spans="1:216" ht="17.25" customHeight="1" x14ac:dyDescent="0.2">
      <c r="A185" s="239">
        <v>41</v>
      </c>
      <c r="B185" s="59"/>
      <c r="C185" s="63"/>
      <c r="D185" s="63"/>
      <c r="E185" s="63"/>
      <c r="F185" s="63"/>
      <c r="G185" s="63"/>
      <c r="H185" s="63"/>
      <c r="I185" s="63"/>
      <c r="J185" s="63"/>
      <c r="K185" s="63"/>
      <c r="L185" s="63"/>
      <c r="M185" s="63"/>
      <c r="N185" s="63"/>
      <c r="O185" s="63"/>
      <c r="P185" s="63"/>
      <c r="Q185" s="63"/>
      <c r="R185" s="63"/>
      <c r="S185" s="63"/>
      <c r="T185" s="63"/>
      <c r="U185" s="63"/>
      <c r="V185" s="63"/>
      <c r="W185" s="63"/>
      <c r="X185" s="63"/>
      <c r="Y185" s="63"/>
      <c r="Z185" s="63"/>
      <c r="AA185" s="63"/>
      <c r="AB185" s="59"/>
      <c r="AC185" s="59"/>
      <c r="AD185" s="59"/>
      <c r="AE185" s="238">
        <v>41</v>
      </c>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222"/>
      <c r="BE185" s="222"/>
      <c r="BF185" s="222"/>
      <c r="BG185" s="222"/>
      <c r="BH185" s="222"/>
      <c r="BI185" s="222"/>
      <c r="BJ185" s="222"/>
      <c r="BK185" s="222"/>
      <c r="BL185" s="222"/>
      <c r="BM185" s="222"/>
      <c r="BN185" s="222"/>
      <c r="BO185" s="222"/>
      <c r="BP185" s="222"/>
      <c r="BQ185" s="222"/>
      <c r="BR185" s="222"/>
      <c r="BS185" s="222"/>
      <c r="BT185" s="222"/>
      <c r="BU185" s="222"/>
      <c r="BV185" s="222"/>
      <c r="BW185" s="222"/>
      <c r="BX185" s="222"/>
      <c r="BY185" s="222"/>
      <c r="BZ185" s="222"/>
      <c r="CA185" s="222"/>
      <c r="CB185" s="222"/>
      <c r="CC185" s="222"/>
      <c r="CD185" s="222"/>
      <c r="CE185" s="222"/>
      <c r="CF185" s="222"/>
      <c r="CG185" s="222"/>
      <c r="CH185" s="222"/>
      <c r="CI185" s="222"/>
      <c r="CJ185" s="222"/>
      <c r="CK185" s="222"/>
      <c r="CL185" s="222"/>
      <c r="CM185" s="222"/>
      <c r="CN185" s="222"/>
      <c r="CO185" s="222"/>
      <c r="CP185" s="222"/>
      <c r="CQ185" s="222"/>
      <c r="CR185" s="222"/>
      <c r="CS185" s="222"/>
      <c r="CT185" s="222"/>
      <c r="CU185" s="222"/>
      <c r="CV185" s="222"/>
      <c r="CW185" s="222"/>
      <c r="CX185" s="222"/>
      <c r="CY185" s="222"/>
      <c r="CZ185" s="222"/>
      <c r="DA185" s="222"/>
      <c r="DB185" s="222"/>
      <c r="DC185" s="222"/>
      <c r="DD185" s="222"/>
      <c r="DE185" s="222"/>
      <c r="DF185" s="222"/>
      <c r="DG185" s="222"/>
      <c r="DH185" s="222"/>
      <c r="DI185" s="222"/>
      <c r="DJ185" s="222"/>
      <c r="DK185" s="222"/>
      <c r="DL185" s="222"/>
      <c r="DM185" s="222"/>
      <c r="DN185" s="222"/>
      <c r="DO185" s="222"/>
      <c r="DP185" s="222"/>
      <c r="DQ185" s="222"/>
      <c r="DR185" s="222"/>
      <c r="DS185" s="222"/>
      <c r="DT185" s="222"/>
      <c r="DU185" s="222"/>
      <c r="DV185" s="222"/>
      <c r="DW185" s="222"/>
      <c r="DX185" s="222"/>
      <c r="DY185" s="222"/>
      <c r="DZ185" s="222"/>
      <c r="EA185" s="222"/>
      <c r="EB185" s="222"/>
      <c r="EC185" s="222"/>
      <c r="ED185" s="222"/>
      <c r="EE185" s="222"/>
      <c r="EF185" s="222"/>
      <c r="EG185" s="222"/>
      <c r="EH185" s="222"/>
      <c r="EI185" s="222"/>
      <c r="EJ185" s="222"/>
      <c r="EK185" s="222"/>
      <c r="EL185" s="222"/>
      <c r="EM185" s="222"/>
      <c r="EN185" s="222"/>
      <c r="EO185" s="222"/>
      <c r="EP185" s="222"/>
      <c r="EQ185" s="222"/>
      <c r="ER185" s="222"/>
      <c r="ES185" s="222"/>
      <c r="ET185" s="222"/>
      <c r="EU185" s="222"/>
      <c r="EV185" s="222"/>
      <c r="EW185" s="222"/>
      <c r="EX185" s="222"/>
      <c r="EY185" s="222"/>
      <c r="EZ185" s="222"/>
      <c r="FA185" s="222"/>
      <c r="FB185" s="222"/>
      <c r="FC185" s="222"/>
      <c r="FD185" s="222"/>
      <c r="FE185" s="222"/>
      <c r="FF185" s="222"/>
      <c r="FG185" s="222"/>
      <c r="FH185" s="222"/>
      <c r="FI185" s="222"/>
      <c r="FJ185" s="222"/>
      <c r="FK185" s="222"/>
      <c r="FL185" s="222"/>
      <c r="FM185" s="222"/>
      <c r="FN185" s="222"/>
      <c r="FO185" s="222"/>
      <c r="FP185" s="222"/>
      <c r="FQ185" s="222"/>
      <c r="FR185" s="222"/>
      <c r="FS185" s="222"/>
      <c r="FT185" s="222"/>
      <c r="FU185" s="222"/>
      <c r="FV185" s="222"/>
      <c r="FW185" s="222"/>
      <c r="FX185" s="222"/>
      <c r="FY185" s="222"/>
      <c r="FZ185" s="222"/>
      <c r="GA185" s="222"/>
      <c r="GB185" s="222"/>
      <c r="GC185" s="222"/>
      <c r="GD185" s="222"/>
      <c r="GE185" s="222"/>
      <c r="GF185" s="222"/>
      <c r="GG185" s="222"/>
      <c r="GH185" s="222"/>
      <c r="GI185" s="222"/>
      <c r="GJ185" s="222"/>
      <c r="GK185" s="222"/>
      <c r="GL185" s="222"/>
      <c r="GM185" s="222"/>
      <c r="GN185" s="222"/>
      <c r="GO185" s="222"/>
      <c r="GP185" s="222"/>
      <c r="GQ185" s="222"/>
      <c r="GR185" s="222"/>
      <c r="GS185" s="222"/>
      <c r="GT185" s="222"/>
      <c r="GU185" s="222"/>
      <c r="GV185" s="222"/>
      <c r="GW185" s="222"/>
      <c r="GX185" s="222"/>
      <c r="GY185" s="222"/>
      <c r="GZ185" s="222"/>
      <c r="HA185" s="222"/>
      <c r="HB185" s="222"/>
      <c r="HC185" s="222"/>
      <c r="HD185" s="222"/>
      <c r="HE185" s="222"/>
      <c r="HF185" s="222"/>
      <c r="HG185" s="222"/>
      <c r="HH185" s="222"/>
    </row>
    <row r="186" spans="1:216" ht="17.25" customHeight="1" x14ac:dyDescent="0.2">
      <c r="A186" s="239">
        <v>42</v>
      </c>
      <c r="B186" s="59"/>
      <c r="C186" s="63"/>
      <c r="D186" s="63"/>
      <c r="E186" s="63"/>
      <c r="F186" s="63"/>
      <c r="G186" s="63"/>
      <c r="H186" s="63"/>
      <c r="I186" s="63"/>
      <c r="J186" s="63"/>
      <c r="K186" s="63"/>
      <c r="L186" s="63"/>
      <c r="M186" s="63"/>
      <c r="N186" s="63"/>
      <c r="O186" s="63"/>
      <c r="P186" s="63"/>
      <c r="Q186" s="63"/>
      <c r="R186" s="63"/>
      <c r="S186" s="63"/>
      <c r="T186" s="63"/>
      <c r="U186" s="63"/>
      <c r="V186" s="63"/>
      <c r="W186" s="63"/>
      <c r="X186" s="63"/>
      <c r="Y186" s="63"/>
      <c r="Z186" s="63"/>
      <c r="AA186" s="63"/>
      <c r="AB186" s="59"/>
      <c r="AC186" s="59"/>
      <c r="AD186" s="59"/>
      <c r="AE186" s="238">
        <v>42</v>
      </c>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222"/>
      <c r="BE186" s="222"/>
      <c r="BF186" s="222"/>
      <c r="BG186" s="222"/>
      <c r="BH186" s="222"/>
      <c r="BI186" s="222"/>
      <c r="BJ186" s="222"/>
      <c r="BK186" s="222"/>
      <c r="BL186" s="222"/>
      <c r="BM186" s="222"/>
      <c r="BN186" s="222"/>
      <c r="BO186" s="222"/>
      <c r="BP186" s="222"/>
      <c r="BQ186" s="222"/>
      <c r="BR186" s="222"/>
      <c r="BS186" s="222"/>
      <c r="BT186" s="222"/>
      <c r="BU186" s="222"/>
      <c r="BV186" s="222"/>
      <c r="BW186" s="222"/>
      <c r="BX186" s="222"/>
      <c r="BY186" s="222"/>
      <c r="BZ186" s="222"/>
      <c r="CA186" s="222"/>
      <c r="CB186" s="222"/>
      <c r="CC186" s="222"/>
      <c r="CD186" s="222"/>
      <c r="CE186" s="222"/>
      <c r="CF186" s="222"/>
      <c r="CG186" s="222"/>
      <c r="CH186" s="222"/>
      <c r="CI186" s="222"/>
      <c r="CJ186" s="222"/>
      <c r="CK186" s="222"/>
      <c r="CL186" s="222"/>
      <c r="CM186" s="222"/>
      <c r="CN186" s="222"/>
      <c r="CO186" s="222"/>
      <c r="CP186" s="222"/>
      <c r="CQ186" s="222"/>
      <c r="CR186" s="222"/>
      <c r="CS186" s="222"/>
      <c r="CT186" s="222"/>
      <c r="CU186" s="222"/>
      <c r="CV186" s="222"/>
      <c r="CW186" s="222"/>
      <c r="CX186" s="222"/>
      <c r="CY186" s="222"/>
      <c r="CZ186" s="222"/>
      <c r="DA186" s="222"/>
      <c r="DB186" s="222"/>
      <c r="DC186" s="222"/>
      <c r="DD186" s="222"/>
      <c r="DE186" s="222"/>
      <c r="DF186" s="222"/>
      <c r="DG186" s="222"/>
      <c r="DH186" s="222"/>
      <c r="DI186" s="222"/>
      <c r="DJ186" s="222"/>
      <c r="DK186" s="222"/>
      <c r="DL186" s="222"/>
      <c r="DM186" s="222"/>
      <c r="DN186" s="222"/>
      <c r="DO186" s="222"/>
      <c r="DP186" s="222"/>
      <c r="DQ186" s="222"/>
      <c r="DR186" s="222"/>
      <c r="DS186" s="222"/>
      <c r="DT186" s="222"/>
      <c r="DU186" s="222"/>
      <c r="DV186" s="222"/>
      <c r="DW186" s="222"/>
      <c r="DX186" s="222"/>
      <c r="DY186" s="222"/>
      <c r="DZ186" s="222"/>
      <c r="EA186" s="222"/>
      <c r="EB186" s="222"/>
      <c r="EC186" s="222"/>
      <c r="ED186" s="222"/>
      <c r="EE186" s="222"/>
      <c r="EF186" s="222"/>
      <c r="EG186" s="222"/>
      <c r="EH186" s="222"/>
      <c r="EI186" s="222"/>
      <c r="EJ186" s="222"/>
      <c r="EK186" s="222"/>
      <c r="EL186" s="222"/>
      <c r="EM186" s="222"/>
      <c r="EN186" s="222"/>
      <c r="EO186" s="222"/>
      <c r="EP186" s="222"/>
      <c r="EQ186" s="222"/>
      <c r="ER186" s="222"/>
      <c r="ES186" s="222"/>
      <c r="ET186" s="222"/>
      <c r="EU186" s="222"/>
      <c r="EV186" s="222"/>
      <c r="EW186" s="222"/>
      <c r="EX186" s="222"/>
      <c r="EY186" s="222"/>
      <c r="EZ186" s="222"/>
      <c r="FA186" s="222"/>
      <c r="FB186" s="222"/>
      <c r="FC186" s="222"/>
      <c r="FD186" s="222"/>
      <c r="FE186" s="222"/>
      <c r="FF186" s="222"/>
      <c r="FG186" s="222"/>
      <c r="FH186" s="222"/>
      <c r="FI186" s="222"/>
      <c r="FJ186" s="222"/>
      <c r="FK186" s="222"/>
      <c r="FL186" s="222"/>
      <c r="FM186" s="222"/>
      <c r="FN186" s="222"/>
      <c r="FO186" s="222"/>
      <c r="FP186" s="222"/>
      <c r="FQ186" s="222"/>
      <c r="FR186" s="222"/>
      <c r="FS186" s="222"/>
      <c r="FT186" s="222"/>
      <c r="FU186" s="222"/>
      <c r="FV186" s="222"/>
      <c r="FW186" s="222"/>
      <c r="FX186" s="222"/>
      <c r="FY186" s="222"/>
      <c r="FZ186" s="222"/>
      <c r="GA186" s="222"/>
      <c r="GB186" s="222"/>
      <c r="GC186" s="222"/>
      <c r="GD186" s="222"/>
      <c r="GE186" s="222"/>
      <c r="GF186" s="222"/>
      <c r="GG186" s="222"/>
      <c r="GH186" s="222"/>
      <c r="GI186" s="222"/>
      <c r="GJ186" s="222"/>
      <c r="GK186" s="222"/>
      <c r="GL186" s="222"/>
      <c r="GM186" s="222"/>
      <c r="GN186" s="222"/>
      <c r="GO186" s="222"/>
      <c r="GP186" s="222"/>
      <c r="GQ186" s="222"/>
      <c r="GR186" s="222"/>
      <c r="GS186" s="222"/>
      <c r="GT186" s="222"/>
      <c r="GU186" s="222"/>
      <c r="GV186" s="222"/>
      <c r="GW186" s="222"/>
      <c r="GX186" s="222"/>
      <c r="GY186" s="222"/>
      <c r="GZ186" s="222"/>
      <c r="HA186" s="222"/>
      <c r="HB186" s="222"/>
      <c r="HC186" s="222"/>
      <c r="HD186" s="222"/>
      <c r="HE186" s="222"/>
      <c r="HF186" s="222"/>
      <c r="HG186" s="222"/>
      <c r="HH186" s="222"/>
    </row>
    <row r="187" spans="1:216" ht="17.25" customHeight="1" x14ac:dyDescent="0.2">
      <c r="A187" s="239">
        <v>43</v>
      </c>
      <c r="B187" s="59"/>
      <c r="C187" s="63"/>
      <c r="D187" s="63"/>
      <c r="E187" s="63"/>
      <c r="F187" s="63"/>
      <c r="G187" s="63"/>
      <c r="H187" s="63"/>
      <c r="I187" s="63"/>
      <c r="J187" s="63"/>
      <c r="K187" s="63"/>
      <c r="L187" s="63"/>
      <c r="M187" s="63"/>
      <c r="N187" s="63"/>
      <c r="O187" s="63"/>
      <c r="P187" s="63"/>
      <c r="Q187" s="63"/>
      <c r="R187" s="63"/>
      <c r="S187" s="63"/>
      <c r="T187" s="63"/>
      <c r="U187" s="63"/>
      <c r="V187" s="63"/>
      <c r="W187" s="63"/>
      <c r="X187" s="63"/>
      <c r="Y187" s="63"/>
      <c r="Z187" s="63"/>
      <c r="AA187" s="63"/>
      <c r="AB187" s="59"/>
      <c r="AC187" s="59"/>
      <c r="AD187" s="59"/>
      <c r="AE187" s="238">
        <v>43</v>
      </c>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222"/>
      <c r="BE187" s="222"/>
      <c r="BF187" s="222"/>
      <c r="BG187" s="222"/>
      <c r="BH187" s="222"/>
      <c r="BI187" s="222"/>
      <c r="BJ187" s="222"/>
      <c r="BK187" s="222"/>
      <c r="BL187" s="222"/>
      <c r="BM187" s="222"/>
      <c r="BN187" s="222"/>
      <c r="BO187" s="222"/>
      <c r="BP187" s="222"/>
      <c r="BQ187" s="222"/>
      <c r="BR187" s="222"/>
      <c r="BS187" s="222"/>
      <c r="BT187" s="222"/>
      <c r="BU187" s="222"/>
      <c r="BV187" s="222"/>
      <c r="BW187" s="222"/>
      <c r="BX187" s="222"/>
      <c r="BY187" s="222"/>
      <c r="BZ187" s="222"/>
      <c r="CA187" s="222"/>
      <c r="CB187" s="222"/>
      <c r="CC187" s="222"/>
      <c r="CD187" s="222"/>
      <c r="CE187" s="222"/>
      <c r="CF187" s="222"/>
      <c r="CG187" s="222"/>
      <c r="CH187" s="222"/>
      <c r="CI187" s="222"/>
      <c r="CJ187" s="222"/>
      <c r="CK187" s="222"/>
      <c r="CL187" s="222"/>
      <c r="CM187" s="222"/>
      <c r="CN187" s="222"/>
      <c r="CO187" s="222"/>
      <c r="CP187" s="222"/>
      <c r="CQ187" s="222"/>
      <c r="CR187" s="222"/>
      <c r="CS187" s="222"/>
      <c r="CT187" s="222"/>
      <c r="CU187" s="222"/>
      <c r="CV187" s="222"/>
      <c r="CW187" s="222"/>
      <c r="CX187" s="222"/>
      <c r="CY187" s="222"/>
      <c r="CZ187" s="222"/>
      <c r="DA187" s="222"/>
      <c r="DB187" s="222"/>
      <c r="DC187" s="222"/>
      <c r="DD187" s="222"/>
      <c r="DE187" s="222"/>
      <c r="DF187" s="222"/>
      <c r="DG187" s="222"/>
      <c r="DH187" s="222"/>
      <c r="DI187" s="222"/>
      <c r="DJ187" s="222"/>
      <c r="DK187" s="222"/>
      <c r="DL187" s="222"/>
      <c r="DM187" s="222"/>
      <c r="DN187" s="222"/>
      <c r="DO187" s="222"/>
      <c r="DP187" s="222"/>
      <c r="DQ187" s="222"/>
      <c r="DR187" s="222"/>
      <c r="DS187" s="222"/>
      <c r="DT187" s="222"/>
      <c r="DU187" s="222"/>
      <c r="DV187" s="222"/>
      <c r="DW187" s="222"/>
      <c r="DX187" s="222"/>
      <c r="DY187" s="222"/>
      <c r="DZ187" s="222"/>
      <c r="EA187" s="222"/>
      <c r="EB187" s="222"/>
      <c r="EC187" s="222"/>
      <c r="ED187" s="222"/>
      <c r="EE187" s="222"/>
      <c r="EF187" s="222"/>
      <c r="EG187" s="222"/>
      <c r="EH187" s="222"/>
      <c r="EI187" s="222"/>
      <c r="EJ187" s="222"/>
      <c r="EK187" s="222"/>
      <c r="EL187" s="222"/>
      <c r="EM187" s="222"/>
      <c r="EN187" s="222"/>
      <c r="EO187" s="222"/>
      <c r="EP187" s="222"/>
      <c r="EQ187" s="222"/>
      <c r="ER187" s="222"/>
      <c r="ES187" s="222"/>
      <c r="ET187" s="222"/>
      <c r="EU187" s="222"/>
      <c r="EV187" s="222"/>
      <c r="EW187" s="222"/>
      <c r="EX187" s="222"/>
      <c r="EY187" s="222"/>
      <c r="EZ187" s="222"/>
      <c r="FA187" s="222"/>
      <c r="FB187" s="222"/>
      <c r="FC187" s="222"/>
      <c r="FD187" s="222"/>
      <c r="FE187" s="222"/>
      <c r="FF187" s="222"/>
      <c r="FG187" s="222"/>
      <c r="FH187" s="222"/>
      <c r="FI187" s="222"/>
      <c r="FJ187" s="222"/>
      <c r="FK187" s="222"/>
      <c r="FL187" s="222"/>
      <c r="FM187" s="222"/>
      <c r="FN187" s="222"/>
      <c r="FO187" s="222"/>
      <c r="FP187" s="222"/>
      <c r="FQ187" s="222"/>
      <c r="FR187" s="222"/>
      <c r="FS187" s="222"/>
      <c r="FT187" s="222"/>
      <c r="FU187" s="222"/>
      <c r="FV187" s="222"/>
      <c r="FW187" s="222"/>
      <c r="FX187" s="222"/>
      <c r="FY187" s="222"/>
      <c r="FZ187" s="222"/>
      <c r="GA187" s="222"/>
      <c r="GB187" s="222"/>
      <c r="GC187" s="222"/>
      <c r="GD187" s="222"/>
      <c r="GE187" s="222"/>
      <c r="GF187" s="222"/>
      <c r="GG187" s="222"/>
      <c r="GH187" s="222"/>
      <c r="GI187" s="222"/>
      <c r="GJ187" s="222"/>
      <c r="GK187" s="222"/>
      <c r="GL187" s="222"/>
      <c r="GM187" s="222"/>
      <c r="GN187" s="222"/>
      <c r="GO187" s="222"/>
      <c r="GP187" s="222"/>
      <c r="GQ187" s="222"/>
      <c r="GR187" s="222"/>
      <c r="GS187" s="222"/>
      <c r="GT187" s="222"/>
      <c r="GU187" s="222"/>
      <c r="GV187" s="222"/>
      <c r="GW187" s="222"/>
      <c r="GX187" s="222"/>
      <c r="GY187" s="222"/>
      <c r="GZ187" s="222"/>
      <c r="HA187" s="222"/>
      <c r="HB187" s="222"/>
      <c r="HC187" s="222"/>
      <c r="HD187" s="222"/>
      <c r="HE187" s="222"/>
      <c r="HF187" s="222"/>
      <c r="HG187" s="222"/>
      <c r="HH187" s="222"/>
    </row>
    <row r="188" spans="1:216" ht="17.25" customHeight="1" x14ac:dyDescent="0.2">
      <c r="A188" s="239">
        <v>44</v>
      </c>
      <c r="B188" s="59"/>
      <c r="C188" s="63"/>
      <c r="D188" s="63"/>
      <c r="E188" s="63"/>
      <c r="F188" s="63"/>
      <c r="G188" s="63"/>
      <c r="H188" s="63"/>
      <c r="I188" s="63"/>
      <c r="J188" s="63"/>
      <c r="K188" s="63"/>
      <c r="L188" s="63"/>
      <c r="M188" s="63"/>
      <c r="N188" s="63"/>
      <c r="O188" s="63"/>
      <c r="P188" s="63"/>
      <c r="Q188" s="63"/>
      <c r="R188" s="63"/>
      <c r="S188" s="63"/>
      <c r="T188" s="63"/>
      <c r="U188" s="63"/>
      <c r="V188" s="63"/>
      <c r="W188" s="63"/>
      <c r="X188" s="63"/>
      <c r="Y188" s="63"/>
      <c r="Z188" s="63"/>
      <c r="AA188" s="63"/>
      <c r="AB188" s="59"/>
      <c r="AC188" s="59"/>
      <c r="AD188" s="59"/>
      <c r="AE188" s="238">
        <v>44</v>
      </c>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222"/>
      <c r="BE188" s="222"/>
      <c r="BF188" s="222"/>
      <c r="BG188" s="222"/>
      <c r="BH188" s="222"/>
      <c r="BI188" s="222"/>
      <c r="BJ188" s="222"/>
      <c r="BK188" s="222"/>
      <c r="BL188" s="222"/>
      <c r="BM188" s="222"/>
      <c r="BN188" s="222"/>
      <c r="BO188" s="222"/>
      <c r="BP188" s="222"/>
      <c r="BQ188" s="222"/>
      <c r="BR188" s="222"/>
      <c r="BS188" s="222"/>
      <c r="BT188" s="222"/>
      <c r="BU188" s="222"/>
      <c r="BV188" s="222"/>
      <c r="BW188" s="222"/>
      <c r="BX188" s="222"/>
      <c r="BY188" s="222"/>
      <c r="BZ188" s="222"/>
      <c r="CA188" s="222"/>
      <c r="CB188" s="222"/>
      <c r="CC188" s="222"/>
      <c r="CD188" s="222"/>
      <c r="CE188" s="222"/>
      <c r="CF188" s="222"/>
      <c r="CG188" s="222"/>
      <c r="CH188" s="222"/>
      <c r="CI188" s="222"/>
      <c r="CJ188" s="222"/>
      <c r="CK188" s="222"/>
      <c r="CL188" s="222"/>
      <c r="CM188" s="222"/>
      <c r="CN188" s="222"/>
      <c r="CO188" s="222"/>
      <c r="CP188" s="222"/>
      <c r="CQ188" s="222"/>
      <c r="CR188" s="222"/>
      <c r="CS188" s="222"/>
      <c r="CT188" s="222"/>
      <c r="CU188" s="222"/>
      <c r="CV188" s="222"/>
      <c r="CW188" s="222"/>
      <c r="CX188" s="222"/>
      <c r="CY188" s="222"/>
      <c r="CZ188" s="222"/>
      <c r="DA188" s="222"/>
      <c r="DB188" s="222"/>
      <c r="DC188" s="222"/>
      <c r="DD188" s="222"/>
      <c r="DE188" s="222"/>
      <c r="DF188" s="222"/>
      <c r="DG188" s="222"/>
      <c r="DH188" s="222"/>
      <c r="DI188" s="222"/>
      <c r="DJ188" s="222"/>
      <c r="DK188" s="222"/>
      <c r="DL188" s="222"/>
      <c r="DM188" s="222"/>
      <c r="DN188" s="222"/>
      <c r="DO188" s="222"/>
      <c r="DP188" s="222"/>
      <c r="DQ188" s="222"/>
      <c r="DR188" s="222"/>
      <c r="DS188" s="222"/>
      <c r="DT188" s="222"/>
      <c r="DU188" s="222"/>
      <c r="DV188" s="222"/>
      <c r="DW188" s="222"/>
      <c r="DX188" s="222"/>
      <c r="DY188" s="222"/>
      <c r="DZ188" s="222"/>
      <c r="EA188" s="222"/>
      <c r="EB188" s="222"/>
      <c r="EC188" s="222"/>
      <c r="ED188" s="222"/>
      <c r="EE188" s="222"/>
      <c r="EF188" s="222"/>
      <c r="EG188" s="222"/>
      <c r="EH188" s="222"/>
      <c r="EI188" s="222"/>
      <c r="EJ188" s="222"/>
      <c r="EK188" s="222"/>
      <c r="EL188" s="222"/>
      <c r="EM188" s="222"/>
      <c r="EN188" s="222"/>
      <c r="EO188" s="222"/>
      <c r="EP188" s="222"/>
      <c r="EQ188" s="222"/>
      <c r="ER188" s="222"/>
      <c r="ES188" s="222"/>
      <c r="ET188" s="222"/>
      <c r="EU188" s="222"/>
      <c r="EV188" s="222"/>
      <c r="EW188" s="222"/>
      <c r="EX188" s="222"/>
      <c r="EY188" s="222"/>
      <c r="EZ188" s="222"/>
      <c r="FA188" s="222"/>
      <c r="FB188" s="222"/>
      <c r="FC188" s="222"/>
      <c r="FD188" s="222"/>
      <c r="FE188" s="222"/>
      <c r="FF188" s="222"/>
      <c r="FG188" s="222"/>
      <c r="FH188" s="222"/>
      <c r="FI188" s="222"/>
      <c r="FJ188" s="222"/>
      <c r="FK188" s="222"/>
      <c r="FL188" s="222"/>
      <c r="FM188" s="222"/>
      <c r="FN188" s="222"/>
      <c r="FO188" s="222"/>
      <c r="FP188" s="222"/>
      <c r="FQ188" s="222"/>
      <c r="FR188" s="222"/>
      <c r="FS188" s="222"/>
      <c r="FT188" s="222"/>
      <c r="FU188" s="222"/>
      <c r="FV188" s="222"/>
      <c r="FW188" s="222"/>
      <c r="FX188" s="222"/>
      <c r="FY188" s="222"/>
      <c r="FZ188" s="222"/>
      <c r="GA188" s="222"/>
      <c r="GB188" s="222"/>
      <c r="GC188" s="222"/>
      <c r="GD188" s="222"/>
      <c r="GE188" s="222"/>
      <c r="GF188" s="222"/>
      <c r="GG188" s="222"/>
      <c r="GH188" s="222"/>
      <c r="GI188" s="222"/>
      <c r="GJ188" s="222"/>
      <c r="GK188" s="222"/>
      <c r="GL188" s="222"/>
      <c r="GM188" s="222"/>
      <c r="GN188" s="222"/>
      <c r="GO188" s="222"/>
      <c r="GP188" s="222"/>
      <c r="GQ188" s="222"/>
      <c r="GR188" s="222"/>
      <c r="GS188" s="222"/>
      <c r="GT188" s="222"/>
      <c r="GU188" s="222"/>
      <c r="GV188" s="222"/>
      <c r="GW188" s="222"/>
      <c r="GX188" s="222"/>
      <c r="GY188" s="222"/>
      <c r="GZ188" s="222"/>
      <c r="HA188" s="222"/>
      <c r="HB188" s="222"/>
      <c r="HC188" s="222"/>
      <c r="HD188" s="222"/>
      <c r="HE188" s="222"/>
      <c r="HF188" s="222"/>
      <c r="HG188" s="222"/>
      <c r="HH188" s="222"/>
    </row>
    <row r="189" spans="1:216" ht="17.25" customHeight="1" x14ac:dyDescent="0.2">
      <c r="A189" s="239">
        <v>45</v>
      </c>
      <c r="B189" s="59"/>
      <c r="C189" s="63"/>
      <c r="D189" s="63"/>
      <c r="E189" s="63"/>
      <c r="F189" s="63"/>
      <c r="G189" s="63"/>
      <c r="H189" s="63"/>
      <c r="I189" s="63"/>
      <c r="J189" s="63"/>
      <c r="K189" s="63"/>
      <c r="L189" s="63"/>
      <c r="M189" s="63"/>
      <c r="N189" s="63"/>
      <c r="O189" s="63"/>
      <c r="P189" s="63"/>
      <c r="Q189" s="63"/>
      <c r="R189" s="63"/>
      <c r="S189" s="63"/>
      <c r="T189" s="63"/>
      <c r="U189" s="63"/>
      <c r="V189" s="63"/>
      <c r="W189" s="63"/>
      <c r="X189" s="63"/>
      <c r="Y189" s="63"/>
      <c r="Z189" s="63"/>
      <c r="AA189" s="63"/>
      <c r="AB189" s="59"/>
      <c r="AC189" s="59"/>
      <c r="AD189" s="59"/>
      <c r="AE189" s="238">
        <v>45</v>
      </c>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222"/>
      <c r="BE189" s="222"/>
      <c r="BF189" s="222"/>
      <c r="BG189" s="222"/>
      <c r="BH189" s="222"/>
      <c r="BI189" s="222"/>
      <c r="BJ189" s="222"/>
      <c r="BK189" s="222"/>
      <c r="BL189" s="222"/>
      <c r="BM189" s="222"/>
      <c r="BN189" s="222"/>
      <c r="BO189" s="222"/>
      <c r="BP189" s="222"/>
      <c r="BQ189" s="222"/>
      <c r="BR189" s="222"/>
      <c r="BS189" s="222"/>
      <c r="BT189" s="222"/>
      <c r="BU189" s="222"/>
      <c r="BV189" s="222"/>
      <c r="BW189" s="222"/>
      <c r="BX189" s="222"/>
      <c r="BY189" s="222"/>
      <c r="BZ189" s="222"/>
      <c r="CA189" s="222"/>
      <c r="CB189" s="222"/>
      <c r="CC189" s="222"/>
      <c r="CD189" s="222"/>
      <c r="CE189" s="222"/>
      <c r="CF189" s="222"/>
      <c r="CG189" s="222"/>
      <c r="CH189" s="222"/>
      <c r="CI189" s="222"/>
      <c r="CJ189" s="222"/>
      <c r="CK189" s="222"/>
      <c r="CL189" s="222"/>
      <c r="CM189" s="222"/>
      <c r="CN189" s="222"/>
      <c r="CO189" s="222"/>
      <c r="CP189" s="222"/>
      <c r="CQ189" s="222"/>
      <c r="CR189" s="222"/>
      <c r="CS189" s="222"/>
      <c r="CT189" s="222"/>
      <c r="CU189" s="222"/>
      <c r="CV189" s="222"/>
      <c r="CW189" s="222"/>
      <c r="CX189" s="222"/>
      <c r="CY189" s="222"/>
      <c r="CZ189" s="222"/>
      <c r="DA189" s="222"/>
      <c r="DB189" s="222"/>
      <c r="DC189" s="222"/>
      <c r="DD189" s="222"/>
      <c r="DE189" s="222"/>
      <c r="DF189" s="222"/>
      <c r="DG189" s="222"/>
      <c r="DH189" s="222"/>
      <c r="DI189" s="222"/>
      <c r="DJ189" s="222"/>
      <c r="DK189" s="222"/>
      <c r="DL189" s="222"/>
      <c r="DM189" s="222"/>
      <c r="DN189" s="222"/>
      <c r="DO189" s="222"/>
      <c r="DP189" s="222"/>
      <c r="DQ189" s="222"/>
      <c r="DR189" s="222"/>
      <c r="DS189" s="222"/>
      <c r="DT189" s="222"/>
      <c r="DU189" s="222"/>
      <c r="DV189" s="222"/>
      <c r="DW189" s="222"/>
      <c r="DX189" s="222"/>
      <c r="DY189" s="222"/>
      <c r="DZ189" s="222"/>
      <c r="EA189" s="222"/>
      <c r="EB189" s="222"/>
      <c r="EC189" s="222"/>
      <c r="ED189" s="222"/>
      <c r="EE189" s="222"/>
      <c r="EF189" s="222"/>
      <c r="EG189" s="222"/>
      <c r="EH189" s="222"/>
      <c r="EI189" s="222"/>
      <c r="EJ189" s="222"/>
      <c r="EK189" s="222"/>
      <c r="EL189" s="222"/>
      <c r="EM189" s="222"/>
      <c r="EN189" s="222"/>
      <c r="EO189" s="222"/>
      <c r="EP189" s="222"/>
      <c r="EQ189" s="222"/>
      <c r="ER189" s="222"/>
      <c r="ES189" s="222"/>
      <c r="ET189" s="222"/>
      <c r="EU189" s="222"/>
      <c r="EV189" s="222"/>
      <c r="EW189" s="222"/>
      <c r="EX189" s="222"/>
      <c r="EY189" s="222"/>
      <c r="EZ189" s="222"/>
      <c r="FA189" s="222"/>
      <c r="FB189" s="222"/>
      <c r="FC189" s="222"/>
      <c r="FD189" s="222"/>
      <c r="FE189" s="222"/>
      <c r="FF189" s="222"/>
      <c r="FG189" s="222"/>
      <c r="FH189" s="222"/>
      <c r="FI189" s="222"/>
      <c r="FJ189" s="222"/>
      <c r="FK189" s="222"/>
      <c r="FL189" s="222"/>
      <c r="FM189" s="222"/>
      <c r="FN189" s="222"/>
      <c r="FO189" s="222"/>
      <c r="FP189" s="222"/>
      <c r="FQ189" s="222"/>
      <c r="FR189" s="222"/>
      <c r="FS189" s="222"/>
      <c r="FT189" s="222"/>
      <c r="FU189" s="222"/>
      <c r="FV189" s="222"/>
      <c r="FW189" s="222"/>
      <c r="FX189" s="222"/>
      <c r="FY189" s="222"/>
      <c r="FZ189" s="222"/>
      <c r="GA189" s="222"/>
      <c r="GB189" s="222"/>
      <c r="GC189" s="222"/>
      <c r="GD189" s="222"/>
      <c r="GE189" s="222"/>
      <c r="GF189" s="222"/>
      <c r="GG189" s="222"/>
      <c r="GH189" s="222"/>
      <c r="GI189" s="222"/>
      <c r="GJ189" s="222"/>
      <c r="GK189" s="222"/>
      <c r="GL189" s="222"/>
      <c r="GM189" s="222"/>
      <c r="GN189" s="222"/>
      <c r="GO189" s="222"/>
      <c r="GP189" s="222"/>
      <c r="GQ189" s="222"/>
      <c r="GR189" s="222"/>
      <c r="GS189" s="222"/>
      <c r="GT189" s="222"/>
      <c r="GU189" s="222"/>
      <c r="GV189" s="222"/>
      <c r="GW189" s="222"/>
      <c r="GX189" s="222"/>
      <c r="GY189" s="222"/>
      <c r="GZ189" s="222"/>
      <c r="HA189" s="222"/>
      <c r="HB189" s="222"/>
      <c r="HC189" s="222"/>
      <c r="HD189" s="222"/>
      <c r="HE189" s="222"/>
      <c r="HF189" s="222"/>
      <c r="HG189" s="222"/>
      <c r="HH189" s="222"/>
    </row>
    <row r="190" spans="1:216" ht="17.25" customHeight="1" x14ac:dyDescent="0.2">
      <c r="A190" s="55"/>
      <c r="B190" s="55"/>
      <c r="C190" s="64"/>
      <c r="D190" s="64"/>
      <c r="E190" s="64"/>
      <c r="F190" s="64"/>
      <c r="G190" s="64"/>
      <c r="H190" s="64"/>
      <c r="I190" s="64"/>
      <c r="J190" s="64"/>
      <c r="K190" s="64"/>
      <c r="L190" s="64"/>
      <c r="M190" s="64"/>
      <c r="N190" s="64"/>
      <c r="O190" s="64"/>
      <c r="P190" s="64"/>
      <c r="Q190" s="64"/>
      <c r="R190" s="64"/>
      <c r="S190" s="64"/>
      <c r="T190" s="64"/>
      <c r="U190" s="64"/>
      <c r="V190" s="64"/>
      <c r="W190" s="64"/>
      <c r="X190" s="64"/>
      <c r="Y190" s="64"/>
      <c r="Z190" s="64"/>
      <c r="AA190" s="64"/>
      <c r="AB190" s="55"/>
      <c r="AC190" s="55"/>
      <c r="AD190" s="55"/>
      <c r="AE190" s="55"/>
      <c r="AF190" s="55"/>
      <c r="AG190" s="55"/>
      <c r="AH190" s="55"/>
      <c r="AI190" s="55"/>
      <c r="AJ190" s="55"/>
      <c r="AK190" s="55"/>
      <c r="AL190" s="55"/>
      <c r="AM190" s="55"/>
      <c r="AN190" s="55"/>
      <c r="AO190" s="55"/>
      <c r="AP190" s="55"/>
      <c r="AQ190" s="55"/>
      <c r="AR190" s="55"/>
      <c r="AS190" s="55"/>
      <c r="AT190" s="55"/>
      <c r="AU190" s="55"/>
      <c r="AV190" s="55"/>
      <c r="AW190" s="55"/>
      <c r="AX190" s="55"/>
      <c r="AY190" s="55"/>
      <c r="AZ190" s="55"/>
      <c r="BA190" s="55"/>
      <c r="BB190" s="55"/>
      <c r="BC190" s="55"/>
      <c r="BD190" s="222"/>
      <c r="BE190" s="222"/>
      <c r="BF190" s="222"/>
      <c r="BG190" s="222"/>
      <c r="BH190" s="222"/>
      <c r="BI190" s="222"/>
      <c r="BJ190" s="222"/>
      <c r="BK190" s="222"/>
      <c r="BL190" s="222"/>
      <c r="BM190" s="222"/>
      <c r="BN190" s="222"/>
      <c r="BO190" s="222"/>
      <c r="BP190" s="222"/>
      <c r="BQ190" s="222"/>
      <c r="BR190" s="222"/>
      <c r="BS190" s="222"/>
      <c r="BT190" s="222"/>
      <c r="BU190" s="222"/>
      <c r="BV190" s="222"/>
      <c r="BW190" s="222"/>
      <c r="BX190" s="222"/>
      <c r="BY190" s="222"/>
      <c r="BZ190" s="222"/>
      <c r="CA190" s="222"/>
      <c r="CB190" s="222"/>
      <c r="CC190" s="222"/>
      <c r="CD190" s="222"/>
      <c r="CE190" s="222"/>
      <c r="CF190" s="222"/>
      <c r="CG190" s="222"/>
      <c r="CH190" s="222"/>
      <c r="CI190" s="222"/>
      <c r="CJ190" s="222"/>
      <c r="CK190" s="222"/>
      <c r="CL190" s="222"/>
      <c r="CM190" s="222"/>
      <c r="CN190" s="222"/>
      <c r="CO190" s="222"/>
      <c r="CP190" s="222"/>
      <c r="CQ190" s="222"/>
      <c r="CR190" s="222"/>
      <c r="CS190" s="222"/>
      <c r="CT190" s="222"/>
      <c r="CU190" s="222"/>
      <c r="CV190" s="222"/>
      <c r="CW190" s="222"/>
      <c r="CX190" s="222"/>
      <c r="CY190" s="222"/>
      <c r="CZ190" s="222"/>
      <c r="DA190" s="222"/>
      <c r="DB190" s="222"/>
      <c r="DC190" s="222"/>
      <c r="DD190" s="222"/>
      <c r="DE190" s="222"/>
      <c r="DF190" s="222"/>
      <c r="DG190" s="222"/>
      <c r="DH190" s="222"/>
      <c r="DI190" s="222"/>
      <c r="DJ190" s="222"/>
      <c r="DK190" s="222"/>
      <c r="DL190" s="222"/>
      <c r="DM190" s="222"/>
      <c r="DN190" s="222"/>
      <c r="DO190" s="222"/>
      <c r="DP190" s="222"/>
      <c r="DQ190" s="222"/>
      <c r="DR190" s="222"/>
      <c r="DS190" s="222"/>
      <c r="DT190" s="222"/>
      <c r="DU190" s="222"/>
      <c r="DV190" s="222"/>
      <c r="DW190" s="222"/>
      <c r="DX190" s="222"/>
      <c r="DY190" s="222"/>
      <c r="DZ190" s="222"/>
      <c r="EA190" s="222"/>
      <c r="EB190" s="222"/>
      <c r="EC190" s="222"/>
      <c r="ED190" s="222"/>
      <c r="EE190" s="222"/>
      <c r="EF190" s="222"/>
      <c r="EG190" s="222"/>
      <c r="EH190" s="222"/>
      <c r="EI190" s="222"/>
      <c r="EJ190" s="222"/>
      <c r="EK190" s="222"/>
      <c r="EL190" s="222"/>
      <c r="EM190" s="222"/>
      <c r="EN190" s="222"/>
      <c r="EO190" s="222"/>
      <c r="EP190" s="222"/>
      <c r="EQ190" s="222"/>
      <c r="ER190" s="222"/>
      <c r="ES190" s="222"/>
      <c r="ET190" s="222"/>
      <c r="EU190" s="222"/>
      <c r="EV190" s="222"/>
      <c r="EW190" s="222"/>
      <c r="EX190" s="222"/>
      <c r="EY190" s="222"/>
      <c r="EZ190" s="222"/>
      <c r="FA190" s="222"/>
      <c r="FB190" s="222"/>
      <c r="FC190" s="222"/>
      <c r="FD190" s="222"/>
      <c r="FE190" s="222"/>
      <c r="FF190" s="222"/>
      <c r="FG190" s="222"/>
      <c r="FH190" s="222"/>
      <c r="FI190" s="222"/>
      <c r="FJ190" s="222"/>
      <c r="FK190" s="222"/>
      <c r="FL190" s="222"/>
      <c r="FM190" s="222"/>
      <c r="FN190" s="222"/>
      <c r="FO190" s="222"/>
      <c r="FP190" s="222"/>
      <c r="FQ190" s="222"/>
      <c r="FR190" s="222"/>
      <c r="FS190" s="222"/>
      <c r="FT190" s="222"/>
      <c r="FU190" s="222"/>
      <c r="FV190" s="222"/>
      <c r="FW190" s="222"/>
      <c r="FX190" s="222"/>
      <c r="FY190" s="222"/>
      <c r="FZ190" s="222"/>
      <c r="GA190" s="222"/>
      <c r="GB190" s="222"/>
      <c r="GC190" s="222"/>
      <c r="GD190" s="222"/>
      <c r="GE190" s="222"/>
      <c r="GF190" s="222"/>
      <c r="GG190" s="222"/>
      <c r="GH190" s="222"/>
      <c r="GI190" s="222"/>
      <c r="GJ190" s="222"/>
      <c r="GK190" s="222"/>
      <c r="GL190" s="222"/>
      <c r="GM190" s="222"/>
      <c r="GN190" s="222"/>
      <c r="GO190" s="222"/>
      <c r="GP190" s="222"/>
      <c r="GQ190" s="222"/>
      <c r="GR190" s="222"/>
      <c r="GS190" s="222"/>
      <c r="GT190" s="222"/>
      <c r="GU190" s="222"/>
      <c r="GV190" s="222"/>
      <c r="GW190" s="222"/>
      <c r="GX190" s="222"/>
      <c r="GY190" s="222"/>
      <c r="GZ190" s="222"/>
      <c r="HA190" s="222"/>
      <c r="HB190" s="222"/>
      <c r="HC190" s="222"/>
      <c r="HD190" s="222"/>
      <c r="HE190" s="222"/>
      <c r="HF190" s="222"/>
      <c r="HG190" s="222"/>
      <c r="HH190" s="222"/>
    </row>
    <row r="191" spans="1:216" ht="17.25" customHeight="1" x14ac:dyDescent="0.2">
      <c r="A191" s="55"/>
      <c r="B191" s="55" t="e">
        <f>B125</f>
        <v>#REF!</v>
      </c>
      <c r="C191" s="55"/>
      <c r="D191" s="55"/>
      <c r="E191" s="55"/>
      <c r="F191" s="55"/>
      <c r="G191" s="55"/>
      <c r="H191" s="55"/>
      <c r="I191" s="55"/>
      <c r="J191" s="55"/>
      <c r="K191" s="55"/>
      <c r="L191" s="55"/>
      <c r="M191" s="55"/>
      <c r="N191" s="55"/>
      <c r="O191" s="55"/>
      <c r="P191" s="55"/>
      <c r="Q191" s="55"/>
      <c r="R191" s="55"/>
      <c r="S191" s="55"/>
      <c r="T191" s="55"/>
      <c r="U191" s="55"/>
      <c r="V191" s="55" t="e">
        <f t="shared" ref="V191" si="10">V125</f>
        <v>#REF!</v>
      </c>
      <c r="W191" s="55"/>
      <c r="X191" s="55"/>
      <c r="Y191" s="55"/>
      <c r="Z191" s="55"/>
      <c r="AA191" s="55"/>
      <c r="AB191" s="55"/>
      <c r="AC191" s="55"/>
      <c r="AD191" s="55"/>
      <c r="AE191" s="55"/>
      <c r="AF191" s="55" t="e">
        <f>B191</f>
        <v>#REF!</v>
      </c>
      <c r="AG191" s="55"/>
      <c r="AH191" s="55"/>
      <c r="AI191" s="55"/>
      <c r="AJ191" s="55"/>
      <c r="AK191" s="55"/>
      <c r="AL191" s="55"/>
      <c r="AM191" s="55"/>
      <c r="AN191" s="55"/>
      <c r="AO191" s="55"/>
      <c r="AP191" s="55"/>
      <c r="AQ191" s="55"/>
      <c r="AR191" s="55"/>
      <c r="AS191" s="55"/>
      <c r="AT191" s="55"/>
      <c r="AU191" s="55"/>
      <c r="AV191" s="55"/>
      <c r="AW191" s="55"/>
      <c r="AX191" s="55" t="e">
        <f>V191</f>
        <v>#REF!</v>
      </c>
      <c r="AY191" s="55"/>
      <c r="AZ191" s="55"/>
      <c r="BA191" s="55"/>
      <c r="BB191" s="55"/>
      <c r="BC191" s="55"/>
    </row>
    <row r="192" spans="1:216" ht="17.25" customHeight="1" x14ac:dyDescent="0.2">
      <c r="A192" s="55"/>
      <c r="B192" s="55" t="e">
        <f t="shared" ref="B192" si="11">B126</f>
        <v>#REF!</v>
      </c>
      <c r="C192" s="55"/>
      <c r="D192" s="55"/>
      <c r="E192" s="55"/>
      <c r="F192" s="55"/>
      <c r="G192" s="55"/>
      <c r="H192" s="55"/>
      <c r="I192" s="55"/>
      <c r="J192" s="55"/>
      <c r="K192" s="55"/>
      <c r="L192" s="55"/>
      <c r="M192" s="55"/>
      <c r="N192" s="55"/>
      <c r="O192" s="55"/>
      <c r="P192" s="55"/>
      <c r="Q192" s="55"/>
      <c r="R192" s="55"/>
      <c r="S192" s="55"/>
      <c r="T192" s="55"/>
      <c r="U192" s="55"/>
      <c r="V192" s="55" t="e">
        <f t="shared" ref="V192" si="12">V126</f>
        <v>#REF!</v>
      </c>
      <c r="W192" s="55"/>
      <c r="X192" s="55"/>
      <c r="Y192" s="55"/>
      <c r="Z192" s="55"/>
      <c r="AA192" s="64"/>
      <c r="AB192" s="55"/>
      <c r="AC192" s="55"/>
      <c r="AD192" s="55"/>
      <c r="AE192" s="55"/>
      <c r="AF192" s="55" t="e">
        <f t="shared" ref="AF192" si="13">B192</f>
        <v>#REF!</v>
      </c>
      <c r="AG192" s="55"/>
      <c r="AH192" s="55"/>
      <c r="AI192" s="55"/>
      <c r="AJ192" s="55"/>
      <c r="AK192" s="55"/>
      <c r="AL192" s="55"/>
      <c r="AM192" s="55"/>
      <c r="AN192" s="55"/>
      <c r="AO192" s="55"/>
      <c r="AP192" s="55"/>
      <c r="AQ192" s="55"/>
      <c r="AR192" s="55"/>
      <c r="AS192" s="55"/>
      <c r="AT192" s="55"/>
      <c r="AU192" s="55"/>
      <c r="AV192" s="55"/>
      <c r="AW192" s="55"/>
      <c r="AX192" s="55" t="e">
        <f>V192</f>
        <v>#REF!</v>
      </c>
      <c r="AY192" s="55"/>
      <c r="AZ192" s="55"/>
      <c r="BA192" s="55"/>
      <c r="BB192" s="55"/>
      <c r="BC192" s="55"/>
    </row>
    <row r="193" spans="1:216" ht="17.25" customHeight="1" x14ac:dyDescent="0.2">
      <c r="A193" s="55"/>
      <c r="B193" s="55"/>
      <c r="C193" s="55"/>
      <c r="D193" s="55"/>
      <c r="E193" s="55"/>
      <c r="F193" s="55"/>
      <c r="G193" s="55"/>
      <c r="H193" s="55"/>
      <c r="I193" s="55"/>
      <c r="J193" s="55"/>
      <c r="K193" s="55"/>
      <c r="L193" s="55"/>
      <c r="M193" s="55"/>
      <c r="N193" s="55"/>
      <c r="O193" s="55"/>
      <c r="P193" s="55"/>
      <c r="Q193" s="55"/>
      <c r="R193" s="55"/>
      <c r="S193" s="55"/>
      <c r="T193" s="55"/>
      <c r="U193" s="55"/>
      <c r="V193" s="55"/>
      <c r="W193" s="55"/>
      <c r="X193" s="55"/>
      <c r="Y193" s="55"/>
      <c r="Z193" s="55"/>
      <c r="AA193" s="64"/>
      <c r="AB193" s="55"/>
      <c r="AC193" s="55"/>
      <c r="AD193" s="55"/>
      <c r="AE193" s="55"/>
      <c r="AF193" s="55"/>
      <c r="AG193" s="55"/>
      <c r="AH193" s="55"/>
      <c r="AI193" s="55"/>
      <c r="AJ193" s="55"/>
      <c r="AK193" s="55"/>
      <c r="AL193" s="55"/>
      <c r="AM193" s="55"/>
      <c r="AN193" s="55"/>
      <c r="AO193" s="55"/>
      <c r="AP193" s="55"/>
      <c r="AQ193" s="55"/>
      <c r="AR193" s="55"/>
      <c r="AS193" s="55"/>
      <c r="AT193" s="55"/>
      <c r="AU193" s="55"/>
      <c r="AV193" s="55"/>
      <c r="AW193" s="55"/>
      <c r="AX193" s="55"/>
      <c r="AY193" s="55"/>
      <c r="AZ193" s="55"/>
      <c r="BA193" s="55"/>
      <c r="BB193" s="55"/>
      <c r="BC193" s="55"/>
    </row>
    <row r="194" spans="1:216" ht="17.25" customHeight="1" x14ac:dyDescent="0.2">
      <c r="A194" s="55"/>
      <c r="B194" s="55"/>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64"/>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c r="AY194" s="55"/>
      <c r="AZ194" s="55"/>
      <c r="BA194" s="55"/>
      <c r="BB194" s="55"/>
      <c r="BC194" s="55"/>
    </row>
    <row r="195" spans="1:216" ht="17.25" customHeight="1" x14ac:dyDescent="0.2">
      <c r="A195" s="55"/>
      <c r="B195" s="55"/>
      <c r="C195" s="55"/>
      <c r="D195" s="55"/>
      <c r="E195" s="55"/>
      <c r="F195" s="55"/>
      <c r="G195" s="55"/>
      <c r="H195" s="55"/>
      <c r="I195" s="55"/>
      <c r="J195" s="55"/>
      <c r="K195" s="55"/>
      <c r="L195" s="55"/>
      <c r="M195" s="55"/>
      <c r="N195" s="55"/>
      <c r="O195" s="55"/>
      <c r="P195" s="55"/>
      <c r="Q195" s="55"/>
      <c r="R195" s="55"/>
      <c r="S195" s="55"/>
      <c r="T195" s="55"/>
      <c r="U195" s="55"/>
      <c r="V195" s="55"/>
      <c r="W195" s="55"/>
      <c r="X195" s="55"/>
      <c r="Y195" s="55"/>
      <c r="Z195" s="55"/>
      <c r="AA195" s="64"/>
      <c r="AB195" s="55"/>
      <c r="AC195" s="55"/>
      <c r="AD195" s="55"/>
      <c r="AE195" s="55"/>
      <c r="AF195" s="55"/>
      <c r="AG195" s="55"/>
      <c r="AH195" s="55"/>
      <c r="AI195" s="55"/>
      <c r="AJ195" s="55"/>
      <c r="AK195" s="55"/>
      <c r="AL195" s="55"/>
      <c r="AM195" s="55"/>
      <c r="AN195" s="55"/>
      <c r="AO195" s="55"/>
      <c r="AP195" s="55"/>
      <c r="AQ195" s="55"/>
      <c r="AR195" s="55"/>
      <c r="AS195" s="55"/>
      <c r="AT195" s="55"/>
      <c r="AU195" s="55"/>
      <c r="AV195" s="55"/>
      <c r="AW195" s="55"/>
      <c r="AX195" s="55"/>
      <c r="AY195" s="55"/>
      <c r="AZ195" s="55"/>
      <c r="BA195" s="55"/>
      <c r="BB195" s="55"/>
      <c r="BC195" s="55"/>
    </row>
    <row r="196" spans="1:216" ht="17.25" customHeight="1" x14ac:dyDescent="0.2">
      <c r="A196" s="55"/>
      <c r="B196" s="55"/>
      <c r="C196" s="55"/>
      <c r="D196" s="55"/>
      <c r="E196" s="55"/>
      <c r="F196" s="55"/>
      <c r="G196" s="55"/>
      <c r="H196" s="55"/>
      <c r="I196" s="55"/>
      <c r="J196" s="55"/>
      <c r="K196" s="55"/>
      <c r="L196" s="55"/>
      <c r="M196" s="55"/>
      <c r="N196" s="55"/>
      <c r="O196" s="55"/>
      <c r="P196" s="55"/>
      <c r="Q196" s="55"/>
      <c r="R196" s="55"/>
      <c r="S196" s="55"/>
      <c r="T196" s="55"/>
      <c r="U196" s="55"/>
      <c r="V196" s="55"/>
      <c r="W196" s="55"/>
      <c r="X196" s="55"/>
      <c r="Y196" s="55"/>
      <c r="Z196" s="55"/>
      <c r="AA196" s="64"/>
      <c r="AB196" s="55"/>
      <c r="AC196" s="55"/>
      <c r="AD196" s="55"/>
      <c r="AE196" s="55"/>
      <c r="AF196" s="55"/>
      <c r="AG196" s="55"/>
      <c r="AH196" s="55"/>
      <c r="AI196" s="55"/>
      <c r="AJ196" s="55"/>
      <c r="AK196" s="55"/>
      <c r="AL196" s="55"/>
      <c r="AM196" s="55"/>
      <c r="AN196" s="55"/>
      <c r="AO196" s="55"/>
      <c r="AP196" s="55"/>
      <c r="AQ196" s="55"/>
      <c r="AR196" s="55"/>
      <c r="AS196" s="55"/>
      <c r="AT196" s="55"/>
      <c r="AU196" s="55"/>
      <c r="AV196" s="55"/>
      <c r="AW196" s="55"/>
      <c r="AX196" s="55"/>
      <c r="AY196" s="55"/>
      <c r="AZ196" s="55"/>
      <c r="BA196" s="55"/>
      <c r="BB196" s="55"/>
      <c r="BC196" s="55"/>
      <c r="HH196" s="222"/>
    </row>
    <row r="197" spans="1:216" ht="17.25" customHeight="1" x14ac:dyDescent="0.2">
      <c r="A197" s="240"/>
      <c r="B197" s="240" t="e">
        <f t="shared" ref="B197" si="14">B131</f>
        <v>#REF!</v>
      </c>
      <c r="C197" s="55"/>
      <c r="D197" s="55"/>
      <c r="E197" s="55"/>
      <c r="F197" s="55"/>
      <c r="G197" s="55"/>
      <c r="H197" s="55"/>
      <c r="I197" s="55"/>
      <c r="J197" s="55"/>
      <c r="K197" s="55"/>
      <c r="L197" s="55"/>
      <c r="M197" s="55"/>
      <c r="N197" s="55"/>
      <c r="O197" s="55"/>
      <c r="P197" s="55"/>
      <c r="Q197" s="55"/>
      <c r="R197" s="55"/>
      <c r="S197" s="55"/>
      <c r="T197" s="55"/>
      <c r="U197" s="55"/>
      <c r="V197" s="240" t="e">
        <f t="shared" ref="V197" si="15">V131</f>
        <v>#REF!</v>
      </c>
      <c r="W197" s="55"/>
      <c r="X197" s="55"/>
      <c r="Y197" s="55"/>
      <c r="Z197" s="55"/>
      <c r="AA197" s="241"/>
      <c r="AB197" s="240"/>
      <c r="AC197" s="240"/>
      <c r="AD197" s="240"/>
      <c r="AE197" s="240"/>
      <c r="AF197" s="240" t="e">
        <f t="shared" ref="AF197:AF198" si="16">B197</f>
        <v>#REF!</v>
      </c>
      <c r="AG197" s="240"/>
      <c r="AH197" s="240"/>
      <c r="AI197" s="240"/>
      <c r="AJ197" s="240"/>
      <c r="AK197" s="240"/>
      <c r="AL197" s="240"/>
      <c r="AM197" s="240"/>
      <c r="AN197" s="240"/>
      <c r="AO197" s="240"/>
      <c r="AP197" s="240"/>
      <c r="AQ197" s="240"/>
      <c r="AR197" s="240"/>
      <c r="AS197" s="240"/>
      <c r="AT197" s="240"/>
      <c r="AU197" s="240"/>
      <c r="AV197" s="240"/>
      <c r="AW197" s="240"/>
      <c r="AX197" s="240" t="e">
        <f>V197</f>
        <v>#REF!</v>
      </c>
      <c r="AY197" s="240"/>
      <c r="AZ197" s="240"/>
      <c r="BA197" s="240"/>
      <c r="BB197" s="240"/>
      <c r="BC197" s="55"/>
      <c r="HH197" s="222"/>
    </row>
    <row r="198" spans="1:216" ht="17.25" customHeight="1" x14ac:dyDescent="0.2">
      <c r="A198" s="55"/>
      <c r="B198" s="55" t="e">
        <f t="shared" ref="B198" si="17">B132</f>
        <v>#REF!</v>
      </c>
      <c r="C198" s="55"/>
      <c r="D198" s="55"/>
      <c r="E198" s="55"/>
      <c r="F198" s="55"/>
      <c r="G198" s="55"/>
      <c r="H198" s="55"/>
      <c r="I198" s="55"/>
      <c r="J198" s="55"/>
      <c r="K198" s="55"/>
      <c r="L198" s="55"/>
      <c r="M198" s="55"/>
      <c r="N198" s="55"/>
      <c r="O198" s="55"/>
      <c r="P198" s="55"/>
      <c r="Q198" s="55"/>
      <c r="R198" s="55"/>
      <c r="S198" s="55"/>
      <c r="T198" s="55"/>
      <c r="U198" s="55"/>
      <c r="V198" s="55" t="e">
        <f t="shared" ref="V198" si="18">V132</f>
        <v>#REF!</v>
      </c>
      <c r="W198" s="55"/>
      <c r="X198" s="55"/>
      <c r="Y198" s="55"/>
      <c r="Z198" s="55"/>
      <c r="AA198" s="64"/>
      <c r="AB198" s="55"/>
      <c r="AC198" s="55"/>
      <c r="AD198" s="55"/>
      <c r="AE198" s="55"/>
      <c r="AF198" s="55" t="e">
        <f t="shared" si="16"/>
        <v>#REF!</v>
      </c>
      <c r="AG198" s="55"/>
      <c r="AH198" s="55"/>
      <c r="AI198" s="55"/>
      <c r="AJ198" s="55"/>
      <c r="AK198" s="55"/>
      <c r="AL198" s="55"/>
      <c r="AM198" s="55"/>
      <c r="AN198" s="55"/>
      <c r="AO198" s="55"/>
      <c r="AP198" s="55"/>
      <c r="AQ198" s="55"/>
      <c r="AR198" s="55"/>
      <c r="AS198" s="55"/>
      <c r="AT198" s="55"/>
      <c r="AU198" s="55"/>
      <c r="AV198" s="55"/>
      <c r="AW198" s="55"/>
      <c r="AX198" s="55" t="e">
        <f>V198</f>
        <v>#REF!</v>
      </c>
      <c r="AY198" s="55"/>
      <c r="AZ198" s="55"/>
      <c r="BA198" s="55"/>
      <c r="BB198" s="55"/>
      <c r="BC198" s="55"/>
      <c r="HH198" s="222"/>
    </row>
    <row r="199" spans="1:216" ht="17.25" customHeight="1" x14ac:dyDescent="0.2">
      <c r="A199" s="234"/>
      <c r="B199" s="234"/>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5"/>
      <c r="AC199" s="235"/>
      <c r="AD199" s="236"/>
      <c r="AE199" s="234"/>
      <c r="AF199" s="234"/>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7"/>
      <c r="BB199" s="237"/>
      <c r="BC199" s="236"/>
      <c r="HH199" s="222"/>
    </row>
    <row r="200" spans="1:216" ht="17.25" customHeight="1" x14ac:dyDescent="0.2">
      <c r="B200" s="227"/>
      <c r="R200" s="180"/>
      <c r="AF200" s="227"/>
      <c r="HH200" s="222"/>
    </row>
    <row r="201" spans="1:216" ht="17.25" customHeight="1" x14ac:dyDescent="0.2">
      <c r="B201" s="227"/>
      <c r="R201" s="180"/>
      <c r="AF201" s="227"/>
      <c r="HH201" s="222"/>
    </row>
    <row r="202" spans="1:216" ht="17.25" customHeight="1" x14ac:dyDescent="0.2">
      <c r="A202" s="561" t="s">
        <v>1263</v>
      </c>
      <c r="B202" s="561"/>
      <c r="C202" s="561"/>
      <c r="D202" s="561"/>
      <c r="E202" s="561"/>
      <c r="F202" s="561"/>
      <c r="G202" s="561"/>
      <c r="H202" s="561"/>
      <c r="I202" s="561"/>
      <c r="J202" s="561"/>
      <c r="K202" s="561"/>
      <c r="L202" s="561"/>
      <c r="M202" s="561"/>
      <c r="N202" s="561"/>
      <c r="O202" s="561"/>
      <c r="P202" s="561"/>
      <c r="Q202" s="561"/>
      <c r="R202" s="561"/>
      <c r="S202" s="561"/>
      <c r="T202" s="561"/>
      <c r="U202" s="561"/>
      <c r="V202" s="561"/>
      <c r="W202" s="561"/>
      <c r="X202" s="561"/>
      <c r="Y202" s="561"/>
      <c r="Z202" s="561"/>
      <c r="AA202" s="561"/>
      <c r="AB202" s="561"/>
      <c r="AC202" s="561"/>
      <c r="AD202" s="561"/>
      <c r="AE202" s="561" t="s">
        <v>1268</v>
      </c>
      <c r="AF202" s="561"/>
      <c r="AG202" s="561"/>
      <c r="AH202" s="561"/>
      <c r="AI202" s="561"/>
      <c r="AJ202" s="561"/>
      <c r="AK202" s="561"/>
      <c r="AL202" s="561"/>
      <c r="AM202" s="561"/>
      <c r="AN202" s="561"/>
      <c r="AO202" s="561"/>
      <c r="AP202" s="561"/>
      <c r="AQ202" s="561"/>
      <c r="AR202" s="561"/>
      <c r="AS202" s="561"/>
      <c r="AT202" s="561"/>
      <c r="AU202" s="561"/>
      <c r="AV202" s="561"/>
      <c r="AW202" s="561"/>
      <c r="AX202" s="561"/>
      <c r="AY202" s="561"/>
      <c r="AZ202" s="561"/>
      <c r="BA202" s="561"/>
      <c r="BB202" s="561"/>
      <c r="BC202" s="561"/>
      <c r="HH202" s="222"/>
    </row>
    <row r="203" spans="1:216" ht="17.25" customHeight="1" x14ac:dyDescent="0.2">
      <c r="A203" s="53"/>
      <c r="B203" s="53"/>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53"/>
      <c r="AC203" s="53"/>
      <c r="AD203" s="53"/>
      <c r="AE203" s="53"/>
      <c r="AF203" s="53"/>
      <c r="AG203" s="61"/>
      <c r="AH203" s="61"/>
      <c r="AI203" s="61"/>
      <c r="AJ203" s="61"/>
      <c r="AK203" s="61"/>
      <c r="AL203" s="61"/>
      <c r="AM203" s="61"/>
      <c r="AN203" s="61"/>
      <c r="AO203" s="61"/>
      <c r="AP203" s="61"/>
      <c r="AQ203" s="61"/>
      <c r="AR203" s="61"/>
      <c r="AS203" s="61"/>
      <c r="AT203" s="61"/>
      <c r="AU203" s="61"/>
      <c r="AV203" s="61"/>
      <c r="AW203" s="61"/>
      <c r="AX203" s="61"/>
      <c r="AY203" s="53"/>
      <c r="AZ203" s="53"/>
      <c r="BA203" s="53"/>
      <c r="BB203" s="53"/>
      <c r="BC203" s="53"/>
      <c r="HH203" s="222"/>
    </row>
    <row r="204" spans="1:216" ht="17.25" customHeight="1" x14ac:dyDescent="0.2">
      <c r="A204" s="60" t="s">
        <v>197</v>
      </c>
      <c r="B204" s="60"/>
      <c r="C204" s="61" t="s">
        <v>2</v>
      </c>
      <c r="D204" s="65" t="s">
        <v>1303</v>
      </c>
      <c r="E204" s="61"/>
      <c r="F204" s="61"/>
      <c r="G204" s="61"/>
      <c r="H204" s="61"/>
      <c r="I204" s="61"/>
      <c r="J204" s="61"/>
      <c r="K204" s="61"/>
      <c r="L204" s="61"/>
      <c r="M204" s="61"/>
      <c r="N204" s="61"/>
      <c r="O204" s="61"/>
      <c r="P204" s="61"/>
      <c r="Q204" s="61"/>
      <c r="R204" s="61"/>
      <c r="S204" s="60" t="s">
        <v>17</v>
      </c>
      <c r="T204" s="55"/>
      <c r="U204" s="61"/>
      <c r="V204" s="55"/>
      <c r="W204" s="55"/>
      <c r="X204" s="61"/>
      <c r="Y204" s="61" t="s">
        <v>2</v>
      </c>
      <c r="Z204" s="65" t="s">
        <v>1560</v>
      </c>
      <c r="AA204" s="55"/>
      <c r="AB204" s="53"/>
      <c r="AC204" s="53"/>
      <c r="AD204" s="53"/>
      <c r="AE204" s="60" t="s">
        <v>197</v>
      </c>
      <c r="AF204" s="225"/>
      <c r="AG204" s="61" t="s">
        <v>2</v>
      </c>
      <c r="AH204" s="65" t="str">
        <f>D204</f>
        <v>SMAN 1 RAJAGALUH</v>
      </c>
      <c r="AI204" s="61"/>
      <c r="AJ204" s="61"/>
      <c r="AK204" s="61"/>
      <c r="AL204" s="61"/>
      <c r="AM204" s="61"/>
      <c r="AN204" s="61"/>
      <c r="AO204" s="61"/>
      <c r="AP204" s="61"/>
      <c r="AQ204" s="61"/>
      <c r="AR204" s="61"/>
      <c r="AS204" s="60" t="s">
        <v>17</v>
      </c>
      <c r="AT204" s="55"/>
      <c r="AU204" s="55"/>
      <c r="AV204" s="55"/>
      <c r="AW204" s="61"/>
      <c r="AX204" s="61"/>
      <c r="AY204" s="61" t="s">
        <v>2</v>
      </c>
      <c r="AZ204" s="57" t="str">
        <f>Z204</f>
        <v>X IPA 3</v>
      </c>
      <c r="BA204" s="53"/>
      <c r="BB204" s="53"/>
      <c r="BC204" s="53"/>
      <c r="HH204" s="222"/>
    </row>
    <row r="205" spans="1:216" ht="17.25" customHeight="1" x14ac:dyDescent="0.2">
      <c r="A205" s="60" t="s">
        <v>6</v>
      </c>
      <c r="B205" s="60"/>
      <c r="C205" s="61" t="s">
        <v>2</v>
      </c>
      <c r="D205" s="65" t="s">
        <v>2208</v>
      </c>
      <c r="E205" s="61"/>
      <c r="F205" s="61"/>
      <c r="G205" s="61"/>
      <c r="H205" s="61"/>
      <c r="I205" s="61"/>
      <c r="J205" s="61"/>
      <c r="K205" s="61"/>
      <c r="L205" s="61"/>
      <c r="M205" s="61"/>
      <c r="N205" s="61"/>
      <c r="O205" s="61"/>
      <c r="P205" s="61"/>
      <c r="Q205" s="61"/>
      <c r="R205" s="61"/>
      <c r="S205" s="60" t="s">
        <v>1266</v>
      </c>
      <c r="T205" s="55"/>
      <c r="U205" s="61"/>
      <c r="V205" s="55"/>
      <c r="W205" s="55"/>
      <c r="X205" s="61"/>
      <c r="Y205" s="61" t="s">
        <v>2</v>
      </c>
      <c r="Z205" s="65" t="e">
        <f>V197</f>
        <v>#REF!</v>
      </c>
      <c r="AA205" s="55"/>
      <c r="AB205" s="53"/>
      <c r="AC205" s="53"/>
      <c r="AD205" s="53"/>
      <c r="AE205" s="60" t="s">
        <v>6</v>
      </c>
      <c r="AF205" s="225"/>
      <c r="AG205" s="61" t="s">
        <v>2</v>
      </c>
      <c r="AH205" s="65" t="str">
        <f>D205</f>
        <v>BAHASA  INGGRIS</v>
      </c>
      <c r="AI205" s="61"/>
      <c r="AJ205" s="61"/>
      <c r="AK205" s="61"/>
      <c r="AL205" s="61"/>
      <c r="AM205" s="61"/>
      <c r="AN205" s="61"/>
      <c r="AO205" s="61"/>
      <c r="AP205" s="61"/>
      <c r="AQ205" s="61"/>
      <c r="AR205" s="61"/>
      <c r="AS205" s="60" t="s">
        <v>1266</v>
      </c>
      <c r="AT205" s="55"/>
      <c r="AU205" s="55"/>
      <c r="AV205" s="55"/>
      <c r="AW205" s="61"/>
      <c r="AX205" s="61"/>
      <c r="AY205" s="61" t="s">
        <v>2</v>
      </c>
      <c r="AZ205" s="57" t="e">
        <f>Z205</f>
        <v>#REF!</v>
      </c>
      <c r="BA205" s="53"/>
      <c r="BB205" s="53"/>
      <c r="BC205" s="53"/>
      <c r="HH205" s="222"/>
    </row>
    <row r="206" spans="1:216" ht="17.25" customHeight="1" x14ac:dyDescent="0.2">
      <c r="A206" s="53"/>
      <c r="B206" s="53"/>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53"/>
      <c r="AC206" s="53"/>
      <c r="AD206" s="53"/>
      <c r="AE206" s="53"/>
      <c r="AF206" s="53"/>
      <c r="AG206" s="53"/>
      <c r="AH206" s="53"/>
      <c r="AI206" s="53"/>
      <c r="AJ206" s="53"/>
      <c r="AK206" s="53"/>
      <c r="AL206" s="53"/>
      <c r="AM206" s="53"/>
      <c r="AN206" s="53"/>
      <c r="AO206" s="53"/>
      <c r="AP206" s="53"/>
      <c r="AQ206" s="53"/>
      <c r="AR206" s="53"/>
      <c r="AS206" s="53"/>
      <c r="AT206" s="53"/>
      <c r="AU206" s="53"/>
      <c r="AV206" s="53"/>
      <c r="AW206" s="53"/>
      <c r="AX206" s="53"/>
      <c r="AY206" s="53"/>
      <c r="AZ206" s="53"/>
      <c r="BA206" s="53"/>
      <c r="BB206" s="53"/>
      <c r="BC206" s="53"/>
      <c r="BD206" s="222"/>
      <c r="BE206" s="222"/>
      <c r="BF206" s="222"/>
      <c r="BG206" s="222"/>
      <c r="BH206" s="222"/>
      <c r="BI206" s="222"/>
      <c r="BJ206" s="222"/>
      <c r="BK206" s="222"/>
      <c r="BL206" s="222"/>
      <c r="BM206" s="222"/>
      <c r="BN206" s="222"/>
      <c r="BO206" s="222"/>
      <c r="BP206" s="222"/>
      <c r="BQ206" s="222"/>
      <c r="BR206" s="222"/>
      <c r="BS206" s="222"/>
      <c r="BT206" s="222"/>
      <c r="BU206" s="222"/>
      <c r="BV206" s="222"/>
      <c r="BW206" s="222"/>
      <c r="BX206" s="222"/>
      <c r="BY206" s="222"/>
      <c r="BZ206" s="222"/>
      <c r="CA206" s="222"/>
      <c r="CB206" s="222"/>
      <c r="CC206" s="222"/>
      <c r="CD206" s="222"/>
      <c r="CE206" s="222"/>
      <c r="CF206" s="222"/>
      <c r="CG206" s="222"/>
      <c r="CH206" s="222"/>
      <c r="CI206" s="222"/>
      <c r="CJ206" s="222"/>
      <c r="CK206" s="222"/>
      <c r="CL206" s="222"/>
      <c r="CM206" s="222"/>
      <c r="CN206" s="222"/>
      <c r="CO206" s="222"/>
      <c r="CP206" s="222"/>
      <c r="CQ206" s="222"/>
      <c r="CR206" s="222"/>
      <c r="CS206" s="222"/>
      <c r="CT206" s="222"/>
      <c r="CU206" s="222"/>
      <c r="CV206" s="222"/>
      <c r="CW206" s="222"/>
      <c r="CX206" s="222"/>
      <c r="CY206" s="222"/>
      <c r="CZ206" s="222"/>
      <c r="DA206" s="222"/>
      <c r="DB206" s="222"/>
      <c r="DC206" s="222"/>
      <c r="DD206" s="222"/>
      <c r="DE206" s="222"/>
      <c r="DF206" s="222"/>
      <c r="DG206" s="222"/>
      <c r="DH206" s="222"/>
      <c r="DI206" s="222"/>
      <c r="DJ206" s="222"/>
      <c r="DK206" s="222"/>
      <c r="DL206" s="222"/>
      <c r="DM206" s="222"/>
      <c r="DN206" s="222"/>
      <c r="DO206" s="222"/>
      <c r="DP206" s="222"/>
      <c r="DQ206" s="222"/>
      <c r="DR206" s="222"/>
      <c r="DS206" s="222"/>
      <c r="DT206" s="222"/>
      <c r="DU206" s="222"/>
      <c r="DV206" s="222"/>
      <c r="DW206" s="222"/>
      <c r="DX206" s="222"/>
      <c r="DY206" s="222"/>
      <c r="DZ206" s="222"/>
      <c r="EA206" s="222"/>
      <c r="EB206" s="222"/>
      <c r="EC206" s="222"/>
      <c r="ED206" s="222"/>
      <c r="EE206" s="222"/>
      <c r="EF206" s="222"/>
      <c r="EG206" s="222"/>
      <c r="EH206" s="222"/>
      <c r="EI206" s="222"/>
      <c r="EJ206" s="222"/>
      <c r="EK206" s="222"/>
      <c r="EL206" s="222"/>
      <c r="EM206" s="222"/>
      <c r="EN206" s="222"/>
      <c r="EO206" s="222"/>
      <c r="EP206" s="222"/>
      <c r="EQ206" s="222"/>
      <c r="ER206" s="222"/>
      <c r="ES206" s="222"/>
      <c r="ET206" s="222"/>
      <c r="EU206" s="222"/>
      <c r="EV206" s="222"/>
      <c r="EW206" s="222"/>
      <c r="EX206" s="222"/>
      <c r="EY206" s="222"/>
      <c r="EZ206" s="222"/>
      <c r="FA206" s="222"/>
      <c r="FB206" s="222"/>
      <c r="FC206" s="222"/>
      <c r="FD206" s="222"/>
      <c r="FE206" s="222"/>
      <c r="FF206" s="222"/>
      <c r="FG206" s="222"/>
      <c r="FH206" s="222"/>
      <c r="FI206" s="222"/>
      <c r="FJ206" s="222"/>
      <c r="FK206" s="222"/>
      <c r="FL206" s="222"/>
      <c r="FM206" s="222"/>
      <c r="FN206" s="222"/>
      <c r="FO206" s="222"/>
      <c r="FP206" s="222"/>
      <c r="FQ206" s="222"/>
      <c r="FR206" s="222"/>
      <c r="FS206" s="222"/>
      <c r="FT206" s="222"/>
      <c r="FU206" s="222"/>
      <c r="FV206" s="222"/>
      <c r="FW206" s="222"/>
      <c r="FX206" s="222"/>
      <c r="FY206" s="222"/>
      <c r="FZ206" s="222"/>
      <c r="GA206" s="222"/>
      <c r="GB206" s="222"/>
      <c r="GC206" s="222"/>
      <c r="GD206" s="222"/>
      <c r="GE206" s="222"/>
      <c r="GF206" s="222"/>
      <c r="GG206" s="222"/>
      <c r="GH206" s="222"/>
      <c r="GI206" s="222"/>
      <c r="GJ206" s="222"/>
      <c r="GK206" s="222"/>
      <c r="GL206" s="222"/>
      <c r="GM206" s="222"/>
      <c r="GN206" s="222"/>
      <c r="GO206" s="222"/>
      <c r="GP206" s="222"/>
      <c r="GQ206" s="222"/>
      <c r="GR206" s="222"/>
      <c r="GS206" s="222"/>
      <c r="GT206" s="222"/>
      <c r="GU206" s="222"/>
      <c r="GV206" s="222"/>
      <c r="GW206" s="222"/>
      <c r="GX206" s="222"/>
      <c r="GY206" s="222"/>
      <c r="GZ206" s="222"/>
      <c r="HA206" s="222"/>
      <c r="HB206" s="222"/>
      <c r="HC206" s="222"/>
      <c r="HD206" s="222"/>
      <c r="HE206" s="222"/>
      <c r="HF206" s="222"/>
      <c r="HG206" s="222"/>
      <c r="HH206" s="222"/>
    </row>
    <row r="207" spans="1:216" ht="17.25" customHeight="1" x14ac:dyDescent="0.2">
      <c r="A207" s="555" t="s">
        <v>1256</v>
      </c>
      <c r="B207" s="555" t="s">
        <v>19</v>
      </c>
      <c r="C207" s="556" t="s">
        <v>1263</v>
      </c>
      <c r="D207" s="556"/>
      <c r="E207" s="556"/>
      <c r="F207" s="556"/>
      <c r="G207" s="556"/>
      <c r="H207" s="556"/>
      <c r="I207" s="556"/>
      <c r="J207" s="556"/>
      <c r="K207" s="556"/>
      <c r="L207" s="556"/>
      <c r="M207" s="556"/>
      <c r="N207" s="556"/>
      <c r="O207" s="556"/>
      <c r="P207" s="556"/>
      <c r="Q207" s="556"/>
      <c r="R207" s="556"/>
      <c r="S207" s="556"/>
      <c r="T207" s="556"/>
      <c r="U207" s="556"/>
      <c r="V207" s="556"/>
      <c r="W207" s="556"/>
      <c r="X207" s="556"/>
      <c r="Y207" s="556"/>
      <c r="Z207" s="556"/>
      <c r="AA207" s="556"/>
      <c r="AB207" s="557" t="s">
        <v>1264</v>
      </c>
      <c r="AC207" s="558" t="s">
        <v>1265</v>
      </c>
      <c r="AD207" s="558" t="s">
        <v>1262</v>
      </c>
      <c r="AE207" s="555" t="s">
        <v>1256</v>
      </c>
      <c r="AF207" s="555" t="s">
        <v>19</v>
      </c>
      <c r="AG207" s="556" t="s">
        <v>1268</v>
      </c>
      <c r="AH207" s="556"/>
      <c r="AI207" s="556"/>
      <c r="AJ207" s="556"/>
      <c r="AK207" s="556"/>
      <c r="AL207" s="556"/>
      <c r="AM207" s="556"/>
      <c r="AN207" s="556"/>
      <c r="AO207" s="556"/>
      <c r="AP207" s="556"/>
      <c r="AQ207" s="556"/>
      <c r="AR207" s="556"/>
      <c r="AS207" s="556"/>
      <c r="AT207" s="556"/>
      <c r="AU207" s="556"/>
      <c r="AV207" s="556"/>
      <c r="AW207" s="556"/>
      <c r="AX207" s="556"/>
      <c r="AY207" s="556"/>
      <c r="AZ207" s="556"/>
      <c r="BA207" s="557" t="s">
        <v>1269</v>
      </c>
      <c r="BB207" s="558" t="s">
        <v>1265</v>
      </c>
      <c r="BC207" s="563" t="s">
        <v>1262</v>
      </c>
      <c r="BD207" s="222"/>
      <c r="BE207" s="222"/>
      <c r="BF207" s="222"/>
      <c r="BG207" s="222"/>
      <c r="BH207" s="222"/>
      <c r="BI207" s="222"/>
      <c r="BJ207" s="222"/>
      <c r="BK207" s="222"/>
      <c r="BL207" s="222"/>
      <c r="BM207" s="222"/>
      <c r="BN207" s="222"/>
      <c r="BO207" s="222"/>
      <c r="BP207" s="222"/>
      <c r="BQ207" s="222"/>
      <c r="BR207" s="222"/>
      <c r="BS207" s="222"/>
      <c r="BT207" s="222"/>
      <c r="BU207" s="222"/>
      <c r="BV207" s="222"/>
      <c r="BW207" s="222"/>
      <c r="BX207" s="222"/>
      <c r="BY207" s="222"/>
      <c r="BZ207" s="222"/>
      <c r="CA207" s="222"/>
      <c r="CB207" s="222"/>
      <c r="CC207" s="222"/>
      <c r="CD207" s="222"/>
      <c r="CE207" s="222"/>
      <c r="CF207" s="222"/>
      <c r="CG207" s="222"/>
      <c r="CH207" s="222"/>
      <c r="CI207" s="222"/>
      <c r="CJ207" s="222"/>
      <c r="CK207" s="222"/>
      <c r="CL207" s="222"/>
      <c r="CM207" s="222"/>
      <c r="CN207" s="222"/>
      <c r="CO207" s="222"/>
      <c r="CP207" s="222"/>
      <c r="CQ207" s="222"/>
      <c r="CR207" s="222"/>
      <c r="CS207" s="222"/>
      <c r="CT207" s="222"/>
      <c r="CU207" s="222"/>
      <c r="CV207" s="222"/>
      <c r="CW207" s="222"/>
      <c r="CX207" s="222"/>
      <c r="CY207" s="222"/>
      <c r="CZ207" s="222"/>
      <c r="DA207" s="222"/>
      <c r="DB207" s="222"/>
      <c r="DC207" s="222"/>
      <c r="DD207" s="222"/>
      <c r="DE207" s="222"/>
      <c r="DF207" s="222"/>
      <c r="DG207" s="222"/>
      <c r="DH207" s="222"/>
      <c r="DI207" s="222"/>
      <c r="DJ207" s="222"/>
      <c r="DK207" s="222"/>
      <c r="DL207" s="222"/>
      <c r="DM207" s="222"/>
      <c r="DN207" s="222"/>
      <c r="DO207" s="222"/>
      <c r="DP207" s="222"/>
      <c r="DQ207" s="222"/>
      <c r="DR207" s="222"/>
      <c r="DS207" s="222"/>
      <c r="DT207" s="222"/>
      <c r="DU207" s="222"/>
      <c r="DV207" s="222"/>
      <c r="DW207" s="222"/>
      <c r="DX207" s="222"/>
      <c r="DY207" s="222"/>
      <c r="DZ207" s="222"/>
      <c r="EA207" s="222"/>
      <c r="EB207" s="222"/>
      <c r="EC207" s="222"/>
      <c r="ED207" s="222"/>
      <c r="EE207" s="222"/>
      <c r="EF207" s="222"/>
      <c r="EG207" s="222"/>
      <c r="EH207" s="222"/>
      <c r="EI207" s="222"/>
      <c r="EJ207" s="222"/>
      <c r="EK207" s="222"/>
      <c r="EL207" s="222"/>
      <c r="EM207" s="222"/>
      <c r="EN207" s="222"/>
      <c r="EO207" s="222"/>
      <c r="EP207" s="222"/>
      <c r="EQ207" s="222"/>
      <c r="ER207" s="222"/>
      <c r="ES207" s="222"/>
      <c r="ET207" s="222"/>
      <c r="EU207" s="222"/>
      <c r="EV207" s="222"/>
      <c r="EW207" s="222"/>
      <c r="EX207" s="222"/>
      <c r="EY207" s="222"/>
      <c r="EZ207" s="222"/>
      <c r="FA207" s="222"/>
      <c r="FB207" s="222"/>
      <c r="FC207" s="222"/>
      <c r="FD207" s="222"/>
      <c r="FE207" s="222"/>
      <c r="FF207" s="222"/>
      <c r="FG207" s="222"/>
      <c r="FH207" s="222"/>
      <c r="FI207" s="222"/>
      <c r="FJ207" s="222"/>
      <c r="FK207" s="222"/>
      <c r="FL207" s="222"/>
      <c r="FM207" s="222"/>
      <c r="FN207" s="222"/>
      <c r="FO207" s="222"/>
      <c r="FP207" s="222"/>
      <c r="FQ207" s="222"/>
      <c r="FR207" s="222"/>
      <c r="FS207" s="222"/>
      <c r="FT207" s="222"/>
      <c r="FU207" s="222"/>
      <c r="FV207" s="222"/>
      <c r="FW207" s="222"/>
      <c r="FX207" s="222"/>
      <c r="FY207" s="222"/>
      <c r="FZ207" s="222"/>
      <c r="GA207" s="222"/>
      <c r="GB207" s="222"/>
      <c r="GC207" s="222"/>
      <c r="GD207" s="222"/>
      <c r="GE207" s="222"/>
      <c r="GF207" s="222"/>
      <c r="GG207" s="222"/>
      <c r="GH207" s="222"/>
      <c r="GI207" s="222"/>
      <c r="GJ207" s="222"/>
      <c r="GK207" s="222"/>
      <c r="GL207" s="222"/>
      <c r="GM207" s="222"/>
      <c r="GN207" s="222"/>
      <c r="GO207" s="222"/>
      <c r="GP207" s="222"/>
      <c r="GQ207" s="222"/>
      <c r="GR207" s="222"/>
      <c r="GS207" s="222"/>
      <c r="GT207" s="222"/>
      <c r="GU207" s="222"/>
      <c r="GV207" s="222"/>
      <c r="GW207" s="222"/>
      <c r="GX207" s="222"/>
      <c r="GY207" s="222"/>
      <c r="GZ207" s="222"/>
      <c r="HA207" s="222"/>
      <c r="HB207" s="222"/>
      <c r="HC207" s="222"/>
      <c r="HD207" s="222"/>
      <c r="HE207" s="222"/>
      <c r="HF207" s="222"/>
      <c r="HG207" s="222"/>
      <c r="HH207" s="222"/>
    </row>
    <row r="208" spans="1:216" ht="17.25" customHeight="1" x14ac:dyDescent="0.2">
      <c r="A208" s="555"/>
      <c r="B208" s="555"/>
      <c r="C208" s="562" t="s">
        <v>1322</v>
      </c>
      <c r="D208" s="562"/>
      <c r="E208" s="562"/>
      <c r="F208" s="562"/>
      <c r="G208" s="562"/>
      <c r="H208" s="562" t="s">
        <v>1323</v>
      </c>
      <c r="I208" s="562"/>
      <c r="J208" s="562"/>
      <c r="K208" s="562"/>
      <c r="L208" s="562"/>
      <c r="M208" s="562" t="s">
        <v>1259</v>
      </c>
      <c r="N208" s="562"/>
      <c r="O208" s="562"/>
      <c r="P208" s="562"/>
      <c r="Q208" s="562"/>
      <c r="R208" s="562" t="s">
        <v>1260</v>
      </c>
      <c r="S208" s="562"/>
      <c r="T208" s="562"/>
      <c r="U208" s="562"/>
      <c r="V208" s="562"/>
      <c r="W208" s="562" t="s">
        <v>1261</v>
      </c>
      <c r="X208" s="562"/>
      <c r="Y208" s="562"/>
      <c r="Z208" s="562"/>
      <c r="AA208" s="562"/>
      <c r="AB208" s="557"/>
      <c r="AC208" s="559"/>
      <c r="AD208" s="559"/>
      <c r="AE208" s="555"/>
      <c r="AF208" s="555"/>
      <c r="AG208" s="562" t="s">
        <v>1304</v>
      </c>
      <c r="AH208" s="562"/>
      <c r="AI208" s="562"/>
      <c r="AJ208" s="562"/>
      <c r="AK208" s="562" t="s">
        <v>1258</v>
      </c>
      <c r="AL208" s="562"/>
      <c r="AM208" s="562"/>
      <c r="AN208" s="562"/>
      <c r="AO208" s="562" t="s">
        <v>1259</v>
      </c>
      <c r="AP208" s="562"/>
      <c r="AQ208" s="562"/>
      <c r="AR208" s="562"/>
      <c r="AS208" s="562" t="s">
        <v>1260</v>
      </c>
      <c r="AT208" s="562"/>
      <c r="AU208" s="562"/>
      <c r="AV208" s="562"/>
      <c r="AW208" s="562" t="s">
        <v>1261</v>
      </c>
      <c r="AX208" s="562"/>
      <c r="AY208" s="562"/>
      <c r="AZ208" s="562"/>
      <c r="BA208" s="557"/>
      <c r="BB208" s="559"/>
      <c r="BC208" s="563"/>
      <c r="BD208" s="222"/>
      <c r="BE208" s="222"/>
      <c r="BF208" s="222"/>
      <c r="BG208" s="222"/>
      <c r="BH208" s="222"/>
      <c r="BI208" s="222"/>
      <c r="BJ208" s="222"/>
      <c r="BK208" s="222"/>
      <c r="BL208" s="222"/>
      <c r="BM208" s="222"/>
      <c r="BN208" s="222"/>
      <c r="BO208" s="222"/>
      <c r="BP208" s="222"/>
      <c r="BQ208" s="222"/>
      <c r="BR208" s="222"/>
      <c r="BS208" s="222"/>
      <c r="BT208" s="222"/>
      <c r="BU208" s="222"/>
      <c r="BV208" s="222"/>
      <c r="BW208" s="222"/>
      <c r="BX208" s="222"/>
      <c r="BY208" s="222"/>
      <c r="BZ208" s="222"/>
      <c r="CA208" s="222"/>
      <c r="CB208" s="222"/>
      <c r="CC208" s="222"/>
      <c r="CD208" s="222"/>
      <c r="CE208" s="222"/>
      <c r="CF208" s="222"/>
      <c r="CG208" s="222"/>
      <c r="CH208" s="222"/>
      <c r="CI208" s="222"/>
      <c r="CJ208" s="222"/>
      <c r="CK208" s="222"/>
      <c r="CL208" s="222"/>
      <c r="CM208" s="222"/>
      <c r="CN208" s="222"/>
      <c r="CO208" s="222"/>
      <c r="CP208" s="222"/>
      <c r="CQ208" s="222"/>
      <c r="CR208" s="222"/>
      <c r="CS208" s="222"/>
      <c r="CT208" s="222"/>
      <c r="CU208" s="222"/>
      <c r="CV208" s="222"/>
      <c r="CW208" s="222"/>
      <c r="CX208" s="222"/>
      <c r="CY208" s="222"/>
      <c r="CZ208" s="222"/>
      <c r="DA208" s="222"/>
      <c r="DB208" s="222"/>
      <c r="DC208" s="222"/>
      <c r="DD208" s="222"/>
      <c r="DE208" s="222"/>
      <c r="DF208" s="222"/>
      <c r="DG208" s="222"/>
      <c r="DH208" s="222"/>
      <c r="DI208" s="222"/>
      <c r="DJ208" s="222"/>
      <c r="DK208" s="222"/>
      <c r="DL208" s="222"/>
      <c r="DM208" s="222"/>
      <c r="DN208" s="222"/>
      <c r="DO208" s="222"/>
      <c r="DP208" s="222"/>
      <c r="DQ208" s="222"/>
      <c r="DR208" s="222"/>
      <c r="DS208" s="222"/>
      <c r="DT208" s="222"/>
      <c r="DU208" s="222"/>
      <c r="DV208" s="222"/>
      <c r="DW208" s="222"/>
      <c r="DX208" s="222"/>
      <c r="DY208" s="222"/>
      <c r="DZ208" s="222"/>
      <c r="EA208" s="222"/>
      <c r="EB208" s="222"/>
      <c r="EC208" s="222"/>
      <c r="ED208" s="222"/>
      <c r="EE208" s="222"/>
      <c r="EF208" s="222"/>
      <c r="EG208" s="222"/>
      <c r="EH208" s="222"/>
      <c r="EI208" s="222"/>
      <c r="EJ208" s="222"/>
      <c r="EK208" s="222"/>
      <c r="EL208" s="222"/>
      <c r="EM208" s="222"/>
      <c r="EN208" s="222"/>
      <c r="EO208" s="222"/>
      <c r="EP208" s="222"/>
      <c r="EQ208" s="222"/>
      <c r="ER208" s="222"/>
      <c r="ES208" s="222"/>
      <c r="ET208" s="222"/>
      <c r="EU208" s="222"/>
      <c r="EV208" s="222"/>
      <c r="EW208" s="222"/>
      <c r="EX208" s="222"/>
      <c r="EY208" s="222"/>
      <c r="EZ208" s="222"/>
      <c r="FA208" s="222"/>
      <c r="FB208" s="222"/>
      <c r="FC208" s="222"/>
      <c r="FD208" s="222"/>
      <c r="FE208" s="222"/>
      <c r="FF208" s="222"/>
      <c r="FG208" s="222"/>
      <c r="FH208" s="222"/>
      <c r="FI208" s="222"/>
      <c r="FJ208" s="222"/>
      <c r="FK208" s="222"/>
      <c r="FL208" s="222"/>
      <c r="FM208" s="222"/>
      <c r="FN208" s="222"/>
      <c r="FO208" s="222"/>
      <c r="FP208" s="222"/>
      <c r="FQ208" s="222"/>
      <c r="FR208" s="222"/>
      <c r="FS208" s="222"/>
      <c r="FT208" s="222"/>
      <c r="FU208" s="222"/>
      <c r="FV208" s="222"/>
      <c r="FW208" s="222"/>
      <c r="FX208" s="222"/>
      <c r="FY208" s="222"/>
      <c r="FZ208" s="222"/>
      <c r="GA208" s="222"/>
      <c r="GB208" s="222"/>
      <c r="GC208" s="222"/>
      <c r="GD208" s="222"/>
      <c r="GE208" s="222"/>
      <c r="GF208" s="222"/>
      <c r="GG208" s="222"/>
      <c r="GH208" s="222"/>
      <c r="GI208" s="222"/>
      <c r="GJ208" s="222"/>
      <c r="GK208" s="222"/>
      <c r="GL208" s="222"/>
      <c r="GM208" s="222"/>
      <c r="GN208" s="222"/>
      <c r="GO208" s="222"/>
      <c r="GP208" s="222"/>
      <c r="GQ208" s="222"/>
      <c r="GR208" s="222"/>
      <c r="GS208" s="222"/>
      <c r="GT208" s="222"/>
      <c r="GU208" s="222"/>
      <c r="GV208" s="222"/>
      <c r="GW208" s="222"/>
      <c r="GX208" s="222"/>
      <c r="GY208" s="222"/>
      <c r="GZ208" s="222"/>
      <c r="HA208" s="222"/>
      <c r="HB208" s="222"/>
      <c r="HC208" s="222"/>
      <c r="HD208" s="222"/>
      <c r="HE208" s="222"/>
      <c r="HF208" s="222"/>
      <c r="HG208" s="222"/>
      <c r="HH208" s="222"/>
    </row>
    <row r="209" spans="1:216" ht="17.25" customHeight="1" x14ac:dyDescent="0.2">
      <c r="A209" s="555"/>
      <c r="B209" s="555"/>
      <c r="C209" s="105"/>
      <c r="D209" s="105"/>
      <c r="E209" s="105"/>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557"/>
      <c r="AC209" s="559"/>
      <c r="AD209" s="559"/>
      <c r="AE209" s="555"/>
      <c r="AF209" s="555"/>
      <c r="AG209" s="552" t="s">
        <v>1267</v>
      </c>
      <c r="AH209" s="554"/>
      <c r="AI209" s="106" t="s">
        <v>2207</v>
      </c>
      <c r="AJ209" s="105"/>
      <c r="AK209" s="552" t="s">
        <v>1267</v>
      </c>
      <c r="AL209" s="554"/>
      <c r="AM209" s="106" t="s">
        <v>2207</v>
      </c>
      <c r="AN209" s="105"/>
      <c r="AO209" s="552" t="s">
        <v>1267</v>
      </c>
      <c r="AP209" s="554"/>
      <c r="AQ209" s="106" t="s">
        <v>2207</v>
      </c>
      <c r="AR209" s="105"/>
      <c r="AS209" s="552" t="s">
        <v>1267</v>
      </c>
      <c r="AT209" s="554"/>
      <c r="AU209" s="106" t="s">
        <v>2207</v>
      </c>
      <c r="AV209" s="105"/>
      <c r="AW209" s="552" t="s">
        <v>1267</v>
      </c>
      <c r="AX209" s="554"/>
      <c r="AY209" s="106" t="s">
        <v>2207</v>
      </c>
      <c r="AZ209" s="105"/>
      <c r="BA209" s="557"/>
      <c r="BB209" s="559"/>
      <c r="BC209" s="563"/>
      <c r="BD209" s="222"/>
      <c r="BE209" s="222"/>
      <c r="BF209" s="222"/>
      <c r="BG209" s="222"/>
      <c r="BH209" s="222"/>
      <c r="BI209" s="222"/>
      <c r="BJ209" s="222"/>
      <c r="BK209" s="222"/>
      <c r="BL209" s="222"/>
      <c r="BM209" s="222"/>
      <c r="BN209" s="222"/>
      <c r="BO209" s="222"/>
      <c r="BP209" s="222"/>
      <c r="BQ209" s="222"/>
      <c r="BR209" s="222"/>
      <c r="BS209" s="222"/>
      <c r="BT209" s="222"/>
      <c r="BU209" s="222"/>
      <c r="BV209" s="222"/>
      <c r="BW209" s="222"/>
      <c r="BX209" s="222"/>
      <c r="BY209" s="222"/>
      <c r="BZ209" s="222"/>
      <c r="CA209" s="222"/>
      <c r="CB209" s="222"/>
      <c r="CC209" s="222"/>
      <c r="CD209" s="222"/>
      <c r="CE209" s="222"/>
      <c r="CF209" s="222"/>
      <c r="CG209" s="222"/>
      <c r="CH209" s="222"/>
      <c r="CI209" s="222"/>
      <c r="CJ209" s="222"/>
      <c r="CK209" s="222"/>
      <c r="CL209" s="222"/>
      <c r="CM209" s="222"/>
      <c r="CN209" s="222"/>
      <c r="CO209" s="222"/>
      <c r="CP209" s="222"/>
      <c r="CQ209" s="222"/>
      <c r="CR209" s="222"/>
      <c r="CS209" s="222"/>
      <c r="CT209" s="222"/>
      <c r="CU209" s="222"/>
      <c r="CV209" s="222"/>
      <c r="CW209" s="222"/>
      <c r="CX209" s="222"/>
      <c r="CY209" s="222"/>
      <c r="CZ209" s="222"/>
      <c r="DA209" s="222"/>
      <c r="DB209" s="222"/>
      <c r="DC209" s="222"/>
      <c r="DD209" s="222"/>
      <c r="DE209" s="222"/>
      <c r="DF209" s="222"/>
      <c r="DG209" s="222"/>
      <c r="DH209" s="222"/>
      <c r="DI209" s="222"/>
      <c r="DJ209" s="222"/>
      <c r="DK209" s="222"/>
      <c r="DL209" s="222"/>
      <c r="DM209" s="222"/>
      <c r="DN209" s="222"/>
      <c r="DO209" s="222"/>
      <c r="DP209" s="222"/>
      <c r="DQ209" s="222"/>
      <c r="DR209" s="222"/>
      <c r="DS209" s="222"/>
      <c r="DT209" s="222"/>
      <c r="DU209" s="222"/>
      <c r="DV209" s="222"/>
      <c r="DW209" s="222"/>
      <c r="DX209" s="222"/>
      <c r="DY209" s="222"/>
      <c r="DZ209" s="222"/>
      <c r="EA209" s="222"/>
      <c r="EB209" s="222"/>
      <c r="EC209" s="222"/>
      <c r="ED209" s="222"/>
      <c r="EE209" s="222"/>
      <c r="EF209" s="222"/>
      <c r="EG209" s="222"/>
      <c r="EH209" s="222"/>
      <c r="EI209" s="222"/>
      <c r="EJ209" s="222"/>
      <c r="EK209" s="222"/>
      <c r="EL209" s="222"/>
      <c r="EM209" s="222"/>
      <c r="EN209" s="222"/>
      <c r="EO209" s="222"/>
      <c r="EP209" s="222"/>
      <c r="EQ209" s="222"/>
      <c r="ER209" s="222"/>
      <c r="ES209" s="222"/>
      <c r="ET209" s="222"/>
      <c r="EU209" s="222"/>
      <c r="EV209" s="222"/>
      <c r="EW209" s="222"/>
      <c r="EX209" s="222"/>
      <c r="EY209" s="222"/>
      <c r="EZ209" s="222"/>
      <c r="FA209" s="222"/>
      <c r="FB209" s="222"/>
      <c r="FC209" s="222"/>
      <c r="FD209" s="222"/>
      <c r="FE209" s="222"/>
      <c r="FF209" s="222"/>
      <c r="FG209" s="222"/>
      <c r="FH209" s="222"/>
      <c r="FI209" s="222"/>
      <c r="FJ209" s="222"/>
      <c r="FK209" s="222"/>
      <c r="FL209" s="222"/>
      <c r="FM209" s="222"/>
      <c r="FN209" s="222"/>
      <c r="FO209" s="222"/>
      <c r="FP209" s="222"/>
      <c r="FQ209" s="222"/>
      <c r="FR209" s="222"/>
      <c r="FS209" s="222"/>
      <c r="FT209" s="222"/>
      <c r="FU209" s="222"/>
      <c r="FV209" s="222"/>
      <c r="FW209" s="222"/>
      <c r="FX209" s="222"/>
      <c r="FY209" s="222"/>
      <c r="FZ209" s="222"/>
      <c r="GA209" s="222"/>
      <c r="GB209" s="222"/>
      <c r="GC209" s="222"/>
      <c r="GD209" s="222"/>
      <c r="GE209" s="222"/>
      <c r="GF209" s="222"/>
      <c r="GG209" s="222"/>
      <c r="GH209" s="222"/>
      <c r="GI209" s="222"/>
      <c r="GJ209" s="222"/>
      <c r="GK209" s="222"/>
      <c r="GL209" s="222"/>
      <c r="GM209" s="222"/>
      <c r="GN209" s="222"/>
      <c r="GO209" s="222"/>
      <c r="GP209" s="222"/>
      <c r="GQ209" s="222"/>
      <c r="GR209" s="222"/>
      <c r="GS209" s="222"/>
      <c r="GT209" s="222"/>
      <c r="GU209" s="222"/>
      <c r="GV209" s="222"/>
      <c r="GW209" s="222"/>
      <c r="GX209" s="222"/>
      <c r="GY209" s="222"/>
      <c r="GZ209" s="222"/>
      <c r="HA209" s="222"/>
      <c r="HB209" s="222"/>
      <c r="HC209" s="222"/>
      <c r="HD209" s="222"/>
      <c r="HE209" s="222"/>
      <c r="HF209" s="222"/>
      <c r="HG209" s="222"/>
      <c r="HH209" s="222"/>
    </row>
    <row r="210" spans="1:216" ht="17.25" customHeight="1" x14ac:dyDescent="0.2">
      <c r="A210" s="555"/>
      <c r="B210" s="555"/>
      <c r="C210" s="104">
        <v>1</v>
      </c>
      <c r="D210" s="104">
        <v>2</v>
      </c>
      <c r="E210" s="224" t="s">
        <v>1253</v>
      </c>
      <c r="F210" s="224" t="s">
        <v>1255</v>
      </c>
      <c r="G210" s="223" t="s">
        <v>1254</v>
      </c>
      <c r="H210" s="104">
        <v>1</v>
      </c>
      <c r="I210" s="104">
        <v>2</v>
      </c>
      <c r="J210" s="224" t="s">
        <v>1253</v>
      </c>
      <c r="K210" s="224" t="s">
        <v>1255</v>
      </c>
      <c r="L210" s="223" t="s">
        <v>1254</v>
      </c>
      <c r="M210" s="104">
        <v>1</v>
      </c>
      <c r="N210" s="104">
        <v>2</v>
      </c>
      <c r="O210" s="224" t="s">
        <v>1253</v>
      </c>
      <c r="P210" s="224" t="s">
        <v>1255</v>
      </c>
      <c r="Q210" s="223" t="s">
        <v>1254</v>
      </c>
      <c r="R210" s="104">
        <v>1</v>
      </c>
      <c r="S210" s="104">
        <v>2</v>
      </c>
      <c r="T210" s="224" t="s">
        <v>1253</v>
      </c>
      <c r="U210" s="224" t="s">
        <v>1255</v>
      </c>
      <c r="V210" s="223" t="s">
        <v>1254</v>
      </c>
      <c r="W210" s="104">
        <v>1</v>
      </c>
      <c r="X210" s="104">
        <v>2</v>
      </c>
      <c r="Y210" s="224" t="s">
        <v>1253</v>
      </c>
      <c r="Z210" s="224" t="s">
        <v>1255</v>
      </c>
      <c r="AA210" s="223" t="s">
        <v>1254</v>
      </c>
      <c r="AB210" s="557"/>
      <c r="AC210" s="560"/>
      <c r="AD210" s="560"/>
      <c r="AE210" s="555"/>
      <c r="AF210" s="555"/>
      <c r="AG210" s="104">
        <v>1</v>
      </c>
      <c r="AH210" s="104">
        <v>2</v>
      </c>
      <c r="AI210" s="104">
        <v>1</v>
      </c>
      <c r="AJ210" s="104" t="s">
        <v>1254</v>
      </c>
      <c r="AK210" s="104">
        <v>1</v>
      </c>
      <c r="AL210" s="104">
        <v>2</v>
      </c>
      <c r="AM210" s="104">
        <v>1</v>
      </c>
      <c r="AN210" s="104" t="s">
        <v>1254</v>
      </c>
      <c r="AO210" s="104">
        <v>1</v>
      </c>
      <c r="AP210" s="104">
        <v>2</v>
      </c>
      <c r="AQ210" s="104">
        <v>1</v>
      </c>
      <c r="AR210" s="104" t="s">
        <v>1254</v>
      </c>
      <c r="AS210" s="104">
        <v>1</v>
      </c>
      <c r="AT210" s="104">
        <v>2</v>
      </c>
      <c r="AU210" s="104">
        <v>1</v>
      </c>
      <c r="AV210" s="104" t="s">
        <v>1254</v>
      </c>
      <c r="AW210" s="104">
        <v>1</v>
      </c>
      <c r="AX210" s="104">
        <v>2</v>
      </c>
      <c r="AY210" s="104">
        <v>1</v>
      </c>
      <c r="AZ210" s="104" t="s">
        <v>1254</v>
      </c>
      <c r="BA210" s="557"/>
      <c r="BB210" s="560"/>
      <c r="BC210" s="563"/>
      <c r="BD210" s="222"/>
      <c r="BE210" s="222"/>
      <c r="BF210" s="222"/>
      <c r="BG210" s="222"/>
      <c r="BH210" s="222"/>
      <c r="BI210" s="222"/>
      <c r="BJ210" s="222"/>
      <c r="BK210" s="222"/>
      <c r="BL210" s="222"/>
      <c r="BM210" s="222"/>
      <c r="BN210" s="222"/>
      <c r="BO210" s="222"/>
      <c r="BP210" s="222"/>
      <c r="BQ210" s="222"/>
      <c r="BR210" s="222"/>
      <c r="BS210" s="222"/>
      <c r="BT210" s="222"/>
      <c r="BU210" s="222"/>
      <c r="BV210" s="222"/>
      <c r="BW210" s="222"/>
      <c r="BX210" s="222"/>
      <c r="BY210" s="222"/>
      <c r="BZ210" s="222"/>
      <c r="CA210" s="222"/>
      <c r="CB210" s="222"/>
      <c r="CC210" s="222"/>
      <c r="CD210" s="222"/>
      <c r="CE210" s="222"/>
      <c r="CF210" s="222"/>
      <c r="CG210" s="222"/>
      <c r="CH210" s="222"/>
      <c r="CI210" s="222"/>
      <c r="CJ210" s="222"/>
      <c r="CK210" s="222"/>
      <c r="CL210" s="222"/>
      <c r="CM210" s="222"/>
      <c r="CN210" s="222"/>
      <c r="CO210" s="222"/>
      <c r="CP210" s="222"/>
      <c r="CQ210" s="222"/>
      <c r="CR210" s="222"/>
      <c r="CS210" s="222"/>
      <c r="CT210" s="222"/>
      <c r="CU210" s="222"/>
      <c r="CV210" s="222"/>
      <c r="CW210" s="222"/>
      <c r="CX210" s="222"/>
      <c r="CY210" s="222"/>
      <c r="CZ210" s="222"/>
      <c r="DA210" s="222"/>
      <c r="DB210" s="222"/>
      <c r="DC210" s="222"/>
      <c r="DD210" s="222"/>
      <c r="DE210" s="222"/>
      <c r="DF210" s="222"/>
      <c r="DG210" s="222"/>
      <c r="DH210" s="222"/>
      <c r="DI210" s="222"/>
      <c r="DJ210" s="222"/>
      <c r="DK210" s="222"/>
      <c r="DL210" s="222"/>
      <c r="DM210" s="222"/>
      <c r="DN210" s="222"/>
      <c r="DO210" s="222"/>
      <c r="DP210" s="222"/>
      <c r="DQ210" s="222"/>
      <c r="DR210" s="222"/>
      <c r="DS210" s="222"/>
      <c r="DT210" s="222"/>
      <c r="DU210" s="222"/>
      <c r="DV210" s="222"/>
      <c r="DW210" s="222"/>
      <c r="DX210" s="222"/>
      <c r="DY210" s="222"/>
      <c r="DZ210" s="222"/>
      <c r="EA210" s="222"/>
      <c r="EB210" s="222"/>
      <c r="EC210" s="222"/>
      <c r="ED210" s="222"/>
      <c r="EE210" s="222"/>
      <c r="EF210" s="222"/>
      <c r="EG210" s="222"/>
      <c r="EH210" s="222"/>
      <c r="EI210" s="222"/>
      <c r="EJ210" s="222"/>
      <c r="EK210" s="222"/>
      <c r="EL210" s="222"/>
      <c r="EM210" s="222"/>
      <c r="EN210" s="222"/>
      <c r="EO210" s="222"/>
      <c r="EP210" s="222"/>
      <c r="EQ210" s="222"/>
      <c r="ER210" s="222"/>
      <c r="ES210" s="222"/>
      <c r="ET210" s="222"/>
      <c r="EU210" s="222"/>
      <c r="EV210" s="222"/>
      <c r="EW210" s="222"/>
      <c r="EX210" s="222"/>
      <c r="EY210" s="222"/>
      <c r="EZ210" s="222"/>
      <c r="FA210" s="222"/>
      <c r="FB210" s="222"/>
      <c r="FC210" s="222"/>
      <c r="FD210" s="222"/>
      <c r="FE210" s="222"/>
      <c r="FF210" s="222"/>
      <c r="FG210" s="222"/>
      <c r="FH210" s="222"/>
      <c r="FI210" s="222"/>
      <c r="FJ210" s="222"/>
      <c r="FK210" s="222"/>
      <c r="FL210" s="222"/>
      <c r="FM210" s="222"/>
      <c r="FN210" s="222"/>
      <c r="FO210" s="222"/>
      <c r="FP210" s="222"/>
      <c r="FQ210" s="222"/>
      <c r="FR210" s="222"/>
      <c r="FS210" s="222"/>
      <c r="FT210" s="222"/>
      <c r="FU210" s="222"/>
      <c r="FV210" s="222"/>
      <c r="FW210" s="222"/>
      <c r="FX210" s="222"/>
      <c r="FY210" s="222"/>
      <c r="FZ210" s="222"/>
      <c r="GA210" s="222"/>
      <c r="GB210" s="222"/>
      <c r="GC210" s="222"/>
      <c r="GD210" s="222"/>
      <c r="GE210" s="222"/>
      <c r="GF210" s="222"/>
      <c r="GG210" s="222"/>
      <c r="GH210" s="222"/>
      <c r="GI210" s="222"/>
      <c r="GJ210" s="222"/>
      <c r="GK210" s="222"/>
      <c r="GL210" s="222"/>
      <c r="GM210" s="222"/>
      <c r="GN210" s="222"/>
      <c r="GO210" s="222"/>
      <c r="GP210" s="222"/>
      <c r="GQ210" s="222"/>
      <c r="GR210" s="222"/>
      <c r="GS210" s="222"/>
      <c r="GT210" s="222"/>
      <c r="GU210" s="222"/>
      <c r="GV210" s="222"/>
      <c r="GW210" s="222"/>
      <c r="GX210" s="222"/>
      <c r="GY210" s="222"/>
      <c r="GZ210" s="222"/>
      <c r="HA210" s="222"/>
      <c r="HB210" s="222"/>
      <c r="HC210" s="222"/>
      <c r="HD210" s="222"/>
      <c r="HE210" s="222"/>
      <c r="HF210" s="222"/>
      <c r="HG210" s="222"/>
      <c r="HH210" s="222"/>
    </row>
    <row r="211" spans="1:216" ht="17.25" customHeight="1" x14ac:dyDescent="0.2">
      <c r="A211" s="238">
        <v>1</v>
      </c>
      <c r="B211" s="70" t="e">
        <f>#REF!</f>
        <v>#REF!</v>
      </c>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58"/>
      <c r="AC211" s="58"/>
      <c r="AD211" s="58"/>
      <c r="AE211" s="238">
        <v>1</v>
      </c>
      <c r="AF211" s="70" t="e">
        <f>B211</f>
        <v>#REF!</v>
      </c>
      <c r="AG211" s="58"/>
      <c r="AH211" s="58"/>
      <c r="AI211" s="58"/>
      <c r="AJ211" s="58"/>
      <c r="AK211" s="58"/>
      <c r="AL211" s="58"/>
      <c r="AM211" s="58"/>
      <c r="AN211" s="58"/>
      <c r="AO211" s="58"/>
      <c r="AP211" s="58"/>
      <c r="AQ211" s="58"/>
      <c r="AR211" s="58"/>
      <c r="AS211" s="58"/>
      <c r="AT211" s="58"/>
      <c r="AU211" s="58"/>
      <c r="AV211" s="58"/>
      <c r="AW211" s="58"/>
      <c r="AX211" s="58"/>
      <c r="AY211" s="58"/>
      <c r="AZ211" s="58"/>
      <c r="BA211" s="58"/>
      <c r="BB211" s="58"/>
      <c r="BC211" s="58"/>
      <c r="BD211" s="222"/>
      <c r="BE211" s="222"/>
      <c r="BF211" s="222"/>
      <c r="BG211" s="222"/>
      <c r="BH211" s="222"/>
      <c r="BI211" s="222"/>
      <c r="BJ211" s="222"/>
      <c r="BK211" s="222"/>
      <c r="BL211" s="222"/>
      <c r="BM211" s="222"/>
      <c r="BN211" s="222"/>
      <c r="BO211" s="222"/>
      <c r="BP211" s="222"/>
      <c r="BQ211" s="222"/>
      <c r="BR211" s="222"/>
      <c r="BS211" s="222"/>
      <c r="BT211" s="222"/>
      <c r="BU211" s="222"/>
      <c r="BV211" s="222"/>
      <c r="BW211" s="222"/>
      <c r="BX211" s="222"/>
      <c r="BY211" s="222"/>
      <c r="BZ211" s="222"/>
      <c r="CA211" s="222"/>
      <c r="CB211" s="222"/>
      <c r="CC211" s="222"/>
      <c r="CD211" s="222"/>
      <c r="CE211" s="222"/>
      <c r="CF211" s="222"/>
      <c r="CG211" s="222"/>
      <c r="CH211" s="222"/>
      <c r="CI211" s="222"/>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c r="DF211" s="222"/>
      <c r="DG211" s="222"/>
      <c r="DH211" s="222"/>
      <c r="DI211" s="222"/>
      <c r="DJ211" s="222"/>
      <c r="DK211" s="222"/>
      <c r="DL211" s="222"/>
      <c r="DM211" s="222"/>
      <c r="DN211" s="222"/>
      <c r="DO211" s="222"/>
      <c r="DP211" s="222"/>
      <c r="DQ211" s="222"/>
      <c r="DR211" s="222"/>
      <c r="DS211" s="222"/>
      <c r="DT211" s="222"/>
      <c r="DU211" s="222"/>
      <c r="DV211" s="222"/>
      <c r="DW211" s="222"/>
      <c r="DX211" s="222"/>
      <c r="DY211" s="222"/>
      <c r="DZ211" s="222"/>
      <c r="EA211" s="222"/>
      <c r="EB211" s="222"/>
      <c r="EC211" s="222"/>
      <c r="ED211" s="222"/>
      <c r="EE211" s="222"/>
      <c r="EF211" s="222"/>
      <c r="EG211" s="222"/>
      <c r="EH211" s="222"/>
      <c r="EI211" s="222"/>
      <c r="EJ211" s="222"/>
      <c r="EK211" s="222"/>
      <c r="EL211" s="222"/>
      <c r="EM211" s="222"/>
      <c r="EN211" s="222"/>
      <c r="EO211" s="222"/>
      <c r="EP211" s="222"/>
      <c r="EQ211" s="222"/>
      <c r="ER211" s="222"/>
      <c r="ES211" s="222"/>
      <c r="ET211" s="222"/>
      <c r="EU211" s="222"/>
      <c r="EV211" s="222"/>
      <c r="EW211" s="222"/>
      <c r="EX211" s="222"/>
      <c r="EY211" s="222"/>
      <c r="EZ211" s="222"/>
      <c r="FA211" s="222"/>
      <c r="FB211" s="222"/>
      <c r="FC211" s="222"/>
      <c r="FD211" s="222"/>
      <c r="FE211" s="222"/>
      <c r="FF211" s="222"/>
      <c r="FG211" s="222"/>
      <c r="FH211" s="222"/>
      <c r="FI211" s="222"/>
      <c r="FJ211" s="222"/>
      <c r="FK211" s="222"/>
      <c r="FL211" s="222"/>
      <c r="FM211" s="222"/>
      <c r="FN211" s="222"/>
      <c r="FO211" s="222"/>
      <c r="FP211" s="222"/>
      <c r="FQ211" s="222"/>
      <c r="FR211" s="222"/>
      <c r="FS211" s="222"/>
      <c r="FT211" s="222"/>
      <c r="FU211" s="222"/>
      <c r="FV211" s="222"/>
      <c r="FW211" s="222"/>
      <c r="FX211" s="222"/>
      <c r="FY211" s="222"/>
      <c r="FZ211" s="222"/>
      <c r="GA211" s="222"/>
      <c r="GB211" s="222"/>
      <c r="GC211" s="222"/>
      <c r="GD211" s="222"/>
      <c r="GE211" s="222"/>
      <c r="GF211" s="222"/>
      <c r="GG211" s="222"/>
      <c r="GH211" s="222"/>
      <c r="GI211" s="222"/>
      <c r="GJ211" s="222"/>
      <c r="GK211" s="222"/>
      <c r="GL211" s="222"/>
      <c r="GM211" s="222"/>
      <c r="GN211" s="222"/>
      <c r="GO211" s="222"/>
      <c r="GP211" s="222"/>
      <c r="GQ211" s="222"/>
      <c r="GR211" s="222"/>
      <c r="GS211" s="222"/>
      <c r="GT211" s="222"/>
      <c r="GU211" s="222"/>
      <c r="GV211" s="222"/>
      <c r="GW211" s="222"/>
      <c r="GX211" s="222"/>
      <c r="GY211" s="222"/>
      <c r="GZ211" s="222"/>
      <c r="HA211" s="222"/>
      <c r="HB211" s="222"/>
      <c r="HC211" s="222"/>
      <c r="HD211" s="222"/>
      <c r="HE211" s="222"/>
      <c r="HF211" s="222"/>
      <c r="HG211" s="222"/>
      <c r="HH211" s="222"/>
    </row>
    <row r="212" spans="1:216" ht="17.25" customHeight="1" x14ac:dyDescent="0.2">
      <c r="A212" s="238">
        <v>2</v>
      </c>
      <c r="B212" s="70" t="e">
        <f>#REF!</f>
        <v>#REF!</v>
      </c>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58"/>
      <c r="AC212" s="58"/>
      <c r="AD212" s="58"/>
      <c r="AE212" s="238">
        <v>2</v>
      </c>
      <c r="AF212" s="70" t="e">
        <f t="shared" ref="AF212:AF237" si="19">B212</f>
        <v>#REF!</v>
      </c>
      <c r="AG212" s="58"/>
      <c r="AH212" s="58"/>
      <c r="AI212" s="58"/>
      <c r="AJ212" s="58"/>
      <c r="AK212" s="58"/>
      <c r="AL212" s="58"/>
      <c r="AM212" s="58"/>
      <c r="AN212" s="58"/>
      <c r="AO212" s="58"/>
      <c r="AP212" s="58"/>
      <c r="AQ212" s="58"/>
      <c r="AR212" s="58"/>
      <c r="AS212" s="58"/>
      <c r="AT212" s="58"/>
      <c r="AU212" s="58"/>
      <c r="AV212" s="58"/>
      <c r="AW212" s="58"/>
      <c r="AX212" s="58"/>
      <c r="AY212" s="58"/>
      <c r="AZ212" s="58"/>
      <c r="BA212" s="58"/>
      <c r="BB212" s="58"/>
      <c r="BC212" s="58"/>
      <c r="BD212" s="222"/>
      <c r="BE212" s="222"/>
      <c r="BF212" s="222"/>
      <c r="BG212" s="222"/>
      <c r="BH212" s="222"/>
      <c r="BI212" s="222"/>
      <c r="BJ212" s="222"/>
      <c r="BK212" s="222"/>
      <c r="BL212" s="222"/>
      <c r="BM212" s="222"/>
      <c r="BN212" s="222"/>
      <c r="BO212" s="222"/>
      <c r="BP212" s="222"/>
      <c r="BQ212" s="222"/>
      <c r="BR212" s="222"/>
      <c r="BS212" s="222"/>
      <c r="BT212" s="222"/>
      <c r="BU212" s="222"/>
      <c r="BV212" s="222"/>
      <c r="BW212" s="222"/>
      <c r="BX212" s="222"/>
      <c r="BY212" s="222"/>
      <c r="BZ212" s="222"/>
      <c r="CA212" s="222"/>
      <c r="CB212" s="222"/>
      <c r="CC212" s="222"/>
      <c r="CD212" s="222"/>
      <c r="CE212" s="222"/>
      <c r="CF212" s="222"/>
      <c r="CG212" s="222"/>
      <c r="CH212" s="222"/>
      <c r="CI212" s="222"/>
      <c r="CJ212" s="222"/>
      <c r="CK212" s="222"/>
      <c r="CL212" s="222"/>
      <c r="CM212" s="222"/>
      <c r="CN212" s="222"/>
      <c r="CO212" s="222"/>
      <c r="CP212" s="222"/>
      <c r="CQ212" s="222"/>
      <c r="CR212" s="222"/>
      <c r="CS212" s="222"/>
      <c r="CT212" s="222"/>
      <c r="CU212" s="222"/>
      <c r="CV212" s="222"/>
      <c r="CW212" s="222"/>
      <c r="CX212" s="222"/>
      <c r="CY212" s="222"/>
      <c r="CZ212" s="222"/>
      <c r="DA212" s="222"/>
      <c r="DB212" s="222"/>
      <c r="DC212" s="222"/>
      <c r="DD212" s="222"/>
      <c r="DE212" s="222"/>
      <c r="DF212" s="222"/>
      <c r="DG212" s="222"/>
      <c r="DH212" s="222"/>
      <c r="DI212" s="222"/>
      <c r="DJ212" s="222"/>
      <c r="DK212" s="222"/>
      <c r="DL212" s="222"/>
      <c r="DM212" s="222"/>
      <c r="DN212" s="222"/>
      <c r="DO212" s="222"/>
      <c r="DP212" s="222"/>
      <c r="DQ212" s="222"/>
      <c r="DR212" s="222"/>
      <c r="DS212" s="222"/>
      <c r="DT212" s="222"/>
      <c r="DU212" s="222"/>
      <c r="DV212" s="222"/>
      <c r="DW212" s="222"/>
      <c r="DX212" s="222"/>
      <c r="DY212" s="222"/>
      <c r="DZ212" s="222"/>
      <c r="EA212" s="222"/>
      <c r="EB212" s="222"/>
      <c r="EC212" s="222"/>
      <c r="ED212" s="222"/>
      <c r="EE212" s="222"/>
      <c r="EF212" s="222"/>
      <c r="EG212" s="222"/>
      <c r="EH212" s="222"/>
      <c r="EI212" s="222"/>
      <c r="EJ212" s="222"/>
      <c r="EK212" s="222"/>
      <c r="EL212" s="222"/>
      <c r="EM212" s="222"/>
      <c r="EN212" s="222"/>
      <c r="EO212" s="222"/>
      <c r="EP212" s="222"/>
      <c r="EQ212" s="222"/>
      <c r="ER212" s="222"/>
      <c r="ES212" s="222"/>
      <c r="ET212" s="222"/>
      <c r="EU212" s="222"/>
      <c r="EV212" s="222"/>
      <c r="EW212" s="222"/>
      <c r="EX212" s="222"/>
      <c r="EY212" s="222"/>
      <c r="EZ212" s="222"/>
      <c r="FA212" s="222"/>
      <c r="FB212" s="222"/>
      <c r="FC212" s="222"/>
      <c r="FD212" s="222"/>
      <c r="FE212" s="222"/>
      <c r="FF212" s="222"/>
      <c r="FG212" s="222"/>
      <c r="FH212" s="222"/>
      <c r="FI212" s="222"/>
      <c r="FJ212" s="222"/>
      <c r="FK212" s="222"/>
      <c r="FL212" s="222"/>
      <c r="FM212" s="222"/>
      <c r="FN212" s="222"/>
      <c r="FO212" s="222"/>
      <c r="FP212" s="222"/>
      <c r="FQ212" s="222"/>
      <c r="FR212" s="222"/>
      <c r="FS212" s="222"/>
      <c r="FT212" s="222"/>
      <c r="FU212" s="222"/>
      <c r="FV212" s="222"/>
      <c r="FW212" s="222"/>
      <c r="FX212" s="222"/>
      <c r="FY212" s="222"/>
      <c r="FZ212" s="222"/>
      <c r="GA212" s="222"/>
      <c r="GB212" s="222"/>
      <c r="GC212" s="222"/>
      <c r="GD212" s="222"/>
      <c r="GE212" s="222"/>
      <c r="GF212" s="222"/>
      <c r="GG212" s="222"/>
      <c r="GH212" s="222"/>
      <c r="GI212" s="222"/>
      <c r="GJ212" s="222"/>
      <c r="GK212" s="222"/>
      <c r="GL212" s="222"/>
      <c r="GM212" s="222"/>
      <c r="GN212" s="222"/>
      <c r="GO212" s="222"/>
      <c r="GP212" s="222"/>
      <c r="GQ212" s="222"/>
      <c r="GR212" s="222"/>
      <c r="GS212" s="222"/>
      <c r="GT212" s="222"/>
      <c r="GU212" s="222"/>
      <c r="GV212" s="222"/>
      <c r="GW212" s="222"/>
      <c r="GX212" s="222"/>
      <c r="GY212" s="222"/>
      <c r="GZ212" s="222"/>
      <c r="HA212" s="222"/>
      <c r="HB212" s="222"/>
      <c r="HC212" s="222"/>
      <c r="HD212" s="222"/>
      <c r="HE212" s="222"/>
      <c r="HF212" s="222"/>
      <c r="HG212" s="222"/>
      <c r="HH212" s="222"/>
    </row>
    <row r="213" spans="1:216" ht="17.25" customHeight="1" x14ac:dyDescent="0.2">
      <c r="A213" s="238">
        <v>3</v>
      </c>
      <c r="B213" s="70" t="e">
        <f>#REF!</f>
        <v>#REF!</v>
      </c>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58"/>
      <c r="AC213" s="58"/>
      <c r="AD213" s="58"/>
      <c r="AE213" s="238">
        <v>3</v>
      </c>
      <c r="AF213" s="70" t="e">
        <f t="shared" si="19"/>
        <v>#REF!</v>
      </c>
      <c r="AG213" s="58"/>
      <c r="AH213" s="58"/>
      <c r="AI213" s="58"/>
      <c r="AJ213" s="58"/>
      <c r="AK213" s="58"/>
      <c r="AL213" s="58"/>
      <c r="AM213" s="58"/>
      <c r="AN213" s="58"/>
      <c r="AO213" s="58"/>
      <c r="AP213" s="58"/>
      <c r="AQ213" s="58"/>
      <c r="AR213" s="58"/>
      <c r="AS213" s="58"/>
      <c r="AT213" s="58"/>
      <c r="AU213" s="58"/>
      <c r="AV213" s="58"/>
      <c r="AW213" s="58"/>
      <c r="AX213" s="58"/>
      <c r="AY213" s="58"/>
      <c r="AZ213" s="58"/>
      <c r="BA213" s="58"/>
      <c r="BB213" s="58"/>
      <c r="BC213" s="58"/>
      <c r="BD213" s="222"/>
      <c r="BE213" s="222"/>
      <c r="BF213" s="222"/>
      <c r="BG213" s="222"/>
      <c r="BH213" s="222"/>
      <c r="BI213" s="222"/>
      <c r="BJ213" s="222"/>
      <c r="BK213" s="222"/>
      <c r="BL213" s="222"/>
      <c r="BM213" s="222"/>
      <c r="BN213" s="222"/>
      <c r="BO213" s="222"/>
      <c r="BP213" s="222"/>
      <c r="BQ213" s="222"/>
      <c r="BR213" s="222"/>
      <c r="BS213" s="222"/>
      <c r="BT213" s="222"/>
      <c r="BU213" s="222"/>
      <c r="BV213" s="222"/>
      <c r="BW213" s="222"/>
      <c r="BX213" s="222"/>
      <c r="BY213" s="222"/>
      <c r="BZ213" s="222"/>
      <c r="CA213" s="222"/>
      <c r="CB213" s="222"/>
      <c r="CC213" s="222"/>
      <c r="CD213" s="222"/>
      <c r="CE213" s="222"/>
      <c r="CF213" s="222"/>
      <c r="CG213" s="222"/>
      <c r="CH213" s="222"/>
      <c r="CI213" s="222"/>
      <c r="CJ213" s="222"/>
      <c r="CK213" s="222"/>
      <c r="CL213" s="222"/>
      <c r="CM213" s="222"/>
      <c r="CN213" s="222"/>
      <c r="CO213" s="222"/>
      <c r="CP213" s="222"/>
      <c r="CQ213" s="222"/>
      <c r="CR213" s="222"/>
      <c r="CS213" s="222"/>
      <c r="CT213" s="222"/>
      <c r="CU213" s="222"/>
      <c r="CV213" s="222"/>
      <c r="CW213" s="222"/>
      <c r="CX213" s="222"/>
      <c r="CY213" s="222"/>
      <c r="CZ213" s="222"/>
      <c r="DA213" s="222"/>
      <c r="DB213" s="222"/>
      <c r="DC213" s="222"/>
      <c r="DD213" s="222"/>
      <c r="DE213" s="222"/>
      <c r="DF213" s="222"/>
      <c r="DG213" s="222"/>
      <c r="DH213" s="222"/>
      <c r="DI213" s="222"/>
      <c r="DJ213" s="222"/>
      <c r="DK213" s="222"/>
      <c r="DL213" s="222"/>
      <c r="DM213" s="222"/>
      <c r="DN213" s="222"/>
      <c r="DO213" s="222"/>
      <c r="DP213" s="222"/>
      <c r="DQ213" s="222"/>
      <c r="DR213" s="222"/>
      <c r="DS213" s="222"/>
      <c r="DT213" s="222"/>
      <c r="DU213" s="222"/>
      <c r="DV213" s="222"/>
      <c r="DW213" s="222"/>
      <c r="DX213" s="222"/>
      <c r="DY213" s="222"/>
      <c r="DZ213" s="222"/>
      <c r="EA213" s="222"/>
      <c r="EB213" s="222"/>
      <c r="EC213" s="222"/>
      <c r="ED213" s="222"/>
      <c r="EE213" s="222"/>
      <c r="EF213" s="222"/>
      <c r="EG213" s="222"/>
      <c r="EH213" s="222"/>
      <c r="EI213" s="222"/>
      <c r="EJ213" s="222"/>
      <c r="EK213" s="222"/>
      <c r="EL213" s="222"/>
      <c r="EM213" s="222"/>
      <c r="EN213" s="222"/>
      <c r="EO213" s="222"/>
      <c r="EP213" s="222"/>
      <c r="EQ213" s="222"/>
      <c r="ER213" s="222"/>
      <c r="ES213" s="222"/>
      <c r="ET213" s="222"/>
      <c r="EU213" s="222"/>
      <c r="EV213" s="222"/>
      <c r="EW213" s="222"/>
      <c r="EX213" s="222"/>
      <c r="EY213" s="222"/>
      <c r="EZ213" s="222"/>
      <c r="FA213" s="222"/>
      <c r="FB213" s="222"/>
      <c r="FC213" s="222"/>
      <c r="FD213" s="222"/>
      <c r="FE213" s="222"/>
      <c r="FF213" s="222"/>
      <c r="FG213" s="222"/>
      <c r="FH213" s="222"/>
      <c r="FI213" s="222"/>
      <c r="FJ213" s="222"/>
      <c r="FK213" s="222"/>
      <c r="FL213" s="222"/>
      <c r="FM213" s="222"/>
      <c r="FN213" s="222"/>
      <c r="FO213" s="222"/>
      <c r="FP213" s="222"/>
      <c r="FQ213" s="222"/>
      <c r="FR213" s="222"/>
      <c r="FS213" s="222"/>
      <c r="FT213" s="222"/>
      <c r="FU213" s="222"/>
      <c r="FV213" s="222"/>
      <c r="FW213" s="222"/>
      <c r="FX213" s="222"/>
      <c r="FY213" s="222"/>
      <c r="FZ213" s="222"/>
      <c r="GA213" s="222"/>
      <c r="GB213" s="222"/>
      <c r="GC213" s="222"/>
      <c r="GD213" s="222"/>
      <c r="GE213" s="222"/>
      <c r="GF213" s="222"/>
      <c r="GG213" s="222"/>
      <c r="GH213" s="222"/>
      <c r="GI213" s="222"/>
      <c r="GJ213" s="222"/>
      <c r="GK213" s="222"/>
      <c r="GL213" s="222"/>
      <c r="GM213" s="222"/>
      <c r="GN213" s="222"/>
      <c r="GO213" s="222"/>
      <c r="GP213" s="222"/>
      <c r="GQ213" s="222"/>
      <c r="GR213" s="222"/>
      <c r="GS213" s="222"/>
      <c r="GT213" s="222"/>
      <c r="GU213" s="222"/>
      <c r="GV213" s="222"/>
      <c r="GW213" s="222"/>
      <c r="GX213" s="222"/>
      <c r="GY213" s="222"/>
      <c r="GZ213" s="222"/>
      <c r="HA213" s="222"/>
      <c r="HB213" s="222"/>
      <c r="HC213" s="222"/>
      <c r="HD213" s="222"/>
      <c r="HE213" s="222"/>
      <c r="HF213" s="222"/>
      <c r="HG213" s="222"/>
      <c r="HH213" s="222"/>
    </row>
    <row r="214" spans="1:216" ht="17.25" customHeight="1" x14ac:dyDescent="0.2">
      <c r="A214" s="238">
        <v>4</v>
      </c>
      <c r="B214" s="70" t="e">
        <f>#REF!</f>
        <v>#REF!</v>
      </c>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58"/>
      <c r="AC214" s="58"/>
      <c r="AD214" s="58"/>
      <c r="AE214" s="238">
        <v>4</v>
      </c>
      <c r="AF214" s="70" t="e">
        <f t="shared" si="19"/>
        <v>#REF!</v>
      </c>
      <c r="AG214" s="58"/>
      <c r="AH214" s="58"/>
      <c r="AI214" s="58"/>
      <c r="AJ214" s="58"/>
      <c r="AK214" s="58"/>
      <c r="AL214" s="58"/>
      <c r="AM214" s="58"/>
      <c r="AN214" s="58"/>
      <c r="AO214" s="58"/>
      <c r="AP214" s="58"/>
      <c r="AQ214" s="58"/>
      <c r="AR214" s="58"/>
      <c r="AS214" s="58"/>
      <c r="AT214" s="58"/>
      <c r="AU214" s="58"/>
      <c r="AV214" s="58"/>
      <c r="AW214" s="58"/>
      <c r="AX214" s="58"/>
      <c r="AY214" s="58"/>
      <c r="AZ214" s="58"/>
      <c r="BA214" s="58"/>
      <c r="BB214" s="58"/>
      <c r="BC214" s="58"/>
      <c r="BD214" s="222"/>
      <c r="BE214" s="222"/>
      <c r="BF214" s="222"/>
      <c r="BG214" s="222"/>
      <c r="BH214" s="222"/>
      <c r="BI214" s="222"/>
      <c r="BJ214" s="222"/>
      <c r="BK214" s="222"/>
      <c r="BL214" s="222"/>
      <c r="BM214" s="222"/>
      <c r="BN214" s="222"/>
      <c r="BO214" s="222"/>
      <c r="BP214" s="222"/>
      <c r="BQ214" s="222"/>
      <c r="BR214" s="222"/>
      <c r="BS214" s="222"/>
      <c r="BT214" s="222"/>
      <c r="BU214" s="222"/>
      <c r="BV214" s="222"/>
      <c r="BW214" s="222"/>
      <c r="BX214" s="222"/>
      <c r="BY214" s="222"/>
      <c r="BZ214" s="222"/>
      <c r="CA214" s="222"/>
      <c r="CB214" s="222"/>
      <c r="CC214" s="222"/>
      <c r="CD214" s="222"/>
      <c r="CE214" s="222"/>
      <c r="CF214" s="222"/>
      <c r="CG214" s="222"/>
      <c r="CH214" s="222"/>
      <c r="CI214" s="222"/>
      <c r="CJ214" s="222"/>
      <c r="CK214" s="222"/>
      <c r="CL214" s="222"/>
      <c r="CM214" s="222"/>
      <c r="CN214" s="222"/>
      <c r="CO214" s="222"/>
      <c r="CP214" s="222"/>
      <c r="CQ214" s="222"/>
      <c r="CR214" s="222"/>
      <c r="CS214" s="222"/>
      <c r="CT214" s="222"/>
      <c r="CU214" s="222"/>
      <c r="CV214" s="222"/>
      <c r="CW214" s="222"/>
      <c r="CX214" s="222"/>
      <c r="CY214" s="222"/>
      <c r="CZ214" s="222"/>
      <c r="DA214" s="222"/>
      <c r="DB214" s="222"/>
      <c r="DC214" s="222"/>
      <c r="DD214" s="222"/>
      <c r="DE214" s="222"/>
      <c r="DF214" s="222"/>
      <c r="DG214" s="222"/>
      <c r="DH214" s="222"/>
      <c r="DI214" s="222"/>
      <c r="DJ214" s="222"/>
      <c r="DK214" s="222"/>
      <c r="DL214" s="222"/>
      <c r="DM214" s="222"/>
      <c r="DN214" s="222"/>
      <c r="DO214" s="222"/>
      <c r="DP214" s="222"/>
      <c r="DQ214" s="222"/>
      <c r="DR214" s="222"/>
      <c r="DS214" s="222"/>
      <c r="DT214" s="222"/>
      <c r="DU214" s="222"/>
      <c r="DV214" s="222"/>
      <c r="DW214" s="222"/>
      <c r="DX214" s="222"/>
      <c r="DY214" s="222"/>
      <c r="DZ214" s="222"/>
      <c r="EA214" s="222"/>
      <c r="EB214" s="222"/>
      <c r="EC214" s="222"/>
      <c r="ED214" s="222"/>
      <c r="EE214" s="222"/>
      <c r="EF214" s="222"/>
      <c r="EG214" s="222"/>
      <c r="EH214" s="222"/>
      <c r="EI214" s="222"/>
      <c r="EJ214" s="222"/>
      <c r="EK214" s="222"/>
      <c r="EL214" s="222"/>
      <c r="EM214" s="222"/>
      <c r="EN214" s="222"/>
      <c r="EO214" s="222"/>
      <c r="EP214" s="222"/>
      <c r="EQ214" s="222"/>
      <c r="ER214" s="222"/>
      <c r="ES214" s="222"/>
      <c r="ET214" s="222"/>
      <c r="EU214" s="222"/>
      <c r="EV214" s="222"/>
      <c r="EW214" s="222"/>
      <c r="EX214" s="222"/>
      <c r="EY214" s="222"/>
      <c r="EZ214" s="222"/>
      <c r="FA214" s="222"/>
      <c r="FB214" s="222"/>
      <c r="FC214" s="222"/>
      <c r="FD214" s="222"/>
      <c r="FE214" s="222"/>
      <c r="FF214" s="222"/>
      <c r="FG214" s="222"/>
      <c r="FH214" s="222"/>
      <c r="FI214" s="222"/>
      <c r="FJ214" s="222"/>
      <c r="FK214" s="222"/>
      <c r="FL214" s="222"/>
      <c r="FM214" s="222"/>
      <c r="FN214" s="222"/>
      <c r="FO214" s="222"/>
      <c r="FP214" s="222"/>
      <c r="FQ214" s="222"/>
      <c r="FR214" s="222"/>
      <c r="FS214" s="222"/>
      <c r="FT214" s="222"/>
      <c r="FU214" s="222"/>
      <c r="FV214" s="222"/>
      <c r="FW214" s="222"/>
      <c r="FX214" s="222"/>
      <c r="FY214" s="222"/>
      <c r="FZ214" s="222"/>
      <c r="GA214" s="222"/>
      <c r="GB214" s="222"/>
      <c r="GC214" s="222"/>
      <c r="GD214" s="222"/>
      <c r="GE214" s="222"/>
      <c r="GF214" s="222"/>
      <c r="GG214" s="222"/>
      <c r="GH214" s="222"/>
      <c r="GI214" s="222"/>
      <c r="GJ214" s="222"/>
      <c r="GK214" s="222"/>
      <c r="GL214" s="222"/>
      <c r="GM214" s="222"/>
      <c r="GN214" s="222"/>
      <c r="GO214" s="222"/>
      <c r="GP214" s="222"/>
      <c r="GQ214" s="222"/>
      <c r="GR214" s="222"/>
      <c r="GS214" s="222"/>
      <c r="GT214" s="222"/>
      <c r="GU214" s="222"/>
      <c r="GV214" s="222"/>
      <c r="GW214" s="222"/>
      <c r="GX214" s="222"/>
      <c r="GY214" s="222"/>
      <c r="GZ214" s="222"/>
      <c r="HA214" s="222"/>
      <c r="HB214" s="222"/>
      <c r="HC214" s="222"/>
      <c r="HD214" s="222"/>
      <c r="HE214" s="222"/>
      <c r="HF214" s="222"/>
      <c r="HG214" s="222"/>
      <c r="HH214" s="222"/>
    </row>
    <row r="215" spans="1:216" ht="17.25" customHeight="1" x14ac:dyDescent="0.2">
      <c r="A215" s="238">
        <v>5</v>
      </c>
      <c r="B215" s="70" t="e">
        <f>#REF!</f>
        <v>#REF!</v>
      </c>
      <c r="C215" s="62"/>
      <c r="D215" s="62"/>
      <c r="E215" s="62"/>
      <c r="F215" s="62"/>
      <c r="G215" s="62"/>
      <c r="H215" s="62"/>
      <c r="I215" s="62"/>
      <c r="J215" s="62"/>
      <c r="K215" s="62"/>
      <c r="L215" s="62"/>
      <c r="M215" s="62"/>
      <c r="N215" s="62"/>
      <c r="O215" s="62"/>
      <c r="P215" s="62"/>
      <c r="Q215" s="62"/>
      <c r="R215" s="62"/>
      <c r="S215" s="62"/>
      <c r="T215" s="62"/>
      <c r="U215" s="62" t="s">
        <v>1257</v>
      </c>
      <c r="V215" s="62"/>
      <c r="W215" s="62"/>
      <c r="X215" s="62"/>
      <c r="Y215" s="62"/>
      <c r="Z215" s="62"/>
      <c r="AA215" s="62"/>
      <c r="AB215" s="58"/>
      <c r="AC215" s="58"/>
      <c r="AD215" s="58"/>
      <c r="AE215" s="238">
        <v>5</v>
      </c>
      <c r="AF215" s="70" t="e">
        <f t="shared" si="19"/>
        <v>#REF!</v>
      </c>
      <c r="AG215" s="58"/>
      <c r="AH215" s="58"/>
      <c r="AI215" s="58"/>
      <c r="AJ215" s="58"/>
      <c r="AK215" s="58"/>
      <c r="AL215" s="58"/>
      <c r="AM215" s="58"/>
      <c r="AN215" s="58"/>
      <c r="AO215" s="58"/>
      <c r="AP215" s="58"/>
      <c r="AQ215" s="58"/>
      <c r="AR215" s="58"/>
      <c r="AS215" s="58"/>
      <c r="AT215" s="58"/>
      <c r="AU215" s="58"/>
      <c r="AV215" s="58"/>
      <c r="AW215" s="58"/>
      <c r="AX215" s="58"/>
      <c r="AY215" s="58"/>
      <c r="AZ215" s="58"/>
      <c r="BA215" s="58"/>
      <c r="BB215" s="58"/>
      <c r="BC215" s="58"/>
      <c r="BD215" s="222"/>
      <c r="BE215" s="222"/>
      <c r="BF215" s="222"/>
      <c r="BG215" s="222"/>
      <c r="BH215" s="222"/>
      <c r="BI215" s="222"/>
      <c r="BJ215" s="222"/>
      <c r="BK215" s="222"/>
      <c r="BL215" s="222"/>
      <c r="BM215" s="222"/>
      <c r="BN215" s="222"/>
      <c r="BO215" s="222"/>
      <c r="BP215" s="222"/>
      <c r="BQ215" s="222"/>
      <c r="BR215" s="222"/>
      <c r="BS215" s="222"/>
      <c r="BT215" s="222"/>
      <c r="BU215" s="222"/>
      <c r="BV215" s="222"/>
      <c r="BW215" s="222"/>
      <c r="BX215" s="222"/>
      <c r="BY215" s="222"/>
      <c r="BZ215" s="222"/>
      <c r="CA215" s="222"/>
      <c r="CB215" s="222"/>
      <c r="CC215" s="222"/>
      <c r="CD215" s="222"/>
      <c r="CE215" s="222"/>
      <c r="CF215" s="222"/>
      <c r="CG215" s="222"/>
      <c r="CH215" s="222"/>
      <c r="CI215" s="222"/>
      <c r="CJ215" s="222"/>
      <c r="CK215" s="222"/>
      <c r="CL215" s="222"/>
      <c r="CM215" s="222"/>
      <c r="CN215" s="222"/>
      <c r="CO215" s="222"/>
      <c r="CP215" s="222"/>
      <c r="CQ215" s="222"/>
      <c r="CR215" s="222"/>
      <c r="CS215" s="222"/>
      <c r="CT215" s="222"/>
      <c r="CU215" s="222"/>
      <c r="CV215" s="222"/>
      <c r="CW215" s="222"/>
      <c r="CX215" s="222"/>
      <c r="CY215" s="222"/>
      <c r="CZ215" s="222"/>
      <c r="DA215" s="222"/>
      <c r="DB215" s="222"/>
      <c r="DC215" s="222"/>
      <c r="DD215" s="222"/>
      <c r="DE215" s="222"/>
      <c r="DF215" s="222"/>
      <c r="DG215" s="222"/>
      <c r="DH215" s="222"/>
      <c r="DI215" s="222"/>
      <c r="DJ215" s="222"/>
      <c r="DK215" s="222"/>
      <c r="DL215" s="222"/>
      <c r="DM215" s="222"/>
      <c r="DN215" s="222"/>
      <c r="DO215" s="222"/>
      <c r="DP215" s="222"/>
      <c r="DQ215" s="222"/>
      <c r="DR215" s="222"/>
      <c r="DS215" s="222"/>
      <c r="DT215" s="222"/>
      <c r="DU215" s="222"/>
      <c r="DV215" s="222"/>
      <c r="DW215" s="222"/>
      <c r="DX215" s="222"/>
      <c r="DY215" s="222"/>
      <c r="DZ215" s="222"/>
      <c r="EA215" s="222"/>
      <c r="EB215" s="222"/>
      <c r="EC215" s="222"/>
      <c r="ED215" s="222"/>
      <c r="EE215" s="222"/>
      <c r="EF215" s="222"/>
      <c r="EG215" s="222"/>
      <c r="EH215" s="222"/>
      <c r="EI215" s="222"/>
      <c r="EJ215" s="222"/>
      <c r="EK215" s="222"/>
      <c r="EL215" s="222"/>
      <c r="EM215" s="222"/>
      <c r="EN215" s="222"/>
      <c r="EO215" s="222"/>
      <c r="EP215" s="222"/>
      <c r="EQ215" s="222"/>
      <c r="ER215" s="222"/>
      <c r="ES215" s="222"/>
      <c r="ET215" s="222"/>
      <c r="EU215" s="222"/>
      <c r="EV215" s="222"/>
      <c r="EW215" s="222"/>
      <c r="EX215" s="222"/>
      <c r="EY215" s="222"/>
      <c r="EZ215" s="222"/>
      <c r="FA215" s="222"/>
      <c r="FB215" s="222"/>
      <c r="FC215" s="222"/>
      <c r="FD215" s="222"/>
      <c r="FE215" s="222"/>
      <c r="FF215" s="222"/>
      <c r="FG215" s="222"/>
      <c r="FH215" s="222"/>
      <c r="FI215" s="222"/>
      <c r="FJ215" s="222"/>
      <c r="FK215" s="222"/>
      <c r="FL215" s="222"/>
      <c r="FM215" s="222"/>
      <c r="FN215" s="222"/>
      <c r="FO215" s="222"/>
      <c r="FP215" s="222"/>
      <c r="FQ215" s="222"/>
      <c r="FR215" s="222"/>
      <c r="FS215" s="222"/>
      <c r="FT215" s="222"/>
      <c r="FU215" s="222"/>
      <c r="FV215" s="222"/>
      <c r="FW215" s="222"/>
      <c r="FX215" s="222"/>
      <c r="FY215" s="222"/>
      <c r="FZ215" s="222"/>
      <c r="GA215" s="222"/>
      <c r="GB215" s="222"/>
      <c r="GC215" s="222"/>
      <c r="GD215" s="222"/>
      <c r="GE215" s="222"/>
      <c r="GF215" s="222"/>
      <c r="GG215" s="222"/>
      <c r="GH215" s="222"/>
      <c r="GI215" s="222"/>
      <c r="GJ215" s="222"/>
      <c r="GK215" s="222"/>
      <c r="GL215" s="222"/>
      <c r="GM215" s="222"/>
      <c r="GN215" s="222"/>
      <c r="GO215" s="222"/>
      <c r="GP215" s="222"/>
      <c r="GQ215" s="222"/>
      <c r="GR215" s="222"/>
      <c r="GS215" s="222"/>
      <c r="GT215" s="222"/>
      <c r="GU215" s="222"/>
      <c r="GV215" s="222"/>
      <c r="GW215" s="222"/>
      <c r="GX215" s="222"/>
      <c r="GY215" s="222"/>
      <c r="GZ215" s="222"/>
      <c r="HA215" s="222"/>
      <c r="HB215" s="222"/>
      <c r="HC215" s="222"/>
      <c r="HD215" s="222"/>
      <c r="HE215" s="222"/>
      <c r="HF215" s="222"/>
      <c r="HG215" s="222"/>
      <c r="HH215" s="222"/>
    </row>
    <row r="216" spans="1:216" ht="17.25" customHeight="1" x14ac:dyDescent="0.2">
      <c r="A216" s="238">
        <v>6</v>
      </c>
      <c r="B216" s="70" t="e">
        <f>#REF!</f>
        <v>#REF!</v>
      </c>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58"/>
      <c r="AC216" s="58"/>
      <c r="AD216" s="58"/>
      <c r="AE216" s="238">
        <v>6</v>
      </c>
      <c r="AF216" s="70" t="e">
        <f t="shared" si="19"/>
        <v>#REF!</v>
      </c>
      <c r="AG216" s="58"/>
      <c r="AH216" s="58"/>
      <c r="AI216" s="58"/>
      <c r="AJ216" s="58"/>
      <c r="AK216" s="58"/>
      <c r="AL216" s="58"/>
      <c r="AM216" s="58"/>
      <c r="AN216" s="58"/>
      <c r="AO216" s="58"/>
      <c r="AP216" s="58"/>
      <c r="AQ216" s="58"/>
      <c r="AR216" s="58"/>
      <c r="AS216" s="58"/>
      <c r="AT216" s="58"/>
      <c r="AU216" s="58"/>
      <c r="AV216" s="58"/>
      <c r="AW216" s="58"/>
      <c r="AX216" s="58"/>
      <c r="AY216" s="58"/>
      <c r="AZ216" s="58"/>
      <c r="BA216" s="58"/>
      <c r="BB216" s="58"/>
      <c r="BC216" s="58"/>
      <c r="BD216" s="222"/>
      <c r="BE216" s="222"/>
      <c r="BF216" s="222"/>
      <c r="BG216" s="222"/>
      <c r="BH216" s="222"/>
      <c r="BI216" s="222"/>
      <c r="BJ216" s="222"/>
      <c r="BK216" s="222"/>
      <c r="BL216" s="222"/>
      <c r="BM216" s="222"/>
      <c r="BN216" s="222"/>
      <c r="BO216" s="222"/>
      <c r="BP216" s="222"/>
      <c r="BQ216" s="222"/>
      <c r="BR216" s="222"/>
      <c r="BS216" s="222"/>
      <c r="BT216" s="222"/>
      <c r="BU216" s="222"/>
      <c r="BV216" s="222"/>
      <c r="BW216" s="222"/>
      <c r="BX216" s="222"/>
      <c r="BY216" s="222"/>
      <c r="BZ216" s="222"/>
      <c r="CA216" s="222"/>
      <c r="CB216" s="222"/>
      <c r="CC216" s="222"/>
      <c r="CD216" s="222"/>
      <c r="CE216" s="222"/>
      <c r="CF216" s="222"/>
      <c r="CG216" s="222"/>
      <c r="CH216" s="222"/>
      <c r="CI216" s="222"/>
      <c r="CJ216" s="222"/>
      <c r="CK216" s="222"/>
      <c r="CL216" s="222"/>
      <c r="CM216" s="222"/>
      <c r="CN216" s="222"/>
      <c r="CO216" s="222"/>
      <c r="CP216" s="222"/>
      <c r="CQ216" s="222"/>
      <c r="CR216" s="222"/>
      <c r="CS216" s="222"/>
      <c r="CT216" s="222"/>
      <c r="CU216" s="222"/>
      <c r="CV216" s="222"/>
      <c r="CW216" s="222"/>
      <c r="CX216" s="222"/>
      <c r="CY216" s="222"/>
      <c r="CZ216" s="222"/>
      <c r="DA216" s="222"/>
      <c r="DB216" s="222"/>
      <c r="DC216" s="222"/>
      <c r="DD216" s="222"/>
      <c r="DE216" s="222"/>
      <c r="DF216" s="222"/>
      <c r="DG216" s="222"/>
      <c r="DH216" s="222"/>
      <c r="DI216" s="222"/>
      <c r="DJ216" s="222"/>
      <c r="DK216" s="222"/>
      <c r="DL216" s="222"/>
      <c r="DM216" s="222"/>
      <c r="DN216" s="222"/>
      <c r="DO216" s="222"/>
      <c r="DP216" s="222"/>
      <c r="DQ216" s="222"/>
      <c r="DR216" s="222"/>
      <c r="DS216" s="222"/>
      <c r="DT216" s="222"/>
      <c r="DU216" s="222"/>
      <c r="DV216" s="222"/>
      <c r="DW216" s="222"/>
      <c r="DX216" s="222"/>
      <c r="DY216" s="222"/>
      <c r="DZ216" s="222"/>
      <c r="EA216" s="222"/>
      <c r="EB216" s="222"/>
      <c r="EC216" s="222"/>
      <c r="ED216" s="222"/>
      <c r="EE216" s="222"/>
      <c r="EF216" s="222"/>
      <c r="EG216" s="222"/>
      <c r="EH216" s="222"/>
      <c r="EI216" s="222"/>
      <c r="EJ216" s="222"/>
      <c r="EK216" s="222"/>
      <c r="EL216" s="222"/>
      <c r="EM216" s="222"/>
      <c r="EN216" s="222"/>
      <c r="EO216" s="222"/>
      <c r="EP216" s="222"/>
      <c r="EQ216" s="222"/>
      <c r="ER216" s="222"/>
      <c r="ES216" s="222"/>
      <c r="ET216" s="222"/>
      <c r="EU216" s="222"/>
      <c r="EV216" s="222"/>
      <c r="EW216" s="222"/>
      <c r="EX216" s="222"/>
      <c r="EY216" s="222"/>
      <c r="EZ216" s="222"/>
      <c r="FA216" s="222"/>
      <c r="FB216" s="222"/>
      <c r="FC216" s="222"/>
      <c r="FD216" s="222"/>
      <c r="FE216" s="222"/>
      <c r="FF216" s="222"/>
      <c r="FG216" s="222"/>
      <c r="FH216" s="222"/>
      <c r="FI216" s="222"/>
      <c r="FJ216" s="222"/>
      <c r="FK216" s="222"/>
      <c r="FL216" s="222"/>
      <c r="FM216" s="222"/>
      <c r="FN216" s="222"/>
      <c r="FO216" s="222"/>
      <c r="FP216" s="222"/>
      <c r="FQ216" s="222"/>
      <c r="FR216" s="222"/>
      <c r="FS216" s="222"/>
      <c r="FT216" s="222"/>
      <c r="FU216" s="222"/>
      <c r="FV216" s="222"/>
      <c r="FW216" s="222"/>
      <c r="FX216" s="222"/>
      <c r="FY216" s="222"/>
      <c r="FZ216" s="222"/>
      <c r="GA216" s="222"/>
      <c r="GB216" s="222"/>
      <c r="GC216" s="222"/>
      <c r="GD216" s="222"/>
      <c r="GE216" s="222"/>
      <c r="GF216" s="222"/>
      <c r="GG216" s="222"/>
      <c r="GH216" s="222"/>
      <c r="GI216" s="222"/>
      <c r="GJ216" s="222"/>
      <c r="GK216" s="222"/>
      <c r="GL216" s="222"/>
      <c r="GM216" s="222"/>
      <c r="GN216" s="222"/>
      <c r="GO216" s="222"/>
      <c r="GP216" s="222"/>
      <c r="GQ216" s="222"/>
      <c r="GR216" s="222"/>
      <c r="GS216" s="222"/>
      <c r="GT216" s="222"/>
      <c r="GU216" s="222"/>
      <c r="GV216" s="222"/>
      <c r="GW216" s="222"/>
      <c r="GX216" s="222"/>
      <c r="GY216" s="222"/>
      <c r="GZ216" s="222"/>
      <c r="HA216" s="222"/>
      <c r="HB216" s="222"/>
      <c r="HC216" s="222"/>
      <c r="HD216" s="222"/>
      <c r="HE216" s="222"/>
      <c r="HF216" s="222"/>
      <c r="HG216" s="222"/>
      <c r="HH216" s="222"/>
    </row>
    <row r="217" spans="1:216" ht="17.25" customHeight="1" x14ac:dyDescent="0.2">
      <c r="A217" s="238">
        <v>7</v>
      </c>
      <c r="B217" s="70" t="e">
        <f>#REF!</f>
        <v>#REF!</v>
      </c>
      <c r="C217" s="63"/>
      <c r="D217" s="63"/>
      <c r="E217" s="63"/>
      <c r="F217" s="63"/>
      <c r="G217" s="63"/>
      <c r="H217" s="63"/>
      <c r="I217" s="63"/>
      <c r="J217" s="63"/>
      <c r="K217" s="63"/>
      <c r="L217" s="63"/>
      <c r="M217" s="63"/>
      <c r="N217" s="63"/>
      <c r="O217" s="63"/>
      <c r="P217" s="63"/>
      <c r="Q217" s="63"/>
      <c r="R217" s="63"/>
      <c r="S217" s="63"/>
      <c r="T217" s="63"/>
      <c r="U217" s="63"/>
      <c r="V217" s="63"/>
      <c r="W217" s="63"/>
      <c r="X217" s="63"/>
      <c r="Y217" s="63"/>
      <c r="Z217" s="63"/>
      <c r="AA217" s="63"/>
      <c r="AB217" s="59"/>
      <c r="AC217" s="59"/>
      <c r="AD217" s="59"/>
      <c r="AE217" s="238">
        <v>7</v>
      </c>
      <c r="AF217" s="70" t="e">
        <f t="shared" si="19"/>
        <v>#REF!</v>
      </c>
      <c r="AG217" s="59"/>
      <c r="AH217" s="59"/>
      <c r="AI217" s="59"/>
      <c r="AJ217" s="59"/>
      <c r="AK217" s="58"/>
      <c r="AL217" s="59"/>
      <c r="AM217" s="59"/>
      <c r="AN217" s="59"/>
      <c r="AO217" s="59"/>
      <c r="AP217" s="59"/>
      <c r="AQ217" s="59"/>
      <c r="AR217" s="59"/>
      <c r="AS217" s="59"/>
      <c r="AT217" s="59"/>
      <c r="AU217" s="59"/>
      <c r="AV217" s="59"/>
      <c r="AW217" s="59"/>
      <c r="AX217" s="59"/>
      <c r="AY217" s="59"/>
      <c r="AZ217" s="59"/>
      <c r="BA217" s="59"/>
      <c r="BB217" s="59"/>
      <c r="BC217" s="59"/>
      <c r="BD217" s="222"/>
      <c r="BE217" s="222"/>
      <c r="BF217" s="222"/>
      <c r="BG217" s="222"/>
      <c r="BH217" s="222"/>
      <c r="BI217" s="222"/>
      <c r="BJ217" s="222"/>
      <c r="BK217" s="222"/>
      <c r="BL217" s="222"/>
      <c r="BM217" s="222"/>
      <c r="BN217" s="222"/>
      <c r="BO217" s="222"/>
      <c r="BP217" s="222"/>
      <c r="BQ217" s="222"/>
      <c r="BR217" s="222"/>
      <c r="BS217" s="222"/>
      <c r="BT217" s="222"/>
      <c r="BU217" s="222"/>
      <c r="BV217" s="222"/>
      <c r="BW217" s="222"/>
      <c r="BX217" s="222"/>
      <c r="BY217" s="222"/>
      <c r="BZ217" s="222"/>
      <c r="CA217" s="222"/>
      <c r="CB217" s="222"/>
      <c r="CC217" s="222"/>
      <c r="CD217" s="222"/>
      <c r="CE217" s="222"/>
      <c r="CF217" s="222"/>
      <c r="CG217" s="222"/>
      <c r="CH217" s="222"/>
      <c r="CI217" s="222"/>
      <c r="CJ217" s="222"/>
      <c r="CK217" s="222"/>
      <c r="CL217" s="222"/>
      <c r="CM217" s="222"/>
      <c r="CN217" s="222"/>
      <c r="CO217" s="222"/>
      <c r="CP217" s="222"/>
      <c r="CQ217" s="222"/>
      <c r="CR217" s="222"/>
      <c r="CS217" s="222"/>
      <c r="CT217" s="222"/>
      <c r="CU217" s="222"/>
      <c r="CV217" s="222"/>
      <c r="CW217" s="222"/>
      <c r="CX217" s="222"/>
      <c r="CY217" s="222"/>
      <c r="CZ217" s="222"/>
      <c r="DA217" s="222"/>
      <c r="DB217" s="222"/>
      <c r="DC217" s="222"/>
      <c r="DD217" s="222"/>
      <c r="DE217" s="222"/>
      <c r="DF217" s="222"/>
      <c r="DG217" s="222"/>
      <c r="DH217" s="222"/>
      <c r="DI217" s="222"/>
      <c r="DJ217" s="222"/>
      <c r="DK217" s="222"/>
      <c r="DL217" s="222"/>
      <c r="DM217" s="222"/>
      <c r="DN217" s="222"/>
      <c r="DO217" s="222"/>
      <c r="DP217" s="222"/>
      <c r="DQ217" s="222"/>
      <c r="DR217" s="222"/>
      <c r="DS217" s="222"/>
      <c r="DT217" s="222"/>
      <c r="DU217" s="222"/>
      <c r="DV217" s="222"/>
      <c r="DW217" s="222"/>
      <c r="DX217" s="222"/>
      <c r="DY217" s="222"/>
      <c r="DZ217" s="222"/>
      <c r="EA217" s="222"/>
      <c r="EB217" s="222"/>
      <c r="EC217" s="222"/>
      <c r="ED217" s="222"/>
      <c r="EE217" s="222"/>
      <c r="EF217" s="222"/>
      <c r="EG217" s="222"/>
      <c r="EH217" s="222"/>
      <c r="EI217" s="222"/>
      <c r="EJ217" s="222"/>
      <c r="EK217" s="222"/>
      <c r="EL217" s="222"/>
      <c r="EM217" s="222"/>
      <c r="EN217" s="222"/>
      <c r="EO217" s="222"/>
      <c r="EP217" s="222"/>
      <c r="EQ217" s="222"/>
      <c r="ER217" s="222"/>
      <c r="ES217" s="222"/>
      <c r="ET217" s="222"/>
      <c r="EU217" s="222"/>
      <c r="EV217" s="222"/>
      <c r="EW217" s="222"/>
      <c r="EX217" s="222"/>
      <c r="EY217" s="222"/>
      <c r="EZ217" s="222"/>
      <c r="FA217" s="222"/>
      <c r="FB217" s="222"/>
      <c r="FC217" s="222"/>
      <c r="FD217" s="222"/>
      <c r="FE217" s="222"/>
      <c r="FF217" s="222"/>
      <c r="FG217" s="222"/>
      <c r="FH217" s="222"/>
      <c r="FI217" s="222"/>
      <c r="FJ217" s="222"/>
      <c r="FK217" s="222"/>
      <c r="FL217" s="222"/>
      <c r="FM217" s="222"/>
      <c r="FN217" s="222"/>
      <c r="FO217" s="222"/>
      <c r="FP217" s="222"/>
      <c r="FQ217" s="222"/>
      <c r="FR217" s="222"/>
      <c r="FS217" s="222"/>
      <c r="FT217" s="222"/>
      <c r="FU217" s="222"/>
      <c r="FV217" s="222"/>
      <c r="FW217" s="222"/>
      <c r="FX217" s="222"/>
      <c r="FY217" s="222"/>
      <c r="FZ217" s="222"/>
      <c r="GA217" s="222"/>
      <c r="GB217" s="222"/>
      <c r="GC217" s="222"/>
      <c r="GD217" s="222"/>
      <c r="GE217" s="222"/>
      <c r="GF217" s="222"/>
      <c r="GG217" s="222"/>
      <c r="GH217" s="222"/>
      <c r="GI217" s="222"/>
      <c r="GJ217" s="222"/>
      <c r="GK217" s="222"/>
      <c r="GL217" s="222"/>
      <c r="GM217" s="222"/>
      <c r="GN217" s="222"/>
      <c r="GO217" s="222"/>
      <c r="GP217" s="222"/>
      <c r="GQ217" s="222"/>
      <c r="GR217" s="222"/>
      <c r="GS217" s="222"/>
      <c r="GT217" s="222"/>
      <c r="GU217" s="222"/>
      <c r="GV217" s="222"/>
      <c r="GW217" s="222"/>
      <c r="GX217" s="222"/>
      <c r="GY217" s="222"/>
      <c r="GZ217" s="222"/>
      <c r="HA217" s="222"/>
      <c r="HB217" s="222"/>
      <c r="HC217" s="222"/>
      <c r="HD217" s="222"/>
      <c r="HE217" s="222"/>
      <c r="HF217" s="222"/>
      <c r="HG217" s="222"/>
      <c r="HH217" s="222"/>
    </row>
    <row r="218" spans="1:216" ht="17.25" customHeight="1" x14ac:dyDescent="0.2">
      <c r="A218" s="238">
        <v>8</v>
      </c>
      <c r="B218" s="70" t="e">
        <f>#REF!</f>
        <v>#REF!</v>
      </c>
      <c r="C218" s="63"/>
      <c r="D218" s="63"/>
      <c r="E218" s="63"/>
      <c r="F218" s="63"/>
      <c r="G218" s="63"/>
      <c r="H218" s="63"/>
      <c r="I218" s="63"/>
      <c r="J218" s="63"/>
      <c r="K218" s="63"/>
      <c r="L218" s="63"/>
      <c r="M218" s="63"/>
      <c r="N218" s="63"/>
      <c r="O218" s="63"/>
      <c r="P218" s="63"/>
      <c r="Q218" s="63"/>
      <c r="R218" s="63"/>
      <c r="S218" s="63"/>
      <c r="T218" s="63"/>
      <c r="U218" s="63"/>
      <c r="V218" s="63"/>
      <c r="W218" s="63"/>
      <c r="X218" s="63"/>
      <c r="Y218" s="63"/>
      <c r="Z218" s="63"/>
      <c r="AA218" s="63"/>
      <c r="AB218" s="59"/>
      <c r="AC218" s="59"/>
      <c r="AD218" s="59"/>
      <c r="AE218" s="238">
        <v>8</v>
      </c>
      <c r="AF218" s="70" t="e">
        <f t="shared" si="19"/>
        <v>#REF!</v>
      </c>
      <c r="AG218" s="59"/>
      <c r="AH218" s="59"/>
      <c r="AI218" s="59"/>
      <c r="AJ218" s="59"/>
      <c r="AK218" s="58"/>
      <c r="AL218" s="59"/>
      <c r="AM218" s="59"/>
      <c r="AN218" s="59"/>
      <c r="AO218" s="59"/>
      <c r="AP218" s="59"/>
      <c r="AQ218" s="59"/>
      <c r="AR218" s="59"/>
      <c r="AS218" s="59"/>
      <c r="AT218" s="59"/>
      <c r="AU218" s="59"/>
      <c r="AV218" s="59"/>
      <c r="AW218" s="59"/>
      <c r="AX218" s="59"/>
      <c r="AY218" s="59"/>
      <c r="AZ218" s="59"/>
      <c r="BA218" s="59"/>
      <c r="BB218" s="59"/>
      <c r="BC218" s="59"/>
      <c r="BD218" s="222"/>
      <c r="BE218" s="222"/>
      <c r="BF218" s="222"/>
      <c r="BG218" s="222"/>
      <c r="BH218" s="222"/>
      <c r="BI218" s="222"/>
      <c r="BJ218" s="222"/>
      <c r="BK218" s="222"/>
      <c r="BL218" s="222"/>
      <c r="BM218" s="222"/>
      <c r="BN218" s="222"/>
      <c r="BO218" s="222"/>
      <c r="BP218" s="222"/>
      <c r="BQ218" s="222"/>
      <c r="BR218" s="222"/>
      <c r="BS218" s="222"/>
      <c r="BT218" s="222"/>
      <c r="BU218" s="222"/>
      <c r="BV218" s="222"/>
      <c r="BW218" s="222"/>
      <c r="BX218" s="222"/>
      <c r="BY218" s="222"/>
      <c r="BZ218" s="222"/>
      <c r="CA218" s="222"/>
      <c r="CB218" s="222"/>
      <c r="CC218" s="222"/>
      <c r="CD218" s="222"/>
      <c r="CE218" s="222"/>
      <c r="CF218" s="222"/>
      <c r="CG218" s="222"/>
      <c r="CH218" s="222"/>
      <c r="CI218" s="222"/>
      <c r="CJ218" s="222"/>
      <c r="CK218" s="222"/>
      <c r="CL218" s="222"/>
      <c r="CM218" s="222"/>
      <c r="CN218" s="222"/>
      <c r="CO218" s="222"/>
      <c r="CP218" s="222"/>
      <c r="CQ218" s="222"/>
      <c r="CR218" s="222"/>
      <c r="CS218" s="222"/>
      <c r="CT218" s="222"/>
      <c r="CU218" s="222"/>
      <c r="CV218" s="222"/>
      <c r="CW218" s="222"/>
      <c r="CX218" s="222"/>
      <c r="CY218" s="222"/>
      <c r="CZ218" s="222"/>
      <c r="DA218" s="222"/>
      <c r="DB218" s="222"/>
      <c r="DC218" s="222"/>
      <c r="DD218" s="222"/>
      <c r="DE218" s="222"/>
      <c r="DF218" s="222"/>
      <c r="DG218" s="222"/>
      <c r="DH218" s="222"/>
      <c r="DI218" s="222"/>
      <c r="DJ218" s="222"/>
      <c r="DK218" s="222"/>
      <c r="DL218" s="222"/>
      <c r="DM218" s="222"/>
      <c r="DN218" s="222"/>
      <c r="DO218" s="222"/>
      <c r="DP218" s="222"/>
      <c r="DQ218" s="222"/>
      <c r="DR218" s="222"/>
      <c r="DS218" s="222"/>
      <c r="DT218" s="222"/>
      <c r="DU218" s="222"/>
      <c r="DV218" s="222"/>
      <c r="DW218" s="222"/>
      <c r="DX218" s="222"/>
      <c r="DY218" s="222"/>
      <c r="DZ218" s="222"/>
      <c r="EA218" s="222"/>
      <c r="EB218" s="222"/>
      <c r="EC218" s="222"/>
      <c r="ED218" s="222"/>
      <c r="EE218" s="222"/>
      <c r="EF218" s="222"/>
      <c r="EG218" s="222"/>
      <c r="EH218" s="222"/>
      <c r="EI218" s="222"/>
      <c r="EJ218" s="222"/>
      <c r="EK218" s="222"/>
      <c r="EL218" s="222"/>
      <c r="EM218" s="222"/>
      <c r="EN218" s="222"/>
      <c r="EO218" s="222"/>
      <c r="EP218" s="222"/>
      <c r="EQ218" s="222"/>
      <c r="ER218" s="222"/>
      <c r="ES218" s="222"/>
      <c r="ET218" s="222"/>
      <c r="EU218" s="222"/>
      <c r="EV218" s="222"/>
      <c r="EW218" s="222"/>
      <c r="EX218" s="222"/>
      <c r="EY218" s="222"/>
      <c r="EZ218" s="222"/>
      <c r="FA218" s="222"/>
      <c r="FB218" s="222"/>
      <c r="FC218" s="222"/>
      <c r="FD218" s="222"/>
      <c r="FE218" s="222"/>
      <c r="FF218" s="222"/>
      <c r="FG218" s="222"/>
      <c r="FH218" s="222"/>
      <c r="FI218" s="222"/>
      <c r="FJ218" s="222"/>
      <c r="FK218" s="222"/>
      <c r="FL218" s="222"/>
      <c r="FM218" s="222"/>
      <c r="FN218" s="222"/>
      <c r="FO218" s="222"/>
      <c r="FP218" s="222"/>
      <c r="FQ218" s="222"/>
      <c r="FR218" s="222"/>
      <c r="FS218" s="222"/>
      <c r="FT218" s="222"/>
      <c r="FU218" s="222"/>
      <c r="FV218" s="222"/>
      <c r="FW218" s="222"/>
      <c r="FX218" s="222"/>
      <c r="FY218" s="222"/>
      <c r="FZ218" s="222"/>
      <c r="GA218" s="222"/>
      <c r="GB218" s="222"/>
      <c r="GC218" s="222"/>
      <c r="GD218" s="222"/>
      <c r="GE218" s="222"/>
      <c r="GF218" s="222"/>
      <c r="GG218" s="222"/>
      <c r="GH218" s="222"/>
      <c r="GI218" s="222"/>
      <c r="GJ218" s="222"/>
      <c r="GK218" s="222"/>
      <c r="GL218" s="222"/>
      <c r="GM218" s="222"/>
      <c r="GN218" s="222"/>
      <c r="GO218" s="222"/>
      <c r="GP218" s="222"/>
      <c r="GQ218" s="222"/>
      <c r="GR218" s="222"/>
      <c r="GS218" s="222"/>
      <c r="GT218" s="222"/>
      <c r="GU218" s="222"/>
      <c r="GV218" s="222"/>
      <c r="GW218" s="222"/>
      <c r="GX218" s="222"/>
      <c r="GY218" s="222"/>
      <c r="GZ218" s="222"/>
      <c r="HA218" s="222"/>
      <c r="HB218" s="222"/>
      <c r="HC218" s="222"/>
      <c r="HD218" s="222"/>
      <c r="HE218" s="222"/>
      <c r="HF218" s="222"/>
      <c r="HG218" s="222"/>
      <c r="HH218" s="222"/>
    </row>
    <row r="219" spans="1:216" ht="17.25" customHeight="1" x14ac:dyDescent="0.2">
      <c r="A219" s="238">
        <v>9</v>
      </c>
      <c r="B219" s="70" t="e">
        <f>#REF!</f>
        <v>#REF!</v>
      </c>
      <c r="C219" s="63"/>
      <c r="D219" s="63"/>
      <c r="E219" s="63"/>
      <c r="F219" s="63"/>
      <c r="G219" s="63"/>
      <c r="H219" s="63"/>
      <c r="I219" s="63"/>
      <c r="J219" s="63"/>
      <c r="K219" s="63"/>
      <c r="L219" s="63"/>
      <c r="M219" s="63"/>
      <c r="N219" s="63"/>
      <c r="O219" s="63"/>
      <c r="P219" s="63"/>
      <c r="Q219" s="63"/>
      <c r="R219" s="63"/>
      <c r="S219" s="63"/>
      <c r="T219" s="63"/>
      <c r="U219" s="63"/>
      <c r="V219" s="63"/>
      <c r="W219" s="63"/>
      <c r="X219" s="63"/>
      <c r="Y219" s="63"/>
      <c r="Z219" s="63"/>
      <c r="AA219" s="63"/>
      <c r="AB219" s="59"/>
      <c r="AC219" s="59"/>
      <c r="AD219" s="59"/>
      <c r="AE219" s="238">
        <v>9</v>
      </c>
      <c r="AF219" s="70" t="e">
        <f t="shared" si="19"/>
        <v>#REF!</v>
      </c>
      <c r="AG219" s="59"/>
      <c r="AH219" s="59"/>
      <c r="AI219" s="59"/>
      <c r="AJ219" s="59"/>
      <c r="AK219" s="58"/>
      <c r="AL219" s="59"/>
      <c r="AM219" s="59"/>
      <c r="AN219" s="59"/>
      <c r="AO219" s="59"/>
      <c r="AP219" s="59"/>
      <c r="AQ219" s="59"/>
      <c r="AR219" s="59"/>
      <c r="AS219" s="59"/>
      <c r="AT219" s="59"/>
      <c r="AU219" s="59"/>
      <c r="AV219" s="59"/>
      <c r="AW219" s="59"/>
      <c r="AX219" s="59"/>
      <c r="AY219" s="59"/>
      <c r="AZ219" s="59"/>
      <c r="BA219" s="59"/>
      <c r="BB219" s="59"/>
      <c r="BC219" s="59"/>
      <c r="BD219" s="222"/>
      <c r="BE219" s="222"/>
      <c r="BF219" s="222"/>
      <c r="BG219" s="222"/>
      <c r="BH219" s="222"/>
      <c r="BI219" s="222"/>
      <c r="BJ219" s="222"/>
      <c r="BK219" s="222"/>
      <c r="BL219" s="222"/>
      <c r="BM219" s="222"/>
      <c r="BN219" s="222"/>
      <c r="BO219" s="222"/>
      <c r="BP219" s="222"/>
      <c r="BQ219" s="222"/>
      <c r="BR219" s="222"/>
      <c r="BS219" s="222"/>
      <c r="BT219" s="222"/>
      <c r="BU219" s="222"/>
      <c r="BV219" s="222"/>
      <c r="BW219" s="222"/>
      <c r="BX219" s="222"/>
      <c r="BY219" s="222"/>
      <c r="BZ219" s="222"/>
      <c r="CA219" s="222"/>
      <c r="CB219" s="222"/>
      <c r="CC219" s="222"/>
      <c r="CD219" s="222"/>
      <c r="CE219" s="222"/>
      <c r="CF219" s="222"/>
      <c r="CG219" s="222"/>
      <c r="CH219" s="222"/>
      <c r="CI219" s="222"/>
      <c r="CJ219" s="222"/>
      <c r="CK219" s="222"/>
      <c r="CL219" s="222"/>
      <c r="CM219" s="222"/>
      <c r="CN219" s="222"/>
      <c r="CO219" s="222"/>
      <c r="CP219" s="222"/>
      <c r="CQ219" s="222"/>
      <c r="CR219" s="222"/>
      <c r="CS219" s="222"/>
      <c r="CT219" s="222"/>
      <c r="CU219" s="222"/>
      <c r="CV219" s="222"/>
      <c r="CW219" s="222"/>
      <c r="CX219" s="222"/>
      <c r="CY219" s="222"/>
      <c r="CZ219" s="222"/>
      <c r="DA219" s="222"/>
      <c r="DB219" s="222"/>
      <c r="DC219" s="222"/>
      <c r="DD219" s="222"/>
      <c r="DE219" s="222"/>
      <c r="DF219" s="222"/>
      <c r="DG219" s="222"/>
      <c r="DH219" s="222"/>
      <c r="DI219" s="222"/>
      <c r="DJ219" s="222"/>
      <c r="DK219" s="222"/>
      <c r="DL219" s="222"/>
      <c r="DM219" s="222"/>
      <c r="DN219" s="222"/>
      <c r="DO219" s="222"/>
      <c r="DP219" s="222"/>
      <c r="DQ219" s="222"/>
      <c r="DR219" s="222"/>
      <c r="DS219" s="222"/>
      <c r="DT219" s="222"/>
      <c r="DU219" s="222"/>
      <c r="DV219" s="222"/>
      <c r="DW219" s="222"/>
      <c r="DX219" s="222"/>
      <c r="DY219" s="222"/>
      <c r="DZ219" s="222"/>
      <c r="EA219" s="222"/>
      <c r="EB219" s="222"/>
      <c r="EC219" s="222"/>
      <c r="ED219" s="222"/>
      <c r="EE219" s="222"/>
      <c r="EF219" s="222"/>
      <c r="EG219" s="222"/>
      <c r="EH219" s="222"/>
      <c r="EI219" s="222"/>
      <c r="EJ219" s="222"/>
      <c r="EK219" s="222"/>
      <c r="EL219" s="222"/>
      <c r="EM219" s="222"/>
      <c r="EN219" s="222"/>
      <c r="EO219" s="222"/>
      <c r="EP219" s="222"/>
      <c r="EQ219" s="222"/>
      <c r="ER219" s="222"/>
      <c r="ES219" s="222"/>
      <c r="ET219" s="222"/>
      <c r="EU219" s="222"/>
      <c r="EV219" s="222"/>
      <c r="EW219" s="222"/>
      <c r="EX219" s="222"/>
      <c r="EY219" s="222"/>
      <c r="EZ219" s="222"/>
      <c r="FA219" s="222"/>
      <c r="FB219" s="222"/>
      <c r="FC219" s="222"/>
      <c r="FD219" s="222"/>
      <c r="FE219" s="222"/>
      <c r="FF219" s="222"/>
      <c r="FG219" s="222"/>
      <c r="FH219" s="222"/>
      <c r="FI219" s="222"/>
      <c r="FJ219" s="222"/>
      <c r="FK219" s="222"/>
      <c r="FL219" s="222"/>
      <c r="FM219" s="222"/>
      <c r="FN219" s="222"/>
      <c r="FO219" s="222"/>
      <c r="FP219" s="222"/>
      <c r="FQ219" s="222"/>
      <c r="FR219" s="222"/>
      <c r="FS219" s="222"/>
      <c r="FT219" s="222"/>
      <c r="FU219" s="222"/>
      <c r="FV219" s="222"/>
      <c r="FW219" s="222"/>
      <c r="FX219" s="222"/>
      <c r="FY219" s="222"/>
      <c r="FZ219" s="222"/>
      <c r="GA219" s="222"/>
      <c r="GB219" s="222"/>
      <c r="GC219" s="222"/>
      <c r="GD219" s="222"/>
      <c r="GE219" s="222"/>
      <c r="GF219" s="222"/>
      <c r="GG219" s="222"/>
      <c r="GH219" s="222"/>
      <c r="GI219" s="222"/>
      <c r="GJ219" s="222"/>
      <c r="GK219" s="222"/>
      <c r="GL219" s="222"/>
      <c r="GM219" s="222"/>
      <c r="GN219" s="222"/>
      <c r="GO219" s="222"/>
      <c r="GP219" s="222"/>
      <c r="GQ219" s="222"/>
      <c r="GR219" s="222"/>
      <c r="GS219" s="222"/>
      <c r="GT219" s="222"/>
      <c r="GU219" s="222"/>
      <c r="GV219" s="222"/>
      <c r="GW219" s="222"/>
      <c r="GX219" s="222"/>
      <c r="GY219" s="222"/>
      <c r="GZ219" s="222"/>
      <c r="HA219" s="222"/>
      <c r="HB219" s="222"/>
      <c r="HC219" s="222"/>
      <c r="HD219" s="222"/>
      <c r="HE219" s="222"/>
      <c r="HF219" s="222"/>
      <c r="HG219" s="222"/>
      <c r="HH219" s="222"/>
    </row>
    <row r="220" spans="1:216" ht="17.25" customHeight="1" x14ac:dyDescent="0.2">
      <c r="A220" s="238">
        <v>10</v>
      </c>
      <c r="B220" s="70" t="e">
        <f>#REF!</f>
        <v>#REF!</v>
      </c>
      <c r="C220" s="63"/>
      <c r="D220" s="63"/>
      <c r="E220" s="63"/>
      <c r="F220" s="63"/>
      <c r="G220" s="63"/>
      <c r="H220" s="63"/>
      <c r="I220" s="63"/>
      <c r="J220" s="63"/>
      <c r="K220" s="63"/>
      <c r="L220" s="63"/>
      <c r="M220" s="63"/>
      <c r="N220" s="63"/>
      <c r="O220" s="63"/>
      <c r="P220" s="63"/>
      <c r="Q220" s="63"/>
      <c r="R220" s="63"/>
      <c r="S220" s="63"/>
      <c r="T220" s="63"/>
      <c r="U220" s="63"/>
      <c r="V220" s="63"/>
      <c r="W220" s="63"/>
      <c r="X220" s="63"/>
      <c r="Y220" s="63"/>
      <c r="Z220" s="63"/>
      <c r="AA220" s="63"/>
      <c r="AB220" s="59"/>
      <c r="AC220" s="59"/>
      <c r="AD220" s="59"/>
      <c r="AE220" s="238">
        <v>10</v>
      </c>
      <c r="AF220" s="70" t="e">
        <f t="shared" si="19"/>
        <v>#REF!</v>
      </c>
      <c r="AG220" s="59"/>
      <c r="AH220" s="59"/>
      <c r="AI220" s="59"/>
      <c r="AJ220" s="59"/>
      <c r="AK220" s="58"/>
      <c r="AL220" s="59"/>
      <c r="AM220" s="59"/>
      <c r="AN220" s="59"/>
      <c r="AO220" s="59"/>
      <c r="AP220" s="59"/>
      <c r="AQ220" s="59"/>
      <c r="AR220" s="59"/>
      <c r="AS220" s="59"/>
      <c r="AT220" s="59"/>
      <c r="AU220" s="59"/>
      <c r="AV220" s="59"/>
      <c r="AW220" s="59"/>
      <c r="AX220" s="59"/>
      <c r="AY220" s="59"/>
      <c r="AZ220" s="59"/>
      <c r="BA220" s="59"/>
      <c r="BB220" s="59"/>
      <c r="BC220" s="59"/>
      <c r="BD220" s="222"/>
      <c r="BE220" s="222"/>
      <c r="BF220" s="222"/>
      <c r="BG220" s="222"/>
      <c r="BH220" s="222"/>
      <c r="BI220" s="222"/>
      <c r="BJ220" s="222"/>
      <c r="BK220" s="222"/>
      <c r="BL220" s="222"/>
      <c r="BM220" s="222"/>
      <c r="BN220" s="222"/>
      <c r="BO220" s="222"/>
      <c r="BP220" s="222"/>
      <c r="BQ220" s="222"/>
      <c r="BR220" s="222"/>
      <c r="BS220" s="222"/>
      <c r="BT220" s="222"/>
      <c r="BU220" s="222"/>
      <c r="BV220" s="222"/>
      <c r="BW220" s="222"/>
      <c r="BX220" s="222"/>
      <c r="BY220" s="222"/>
      <c r="BZ220" s="222"/>
      <c r="CA220" s="222"/>
      <c r="CB220" s="222"/>
      <c r="CC220" s="222"/>
      <c r="CD220" s="222"/>
      <c r="CE220" s="222"/>
      <c r="CF220" s="222"/>
      <c r="CG220" s="222"/>
      <c r="CH220" s="222"/>
      <c r="CI220" s="222"/>
      <c r="CJ220" s="222"/>
      <c r="CK220" s="222"/>
      <c r="CL220" s="222"/>
      <c r="CM220" s="222"/>
      <c r="CN220" s="222"/>
      <c r="CO220" s="222"/>
      <c r="CP220" s="222"/>
      <c r="CQ220" s="222"/>
      <c r="CR220" s="222"/>
      <c r="CS220" s="222"/>
      <c r="CT220" s="222"/>
      <c r="CU220" s="222"/>
      <c r="CV220" s="222"/>
      <c r="CW220" s="222"/>
      <c r="CX220" s="222"/>
      <c r="CY220" s="222"/>
      <c r="CZ220" s="222"/>
      <c r="DA220" s="222"/>
      <c r="DB220" s="222"/>
      <c r="DC220" s="222"/>
      <c r="DD220" s="222"/>
      <c r="DE220" s="222"/>
      <c r="DF220" s="222"/>
      <c r="DG220" s="222"/>
      <c r="DH220" s="222"/>
      <c r="DI220" s="222"/>
      <c r="DJ220" s="222"/>
      <c r="DK220" s="222"/>
      <c r="DL220" s="222"/>
      <c r="DM220" s="222"/>
      <c r="DN220" s="222"/>
      <c r="DO220" s="222"/>
      <c r="DP220" s="222"/>
      <c r="DQ220" s="222"/>
      <c r="DR220" s="222"/>
      <c r="DS220" s="222"/>
      <c r="DT220" s="222"/>
      <c r="DU220" s="222"/>
      <c r="DV220" s="222"/>
      <c r="DW220" s="222"/>
      <c r="DX220" s="222"/>
      <c r="DY220" s="222"/>
      <c r="DZ220" s="222"/>
      <c r="EA220" s="222"/>
      <c r="EB220" s="222"/>
      <c r="EC220" s="222"/>
      <c r="ED220" s="222"/>
      <c r="EE220" s="222"/>
      <c r="EF220" s="222"/>
      <c r="EG220" s="222"/>
      <c r="EH220" s="222"/>
      <c r="EI220" s="222"/>
      <c r="EJ220" s="222"/>
      <c r="EK220" s="222"/>
      <c r="EL220" s="222"/>
      <c r="EM220" s="222"/>
      <c r="EN220" s="222"/>
      <c r="EO220" s="222"/>
      <c r="EP220" s="222"/>
      <c r="EQ220" s="222"/>
      <c r="ER220" s="222"/>
      <c r="ES220" s="222"/>
      <c r="ET220" s="222"/>
      <c r="EU220" s="222"/>
      <c r="EV220" s="222"/>
      <c r="EW220" s="222"/>
      <c r="EX220" s="222"/>
      <c r="EY220" s="222"/>
      <c r="EZ220" s="222"/>
      <c r="FA220" s="222"/>
      <c r="FB220" s="222"/>
      <c r="FC220" s="222"/>
      <c r="FD220" s="222"/>
      <c r="FE220" s="222"/>
      <c r="FF220" s="222"/>
      <c r="FG220" s="222"/>
      <c r="FH220" s="222"/>
      <c r="FI220" s="222"/>
      <c r="FJ220" s="222"/>
      <c r="FK220" s="222"/>
      <c r="FL220" s="222"/>
      <c r="FM220" s="222"/>
      <c r="FN220" s="222"/>
      <c r="FO220" s="222"/>
      <c r="FP220" s="222"/>
      <c r="FQ220" s="222"/>
      <c r="FR220" s="222"/>
      <c r="FS220" s="222"/>
      <c r="FT220" s="222"/>
      <c r="FU220" s="222"/>
      <c r="FV220" s="222"/>
      <c r="FW220" s="222"/>
      <c r="FX220" s="222"/>
      <c r="FY220" s="222"/>
      <c r="FZ220" s="222"/>
      <c r="GA220" s="222"/>
      <c r="GB220" s="222"/>
      <c r="GC220" s="222"/>
      <c r="GD220" s="222"/>
      <c r="GE220" s="222"/>
      <c r="GF220" s="222"/>
      <c r="GG220" s="222"/>
      <c r="GH220" s="222"/>
      <c r="GI220" s="222"/>
      <c r="GJ220" s="222"/>
      <c r="GK220" s="222"/>
      <c r="GL220" s="222"/>
      <c r="GM220" s="222"/>
      <c r="GN220" s="222"/>
      <c r="GO220" s="222"/>
      <c r="GP220" s="222"/>
      <c r="GQ220" s="222"/>
      <c r="GR220" s="222"/>
      <c r="GS220" s="222"/>
      <c r="GT220" s="222"/>
      <c r="GU220" s="222"/>
      <c r="GV220" s="222"/>
      <c r="GW220" s="222"/>
      <c r="GX220" s="222"/>
      <c r="GY220" s="222"/>
      <c r="GZ220" s="222"/>
      <c r="HA220" s="222"/>
      <c r="HB220" s="222"/>
      <c r="HC220" s="222"/>
      <c r="HD220" s="222"/>
      <c r="HE220" s="222"/>
      <c r="HF220" s="222"/>
      <c r="HG220" s="222"/>
      <c r="HH220" s="222"/>
    </row>
    <row r="221" spans="1:216" ht="17.25" customHeight="1" x14ac:dyDescent="0.2">
      <c r="A221" s="238">
        <v>11</v>
      </c>
      <c r="B221" s="70" t="e">
        <f>#REF!</f>
        <v>#REF!</v>
      </c>
      <c r="C221" s="63"/>
      <c r="D221" s="63"/>
      <c r="E221" s="63"/>
      <c r="F221" s="63"/>
      <c r="G221" s="63"/>
      <c r="H221" s="63"/>
      <c r="I221" s="63"/>
      <c r="J221" s="63"/>
      <c r="K221" s="63"/>
      <c r="L221" s="63"/>
      <c r="M221" s="63"/>
      <c r="N221" s="63"/>
      <c r="O221" s="63"/>
      <c r="P221" s="63"/>
      <c r="Q221" s="63"/>
      <c r="R221" s="63"/>
      <c r="S221" s="63"/>
      <c r="T221" s="63"/>
      <c r="U221" s="63"/>
      <c r="V221" s="63"/>
      <c r="W221" s="63"/>
      <c r="X221" s="63"/>
      <c r="Y221" s="63"/>
      <c r="Z221" s="63"/>
      <c r="AA221" s="63"/>
      <c r="AB221" s="59"/>
      <c r="AC221" s="59"/>
      <c r="AD221" s="59"/>
      <c r="AE221" s="238">
        <v>11</v>
      </c>
      <c r="AF221" s="70" t="e">
        <f t="shared" si="19"/>
        <v>#REF!</v>
      </c>
      <c r="AG221" s="59"/>
      <c r="AH221" s="59"/>
      <c r="AI221" s="59"/>
      <c r="AJ221" s="59"/>
      <c r="AK221" s="58"/>
      <c r="AL221" s="59"/>
      <c r="AM221" s="59"/>
      <c r="AN221" s="59"/>
      <c r="AO221" s="59"/>
      <c r="AP221" s="59"/>
      <c r="AQ221" s="59"/>
      <c r="AR221" s="59"/>
      <c r="AS221" s="59"/>
      <c r="AT221" s="59"/>
      <c r="AU221" s="59"/>
      <c r="AV221" s="59"/>
      <c r="AW221" s="59"/>
      <c r="AX221" s="59"/>
      <c r="AY221" s="59"/>
      <c r="AZ221" s="59"/>
      <c r="BA221" s="59"/>
      <c r="BB221" s="59"/>
      <c r="BC221" s="59"/>
      <c r="BD221" s="222"/>
      <c r="BE221" s="222"/>
      <c r="BF221" s="222"/>
      <c r="BG221" s="222"/>
      <c r="BH221" s="222"/>
      <c r="BI221" s="222"/>
      <c r="BJ221" s="222"/>
      <c r="BK221" s="222"/>
      <c r="BL221" s="222"/>
      <c r="BM221" s="222"/>
      <c r="BN221" s="222"/>
      <c r="BO221" s="222"/>
      <c r="BP221" s="222"/>
      <c r="BQ221" s="222"/>
      <c r="BR221" s="222"/>
      <c r="BS221" s="222"/>
      <c r="BT221" s="222"/>
      <c r="BU221" s="222"/>
      <c r="BV221" s="222"/>
      <c r="BW221" s="222"/>
      <c r="BX221" s="222"/>
      <c r="BY221" s="222"/>
      <c r="BZ221" s="222"/>
      <c r="CA221" s="222"/>
      <c r="CB221" s="222"/>
      <c r="CC221" s="222"/>
      <c r="CD221" s="222"/>
      <c r="CE221" s="222"/>
      <c r="CF221" s="222"/>
      <c r="CG221" s="222"/>
      <c r="CH221" s="222"/>
      <c r="CI221" s="222"/>
      <c r="CJ221" s="222"/>
      <c r="CK221" s="222"/>
      <c r="CL221" s="222"/>
      <c r="CM221" s="222"/>
      <c r="CN221" s="222"/>
      <c r="CO221" s="222"/>
      <c r="CP221" s="222"/>
      <c r="CQ221" s="222"/>
      <c r="CR221" s="222"/>
      <c r="CS221" s="222"/>
      <c r="CT221" s="222"/>
      <c r="CU221" s="222"/>
      <c r="CV221" s="222"/>
      <c r="CW221" s="222"/>
      <c r="CX221" s="222"/>
      <c r="CY221" s="222"/>
      <c r="CZ221" s="222"/>
      <c r="DA221" s="222"/>
      <c r="DB221" s="222"/>
      <c r="DC221" s="222"/>
      <c r="DD221" s="222"/>
      <c r="DE221" s="222"/>
      <c r="DF221" s="222"/>
      <c r="DG221" s="222"/>
      <c r="DH221" s="222"/>
      <c r="DI221" s="222"/>
      <c r="DJ221" s="222"/>
      <c r="DK221" s="222"/>
      <c r="DL221" s="222"/>
      <c r="DM221" s="222"/>
      <c r="DN221" s="222"/>
      <c r="DO221" s="222"/>
      <c r="DP221" s="222"/>
      <c r="DQ221" s="222"/>
      <c r="DR221" s="222"/>
      <c r="DS221" s="222"/>
      <c r="DT221" s="222"/>
      <c r="DU221" s="222"/>
      <c r="DV221" s="222"/>
      <c r="DW221" s="222"/>
      <c r="DX221" s="222"/>
      <c r="DY221" s="222"/>
      <c r="DZ221" s="222"/>
      <c r="EA221" s="222"/>
      <c r="EB221" s="222"/>
      <c r="EC221" s="222"/>
      <c r="ED221" s="222"/>
      <c r="EE221" s="222"/>
      <c r="EF221" s="222"/>
      <c r="EG221" s="222"/>
      <c r="EH221" s="222"/>
      <c r="EI221" s="222"/>
      <c r="EJ221" s="222"/>
      <c r="EK221" s="222"/>
      <c r="EL221" s="222"/>
      <c r="EM221" s="222"/>
      <c r="EN221" s="222"/>
      <c r="EO221" s="222"/>
      <c r="EP221" s="222"/>
      <c r="EQ221" s="222"/>
      <c r="ER221" s="222"/>
      <c r="ES221" s="222"/>
      <c r="ET221" s="222"/>
      <c r="EU221" s="222"/>
      <c r="EV221" s="222"/>
      <c r="EW221" s="222"/>
      <c r="EX221" s="222"/>
      <c r="EY221" s="222"/>
      <c r="EZ221" s="222"/>
      <c r="FA221" s="222"/>
      <c r="FB221" s="222"/>
      <c r="FC221" s="222"/>
      <c r="FD221" s="222"/>
      <c r="FE221" s="222"/>
      <c r="FF221" s="222"/>
      <c r="FG221" s="222"/>
      <c r="FH221" s="222"/>
      <c r="FI221" s="222"/>
      <c r="FJ221" s="222"/>
      <c r="FK221" s="222"/>
      <c r="FL221" s="222"/>
      <c r="FM221" s="222"/>
      <c r="FN221" s="222"/>
      <c r="FO221" s="222"/>
      <c r="FP221" s="222"/>
      <c r="FQ221" s="222"/>
      <c r="FR221" s="222"/>
      <c r="FS221" s="222"/>
      <c r="FT221" s="222"/>
      <c r="FU221" s="222"/>
      <c r="FV221" s="222"/>
      <c r="FW221" s="222"/>
      <c r="FX221" s="222"/>
      <c r="FY221" s="222"/>
      <c r="FZ221" s="222"/>
      <c r="GA221" s="222"/>
      <c r="GB221" s="222"/>
      <c r="GC221" s="222"/>
      <c r="GD221" s="222"/>
      <c r="GE221" s="222"/>
      <c r="GF221" s="222"/>
      <c r="GG221" s="222"/>
      <c r="GH221" s="222"/>
      <c r="GI221" s="222"/>
      <c r="GJ221" s="222"/>
      <c r="GK221" s="222"/>
      <c r="GL221" s="222"/>
      <c r="GM221" s="222"/>
      <c r="GN221" s="222"/>
      <c r="GO221" s="222"/>
      <c r="GP221" s="222"/>
      <c r="GQ221" s="222"/>
      <c r="GR221" s="222"/>
      <c r="GS221" s="222"/>
      <c r="GT221" s="222"/>
      <c r="GU221" s="222"/>
      <c r="GV221" s="222"/>
      <c r="GW221" s="222"/>
      <c r="GX221" s="222"/>
      <c r="GY221" s="222"/>
      <c r="GZ221" s="222"/>
      <c r="HA221" s="222"/>
      <c r="HB221" s="222"/>
      <c r="HC221" s="222"/>
      <c r="HD221" s="222"/>
      <c r="HE221" s="222"/>
      <c r="HF221" s="222"/>
      <c r="HG221" s="222"/>
      <c r="HH221" s="222"/>
    </row>
    <row r="222" spans="1:216" ht="17.25" customHeight="1" x14ac:dyDescent="0.2">
      <c r="A222" s="238">
        <v>12</v>
      </c>
      <c r="B222" s="70" t="e">
        <f>#REF!</f>
        <v>#REF!</v>
      </c>
      <c r="C222" s="63"/>
      <c r="D222" s="63"/>
      <c r="E222" s="63"/>
      <c r="F222" s="63"/>
      <c r="G222" s="63"/>
      <c r="H222" s="63"/>
      <c r="I222" s="63"/>
      <c r="J222" s="63"/>
      <c r="K222" s="63"/>
      <c r="L222" s="63"/>
      <c r="M222" s="63"/>
      <c r="N222" s="63"/>
      <c r="O222" s="63"/>
      <c r="P222" s="63"/>
      <c r="Q222" s="63"/>
      <c r="R222" s="63"/>
      <c r="S222" s="63"/>
      <c r="T222" s="63"/>
      <c r="U222" s="63"/>
      <c r="V222" s="63"/>
      <c r="W222" s="63"/>
      <c r="X222" s="63"/>
      <c r="Y222" s="63"/>
      <c r="Z222" s="63"/>
      <c r="AA222" s="63"/>
      <c r="AB222" s="59"/>
      <c r="AC222" s="59"/>
      <c r="AD222" s="59"/>
      <c r="AE222" s="238">
        <v>12</v>
      </c>
      <c r="AF222" s="70" t="e">
        <f t="shared" si="19"/>
        <v>#REF!</v>
      </c>
      <c r="AG222" s="59"/>
      <c r="AH222" s="59"/>
      <c r="AI222" s="59"/>
      <c r="AJ222" s="59"/>
      <c r="AK222" s="58"/>
      <c r="AL222" s="59"/>
      <c r="AM222" s="59"/>
      <c r="AN222" s="59"/>
      <c r="AO222" s="59"/>
      <c r="AP222" s="59"/>
      <c r="AQ222" s="59"/>
      <c r="AR222" s="59"/>
      <c r="AS222" s="59"/>
      <c r="AT222" s="59"/>
      <c r="AU222" s="59"/>
      <c r="AV222" s="59"/>
      <c r="AW222" s="59"/>
      <c r="AX222" s="59"/>
      <c r="AY222" s="59"/>
      <c r="AZ222" s="59"/>
      <c r="BA222" s="59"/>
      <c r="BB222" s="59"/>
      <c r="BC222" s="59"/>
      <c r="BD222" s="222"/>
      <c r="BE222" s="222"/>
      <c r="BF222" s="222"/>
      <c r="BG222" s="222"/>
      <c r="BH222" s="222"/>
      <c r="BI222" s="222"/>
      <c r="BJ222" s="222"/>
      <c r="BK222" s="222"/>
      <c r="BL222" s="222"/>
      <c r="BM222" s="222"/>
      <c r="BN222" s="222"/>
      <c r="BO222" s="222"/>
      <c r="BP222" s="222"/>
      <c r="BQ222" s="222"/>
      <c r="BR222" s="222"/>
      <c r="BS222" s="222"/>
      <c r="BT222" s="222"/>
      <c r="BU222" s="222"/>
      <c r="BV222" s="222"/>
      <c r="BW222" s="222"/>
      <c r="BX222" s="222"/>
      <c r="BY222" s="222"/>
      <c r="BZ222" s="222"/>
      <c r="CA222" s="222"/>
      <c r="CB222" s="222"/>
      <c r="CC222" s="222"/>
      <c r="CD222" s="222"/>
      <c r="CE222" s="222"/>
      <c r="CF222" s="222"/>
      <c r="CG222" s="222"/>
      <c r="CH222" s="222"/>
      <c r="CI222" s="222"/>
      <c r="CJ222" s="222"/>
      <c r="CK222" s="222"/>
      <c r="CL222" s="222"/>
      <c r="CM222" s="222"/>
      <c r="CN222" s="222"/>
      <c r="CO222" s="222"/>
      <c r="CP222" s="222"/>
      <c r="CQ222" s="222"/>
      <c r="CR222" s="222"/>
      <c r="CS222" s="222"/>
      <c r="CT222" s="222"/>
      <c r="CU222" s="222"/>
      <c r="CV222" s="222"/>
      <c r="CW222" s="222"/>
      <c r="CX222" s="222"/>
      <c r="CY222" s="222"/>
      <c r="CZ222" s="222"/>
      <c r="DA222" s="222"/>
      <c r="DB222" s="222"/>
      <c r="DC222" s="222"/>
      <c r="DD222" s="222"/>
      <c r="DE222" s="222"/>
      <c r="DF222" s="222"/>
      <c r="DG222" s="222"/>
      <c r="DH222" s="222"/>
      <c r="DI222" s="222"/>
      <c r="DJ222" s="222"/>
      <c r="DK222" s="222"/>
      <c r="DL222" s="222"/>
      <c r="DM222" s="222"/>
      <c r="DN222" s="222"/>
      <c r="DO222" s="222"/>
      <c r="DP222" s="222"/>
      <c r="DQ222" s="222"/>
      <c r="DR222" s="222"/>
      <c r="DS222" s="222"/>
      <c r="DT222" s="222"/>
      <c r="DU222" s="222"/>
      <c r="DV222" s="222"/>
      <c r="DW222" s="222"/>
      <c r="DX222" s="222"/>
      <c r="DY222" s="222"/>
      <c r="DZ222" s="222"/>
      <c r="EA222" s="222"/>
      <c r="EB222" s="222"/>
      <c r="EC222" s="222"/>
      <c r="ED222" s="222"/>
      <c r="EE222" s="222"/>
      <c r="EF222" s="222"/>
      <c r="EG222" s="222"/>
      <c r="EH222" s="222"/>
      <c r="EI222" s="222"/>
      <c r="EJ222" s="222"/>
      <c r="EK222" s="222"/>
      <c r="EL222" s="222"/>
      <c r="EM222" s="222"/>
      <c r="EN222" s="222"/>
      <c r="EO222" s="222"/>
      <c r="EP222" s="222"/>
      <c r="EQ222" s="222"/>
      <c r="ER222" s="222"/>
      <c r="ES222" s="222"/>
      <c r="ET222" s="222"/>
      <c r="EU222" s="222"/>
      <c r="EV222" s="222"/>
      <c r="EW222" s="222"/>
      <c r="EX222" s="222"/>
      <c r="EY222" s="222"/>
      <c r="EZ222" s="222"/>
      <c r="FA222" s="222"/>
      <c r="FB222" s="222"/>
      <c r="FC222" s="222"/>
      <c r="FD222" s="222"/>
      <c r="FE222" s="222"/>
      <c r="FF222" s="222"/>
      <c r="FG222" s="222"/>
      <c r="FH222" s="222"/>
      <c r="FI222" s="222"/>
      <c r="FJ222" s="222"/>
      <c r="FK222" s="222"/>
      <c r="FL222" s="222"/>
      <c r="FM222" s="222"/>
      <c r="FN222" s="222"/>
      <c r="FO222" s="222"/>
      <c r="FP222" s="222"/>
      <c r="FQ222" s="222"/>
      <c r="FR222" s="222"/>
      <c r="FS222" s="222"/>
      <c r="FT222" s="222"/>
      <c r="FU222" s="222"/>
      <c r="FV222" s="222"/>
      <c r="FW222" s="222"/>
      <c r="FX222" s="222"/>
      <c r="FY222" s="222"/>
      <c r="FZ222" s="222"/>
      <c r="GA222" s="222"/>
      <c r="GB222" s="222"/>
      <c r="GC222" s="222"/>
      <c r="GD222" s="222"/>
      <c r="GE222" s="222"/>
      <c r="GF222" s="222"/>
      <c r="GG222" s="222"/>
      <c r="GH222" s="222"/>
      <c r="GI222" s="222"/>
      <c r="GJ222" s="222"/>
      <c r="GK222" s="222"/>
      <c r="GL222" s="222"/>
      <c r="GM222" s="222"/>
      <c r="GN222" s="222"/>
      <c r="GO222" s="222"/>
      <c r="GP222" s="222"/>
      <c r="GQ222" s="222"/>
      <c r="GR222" s="222"/>
      <c r="GS222" s="222"/>
      <c r="GT222" s="222"/>
      <c r="GU222" s="222"/>
      <c r="GV222" s="222"/>
      <c r="GW222" s="222"/>
      <c r="GX222" s="222"/>
      <c r="GY222" s="222"/>
      <c r="GZ222" s="222"/>
      <c r="HA222" s="222"/>
      <c r="HB222" s="222"/>
      <c r="HC222" s="222"/>
      <c r="HD222" s="222"/>
      <c r="HE222" s="222"/>
      <c r="HF222" s="222"/>
      <c r="HG222" s="222"/>
      <c r="HH222" s="222"/>
    </row>
    <row r="223" spans="1:216" ht="17.25" customHeight="1" x14ac:dyDescent="0.2">
      <c r="A223" s="238">
        <v>13</v>
      </c>
      <c r="B223" s="70" t="e">
        <f>#REF!</f>
        <v>#REF!</v>
      </c>
      <c r="C223" s="63"/>
      <c r="D223" s="63"/>
      <c r="E223" s="63"/>
      <c r="F223" s="63"/>
      <c r="G223" s="63"/>
      <c r="H223" s="63"/>
      <c r="I223" s="63"/>
      <c r="J223" s="63"/>
      <c r="K223" s="63"/>
      <c r="L223" s="63"/>
      <c r="M223" s="63"/>
      <c r="N223" s="63"/>
      <c r="O223" s="63"/>
      <c r="P223" s="63"/>
      <c r="Q223" s="63"/>
      <c r="R223" s="63"/>
      <c r="S223" s="63"/>
      <c r="T223" s="63"/>
      <c r="U223" s="63"/>
      <c r="V223" s="63"/>
      <c r="W223" s="63"/>
      <c r="X223" s="63"/>
      <c r="Y223" s="63"/>
      <c r="Z223" s="63"/>
      <c r="AA223" s="63"/>
      <c r="AB223" s="59"/>
      <c r="AC223" s="59"/>
      <c r="AD223" s="59"/>
      <c r="AE223" s="238">
        <v>13</v>
      </c>
      <c r="AF223" s="70" t="e">
        <f t="shared" si="19"/>
        <v>#REF!</v>
      </c>
      <c r="AG223" s="59"/>
      <c r="AH223" s="59"/>
      <c r="AI223" s="59"/>
      <c r="AJ223" s="59"/>
      <c r="AK223" s="58"/>
      <c r="AL223" s="59"/>
      <c r="AM223" s="59"/>
      <c r="AN223" s="59"/>
      <c r="AO223" s="59"/>
      <c r="AP223" s="59"/>
      <c r="AQ223" s="59"/>
      <c r="AR223" s="59"/>
      <c r="AS223" s="59"/>
      <c r="AT223" s="59"/>
      <c r="AU223" s="59"/>
      <c r="AV223" s="59"/>
      <c r="AW223" s="59"/>
      <c r="AX223" s="59"/>
      <c r="AY223" s="59"/>
      <c r="AZ223" s="59"/>
      <c r="BA223" s="59"/>
      <c r="BB223" s="59"/>
      <c r="BC223" s="59"/>
      <c r="BD223" s="222"/>
      <c r="BE223" s="222"/>
      <c r="BF223" s="222"/>
      <c r="BG223" s="222"/>
      <c r="BH223" s="222"/>
      <c r="BI223" s="222"/>
      <c r="BJ223" s="222"/>
      <c r="BK223" s="222"/>
      <c r="BL223" s="222"/>
      <c r="BM223" s="222"/>
      <c r="BN223" s="222"/>
      <c r="BO223" s="222"/>
      <c r="BP223" s="222"/>
      <c r="BQ223" s="222"/>
      <c r="BR223" s="222"/>
      <c r="BS223" s="222"/>
      <c r="BT223" s="222"/>
      <c r="BU223" s="222"/>
      <c r="BV223" s="222"/>
      <c r="BW223" s="222"/>
      <c r="BX223" s="222"/>
      <c r="BY223" s="222"/>
      <c r="BZ223" s="222"/>
      <c r="CA223" s="222"/>
      <c r="CB223" s="222"/>
      <c r="CC223" s="222"/>
      <c r="CD223" s="222"/>
      <c r="CE223" s="222"/>
      <c r="CF223" s="222"/>
      <c r="CG223" s="222"/>
      <c r="CH223" s="222"/>
      <c r="CI223" s="222"/>
      <c r="CJ223" s="222"/>
      <c r="CK223" s="222"/>
      <c r="CL223" s="222"/>
      <c r="CM223" s="222"/>
      <c r="CN223" s="222"/>
      <c r="CO223" s="222"/>
      <c r="CP223" s="222"/>
      <c r="CQ223" s="222"/>
      <c r="CR223" s="222"/>
      <c r="CS223" s="222"/>
      <c r="CT223" s="222"/>
      <c r="CU223" s="222"/>
      <c r="CV223" s="222"/>
      <c r="CW223" s="222"/>
      <c r="CX223" s="222"/>
      <c r="CY223" s="222"/>
      <c r="CZ223" s="222"/>
      <c r="DA223" s="222"/>
      <c r="DB223" s="222"/>
      <c r="DC223" s="222"/>
      <c r="DD223" s="222"/>
      <c r="DE223" s="222"/>
      <c r="DF223" s="222"/>
      <c r="DG223" s="222"/>
      <c r="DH223" s="222"/>
      <c r="DI223" s="222"/>
      <c r="DJ223" s="222"/>
      <c r="DK223" s="222"/>
      <c r="DL223" s="222"/>
      <c r="DM223" s="222"/>
      <c r="DN223" s="222"/>
      <c r="DO223" s="222"/>
      <c r="DP223" s="222"/>
      <c r="DQ223" s="222"/>
      <c r="DR223" s="222"/>
      <c r="DS223" s="222"/>
      <c r="DT223" s="222"/>
      <c r="DU223" s="222"/>
      <c r="DV223" s="222"/>
      <c r="DW223" s="222"/>
      <c r="DX223" s="222"/>
      <c r="DY223" s="222"/>
      <c r="DZ223" s="222"/>
      <c r="EA223" s="222"/>
      <c r="EB223" s="222"/>
      <c r="EC223" s="222"/>
      <c r="ED223" s="222"/>
      <c r="EE223" s="222"/>
      <c r="EF223" s="222"/>
      <c r="EG223" s="222"/>
      <c r="EH223" s="222"/>
      <c r="EI223" s="222"/>
      <c r="EJ223" s="222"/>
      <c r="EK223" s="222"/>
      <c r="EL223" s="222"/>
      <c r="EM223" s="222"/>
      <c r="EN223" s="222"/>
      <c r="EO223" s="222"/>
      <c r="EP223" s="222"/>
      <c r="EQ223" s="222"/>
      <c r="ER223" s="222"/>
      <c r="ES223" s="222"/>
      <c r="ET223" s="222"/>
      <c r="EU223" s="222"/>
      <c r="EV223" s="222"/>
      <c r="EW223" s="222"/>
      <c r="EX223" s="222"/>
      <c r="EY223" s="222"/>
      <c r="EZ223" s="222"/>
      <c r="FA223" s="222"/>
      <c r="FB223" s="222"/>
      <c r="FC223" s="222"/>
      <c r="FD223" s="222"/>
      <c r="FE223" s="222"/>
      <c r="FF223" s="222"/>
      <c r="FG223" s="222"/>
      <c r="FH223" s="222"/>
      <c r="FI223" s="222"/>
      <c r="FJ223" s="222"/>
      <c r="FK223" s="222"/>
      <c r="FL223" s="222"/>
      <c r="FM223" s="222"/>
      <c r="FN223" s="222"/>
      <c r="FO223" s="222"/>
      <c r="FP223" s="222"/>
      <c r="FQ223" s="222"/>
      <c r="FR223" s="222"/>
      <c r="FS223" s="222"/>
      <c r="FT223" s="222"/>
      <c r="FU223" s="222"/>
      <c r="FV223" s="222"/>
      <c r="FW223" s="222"/>
      <c r="FX223" s="222"/>
      <c r="FY223" s="222"/>
      <c r="FZ223" s="222"/>
      <c r="GA223" s="222"/>
      <c r="GB223" s="222"/>
      <c r="GC223" s="222"/>
      <c r="GD223" s="222"/>
      <c r="GE223" s="222"/>
      <c r="GF223" s="222"/>
      <c r="GG223" s="222"/>
      <c r="GH223" s="222"/>
      <c r="GI223" s="222"/>
      <c r="GJ223" s="222"/>
      <c r="GK223" s="222"/>
      <c r="GL223" s="222"/>
      <c r="GM223" s="222"/>
      <c r="GN223" s="222"/>
      <c r="GO223" s="222"/>
      <c r="GP223" s="222"/>
      <c r="GQ223" s="222"/>
      <c r="GR223" s="222"/>
      <c r="GS223" s="222"/>
      <c r="GT223" s="222"/>
      <c r="GU223" s="222"/>
      <c r="GV223" s="222"/>
      <c r="GW223" s="222"/>
      <c r="GX223" s="222"/>
      <c r="GY223" s="222"/>
      <c r="GZ223" s="222"/>
      <c r="HA223" s="222"/>
      <c r="HB223" s="222"/>
      <c r="HC223" s="222"/>
      <c r="HD223" s="222"/>
      <c r="HE223" s="222"/>
      <c r="HF223" s="222"/>
      <c r="HG223" s="222"/>
      <c r="HH223" s="222"/>
    </row>
    <row r="224" spans="1:216" ht="17.25" customHeight="1" x14ac:dyDescent="0.2">
      <c r="A224" s="238">
        <v>14</v>
      </c>
      <c r="B224" s="70" t="e">
        <f>#REF!</f>
        <v>#REF!</v>
      </c>
      <c r="C224" s="63"/>
      <c r="D224" s="63"/>
      <c r="E224" s="63"/>
      <c r="F224" s="63"/>
      <c r="G224" s="63"/>
      <c r="H224" s="63"/>
      <c r="I224" s="63"/>
      <c r="J224" s="63"/>
      <c r="K224" s="63"/>
      <c r="L224" s="63"/>
      <c r="M224" s="63"/>
      <c r="N224" s="63"/>
      <c r="O224" s="63"/>
      <c r="P224" s="63"/>
      <c r="Q224" s="63"/>
      <c r="R224" s="63"/>
      <c r="S224" s="63"/>
      <c r="T224" s="63"/>
      <c r="U224" s="63"/>
      <c r="V224" s="63"/>
      <c r="W224" s="63"/>
      <c r="X224" s="63"/>
      <c r="Y224" s="63"/>
      <c r="Z224" s="63"/>
      <c r="AA224" s="63"/>
      <c r="AB224" s="59"/>
      <c r="AC224" s="59"/>
      <c r="AD224" s="59"/>
      <c r="AE224" s="238">
        <v>14</v>
      </c>
      <c r="AF224" s="70" t="e">
        <f t="shared" si="19"/>
        <v>#REF!</v>
      </c>
      <c r="AG224" s="59"/>
      <c r="AH224" s="59"/>
      <c r="AI224" s="59"/>
      <c r="AJ224" s="59"/>
      <c r="AK224" s="58"/>
      <c r="AL224" s="59"/>
      <c r="AM224" s="59"/>
      <c r="AN224" s="59"/>
      <c r="AO224" s="59"/>
      <c r="AP224" s="59"/>
      <c r="AQ224" s="59"/>
      <c r="AR224" s="59"/>
      <c r="AS224" s="59"/>
      <c r="AT224" s="59"/>
      <c r="AU224" s="59"/>
      <c r="AV224" s="59"/>
      <c r="AW224" s="59"/>
      <c r="AX224" s="59"/>
      <c r="AY224" s="59"/>
      <c r="AZ224" s="59"/>
      <c r="BA224" s="59"/>
      <c r="BB224" s="59"/>
      <c r="BC224" s="59"/>
      <c r="BD224" s="222"/>
      <c r="BE224" s="222"/>
      <c r="BF224" s="222"/>
      <c r="BG224" s="222"/>
      <c r="BH224" s="222"/>
      <c r="BI224" s="222"/>
      <c r="BJ224" s="222"/>
      <c r="BK224" s="222"/>
      <c r="BL224" s="222"/>
      <c r="BM224" s="222"/>
      <c r="BN224" s="222"/>
      <c r="BO224" s="222"/>
      <c r="BP224" s="222"/>
      <c r="BQ224" s="222"/>
      <c r="BR224" s="222"/>
      <c r="BS224" s="222"/>
      <c r="BT224" s="222"/>
      <c r="BU224" s="222"/>
      <c r="BV224" s="222"/>
      <c r="BW224" s="222"/>
      <c r="BX224" s="222"/>
      <c r="BY224" s="222"/>
      <c r="BZ224" s="222"/>
      <c r="CA224" s="222"/>
      <c r="CB224" s="222"/>
      <c r="CC224" s="222"/>
      <c r="CD224" s="222"/>
      <c r="CE224" s="222"/>
      <c r="CF224" s="222"/>
      <c r="CG224" s="222"/>
      <c r="CH224" s="222"/>
      <c r="CI224" s="222"/>
      <c r="CJ224" s="222"/>
      <c r="CK224" s="222"/>
      <c r="CL224" s="222"/>
      <c r="CM224" s="222"/>
      <c r="CN224" s="222"/>
      <c r="CO224" s="222"/>
      <c r="CP224" s="222"/>
      <c r="CQ224" s="222"/>
      <c r="CR224" s="222"/>
      <c r="CS224" s="222"/>
      <c r="CT224" s="222"/>
      <c r="CU224" s="222"/>
      <c r="CV224" s="222"/>
      <c r="CW224" s="222"/>
      <c r="CX224" s="222"/>
      <c r="CY224" s="222"/>
      <c r="CZ224" s="222"/>
      <c r="DA224" s="222"/>
      <c r="DB224" s="222"/>
      <c r="DC224" s="222"/>
      <c r="DD224" s="222"/>
      <c r="DE224" s="222"/>
      <c r="DF224" s="222"/>
      <c r="DG224" s="222"/>
      <c r="DH224" s="222"/>
      <c r="DI224" s="222"/>
      <c r="DJ224" s="222"/>
      <c r="DK224" s="222"/>
      <c r="DL224" s="222"/>
      <c r="DM224" s="222"/>
      <c r="DN224" s="222"/>
      <c r="DO224" s="222"/>
      <c r="DP224" s="222"/>
      <c r="DQ224" s="222"/>
      <c r="DR224" s="222"/>
      <c r="DS224" s="222"/>
      <c r="DT224" s="222"/>
      <c r="DU224" s="222"/>
      <c r="DV224" s="222"/>
      <c r="DW224" s="222"/>
      <c r="DX224" s="222"/>
      <c r="DY224" s="222"/>
      <c r="DZ224" s="222"/>
      <c r="EA224" s="222"/>
      <c r="EB224" s="222"/>
      <c r="EC224" s="222"/>
      <c r="ED224" s="222"/>
      <c r="EE224" s="222"/>
      <c r="EF224" s="222"/>
      <c r="EG224" s="222"/>
      <c r="EH224" s="222"/>
      <c r="EI224" s="222"/>
      <c r="EJ224" s="222"/>
      <c r="EK224" s="222"/>
      <c r="EL224" s="222"/>
      <c r="EM224" s="222"/>
      <c r="EN224" s="222"/>
      <c r="EO224" s="222"/>
      <c r="EP224" s="222"/>
      <c r="EQ224" s="222"/>
      <c r="ER224" s="222"/>
      <c r="ES224" s="222"/>
      <c r="ET224" s="222"/>
      <c r="EU224" s="222"/>
      <c r="EV224" s="222"/>
      <c r="EW224" s="222"/>
      <c r="EX224" s="222"/>
      <c r="EY224" s="222"/>
      <c r="EZ224" s="222"/>
      <c r="FA224" s="222"/>
      <c r="FB224" s="222"/>
      <c r="FC224" s="222"/>
      <c r="FD224" s="222"/>
      <c r="FE224" s="222"/>
      <c r="FF224" s="222"/>
      <c r="FG224" s="222"/>
      <c r="FH224" s="222"/>
      <c r="FI224" s="222"/>
      <c r="FJ224" s="222"/>
      <c r="FK224" s="222"/>
      <c r="FL224" s="222"/>
      <c r="FM224" s="222"/>
      <c r="FN224" s="222"/>
      <c r="FO224" s="222"/>
      <c r="FP224" s="222"/>
      <c r="FQ224" s="222"/>
      <c r="FR224" s="222"/>
      <c r="FS224" s="222"/>
      <c r="FT224" s="222"/>
      <c r="FU224" s="222"/>
      <c r="FV224" s="222"/>
      <c r="FW224" s="222"/>
      <c r="FX224" s="222"/>
      <c r="FY224" s="222"/>
      <c r="FZ224" s="222"/>
      <c r="GA224" s="222"/>
      <c r="GB224" s="222"/>
      <c r="GC224" s="222"/>
      <c r="GD224" s="222"/>
      <c r="GE224" s="222"/>
      <c r="GF224" s="222"/>
      <c r="GG224" s="222"/>
      <c r="GH224" s="222"/>
      <c r="GI224" s="222"/>
      <c r="GJ224" s="222"/>
      <c r="GK224" s="222"/>
      <c r="GL224" s="222"/>
      <c r="GM224" s="222"/>
      <c r="GN224" s="222"/>
      <c r="GO224" s="222"/>
      <c r="GP224" s="222"/>
      <c r="GQ224" s="222"/>
      <c r="GR224" s="222"/>
      <c r="GS224" s="222"/>
      <c r="GT224" s="222"/>
      <c r="GU224" s="222"/>
      <c r="GV224" s="222"/>
      <c r="GW224" s="222"/>
      <c r="GX224" s="222"/>
      <c r="GY224" s="222"/>
      <c r="GZ224" s="222"/>
      <c r="HA224" s="222"/>
      <c r="HB224" s="222"/>
      <c r="HC224" s="222"/>
      <c r="HD224" s="222"/>
      <c r="HE224" s="222"/>
      <c r="HF224" s="222"/>
      <c r="HG224" s="222"/>
      <c r="HH224" s="222"/>
    </row>
    <row r="225" spans="1:216" ht="17.25" customHeight="1" x14ac:dyDescent="0.2">
      <c r="A225" s="238">
        <v>15</v>
      </c>
      <c r="B225" s="70" t="e">
        <f>#REF!</f>
        <v>#REF!</v>
      </c>
      <c r="C225" s="63"/>
      <c r="D225" s="63"/>
      <c r="E225" s="63"/>
      <c r="F225" s="63"/>
      <c r="G225" s="63"/>
      <c r="H225" s="63"/>
      <c r="I225" s="63"/>
      <c r="J225" s="63"/>
      <c r="K225" s="63"/>
      <c r="L225" s="63"/>
      <c r="M225" s="63"/>
      <c r="N225" s="63"/>
      <c r="O225" s="63"/>
      <c r="P225" s="63"/>
      <c r="Q225" s="63"/>
      <c r="R225" s="63"/>
      <c r="S225" s="63"/>
      <c r="T225" s="63"/>
      <c r="U225" s="63"/>
      <c r="V225" s="63"/>
      <c r="W225" s="63"/>
      <c r="X225" s="63"/>
      <c r="Y225" s="63"/>
      <c r="Z225" s="63"/>
      <c r="AA225" s="63"/>
      <c r="AB225" s="59"/>
      <c r="AC225" s="59"/>
      <c r="AD225" s="59"/>
      <c r="AE225" s="238">
        <v>15</v>
      </c>
      <c r="AF225" s="70" t="e">
        <f t="shared" si="19"/>
        <v>#REF!</v>
      </c>
      <c r="AG225" s="59"/>
      <c r="AH225" s="59"/>
      <c r="AI225" s="59"/>
      <c r="AJ225" s="59"/>
      <c r="AK225" s="58"/>
      <c r="AL225" s="59"/>
      <c r="AM225" s="59"/>
      <c r="AN225" s="59"/>
      <c r="AO225" s="59"/>
      <c r="AP225" s="59"/>
      <c r="AQ225" s="59"/>
      <c r="AR225" s="59"/>
      <c r="AS225" s="59"/>
      <c r="AT225" s="59"/>
      <c r="AU225" s="59"/>
      <c r="AV225" s="59"/>
      <c r="AW225" s="59"/>
      <c r="AX225" s="59"/>
      <c r="AY225" s="59"/>
      <c r="AZ225" s="59"/>
      <c r="BA225" s="59"/>
      <c r="BB225" s="59"/>
      <c r="BC225" s="59"/>
      <c r="BD225" s="222"/>
      <c r="BE225" s="222"/>
      <c r="BF225" s="222"/>
      <c r="BG225" s="222"/>
      <c r="BH225" s="222"/>
      <c r="BI225" s="222"/>
      <c r="BJ225" s="222"/>
      <c r="BK225" s="222"/>
      <c r="BL225" s="222"/>
      <c r="BM225" s="222"/>
      <c r="BN225" s="222"/>
      <c r="BO225" s="222"/>
      <c r="BP225" s="222"/>
      <c r="BQ225" s="222"/>
      <c r="BR225" s="222"/>
      <c r="BS225" s="222"/>
      <c r="BT225" s="222"/>
      <c r="BU225" s="222"/>
      <c r="BV225" s="222"/>
      <c r="BW225" s="222"/>
      <c r="BX225" s="222"/>
      <c r="BY225" s="222"/>
      <c r="BZ225" s="222"/>
      <c r="CA225" s="222"/>
      <c r="CB225" s="222"/>
      <c r="CC225" s="222"/>
      <c r="CD225" s="222"/>
      <c r="CE225" s="222"/>
      <c r="CF225" s="222"/>
      <c r="CG225" s="222"/>
      <c r="CH225" s="222"/>
      <c r="CI225" s="222"/>
      <c r="CJ225" s="222"/>
      <c r="CK225" s="222"/>
      <c r="CL225" s="222"/>
      <c r="CM225" s="222"/>
      <c r="CN225" s="222"/>
      <c r="CO225" s="222"/>
      <c r="CP225" s="222"/>
      <c r="CQ225" s="222"/>
      <c r="CR225" s="222"/>
      <c r="CS225" s="222"/>
      <c r="CT225" s="222"/>
      <c r="CU225" s="222"/>
      <c r="CV225" s="222"/>
      <c r="CW225" s="222"/>
      <c r="CX225" s="222"/>
      <c r="CY225" s="222"/>
      <c r="CZ225" s="222"/>
      <c r="DA225" s="222"/>
      <c r="DB225" s="222"/>
      <c r="DC225" s="222"/>
      <c r="DD225" s="222"/>
      <c r="DE225" s="222"/>
      <c r="DF225" s="222"/>
      <c r="DG225" s="222"/>
      <c r="DH225" s="222"/>
      <c r="DI225" s="222"/>
      <c r="DJ225" s="222"/>
      <c r="DK225" s="222"/>
      <c r="DL225" s="222"/>
      <c r="DM225" s="222"/>
      <c r="DN225" s="222"/>
      <c r="DO225" s="222"/>
      <c r="DP225" s="222"/>
      <c r="DQ225" s="222"/>
      <c r="DR225" s="222"/>
      <c r="DS225" s="222"/>
      <c r="DT225" s="222"/>
      <c r="DU225" s="222"/>
      <c r="DV225" s="222"/>
      <c r="DW225" s="222"/>
      <c r="DX225" s="222"/>
      <c r="DY225" s="222"/>
      <c r="DZ225" s="222"/>
      <c r="EA225" s="222"/>
      <c r="EB225" s="222"/>
      <c r="EC225" s="222"/>
      <c r="ED225" s="222"/>
      <c r="EE225" s="222"/>
      <c r="EF225" s="222"/>
      <c r="EG225" s="222"/>
      <c r="EH225" s="222"/>
      <c r="EI225" s="222"/>
      <c r="EJ225" s="222"/>
      <c r="EK225" s="222"/>
      <c r="EL225" s="222"/>
      <c r="EM225" s="222"/>
      <c r="EN225" s="222"/>
      <c r="EO225" s="222"/>
      <c r="EP225" s="222"/>
      <c r="EQ225" s="222"/>
      <c r="ER225" s="222"/>
      <c r="ES225" s="222"/>
      <c r="ET225" s="222"/>
      <c r="EU225" s="222"/>
      <c r="EV225" s="222"/>
      <c r="EW225" s="222"/>
      <c r="EX225" s="222"/>
      <c r="EY225" s="222"/>
      <c r="EZ225" s="222"/>
      <c r="FA225" s="222"/>
      <c r="FB225" s="222"/>
      <c r="FC225" s="222"/>
      <c r="FD225" s="222"/>
      <c r="FE225" s="222"/>
      <c r="FF225" s="222"/>
      <c r="FG225" s="222"/>
      <c r="FH225" s="222"/>
      <c r="FI225" s="222"/>
      <c r="FJ225" s="222"/>
      <c r="FK225" s="222"/>
      <c r="FL225" s="222"/>
      <c r="FM225" s="222"/>
      <c r="FN225" s="222"/>
      <c r="FO225" s="222"/>
      <c r="FP225" s="222"/>
      <c r="FQ225" s="222"/>
      <c r="FR225" s="222"/>
      <c r="FS225" s="222"/>
      <c r="FT225" s="222"/>
      <c r="FU225" s="222"/>
      <c r="FV225" s="222"/>
      <c r="FW225" s="222"/>
      <c r="FX225" s="222"/>
      <c r="FY225" s="222"/>
      <c r="FZ225" s="222"/>
      <c r="GA225" s="222"/>
      <c r="GB225" s="222"/>
      <c r="GC225" s="222"/>
      <c r="GD225" s="222"/>
      <c r="GE225" s="222"/>
      <c r="GF225" s="222"/>
      <c r="GG225" s="222"/>
      <c r="GH225" s="222"/>
      <c r="GI225" s="222"/>
      <c r="GJ225" s="222"/>
      <c r="GK225" s="222"/>
      <c r="GL225" s="222"/>
      <c r="GM225" s="222"/>
      <c r="GN225" s="222"/>
      <c r="GO225" s="222"/>
      <c r="GP225" s="222"/>
      <c r="GQ225" s="222"/>
      <c r="GR225" s="222"/>
      <c r="GS225" s="222"/>
      <c r="GT225" s="222"/>
      <c r="GU225" s="222"/>
      <c r="GV225" s="222"/>
      <c r="GW225" s="222"/>
      <c r="GX225" s="222"/>
      <c r="GY225" s="222"/>
      <c r="GZ225" s="222"/>
      <c r="HA225" s="222"/>
      <c r="HB225" s="222"/>
      <c r="HC225" s="222"/>
      <c r="HD225" s="222"/>
      <c r="HE225" s="222"/>
      <c r="HF225" s="222"/>
      <c r="HG225" s="222"/>
      <c r="HH225" s="222"/>
    </row>
    <row r="226" spans="1:216" ht="17.25" customHeight="1" x14ac:dyDescent="0.2">
      <c r="A226" s="238">
        <v>16</v>
      </c>
      <c r="B226" s="70" t="e">
        <f>#REF!</f>
        <v>#REF!</v>
      </c>
      <c r="C226" s="63"/>
      <c r="D226" s="63"/>
      <c r="E226" s="63"/>
      <c r="F226" s="63"/>
      <c r="G226" s="63"/>
      <c r="H226" s="63"/>
      <c r="I226" s="63"/>
      <c r="J226" s="63"/>
      <c r="K226" s="63"/>
      <c r="L226" s="63"/>
      <c r="M226" s="63"/>
      <c r="N226" s="63"/>
      <c r="O226" s="63"/>
      <c r="P226" s="63"/>
      <c r="Q226" s="63"/>
      <c r="R226" s="63"/>
      <c r="S226" s="63"/>
      <c r="T226" s="63"/>
      <c r="U226" s="63"/>
      <c r="V226" s="63"/>
      <c r="W226" s="63"/>
      <c r="X226" s="63"/>
      <c r="Y226" s="63"/>
      <c r="Z226" s="63"/>
      <c r="AA226" s="63"/>
      <c r="AB226" s="59"/>
      <c r="AC226" s="59"/>
      <c r="AD226" s="59"/>
      <c r="AE226" s="238">
        <v>16</v>
      </c>
      <c r="AF226" s="70" t="e">
        <f t="shared" si="19"/>
        <v>#REF!</v>
      </c>
      <c r="AG226" s="59"/>
      <c r="AH226" s="59"/>
      <c r="AI226" s="59"/>
      <c r="AJ226" s="59"/>
      <c r="AK226" s="58"/>
      <c r="AL226" s="59"/>
      <c r="AM226" s="59"/>
      <c r="AN226" s="59"/>
      <c r="AO226" s="59"/>
      <c r="AP226" s="59"/>
      <c r="AQ226" s="59"/>
      <c r="AR226" s="59"/>
      <c r="AS226" s="59"/>
      <c r="AT226" s="59"/>
      <c r="AU226" s="59"/>
      <c r="AV226" s="59"/>
      <c r="AW226" s="59"/>
      <c r="AX226" s="59"/>
      <c r="AY226" s="59"/>
      <c r="AZ226" s="59"/>
      <c r="BA226" s="59"/>
      <c r="BB226" s="59"/>
      <c r="BC226" s="59"/>
      <c r="BD226" s="222"/>
      <c r="BE226" s="222"/>
      <c r="BF226" s="222"/>
      <c r="BG226" s="222"/>
      <c r="BH226" s="222"/>
      <c r="BI226" s="222"/>
      <c r="BJ226" s="222"/>
      <c r="BK226" s="222"/>
      <c r="BL226" s="222"/>
      <c r="BM226" s="222"/>
      <c r="BN226" s="222"/>
      <c r="BO226" s="222"/>
      <c r="BP226" s="222"/>
      <c r="BQ226" s="222"/>
      <c r="BR226" s="222"/>
      <c r="BS226" s="222"/>
      <c r="BT226" s="222"/>
      <c r="BU226" s="222"/>
      <c r="BV226" s="222"/>
      <c r="BW226" s="222"/>
      <c r="BX226" s="222"/>
      <c r="BY226" s="222"/>
      <c r="BZ226" s="222"/>
      <c r="CA226" s="222"/>
      <c r="CB226" s="222"/>
      <c r="CC226" s="222"/>
      <c r="CD226" s="222"/>
      <c r="CE226" s="222"/>
      <c r="CF226" s="222"/>
      <c r="CG226" s="222"/>
      <c r="CH226" s="222"/>
      <c r="CI226" s="222"/>
      <c r="CJ226" s="222"/>
      <c r="CK226" s="222"/>
      <c r="CL226" s="222"/>
      <c r="CM226" s="222"/>
      <c r="CN226" s="222"/>
      <c r="CO226" s="222"/>
      <c r="CP226" s="222"/>
      <c r="CQ226" s="222"/>
      <c r="CR226" s="222"/>
      <c r="CS226" s="222"/>
      <c r="CT226" s="222"/>
      <c r="CU226" s="222"/>
      <c r="CV226" s="222"/>
      <c r="CW226" s="222"/>
      <c r="CX226" s="222"/>
      <c r="CY226" s="222"/>
      <c r="CZ226" s="222"/>
      <c r="DA226" s="222"/>
      <c r="DB226" s="222"/>
      <c r="DC226" s="222"/>
      <c r="DD226" s="222"/>
      <c r="DE226" s="222"/>
      <c r="DF226" s="222"/>
      <c r="DG226" s="222"/>
      <c r="DH226" s="222"/>
      <c r="DI226" s="222"/>
      <c r="DJ226" s="222"/>
      <c r="DK226" s="222"/>
      <c r="DL226" s="222"/>
      <c r="DM226" s="222"/>
      <c r="DN226" s="222"/>
      <c r="DO226" s="222"/>
      <c r="DP226" s="222"/>
      <c r="DQ226" s="222"/>
      <c r="DR226" s="222"/>
      <c r="DS226" s="222"/>
      <c r="DT226" s="222"/>
      <c r="DU226" s="222"/>
      <c r="DV226" s="222"/>
      <c r="DW226" s="222"/>
      <c r="DX226" s="222"/>
      <c r="DY226" s="222"/>
      <c r="DZ226" s="222"/>
      <c r="EA226" s="222"/>
      <c r="EB226" s="222"/>
      <c r="EC226" s="222"/>
      <c r="ED226" s="222"/>
      <c r="EE226" s="222"/>
      <c r="EF226" s="222"/>
      <c r="EG226" s="222"/>
      <c r="EH226" s="222"/>
      <c r="EI226" s="222"/>
      <c r="EJ226" s="222"/>
      <c r="EK226" s="222"/>
      <c r="EL226" s="222"/>
      <c r="EM226" s="222"/>
      <c r="EN226" s="222"/>
      <c r="EO226" s="222"/>
      <c r="EP226" s="222"/>
      <c r="EQ226" s="222"/>
      <c r="ER226" s="222"/>
      <c r="ES226" s="222"/>
      <c r="ET226" s="222"/>
      <c r="EU226" s="222"/>
      <c r="EV226" s="222"/>
      <c r="EW226" s="222"/>
      <c r="EX226" s="222"/>
      <c r="EY226" s="222"/>
      <c r="EZ226" s="222"/>
      <c r="FA226" s="222"/>
      <c r="FB226" s="222"/>
      <c r="FC226" s="222"/>
      <c r="FD226" s="222"/>
      <c r="FE226" s="222"/>
      <c r="FF226" s="222"/>
      <c r="FG226" s="222"/>
      <c r="FH226" s="222"/>
      <c r="FI226" s="222"/>
      <c r="FJ226" s="222"/>
      <c r="FK226" s="222"/>
      <c r="FL226" s="222"/>
      <c r="FM226" s="222"/>
      <c r="FN226" s="222"/>
      <c r="FO226" s="222"/>
      <c r="FP226" s="222"/>
      <c r="FQ226" s="222"/>
      <c r="FR226" s="222"/>
      <c r="FS226" s="222"/>
      <c r="FT226" s="222"/>
      <c r="FU226" s="222"/>
      <c r="FV226" s="222"/>
      <c r="FW226" s="222"/>
      <c r="FX226" s="222"/>
      <c r="FY226" s="222"/>
      <c r="FZ226" s="222"/>
      <c r="GA226" s="222"/>
      <c r="GB226" s="222"/>
      <c r="GC226" s="222"/>
      <c r="GD226" s="222"/>
      <c r="GE226" s="222"/>
      <c r="GF226" s="222"/>
      <c r="GG226" s="222"/>
      <c r="GH226" s="222"/>
      <c r="GI226" s="222"/>
      <c r="GJ226" s="222"/>
      <c r="GK226" s="222"/>
      <c r="GL226" s="222"/>
      <c r="GM226" s="222"/>
      <c r="GN226" s="222"/>
      <c r="GO226" s="222"/>
      <c r="GP226" s="222"/>
      <c r="GQ226" s="222"/>
      <c r="GR226" s="222"/>
      <c r="GS226" s="222"/>
      <c r="GT226" s="222"/>
      <c r="GU226" s="222"/>
      <c r="GV226" s="222"/>
      <c r="GW226" s="222"/>
      <c r="GX226" s="222"/>
      <c r="GY226" s="222"/>
      <c r="GZ226" s="222"/>
      <c r="HA226" s="222"/>
      <c r="HB226" s="222"/>
      <c r="HC226" s="222"/>
      <c r="HD226" s="222"/>
      <c r="HE226" s="222"/>
      <c r="HF226" s="222"/>
      <c r="HG226" s="222"/>
      <c r="HH226" s="222"/>
    </row>
    <row r="227" spans="1:216" ht="17.25" customHeight="1" x14ac:dyDescent="0.2">
      <c r="A227" s="238">
        <v>17</v>
      </c>
      <c r="B227" s="70" t="e">
        <f>#REF!</f>
        <v>#REF!</v>
      </c>
      <c r="C227" s="63"/>
      <c r="D227" s="63"/>
      <c r="E227" s="63"/>
      <c r="F227" s="63"/>
      <c r="G227" s="63"/>
      <c r="H227" s="63"/>
      <c r="I227" s="63"/>
      <c r="J227" s="63"/>
      <c r="K227" s="63"/>
      <c r="L227" s="63"/>
      <c r="M227" s="63"/>
      <c r="N227" s="63"/>
      <c r="O227" s="63"/>
      <c r="P227" s="63"/>
      <c r="Q227" s="63"/>
      <c r="R227" s="63"/>
      <c r="S227" s="63"/>
      <c r="T227" s="63"/>
      <c r="U227" s="63"/>
      <c r="V227" s="63"/>
      <c r="W227" s="63"/>
      <c r="X227" s="63"/>
      <c r="Y227" s="63"/>
      <c r="Z227" s="63"/>
      <c r="AA227" s="63"/>
      <c r="AB227" s="59"/>
      <c r="AC227" s="59"/>
      <c r="AD227" s="59"/>
      <c r="AE227" s="238">
        <v>17</v>
      </c>
      <c r="AF227" s="70" t="e">
        <f t="shared" si="19"/>
        <v>#REF!</v>
      </c>
      <c r="AG227" s="59"/>
      <c r="AH227" s="59"/>
      <c r="AI227" s="59"/>
      <c r="AJ227" s="59"/>
      <c r="AK227" s="58"/>
      <c r="AL227" s="59"/>
      <c r="AM227" s="59"/>
      <c r="AN227" s="59"/>
      <c r="AO227" s="59"/>
      <c r="AP227" s="59"/>
      <c r="AQ227" s="59"/>
      <c r="AR227" s="59"/>
      <c r="AS227" s="59"/>
      <c r="AT227" s="59"/>
      <c r="AU227" s="59"/>
      <c r="AV227" s="59"/>
      <c r="AW227" s="59"/>
      <c r="AX227" s="59"/>
      <c r="AY227" s="59"/>
      <c r="AZ227" s="59"/>
      <c r="BA227" s="59"/>
      <c r="BB227" s="59"/>
      <c r="BC227" s="59"/>
      <c r="BD227" s="222"/>
      <c r="BE227" s="222"/>
      <c r="BF227" s="222"/>
      <c r="BG227" s="222"/>
      <c r="BH227" s="222"/>
      <c r="BI227" s="222"/>
      <c r="BJ227" s="222"/>
      <c r="BK227" s="222"/>
      <c r="BL227" s="222"/>
      <c r="BM227" s="222"/>
      <c r="BN227" s="222"/>
      <c r="BO227" s="222"/>
      <c r="BP227" s="222"/>
      <c r="BQ227" s="222"/>
      <c r="BR227" s="222"/>
      <c r="BS227" s="222"/>
      <c r="BT227" s="222"/>
      <c r="BU227" s="222"/>
      <c r="BV227" s="222"/>
      <c r="BW227" s="222"/>
      <c r="BX227" s="222"/>
      <c r="BY227" s="222"/>
      <c r="BZ227" s="222"/>
      <c r="CA227" s="222"/>
      <c r="CB227" s="222"/>
      <c r="CC227" s="222"/>
      <c r="CD227" s="222"/>
      <c r="CE227" s="222"/>
      <c r="CF227" s="222"/>
      <c r="CG227" s="222"/>
      <c r="CH227" s="222"/>
      <c r="CI227" s="222"/>
      <c r="CJ227" s="222"/>
      <c r="CK227" s="222"/>
      <c r="CL227" s="222"/>
      <c r="CM227" s="222"/>
      <c r="CN227" s="222"/>
      <c r="CO227" s="222"/>
      <c r="CP227" s="222"/>
      <c r="CQ227" s="222"/>
      <c r="CR227" s="222"/>
      <c r="CS227" s="222"/>
      <c r="CT227" s="222"/>
      <c r="CU227" s="222"/>
      <c r="CV227" s="222"/>
      <c r="CW227" s="222"/>
      <c r="CX227" s="222"/>
      <c r="CY227" s="222"/>
      <c r="CZ227" s="222"/>
      <c r="DA227" s="222"/>
      <c r="DB227" s="222"/>
      <c r="DC227" s="222"/>
      <c r="DD227" s="222"/>
      <c r="DE227" s="222"/>
      <c r="DF227" s="222"/>
      <c r="DG227" s="222"/>
      <c r="DH227" s="222"/>
      <c r="DI227" s="222"/>
      <c r="DJ227" s="222"/>
      <c r="DK227" s="222"/>
      <c r="DL227" s="222"/>
      <c r="DM227" s="222"/>
      <c r="DN227" s="222"/>
      <c r="DO227" s="222"/>
      <c r="DP227" s="222"/>
      <c r="DQ227" s="222"/>
      <c r="DR227" s="222"/>
      <c r="DS227" s="222"/>
      <c r="DT227" s="222"/>
      <c r="DU227" s="222"/>
      <c r="DV227" s="222"/>
      <c r="DW227" s="222"/>
      <c r="DX227" s="222"/>
      <c r="DY227" s="222"/>
      <c r="DZ227" s="222"/>
      <c r="EA227" s="222"/>
      <c r="EB227" s="222"/>
      <c r="EC227" s="222"/>
      <c r="ED227" s="222"/>
      <c r="EE227" s="222"/>
      <c r="EF227" s="222"/>
      <c r="EG227" s="222"/>
      <c r="EH227" s="222"/>
      <c r="EI227" s="222"/>
      <c r="EJ227" s="222"/>
      <c r="EK227" s="222"/>
      <c r="EL227" s="222"/>
      <c r="EM227" s="222"/>
      <c r="EN227" s="222"/>
      <c r="EO227" s="222"/>
      <c r="EP227" s="222"/>
      <c r="EQ227" s="222"/>
      <c r="ER227" s="222"/>
      <c r="ES227" s="222"/>
      <c r="ET227" s="222"/>
      <c r="EU227" s="222"/>
      <c r="EV227" s="222"/>
      <c r="EW227" s="222"/>
      <c r="EX227" s="222"/>
      <c r="EY227" s="222"/>
      <c r="EZ227" s="222"/>
      <c r="FA227" s="222"/>
      <c r="FB227" s="222"/>
      <c r="FC227" s="222"/>
      <c r="FD227" s="222"/>
      <c r="FE227" s="222"/>
      <c r="FF227" s="222"/>
      <c r="FG227" s="222"/>
      <c r="FH227" s="222"/>
      <c r="FI227" s="222"/>
      <c r="FJ227" s="222"/>
      <c r="FK227" s="222"/>
      <c r="FL227" s="222"/>
      <c r="FM227" s="222"/>
      <c r="FN227" s="222"/>
      <c r="FO227" s="222"/>
      <c r="FP227" s="222"/>
      <c r="FQ227" s="222"/>
      <c r="FR227" s="222"/>
      <c r="FS227" s="222"/>
      <c r="FT227" s="222"/>
      <c r="FU227" s="222"/>
      <c r="FV227" s="222"/>
      <c r="FW227" s="222"/>
      <c r="FX227" s="222"/>
      <c r="FY227" s="222"/>
      <c r="FZ227" s="222"/>
      <c r="GA227" s="222"/>
      <c r="GB227" s="222"/>
      <c r="GC227" s="222"/>
      <c r="GD227" s="222"/>
      <c r="GE227" s="222"/>
      <c r="GF227" s="222"/>
      <c r="GG227" s="222"/>
      <c r="GH227" s="222"/>
      <c r="GI227" s="222"/>
      <c r="GJ227" s="222"/>
      <c r="GK227" s="222"/>
      <c r="GL227" s="222"/>
      <c r="GM227" s="222"/>
      <c r="GN227" s="222"/>
      <c r="GO227" s="222"/>
      <c r="GP227" s="222"/>
      <c r="GQ227" s="222"/>
      <c r="GR227" s="222"/>
      <c r="GS227" s="222"/>
      <c r="GT227" s="222"/>
      <c r="GU227" s="222"/>
      <c r="GV227" s="222"/>
      <c r="GW227" s="222"/>
      <c r="GX227" s="222"/>
      <c r="GY227" s="222"/>
      <c r="GZ227" s="222"/>
      <c r="HA227" s="222"/>
      <c r="HB227" s="222"/>
      <c r="HC227" s="222"/>
      <c r="HD227" s="222"/>
      <c r="HE227" s="222"/>
      <c r="HF227" s="222"/>
      <c r="HG227" s="222"/>
      <c r="HH227" s="222"/>
    </row>
    <row r="228" spans="1:216" ht="17.25" customHeight="1" x14ac:dyDescent="0.2">
      <c r="A228" s="238">
        <v>18</v>
      </c>
      <c r="B228" s="70" t="e">
        <f>#REF!</f>
        <v>#REF!</v>
      </c>
      <c r="C228" s="63"/>
      <c r="D228" s="63"/>
      <c r="E228" s="63"/>
      <c r="F228" s="63"/>
      <c r="G228" s="63"/>
      <c r="H228" s="63"/>
      <c r="I228" s="63"/>
      <c r="J228" s="63"/>
      <c r="K228" s="63"/>
      <c r="L228" s="63"/>
      <c r="M228" s="63"/>
      <c r="N228" s="63"/>
      <c r="O228" s="63"/>
      <c r="P228" s="63"/>
      <c r="Q228" s="63"/>
      <c r="R228" s="63"/>
      <c r="S228" s="63"/>
      <c r="T228" s="63"/>
      <c r="U228" s="63"/>
      <c r="V228" s="63"/>
      <c r="W228" s="63"/>
      <c r="X228" s="63"/>
      <c r="Y228" s="63"/>
      <c r="Z228" s="63"/>
      <c r="AA228" s="63"/>
      <c r="AB228" s="59"/>
      <c r="AC228" s="59"/>
      <c r="AD228" s="59"/>
      <c r="AE228" s="238">
        <v>18</v>
      </c>
      <c r="AF228" s="70" t="e">
        <f t="shared" si="19"/>
        <v>#REF!</v>
      </c>
      <c r="AG228" s="59"/>
      <c r="AH228" s="59"/>
      <c r="AI228" s="59"/>
      <c r="AJ228" s="59"/>
      <c r="AK228" s="58"/>
      <c r="AL228" s="59"/>
      <c r="AM228" s="59"/>
      <c r="AN228" s="59"/>
      <c r="AO228" s="59"/>
      <c r="AP228" s="59"/>
      <c r="AQ228" s="59"/>
      <c r="AR228" s="59"/>
      <c r="AS228" s="59"/>
      <c r="AT228" s="59"/>
      <c r="AU228" s="59"/>
      <c r="AV228" s="59"/>
      <c r="AW228" s="59"/>
      <c r="AX228" s="59"/>
      <c r="AY228" s="59"/>
      <c r="AZ228" s="59"/>
      <c r="BA228" s="59"/>
      <c r="BB228" s="59"/>
      <c r="BC228" s="59"/>
      <c r="BD228" s="222"/>
      <c r="BE228" s="222"/>
      <c r="BF228" s="222"/>
      <c r="BG228" s="222"/>
      <c r="BH228" s="222"/>
      <c r="BI228" s="222"/>
      <c r="BJ228" s="222"/>
      <c r="BK228" s="222"/>
      <c r="BL228" s="222"/>
      <c r="BM228" s="222"/>
      <c r="BN228" s="222"/>
      <c r="BO228" s="222"/>
      <c r="BP228" s="222"/>
      <c r="BQ228" s="222"/>
      <c r="BR228" s="222"/>
      <c r="BS228" s="222"/>
      <c r="BT228" s="222"/>
      <c r="BU228" s="222"/>
      <c r="BV228" s="222"/>
      <c r="BW228" s="222"/>
      <c r="BX228" s="222"/>
      <c r="BY228" s="222"/>
      <c r="BZ228" s="222"/>
      <c r="CA228" s="222"/>
      <c r="CB228" s="222"/>
      <c r="CC228" s="222"/>
      <c r="CD228" s="222"/>
      <c r="CE228" s="222"/>
      <c r="CF228" s="222"/>
      <c r="CG228" s="222"/>
      <c r="CH228" s="222"/>
      <c r="CI228" s="222"/>
      <c r="CJ228" s="222"/>
      <c r="CK228" s="222"/>
      <c r="CL228" s="222"/>
      <c r="CM228" s="222"/>
      <c r="CN228" s="222"/>
      <c r="CO228" s="222"/>
      <c r="CP228" s="222"/>
      <c r="CQ228" s="222"/>
      <c r="CR228" s="222"/>
      <c r="CS228" s="222"/>
      <c r="CT228" s="222"/>
      <c r="CU228" s="222"/>
      <c r="CV228" s="222"/>
      <c r="CW228" s="222"/>
      <c r="CX228" s="222"/>
      <c r="CY228" s="222"/>
      <c r="CZ228" s="222"/>
      <c r="DA228" s="222"/>
      <c r="DB228" s="222"/>
      <c r="DC228" s="222"/>
      <c r="DD228" s="222"/>
      <c r="DE228" s="222"/>
      <c r="DF228" s="222"/>
      <c r="DG228" s="222"/>
      <c r="DH228" s="222"/>
      <c r="DI228" s="222"/>
      <c r="DJ228" s="222"/>
      <c r="DK228" s="222"/>
      <c r="DL228" s="222"/>
      <c r="DM228" s="222"/>
      <c r="DN228" s="222"/>
      <c r="DO228" s="222"/>
      <c r="DP228" s="222"/>
      <c r="DQ228" s="222"/>
      <c r="DR228" s="222"/>
      <c r="DS228" s="222"/>
      <c r="DT228" s="222"/>
      <c r="DU228" s="222"/>
      <c r="DV228" s="222"/>
      <c r="DW228" s="222"/>
      <c r="DX228" s="222"/>
      <c r="DY228" s="222"/>
      <c r="DZ228" s="222"/>
      <c r="EA228" s="222"/>
      <c r="EB228" s="222"/>
      <c r="EC228" s="222"/>
      <c r="ED228" s="222"/>
      <c r="EE228" s="222"/>
      <c r="EF228" s="222"/>
      <c r="EG228" s="222"/>
      <c r="EH228" s="222"/>
      <c r="EI228" s="222"/>
      <c r="EJ228" s="222"/>
      <c r="EK228" s="222"/>
      <c r="EL228" s="222"/>
      <c r="EM228" s="222"/>
      <c r="EN228" s="222"/>
      <c r="EO228" s="222"/>
      <c r="EP228" s="222"/>
      <c r="EQ228" s="222"/>
      <c r="ER228" s="222"/>
      <c r="ES228" s="222"/>
      <c r="ET228" s="222"/>
      <c r="EU228" s="222"/>
      <c r="EV228" s="222"/>
      <c r="EW228" s="222"/>
      <c r="EX228" s="222"/>
      <c r="EY228" s="222"/>
      <c r="EZ228" s="222"/>
      <c r="FA228" s="222"/>
      <c r="FB228" s="222"/>
      <c r="FC228" s="222"/>
      <c r="FD228" s="222"/>
      <c r="FE228" s="222"/>
      <c r="FF228" s="222"/>
      <c r="FG228" s="222"/>
      <c r="FH228" s="222"/>
      <c r="FI228" s="222"/>
      <c r="FJ228" s="222"/>
      <c r="FK228" s="222"/>
      <c r="FL228" s="222"/>
      <c r="FM228" s="222"/>
      <c r="FN228" s="222"/>
      <c r="FO228" s="222"/>
      <c r="FP228" s="222"/>
      <c r="FQ228" s="222"/>
      <c r="FR228" s="222"/>
      <c r="FS228" s="222"/>
      <c r="FT228" s="222"/>
      <c r="FU228" s="222"/>
      <c r="FV228" s="222"/>
      <c r="FW228" s="222"/>
      <c r="FX228" s="222"/>
      <c r="FY228" s="222"/>
      <c r="FZ228" s="222"/>
      <c r="GA228" s="222"/>
      <c r="GB228" s="222"/>
      <c r="GC228" s="222"/>
      <c r="GD228" s="222"/>
      <c r="GE228" s="222"/>
      <c r="GF228" s="222"/>
      <c r="GG228" s="222"/>
      <c r="GH228" s="222"/>
      <c r="GI228" s="222"/>
      <c r="GJ228" s="222"/>
      <c r="GK228" s="222"/>
      <c r="GL228" s="222"/>
      <c r="GM228" s="222"/>
      <c r="GN228" s="222"/>
      <c r="GO228" s="222"/>
      <c r="GP228" s="222"/>
      <c r="GQ228" s="222"/>
      <c r="GR228" s="222"/>
      <c r="GS228" s="222"/>
      <c r="GT228" s="222"/>
      <c r="GU228" s="222"/>
      <c r="GV228" s="222"/>
      <c r="GW228" s="222"/>
      <c r="GX228" s="222"/>
      <c r="GY228" s="222"/>
      <c r="GZ228" s="222"/>
      <c r="HA228" s="222"/>
      <c r="HB228" s="222"/>
      <c r="HC228" s="222"/>
      <c r="HD228" s="222"/>
      <c r="HE228" s="222"/>
      <c r="HF228" s="222"/>
      <c r="HG228" s="222"/>
      <c r="HH228" s="222"/>
    </row>
    <row r="229" spans="1:216" ht="17.25" customHeight="1" x14ac:dyDescent="0.2">
      <c r="A229" s="238">
        <v>19</v>
      </c>
      <c r="B229" s="70" t="e">
        <f>#REF!</f>
        <v>#REF!</v>
      </c>
      <c r="C229" s="63"/>
      <c r="D229" s="63"/>
      <c r="E229" s="63"/>
      <c r="F229" s="63"/>
      <c r="G229" s="63"/>
      <c r="H229" s="63"/>
      <c r="I229" s="63"/>
      <c r="J229" s="63"/>
      <c r="K229" s="63"/>
      <c r="L229" s="63"/>
      <c r="M229" s="63"/>
      <c r="N229" s="63"/>
      <c r="O229" s="63"/>
      <c r="P229" s="63"/>
      <c r="Q229" s="63"/>
      <c r="R229" s="63"/>
      <c r="S229" s="63"/>
      <c r="T229" s="63"/>
      <c r="U229" s="63"/>
      <c r="V229" s="63"/>
      <c r="W229" s="63"/>
      <c r="X229" s="63"/>
      <c r="Y229" s="63"/>
      <c r="Z229" s="63"/>
      <c r="AA229" s="63"/>
      <c r="AB229" s="59"/>
      <c r="AC229" s="59"/>
      <c r="AD229" s="59"/>
      <c r="AE229" s="238">
        <v>19</v>
      </c>
      <c r="AF229" s="70" t="e">
        <f t="shared" si="19"/>
        <v>#REF!</v>
      </c>
      <c r="AG229" s="59"/>
      <c r="AH229" s="59"/>
      <c r="AI229" s="59"/>
      <c r="AJ229" s="59"/>
      <c r="AK229" s="58"/>
      <c r="AL229" s="59"/>
      <c r="AM229" s="59"/>
      <c r="AN229" s="59"/>
      <c r="AO229" s="59"/>
      <c r="AP229" s="59"/>
      <c r="AQ229" s="59"/>
      <c r="AR229" s="59"/>
      <c r="AS229" s="59"/>
      <c r="AT229" s="59"/>
      <c r="AU229" s="59"/>
      <c r="AV229" s="59"/>
      <c r="AW229" s="59"/>
      <c r="AX229" s="59"/>
      <c r="AY229" s="59"/>
      <c r="AZ229" s="59"/>
      <c r="BA229" s="59"/>
      <c r="BB229" s="59"/>
      <c r="BC229" s="59"/>
      <c r="BD229" s="222"/>
      <c r="BE229" s="222"/>
      <c r="BF229" s="222"/>
      <c r="BG229" s="222"/>
      <c r="BH229" s="222"/>
      <c r="BI229" s="222"/>
      <c r="BJ229" s="222"/>
      <c r="BK229" s="222"/>
      <c r="BL229" s="222"/>
      <c r="BM229" s="222"/>
      <c r="BN229" s="222"/>
      <c r="BO229" s="222"/>
      <c r="BP229" s="222"/>
      <c r="BQ229" s="222"/>
      <c r="BR229" s="222"/>
      <c r="BS229" s="222"/>
      <c r="BT229" s="222"/>
      <c r="BU229" s="222"/>
      <c r="BV229" s="222"/>
      <c r="BW229" s="222"/>
      <c r="BX229" s="222"/>
      <c r="BY229" s="222"/>
      <c r="BZ229" s="222"/>
      <c r="CA229" s="222"/>
      <c r="CB229" s="222"/>
      <c r="CC229" s="222"/>
      <c r="CD229" s="222"/>
      <c r="CE229" s="222"/>
      <c r="CF229" s="222"/>
      <c r="CG229" s="222"/>
      <c r="CH229" s="222"/>
      <c r="CI229" s="222"/>
      <c r="CJ229" s="222"/>
      <c r="CK229" s="222"/>
      <c r="CL229" s="222"/>
      <c r="CM229" s="222"/>
      <c r="CN229" s="222"/>
      <c r="CO229" s="222"/>
      <c r="CP229" s="222"/>
      <c r="CQ229" s="222"/>
      <c r="CR229" s="222"/>
      <c r="CS229" s="222"/>
      <c r="CT229" s="222"/>
      <c r="CU229" s="222"/>
      <c r="CV229" s="222"/>
      <c r="CW229" s="222"/>
      <c r="CX229" s="222"/>
      <c r="CY229" s="222"/>
      <c r="CZ229" s="222"/>
      <c r="DA229" s="222"/>
      <c r="DB229" s="222"/>
      <c r="DC229" s="222"/>
      <c r="DD229" s="222"/>
      <c r="DE229" s="222"/>
      <c r="DF229" s="222"/>
      <c r="DG229" s="222"/>
      <c r="DH229" s="222"/>
      <c r="DI229" s="222"/>
      <c r="DJ229" s="222"/>
      <c r="DK229" s="222"/>
      <c r="DL229" s="222"/>
      <c r="DM229" s="222"/>
      <c r="DN229" s="222"/>
      <c r="DO229" s="222"/>
      <c r="DP229" s="222"/>
      <c r="DQ229" s="222"/>
      <c r="DR229" s="222"/>
      <c r="DS229" s="222"/>
      <c r="DT229" s="222"/>
      <c r="DU229" s="222"/>
      <c r="DV229" s="222"/>
      <c r="DW229" s="222"/>
      <c r="DX229" s="222"/>
      <c r="DY229" s="222"/>
      <c r="DZ229" s="222"/>
      <c r="EA229" s="222"/>
      <c r="EB229" s="222"/>
      <c r="EC229" s="222"/>
      <c r="ED229" s="222"/>
      <c r="EE229" s="222"/>
      <c r="EF229" s="222"/>
      <c r="EG229" s="222"/>
      <c r="EH229" s="222"/>
      <c r="EI229" s="222"/>
      <c r="EJ229" s="222"/>
      <c r="EK229" s="222"/>
      <c r="EL229" s="222"/>
      <c r="EM229" s="222"/>
      <c r="EN229" s="222"/>
      <c r="EO229" s="222"/>
      <c r="EP229" s="222"/>
      <c r="EQ229" s="222"/>
      <c r="ER229" s="222"/>
      <c r="ES229" s="222"/>
      <c r="ET229" s="222"/>
      <c r="EU229" s="222"/>
      <c r="EV229" s="222"/>
      <c r="EW229" s="222"/>
      <c r="EX229" s="222"/>
      <c r="EY229" s="222"/>
      <c r="EZ229" s="222"/>
      <c r="FA229" s="222"/>
      <c r="FB229" s="222"/>
      <c r="FC229" s="222"/>
      <c r="FD229" s="222"/>
      <c r="FE229" s="222"/>
      <c r="FF229" s="222"/>
      <c r="FG229" s="222"/>
      <c r="FH229" s="222"/>
      <c r="FI229" s="222"/>
      <c r="FJ229" s="222"/>
      <c r="FK229" s="222"/>
      <c r="FL229" s="222"/>
      <c r="FM229" s="222"/>
      <c r="FN229" s="222"/>
      <c r="FO229" s="222"/>
      <c r="FP229" s="222"/>
      <c r="FQ229" s="222"/>
      <c r="FR229" s="222"/>
      <c r="FS229" s="222"/>
      <c r="FT229" s="222"/>
      <c r="FU229" s="222"/>
      <c r="FV229" s="222"/>
      <c r="FW229" s="222"/>
      <c r="FX229" s="222"/>
      <c r="FY229" s="222"/>
      <c r="FZ229" s="222"/>
      <c r="GA229" s="222"/>
      <c r="GB229" s="222"/>
      <c r="GC229" s="222"/>
      <c r="GD229" s="222"/>
      <c r="GE229" s="222"/>
      <c r="GF229" s="222"/>
      <c r="GG229" s="222"/>
      <c r="GH229" s="222"/>
      <c r="GI229" s="222"/>
      <c r="GJ229" s="222"/>
      <c r="GK229" s="222"/>
      <c r="GL229" s="222"/>
      <c r="GM229" s="222"/>
      <c r="GN229" s="222"/>
      <c r="GO229" s="222"/>
      <c r="GP229" s="222"/>
      <c r="GQ229" s="222"/>
      <c r="GR229" s="222"/>
      <c r="GS229" s="222"/>
      <c r="GT229" s="222"/>
      <c r="GU229" s="222"/>
      <c r="GV229" s="222"/>
      <c r="GW229" s="222"/>
      <c r="GX229" s="222"/>
      <c r="GY229" s="222"/>
      <c r="GZ229" s="222"/>
      <c r="HA229" s="222"/>
      <c r="HB229" s="222"/>
      <c r="HC229" s="222"/>
      <c r="HD229" s="222"/>
      <c r="HE229" s="222"/>
      <c r="HF229" s="222"/>
      <c r="HG229" s="222"/>
      <c r="HH229" s="222"/>
    </row>
    <row r="230" spans="1:216" ht="17.25" customHeight="1" x14ac:dyDescent="0.2">
      <c r="A230" s="238">
        <v>20</v>
      </c>
      <c r="B230" s="70" t="e">
        <f>#REF!</f>
        <v>#REF!</v>
      </c>
      <c r="C230" s="63"/>
      <c r="D230" s="63"/>
      <c r="E230" s="63"/>
      <c r="F230" s="63"/>
      <c r="G230" s="63"/>
      <c r="H230" s="63"/>
      <c r="I230" s="63"/>
      <c r="J230" s="63"/>
      <c r="K230" s="63"/>
      <c r="L230" s="63"/>
      <c r="M230" s="63"/>
      <c r="N230" s="63"/>
      <c r="O230" s="63"/>
      <c r="P230" s="63"/>
      <c r="Q230" s="63"/>
      <c r="R230" s="63"/>
      <c r="S230" s="63"/>
      <c r="T230" s="63"/>
      <c r="U230" s="63"/>
      <c r="V230" s="63"/>
      <c r="W230" s="63"/>
      <c r="X230" s="63"/>
      <c r="Y230" s="63"/>
      <c r="Z230" s="63"/>
      <c r="AA230" s="63"/>
      <c r="AB230" s="59"/>
      <c r="AC230" s="59"/>
      <c r="AD230" s="59"/>
      <c r="AE230" s="238">
        <v>20</v>
      </c>
      <c r="AF230" s="70" t="e">
        <f t="shared" si="19"/>
        <v>#REF!</v>
      </c>
      <c r="AG230" s="59"/>
      <c r="AH230" s="59"/>
      <c r="AI230" s="59"/>
      <c r="AJ230" s="59"/>
      <c r="AK230" s="58"/>
      <c r="AL230" s="59"/>
      <c r="AM230" s="59"/>
      <c r="AN230" s="59"/>
      <c r="AO230" s="59"/>
      <c r="AP230" s="59"/>
      <c r="AQ230" s="59"/>
      <c r="AR230" s="59"/>
      <c r="AS230" s="59"/>
      <c r="AT230" s="59"/>
      <c r="AU230" s="59"/>
      <c r="AV230" s="59"/>
      <c r="AW230" s="59"/>
      <c r="AX230" s="59"/>
      <c r="AY230" s="59"/>
      <c r="AZ230" s="59"/>
      <c r="BA230" s="59"/>
      <c r="BB230" s="59"/>
      <c r="BC230" s="59"/>
      <c r="BD230" s="222"/>
      <c r="BE230" s="222"/>
      <c r="BF230" s="222"/>
      <c r="BG230" s="222"/>
      <c r="BH230" s="222"/>
      <c r="BI230" s="222"/>
      <c r="BJ230" s="222"/>
      <c r="BK230" s="222"/>
      <c r="BL230" s="222"/>
      <c r="BM230" s="222"/>
      <c r="BN230" s="222"/>
      <c r="BO230" s="222"/>
      <c r="BP230" s="222"/>
      <c r="BQ230" s="222"/>
      <c r="BR230" s="222"/>
      <c r="BS230" s="222"/>
      <c r="BT230" s="222"/>
      <c r="BU230" s="222"/>
      <c r="BV230" s="222"/>
      <c r="BW230" s="222"/>
      <c r="BX230" s="222"/>
      <c r="BY230" s="222"/>
      <c r="BZ230" s="222"/>
      <c r="CA230" s="222"/>
      <c r="CB230" s="222"/>
      <c r="CC230" s="222"/>
      <c r="CD230" s="222"/>
      <c r="CE230" s="222"/>
      <c r="CF230" s="222"/>
      <c r="CG230" s="222"/>
      <c r="CH230" s="222"/>
      <c r="CI230" s="222"/>
      <c r="CJ230" s="222"/>
      <c r="CK230" s="222"/>
      <c r="CL230" s="222"/>
      <c r="CM230" s="222"/>
      <c r="CN230" s="222"/>
      <c r="CO230" s="222"/>
      <c r="CP230" s="222"/>
      <c r="CQ230" s="222"/>
      <c r="CR230" s="222"/>
      <c r="CS230" s="222"/>
      <c r="CT230" s="222"/>
      <c r="CU230" s="222"/>
      <c r="CV230" s="222"/>
      <c r="CW230" s="222"/>
      <c r="CX230" s="222"/>
      <c r="CY230" s="222"/>
      <c r="CZ230" s="222"/>
      <c r="DA230" s="222"/>
      <c r="DB230" s="222"/>
      <c r="DC230" s="222"/>
      <c r="DD230" s="222"/>
      <c r="DE230" s="222"/>
      <c r="DF230" s="222"/>
      <c r="DG230" s="222"/>
      <c r="DH230" s="222"/>
      <c r="DI230" s="222"/>
      <c r="DJ230" s="222"/>
      <c r="DK230" s="222"/>
      <c r="DL230" s="222"/>
      <c r="DM230" s="222"/>
      <c r="DN230" s="222"/>
      <c r="DO230" s="222"/>
      <c r="DP230" s="222"/>
      <c r="DQ230" s="222"/>
      <c r="DR230" s="222"/>
      <c r="DS230" s="222"/>
      <c r="DT230" s="222"/>
      <c r="DU230" s="222"/>
      <c r="DV230" s="222"/>
      <c r="DW230" s="222"/>
      <c r="DX230" s="222"/>
      <c r="DY230" s="222"/>
      <c r="DZ230" s="222"/>
      <c r="EA230" s="222"/>
      <c r="EB230" s="222"/>
      <c r="EC230" s="222"/>
      <c r="ED230" s="222"/>
      <c r="EE230" s="222"/>
      <c r="EF230" s="222"/>
      <c r="EG230" s="222"/>
      <c r="EH230" s="222"/>
      <c r="EI230" s="222"/>
      <c r="EJ230" s="222"/>
      <c r="EK230" s="222"/>
      <c r="EL230" s="222"/>
      <c r="EM230" s="222"/>
      <c r="EN230" s="222"/>
      <c r="EO230" s="222"/>
      <c r="EP230" s="222"/>
      <c r="EQ230" s="222"/>
      <c r="ER230" s="222"/>
      <c r="ES230" s="222"/>
      <c r="ET230" s="222"/>
      <c r="EU230" s="222"/>
      <c r="EV230" s="222"/>
      <c r="EW230" s="222"/>
      <c r="EX230" s="222"/>
      <c r="EY230" s="222"/>
      <c r="EZ230" s="222"/>
      <c r="FA230" s="222"/>
      <c r="FB230" s="222"/>
      <c r="FC230" s="222"/>
      <c r="FD230" s="222"/>
      <c r="FE230" s="222"/>
      <c r="FF230" s="222"/>
      <c r="FG230" s="222"/>
      <c r="FH230" s="222"/>
      <c r="FI230" s="222"/>
      <c r="FJ230" s="222"/>
      <c r="FK230" s="222"/>
      <c r="FL230" s="222"/>
      <c r="FM230" s="222"/>
      <c r="FN230" s="222"/>
      <c r="FO230" s="222"/>
      <c r="FP230" s="222"/>
      <c r="FQ230" s="222"/>
      <c r="FR230" s="222"/>
      <c r="FS230" s="222"/>
      <c r="FT230" s="222"/>
      <c r="FU230" s="222"/>
      <c r="FV230" s="222"/>
      <c r="FW230" s="222"/>
      <c r="FX230" s="222"/>
      <c r="FY230" s="222"/>
      <c r="FZ230" s="222"/>
      <c r="GA230" s="222"/>
      <c r="GB230" s="222"/>
      <c r="GC230" s="222"/>
      <c r="GD230" s="222"/>
      <c r="GE230" s="222"/>
      <c r="GF230" s="222"/>
      <c r="GG230" s="222"/>
      <c r="GH230" s="222"/>
      <c r="GI230" s="222"/>
      <c r="GJ230" s="222"/>
      <c r="GK230" s="222"/>
      <c r="GL230" s="222"/>
      <c r="GM230" s="222"/>
      <c r="GN230" s="222"/>
      <c r="GO230" s="222"/>
      <c r="GP230" s="222"/>
      <c r="GQ230" s="222"/>
      <c r="GR230" s="222"/>
      <c r="GS230" s="222"/>
      <c r="GT230" s="222"/>
      <c r="GU230" s="222"/>
      <c r="GV230" s="222"/>
      <c r="GW230" s="222"/>
      <c r="GX230" s="222"/>
      <c r="GY230" s="222"/>
      <c r="GZ230" s="222"/>
      <c r="HA230" s="222"/>
      <c r="HB230" s="222"/>
      <c r="HC230" s="222"/>
      <c r="HD230" s="222"/>
      <c r="HE230" s="222"/>
      <c r="HF230" s="222"/>
      <c r="HG230" s="222"/>
      <c r="HH230" s="222"/>
    </row>
    <row r="231" spans="1:216" ht="17.25" customHeight="1" x14ac:dyDescent="0.2">
      <c r="A231" s="238">
        <v>21</v>
      </c>
      <c r="B231" s="70" t="e">
        <f>#REF!</f>
        <v>#REF!</v>
      </c>
      <c r="C231" s="63"/>
      <c r="D231" s="63"/>
      <c r="E231" s="63"/>
      <c r="F231" s="63"/>
      <c r="G231" s="63"/>
      <c r="H231" s="63"/>
      <c r="I231" s="63"/>
      <c r="J231" s="63"/>
      <c r="K231" s="63"/>
      <c r="L231" s="63"/>
      <c r="M231" s="63"/>
      <c r="N231" s="63"/>
      <c r="O231" s="63"/>
      <c r="P231" s="63"/>
      <c r="Q231" s="63"/>
      <c r="R231" s="63"/>
      <c r="S231" s="63"/>
      <c r="T231" s="63"/>
      <c r="U231" s="63"/>
      <c r="V231" s="63"/>
      <c r="W231" s="63"/>
      <c r="X231" s="63"/>
      <c r="Y231" s="63"/>
      <c r="Z231" s="63"/>
      <c r="AA231" s="63"/>
      <c r="AB231" s="59"/>
      <c r="AC231" s="59"/>
      <c r="AD231" s="59"/>
      <c r="AE231" s="238">
        <v>21</v>
      </c>
      <c r="AF231" s="70" t="e">
        <f t="shared" si="19"/>
        <v>#REF!</v>
      </c>
      <c r="AG231" s="59"/>
      <c r="AH231" s="59"/>
      <c r="AI231" s="59"/>
      <c r="AJ231" s="59"/>
      <c r="AK231" s="58"/>
      <c r="AL231" s="59"/>
      <c r="AM231" s="59"/>
      <c r="AN231" s="59"/>
      <c r="AO231" s="59"/>
      <c r="AP231" s="59"/>
      <c r="AQ231" s="59"/>
      <c r="AR231" s="59"/>
      <c r="AS231" s="59"/>
      <c r="AT231" s="59"/>
      <c r="AU231" s="59"/>
      <c r="AV231" s="59"/>
      <c r="AW231" s="59"/>
      <c r="AX231" s="59"/>
      <c r="AY231" s="59"/>
      <c r="AZ231" s="59"/>
      <c r="BA231" s="59"/>
      <c r="BB231" s="59"/>
      <c r="BC231" s="59"/>
      <c r="BD231" s="222"/>
      <c r="BE231" s="222"/>
      <c r="BF231" s="222"/>
      <c r="BG231" s="222"/>
      <c r="BH231" s="222"/>
      <c r="BI231" s="222"/>
      <c r="BJ231" s="222"/>
      <c r="BK231" s="222"/>
      <c r="BL231" s="222"/>
      <c r="BM231" s="222"/>
      <c r="BN231" s="222"/>
      <c r="BO231" s="222"/>
      <c r="BP231" s="222"/>
      <c r="BQ231" s="222"/>
      <c r="BR231" s="222"/>
      <c r="BS231" s="222"/>
      <c r="BT231" s="222"/>
      <c r="BU231" s="222"/>
      <c r="BV231" s="222"/>
      <c r="BW231" s="222"/>
      <c r="BX231" s="222"/>
      <c r="BY231" s="222"/>
      <c r="BZ231" s="222"/>
      <c r="CA231" s="222"/>
      <c r="CB231" s="222"/>
      <c r="CC231" s="222"/>
      <c r="CD231" s="222"/>
      <c r="CE231" s="222"/>
      <c r="CF231" s="222"/>
      <c r="CG231" s="222"/>
      <c r="CH231" s="222"/>
      <c r="CI231" s="222"/>
      <c r="CJ231" s="222"/>
      <c r="CK231" s="222"/>
      <c r="CL231" s="222"/>
      <c r="CM231" s="222"/>
      <c r="CN231" s="222"/>
      <c r="CO231" s="222"/>
      <c r="CP231" s="222"/>
      <c r="CQ231" s="222"/>
      <c r="CR231" s="222"/>
      <c r="CS231" s="222"/>
      <c r="CT231" s="222"/>
      <c r="CU231" s="222"/>
      <c r="CV231" s="222"/>
      <c r="CW231" s="222"/>
      <c r="CX231" s="222"/>
      <c r="CY231" s="222"/>
      <c r="CZ231" s="222"/>
      <c r="DA231" s="222"/>
      <c r="DB231" s="222"/>
      <c r="DC231" s="222"/>
      <c r="DD231" s="222"/>
      <c r="DE231" s="222"/>
      <c r="DF231" s="222"/>
      <c r="DG231" s="222"/>
      <c r="DH231" s="222"/>
      <c r="DI231" s="222"/>
      <c r="DJ231" s="222"/>
      <c r="DK231" s="222"/>
      <c r="DL231" s="222"/>
      <c r="DM231" s="222"/>
      <c r="DN231" s="222"/>
      <c r="DO231" s="222"/>
      <c r="DP231" s="222"/>
      <c r="DQ231" s="222"/>
      <c r="DR231" s="222"/>
      <c r="DS231" s="222"/>
      <c r="DT231" s="222"/>
      <c r="DU231" s="222"/>
      <c r="DV231" s="222"/>
      <c r="DW231" s="222"/>
      <c r="DX231" s="222"/>
      <c r="DY231" s="222"/>
      <c r="DZ231" s="222"/>
      <c r="EA231" s="222"/>
      <c r="EB231" s="222"/>
      <c r="EC231" s="222"/>
      <c r="ED231" s="222"/>
      <c r="EE231" s="222"/>
      <c r="EF231" s="222"/>
      <c r="EG231" s="222"/>
      <c r="EH231" s="222"/>
      <c r="EI231" s="222"/>
      <c r="EJ231" s="222"/>
      <c r="EK231" s="222"/>
      <c r="EL231" s="222"/>
      <c r="EM231" s="222"/>
      <c r="EN231" s="222"/>
      <c r="EO231" s="222"/>
      <c r="EP231" s="222"/>
      <c r="EQ231" s="222"/>
      <c r="ER231" s="222"/>
      <c r="ES231" s="222"/>
      <c r="ET231" s="222"/>
      <c r="EU231" s="222"/>
      <c r="EV231" s="222"/>
      <c r="EW231" s="222"/>
      <c r="EX231" s="222"/>
      <c r="EY231" s="222"/>
      <c r="EZ231" s="222"/>
      <c r="FA231" s="222"/>
      <c r="FB231" s="222"/>
      <c r="FC231" s="222"/>
      <c r="FD231" s="222"/>
      <c r="FE231" s="222"/>
      <c r="FF231" s="222"/>
      <c r="FG231" s="222"/>
      <c r="FH231" s="222"/>
      <c r="FI231" s="222"/>
      <c r="FJ231" s="222"/>
      <c r="FK231" s="222"/>
      <c r="FL231" s="222"/>
      <c r="FM231" s="222"/>
      <c r="FN231" s="222"/>
      <c r="FO231" s="222"/>
      <c r="FP231" s="222"/>
      <c r="FQ231" s="222"/>
      <c r="FR231" s="222"/>
      <c r="FS231" s="222"/>
      <c r="FT231" s="222"/>
      <c r="FU231" s="222"/>
      <c r="FV231" s="222"/>
      <c r="FW231" s="222"/>
      <c r="FX231" s="222"/>
      <c r="FY231" s="222"/>
      <c r="FZ231" s="222"/>
      <c r="GA231" s="222"/>
      <c r="GB231" s="222"/>
      <c r="GC231" s="222"/>
      <c r="GD231" s="222"/>
      <c r="GE231" s="222"/>
      <c r="GF231" s="222"/>
      <c r="GG231" s="222"/>
      <c r="GH231" s="222"/>
      <c r="GI231" s="222"/>
      <c r="GJ231" s="222"/>
      <c r="GK231" s="222"/>
      <c r="GL231" s="222"/>
      <c r="GM231" s="222"/>
      <c r="GN231" s="222"/>
      <c r="GO231" s="222"/>
      <c r="GP231" s="222"/>
      <c r="GQ231" s="222"/>
      <c r="GR231" s="222"/>
      <c r="GS231" s="222"/>
      <c r="GT231" s="222"/>
      <c r="GU231" s="222"/>
      <c r="GV231" s="222"/>
      <c r="GW231" s="222"/>
      <c r="GX231" s="222"/>
      <c r="GY231" s="222"/>
      <c r="GZ231" s="222"/>
      <c r="HA231" s="222"/>
      <c r="HB231" s="222"/>
      <c r="HC231" s="222"/>
      <c r="HD231" s="222"/>
      <c r="HE231" s="222"/>
      <c r="HF231" s="222"/>
      <c r="HG231" s="222"/>
      <c r="HH231" s="222"/>
    </row>
    <row r="232" spans="1:216" ht="17.25" customHeight="1" x14ac:dyDescent="0.2">
      <c r="A232" s="238">
        <v>22</v>
      </c>
      <c r="B232" s="70" t="e">
        <f>#REF!</f>
        <v>#REF!</v>
      </c>
      <c r="C232" s="63"/>
      <c r="D232" s="63"/>
      <c r="E232" s="63"/>
      <c r="F232" s="63"/>
      <c r="G232" s="63"/>
      <c r="H232" s="63"/>
      <c r="I232" s="63"/>
      <c r="J232" s="63"/>
      <c r="K232" s="63"/>
      <c r="L232" s="63"/>
      <c r="M232" s="63"/>
      <c r="N232" s="63"/>
      <c r="O232" s="63"/>
      <c r="P232" s="63"/>
      <c r="Q232" s="63"/>
      <c r="R232" s="63"/>
      <c r="S232" s="63"/>
      <c r="T232" s="63"/>
      <c r="U232" s="63"/>
      <c r="V232" s="63"/>
      <c r="W232" s="63"/>
      <c r="X232" s="63"/>
      <c r="Y232" s="63"/>
      <c r="Z232" s="63"/>
      <c r="AA232" s="63"/>
      <c r="AB232" s="59"/>
      <c r="AC232" s="59"/>
      <c r="AD232" s="59"/>
      <c r="AE232" s="238">
        <v>22</v>
      </c>
      <c r="AF232" s="70" t="e">
        <f t="shared" si="19"/>
        <v>#REF!</v>
      </c>
      <c r="AG232" s="59"/>
      <c r="AH232" s="59"/>
      <c r="AI232" s="59"/>
      <c r="AJ232" s="59"/>
      <c r="AK232" s="58"/>
      <c r="AL232" s="59"/>
      <c r="AM232" s="59"/>
      <c r="AN232" s="59"/>
      <c r="AO232" s="59"/>
      <c r="AP232" s="59"/>
      <c r="AQ232" s="59"/>
      <c r="AR232" s="59"/>
      <c r="AS232" s="59"/>
      <c r="AT232" s="59"/>
      <c r="AU232" s="59"/>
      <c r="AV232" s="59"/>
      <c r="AW232" s="59"/>
      <c r="AX232" s="59"/>
      <c r="AY232" s="59"/>
      <c r="AZ232" s="59"/>
      <c r="BA232" s="59"/>
      <c r="BB232" s="59"/>
      <c r="BC232" s="59"/>
      <c r="BD232" s="222"/>
      <c r="BE232" s="222"/>
      <c r="BF232" s="222"/>
      <c r="BG232" s="222"/>
      <c r="BH232" s="222"/>
      <c r="BI232" s="222"/>
      <c r="BJ232" s="222"/>
      <c r="BK232" s="222"/>
      <c r="BL232" s="222"/>
      <c r="BM232" s="222"/>
      <c r="BN232" s="222"/>
      <c r="BO232" s="222"/>
      <c r="BP232" s="222"/>
      <c r="BQ232" s="222"/>
      <c r="BR232" s="222"/>
      <c r="BS232" s="222"/>
      <c r="BT232" s="222"/>
      <c r="BU232" s="222"/>
      <c r="BV232" s="222"/>
      <c r="BW232" s="222"/>
      <c r="BX232" s="222"/>
      <c r="BY232" s="222"/>
      <c r="BZ232" s="222"/>
      <c r="CA232" s="222"/>
      <c r="CB232" s="222"/>
      <c r="CC232" s="222"/>
      <c r="CD232" s="222"/>
      <c r="CE232" s="222"/>
      <c r="CF232" s="222"/>
      <c r="CG232" s="222"/>
      <c r="CH232" s="222"/>
      <c r="CI232" s="222"/>
      <c r="CJ232" s="222"/>
      <c r="CK232" s="222"/>
      <c r="CL232" s="222"/>
      <c r="CM232" s="222"/>
      <c r="CN232" s="222"/>
      <c r="CO232" s="222"/>
      <c r="CP232" s="222"/>
      <c r="CQ232" s="222"/>
      <c r="CR232" s="222"/>
      <c r="CS232" s="222"/>
      <c r="CT232" s="222"/>
      <c r="CU232" s="222"/>
      <c r="CV232" s="222"/>
      <c r="CW232" s="222"/>
      <c r="CX232" s="222"/>
      <c r="CY232" s="222"/>
      <c r="CZ232" s="222"/>
      <c r="DA232" s="222"/>
      <c r="DB232" s="222"/>
      <c r="DC232" s="222"/>
      <c r="DD232" s="222"/>
      <c r="DE232" s="222"/>
      <c r="DF232" s="222"/>
      <c r="DG232" s="222"/>
      <c r="DH232" s="222"/>
      <c r="DI232" s="222"/>
      <c r="DJ232" s="222"/>
      <c r="DK232" s="222"/>
      <c r="DL232" s="222"/>
      <c r="DM232" s="222"/>
      <c r="DN232" s="222"/>
      <c r="DO232" s="222"/>
      <c r="DP232" s="222"/>
      <c r="DQ232" s="222"/>
      <c r="DR232" s="222"/>
      <c r="DS232" s="222"/>
      <c r="DT232" s="222"/>
      <c r="DU232" s="222"/>
      <c r="DV232" s="222"/>
      <c r="DW232" s="222"/>
      <c r="DX232" s="222"/>
      <c r="DY232" s="222"/>
      <c r="DZ232" s="222"/>
      <c r="EA232" s="222"/>
      <c r="EB232" s="222"/>
      <c r="EC232" s="222"/>
      <c r="ED232" s="222"/>
      <c r="EE232" s="222"/>
      <c r="EF232" s="222"/>
      <c r="EG232" s="222"/>
      <c r="EH232" s="222"/>
      <c r="EI232" s="222"/>
      <c r="EJ232" s="222"/>
      <c r="EK232" s="222"/>
      <c r="EL232" s="222"/>
      <c r="EM232" s="222"/>
      <c r="EN232" s="222"/>
      <c r="EO232" s="222"/>
      <c r="EP232" s="222"/>
      <c r="EQ232" s="222"/>
      <c r="ER232" s="222"/>
      <c r="ES232" s="222"/>
      <c r="ET232" s="222"/>
      <c r="EU232" s="222"/>
      <c r="EV232" s="222"/>
      <c r="EW232" s="222"/>
      <c r="EX232" s="222"/>
      <c r="EY232" s="222"/>
      <c r="EZ232" s="222"/>
      <c r="FA232" s="222"/>
      <c r="FB232" s="222"/>
      <c r="FC232" s="222"/>
      <c r="FD232" s="222"/>
      <c r="FE232" s="222"/>
      <c r="FF232" s="222"/>
      <c r="FG232" s="222"/>
      <c r="FH232" s="222"/>
      <c r="FI232" s="222"/>
      <c r="FJ232" s="222"/>
      <c r="FK232" s="222"/>
      <c r="FL232" s="222"/>
      <c r="FM232" s="222"/>
      <c r="FN232" s="222"/>
      <c r="FO232" s="222"/>
      <c r="FP232" s="222"/>
      <c r="FQ232" s="222"/>
      <c r="FR232" s="222"/>
      <c r="FS232" s="222"/>
      <c r="FT232" s="222"/>
      <c r="FU232" s="222"/>
      <c r="FV232" s="222"/>
      <c r="FW232" s="222"/>
      <c r="FX232" s="222"/>
      <c r="FY232" s="222"/>
      <c r="FZ232" s="222"/>
      <c r="GA232" s="222"/>
      <c r="GB232" s="222"/>
      <c r="GC232" s="222"/>
      <c r="GD232" s="222"/>
      <c r="GE232" s="222"/>
      <c r="GF232" s="222"/>
      <c r="GG232" s="222"/>
      <c r="GH232" s="222"/>
      <c r="GI232" s="222"/>
      <c r="GJ232" s="222"/>
      <c r="GK232" s="222"/>
      <c r="GL232" s="222"/>
      <c r="GM232" s="222"/>
      <c r="GN232" s="222"/>
      <c r="GO232" s="222"/>
      <c r="GP232" s="222"/>
      <c r="GQ232" s="222"/>
      <c r="GR232" s="222"/>
      <c r="GS232" s="222"/>
      <c r="GT232" s="222"/>
      <c r="GU232" s="222"/>
      <c r="GV232" s="222"/>
      <c r="GW232" s="222"/>
      <c r="GX232" s="222"/>
      <c r="GY232" s="222"/>
      <c r="GZ232" s="222"/>
      <c r="HA232" s="222"/>
      <c r="HB232" s="222"/>
      <c r="HC232" s="222"/>
      <c r="HD232" s="222"/>
      <c r="HE232" s="222"/>
      <c r="HF232" s="222"/>
      <c r="HG232" s="222"/>
      <c r="HH232" s="222"/>
    </row>
    <row r="233" spans="1:216" ht="17.25" customHeight="1" x14ac:dyDescent="0.2">
      <c r="A233" s="238">
        <v>23</v>
      </c>
      <c r="B233" s="70" t="e">
        <f>#REF!</f>
        <v>#REF!</v>
      </c>
      <c r="C233" s="63"/>
      <c r="D233" s="63"/>
      <c r="E233" s="63"/>
      <c r="F233" s="63"/>
      <c r="G233" s="63"/>
      <c r="H233" s="63"/>
      <c r="I233" s="63"/>
      <c r="J233" s="63"/>
      <c r="K233" s="63"/>
      <c r="L233" s="63"/>
      <c r="M233" s="63"/>
      <c r="N233" s="63"/>
      <c r="O233" s="63"/>
      <c r="P233" s="63"/>
      <c r="Q233" s="63"/>
      <c r="R233" s="63"/>
      <c r="S233" s="63"/>
      <c r="T233" s="63"/>
      <c r="U233" s="63"/>
      <c r="V233" s="63"/>
      <c r="W233" s="63"/>
      <c r="X233" s="63"/>
      <c r="Y233" s="63"/>
      <c r="Z233" s="63"/>
      <c r="AA233" s="63"/>
      <c r="AB233" s="59"/>
      <c r="AC233" s="59"/>
      <c r="AD233" s="59"/>
      <c r="AE233" s="238">
        <v>23</v>
      </c>
      <c r="AF233" s="70" t="e">
        <f t="shared" si="19"/>
        <v>#REF!</v>
      </c>
      <c r="AG233" s="59"/>
      <c r="AH233" s="59"/>
      <c r="AI233" s="59"/>
      <c r="AJ233" s="59"/>
      <c r="AK233" s="58"/>
      <c r="AL233" s="59"/>
      <c r="AM233" s="59"/>
      <c r="AN233" s="59"/>
      <c r="AO233" s="59"/>
      <c r="AP233" s="59"/>
      <c r="AQ233" s="59"/>
      <c r="AR233" s="59"/>
      <c r="AS233" s="59"/>
      <c r="AT233" s="59"/>
      <c r="AU233" s="59"/>
      <c r="AV233" s="59"/>
      <c r="AW233" s="59"/>
      <c r="AX233" s="59"/>
      <c r="AY233" s="59"/>
      <c r="AZ233" s="59"/>
      <c r="BA233" s="59"/>
      <c r="BB233" s="59"/>
      <c r="BC233" s="59"/>
      <c r="BD233" s="222"/>
      <c r="BE233" s="222"/>
      <c r="BF233" s="222"/>
      <c r="BG233" s="222"/>
      <c r="BH233" s="222"/>
      <c r="BI233" s="222"/>
      <c r="BJ233" s="222"/>
      <c r="BK233" s="222"/>
      <c r="BL233" s="222"/>
      <c r="BM233" s="222"/>
      <c r="BN233" s="222"/>
      <c r="BO233" s="222"/>
      <c r="BP233" s="222"/>
      <c r="BQ233" s="222"/>
      <c r="BR233" s="222"/>
      <c r="BS233" s="222"/>
      <c r="BT233" s="222"/>
      <c r="BU233" s="222"/>
      <c r="BV233" s="222"/>
      <c r="BW233" s="222"/>
      <c r="BX233" s="222"/>
      <c r="BY233" s="222"/>
      <c r="BZ233" s="222"/>
      <c r="CA233" s="222"/>
      <c r="CB233" s="222"/>
      <c r="CC233" s="222"/>
      <c r="CD233" s="222"/>
      <c r="CE233" s="222"/>
      <c r="CF233" s="222"/>
      <c r="CG233" s="222"/>
      <c r="CH233" s="222"/>
      <c r="CI233" s="222"/>
      <c r="CJ233" s="222"/>
      <c r="CK233" s="222"/>
      <c r="CL233" s="222"/>
      <c r="CM233" s="222"/>
      <c r="CN233" s="222"/>
      <c r="CO233" s="222"/>
      <c r="CP233" s="222"/>
      <c r="CQ233" s="222"/>
      <c r="CR233" s="222"/>
      <c r="CS233" s="222"/>
      <c r="CT233" s="222"/>
      <c r="CU233" s="222"/>
      <c r="CV233" s="222"/>
      <c r="CW233" s="222"/>
      <c r="CX233" s="222"/>
      <c r="CY233" s="222"/>
      <c r="CZ233" s="222"/>
      <c r="DA233" s="222"/>
      <c r="DB233" s="222"/>
      <c r="DC233" s="222"/>
      <c r="DD233" s="222"/>
      <c r="DE233" s="222"/>
      <c r="DF233" s="222"/>
      <c r="DG233" s="222"/>
      <c r="DH233" s="222"/>
      <c r="DI233" s="222"/>
      <c r="DJ233" s="222"/>
      <c r="DK233" s="222"/>
      <c r="DL233" s="222"/>
      <c r="DM233" s="222"/>
      <c r="DN233" s="222"/>
      <c r="DO233" s="222"/>
      <c r="DP233" s="222"/>
      <c r="DQ233" s="222"/>
      <c r="DR233" s="222"/>
      <c r="DS233" s="222"/>
      <c r="DT233" s="222"/>
      <c r="DU233" s="222"/>
      <c r="DV233" s="222"/>
      <c r="DW233" s="222"/>
      <c r="DX233" s="222"/>
      <c r="DY233" s="222"/>
      <c r="DZ233" s="222"/>
      <c r="EA233" s="222"/>
      <c r="EB233" s="222"/>
      <c r="EC233" s="222"/>
      <c r="ED233" s="222"/>
      <c r="EE233" s="222"/>
      <c r="EF233" s="222"/>
      <c r="EG233" s="222"/>
      <c r="EH233" s="222"/>
      <c r="EI233" s="222"/>
      <c r="EJ233" s="222"/>
      <c r="EK233" s="222"/>
      <c r="EL233" s="222"/>
      <c r="EM233" s="222"/>
      <c r="EN233" s="222"/>
      <c r="EO233" s="222"/>
      <c r="EP233" s="222"/>
      <c r="EQ233" s="222"/>
      <c r="ER233" s="222"/>
      <c r="ES233" s="222"/>
      <c r="ET233" s="222"/>
      <c r="EU233" s="222"/>
      <c r="EV233" s="222"/>
      <c r="EW233" s="222"/>
      <c r="EX233" s="222"/>
      <c r="EY233" s="222"/>
      <c r="EZ233" s="222"/>
      <c r="FA233" s="222"/>
      <c r="FB233" s="222"/>
      <c r="FC233" s="222"/>
      <c r="FD233" s="222"/>
      <c r="FE233" s="222"/>
      <c r="FF233" s="222"/>
      <c r="FG233" s="222"/>
      <c r="FH233" s="222"/>
      <c r="FI233" s="222"/>
      <c r="FJ233" s="222"/>
      <c r="FK233" s="222"/>
      <c r="FL233" s="222"/>
      <c r="FM233" s="222"/>
      <c r="FN233" s="222"/>
      <c r="FO233" s="222"/>
      <c r="FP233" s="222"/>
      <c r="FQ233" s="222"/>
      <c r="FR233" s="222"/>
      <c r="FS233" s="222"/>
      <c r="FT233" s="222"/>
      <c r="FU233" s="222"/>
      <c r="FV233" s="222"/>
      <c r="FW233" s="222"/>
      <c r="FX233" s="222"/>
      <c r="FY233" s="222"/>
      <c r="FZ233" s="222"/>
      <c r="GA233" s="222"/>
      <c r="GB233" s="222"/>
      <c r="GC233" s="222"/>
      <c r="GD233" s="222"/>
      <c r="GE233" s="222"/>
      <c r="GF233" s="222"/>
      <c r="GG233" s="222"/>
      <c r="GH233" s="222"/>
      <c r="GI233" s="222"/>
      <c r="GJ233" s="222"/>
      <c r="GK233" s="222"/>
      <c r="GL233" s="222"/>
      <c r="GM233" s="222"/>
      <c r="GN233" s="222"/>
      <c r="GO233" s="222"/>
      <c r="GP233" s="222"/>
      <c r="GQ233" s="222"/>
      <c r="GR233" s="222"/>
      <c r="GS233" s="222"/>
      <c r="GT233" s="222"/>
      <c r="GU233" s="222"/>
      <c r="GV233" s="222"/>
      <c r="GW233" s="222"/>
      <c r="GX233" s="222"/>
      <c r="GY233" s="222"/>
      <c r="GZ233" s="222"/>
      <c r="HA233" s="222"/>
      <c r="HB233" s="222"/>
      <c r="HC233" s="222"/>
      <c r="HD233" s="222"/>
      <c r="HE233" s="222"/>
      <c r="HF233" s="222"/>
      <c r="HG233" s="222"/>
      <c r="HH233" s="222"/>
    </row>
    <row r="234" spans="1:216" ht="17.25" customHeight="1" x14ac:dyDescent="0.2">
      <c r="A234" s="238">
        <v>24</v>
      </c>
      <c r="B234" s="70" t="e">
        <f>#REF!</f>
        <v>#REF!</v>
      </c>
      <c r="C234" s="82"/>
      <c r="D234" s="82"/>
      <c r="E234" s="63"/>
      <c r="F234" s="63"/>
      <c r="G234" s="63"/>
      <c r="H234" s="63"/>
      <c r="I234" s="63"/>
      <c r="J234" s="63"/>
      <c r="K234" s="63"/>
      <c r="L234" s="63"/>
      <c r="M234" s="63"/>
      <c r="N234" s="63"/>
      <c r="O234" s="63"/>
      <c r="P234" s="63"/>
      <c r="Q234" s="63"/>
      <c r="R234" s="63"/>
      <c r="S234" s="63"/>
      <c r="T234" s="63"/>
      <c r="U234" s="63"/>
      <c r="V234" s="63"/>
      <c r="W234" s="63"/>
      <c r="X234" s="63"/>
      <c r="Y234" s="63"/>
      <c r="Z234" s="63"/>
      <c r="AA234" s="63"/>
      <c r="AB234" s="59"/>
      <c r="AC234" s="59"/>
      <c r="AD234" s="59"/>
      <c r="AE234" s="238">
        <v>24</v>
      </c>
      <c r="AF234" s="70" t="e">
        <f t="shared" si="19"/>
        <v>#REF!</v>
      </c>
      <c r="AG234" s="59"/>
      <c r="AH234" s="59"/>
      <c r="AI234" s="59"/>
      <c r="AJ234" s="59"/>
      <c r="AK234" s="58"/>
      <c r="AL234" s="59"/>
      <c r="AM234" s="59"/>
      <c r="AN234" s="59"/>
      <c r="AO234" s="59"/>
      <c r="AP234" s="59"/>
      <c r="AQ234" s="59"/>
      <c r="AR234" s="59"/>
      <c r="AS234" s="59"/>
      <c r="AT234" s="59"/>
      <c r="AU234" s="59"/>
      <c r="AV234" s="59"/>
      <c r="AW234" s="59"/>
      <c r="AX234" s="59"/>
      <c r="AY234" s="59"/>
      <c r="AZ234" s="59"/>
      <c r="BA234" s="59"/>
      <c r="BB234" s="59"/>
      <c r="BC234" s="59"/>
      <c r="BD234" s="222"/>
      <c r="BE234" s="222"/>
      <c r="BF234" s="222"/>
      <c r="BG234" s="222"/>
      <c r="BH234" s="222"/>
      <c r="BI234" s="222"/>
      <c r="BJ234" s="222"/>
      <c r="BK234" s="222"/>
      <c r="BL234" s="222"/>
      <c r="BM234" s="222"/>
      <c r="BN234" s="222"/>
      <c r="BO234" s="222"/>
      <c r="BP234" s="222"/>
      <c r="BQ234" s="222"/>
      <c r="BR234" s="222"/>
      <c r="BS234" s="222"/>
      <c r="BT234" s="222"/>
      <c r="BU234" s="222"/>
      <c r="BV234" s="222"/>
      <c r="BW234" s="222"/>
      <c r="BX234" s="222"/>
      <c r="BY234" s="222"/>
      <c r="BZ234" s="222"/>
      <c r="CA234" s="222"/>
      <c r="CB234" s="222"/>
      <c r="CC234" s="222"/>
      <c r="CD234" s="222"/>
      <c r="CE234" s="222"/>
      <c r="CF234" s="222"/>
      <c r="CG234" s="222"/>
      <c r="CH234" s="222"/>
      <c r="CI234" s="222"/>
      <c r="CJ234" s="222"/>
      <c r="CK234" s="222"/>
      <c r="CL234" s="222"/>
      <c r="CM234" s="222"/>
      <c r="CN234" s="222"/>
      <c r="CO234" s="222"/>
      <c r="CP234" s="222"/>
      <c r="CQ234" s="222"/>
      <c r="CR234" s="222"/>
      <c r="CS234" s="222"/>
      <c r="CT234" s="222"/>
      <c r="CU234" s="222"/>
      <c r="CV234" s="222"/>
      <c r="CW234" s="222"/>
      <c r="CX234" s="222"/>
      <c r="CY234" s="222"/>
      <c r="CZ234" s="222"/>
      <c r="DA234" s="222"/>
      <c r="DB234" s="222"/>
      <c r="DC234" s="222"/>
      <c r="DD234" s="222"/>
      <c r="DE234" s="222"/>
      <c r="DF234" s="222"/>
      <c r="DG234" s="222"/>
      <c r="DH234" s="222"/>
      <c r="DI234" s="222"/>
      <c r="DJ234" s="222"/>
      <c r="DK234" s="222"/>
      <c r="DL234" s="222"/>
      <c r="DM234" s="222"/>
      <c r="DN234" s="222"/>
      <c r="DO234" s="222"/>
      <c r="DP234" s="222"/>
      <c r="DQ234" s="222"/>
      <c r="DR234" s="222"/>
      <c r="DS234" s="222"/>
      <c r="DT234" s="222"/>
      <c r="DU234" s="222"/>
      <c r="DV234" s="222"/>
      <c r="DW234" s="222"/>
      <c r="DX234" s="222"/>
      <c r="DY234" s="222"/>
      <c r="DZ234" s="222"/>
      <c r="EA234" s="222"/>
      <c r="EB234" s="222"/>
      <c r="EC234" s="222"/>
      <c r="ED234" s="222"/>
      <c r="EE234" s="222"/>
      <c r="EF234" s="222"/>
      <c r="EG234" s="222"/>
      <c r="EH234" s="222"/>
      <c r="EI234" s="222"/>
      <c r="EJ234" s="222"/>
      <c r="EK234" s="222"/>
      <c r="EL234" s="222"/>
      <c r="EM234" s="222"/>
      <c r="EN234" s="222"/>
      <c r="EO234" s="222"/>
      <c r="EP234" s="222"/>
      <c r="EQ234" s="222"/>
      <c r="ER234" s="222"/>
      <c r="ES234" s="222"/>
      <c r="ET234" s="222"/>
      <c r="EU234" s="222"/>
      <c r="EV234" s="222"/>
      <c r="EW234" s="222"/>
      <c r="EX234" s="222"/>
      <c r="EY234" s="222"/>
      <c r="EZ234" s="222"/>
      <c r="FA234" s="222"/>
      <c r="FB234" s="222"/>
      <c r="FC234" s="222"/>
      <c r="FD234" s="222"/>
      <c r="FE234" s="222"/>
      <c r="FF234" s="222"/>
      <c r="FG234" s="222"/>
      <c r="FH234" s="222"/>
      <c r="FI234" s="222"/>
      <c r="FJ234" s="222"/>
      <c r="FK234" s="222"/>
      <c r="FL234" s="222"/>
      <c r="FM234" s="222"/>
      <c r="FN234" s="222"/>
      <c r="FO234" s="222"/>
      <c r="FP234" s="222"/>
      <c r="FQ234" s="222"/>
      <c r="FR234" s="222"/>
      <c r="FS234" s="222"/>
      <c r="FT234" s="222"/>
      <c r="FU234" s="222"/>
      <c r="FV234" s="222"/>
      <c r="FW234" s="222"/>
      <c r="FX234" s="222"/>
      <c r="FY234" s="222"/>
      <c r="FZ234" s="222"/>
      <c r="GA234" s="222"/>
      <c r="GB234" s="222"/>
      <c r="GC234" s="222"/>
      <c r="GD234" s="222"/>
      <c r="GE234" s="222"/>
      <c r="GF234" s="222"/>
      <c r="GG234" s="222"/>
      <c r="GH234" s="222"/>
      <c r="GI234" s="222"/>
      <c r="GJ234" s="222"/>
      <c r="GK234" s="222"/>
      <c r="GL234" s="222"/>
      <c r="GM234" s="222"/>
      <c r="GN234" s="222"/>
      <c r="GO234" s="222"/>
      <c r="GP234" s="222"/>
      <c r="GQ234" s="222"/>
      <c r="GR234" s="222"/>
      <c r="GS234" s="222"/>
      <c r="GT234" s="222"/>
      <c r="GU234" s="222"/>
      <c r="GV234" s="222"/>
      <c r="GW234" s="222"/>
      <c r="GX234" s="222"/>
      <c r="GY234" s="222"/>
      <c r="GZ234" s="222"/>
      <c r="HA234" s="222"/>
      <c r="HB234" s="222"/>
      <c r="HC234" s="222"/>
      <c r="HD234" s="222"/>
      <c r="HE234" s="222"/>
      <c r="HF234" s="222"/>
      <c r="HG234" s="222"/>
      <c r="HH234" s="222"/>
    </row>
    <row r="235" spans="1:216" ht="17.25" customHeight="1" x14ac:dyDescent="0.2">
      <c r="A235" s="238">
        <v>25</v>
      </c>
      <c r="B235" s="70" t="e">
        <f>#REF!</f>
        <v>#REF!</v>
      </c>
      <c r="C235" s="82"/>
      <c r="D235" s="82"/>
      <c r="E235" s="63"/>
      <c r="F235" s="63"/>
      <c r="G235" s="63"/>
      <c r="H235" s="63"/>
      <c r="I235" s="63"/>
      <c r="J235" s="63"/>
      <c r="K235" s="63"/>
      <c r="L235" s="63"/>
      <c r="M235" s="63"/>
      <c r="N235" s="63"/>
      <c r="O235" s="63"/>
      <c r="P235" s="63"/>
      <c r="Q235" s="63"/>
      <c r="R235" s="63"/>
      <c r="S235" s="63"/>
      <c r="T235" s="63"/>
      <c r="U235" s="63"/>
      <c r="V235" s="63"/>
      <c r="W235" s="63"/>
      <c r="X235" s="63"/>
      <c r="Y235" s="63"/>
      <c r="Z235" s="63"/>
      <c r="AA235" s="63"/>
      <c r="AB235" s="59"/>
      <c r="AC235" s="59"/>
      <c r="AD235" s="59"/>
      <c r="AE235" s="238">
        <v>25</v>
      </c>
      <c r="AF235" s="70" t="e">
        <f t="shared" si="19"/>
        <v>#REF!</v>
      </c>
      <c r="AG235" s="59"/>
      <c r="AH235" s="59"/>
      <c r="AI235" s="59"/>
      <c r="AJ235" s="59"/>
      <c r="AK235" s="58"/>
      <c r="AL235" s="59"/>
      <c r="AM235" s="59"/>
      <c r="AN235" s="59"/>
      <c r="AO235" s="59"/>
      <c r="AP235" s="59"/>
      <c r="AQ235" s="59"/>
      <c r="AR235" s="59"/>
      <c r="AS235" s="59"/>
      <c r="AT235" s="59"/>
      <c r="AU235" s="59"/>
      <c r="AV235" s="59"/>
      <c r="AW235" s="59"/>
      <c r="AX235" s="59"/>
      <c r="AY235" s="59"/>
      <c r="AZ235" s="59"/>
      <c r="BA235" s="59"/>
      <c r="BB235" s="59"/>
      <c r="BC235" s="59"/>
      <c r="BD235" s="222"/>
      <c r="BE235" s="222"/>
      <c r="BF235" s="222"/>
      <c r="BG235" s="222"/>
      <c r="BH235" s="222"/>
      <c r="BI235" s="222"/>
      <c r="BJ235" s="222"/>
      <c r="BK235" s="222"/>
      <c r="BL235" s="222"/>
      <c r="BM235" s="222"/>
      <c r="BN235" s="222"/>
      <c r="BO235" s="222"/>
      <c r="BP235" s="222"/>
      <c r="BQ235" s="222"/>
      <c r="BR235" s="222"/>
      <c r="BS235" s="222"/>
      <c r="BT235" s="222"/>
      <c r="BU235" s="222"/>
      <c r="BV235" s="222"/>
      <c r="BW235" s="222"/>
      <c r="BX235" s="222"/>
      <c r="BY235" s="222"/>
      <c r="BZ235" s="222"/>
      <c r="CA235" s="222"/>
      <c r="CB235" s="222"/>
      <c r="CC235" s="222"/>
      <c r="CD235" s="222"/>
      <c r="CE235" s="222"/>
      <c r="CF235" s="222"/>
      <c r="CG235" s="222"/>
      <c r="CH235" s="222"/>
      <c r="CI235" s="222"/>
      <c r="CJ235" s="222"/>
      <c r="CK235" s="222"/>
      <c r="CL235" s="222"/>
      <c r="CM235" s="222"/>
      <c r="CN235" s="222"/>
      <c r="CO235" s="222"/>
      <c r="CP235" s="222"/>
      <c r="CQ235" s="222"/>
      <c r="CR235" s="222"/>
      <c r="CS235" s="222"/>
      <c r="CT235" s="222"/>
      <c r="CU235" s="222"/>
      <c r="CV235" s="222"/>
      <c r="CW235" s="222"/>
      <c r="CX235" s="222"/>
      <c r="CY235" s="222"/>
      <c r="CZ235" s="222"/>
      <c r="DA235" s="222"/>
      <c r="DB235" s="222"/>
      <c r="DC235" s="222"/>
      <c r="DD235" s="222"/>
      <c r="DE235" s="222"/>
      <c r="DF235" s="222"/>
      <c r="DG235" s="222"/>
      <c r="DH235" s="222"/>
      <c r="DI235" s="222"/>
      <c r="DJ235" s="222"/>
      <c r="DK235" s="222"/>
      <c r="DL235" s="222"/>
      <c r="DM235" s="222"/>
      <c r="DN235" s="222"/>
      <c r="DO235" s="222"/>
      <c r="DP235" s="222"/>
      <c r="DQ235" s="222"/>
      <c r="DR235" s="222"/>
      <c r="DS235" s="222"/>
      <c r="DT235" s="222"/>
      <c r="DU235" s="222"/>
      <c r="DV235" s="222"/>
      <c r="DW235" s="222"/>
      <c r="DX235" s="222"/>
      <c r="DY235" s="222"/>
      <c r="DZ235" s="222"/>
      <c r="EA235" s="222"/>
      <c r="EB235" s="222"/>
      <c r="EC235" s="222"/>
      <c r="ED235" s="222"/>
      <c r="EE235" s="222"/>
      <c r="EF235" s="222"/>
      <c r="EG235" s="222"/>
      <c r="EH235" s="222"/>
      <c r="EI235" s="222"/>
      <c r="EJ235" s="222"/>
      <c r="EK235" s="222"/>
      <c r="EL235" s="222"/>
      <c r="EM235" s="222"/>
      <c r="EN235" s="222"/>
      <c r="EO235" s="222"/>
      <c r="EP235" s="222"/>
      <c r="EQ235" s="222"/>
      <c r="ER235" s="222"/>
      <c r="ES235" s="222"/>
      <c r="ET235" s="222"/>
      <c r="EU235" s="222"/>
      <c r="EV235" s="222"/>
      <c r="EW235" s="222"/>
      <c r="EX235" s="222"/>
      <c r="EY235" s="222"/>
      <c r="EZ235" s="222"/>
      <c r="FA235" s="222"/>
      <c r="FB235" s="222"/>
      <c r="FC235" s="222"/>
      <c r="FD235" s="222"/>
      <c r="FE235" s="222"/>
      <c r="FF235" s="222"/>
      <c r="FG235" s="222"/>
      <c r="FH235" s="222"/>
      <c r="FI235" s="222"/>
      <c r="FJ235" s="222"/>
      <c r="FK235" s="222"/>
      <c r="FL235" s="222"/>
      <c r="FM235" s="222"/>
      <c r="FN235" s="222"/>
      <c r="FO235" s="222"/>
      <c r="FP235" s="222"/>
      <c r="FQ235" s="222"/>
      <c r="FR235" s="222"/>
      <c r="FS235" s="222"/>
      <c r="FT235" s="222"/>
      <c r="FU235" s="222"/>
      <c r="FV235" s="222"/>
      <c r="FW235" s="222"/>
      <c r="FX235" s="222"/>
      <c r="FY235" s="222"/>
      <c r="FZ235" s="222"/>
      <c r="GA235" s="222"/>
      <c r="GB235" s="222"/>
      <c r="GC235" s="222"/>
      <c r="GD235" s="222"/>
      <c r="GE235" s="222"/>
      <c r="GF235" s="222"/>
      <c r="GG235" s="222"/>
      <c r="GH235" s="222"/>
      <c r="GI235" s="222"/>
      <c r="GJ235" s="222"/>
      <c r="GK235" s="222"/>
      <c r="GL235" s="222"/>
      <c r="GM235" s="222"/>
      <c r="GN235" s="222"/>
      <c r="GO235" s="222"/>
      <c r="GP235" s="222"/>
      <c r="GQ235" s="222"/>
      <c r="GR235" s="222"/>
      <c r="GS235" s="222"/>
      <c r="GT235" s="222"/>
      <c r="GU235" s="222"/>
      <c r="GV235" s="222"/>
      <c r="GW235" s="222"/>
      <c r="GX235" s="222"/>
      <c r="GY235" s="222"/>
      <c r="GZ235" s="222"/>
      <c r="HA235" s="222"/>
      <c r="HB235" s="222"/>
      <c r="HC235" s="222"/>
      <c r="HD235" s="222"/>
      <c r="HE235" s="222"/>
      <c r="HF235" s="222"/>
      <c r="HG235" s="222"/>
      <c r="HH235" s="222"/>
    </row>
    <row r="236" spans="1:216" ht="17.25" customHeight="1" x14ac:dyDescent="0.2">
      <c r="A236" s="238">
        <v>26</v>
      </c>
      <c r="B236" s="70" t="e">
        <f>#REF!</f>
        <v>#REF!</v>
      </c>
      <c r="C236" s="63"/>
      <c r="D236" s="63"/>
      <c r="E236" s="63"/>
      <c r="F236" s="63"/>
      <c r="G236" s="63"/>
      <c r="H236" s="63"/>
      <c r="I236" s="63"/>
      <c r="J236" s="63"/>
      <c r="K236" s="63"/>
      <c r="L236" s="63"/>
      <c r="M236" s="63"/>
      <c r="N236" s="63"/>
      <c r="O236" s="63"/>
      <c r="P236" s="63"/>
      <c r="Q236" s="63"/>
      <c r="R236" s="63"/>
      <c r="S236" s="63"/>
      <c r="T236" s="63"/>
      <c r="U236" s="63"/>
      <c r="V236" s="63"/>
      <c r="W236" s="63"/>
      <c r="X236" s="63"/>
      <c r="Y236" s="63"/>
      <c r="Z236" s="63"/>
      <c r="AA236" s="63"/>
      <c r="AB236" s="59"/>
      <c r="AC236" s="59"/>
      <c r="AD236" s="59"/>
      <c r="AE236" s="238">
        <v>26</v>
      </c>
      <c r="AF236" s="70" t="e">
        <f t="shared" si="19"/>
        <v>#REF!</v>
      </c>
      <c r="AG236" s="59"/>
      <c r="AH236" s="59"/>
      <c r="AI236" s="59"/>
      <c r="AJ236" s="59"/>
      <c r="AK236" s="58"/>
      <c r="AL236" s="59"/>
      <c r="AM236" s="59"/>
      <c r="AN236" s="59"/>
      <c r="AO236" s="59"/>
      <c r="AP236" s="59"/>
      <c r="AQ236" s="59"/>
      <c r="AR236" s="59"/>
      <c r="AS236" s="59"/>
      <c r="AT236" s="59"/>
      <c r="AU236" s="59"/>
      <c r="AV236" s="59"/>
      <c r="AW236" s="59"/>
      <c r="AX236" s="59"/>
      <c r="AY236" s="59"/>
      <c r="AZ236" s="59"/>
      <c r="BA236" s="59"/>
      <c r="BB236" s="59"/>
      <c r="BC236" s="59"/>
      <c r="BD236" s="222"/>
      <c r="BE236" s="222"/>
      <c r="BF236" s="222"/>
      <c r="BG236" s="222"/>
      <c r="BH236" s="222"/>
      <c r="BI236" s="222"/>
      <c r="BJ236" s="222"/>
      <c r="BK236" s="222"/>
      <c r="BL236" s="222"/>
      <c r="BM236" s="222"/>
      <c r="BN236" s="222"/>
      <c r="BO236" s="222"/>
      <c r="BP236" s="222"/>
      <c r="BQ236" s="222"/>
      <c r="BR236" s="222"/>
      <c r="BS236" s="222"/>
      <c r="BT236" s="222"/>
      <c r="BU236" s="222"/>
      <c r="BV236" s="222"/>
      <c r="BW236" s="222"/>
      <c r="BX236" s="222"/>
      <c r="BY236" s="222"/>
      <c r="BZ236" s="222"/>
      <c r="CA236" s="222"/>
      <c r="CB236" s="222"/>
      <c r="CC236" s="222"/>
      <c r="CD236" s="222"/>
      <c r="CE236" s="222"/>
      <c r="CF236" s="222"/>
      <c r="CG236" s="222"/>
      <c r="CH236" s="222"/>
      <c r="CI236" s="222"/>
      <c r="CJ236" s="222"/>
      <c r="CK236" s="222"/>
      <c r="CL236" s="222"/>
      <c r="CM236" s="222"/>
      <c r="CN236" s="222"/>
      <c r="CO236" s="222"/>
      <c r="CP236" s="222"/>
      <c r="CQ236" s="222"/>
      <c r="CR236" s="222"/>
      <c r="CS236" s="222"/>
      <c r="CT236" s="222"/>
      <c r="CU236" s="222"/>
      <c r="CV236" s="222"/>
      <c r="CW236" s="222"/>
      <c r="CX236" s="222"/>
      <c r="CY236" s="222"/>
      <c r="CZ236" s="222"/>
      <c r="DA236" s="222"/>
      <c r="DB236" s="222"/>
      <c r="DC236" s="222"/>
      <c r="DD236" s="222"/>
      <c r="DE236" s="222"/>
      <c r="DF236" s="222"/>
      <c r="DG236" s="222"/>
      <c r="DH236" s="222"/>
      <c r="DI236" s="222"/>
      <c r="DJ236" s="222"/>
      <c r="DK236" s="222"/>
      <c r="DL236" s="222"/>
      <c r="DM236" s="222"/>
      <c r="DN236" s="222"/>
      <c r="DO236" s="222"/>
      <c r="DP236" s="222"/>
      <c r="DQ236" s="222"/>
      <c r="DR236" s="222"/>
      <c r="DS236" s="222"/>
      <c r="DT236" s="222"/>
      <c r="DU236" s="222"/>
      <c r="DV236" s="222"/>
      <c r="DW236" s="222"/>
      <c r="DX236" s="222"/>
      <c r="DY236" s="222"/>
      <c r="DZ236" s="222"/>
      <c r="EA236" s="222"/>
      <c r="EB236" s="222"/>
      <c r="EC236" s="222"/>
      <c r="ED236" s="222"/>
      <c r="EE236" s="222"/>
      <c r="EF236" s="222"/>
      <c r="EG236" s="222"/>
      <c r="EH236" s="222"/>
      <c r="EI236" s="222"/>
      <c r="EJ236" s="222"/>
      <c r="EK236" s="222"/>
      <c r="EL236" s="222"/>
      <c r="EM236" s="222"/>
      <c r="EN236" s="222"/>
      <c r="EO236" s="222"/>
      <c r="EP236" s="222"/>
      <c r="EQ236" s="222"/>
      <c r="ER236" s="222"/>
      <c r="ES236" s="222"/>
      <c r="ET236" s="222"/>
      <c r="EU236" s="222"/>
      <c r="EV236" s="222"/>
      <c r="EW236" s="222"/>
      <c r="EX236" s="222"/>
      <c r="EY236" s="222"/>
      <c r="EZ236" s="222"/>
      <c r="FA236" s="222"/>
      <c r="FB236" s="222"/>
      <c r="FC236" s="222"/>
      <c r="FD236" s="222"/>
      <c r="FE236" s="222"/>
      <c r="FF236" s="222"/>
      <c r="FG236" s="222"/>
      <c r="FH236" s="222"/>
      <c r="FI236" s="222"/>
      <c r="FJ236" s="222"/>
      <c r="FK236" s="222"/>
      <c r="FL236" s="222"/>
      <c r="FM236" s="222"/>
      <c r="FN236" s="222"/>
      <c r="FO236" s="222"/>
      <c r="FP236" s="222"/>
      <c r="FQ236" s="222"/>
      <c r="FR236" s="222"/>
      <c r="FS236" s="222"/>
      <c r="FT236" s="222"/>
      <c r="FU236" s="222"/>
      <c r="FV236" s="222"/>
      <c r="FW236" s="222"/>
      <c r="FX236" s="222"/>
      <c r="FY236" s="222"/>
      <c r="FZ236" s="222"/>
      <c r="GA236" s="222"/>
      <c r="GB236" s="222"/>
      <c r="GC236" s="222"/>
      <c r="GD236" s="222"/>
      <c r="GE236" s="222"/>
      <c r="GF236" s="222"/>
      <c r="GG236" s="222"/>
      <c r="GH236" s="222"/>
      <c r="GI236" s="222"/>
      <c r="GJ236" s="222"/>
      <c r="GK236" s="222"/>
      <c r="GL236" s="222"/>
      <c r="GM236" s="222"/>
      <c r="GN236" s="222"/>
      <c r="GO236" s="222"/>
      <c r="GP236" s="222"/>
      <c r="GQ236" s="222"/>
      <c r="GR236" s="222"/>
      <c r="GS236" s="222"/>
      <c r="GT236" s="222"/>
      <c r="GU236" s="222"/>
      <c r="GV236" s="222"/>
      <c r="GW236" s="222"/>
      <c r="GX236" s="222"/>
      <c r="GY236" s="222"/>
      <c r="GZ236" s="222"/>
      <c r="HA236" s="222"/>
      <c r="HB236" s="222"/>
      <c r="HC236" s="222"/>
      <c r="HD236" s="222"/>
      <c r="HE236" s="222"/>
      <c r="HF236" s="222"/>
      <c r="HG236" s="222"/>
      <c r="HH236" s="222"/>
    </row>
    <row r="237" spans="1:216" ht="17.25" customHeight="1" x14ac:dyDescent="0.2">
      <c r="A237" s="239">
        <v>27</v>
      </c>
      <c r="B237" s="59"/>
      <c r="C237" s="63"/>
      <c r="D237" s="63"/>
      <c r="E237" s="63"/>
      <c r="F237" s="63"/>
      <c r="G237" s="63"/>
      <c r="H237" s="63"/>
      <c r="I237" s="63"/>
      <c r="J237" s="63"/>
      <c r="K237" s="63"/>
      <c r="L237" s="63"/>
      <c r="M237" s="63"/>
      <c r="N237" s="63"/>
      <c r="O237" s="63"/>
      <c r="P237" s="63"/>
      <c r="Q237" s="63"/>
      <c r="R237" s="63"/>
      <c r="S237" s="63"/>
      <c r="T237" s="63"/>
      <c r="U237" s="63"/>
      <c r="V237" s="63"/>
      <c r="W237" s="63"/>
      <c r="X237" s="63"/>
      <c r="Y237" s="63"/>
      <c r="Z237" s="63"/>
      <c r="AA237" s="63"/>
      <c r="AB237" s="59"/>
      <c r="AC237" s="59"/>
      <c r="AD237" s="59"/>
      <c r="AE237" s="238">
        <v>27</v>
      </c>
      <c r="AF237" s="70">
        <f t="shared" si="19"/>
        <v>0</v>
      </c>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222"/>
      <c r="BE237" s="222"/>
      <c r="BF237" s="222"/>
      <c r="BG237" s="222"/>
      <c r="BH237" s="222"/>
      <c r="BI237" s="222"/>
      <c r="BJ237" s="222"/>
      <c r="BK237" s="222"/>
      <c r="BL237" s="222"/>
      <c r="BM237" s="222"/>
      <c r="BN237" s="222"/>
      <c r="BO237" s="222"/>
      <c r="BP237" s="222"/>
      <c r="BQ237" s="222"/>
      <c r="BR237" s="222"/>
      <c r="BS237" s="222"/>
      <c r="BT237" s="222"/>
      <c r="BU237" s="222"/>
      <c r="BV237" s="222"/>
      <c r="BW237" s="222"/>
      <c r="BX237" s="222"/>
      <c r="BY237" s="222"/>
      <c r="BZ237" s="222"/>
      <c r="CA237" s="222"/>
      <c r="CB237" s="222"/>
      <c r="CC237" s="222"/>
      <c r="CD237" s="222"/>
      <c r="CE237" s="222"/>
      <c r="CF237" s="222"/>
      <c r="CG237" s="222"/>
      <c r="CH237" s="222"/>
      <c r="CI237" s="222"/>
      <c r="CJ237" s="222"/>
      <c r="CK237" s="222"/>
      <c r="CL237" s="222"/>
      <c r="CM237" s="222"/>
      <c r="CN237" s="222"/>
      <c r="CO237" s="222"/>
      <c r="CP237" s="222"/>
      <c r="CQ237" s="222"/>
      <c r="CR237" s="222"/>
      <c r="CS237" s="222"/>
      <c r="CT237" s="222"/>
      <c r="CU237" s="222"/>
      <c r="CV237" s="222"/>
      <c r="CW237" s="222"/>
      <c r="CX237" s="222"/>
      <c r="CY237" s="222"/>
      <c r="CZ237" s="222"/>
      <c r="DA237" s="222"/>
      <c r="DB237" s="222"/>
      <c r="DC237" s="222"/>
      <c r="DD237" s="222"/>
      <c r="DE237" s="222"/>
      <c r="DF237" s="222"/>
      <c r="DG237" s="222"/>
      <c r="DH237" s="222"/>
      <c r="DI237" s="222"/>
      <c r="DJ237" s="222"/>
      <c r="DK237" s="222"/>
      <c r="DL237" s="222"/>
      <c r="DM237" s="222"/>
      <c r="DN237" s="222"/>
      <c r="DO237" s="222"/>
      <c r="DP237" s="222"/>
      <c r="DQ237" s="222"/>
      <c r="DR237" s="222"/>
      <c r="DS237" s="222"/>
      <c r="DT237" s="222"/>
      <c r="DU237" s="222"/>
      <c r="DV237" s="222"/>
      <c r="DW237" s="222"/>
      <c r="DX237" s="222"/>
      <c r="DY237" s="222"/>
      <c r="DZ237" s="222"/>
      <c r="EA237" s="222"/>
      <c r="EB237" s="222"/>
      <c r="EC237" s="222"/>
      <c r="ED237" s="222"/>
      <c r="EE237" s="222"/>
      <c r="EF237" s="222"/>
      <c r="EG237" s="222"/>
      <c r="EH237" s="222"/>
      <c r="EI237" s="222"/>
      <c r="EJ237" s="222"/>
      <c r="EK237" s="222"/>
      <c r="EL237" s="222"/>
      <c r="EM237" s="222"/>
      <c r="EN237" s="222"/>
      <c r="EO237" s="222"/>
      <c r="EP237" s="222"/>
      <c r="EQ237" s="222"/>
      <c r="ER237" s="222"/>
      <c r="ES237" s="222"/>
      <c r="ET237" s="222"/>
      <c r="EU237" s="222"/>
      <c r="EV237" s="222"/>
      <c r="EW237" s="222"/>
      <c r="EX237" s="222"/>
      <c r="EY237" s="222"/>
      <c r="EZ237" s="222"/>
      <c r="FA237" s="222"/>
      <c r="FB237" s="222"/>
      <c r="FC237" s="222"/>
      <c r="FD237" s="222"/>
      <c r="FE237" s="222"/>
      <c r="FF237" s="222"/>
      <c r="FG237" s="222"/>
      <c r="FH237" s="222"/>
      <c r="FI237" s="222"/>
      <c r="FJ237" s="222"/>
      <c r="FK237" s="222"/>
      <c r="FL237" s="222"/>
      <c r="FM237" s="222"/>
      <c r="FN237" s="222"/>
      <c r="FO237" s="222"/>
      <c r="FP237" s="222"/>
      <c r="FQ237" s="222"/>
      <c r="FR237" s="222"/>
      <c r="FS237" s="222"/>
      <c r="FT237" s="222"/>
      <c r="FU237" s="222"/>
      <c r="FV237" s="222"/>
      <c r="FW237" s="222"/>
      <c r="FX237" s="222"/>
      <c r="FY237" s="222"/>
      <c r="FZ237" s="222"/>
      <c r="GA237" s="222"/>
      <c r="GB237" s="222"/>
      <c r="GC237" s="222"/>
      <c r="GD237" s="222"/>
      <c r="GE237" s="222"/>
      <c r="GF237" s="222"/>
      <c r="GG237" s="222"/>
      <c r="GH237" s="222"/>
      <c r="GI237" s="222"/>
      <c r="GJ237" s="222"/>
      <c r="GK237" s="222"/>
      <c r="GL237" s="222"/>
      <c r="GM237" s="222"/>
      <c r="GN237" s="222"/>
      <c r="GO237" s="222"/>
      <c r="GP237" s="222"/>
      <c r="GQ237" s="222"/>
      <c r="GR237" s="222"/>
      <c r="GS237" s="222"/>
      <c r="GT237" s="222"/>
      <c r="GU237" s="222"/>
      <c r="GV237" s="222"/>
      <c r="GW237" s="222"/>
      <c r="GX237" s="222"/>
      <c r="GY237" s="222"/>
      <c r="GZ237" s="222"/>
      <c r="HA237" s="222"/>
      <c r="HB237" s="222"/>
      <c r="HC237" s="222"/>
      <c r="HD237" s="222"/>
      <c r="HE237" s="222"/>
      <c r="HF237" s="222"/>
      <c r="HG237" s="222"/>
      <c r="HH237" s="222"/>
    </row>
    <row r="238" spans="1:216" ht="17.25" customHeight="1" x14ac:dyDescent="0.2">
      <c r="A238" s="239">
        <v>28</v>
      </c>
      <c r="B238" s="59"/>
      <c r="C238" s="63"/>
      <c r="D238" s="63"/>
      <c r="E238" s="63"/>
      <c r="F238" s="63"/>
      <c r="G238" s="63"/>
      <c r="H238" s="63"/>
      <c r="I238" s="63"/>
      <c r="J238" s="63"/>
      <c r="K238" s="63"/>
      <c r="L238" s="63"/>
      <c r="M238" s="63"/>
      <c r="N238" s="63"/>
      <c r="O238" s="63"/>
      <c r="P238" s="63"/>
      <c r="Q238" s="63"/>
      <c r="R238" s="63"/>
      <c r="S238" s="63"/>
      <c r="T238" s="63"/>
      <c r="U238" s="63"/>
      <c r="V238" s="63"/>
      <c r="W238" s="63"/>
      <c r="X238" s="63"/>
      <c r="Y238" s="63"/>
      <c r="Z238" s="63"/>
      <c r="AA238" s="63"/>
      <c r="AB238" s="59"/>
      <c r="AC238" s="59"/>
      <c r="AD238" s="59"/>
      <c r="AE238" s="238">
        <v>28</v>
      </c>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row>
    <row r="239" spans="1:216" ht="17.25" customHeight="1" x14ac:dyDescent="0.2">
      <c r="A239" s="239">
        <v>29</v>
      </c>
      <c r="B239" s="59"/>
      <c r="C239" s="63"/>
      <c r="D239" s="63"/>
      <c r="E239" s="63"/>
      <c r="F239" s="63"/>
      <c r="G239" s="63"/>
      <c r="H239" s="63"/>
      <c r="I239" s="63"/>
      <c r="J239" s="63"/>
      <c r="K239" s="63"/>
      <c r="L239" s="63"/>
      <c r="M239" s="63"/>
      <c r="N239" s="63"/>
      <c r="O239" s="63"/>
      <c r="P239" s="63"/>
      <c r="Q239" s="63"/>
      <c r="R239" s="63"/>
      <c r="S239" s="63"/>
      <c r="T239" s="63"/>
      <c r="U239" s="63"/>
      <c r="V239" s="63"/>
      <c r="W239" s="63"/>
      <c r="X239" s="63"/>
      <c r="Y239" s="63"/>
      <c r="Z239" s="63"/>
      <c r="AA239" s="63"/>
      <c r="AB239" s="59"/>
      <c r="AC239" s="59"/>
      <c r="AD239" s="59"/>
      <c r="AE239" s="238">
        <v>29</v>
      </c>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row>
    <row r="240" spans="1:216" ht="17.25" customHeight="1" x14ac:dyDescent="0.2">
      <c r="A240" s="239">
        <v>30</v>
      </c>
      <c r="B240" s="59"/>
      <c r="C240" s="63"/>
      <c r="D240" s="63"/>
      <c r="E240" s="63"/>
      <c r="F240" s="63"/>
      <c r="G240" s="63"/>
      <c r="H240" s="63"/>
      <c r="I240" s="63"/>
      <c r="J240" s="63"/>
      <c r="K240" s="63"/>
      <c r="L240" s="63"/>
      <c r="M240" s="63"/>
      <c r="N240" s="63"/>
      <c r="O240" s="63"/>
      <c r="P240" s="63"/>
      <c r="Q240" s="63"/>
      <c r="R240" s="63"/>
      <c r="S240" s="63"/>
      <c r="T240" s="63"/>
      <c r="U240" s="63"/>
      <c r="V240" s="63"/>
      <c r="W240" s="63"/>
      <c r="X240" s="63"/>
      <c r="Y240" s="63"/>
      <c r="Z240" s="63"/>
      <c r="AA240" s="63"/>
      <c r="AB240" s="59"/>
      <c r="AC240" s="59"/>
      <c r="AD240" s="59"/>
      <c r="AE240" s="238">
        <v>30</v>
      </c>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row>
    <row r="241" spans="1:216" ht="17.25" customHeight="1" x14ac:dyDescent="0.2">
      <c r="A241" s="239">
        <v>31</v>
      </c>
      <c r="B241" s="59"/>
      <c r="C241" s="63"/>
      <c r="D241" s="63"/>
      <c r="E241" s="63"/>
      <c r="F241" s="63"/>
      <c r="G241" s="63"/>
      <c r="H241" s="63"/>
      <c r="I241" s="63"/>
      <c r="J241" s="63"/>
      <c r="K241" s="63"/>
      <c r="L241" s="63"/>
      <c r="M241" s="63"/>
      <c r="N241" s="63"/>
      <c r="O241" s="63"/>
      <c r="P241" s="63"/>
      <c r="Q241" s="63"/>
      <c r="R241" s="63"/>
      <c r="S241" s="63"/>
      <c r="T241" s="63"/>
      <c r="U241" s="63"/>
      <c r="V241" s="63"/>
      <c r="W241" s="63"/>
      <c r="X241" s="63"/>
      <c r="Y241" s="63"/>
      <c r="Z241" s="63"/>
      <c r="AA241" s="63"/>
      <c r="AB241" s="59"/>
      <c r="AC241" s="59"/>
      <c r="AD241" s="59"/>
      <c r="AE241" s="238">
        <v>31</v>
      </c>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row>
    <row r="242" spans="1:216" ht="17.25" customHeight="1" x14ac:dyDescent="0.2">
      <c r="A242" s="239">
        <v>32</v>
      </c>
      <c r="B242" s="59"/>
      <c r="C242" s="63"/>
      <c r="D242" s="63"/>
      <c r="E242" s="63"/>
      <c r="F242" s="63"/>
      <c r="G242" s="63"/>
      <c r="H242" s="63"/>
      <c r="I242" s="63"/>
      <c r="J242" s="63"/>
      <c r="K242" s="63"/>
      <c r="L242" s="63"/>
      <c r="M242" s="63"/>
      <c r="N242" s="63"/>
      <c r="O242" s="63"/>
      <c r="P242" s="63"/>
      <c r="Q242" s="63"/>
      <c r="R242" s="63"/>
      <c r="S242" s="63"/>
      <c r="T242" s="63"/>
      <c r="U242" s="63"/>
      <c r="V242" s="63"/>
      <c r="W242" s="63"/>
      <c r="X242" s="63"/>
      <c r="Y242" s="63"/>
      <c r="Z242" s="63"/>
      <c r="AA242" s="63"/>
      <c r="AB242" s="59"/>
      <c r="AC242" s="59"/>
      <c r="AD242" s="59"/>
      <c r="AE242" s="238">
        <v>32</v>
      </c>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row>
    <row r="243" spans="1:216" ht="17.25" customHeight="1" x14ac:dyDescent="0.2">
      <c r="A243" s="239">
        <v>33</v>
      </c>
      <c r="B243" s="59"/>
      <c r="C243" s="63"/>
      <c r="D243" s="63"/>
      <c r="E243" s="63"/>
      <c r="F243" s="63"/>
      <c r="G243" s="63"/>
      <c r="H243" s="63"/>
      <c r="I243" s="63"/>
      <c r="J243" s="63"/>
      <c r="K243" s="63"/>
      <c r="L243" s="63"/>
      <c r="M243" s="63"/>
      <c r="N243" s="63"/>
      <c r="O243" s="63"/>
      <c r="P243" s="63"/>
      <c r="Q243" s="63"/>
      <c r="R243" s="63"/>
      <c r="S243" s="63"/>
      <c r="T243" s="63"/>
      <c r="U243" s="63"/>
      <c r="V243" s="63"/>
      <c r="W243" s="63"/>
      <c r="X243" s="63"/>
      <c r="Y243" s="63"/>
      <c r="Z243" s="63"/>
      <c r="AA243" s="63"/>
      <c r="AB243" s="59"/>
      <c r="AC243" s="59"/>
      <c r="AD243" s="59"/>
      <c r="AE243" s="238">
        <v>33</v>
      </c>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HH243" s="222"/>
    </row>
    <row r="244" spans="1:216" ht="17.25" customHeight="1" x14ac:dyDescent="0.2">
      <c r="A244" s="239">
        <v>34</v>
      </c>
      <c r="B244" s="59"/>
      <c r="C244" s="63"/>
      <c r="D244" s="63"/>
      <c r="E244" s="63"/>
      <c r="F244" s="63"/>
      <c r="G244" s="63"/>
      <c r="H244" s="63"/>
      <c r="I244" s="63"/>
      <c r="J244" s="63"/>
      <c r="K244" s="63"/>
      <c r="L244" s="63"/>
      <c r="M244" s="63"/>
      <c r="N244" s="63"/>
      <c r="O244" s="63"/>
      <c r="P244" s="63"/>
      <c r="Q244" s="63"/>
      <c r="R244" s="63"/>
      <c r="S244" s="63"/>
      <c r="T244" s="63"/>
      <c r="U244" s="63"/>
      <c r="V244" s="63"/>
      <c r="W244" s="63"/>
      <c r="X244" s="63"/>
      <c r="Y244" s="63"/>
      <c r="Z244" s="63"/>
      <c r="AA244" s="63"/>
      <c r="AB244" s="59"/>
      <c r="AC244" s="59"/>
      <c r="AD244" s="59"/>
      <c r="AE244" s="238">
        <v>34</v>
      </c>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HH244" s="222"/>
    </row>
    <row r="245" spans="1:216" ht="17.25" customHeight="1" x14ac:dyDescent="0.2">
      <c r="A245" s="239">
        <v>35</v>
      </c>
      <c r="B245" s="59"/>
      <c r="C245" s="63"/>
      <c r="D245" s="63"/>
      <c r="E245" s="63"/>
      <c r="F245" s="63"/>
      <c r="G245" s="63"/>
      <c r="H245" s="63"/>
      <c r="I245" s="63"/>
      <c r="J245" s="63"/>
      <c r="K245" s="63"/>
      <c r="L245" s="63"/>
      <c r="M245" s="63"/>
      <c r="N245" s="63"/>
      <c r="O245" s="63"/>
      <c r="P245" s="63"/>
      <c r="Q245" s="63"/>
      <c r="R245" s="63"/>
      <c r="S245" s="63"/>
      <c r="T245" s="63"/>
      <c r="U245" s="63"/>
      <c r="V245" s="63"/>
      <c r="W245" s="63"/>
      <c r="X245" s="63"/>
      <c r="Y245" s="63"/>
      <c r="Z245" s="63"/>
      <c r="AA245" s="63"/>
      <c r="AB245" s="59"/>
      <c r="AC245" s="59"/>
      <c r="AD245" s="59"/>
      <c r="AE245" s="238">
        <v>35</v>
      </c>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HH245" s="222"/>
    </row>
    <row r="246" spans="1:216" ht="17.25" customHeight="1" x14ac:dyDescent="0.2">
      <c r="A246" s="239">
        <v>36</v>
      </c>
      <c r="B246" s="59"/>
      <c r="C246" s="63"/>
      <c r="D246" s="63"/>
      <c r="E246" s="63"/>
      <c r="F246" s="63"/>
      <c r="G246" s="63"/>
      <c r="H246" s="63"/>
      <c r="I246" s="63"/>
      <c r="J246" s="63"/>
      <c r="K246" s="63"/>
      <c r="L246" s="63"/>
      <c r="M246" s="63"/>
      <c r="N246" s="63"/>
      <c r="O246" s="63"/>
      <c r="P246" s="63"/>
      <c r="Q246" s="63"/>
      <c r="R246" s="63"/>
      <c r="S246" s="63"/>
      <c r="T246" s="63"/>
      <c r="U246" s="63"/>
      <c r="V246" s="63"/>
      <c r="W246" s="63"/>
      <c r="X246" s="63"/>
      <c r="Y246" s="63"/>
      <c r="Z246" s="63"/>
      <c r="AA246" s="63"/>
      <c r="AB246" s="59"/>
      <c r="AC246" s="59"/>
      <c r="AD246" s="59"/>
      <c r="AE246" s="238">
        <v>36</v>
      </c>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HH246" s="222"/>
    </row>
    <row r="247" spans="1:216" ht="17.25" customHeight="1" x14ac:dyDescent="0.2">
      <c r="A247" s="239">
        <v>37</v>
      </c>
      <c r="B247" s="59"/>
      <c r="C247" s="63"/>
      <c r="D247" s="63"/>
      <c r="E247" s="63"/>
      <c r="F247" s="63"/>
      <c r="G247" s="63"/>
      <c r="H247" s="63"/>
      <c r="I247" s="63"/>
      <c r="J247" s="63"/>
      <c r="K247" s="63"/>
      <c r="L247" s="63"/>
      <c r="M247" s="63"/>
      <c r="N247" s="63"/>
      <c r="O247" s="63"/>
      <c r="P247" s="63"/>
      <c r="Q247" s="63"/>
      <c r="R247" s="63"/>
      <c r="S247" s="63"/>
      <c r="T247" s="63"/>
      <c r="U247" s="63"/>
      <c r="V247" s="63"/>
      <c r="W247" s="63"/>
      <c r="X247" s="63"/>
      <c r="Y247" s="63"/>
      <c r="Z247" s="63"/>
      <c r="AA247" s="63"/>
      <c r="AB247" s="59"/>
      <c r="AC247" s="59"/>
      <c r="AD247" s="59"/>
      <c r="AE247" s="238">
        <v>37</v>
      </c>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HH247" s="222"/>
    </row>
    <row r="248" spans="1:216" ht="17.25" customHeight="1" x14ac:dyDescent="0.2">
      <c r="A248" s="239">
        <v>38</v>
      </c>
      <c r="B248" s="59"/>
      <c r="C248" s="63"/>
      <c r="D248" s="63"/>
      <c r="E248" s="63"/>
      <c r="F248" s="63"/>
      <c r="G248" s="63"/>
      <c r="H248" s="63"/>
      <c r="I248" s="63"/>
      <c r="J248" s="63"/>
      <c r="K248" s="63"/>
      <c r="L248" s="63"/>
      <c r="M248" s="63"/>
      <c r="N248" s="63"/>
      <c r="O248" s="63"/>
      <c r="P248" s="63"/>
      <c r="Q248" s="63"/>
      <c r="R248" s="63"/>
      <c r="S248" s="63"/>
      <c r="T248" s="63"/>
      <c r="U248" s="63"/>
      <c r="V248" s="63"/>
      <c r="W248" s="63"/>
      <c r="X248" s="63"/>
      <c r="Y248" s="63"/>
      <c r="Z248" s="63"/>
      <c r="AA248" s="63"/>
      <c r="AB248" s="59"/>
      <c r="AC248" s="59"/>
      <c r="AD248" s="59"/>
      <c r="AE248" s="238">
        <v>38</v>
      </c>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HH248" s="222"/>
    </row>
    <row r="249" spans="1:216" ht="17.25" customHeight="1" x14ac:dyDescent="0.2">
      <c r="A249" s="239">
        <v>39</v>
      </c>
      <c r="B249" s="59"/>
      <c r="C249" s="63"/>
      <c r="D249" s="63"/>
      <c r="E249" s="63"/>
      <c r="F249" s="63"/>
      <c r="G249" s="63"/>
      <c r="H249" s="63"/>
      <c r="I249" s="63"/>
      <c r="J249" s="63"/>
      <c r="K249" s="63"/>
      <c r="L249" s="63"/>
      <c r="M249" s="63"/>
      <c r="N249" s="63"/>
      <c r="O249" s="63"/>
      <c r="P249" s="63"/>
      <c r="Q249" s="63"/>
      <c r="R249" s="63"/>
      <c r="S249" s="63"/>
      <c r="T249" s="63"/>
      <c r="U249" s="63"/>
      <c r="V249" s="63"/>
      <c r="W249" s="63"/>
      <c r="X249" s="63"/>
      <c r="Y249" s="63"/>
      <c r="Z249" s="63"/>
      <c r="AA249" s="63"/>
      <c r="AB249" s="59"/>
      <c r="AC249" s="59"/>
      <c r="AD249" s="59"/>
      <c r="AE249" s="238">
        <v>39</v>
      </c>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HH249" s="222"/>
    </row>
    <row r="250" spans="1:216" ht="17.25" customHeight="1" x14ac:dyDescent="0.2">
      <c r="A250" s="239">
        <v>40</v>
      </c>
      <c r="B250" s="59"/>
      <c r="C250" s="63"/>
      <c r="D250" s="63"/>
      <c r="E250" s="63"/>
      <c r="F250" s="63"/>
      <c r="G250" s="63"/>
      <c r="H250" s="63"/>
      <c r="I250" s="63"/>
      <c r="J250" s="63"/>
      <c r="K250" s="63"/>
      <c r="L250" s="63"/>
      <c r="M250" s="63"/>
      <c r="N250" s="63"/>
      <c r="O250" s="63"/>
      <c r="P250" s="63"/>
      <c r="Q250" s="63"/>
      <c r="R250" s="63"/>
      <c r="S250" s="63"/>
      <c r="T250" s="63"/>
      <c r="U250" s="63"/>
      <c r="V250" s="63"/>
      <c r="W250" s="63"/>
      <c r="X250" s="63"/>
      <c r="Y250" s="63"/>
      <c r="Z250" s="63"/>
      <c r="AA250" s="63"/>
      <c r="AB250" s="59"/>
      <c r="AC250" s="59"/>
      <c r="AD250" s="59"/>
      <c r="AE250" s="238">
        <v>40</v>
      </c>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HH250" s="222"/>
    </row>
    <row r="251" spans="1:216" ht="17.25" customHeight="1" x14ac:dyDescent="0.2">
      <c r="A251" s="239">
        <v>41</v>
      </c>
      <c r="B251" s="59"/>
      <c r="C251" s="63"/>
      <c r="D251" s="63"/>
      <c r="E251" s="63"/>
      <c r="F251" s="63"/>
      <c r="G251" s="63"/>
      <c r="H251" s="63"/>
      <c r="I251" s="63"/>
      <c r="J251" s="63"/>
      <c r="K251" s="63"/>
      <c r="L251" s="63"/>
      <c r="M251" s="63"/>
      <c r="N251" s="63"/>
      <c r="O251" s="63"/>
      <c r="P251" s="63"/>
      <c r="Q251" s="63"/>
      <c r="R251" s="63"/>
      <c r="S251" s="63"/>
      <c r="T251" s="63"/>
      <c r="U251" s="63"/>
      <c r="V251" s="63"/>
      <c r="W251" s="63"/>
      <c r="X251" s="63"/>
      <c r="Y251" s="63"/>
      <c r="Z251" s="63"/>
      <c r="AA251" s="63"/>
      <c r="AB251" s="59"/>
      <c r="AC251" s="59"/>
      <c r="AD251" s="59"/>
      <c r="AE251" s="238">
        <v>41</v>
      </c>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HH251" s="222"/>
    </row>
    <row r="252" spans="1:216" ht="17.25" customHeight="1" x14ac:dyDescent="0.2">
      <c r="A252" s="239">
        <v>42</v>
      </c>
      <c r="B252" s="59"/>
      <c r="C252" s="63"/>
      <c r="D252" s="63"/>
      <c r="E252" s="63"/>
      <c r="F252" s="63"/>
      <c r="G252" s="63"/>
      <c r="H252" s="63"/>
      <c r="I252" s="63"/>
      <c r="J252" s="63"/>
      <c r="K252" s="63"/>
      <c r="L252" s="63"/>
      <c r="M252" s="63"/>
      <c r="N252" s="63"/>
      <c r="O252" s="63"/>
      <c r="P252" s="63"/>
      <c r="Q252" s="63"/>
      <c r="R252" s="63"/>
      <c r="S252" s="63"/>
      <c r="T252" s="63"/>
      <c r="U252" s="63"/>
      <c r="V252" s="63"/>
      <c r="W252" s="63"/>
      <c r="X252" s="63"/>
      <c r="Y252" s="63"/>
      <c r="Z252" s="63"/>
      <c r="AA252" s="63"/>
      <c r="AB252" s="59"/>
      <c r="AC252" s="59"/>
      <c r="AD252" s="59"/>
      <c r="AE252" s="238">
        <v>42</v>
      </c>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HH252" s="222"/>
    </row>
    <row r="253" spans="1:216" ht="17.25" customHeight="1" x14ac:dyDescent="0.2">
      <c r="A253" s="239">
        <v>43</v>
      </c>
      <c r="B253" s="59"/>
      <c r="C253" s="63"/>
      <c r="D253" s="63"/>
      <c r="E253" s="63"/>
      <c r="F253" s="63"/>
      <c r="G253" s="63"/>
      <c r="H253" s="63"/>
      <c r="I253" s="63"/>
      <c r="J253" s="63"/>
      <c r="K253" s="63"/>
      <c r="L253" s="63"/>
      <c r="M253" s="63"/>
      <c r="N253" s="63"/>
      <c r="O253" s="63"/>
      <c r="P253" s="63"/>
      <c r="Q253" s="63"/>
      <c r="R253" s="63"/>
      <c r="S253" s="63"/>
      <c r="T253" s="63"/>
      <c r="U253" s="63"/>
      <c r="V253" s="63"/>
      <c r="W253" s="63"/>
      <c r="X253" s="63"/>
      <c r="Y253" s="63"/>
      <c r="Z253" s="63"/>
      <c r="AA253" s="63"/>
      <c r="AB253" s="59"/>
      <c r="AC253" s="59"/>
      <c r="AD253" s="59"/>
      <c r="AE253" s="238">
        <v>43</v>
      </c>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222"/>
      <c r="BE253" s="222"/>
      <c r="BF253" s="222"/>
      <c r="BG253" s="222"/>
      <c r="BH253" s="222"/>
      <c r="BI253" s="222"/>
      <c r="BJ253" s="222"/>
      <c r="BK253" s="222"/>
      <c r="BL253" s="222"/>
      <c r="BM253" s="222"/>
      <c r="BN253" s="222"/>
      <c r="BO253" s="222"/>
      <c r="BP253" s="222"/>
      <c r="BQ253" s="222"/>
      <c r="BR253" s="222"/>
      <c r="BS253" s="222"/>
      <c r="BT253" s="222"/>
      <c r="BU253" s="222"/>
      <c r="BV253" s="222"/>
      <c r="BW253" s="222"/>
      <c r="BX253" s="222"/>
      <c r="BY253" s="222"/>
      <c r="BZ253" s="222"/>
      <c r="CA253" s="222"/>
      <c r="CB253" s="222"/>
      <c r="CC253" s="222"/>
      <c r="CD253" s="222"/>
      <c r="CE253" s="222"/>
      <c r="CF253" s="222"/>
      <c r="CG253" s="222"/>
      <c r="CH253" s="222"/>
      <c r="CI253" s="222"/>
      <c r="CJ253" s="222"/>
      <c r="CK253" s="222"/>
      <c r="CL253" s="222"/>
      <c r="CM253" s="222"/>
      <c r="CN253" s="222"/>
      <c r="CO253" s="222"/>
      <c r="CP253" s="222"/>
      <c r="CQ253" s="222"/>
      <c r="CR253" s="222"/>
      <c r="CS253" s="222"/>
      <c r="CT253" s="222"/>
      <c r="CU253" s="222"/>
      <c r="CV253" s="222"/>
      <c r="CW253" s="222"/>
      <c r="CX253" s="222"/>
      <c r="CY253" s="222"/>
      <c r="CZ253" s="222"/>
      <c r="DA253" s="222"/>
      <c r="DB253" s="222"/>
      <c r="DC253" s="222"/>
      <c r="DD253" s="222"/>
      <c r="DE253" s="222"/>
      <c r="DF253" s="222"/>
      <c r="DG253" s="222"/>
      <c r="DH253" s="222"/>
      <c r="DI253" s="222"/>
      <c r="DJ253" s="222"/>
      <c r="DK253" s="222"/>
      <c r="DL253" s="222"/>
      <c r="DM253" s="222"/>
      <c r="DN253" s="222"/>
      <c r="DO253" s="222"/>
      <c r="DP253" s="222"/>
      <c r="DQ253" s="222"/>
      <c r="DR253" s="222"/>
      <c r="DS253" s="222"/>
      <c r="DT253" s="222"/>
      <c r="DU253" s="222"/>
      <c r="DV253" s="222"/>
      <c r="DW253" s="222"/>
      <c r="DX253" s="222"/>
      <c r="DY253" s="222"/>
      <c r="DZ253" s="222"/>
      <c r="EA253" s="222"/>
      <c r="EB253" s="222"/>
      <c r="EC253" s="222"/>
      <c r="ED253" s="222"/>
      <c r="EE253" s="222"/>
      <c r="EF253" s="222"/>
      <c r="EG253" s="222"/>
      <c r="EH253" s="222"/>
      <c r="EI253" s="222"/>
      <c r="EJ253" s="222"/>
      <c r="EK253" s="222"/>
      <c r="EL253" s="222"/>
      <c r="EM253" s="222"/>
      <c r="EN253" s="222"/>
      <c r="EO253" s="222"/>
      <c r="EP253" s="222"/>
      <c r="EQ253" s="222"/>
      <c r="ER253" s="222"/>
      <c r="ES253" s="222"/>
      <c r="ET253" s="222"/>
      <c r="EU253" s="222"/>
      <c r="EV253" s="222"/>
      <c r="EW253" s="222"/>
      <c r="EX253" s="222"/>
      <c r="EY253" s="222"/>
      <c r="EZ253" s="222"/>
      <c r="FA253" s="222"/>
      <c r="FB253" s="222"/>
      <c r="FC253" s="222"/>
      <c r="FD253" s="222"/>
      <c r="FE253" s="222"/>
      <c r="FF253" s="222"/>
      <c r="FG253" s="222"/>
      <c r="FH253" s="222"/>
      <c r="FI253" s="222"/>
      <c r="FJ253" s="222"/>
      <c r="FK253" s="222"/>
      <c r="FL253" s="222"/>
      <c r="FM253" s="222"/>
      <c r="FN253" s="222"/>
      <c r="FO253" s="222"/>
      <c r="FP253" s="222"/>
      <c r="FQ253" s="222"/>
      <c r="FR253" s="222"/>
      <c r="FS253" s="222"/>
      <c r="FT253" s="222"/>
      <c r="FU253" s="222"/>
      <c r="FV253" s="222"/>
      <c r="FW253" s="222"/>
      <c r="FX253" s="222"/>
      <c r="FY253" s="222"/>
      <c r="FZ253" s="222"/>
      <c r="GA253" s="222"/>
      <c r="GB253" s="222"/>
      <c r="GC253" s="222"/>
      <c r="GD253" s="222"/>
      <c r="GE253" s="222"/>
      <c r="GF253" s="222"/>
      <c r="GG253" s="222"/>
      <c r="GH253" s="222"/>
      <c r="GI253" s="222"/>
      <c r="GJ253" s="222"/>
      <c r="GK253" s="222"/>
      <c r="GL253" s="222"/>
      <c r="GM253" s="222"/>
      <c r="GN253" s="222"/>
      <c r="GO253" s="222"/>
      <c r="GP253" s="222"/>
      <c r="GQ253" s="222"/>
      <c r="GR253" s="222"/>
      <c r="GS253" s="222"/>
      <c r="GT253" s="222"/>
      <c r="GU253" s="222"/>
      <c r="GV253" s="222"/>
      <c r="GW253" s="222"/>
      <c r="GX253" s="222"/>
      <c r="GY253" s="222"/>
      <c r="GZ253" s="222"/>
      <c r="HA253" s="222"/>
      <c r="HB253" s="222"/>
      <c r="HC253" s="222"/>
      <c r="HD253" s="222"/>
      <c r="HE253" s="222"/>
      <c r="HF253" s="222"/>
      <c r="HG253" s="222"/>
      <c r="HH253" s="222"/>
    </row>
    <row r="254" spans="1:216" ht="17.25" customHeight="1" x14ac:dyDescent="0.2">
      <c r="A254" s="239">
        <v>44</v>
      </c>
      <c r="B254" s="59"/>
      <c r="C254" s="63"/>
      <c r="D254" s="63"/>
      <c r="E254" s="63"/>
      <c r="F254" s="63"/>
      <c r="G254" s="63"/>
      <c r="H254" s="63"/>
      <c r="I254" s="63"/>
      <c r="J254" s="63"/>
      <c r="K254" s="63"/>
      <c r="L254" s="63"/>
      <c r="M254" s="63"/>
      <c r="N254" s="63"/>
      <c r="O254" s="63"/>
      <c r="P254" s="63"/>
      <c r="Q254" s="63"/>
      <c r="R254" s="63"/>
      <c r="S254" s="63"/>
      <c r="T254" s="63"/>
      <c r="U254" s="63"/>
      <c r="V254" s="63"/>
      <c r="W254" s="63"/>
      <c r="X254" s="63"/>
      <c r="Y254" s="63"/>
      <c r="Z254" s="63"/>
      <c r="AA254" s="63"/>
      <c r="AB254" s="59"/>
      <c r="AC254" s="59"/>
      <c r="AD254" s="59"/>
      <c r="AE254" s="238">
        <v>44</v>
      </c>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222"/>
      <c r="BE254" s="222"/>
      <c r="BF254" s="222"/>
      <c r="BG254" s="222"/>
      <c r="BH254" s="222"/>
      <c r="BI254" s="222"/>
      <c r="BJ254" s="222"/>
      <c r="BK254" s="222"/>
      <c r="BL254" s="222"/>
      <c r="BM254" s="222"/>
      <c r="BN254" s="222"/>
      <c r="BO254" s="222"/>
      <c r="BP254" s="222"/>
      <c r="BQ254" s="222"/>
      <c r="BR254" s="222"/>
      <c r="BS254" s="222"/>
      <c r="BT254" s="222"/>
      <c r="BU254" s="222"/>
      <c r="BV254" s="222"/>
      <c r="BW254" s="222"/>
      <c r="BX254" s="222"/>
      <c r="BY254" s="222"/>
      <c r="BZ254" s="222"/>
      <c r="CA254" s="222"/>
      <c r="CB254" s="222"/>
      <c r="CC254" s="222"/>
      <c r="CD254" s="222"/>
      <c r="CE254" s="222"/>
      <c r="CF254" s="222"/>
      <c r="CG254" s="222"/>
      <c r="CH254" s="222"/>
      <c r="CI254" s="222"/>
      <c r="CJ254" s="222"/>
      <c r="CK254" s="222"/>
      <c r="CL254" s="222"/>
      <c r="CM254" s="222"/>
      <c r="CN254" s="222"/>
      <c r="CO254" s="222"/>
      <c r="CP254" s="222"/>
      <c r="CQ254" s="222"/>
      <c r="CR254" s="222"/>
      <c r="CS254" s="222"/>
      <c r="CT254" s="222"/>
      <c r="CU254" s="222"/>
      <c r="CV254" s="222"/>
      <c r="CW254" s="222"/>
      <c r="CX254" s="222"/>
      <c r="CY254" s="222"/>
      <c r="CZ254" s="222"/>
      <c r="DA254" s="222"/>
      <c r="DB254" s="222"/>
      <c r="DC254" s="222"/>
      <c r="DD254" s="222"/>
      <c r="DE254" s="222"/>
      <c r="DF254" s="222"/>
      <c r="DG254" s="222"/>
      <c r="DH254" s="222"/>
      <c r="DI254" s="222"/>
      <c r="DJ254" s="222"/>
      <c r="DK254" s="222"/>
      <c r="DL254" s="222"/>
      <c r="DM254" s="222"/>
      <c r="DN254" s="222"/>
      <c r="DO254" s="222"/>
      <c r="DP254" s="222"/>
      <c r="DQ254" s="222"/>
      <c r="DR254" s="222"/>
      <c r="DS254" s="222"/>
      <c r="DT254" s="222"/>
      <c r="DU254" s="222"/>
      <c r="DV254" s="222"/>
      <c r="DW254" s="222"/>
      <c r="DX254" s="222"/>
      <c r="DY254" s="222"/>
      <c r="DZ254" s="222"/>
      <c r="EA254" s="222"/>
      <c r="EB254" s="222"/>
      <c r="EC254" s="222"/>
      <c r="ED254" s="222"/>
      <c r="EE254" s="222"/>
      <c r="EF254" s="222"/>
      <c r="EG254" s="222"/>
      <c r="EH254" s="222"/>
      <c r="EI254" s="222"/>
      <c r="EJ254" s="222"/>
      <c r="EK254" s="222"/>
      <c r="EL254" s="222"/>
      <c r="EM254" s="222"/>
      <c r="EN254" s="222"/>
      <c r="EO254" s="222"/>
      <c r="EP254" s="222"/>
      <c r="EQ254" s="222"/>
      <c r="ER254" s="222"/>
      <c r="ES254" s="222"/>
      <c r="ET254" s="222"/>
      <c r="EU254" s="222"/>
      <c r="EV254" s="222"/>
      <c r="EW254" s="222"/>
      <c r="EX254" s="222"/>
      <c r="EY254" s="222"/>
      <c r="EZ254" s="222"/>
      <c r="FA254" s="222"/>
      <c r="FB254" s="222"/>
      <c r="FC254" s="222"/>
      <c r="FD254" s="222"/>
      <c r="FE254" s="222"/>
      <c r="FF254" s="222"/>
      <c r="FG254" s="222"/>
      <c r="FH254" s="222"/>
      <c r="FI254" s="222"/>
      <c r="FJ254" s="222"/>
      <c r="FK254" s="222"/>
      <c r="FL254" s="222"/>
      <c r="FM254" s="222"/>
      <c r="FN254" s="222"/>
      <c r="FO254" s="222"/>
      <c r="FP254" s="222"/>
      <c r="FQ254" s="222"/>
      <c r="FR254" s="222"/>
      <c r="FS254" s="222"/>
      <c r="FT254" s="222"/>
      <c r="FU254" s="222"/>
      <c r="FV254" s="222"/>
      <c r="FW254" s="222"/>
      <c r="FX254" s="222"/>
      <c r="FY254" s="222"/>
      <c r="FZ254" s="222"/>
      <c r="GA254" s="222"/>
      <c r="GB254" s="222"/>
      <c r="GC254" s="222"/>
      <c r="GD254" s="222"/>
      <c r="GE254" s="222"/>
      <c r="GF254" s="222"/>
      <c r="GG254" s="222"/>
      <c r="GH254" s="222"/>
      <c r="GI254" s="222"/>
      <c r="GJ254" s="222"/>
      <c r="GK254" s="222"/>
      <c r="GL254" s="222"/>
      <c r="GM254" s="222"/>
      <c r="GN254" s="222"/>
      <c r="GO254" s="222"/>
      <c r="GP254" s="222"/>
      <c r="GQ254" s="222"/>
      <c r="GR254" s="222"/>
      <c r="GS254" s="222"/>
      <c r="GT254" s="222"/>
      <c r="GU254" s="222"/>
      <c r="GV254" s="222"/>
      <c r="GW254" s="222"/>
      <c r="GX254" s="222"/>
      <c r="GY254" s="222"/>
      <c r="GZ254" s="222"/>
      <c r="HA254" s="222"/>
      <c r="HB254" s="222"/>
      <c r="HC254" s="222"/>
      <c r="HD254" s="222"/>
      <c r="HE254" s="222"/>
      <c r="HF254" s="222"/>
      <c r="HG254" s="222"/>
      <c r="HH254" s="222"/>
    </row>
    <row r="255" spans="1:216" ht="17.25" customHeight="1" x14ac:dyDescent="0.2">
      <c r="A255" s="239">
        <v>45</v>
      </c>
      <c r="B255" s="59"/>
      <c r="C255" s="63"/>
      <c r="D255" s="63"/>
      <c r="E255" s="63"/>
      <c r="F255" s="63"/>
      <c r="G255" s="63"/>
      <c r="H255" s="63"/>
      <c r="I255" s="63"/>
      <c r="J255" s="63"/>
      <c r="K255" s="63"/>
      <c r="L255" s="63"/>
      <c r="M255" s="63"/>
      <c r="N255" s="63"/>
      <c r="O255" s="63"/>
      <c r="P255" s="63"/>
      <c r="Q255" s="63"/>
      <c r="R255" s="63"/>
      <c r="S255" s="63"/>
      <c r="T255" s="63"/>
      <c r="U255" s="63"/>
      <c r="V255" s="63"/>
      <c r="W255" s="63"/>
      <c r="X255" s="63"/>
      <c r="Y255" s="63"/>
      <c r="Z255" s="63"/>
      <c r="AA255" s="63"/>
      <c r="AB255" s="59"/>
      <c r="AC255" s="59"/>
      <c r="AD255" s="59"/>
      <c r="AE255" s="238">
        <v>45</v>
      </c>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222"/>
      <c r="BE255" s="222"/>
      <c r="BF255" s="222"/>
      <c r="BG255" s="222"/>
      <c r="BH255" s="222"/>
      <c r="BI255" s="222"/>
      <c r="BJ255" s="222"/>
      <c r="BK255" s="222"/>
      <c r="BL255" s="222"/>
      <c r="BM255" s="222"/>
      <c r="BN255" s="222"/>
      <c r="BO255" s="222"/>
      <c r="BP255" s="222"/>
      <c r="BQ255" s="222"/>
      <c r="BR255" s="222"/>
      <c r="BS255" s="222"/>
      <c r="BT255" s="222"/>
      <c r="BU255" s="222"/>
      <c r="BV255" s="222"/>
      <c r="BW255" s="222"/>
      <c r="BX255" s="222"/>
      <c r="BY255" s="222"/>
      <c r="BZ255" s="222"/>
      <c r="CA255" s="222"/>
      <c r="CB255" s="222"/>
      <c r="CC255" s="222"/>
      <c r="CD255" s="222"/>
      <c r="CE255" s="222"/>
      <c r="CF255" s="222"/>
      <c r="CG255" s="222"/>
      <c r="CH255" s="222"/>
      <c r="CI255" s="222"/>
      <c r="CJ255" s="222"/>
      <c r="CK255" s="222"/>
      <c r="CL255" s="222"/>
      <c r="CM255" s="222"/>
      <c r="CN255" s="222"/>
      <c r="CO255" s="222"/>
      <c r="CP255" s="222"/>
      <c r="CQ255" s="222"/>
      <c r="CR255" s="222"/>
      <c r="CS255" s="222"/>
      <c r="CT255" s="222"/>
      <c r="CU255" s="222"/>
      <c r="CV255" s="222"/>
      <c r="CW255" s="222"/>
      <c r="CX255" s="222"/>
      <c r="CY255" s="222"/>
      <c r="CZ255" s="222"/>
      <c r="DA255" s="222"/>
      <c r="DB255" s="222"/>
      <c r="DC255" s="222"/>
      <c r="DD255" s="222"/>
      <c r="DE255" s="222"/>
      <c r="DF255" s="222"/>
      <c r="DG255" s="222"/>
      <c r="DH255" s="222"/>
      <c r="DI255" s="222"/>
      <c r="DJ255" s="222"/>
      <c r="DK255" s="222"/>
      <c r="DL255" s="222"/>
      <c r="DM255" s="222"/>
      <c r="DN255" s="222"/>
      <c r="DO255" s="222"/>
      <c r="DP255" s="222"/>
      <c r="DQ255" s="222"/>
      <c r="DR255" s="222"/>
      <c r="DS255" s="222"/>
      <c r="DT255" s="222"/>
      <c r="DU255" s="222"/>
      <c r="DV255" s="222"/>
      <c r="DW255" s="222"/>
      <c r="DX255" s="222"/>
      <c r="DY255" s="222"/>
      <c r="DZ255" s="222"/>
      <c r="EA255" s="222"/>
      <c r="EB255" s="222"/>
      <c r="EC255" s="222"/>
      <c r="ED255" s="222"/>
      <c r="EE255" s="222"/>
      <c r="EF255" s="222"/>
      <c r="EG255" s="222"/>
      <c r="EH255" s="222"/>
      <c r="EI255" s="222"/>
      <c r="EJ255" s="222"/>
      <c r="EK255" s="222"/>
      <c r="EL255" s="222"/>
      <c r="EM255" s="222"/>
      <c r="EN255" s="222"/>
      <c r="EO255" s="222"/>
      <c r="EP255" s="222"/>
      <c r="EQ255" s="222"/>
      <c r="ER255" s="222"/>
      <c r="ES255" s="222"/>
      <c r="ET255" s="222"/>
      <c r="EU255" s="222"/>
      <c r="EV255" s="222"/>
      <c r="EW255" s="222"/>
      <c r="EX255" s="222"/>
      <c r="EY255" s="222"/>
      <c r="EZ255" s="222"/>
      <c r="FA255" s="222"/>
      <c r="FB255" s="222"/>
      <c r="FC255" s="222"/>
      <c r="FD255" s="222"/>
      <c r="FE255" s="222"/>
      <c r="FF255" s="222"/>
      <c r="FG255" s="222"/>
      <c r="FH255" s="222"/>
      <c r="FI255" s="222"/>
      <c r="FJ255" s="222"/>
      <c r="FK255" s="222"/>
      <c r="FL255" s="222"/>
      <c r="FM255" s="222"/>
      <c r="FN255" s="222"/>
      <c r="FO255" s="222"/>
      <c r="FP255" s="222"/>
      <c r="FQ255" s="222"/>
      <c r="FR255" s="222"/>
      <c r="FS255" s="222"/>
      <c r="FT255" s="222"/>
      <c r="FU255" s="222"/>
      <c r="FV255" s="222"/>
      <c r="FW255" s="222"/>
      <c r="FX255" s="222"/>
      <c r="FY255" s="222"/>
      <c r="FZ255" s="222"/>
      <c r="GA255" s="222"/>
      <c r="GB255" s="222"/>
      <c r="GC255" s="222"/>
      <c r="GD255" s="222"/>
      <c r="GE255" s="222"/>
      <c r="GF255" s="222"/>
      <c r="GG255" s="222"/>
      <c r="GH255" s="222"/>
      <c r="GI255" s="222"/>
      <c r="GJ255" s="222"/>
      <c r="GK255" s="222"/>
      <c r="GL255" s="222"/>
      <c r="GM255" s="222"/>
      <c r="GN255" s="222"/>
      <c r="GO255" s="222"/>
      <c r="GP255" s="222"/>
      <c r="GQ255" s="222"/>
      <c r="GR255" s="222"/>
      <c r="GS255" s="222"/>
      <c r="GT255" s="222"/>
      <c r="GU255" s="222"/>
      <c r="GV255" s="222"/>
      <c r="GW255" s="222"/>
      <c r="GX255" s="222"/>
      <c r="GY255" s="222"/>
      <c r="GZ255" s="222"/>
      <c r="HA255" s="222"/>
      <c r="HB255" s="222"/>
      <c r="HC255" s="222"/>
      <c r="HD255" s="222"/>
      <c r="HE255" s="222"/>
      <c r="HF255" s="222"/>
      <c r="HG255" s="222"/>
      <c r="HH255" s="222"/>
    </row>
    <row r="256" spans="1:216" ht="17.25" customHeight="1" x14ac:dyDescent="0.2">
      <c r="A256" s="55"/>
      <c r="B256" s="55"/>
      <c r="C256" s="64"/>
      <c r="D256" s="64"/>
      <c r="E256" s="64"/>
      <c r="F256" s="64"/>
      <c r="G256" s="64"/>
      <c r="H256" s="64"/>
      <c r="I256" s="64"/>
      <c r="J256" s="64"/>
      <c r="K256" s="64"/>
      <c r="L256" s="64"/>
      <c r="M256" s="64"/>
      <c r="N256" s="64"/>
      <c r="O256" s="64"/>
      <c r="P256" s="64"/>
      <c r="Q256" s="64"/>
      <c r="R256" s="64"/>
      <c r="S256" s="64"/>
      <c r="T256" s="64"/>
      <c r="U256" s="64"/>
      <c r="V256" s="64"/>
      <c r="W256" s="64"/>
      <c r="X256" s="64"/>
      <c r="Y256" s="64"/>
      <c r="Z256" s="64"/>
      <c r="AA256" s="64"/>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222"/>
      <c r="BE256" s="222"/>
      <c r="BF256" s="222"/>
      <c r="BG256" s="222"/>
      <c r="BH256" s="222"/>
      <c r="BI256" s="222"/>
      <c r="BJ256" s="222"/>
      <c r="BK256" s="222"/>
      <c r="BL256" s="222"/>
      <c r="BM256" s="222"/>
      <c r="BN256" s="222"/>
      <c r="BO256" s="222"/>
      <c r="BP256" s="222"/>
      <c r="BQ256" s="222"/>
      <c r="BR256" s="222"/>
      <c r="BS256" s="222"/>
      <c r="BT256" s="222"/>
      <c r="BU256" s="222"/>
      <c r="BV256" s="222"/>
      <c r="BW256" s="222"/>
      <c r="BX256" s="222"/>
      <c r="BY256" s="222"/>
      <c r="BZ256" s="222"/>
      <c r="CA256" s="222"/>
      <c r="CB256" s="222"/>
      <c r="CC256" s="222"/>
      <c r="CD256" s="222"/>
      <c r="CE256" s="222"/>
      <c r="CF256" s="222"/>
      <c r="CG256" s="222"/>
      <c r="CH256" s="222"/>
      <c r="CI256" s="222"/>
      <c r="CJ256" s="222"/>
      <c r="CK256" s="222"/>
      <c r="CL256" s="222"/>
      <c r="CM256" s="222"/>
      <c r="CN256" s="222"/>
      <c r="CO256" s="222"/>
      <c r="CP256" s="222"/>
      <c r="CQ256" s="222"/>
      <c r="CR256" s="222"/>
      <c r="CS256" s="222"/>
      <c r="CT256" s="222"/>
      <c r="CU256" s="222"/>
      <c r="CV256" s="222"/>
      <c r="CW256" s="222"/>
      <c r="CX256" s="222"/>
      <c r="CY256" s="222"/>
      <c r="CZ256" s="222"/>
      <c r="DA256" s="222"/>
      <c r="DB256" s="222"/>
      <c r="DC256" s="222"/>
      <c r="DD256" s="222"/>
      <c r="DE256" s="222"/>
      <c r="DF256" s="222"/>
      <c r="DG256" s="222"/>
      <c r="DH256" s="222"/>
      <c r="DI256" s="222"/>
      <c r="DJ256" s="222"/>
      <c r="DK256" s="222"/>
      <c r="DL256" s="222"/>
      <c r="DM256" s="222"/>
      <c r="DN256" s="222"/>
      <c r="DO256" s="222"/>
      <c r="DP256" s="222"/>
      <c r="DQ256" s="222"/>
      <c r="DR256" s="222"/>
      <c r="DS256" s="222"/>
      <c r="DT256" s="222"/>
      <c r="DU256" s="222"/>
      <c r="DV256" s="222"/>
      <c r="DW256" s="222"/>
      <c r="DX256" s="222"/>
      <c r="DY256" s="222"/>
      <c r="DZ256" s="222"/>
      <c r="EA256" s="222"/>
      <c r="EB256" s="222"/>
      <c r="EC256" s="222"/>
      <c r="ED256" s="222"/>
      <c r="EE256" s="222"/>
      <c r="EF256" s="222"/>
      <c r="EG256" s="222"/>
      <c r="EH256" s="222"/>
      <c r="EI256" s="222"/>
      <c r="EJ256" s="222"/>
      <c r="EK256" s="222"/>
      <c r="EL256" s="222"/>
      <c r="EM256" s="222"/>
      <c r="EN256" s="222"/>
      <c r="EO256" s="222"/>
      <c r="EP256" s="222"/>
      <c r="EQ256" s="222"/>
      <c r="ER256" s="222"/>
      <c r="ES256" s="222"/>
      <c r="ET256" s="222"/>
      <c r="EU256" s="222"/>
      <c r="EV256" s="222"/>
      <c r="EW256" s="222"/>
      <c r="EX256" s="222"/>
      <c r="EY256" s="222"/>
      <c r="EZ256" s="222"/>
      <c r="FA256" s="222"/>
      <c r="FB256" s="222"/>
      <c r="FC256" s="222"/>
      <c r="FD256" s="222"/>
      <c r="FE256" s="222"/>
      <c r="FF256" s="222"/>
      <c r="FG256" s="222"/>
      <c r="FH256" s="222"/>
      <c r="FI256" s="222"/>
      <c r="FJ256" s="222"/>
      <c r="FK256" s="222"/>
      <c r="FL256" s="222"/>
      <c r="FM256" s="222"/>
      <c r="FN256" s="222"/>
      <c r="FO256" s="222"/>
      <c r="FP256" s="222"/>
      <c r="FQ256" s="222"/>
      <c r="FR256" s="222"/>
      <c r="FS256" s="222"/>
      <c r="FT256" s="222"/>
      <c r="FU256" s="222"/>
      <c r="FV256" s="222"/>
      <c r="FW256" s="222"/>
      <c r="FX256" s="222"/>
      <c r="FY256" s="222"/>
      <c r="FZ256" s="222"/>
      <c r="GA256" s="222"/>
      <c r="GB256" s="222"/>
      <c r="GC256" s="222"/>
      <c r="GD256" s="222"/>
      <c r="GE256" s="222"/>
      <c r="GF256" s="222"/>
      <c r="GG256" s="222"/>
      <c r="GH256" s="222"/>
      <c r="GI256" s="222"/>
      <c r="GJ256" s="222"/>
      <c r="GK256" s="222"/>
      <c r="GL256" s="222"/>
      <c r="GM256" s="222"/>
      <c r="GN256" s="222"/>
      <c r="GO256" s="222"/>
      <c r="GP256" s="222"/>
      <c r="GQ256" s="222"/>
      <c r="GR256" s="222"/>
      <c r="GS256" s="222"/>
      <c r="GT256" s="222"/>
      <c r="GU256" s="222"/>
      <c r="GV256" s="222"/>
      <c r="GW256" s="222"/>
      <c r="GX256" s="222"/>
      <c r="GY256" s="222"/>
      <c r="GZ256" s="222"/>
      <c r="HA256" s="222"/>
      <c r="HB256" s="222"/>
      <c r="HC256" s="222"/>
      <c r="HD256" s="222"/>
      <c r="HE256" s="222"/>
      <c r="HF256" s="222"/>
      <c r="HG256" s="222"/>
      <c r="HH256" s="222"/>
    </row>
    <row r="257" spans="1:216" ht="17.25" customHeight="1" x14ac:dyDescent="0.2">
      <c r="A257" s="55"/>
      <c r="B257" s="55" t="e">
        <f>B191</f>
        <v>#REF!</v>
      </c>
      <c r="C257" s="55"/>
      <c r="D257" s="55"/>
      <c r="E257" s="55"/>
      <c r="F257" s="55"/>
      <c r="G257" s="55"/>
      <c r="H257" s="55"/>
      <c r="I257" s="55"/>
      <c r="J257" s="55"/>
      <c r="K257" s="55"/>
      <c r="L257" s="55"/>
      <c r="M257" s="55"/>
      <c r="N257" s="55"/>
      <c r="O257" s="55"/>
      <c r="P257" s="55"/>
      <c r="Q257" s="55"/>
      <c r="R257" s="55"/>
      <c r="S257" s="55"/>
      <c r="T257" s="55"/>
      <c r="U257" s="55"/>
      <c r="V257" s="55" t="e">
        <f t="shared" ref="V257" si="20">V191</f>
        <v>#REF!</v>
      </c>
      <c r="W257" s="55"/>
      <c r="X257" s="55"/>
      <c r="Y257" s="55"/>
      <c r="Z257" s="55"/>
      <c r="AA257" s="55"/>
      <c r="AB257" s="55"/>
      <c r="AC257" s="55"/>
      <c r="AD257" s="55"/>
      <c r="AE257" s="55"/>
      <c r="AF257" s="55" t="e">
        <f>B257</f>
        <v>#REF!</v>
      </c>
      <c r="AG257" s="55"/>
      <c r="AH257" s="55"/>
      <c r="AI257" s="55"/>
      <c r="AJ257" s="55"/>
      <c r="AK257" s="55"/>
      <c r="AL257" s="55"/>
      <c r="AM257" s="55"/>
      <c r="AN257" s="55"/>
      <c r="AO257" s="55"/>
      <c r="AP257" s="55"/>
      <c r="AQ257" s="55"/>
      <c r="AR257" s="55"/>
      <c r="AS257" s="55"/>
      <c r="AT257" s="55"/>
      <c r="AU257" s="55"/>
      <c r="AV257" s="55"/>
      <c r="AW257" s="55"/>
      <c r="AX257" s="55" t="e">
        <f>V257</f>
        <v>#REF!</v>
      </c>
      <c r="AY257" s="55"/>
      <c r="AZ257" s="55"/>
      <c r="BA257" s="55"/>
      <c r="BB257" s="55"/>
      <c r="BC257" s="55"/>
      <c r="BD257" s="222"/>
      <c r="BE257" s="222"/>
      <c r="BF257" s="222"/>
      <c r="BG257" s="222"/>
      <c r="BH257" s="222"/>
      <c r="BI257" s="222"/>
      <c r="BJ257" s="222"/>
      <c r="BK257" s="222"/>
      <c r="BL257" s="222"/>
      <c r="BM257" s="222"/>
      <c r="BN257" s="222"/>
      <c r="BO257" s="222"/>
      <c r="BP257" s="222"/>
      <c r="BQ257" s="222"/>
      <c r="BR257" s="222"/>
      <c r="BS257" s="222"/>
      <c r="BT257" s="222"/>
      <c r="BU257" s="222"/>
      <c r="BV257" s="222"/>
      <c r="BW257" s="222"/>
      <c r="BX257" s="222"/>
      <c r="BY257" s="222"/>
      <c r="BZ257" s="222"/>
      <c r="CA257" s="222"/>
      <c r="CB257" s="222"/>
      <c r="CC257" s="222"/>
      <c r="CD257" s="222"/>
      <c r="CE257" s="222"/>
      <c r="CF257" s="222"/>
      <c r="CG257" s="222"/>
      <c r="CH257" s="222"/>
      <c r="CI257" s="222"/>
      <c r="CJ257" s="222"/>
      <c r="CK257" s="222"/>
      <c r="CL257" s="222"/>
      <c r="CM257" s="222"/>
      <c r="CN257" s="222"/>
      <c r="CO257" s="222"/>
      <c r="CP257" s="222"/>
      <c r="CQ257" s="222"/>
      <c r="CR257" s="222"/>
      <c r="CS257" s="222"/>
      <c r="CT257" s="222"/>
      <c r="CU257" s="222"/>
      <c r="CV257" s="222"/>
      <c r="CW257" s="222"/>
      <c r="CX257" s="222"/>
      <c r="CY257" s="222"/>
      <c r="CZ257" s="222"/>
      <c r="DA257" s="222"/>
      <c r="DB257" s="222"/>
      <c r="DC257" s="222"/>
      <c r="DD257" s="222"/>
      <c r="DE257" s="222"/>
      <c r="DF257" s="222"/>
      <c r="DG257" s="222"/>
      <c r="DH257" s="222"/>
      <c r="DI257" s="222"/>
      <c r="DJ257" s="222"/>
      <c r="DK257" s="222"/>
      <c r="DL257" s="222"/>
      <c r="DM257" s="222"/>
      <c r="DN257" s="222"/>
      <c r="DO257" s="222"/>
      <c r="DP257" s="222"/>
      <c r="DQ257" s="222"/>
      <c r="DR257" s="222"/>
      <c r="DS257" s="222"/>
      <c r="DT257" s="222"/>
      <c r="DU257" s="222"/>
      <c r="DV257" s="222"/>
      <c r="DW257" s="222"/>
      <c r="DX257" s="222"/>
      <c r="DY257" s="222"/>
      <c r="DZ257" s="222"/>
      <c r="EA257" s="222"/>
      <c r="EB257" s="222"/>
      <c r="EC257" s="222"/>
      <c r="ED257" s="222"/>
      <c r="EE257" s="222"/>
      <c r="EF257" s="222"/>
      <c r="EG257" s="222"/>
      <c r="EH257" s="222"/>
      <c r="EI257" s="222"/>
      <c r="EJ257" s="222"/>
      <c r="EK257" s="222"/>
      <c r="EL257" s="222"/>
      <c r="EM257" s="222"/>
      <c r="EN257" s="222"/>
      <c r="EO257" s="222"/>
      <c r="EP257" s="222"/>
      <c r="EQ257" s="222"/>
      <c r="ER257" s="222"/>
      <c r="ES257" s="222"/>
      <c r="ET257" s="222"/>
      <c r="EU257" s="222"/>
      <c r="EV257" s="222"/>
      <c r="EW257" s="222"/>
      <c r="EX257" s="222"/>
      <c r="EY257" s="222"/>
      <c r="EZ257" s="222"/>
      <c r="FA257" s="222"/>
      <c r="FB257" s="222"/>
      <c r="FC257" s="222"/>
      <c r="FD257" s="222"/>
      <c r="FE257" s="222"/>
      <c r="FF257" s="222"/>
      <c r="FG257" s="222"/>
      <c r="FH257" s="222"/>
      <c r="FI257" s="222"/>
      <c r="FJ257" s="222"/>
      <c r="FK257" s="222"/>
      <c r="FL257" s="222"/>
      <c r="FM257" s="222"/>
      <c r="FN257" s="222"/>
      <c r="FO257" s="222"/>
      <c r="FP257" s="222"/>
      <c r="FQ257" s="222"/>
      <c r="FR257" s="222"/>
      <c r="FS257" s="222"/>
      <c r="FT257" s="222"/>
      <c r="FU257" s="222"/>
      <c r="FV257" s="222"/>
      <c r="FW257" s="222"/>
      <c r="FX257" s="222"/>
      <c r="FY257" s="222"/>
      <c r="FZ257" s="222"/>
      <c r="GA257" s="222"/>
      <c r="GB257" s="222"/>
      <c r="GC257" s="222"/>
      <c r="GD257" s="222"/>
      <c r="GE257" s="222"/>
      <c r="GF257" s="222"/>
      <c r="GG257" s="222"/>
      <c r="GH257" s="222"/>
      <c r="GI257" s="222"/>
      <c r="GJ257" s="222"/>
      <c r="GK257" s="222"/>
      <c r="GL257" s="222"/>
      <c r="GM257" s="222"/>
      <c r="GN257" s="222"/>
      <c r="GO257" s="222"/>
      <c r="GP257" s="222"/>
      <c r="GQ257" s="222"/>
      <c r="GR257" s="222"/>
      <c r="GS257" s="222"/>
      <c r="GT257" s="222"/>
      <c r="GU257" s="222"/>
      <c r="GV257" s="222"/>
      <c r="GW257" s="222"/>
      <c r="GX257" s="222"/>
      <c r="GY257" s="222"/>
      <c r="GZ257" s="222"/>
      <c r="HA257" s="222"/>
      <c r="HB257" s="222"/>
      <c r="HC257" s="222"/>
      <c r="HD257" s="222"/>
      <c r="HE257" s="222"/>
      <c r="HF257" s="222"/>
      <c r="HG257" s="222"/>
      <c r="HH257" s="222"/>
    </row>
    <row r="258" spans="1:216" ht="17.25" customHeight="1" x14ac:dyDescent="0.2">
      <c r="A258" s="55"/>
      <c r="B258" s="55" t="e">
        <f t="shared" ref="B258" si="21">B192</f>
        <v>#REF!</v>
      </c>
      <c r="C258" s="55"/>
      <c r="D258" s="55"/>
      <c r="E258" s="55"/>
      <c r="F258" s="55"/>
      <c r="G258" s="55"/>
      <c r="H258" s="55"/>
      <c r="I258" s="55"/>
      <c r="J258" s="55"/>
      <c r="K258" s="55"/>
      <c r="L258" s="55"/>
      <c r="M258" s="55"/>
      <c r="N258" s="55"/>
      <c r="O258" s="55"/>
      <c r="P258" s="55"/>
      <c r="Q258" s="55"/>
      <c r="R258" s="55"/>
      <c r="S258" s="55"/>
      <c r="T258" s="55"/>
      <c r="U258" s="55"/>
      <c r="V258" s="55" t="e">
        <f t="shared" ref="V258" si="22">V192</f>
        <v>#REF!</v>
      </c>
      <c r="W258" s="55"/>
      <c r="X258" s="55"/>
      <c r="Y258" s="55"/>
      <c r="Z258" s="55"/>
      <c r="AA258" s="64"/>
      <c r="AB258" s="55"/>
      <c r="AC258" s="55"/>
      <c r="AD258" s="55"/>
      <c r="AE258" s="55"/>
      <c r="AF258" s="55" t="e">
        <f t="shared" ref="AF258" si="23">B258</f>
        <v>#REF!</v>
      </c>
      <c r="AG258" s="55"/>
      <c r="AH258" s="55"/>
      <c r="AI258" s="55"/>
      <c r="AJ258" s="55"/>
      <c r="AK258" s="55"/>
      <c r="AL258" s="55"/>
      <c r="AM258" s="55"/>
      <c r="AN258" s="55"/>
      <c r="AO258" s="55"/>
      <c r="AP258" s="55"/>
      <c r="AQ258" s="55"/>
      <c r="AR258" s="55"/>
      <c r="AS258" s="55"/>
      <c r="AT258" s="55"/>
      <c r="AU258" s="55"/>
      <c r="AV258" s="55"/>
      <c r="AW258" s="55"/>
      <c r="AX258" s="55" t="e">
        <f>V258</f>
        <v>#REF!</v>
      </c>
      <c r="AY258" s="55"/>
      <c r="AZ258" s="55"/>
      <c r="BA258" s="55"/>
      <c r="BB258" s="55"/>
      <c r="BC258" s="55"/>
      <c r="BD258" s="222"/>
      <c r="BE258" s="222"/>
      <c r="BF258" s="222"/>
      <c r="BG258" s="222"/>
      <c r="BH258" s="222"/>
      <c r="BI258" s="222"/>
      <c r="BJ258" s="222"/>
      <c r="BK258" s="222"/>
      <c r="BL258" s="222"/>
      <c r="BM258" s="222"/>
      <c r="BN258" s="222"/>
      <c r="BO258" s="222"/>
      <c r="BP258" s="222"/>
      <c r="BQ258" s="222"/>
      <c r="BR258" s="222"/>
      <c r="BS258" s="222"/>
      <c r="BT258" s="222"/>
      <c r="BU258" s="222"/>
      <c r="BV258" s="222"/>
      <c r="BW258" s="222"/>
      <c r="BX258" s="222"/>
      <c r="BY258" s="222"/>
      <c r="BZ258" s="222"/>
      <c r="CA258" s="222"/>
      <c r="CB258" s="222"/>
      <c r="CC258" s="222"/>
      <c r="CD258" s="222"/>
      <c r="CE258" s="222"/>
      <c r="CF258" s="222"/>
      <c r="CG258" s="222"/>
      <c r="CH258" s="222"/>
      <c r="CI258" s="222"/>
      <c r="CJ258" s="222"/>
      <c r="CK258" s="222"/>
      <c r="CL258" s="222"/>
      <c r="CM258" s="222"/>
      <c r="CN258" s="222"/>
      <c r="CO258" s="222"/>
      <c r="CP258" s="222"/>
      <c r="CQ258" s="222"/>
      <c r="CR258" s="222"/>
      <c r="CS258" s="222"/>
      <c r="CT258" s="222"/>
      <c r="CU258" s="222"/>
      <c r="CV258" s="222"/>
      <c r="CW258" s="222"/>
      <c r="CX258" s="222"/>
      <c r="CY258" s="222"/>
      <c r="CZ258" s="222"/>
      <c r="DA258" s="222"/>
      <c r="DB258" s="222"/>
      <c r="DC258" s="222"/>
      <c r="DD258" s="222"/>
      <c r="DE258" s="222"/>
      <c r="DF258" s="222"/>
      <c r="DG258" s="222"/>
      <c r="DH258" s="222"/>
      <c r="DI258" s="222"/>
      <c r="DJ258" s="222"/>
      <c r="DK258" s="222"/>
      <c r="DL258" s="222"/>
      <c r="DM258" s="222"/>
      <c r="DN258" s="222"/>
      <c r="DO258" s="222"/>
      <c r="DP258" s="222"/>
      <c r="DQ258" s="222"/>
      <c r="DR258" s="222"/>
      <c r="DS258" s="222"/>
      <c r="DT258" s="222"/>
      <c r="DU258" s="222"/>
      <c r="DV258" s="222"/>
      <c r="DW258" s="222"/>
      <c r="DX258" s="222"/>
      <c r="DY258" s="222"/>
      <c r="DZ258" s="222"/>
      <c r="EA258" s="222"/>
      <c r="EB258" s="222"/>
      <c r="EC258" s="222"/>
      <c r="ED258" s="222"/>
      <c r="EE258" s="222"/>
      <c r="EF258" s="222"/>
      <c r="EG258" s="222"/>
      <c r="EH258" s="222"/>
      <c r="EI258" s="222"/>
      <c r="EJ258" s="222"/>
      <c r="EK258" s="222"/>
      <c r="EL258" s="222"/>
      <c r="EM258" s="222"/>
      <c r="EN258" s="222"/>
      <c r="EO258" s="222"/>
      <c r="EP258" s="222"/>
      <c r="EQ258" s="222"/>
      <c r="ER258" s="222"/>
      <c r="ES258" s="222"/>
      <c r="ET258" s="222"/>
      <c r="EU258" s="222"/>
      <c r="EV258" s="222"/>
      <c r="EW258" s="222"/>
      <c r="EX258" s="222"/>
      <c r="EY258" s="222"/>
      <c r="EZ258" s="222"/>
      <c r="FA258" s="222"/>
      <c r="FB258" s="222"/>
      <c r="FC258" s="222"/>
      <c r="FD258" s="222"/>
      <c r="FE258" s="222"/>
      <c r="FF258" s="222"/>
      <c r="FG258" s="222"/>
      <c r="FH258" s="222"/>
      <c r="FI258" s="222"/>
      <c r="FJ258" s="222"/>
      <c r="FK258" s="222"/>
      <c r="FL258" s="222"/>
      <c r="FM258" s="222"/>
      <c r="FN258" s="222"/>
      <c r="FO258" s="222"/>
      <c r="FP258" s="222"/>
      <c r="FQ258" s="222"/>
      <c r="FR258" s="222"/>
      <c r="FS258" s="222"/>
      <c r="FT258" s="222"/>
      <c r="FU258" s="222"/>
      <c r="FV258" s="222"/>
      <c r="FW258" s="222"/>
      <c r="FX258" s="222"/>
      <c r="FY258" s="222"/>
      <c r="FZ258" s="222"/>
      <c r="GA258" s="222"/>
      <c r="GB258" s="222"/>
      <c r="GC258" s="222"/>
      <c r="GD258" s="222"/>
      <c r="GE258" s="222"/>
      <c r="GF258" s="222"/>
      <c r="GG258" s="222"/>
      <c r="GH258" s="222"/>
      <c r="GI258" s="222"/>
      <c r="GJ258" s="222"/>
      <c r="GK258" s="222"/>
      <c r="GL258" s="222"/>
      <c r="GM258" s="222"/>
      <c r="GN258" s="222"/>
      <c r="GO258" s="222"/>
      <c r="GP258" s="222"/>
      <c r="GQ258" s="222"/>
      <c r="GR258" s="222"/>
      <c r="GS258" s="222"/>
      <c r="GT258" s="222"/>
      <c r="GU258" s="222"/>
      <c r="GV258" s="222"/>
      <c r="GW258" s="222"/>
      <c r="GX258" s="222"/>
      <c r="GY258" s="222"/>
      <c r="GZ258" s="222"/>
      <c r="HA258" s="222"/>
      <c r="HB258" s="222"/>
      <c r="HC258" s="222"/>
      <c r="HD258" s="222"/>
      <c r="HE258" s="222"/>
      <c r="HF258" s="222"/>
      <c r="HG258" s="222"/>
      <c r="HH258" s="222"/>
    </row>
    <row r="259" spans="1:216" ht="17.25" customHeight="1" x14ac:dyDescent="0.2">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64"/>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222"/>
      <c r="BE259" s="222"/>
      <c r="BF259" s="222"/>
      <c r="BG259" s="222"/>
      <c r="BH259" s="222"/>
      <c r="BI259" s="222"/>
      <c r="BJ259" s="222"/>
      <c r="BK259" s="222"/>
      <c r="BL259" s="222"/>
      <c r="BM259" s="222"/>
      <c r="BN259" s="222"/>
      <c r="BO259" s="222"/>
      <c r="BP259" s="222"/>
      <c r="BQ259" s="222"/>
      <c r="BR259" s="222"/>
      <c r="BS259" s="222"/>
      <c r="BT259" s="222"/>
      <c r="BU259" s="222"/>
      <c r="BV259" s="222"/>
      <c r="BW259" s="222"/>
      <c r="BX259" s="222"/>
      <c r="BY259" s="222"/>
      <c r="BZ259" s="222"/>
      <c r="CA259" s="222"/>
      <c r="CB259" s="222"/>
      <c r="CC259" s="222"/>
      <c r="CD259" s="222"/>
      <c r="CE259" s="222"/>
      <c r="CF259" s="222"/>
      <c r="CG259" s="222"/>
      <c r="CH259" s="222"/>
      <c r="CI259" s="222"/>
      <c r="CJ259" s="222"/>
      <c r="CK259" s="222"/>
      <c r="CL259" s="222"/>
      <c r="CM259" s="222"/>
      <c r="CN259" s="222"/>
      <c r="CO259" s="222"/>
      <c r="CP259" s="222"/>
      <c r="CQ259" s="222"/>
      <c r="CR259" s="222"/>
      <c r="CS259" s="222"/>
      <c r="CT259" s="222"/>
      <c r="CU259" s="222"/>
      <c r="CV259" s="222"/>
      <c r="CW259" s="222"/>
      <c r="CX259" s="222"/>
      <c r="CY259" s="222"/>
      <c r="CZ259" s="222"/>
      <c r="DA259" s="222"/>
      <c r="DB259" s="222"/>
      <c r="DC259" s="222"/>
      <c r="DD259" s="222"/>
      <c r="DE259" s="222"/>
      <c r="DF259" s="222"/>
      <c r="DG259" s="222"/>
      <c r="DH259" s="222"/>
      <c r="DI259" s="222"/>
      <c r="DJ259" s="222"/>
      <c r="DK259" s="222"/>
      <c r="DL259" s="222"/>
      <c r="DM259" s="222"/>
      <c r="DN259" s="222"/>
      <c r="DO259" s="222"/>
      <c r="DP259" s="222"/>
      <c r="DQ259" s="222"/>
      <c r="DR259" s="222"/>
      <c r="DS259" s="222"/>
      <c r="DT259" s="222"/>
      <c r="DU259" s="222"/>
      <c r="DV259" s="222"/>
      <c r="DW259" s="222"/>
      <c r="DX259" s="222"/>
      <c r="DY259" s="222"/>
      <c r="DZ259" s="222"/>
      <c r="EA259" s="222"/>
      <c r="EB259" s="222"/>
      <c r="EC259" s="222"/>
      <c r="ED259" s="222"/>
      <c r="EE259" s="222"/>
      <c r="EF259" s="222"/>
      <c r="EG259" s="222"/>
      <c r="EH259" s="222"/>
      <c r="EI259" s="222"/>
      <c r="EJ259" s="222"/>
      <c r="EK259" s="222"/>
      <c r="EL259" s="222"/>
      <c r="EM259" s="222"/>
      <c r="EN259" s="222"/>
      <c r="EO259" s="222"/>
      <c r="EP259" s="222"/>
      <c r="EQ259" s="222"/>
      <c r="ER259" s="222"/>
      <c r="ES259" s="222"/>
      <c r="ET259" s="222"/>
      <c r="EU259" s="222"/>
      <c r="EV259" s="222"/>
      <c r="EW259" s="222"/>
      <c r="EX259" s="222"/>
      <c r="EY259" s="222"/>
      <c r="EZ259" s="222"/>
      <c r="FA259" s="222"/>
      <c r="FB259" s="222"/>
      <c r="FC259" s="222"/>
      <c r="FD259" s="222"/>
      <c r="FE259" s="222"/>
      <c r="FF259" s="222"/>
      <c r="FG259" s="222"/>
      <c r="FH259" s="222"/>
      <c r="FI259" s="222"/>
      <c r="FJ259" s="222"/>
      <c r="FK259" s="222"/>
      <c r="FL259" s="222"/>
      <c r="FM259" s="222"/>
      <c r="FN259" s="222"/>
      <c r="FO259" s="222"/>
      <c r="FP259" s="222"/>
      <c r="FQ259" s="222"/>
      <c r="FR259" s="222"/>
      <c r="FS259" s="222"/>
      <c r="FT259" s="222"/>
      <c r="FU259" s="222"/>
      <c r="FV259" s="222"/>
      <c r="FW259" s="222"/>
      <c r="FX259" s="222"/>
      <c r="FY259" s="222"/>
      <c r="FZ259" s="222"/>
      <c r="GA259" s="222"/>
      <c r="GB259" s="222"/>
      <c r="GC259" s="222"/>
      <c r="GD259" s="222"/>
      <c r="GE259" s="222"/>
      <c r="GF259" s="222"/>
      <c r="GG259" s="222"/>
      <c r="GH259" s="222"/>
      <c r="GI259" s="222"/>
      <c r="GJ259" s="222"/>
      <c r="GK259" s="222"/>
      <c r="GL259" s="222"/>
      <c r="GM259" s="222"/>
      <c r="GN259" s="222"/>
      <c r="GO259" s="222"/>
      <c r="GP259" s="222"/>
      <c r="GQ259" s="222"/>
      <c r="GR259" s="222"/>
      <c r="GS259" s="222"/>
      <c r="GT259" s="222"/>
      <c r="GU259" s="222"/>
      <c r="GV259" s="222"/>
      <c r="GW259" s="222"/>
      <c r="GX259" s="222"/>
      <c r="GY259" s="222"/>
      <c r="GZ259" s="222"/>
      <c r="HA259" s="222"/>
      <c r="HB259" s="222"/>
      <c r="HC259" s="222"/>
      <c r="HD259" s="222"/>
      <c r="HE259" s="222"/>
      <c r="HF259" s="222"/>
      <c r="HG259" s="222"/>
      <c r="HH259" s="222"/>
    </row>
    <row r="260" spans="1:216" ht="17.25" customHeight="1" x14ac:dyDescent="0.2">
      <c r="A260" s="55"/>
      <c r="B260" s="55"/>
      <c r="C260" s="55"/>
      <c r="D260" s="55"/>
      <c r="E260" s="55"/>
      <c r="F260" s="55"/>
      <c r="G260" s="55"/>
      <c r="H260" s="55"/>
      <c r="I260" s="55"/>
      <c r="J260" s="55"/>
      <c r="K260" s="55"/>
      <c r="L260" s="55"/>
      <c r="M260" s="55"/>
      <c r="N260" s="55"/>
      <c r="O260" s="55"/>
      <c r="P260" s="55"/>
      <c r="Q260" s="55"/>
      <c r="R260" s="55"/>
      <c r="S260" s="55"/>
      <c r="T260" s="55"/>
      <c r="U260" s="55"/>
      <c r="V260" s="55"/>
      <c r="W260" s="55"/>
      <c r="X260" s="55"/>
      <c r="Y260" s="55"/>
      <c r="Z260" s="55"/>
      <c r="AA260" s="64"/>
      <c r="AB260" s="55"/>
      <c r="AC260" s="55"/>
      <c r="AD260" s="55"/>
      <c r="AE260" s="55"/>
      <c r="AF260" s="55"/>
      <c r="AG260" s="55"/>
      <c r="AH260" s="55"/>
      <c r="AI260" s="55"/>
      <c r="AJ260" s="55"/>
      <c r="AK260" s="55"/>
      <c r="AL260" s="55"/>
      <c r="AM260" s="55"/>
      <c r="AN260" s="55"/>
      <c r="AO260" s="55"/>
      <c r="AP260" s="55"/>
      <c r="AQ260" s="55"/>
      <c r="AR260" s="55"/>
      <c r="AS260" s="55"/>
      <c r="AT260" s="55"/>
      <c r="AU260" s="55"/>
      <c r="AV260" s="55"/>
      <c r="AW260" s="55"/>
      <c r="AX260" s="55"/>
      <c r="AY260" s="55"/>
      <c r="AZ260" s="55"/>
      <c r="BA260" s="55"/>
      <c r="BB260" s="55"/>
      <c r="BC260" s="55"/>
      <c r="BD260" s="222"/>
      <c r="BE260" s="222"/>
      <c r="BF260" s="222"/>
      <c r="BG260" s="222"/>
      <c r="BH260" s="222"/>
      <c r="BI260" s="222"/>
      <c r="BJ260" s="222"/>
      <c r="BK260" s="222"/>
      <c r="BL260" s="222"/>
      <c r="BM260" s="222"/>
      <c r="BN260" s="222"/>
      <c r="BO260" s="222"/>
      <c r="BP260" s="222"/>
      <c r="BQ260" s="222"/>
      <c r="BR260" s="222"/>
      <c r="BS260" s="222"/>
      <c r="BT260" s="222"/>
      <c r="BU260" s="222"/>
      <c r="BV260" s="222"/>
      <c r="BW260" s="222"/>
      <c r="BX260" s="222"/>
      <c r="BY260" s="222"/>
      <c r="BZ260" s="222"/>
      <c r="CA260" s="222"/>
      <c r="CB260" s="222"/>
      <c r="CC260" s="222"/>
      <c r="CD260" s="222"/>
      <c r="CE260" s="222"/>
      <c r="CF260" s="222"/>
      <c r="CG260" s="222"/>
      <c r="CH260" s="222"/>
      <c r="CI260" s="222"/>
      <c r="CJ260" s="222"/>
      <c r="CK260" s="222"/>
      <c r="CL260" s="222"/>
      <c r="CM260" s="222"/>
      <c r="CN260" s="222"/>
      <c r="CO260" s="222"/>
      <c r="CP260" s="222"/>
      <c r="CQ260" s="222"/>
      <c r="CR260" s="222"/>
      <c r="CS260" s="222"/>
      <c r="CT260" s="222"/>
      <c r="CU260" s="222"/>
      <c r="CV260" s="222"/>
      <c r="CW260" s="222"/>
      <c r="CX260" s="222"/>
      <c r="CY260" s="222"/>
      <c r="CZ260" s="222"/>
      <c r="DA260" s="222"/>
      <c r="DB260" s="222"/>
      <c r="DC260" s="222"/>
      <c r="DD260" s="222"/>
      <c r="DE260" s="222"/>
      <c r="DF260" s="222"/>
      <c r="DG260" s="222"/>
      <c r="DH260" s="222"/>
      <c r="DI260" s="222"/>
      <c r="DJ260" s="222"/>
      <c r="DK260" s="222"/>
      <c r="DL260" s="222"/>
      <c r="DM260" s="222"/>
      <c r="DN260" s="222"/>
      <c r="DO260" s="222"/>
      <c r="DP260" s="222"/>
      <c r="DQ260" s="222"/>
      <c r="DR260" s="222"/>
      <c r="DS260" s="222"/>
      <c r="DT260" s="222"/>
      <c r="DU260" s="222"/>
      <c r="DV260" s="222"/>
      <c r="DW260" s="222"/>
      <c r="DX260" s="222"/>
      <c r="DY260" s="222"/>
      <c r="DZ260" s="222"/>
      <c r="EA260" s="222"/>
      <c r="EB260" s="222"/>
      <c r="EC260" s="222"/>
      <c r="ED260" s="222"/>
      <c r="EE260" s="222"/>
      <c r="EF260" s="222"/>
      <c r="EG260" s="222"/>
      <c r="EH260" s="222"/>
      <c r="EI260" s="222"/>
      <c r="EJ260" s="222"/>
      <c r="EK260" s="222"/>
      <c r="EL260" s="222"/>
      <c r="EM260" s="222"/>
      <c r="EN260" s="222"/>
      <c r="EO260" s="222"/>
      <c r="EP260" s="222"/>
      <c r="EQ260" s="222"/>
      <c r="ER260" s="222"/>
      <c r="ES260" s="222"/>
      <c r="ET260" s="222"/>
      <c r="EU260" s="222"/>
      <c r="EV260" s="222"/>
      <c r="EW260" s="222"/>
      <c r="EX260" s="222"/>
      <c r="EY260" s="222"/>
      <c r="EZ260" s="222"/>
      <c r="FA260" s="222"/>
      <c r="FB260" s="222"/>
      <c r="FC260" s="222"/>
      <c r="FD260" s="222"/>
      <c r="FE260" s="222"/>
      <c r="FF260" s="222"/>
      <c r="FG260" s="222"/>
      <c r="FH260" s="222"/>
      <c r="FI260" s="222"/>
      <c r="FJ260" s="222"/>
      <c r="FK260" s="222"/>
      <c r="FL260" s="222"/>
      <c r="FM260" s="222"/>
      <c r="FN260" s="222"/>
      <c r="FO260" s="222"/>
      <c r="FP260" s="222"/>
      <c r="FQ260" s="222"/>
      <c r="FR260" s="222"/>
      <c r="FS260" s="222"/>
      <c r="FT260" s="222"/>
      <c r="FU260" s="222"/>
      <c r="FV260" s="222"/>
      <c r="FW260" s="222"/>
      <c r="FX260" s="222"/>
      <c r="FY260" s="222"/>
      <c r="FZ260" s="222"/>
      <c r="GA260" s="222"/>
      <c r="GB260" s="222"/>
      <c r="GC260" s="222"/>
      <c r="GD260" s="222"/>
      <c r="GE260" s="222"/>
      <c r="GF260" s="222"/>
      <c r="GG260" s="222"/>
      <c r="GH260" s="222"/>
      <c r="GI260" s="222"/>
      <c r="GJ260" s="222"/>
      <c r="GK260" s="222"/>
      <c r="GL260" s="222"/>
      <c r="GM260" s="222"/>
      <c r="GN260" s="222"/>
      <c r="GO260" s="222"/>
      <c r="GP260" s="222"/>
      <c r="GQ260" s="222"/>
      <c r="GR260" s="222"/>
      <c r="GS260" s="222"/>
      <c r="GT260" s="222"/>
      <c r="GU260" s="222"/>
      <c r="GV260" s="222"/>
      <c r="GW260" s="222"/>
      <c r="GX260" s="222"/>
      <c r="GY260" s="222"/>
      <c r="GZ260" s="222"/>
      <c r="HA260" s="222"/>
      <c r="HB260" s="222"/>
      <c r="HC260" s="222"/>
      <c r="HD260" s="222"/>
      <c r="HE260" s="222"/>
      <c r="HF260" s="222"/>
      <c r="HG260" s="222"/>
      <c r="HH260" s="222"/>
    </row>
    <row r="261" spans="1:216" ht="17.25" customHeight="1" x14ac:dyDescent="0.2">
      <c r="A261" s="55"/>
      <c r="B261" s="55"/>
      <c r="C261" s="55"/>
      <c r="D261" s="55"/>
      <c r="E261" s="55"/>
      <c r="F261" s="55"/>
      <c r="G261" s="55"/>
      <c r="H261" s="55"/>
      <c r="I261" s="55"/>
      <c r="J261" s="55"/>
      <c r="K261" s="55"/>
      <c r="L261" s="55"/>
      <c r="M261" s="55"/>
      <c r="N261" s="55"/>
      <c r="O261" s="55"/>
      <c r="P261" s="55"/>
      <c r="Q261" s="55"/>
      <c r="R261" s="55"/>
      <c r="S261" s="55"/>
      <c r="T261" s="55"/>
      <c r="U261" s="55"/>
      <c r="V261" s="55"/>
      <c r="W261" s="55"/>
      <c r="X261" s="55"/>
      <c r="Y261" s="55"/>
      <c r="Z261" s="55"/>
      <c r="AA261" s="64"/>
      <c r="AB261" s="55"/>
      <c r="AC261" s="55"/>
      <c r="AD261" s="55"/>
      <c r="AE261" s="55"/>
      <c r="AF261" s="55"/>
      <c r="AG261" s="55"/>
      <c r="AH261" s="55"/>
      <c r="AI261" s="55"/>
      <c r="AJ261" s="55"/>
      <c r="AK261" s="55"/>
      <c r="AL261" s="55"/>
      <c r="AM261" s="55"/>
      <c r="AN261" s="55"/>
      <c r="AO261" s="55"/>
      <c r="AP261" s="55"/>
      <c r="AQ261" s="55"/>
      <c r="AR261" s="55"/>
      <c r="AS261" s="55"/>
      <c r="AT261" s="55"/>
      <c r="AU261" s="55"/>
      <c r="AV261" s="55"/>
      <c r="AW261" s="55"/>
      <c r="AX261" s="55"/>
      <c r="AY261" s="55"/>
      <c r="AZ261" s="55"/>
      <c r="BA261" s="55"/>
      <c r="BB261" s="55"/>
      <c r="BC261" s="55"/>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c r="CG261" s="222"/>
      <c r="CH261" s="222"/>
      <c r="CI261" s="222"/>
      <c r="CJ261" s="222"/>
      <c r="CK261" s="222"/>
      <c r="CL261" s="222"/>
      <c r="CM261" s="222"/>
      <c r="CN261" s="222"/>
      <c r="CO261" s="222"/>
      <c r="CP261" s="222"/>
      <c r="CQ261" s="222"/>
      <c r="CR261" s="222"/>
      <c r="CS261" s="222"/>
      <c r="CT261" s="222"/>
      <c r="CU261" s="222"/>
      <c r="CV261" s="222"/>
      <c r="CW261" s="222"/>
      <c r="CX261" s="222"/>
      <c r="CY261" s="222"/>
      <c r="CZ261" s="222"/>
      <c r="DA261" s="222"/>
      <c r="DB261" s="222"/>
      <c r="DC261" s="222"/>
      <c r="DD261" s="222"/>
      <c r="DE261" s="222"/>
      <c r="DF261" s="222"/>
      <c r="DG261" s="222"/>
      <c r="DH261" s="222"/>
      <c r="DI261" s="222"/>
      <c r="DJ261" s="222"/>
      <c r="DK261" s="222"/>
      <c r="DL261" s="222"/>
      <c r="DM261" s="222"/>
      <c r="DN261" s="222"/>
      <c r="DO261" s="222"/>
      <c r="DP261" s="222"/>
      <c r="DQ261" s="222"/>
      <c r="DR261" s="222"/>
      <c r="DS261" s="222"/>
      <c r="DT261" s="222"/>
      <c r="DU261" s="222"/>
      <c r="DV261" s="222"/>
      <c r="DW261" s="222"/>
      <c r="DX261" s="222"/>
      <c r="DY261" s="222"/>
      <c r="DZ261" s="222"/>
      <c r="EA261" s="222"/>
      <c r="EB261" s="222"/>
      <c r="EC261" s="222"/>
      <c r="ED261" s="222"/>
      <c r="EE261" s="222"/>
      <c r="EF261" s="222"/>
      <c r="EG261" s="222"/>
      <c r="EH261" s="222"/>
      <c r="EI261" s="222"/>
      <c r="EJ261" s="222"/>
      <c r="EK261" s="222"/>
      <c r="EL261" s="222"/>
      <c r="EM261" s="222"/>
      <c r="EN261" s="222"/>
      <c r="EO261" s="222"/>
      <c r="EP261" s="222"/>
      <c r="EQ261" s="222"/>
      <c r="ER261" s="222"/>
      <c r="ES261" s="222"/>
      <c r="ET261" s="222"/>
      <c r="EU261" s="222"/>
      <c r="EV261" s="222"/>
      <c r="EW261" s="222"/>
      <c r="EX261" s="222"/>
      <c r="EY261" s="222"/>
      <c r="EZ261" s="222"/>
      <c r="FA261" s="222"/>
      <c r="FB261" s="222"/>
      <c r="FC261" s="222"/>
      <c r="FD261" s="222"/>
      <c r="FE261" s="222"/>
      <c r="FF261" s="222"/>
      <c r="FG261" s="222"/>
      <c r="FH261" s="222"/>
      <c r="FI261" s="222"/>
      <c r="FJ261" s="222"/>
      <c r="FK261" s="222"/>
      <c r="FL261" s="222"/>
      <c r="FM261" s="222"/>
      <c r="FN261" s="222"/>
      <c r="FO261" s="222"/>
      <c r="FP261" s="222"/>
      <c r="FQ261" s="222"/>
      <c r="FR261" s="222"/>
      <c r="FS261" s="222"/>
      <c r="FT261" s="222"/>
      <c r="FU261" s="222"/>
      <c r="FV261" s="222"/>
      <c r="FW261" s="222"/>
      <c r="FX261" s="222"/>
      <c r="FY261" s="222"/>
      <c r="FZ261" s="222"/>
      <c r="GA261" s="222"/>
      <c r="GB261" s="222"/>
      <c r="GC261" s="222"/>
      <c r="GD261" s="222"/>
      <c r="GE261" s="222"/>
      <c r="GF261" s="222"/>
      <c r="GG261" s="222"/>
      <c r="GH261" s="222"/>
      <c r="GI261" s="222"/>
      <c r="GJ261" s="222"/>
      <c r="GK261" s="222"/>
      <c r="GL261" s="222"/>
      <c r="GM261" s="222"/>
      <c r="GN261" s="222"/>
      <c r="GO261" s="222"/>
      <c r="GP261" s="222"/>
      <c r="GQ261" s="222"/>
      <c r="GR261" s="222"/>
      <c r="GS261" s="222"/>
      <c r="GT261" s="222"/>
      <c r="GU261" s="222"/>
      <c r="GV261" s="222"/>
      <c r="GW261" s="222"/>
      <c r="GX261" s="222"/>
      <c r="GY261" s="222"/>
      <c r="GZ261" s="222"/>
      <c r="HA261" s="222"/>
      <c r="HB261" s="222"/>
      <c r="HC261" s="222"/>
      <c r="HD261" s="222"/>
      <c r="HE261" s="222"/>
      <c r="HF261" s="222"/>
      <c r="HG261" s="222"/>
      <c r="HH261" s="222"/>
    </row>
    <row r="262" spans="1:216" ht="17.25" customHeight="1" x14ac:dyDescent="0.2">
      <c r="A262" s="55"/>
      <c r="B262" s="55"/>
      <c r="C262" s="55"/>
      <c r="D262" s="55"/>
      <c r="E262" s="55"/>
      <c r="F262" s="55"/>
      <c r="G262" s="55"/>
      <c r="H262" s="55"/>
      <c r="I262" s="55"/>
      <c r="J262" s="55"/>
      <c r="K262" s="55"/>
      <c r="L262" s="55"/>
      <c r="M262" s="55"/>
      <c r="N262" s="55"/>
      <c r="O262" s="55"/>
      <c r="P262" s="55"/>
      <c r="Q262" s="55"/>
      <c r="R262" s="55"/>
      <c r="S262" s="55"/>
      <c r="T262" s="55"/>
      <c r="U262" s="55"/>
      <c r="V262" s="55"/>
      <c r="W262" s="55"/>
      <c r="X262" s="55"/>
      <c r="Y262" s="55"/>
      <c r="Z262" s="55"/>
      <c r="AA262" s="64"/>
      <c r="AB262" s="55"/>
      <c r="AC262" s="55"/>
      <c r="AD262" s="55"/>
      <c r="AE262" s="55"/>
      <c r="AF262" s="55"/>
      <c r="AG262" s="55"/>
      <c r="AH262" s="55"/>
      <c r="AI262" s="55"/>
      <c r="AJ262" s="55"/>
      <c r="AK262" s="55"/>
      <c r="AL262" s="55"/>
      <c r="AM262" s="55"/>
      <c r="AN262" s="55"/>
      <c r="AO262" s="55"/>
      <c r="AP262" s="55"/>
      <c r="AQ262" s="55"/>
      <c r="AR262" s="55"/>
      <c r="AS262" s="55"/>
      <c r="AT262" s="55"/>
      <c r="AU262" s="55"/>
      <c r="AV262" s="55"/>
      <c r="AW262" s="55"/>
      <c r="AX262" s="55"/>
      <c r="AY262" s="55"/>
      <c r="AZ262" s="55"/>
      <c r="BA262" s="55"/>
      <c r="BB262" s="55"/>
      <c r="BC262" s="55"/>
      <c r="BD262" s="222"/>
      <c r="BE262" s="222"/>
      <c r="BF262" s="222"/>
      <c r="BG262" s="222"/>
      <c r="BH262" s="222"/>
      <c r="BI262" s="222"/>
      <c r="BJ262" s="222"/>
      <c r="BK262" s="222"/>
      <c r="BL262" s="222"/>
      <c r="BM262" s="222"/>
      <c r="BN262" s="222"/>
      <c r="BO262" s="222"/>
      <c r="BP262" s="222"/>
      <c r="BQ262" s="222"/>
      <c r="BR262" s="222"/>
      <c r="BS262" s="222"/>
      <c r="BT262" s="222"/>
      <c r="BU262" s="222"/>
      <c r="BV262" s="222"/>
      <c r="BW262" s="222"/>
      <c r="BX262" s="222"/>
      <c r="BY262" s="222"/>
      <c r="BZ262" s="222"/>
      <c r="CA262" s="222"/>
      <c r="CB262" s="222"/>
      <c r="CC262" s="222"/>
      <c r="CD262" s="222"/>
      <c r="CE262" s="222"/>
      <c r="CF262" s="222"/>
      <c r="CG262" s="222"/>
      <c r="CH262" s="222"/>
      <c r="CI262" s="222"/>
      <c r="CJ262" s="222"/>
      <c r="CK262" s="222"/>
      <c r="CL262" s="222"/>
      <c r="CM262" s="222"/>
      <c r="CN262" s="222"/>
      <c r="CO262" s="222"/>
      <c r="CP262" s="222"/>
      <c r="CQ262" s="222"/>
      <c r="CR262" s="222"/>
      <c r="CS262" s="222"/>
      <c r="CT262" s="222"/>
      <c r="CU262" s="222"/>
      <c r="CV262" s="222"/>
      <c r="CW262" s="222"/>
      <c r="CX262" s="222"/>
      <c r="CY262" s="222"/>
      <c r="CZ262" s="222"/>
      <c r="DA262" s="222"/>
      <c r="DB262" s="222"/>
      <c r="DC262" s="222"/>
      <c r="DD262" s="222"/>
      <c r="DE262" s="222"/>
      <c r="DF262" s="222"/>
      <c r="DG262" s="222"/>
      <c r="DH262" s="222"/>
      <c r="DI262" s="222"/>
      <c r="DJ262" s="222"/>
      <c r="DK262" s="222"/>
      <c r="DL262" s="222"/>
      <c r="DM262" s="222"/>
      <c r="DN262" s="222"/>
      <c r="DO262" s="222"/>
      <c r="DP262" s="222"/>
      <c r="DQ262" s="222"/>
      <c r="DR262" s="222"/>
      <c r="DS262" s="222"/>
      <c r="DT262" s="222"/>
      <c r="DU262" s="222"/>
      <c r="DV262" s="222"/>
      <c r="DW262" s="222"/>
      <c r="DX262" s="222"/>
      <c r="DY262" s="222"/>
      <c r="DZ262" s="222"/>
      <c r="EA262" s="222"/>
      <c r="EB262" s="222"/>
      <c r="EC262" s="222"/>
      <c r="ED262" s="222"/>
      <c r="EE262" s="222"/>
      <c r="EF262" s="222"/>
      <c r="EG262" s="222"/>
      <c r="EH262" s="222"/>
      <c r="EI262" s="222"/>
      <c r="EJ262" s="222"/>
      <c r="EK262" s="222"/>
      <c r="EL262" s="222"/>
      <c r="EM262" s="222"/>
      <c r="EN262" s="222"/>
      <c r="EO262" s="222"/>
      <c r="EP262" s="222"/>
      <c r="EQ262" s="222"/>
      <c r="ER262" s="222"/>
      <c r="ES262" s="222"/>
      <c r="ET262" s="222"/>
      <c r="EU262" s="222"/>
      <c r="EV262" s="222"/>
      <c r="EW262" s="222"/>
      <c r="EX262" s="222"/>
      <c r="EY262" s="222"/>
      <c r="EZ262" s="222"/>
      <c r="FA262" s="222"/>
      <c r="FB262" s="222"/>
      <c r="FC262" s="222"/>
      <c r="FD262" s="222"/>
      <c r="FE262" s="222"/>
      <c r="FF262" s="222"/>
      <c r="FG262" s="222"/>
      <c r="FH262" s="222"/>
      <c r="FI262" s="222"/>
      <c r="FJ262" s="222"/>
      <c r="FK262" s="222"/>
      <c r="FL262" s="222"/>
      <c r="FM262" s="222"/>
      <c r="FN262" s="222"/>
      <c r="FO262" s="222"/>
      <c r="FP262" s="222"/>
      <c r="FQ262" s="222"/>
      <c r="FR262" s="222"/>
      <c r="FS262" s="222"/>
      <c r="FT262" s="222"/>
      <c r="FU262" s="222"/>
      <c r="FV262" s="222"/>
      <c r="FW262" s="222"/>
      <c r="FX262" s="222"/>
      <c r="FY262" s="222"/>
      <c r="FZ262" s="222"/>
      <c r="GA262" s="222"/>
      <c r="GB262" s="222"/>
      <c r="GC262" s="222"/>
      <c r="GD262" s="222"/>
      <c r="GE262" s="222"/>
      <c r="GF262" s="222"/>
      <c r="GG262" s="222"/>
      <c r="GH262" s="222"/>
      <c r="GI262" s="222"/>
      <c r="GJ262" s="222"/>
      <c r="GK262" s="222"/>
      <c r="GL262" s="222"/>
      <c r="GM262" s="222"/>
      <c r="GN262" s="222"/>
      <c r="GO262" s="222"/>
      <c r="GP262" s="222"/>
      <c r="GQ262" s="222"/>
      <c r="GR262" s="222"/>
      <c r="GS262" s="222"/>
      <c r="GT262" s="222"/>
      <c r="GU262" s="222"/>
      <c r="GV262" s="222"/>
      <c r="GW262" s="222"/>
      <c r="GX262" s="222"/>
      <c r="GY262" s="222"/>
      <c r="GZ262" s="222"/>
      <c r="HA262" s="222"/>
      <c r="HB262" s="222"/>
      <c r="HC262" s="222"/>
      <c r="HD262" s="222"/>
      <c r="HE262" s="222"/>
      <c r="HF262" s="222"/>
      <c r="HG262" s="222"/>
      <c r="HH262" s="222"/>
    </row>
    <row r="263" spans="1:216" ht="17.25" customHeight="1" x14ac:dyDescent="0.2">
      <c r="A263" s="240"/>
      <c r="B263" s="240" t="e">
        <f t="shared" ref="B263" si="24">B197</f>
        <v>#REF!</v>
      </c>
      <c r="C263" s="55"/>
      <c r="D263" s="55"/>
      <c r="E263" s="55"/>
      <c r="F263" s="55"/>
      <c r="G263" s="55"/>
      <c r="H263" s="55"/>
      <c r="I263" s="55"/>
      <c r="J263" s="55"/>
      <c r="K263" s="55"/>
      <c r="L263" s="55"/>
      <c r="M263" s="55"/>
      <c r="N263" s="55"/>
      <c r="O263" s="55"/>
      <c r="P263" s="55"/>
      <c r="Q263" s="55"/>
      <c r="R263" s="55"/>
      <c r="S263" s="55"/>
      <c r="T263" s="55"/>
      <c r="U263" s="55"/>
      <c r="V263" s="240" t="e">
        <f t="shared" ref="V263" si="25">V197</f>
        <v>#REF!</v>
      </c>
      <c r="W263" s="55"/>
      <c r="X263" s="55"/>
      <c r="Y263" s="55"/>
      <c r="Z263" s="55"/>
      <c r="AA263" s="241"/>
      <c r="AB263" s="240"/>
      <c r="AC263" s="240"/>
      <c r="AD263" s="240"/>
      <c r="AE263" s="240"/>
      <c r="AF263" s="240" t="e">
        <f t="shared" ref="AF263:AF264" si="26">B263</f>
        <v>#REF!</v>
      </c>
      <c r="AG263" s="240"/>
      <c r="AH263" s="240"/>
      <c r="AI263" s="240"/>
      <c r="AJ263" s="240"/>
      <c r="AK263" s="240"/>
      <c r="AL263" s="240"/>
      <c r="AM263" s="240"/>
      <c r="AN263" s="240"/>
      <c r="AO263" s="240"/>
      <c r="AP263" s="240"/>
      <c r="AQ263" s="240"/>
      <c r="AR263" s="240"/>
      <c r="AS263" s="240"/>
      <c r="AT263" s="240"/>
      <c r="AU263" s="240"/>
      <c r="AV263" s="240"/>
      <c r="AW263" s="240"/>
      <c r="AX263" s="240" t="e">
        <f>V263</f>
        <v>#REF!</v>
      </c>
      <c r="AY263" s="240"/>
      <c r="AZ263" s="240"/>
      <c r="BA263" s="240"/>
      <c r="BB263" s="240"/>
      <c r="BC263" s="55"/>
      <c r="BD263" s="222"/>
      <c r="BE263" s="222"/>
      <c r="BF263" s="222"/>
      <c r="BG263" s="222"/>
      <c r="BH263" s="222"/>
      <c r="BI263" s="222"/>
      <c r="BJ263" s="222"/>
      <c r="BK263" s="222"/>
      <c r="BL263" s="222"/>
      <c r="BM263" s="222"/>
      <c r="BN263" s="222"/>
      <c r="BO263" s="222"/>
      <c r="BP263" s="222"/>
      <c r="BQ263" s="222"/>
      <c r="BR263" s="222"/>
      <c r="BS263" s="222"/>
      <c r="BT263" s="222"/>
      <c r="BU263" s="222"/>
      <c r="BV263" s="222"/>
      <c r="BW263" s="222"/>
      <c r="BX263" s="222"/>
      <c r="BY263" s="222"/>
      <c r="BZ263" s="222"/>
      <c r="CA263" s="222"/>
      <c r="CB263" s="222"/>
      <c r="CC263" s="222"/>
      <c r="CD263" s="222"/>
      <c r="CE263" s="222"/>
      <c r="CF263" s="222"/>
      <c r="CG263" s="222"/>
      <c r="CH263" s="222"/>
      <c r="CI263" s="222"/>
      <c r="CJ263" s="222"/>
      <c r="CK263" s="222"/>
      <c r="CL263" s="222"/>
      <c r="CM263" s="222"/>
      <c r="CN263" s="222"/>
      <c r="CO263" s="222"/>
      <c r="CP263" s="222"/>
      <c r="CQ263" s="222"/>
      <c r="CR263" s="222"/>
      <c r="CS263" s="222"/>
      <c r="CT263" s="222"/>
      <c r="CU263" s="222"/>
      <c r="CV263" s="222"/>
      <c r="CW263" s="222"/>
      <c r="CX263" s="222"/>
      <c r="CY263" s="222"/>
      <c r="CZ263" s="222"/>
      <c r="DA263" s="222"/>
      <c r="DB263" s="222"/>
      <c r="DC263" s="222"/>
      <c r="DD263" s="222"/>
      <c r="DE263" s="222"/>
      <c r="DF263" s="222"/>
      <c r="DG263" s="222"/>
      <c r="DH263" s="222"/>
      <c r="DI263" s="222"/>
      <c r="DJ263" s="222"/>
      <c r="DK263" s="222"/>
      <c r="DL263" s="222"/>
      <c r="DM263" s="222"/>
      <c r="DN263" s="222"/>
      <c r="DO263" s="222"/>
      <c r="DP263" s="222"/>
      <c r="DQ263" s="222"/>
      <c r="DR263" s="222"/>
      <c r="DS263" s="222"/>
      <c r="DT263" s="222"/>
      <c r="DU263" s="222"/>
      <c r="DV263" s="222"/>
      <c r="DW263" s="222"/>
      <c r="DX263" s="222"/>
      <c r="DY263" s="222"/>
      <c r="DZ263" s="222"/>
      <c r="EA263" s="222"/>
      <c r="EB263" s="222"/>
      <c r="EC263" s="222"/>
      <c r="ED263" s="222"/>
      <c r="EE263" s="222"/>
      <c r="EF263" s="222"/>
      <c r="EG263" s="222"/>
      <c r="EH263" s="222"/>
      <c r="EI263" s="222"/>
      <c r="EJ263" s="222"/>
      <c r="EK263" s="222"/>
      <c r="EL263" s="222"/>
      <c r="EM263" s="222"/>
      <c r="EN263" s="222"/>
      <c r="EO263" s="222"/>
      <c r="EP263" s="222"/>
      <c r="EQ263" s="222"/>
      <c r="ER263" s="222"/>
      <c r="ES263" s="222"/>
      <c r="ET263" s="222"/>
      <c r="EU263" s="222"/>
      <c r="EV263" s="222"/>
      <c r="EW263" s="222"/>
      <c r="EX263" s="222"/>
      <c r="EY263" s="222"/>
      <c r="EZ263" s="222"/>
      <c r="FA263" s="222"/>
      <c r="FB263" s="222"/>
      <c r="FC263" s="222"/>
      <c r="FD263" s="222"/>
      <c r="FE263" s="222"/>
      <c r="FF263" s="222"/>
      <c r="FG263" s="222"/>
      <c r="FH263" s="222"/>
      <c r="FI263" s="222"/>
      <c r="FJ263" s="222"/>
      <c r="FK263" s="222"/>
      <c r="FL263" s="222"/>
      <c r="FM263" s="222"/>
      <c r="FN263" s="222"/>
      <c r="FO263" s="222"/>
      <c r="FP263" s="222"/>
      <c r="FQ263" s="222"/>
      <c r="FR263" s="222"/>
      <c r="FS263" s="222"/>
      <c r="FT263" s="222"/>
      <c r="FU263" s="222"/>
      <c r="FV263" s="222"/>
      <c r="FW263" s="222"/>
      <c r="FX263" s="222"/>
      <c r="FY263" s="222"/>
      <c r="FZ263" s="222"/>
      <c r="GA263" s="222"/>
      <c r="GB263" s="222"/>
      <c r="GC263" s="222"/>
      <c r="GD263" s="222"/>
      <c r="GE263" s="222"/>
      <c r="GF263" s="222"/>
      <c r="GG263" s="222"/>
      <c r="GH263" s="222"/>
      <c r="GI263" s="222"/>
      <c r="GJ263" s="222"/>
      <c r="GK263" s="222"/>
      <c r="GL263" s="222"/>
      <c r="GM263" s="222"/>
      <c r="GN263" s="222"/>
      <c r="GO263" s="222"/>
      <c r="GP263" s="222"/>
      <c r="GQ263" s="222"/>
      <c r="GR263" s="222"/>
      <c r="GS263" s="222"/>
      <c r="GT263" s="222"/>
      <c r="GU263" s="222"/>
      <c r="GV263" s="222"/>
      <c r="GW263" s="222"/>
      <c r="GX263" s="222"/>
      <c r="GY263" s="222"/>
      <c r="GZ263" s="222"/>
      <c r="HA263" s="222"/>
      <c r="HB263" s="222"/>
      <c r="HC263" s="222"/>
      <c r="HD263" s="222"/>
      <c r="HE263" s="222"/>
      <c r="HF263" s="222"/>
      <c r="HG263" s="222"/>
      <c r="HH263" s="222"/>
    </row>
    <row r="264" spans="1:216" ht="17.25" customHeight="1" x14ac:dyDescent="0.2">
      <c r="A264" s="55"/>
      <c r="B264" s="55" t="e">
        <f t="shared" ref="B264" si="27">B198</f>
        <v>#REF!</v>
      </c>
      <c r="C264" s="55"/>
      <c r="D264" s="55"/>
      <c r="E264" s="55"/>
      <c r="F264" s="55"/>
      <c r="G264" s="55"/>
      <c r="H264" s="55"/>
      <c r="I264" s="55"/>
      <c r="J264" s="55"/>
      <c r="K264" s="55"/>
      <c r="L264" s="55"/>
      <c r="M264" s="55"/>
      <c r="N264" s="55"/>
      <c r="O264" s="55"/>
      <c r="P264" s="55"/>
      <c r="Q264" s="55"/>
      <c r="R264" s="55"/>
      <c r="S264" s="55"/>
      <c r="T264" s="55"/>
      <c r="U264" s="55"/>
      <c r="V264" s="55" t="e">
        <f t="shared" ref="V264" si="28">V198</f>
        <v>#REF!</v>
      </c>
      <c r="W264" s="55"/>
      <c r="X264" s="55"/>
      <c r="Y264" s="55"/>
      <c r="Z264" s="55"/>
      <c r="AA264" s="64"/>
      <c r="AB264" s="55"/>
      <c r="AC264" s="55"/>
      <c r="AD264" s="55"/>
      <c r="AE264" s="55"/>
      <c r="AF264" s="55" t="e">
        <f t="shared" si="26"/>
        <v>#REF!</v>
      </c>
      <c r="AG264" s="55"/>
      <c r="AH264" s="55"/>
      <c r="AI264" s="55"/>
      <c r="AJ264" s="55"/>
      <c r="AK264" s="55"/>
      <c r="AL264" s="55"/>
      <c r="AM264" s="55"/>
      <c r="AN264" s="55"/>
      <c r="AO264" s="55"/>
      <c r="AP264" s="55"/>
      <c r="AQ264" s="55"/>
      <c r="AR264" s="55"/>
      <c r="AS264" s="55"/>
      <c r="AT264" s="55"/>
      <c r="AU264" s="55"/>
      <c r="AV264" s="55"/>
      <c r="AW264" s="55"/>
      <c r="AX264" s="55" t="e">
        <f>V264</f>
        <v>#REF!</v>
      </c>
      <c r="AY264" s="55"/>
      <c r="AZ264" s="55"/>
      <c r="BA264" s="55"/>
      <c r="BB264" s="55"/>
      <c r="BC264" s="55"/>
      <c r="BD264" s="222"/>
      <c r="BE264" s="222"/>
      <c r="BF264" s="222"/>
      <c r="BG264" s="222"/>
      <c r="BH264" s="222"/>
      <c r="BI264" s="222"/>
      <c r="BJ264" s="222"/>
      <c r="BK264" s="222"/>
      <c r="BL264" s="222"/>
      <c r="BM264" s="222"/>
      <c r="BN264" s="222"/>
      <c r="BO264" s="222"/>
      <c r="BP264" s="222"/>
      <c r="BQ264" s="222"/>
      <c r="BR264" s="222"/>
      <c r="BS264" s="222"/>
      <c r="BT264" s="222"/>
      <c r="BU264" s="222"/>
      <c r="BV264" s="222"/>
      <c r="BW264" s="222"/>
      <c r="BX264" s="222"/>
      <c r="BY264" s="222"/>
      <c r="BZ264" s="222"/>
      <c r="CA264" s="222"/>
      <c r="CB264" s="222"/>
      <c r="CC264" s="222"/>
      <c r="CD264" s="222"/>
      <c r="CE264" s="222"/>
      <c r="CF264" s="222"/>
      <c r="CG264" s="222"/>
      <c r="CH264" s="222"/>
      <c r="CI264" s="222"/>
      <c r="CJ264" s="222"/>
      <c r="CK264" s="222"/>
      <c r="CL264" s="222"/>
      <c r="CM264" s="222"/>
      <c r="CN264" s="222"/>
      <c r="CO264" s="222"/>
      <c r="CP264" s="222"/>
      <c r="CQ264" s="222"/>
      <c r="CR264" s="222"/>
      <c r="CS264" s="222"/>
      <c r="CT264" s="222"/>
      <c r="CU264" s="222"/>
      <c r="CV264" s="222"/>
      <c r="CW264" s="222"/>
      <c r="CX264" s="222"/>
      <c r="CY264" s="222"/>
      <c r="CZ264" s="222"/>
      <c r="DA264" s="222"/>
      <c r="DB264" s="222"/>
      <c r="DC264" s="222"/>
      <c r="DD264" s="222"/>
      <c r="DE264" s="222"/>
      <c r="DF264" s="222"/>
      <c r="DG264" s="222"/>
      <c r="DH264" s="222"/>
      <c r="DI264" s="222"/>
      <c r="DJ264" s="222"/>
      <c r="DK264" s="222"/>
      <c r="DL264" s="222"/>
      <c r="DM264" s="222"/>
      <c r="DN264" s="222"/>
      <c r="DO264" s="222"/>
      <c r="DP264" s="222"/>
      <c r="DQ264" s="222"/>
      <c r="DR264" s="222"/>
      <c r="DS264" s="222"/>
      <c r="DT264" s="222"/>
      <c r="DU264" s="222"/>
      <c r="DV264" s="222"/>
      <c r="DW264" s="222"/>
      <c r="DX264" s="222"/>
      <c r="DY264" s="222"/>
      <c r="DZ264" s="222"/>
      <c r="EA264" s="222"/>
      <c r="EB264" s="222"/>
      <c r="EC264" s="222"/>
      <c r="ED264" s="222"/>
      <c r="EE264" s="222"/>
      <c r="EF264" s="222"/>
      <c r="EG264" s="222"/>
      <c r="EH264" s="222"/>
      <c r="EI264" s="222"/>
      <c r="EJ264" s="222"/>
      <c r="EK264" s="222"/>
      <c r="EL264" s="222"/>
      <c r="EM264" s="222"/>
      <c r="EN264" s="222"/>
      <c r="EO264" s="222"/>
      <c r="EP264" s="222"/>
      <c r="EQ264" s="222"/>
      <c r="ER264" s="222"/>
      <c r="ES264" s="222"/>
      <c r="ET264" s="222"/>
      <c r="EU264" s="222"/>
      <c r="EV264" s="222"/>
      <c r="EW264" s="222"/>
      <c r="EX264" s="222"/>
      <c r="EY264" s="222"/>
      <c r="EZ264" s="222"/>
      <c r="FA264" s="222"/>
      <c r="FB264" s="222"/>
      <c r="FC264" s="222"/>
      <c r="FD264" s="222"/>
      <c r="FE264" s="222"/>
      <c r="FF264" s="222"/>
      <c r="FG264" s="222"/>
      <c r="FH264" s="222"/>
      <c r="FI264" s="222"/>
      <c r="FJ264" s="222"/>
      <c r="FK264" s="222"/>
      <c r="FL264" s="222"/>
      <c r="FM264" s="222"/>
      <c r="FN264" s="222"/>
      <c r="FO264" s="222"/>
      <c r="FP264" s="222"/>
      <c r="FQ264" s="222"/>
      <c r="FR264" s="222"/>
      <c r="FS264" s="222"/>
      <c r="FT264" s="222"/>
      <c r="FU264" s="222"/>
      <c r="FV264" s="222"/>
      <c r="FW264" s="222"/>
      <c r="FX264" s="222"/>
      <c r="FY264" s="222"/>
      <c r="FZ264" s="222"/>
      <c r="GA264" s="222"/>
      <c r="GB264" s="222"/>
      <c r="GC264" s="222"/>
      <c r="GD264" s="222"/>
      <c r="GE264" s="222"/>
      <c r="GF264" s="222"/>
      <c r="GG264" s="222"/>
      <c r="GH264" s="222"/>
      <c r="GI264" s="222"/>
      <c r="GJ264" s="222"/>
      <c r="GK264" s="222"/>
      <c r="GL264" s="222"/>
      <c r="GM264" s="222"/>
      <c r="GN264" s="222"/>
      <c r="GO264" s="222"/>
      <c r="GP264" s="222"/>
      <c r="GQ264" s="222"/>
      <c r="GR264" s="222"/>
      <c r="GS264" s="222"/>
      <c r="GT264" s="222"/>
      <c r="GU264" s="222"/>
      <c r="GV264" s="222"/>
      <c r="GW264" s="222"/>
      <c r="GX264" s="222"/>
      <c r="GY264" s="222"/>
      <c r="GZ264" s="222"/>
      <c r="HA264" s="222"/>
      <c r="HB264" s="222"/>
      <c r="HC264" s="222"/>
      <c r="HD264" s="222"/>
      <c r="HE264" s="222"/>
      <c r="HF264" s="222"/>
      <c r="HG264" s="222"/>
      <c r="HH264" s="222"/>
    </row>
    <row r="265" spans="1:216" ht="17.25" customHeight="1" x14ac:dyDescent="0.2">
      <c r="B265" s="227"/>
      <c r="C265" s="195"/>
      <c r="D265" s="195"/>
      <c r="E265" s="195"/>
      <c r="F265" s="195"/>
      <c r="G265" s="195"/>
      <c r="H265" s="195"/>
      <c r="I265" s="195"/>
      <c r="J265" s="195"/>
      <c r="K265" s="195"/>
      <c r="L265" s="195"/>
      <c r="M265" s="195"/>
      <c r="N265" s="195"/>
      <c r="O265" s="195"/>
      <c r="P265" s="195"/>
      <c r="Q265" s="195"/>
      <c r="R265" s="180"/>
      <c r="S265" s="195"/>
      <c r="T265" s="195"/>
      <c r="U265" s="195"/>
      <c r="V265" s="195"/>
      <c r="W265" s="195"/>
      <c r="X265" s="195"/>
      <c r="Y265" s="195"/>
      <c r="Z265" s="195"/>
      <c r="AA265" s="195"/>
      <c r="AB265" s="222"/>
      <c r="AC265" s="222"/>
      <c r="AD265" s="222"/>
      <c r="AF265" s="227"/>
      <c r="AG265" s="222"/>
      <c r="AH265" s="222"/>
      <c r="AI265" s="222"/>
      <c r="AJ265" s="222"/>
      <c r="AK265" s="222"/>
      <c r="AL265" s="180"/>
      <c r="AM265" s="222"/>
      <c r="AN265" s="222"/>
      <c r="AO265" s="222"/>
      <c r="AP265" s="222"/>
      <c r="AQ265" s="222"/>
      <c r="AR265" s="222"/>
      <c r="AS265" s="222"/>
      <c r="AT265" s="222"/>
      <c r="AU265" s="222"/>
      <c r="AV265" s="222"/>
      <c r="AW265" s="222"/>
      <c r="AX265" s="222"/>
      <c r="AY265" s="222"/>
      <c r="AZ265" s="222"/>
      <c r="BA265" s="222"/>
      <c r="BB265" s="222"/>
      <c r="BC265" s="222"/>
      <c r="BD265" s="222"/>
      <c r="BE265" s="222"/>
      <c r="BF265" s="222"/>
      <c r="BG265" s="222"/>
      <c r="BH265" s="222"/>
      <c r="BI265" s="222"/>
      <c r="BJ265" s="222"/>
      <c r="BK265" s="222"/>
      <c r="BL265" s="222"/>
      <c r="BM265" s="222"/>
      <c r="BN265" s="222"/>
      <c r="BO265" s="222"/>
      <c r="BP265" s="222"/>
      <c r="BQ265" s="222"/>
      <c r="BR265" s="222"/>
      <c r="BS265" s="222"/>
      <c r="BT265" s="222"/>
      <c r="BU265" s="222"/>
      <c r="BV265" s="222"/>
      <c r="BW265" s="222"/>
      <c r="BX265" s="222"/>
      <c r="BY265" s="222"/>
      <c r="BZ265" s="222"/>
      <c r="CA265" s="222"/>
      <c r="CB265" s="222"/>
      <c r="CC265" s="222"/>
      <c r="CD265" s="222"/>
      <c r="CE265" s="222"/>
      <c r="CF265" s="222"/>
      <c r="CG265" s="222"/>
      <c r="CH265" s="222"/>
      <c r="CI265" s="222"/>
      <c r="CJ265" s="222"/>
      <c r="CK265" s="222"/>
      <c r="CL265" s="222"/>
      <c r="CM265" s="222"/>
      <c r="CN265" s="222"/>
      <c r="CO265" s="222"/>
      <c r="CP265" s="222"/>
      <c r="CQ265" s="222"/>
      <c r="CR265" s="222"/>
      <c r="CS265" s="222"/>
      <c r="CT265" s="222"/>
      <c r="CU265" s="222"/>
      <c r="CV265" s="222"/>
      <c r="CW265" s="222"/>
      <c r="CX265" s="222"/>
      <c r="CY265" s="222"/>
      <c r="CZ265" s="222"/>
      <c r="DA265" s="222"/>
      <c r="DB265" s="222"/>
      <c r="DC265" s="222"/>
      <c r="DD265" s="222"/>
      <c r="DE265" s="222"/>
      <c r="DF265" s="222"/>
      <c r="DG265" s="222"/>
      <c r="DH265" s="222"/>
      <c r="DI265" s="222"/>
      <c r="DJ265" s="222"/>
      <c r="DK265" s="222"/>
      <c r="DL265" s="222"/>
      <c r="DM265" s="222"/>
      <c r="DN265" s="222"/>
      <c r="DO265" s="222"/>
      <c r="DP265" s="222"/>
      <c r="DQ265" s="222"/>
      <c r="DR265" s="222"/>
      <c r="DS265" s="222"/>
      <c r="DT265" s="222"/>
      <c r="DU265" s="222"/>
      <c r="DV265" s="222"/>
      <c r="DW265" s="222"/>
      <c r="DX265" s="222"/>
      <c r="DY265" s="222"/>
      <c r="DZ265" s="222"/>
      <c r="EA265" s="222"/>
      <c r="EB265" s="222"/>
      <c r="EC265" s="222"/>
      <c r="ED265" s="222"/>
      <c r="EE265" s="222"/>
      <c r="EF265" s="222"/>
      <c r="EG265" s="222"/>
      <c r="EH265" s="222"/>
      <c r="EI265" s="222"/>
      <c r="EJ265" s="222"/>
      <c r="EK265" s="222"/>
      <c r="EL265" s="222"/>
      <c r="EM265" s="222"/>
      <c r="EN265" s="222"/>
      <c r="EO265" s="222"/>
      <c r="EP265" s="222"/>
      <c r="EQ265" s="222"/>
      <c r="ER265" s="222"/>
      <c r="ES265" s="222"/>
      <c r="ET265" s="222"/>
      <c r="EU265" s="222"/>
      <c r="EV265" s="222"/>
      <c r="EW265" s="222"/>
      <c r="EX265" s="222"/>
      <c r="EY265" s="222"/>
      <c r="EZ265" s="222"/>
      <c r="FA265" s="222"/>
      <c r="FB265" s="222"/>
      <c r="FC265" s="222"/>
      <c r="FD265" s="222"/>
      <c r="FE265" s="222"/>
      <c r="FF265" s="222"/>
      <c r="FG265" s="222"/>
      <c r="FH265" s="222"/>
      <c r="FI265" s="222"/>
      <c r="FJ265" s="222"/>
      <c r="FK265" s="222"/>
      <c r="FL265" s="222"/>
      <c r="FM265" s="222"/>
      <c r="FN265" s="222"/>
      <c r="FO265" s="222"/>
      <c r="FP265" s="222"/>
      <c r="FQ265" s="222"/>
      <c r="FR265" s="222"/>
      <c r="FS265" s="222"/>
      <c r="FT265" s="222"/>
      <c r="FU265" s="222"/>
      <c r="FV265" s="222"/>
      <c r="FW265" s="222"/>
      <c r="FX265" s="222"/>
      <c r="FY265" s="222"/>
      <c r="FZ265" s="222"/>
      <c r="GA265" s="222"/>
      <c r="GB265" s="222"/>
      <c r="GC265" s="222"/>
      <c r="GD265" s="222"/>
      <c r="GE265" s="222"/>
      <c r="GF265" s="222"/>
      <c r="GG265" s="222"/>
      <c r="GH265" s="222"/>
      <c r="GI265" s="222"/>
      <c r="GJ265" s="222"/>
      <c r="GK265" s="222"/>
      <c r="GL265" s="222"/>
      <c r="GM265" s="222"/>
      <c r="GN265" s="222"/>
      <c r="GO265" s="222"/>
      <c r="GP265" s="222"/>
      <c r="GQ265" s="222"/>
      <c r="GR265" s="222"/>
      <c r="GS265" s="222"/>
      <c r="GT265" s="222"/>
      <c r="GU265" s="222"/>
      <c r="GV265" s="222"/>
      <c r="GW265" s="222"/>
      <c r="GX265" s="222"/>
      <c r="GY265" s="222"/>
      <c r="GZ265" s="222"/>
      <c r="HA265" s="222"/>
      <c r="HB265" s="222"/>
      <c r="HC265" s="222"/>
      <c r="HD265" s="222"/>
      <c r="HE265" s="222"/>
      <c r="HF265" s="222"/>
      <c r="HG265" s="222"/>
      <c r="HH265" s="222"/>
    </row>
    <row r="266" spans="1:216" ht="17.25" customHeight="1" x14ac:dyDescent="0.2">
      <c r="B266" s="227"/>
      <c r="C266" s="195"/>
      <c r="D266" s="195"/>
      <c r="E266" s="195"/>
      <c r="F266" s="195"/>
      <c r="G266" s="195"/>
      <c r="H266" s="195"/>
      <c r="I266" s="195"/>
      <c r="J266" s="195"/>
      <c r="K266" s="195"/>
      <c r="L266" s="195"/>
      <c r="M266" s="195"/>
      <c r="N266" s="195"/>
      <c r="O266" s="195"/>
      <c r="P266" s="195"/>
      <c r="Q266" s="195"/>
      <c r="R266" s="180"/>
      <c r="S266" s="195"/>
      <c r="T266" s="195"/>
      <c r="U266" s="195"/>
      <c r="V266" s="195"/>
      <c r="W266" s="195"/>
      <c r="X266" s="195"/>
      <c r="Y266" s="195"/>
      <c r="Z266" s="195"/>
      <c r="AA266" s="195"/>
      <c r="AB266" s="222"/>
      <c r="AC266" s="222"/>
      <c r="AD266" s="222"/>
      <c r="AF266" s="227"/>
      <c r="AG266" s="222"/>
      <c r="AH266" s="222"/>
      <c r="AI266" s="222"/>
      <c r="AJ266" s="222"/>
      <c r="AK266" s="222"/>
      <c r="AL266" s="180"/>
      <c r="AM266" s="222"/>
      <c r="AN266" s="222"/>
      <c r="AO266" s="222"/>
      <c r="AP266" s="222"/>
      <c r="AQ266" s="222"/>
      <c r="AR266" s="222"/>
      <c r="AS266" s="222"/>
      <c r="AT266" s="222"/>
      <c r="AU266" s="222"/>
      <c r="AV266" s="222"/>
      <c r="AW266" s="222"/>
      <c r="AX266" s="222"/>
      <c r="AY266" s="222"/>
      <c r="AZ266" s="222"/>
      <c r="BA266" s="222"/>
      <c r="BB266" s="222"/>
      <c r="BC266" s="222"/>
      <c r="BD266" s="222"/>
      <c r="BE266" s="222"/>
      <c r="BF266" s="222"/>
      <c r="BG266" s="222"/>
      <c r="BH266" s="222"/>
      <c r="BI266" s="222"/>
      <c r="BJ266" s="222"/>
      <c r="BK266" s="222"/>
      <c r="BL266" s="222"/>
      <c r="BM266" s="222"/>
      <c r="BN266" s="222"/>
      <c r="BO266" s="222"/>
      <c r="BP266" s="222"/>
      <c r="BQ266" s="222"/>
      <c r="BR266" s="222"/>
      <c r="BS266" s="222"/>
      <c r="BT266" s="222"/>
      <c r="BU266" s="222"/>
      <c r="BV266" s="222"/>
      <c r="BW266" s="222"/>
      <c r="BX266" s="222"/>
      <c r="BY266" s="222"/>
      <c r="BZ266" s="222"/>
      <c r="CA266" s="222"/>
      <c r="CB266" s="222"/>
      <c r="CC266" s="222"/>
      <c r="CD266" s="222"/>
      <c r="CE266" s="222"/>
      <c r="CF266" s="222"/>
      <c r="CG266" s="222"/>
      <c r="CH266" s="222"/>
      <c r="CI266" s="222"/>
      <c r="CJ266" s="222"/>
      <c r="CK266" s="222"/>
      <c r="CL266" s="222"/>
      <c r="CM266" s="222"/>
      <c r="CN266" s="222"/>
      <c r="CO266" s="222"/>
      <c r="CP266" s="222"/>
      <c r="CQ266" s="222"/>
      <c r="CR266" s="222"/>
      <c r="CS266" s="222"/>
      <c r="CT266" s="222"/>
      <c r="CU266" s="222"/>
      <c r="CV266" s="222"/>
      <c r="CW266" s="222"/>
      <c r="CX266" s="222"/>
      <c r="CY266" s="222"/>
      <c r="CZ266" s="222"/>
      <c r="DA266" s="222"/>
      <c r="DB266" s="222"/>
      <c r="DC266" s="222"/>
      <c r="DD266" s="222"/>
      <c r="DE266" s="222"/>
      <c r="DF266" s="222"/>
      <c r="DG266" s="222"/>
      <c r="DH266" s="222"/>
      <c r="DI266" s="222"/>
      <c r="DJ266" s="222"/>
      <c r="DK266" s="222"/>
      <c r="DL266" s="222"/>
      <c r="DM266" s="222"/>
      <c r="DN266" s="222"/>
      <c r="DO266" s="222"/>
      <c r="DP266" s="222"/>
      <c r="DQ266" s="222"/>
      <c r="DR266" s="222"/>
      <c r="DS266" s="222"/>
      <c r="DT266" s="222"/>
      <c r="DU266" s="222"/>
      <c r="DV266" s="222"/>
      <c r="DW266" s="222"/>
      <c r="DX266" s="222"/>
      <c r="DY266" s="222"/>
      <c r="DZ266" s="222"/>
      <c r="EA266" s="222"/>
      <c r="EB266" s="222"/>
      <c r="EC266" s="222"/>
      <c r="ED266" s="222"/>
      <c r="EE266" s="222"/>
      <c r="EF266" s="222"/>
      <c r="EG266" s="222"/>
      <c r="EH266" s="222"/>
      <c r="EI266" s="222"/>
      <c r="EJ266" s="222"/>
      <c r="EK266" s="222"/>
      <c r="EL266" s="222"/>
      <c r="EM266" s="222"/>
      <c r="EN266" s="222"/>
      <c r="EO266" s="222"/>
      <c r="EP266" s="222"/>
      <c r="EQ266" s="222"/>
      <c r="ER266" s="222"/>
      <c r="ES266" s="222"/>
      <c r="ET266" s="222"/>
      <c r="EU266" s="222"/>
      <c r="EV266" s="222"/>
      <c r="EW266" s="222"/>
      <c r="EX266" s="222"/>
      <c r="EY266" s="222"/>
      <c r="EZ266" s="222"/>
      <c r="FA266" s="222"/>
      <c r="FB266" s="222"/>
      <c r="FC266" s="222"/>
      <c r="FD266" s="222"/>
      <c r="FE266" s="222"/>
      <c r="FF266" s="222"/>
      <c r="FG266" s="222"/>
      <c r="FH266" s="222"/>
      <c r="FI266" s="222"/>
      <c r="FJ266" s="222"/>
      <c r="FK266" s="222"/>
      <c r="FL266" s="222"/>
      <c r="FM266" s="222"/>
      <c r="FN266" s="222"/>
      <c r="FO266" s="222"/>
      <c r="FP266" s="222"/>
      <c r="FQ266" s="222"/>
      <c r="FR266" s="222"/>
      <c r="FS266" s="222"/>
      <c r="FT266" s="222"/>
      <c r="FU266" s="222"/>
      <c r="FV266" s="222"/>
      <c r="FW266" s="222"/>
      <c r="FX266" s="222"/>
      <c r="FY266" s="222"/>
      <c r="FZ266" s="222"/>
      <c r="GA266" s="222"/>
      <c r="GB266" s="222"/>
      <c r="GC266" s="222"/>
      <c r="GD266" s="222"/>
      <c r="GE266" s="222"/>
      <c r="GF266" s="222"/>
      <c r="GG266" s="222"/>
      <c r="GH266" s="222"/>
      <c r="GI266" s="222"/>
      <c r="GJ266" s="222"/>
      <c r="GK266" s="222"/>
      <c r="GL266" s="222"/>
      <c r="GM266" s="222"/>
      <c r="GN266" s="222"/>
      <c r="GO266" s="222"/>
      <c r="GP266" s="222"/>
      <c r="GQ266" s="222"/>
      <c r="GR266" s="222"/>
      <c r="GS266" s="222"/>
      <c r="GT266" s="222"/>
      <c r="GU266" s="222"/>
      <c r="GV266" s="222"/>
      <c r="GW266" s="222"/>
      <c r="GX266" s="222"/>
      <c r="GY266" s="222"/>
      <c r="GZ266" s="222"/>
      <c r="HA266" s="222"/>
      <c r="HB266" s="222"/>
      <c r="HC266" s="222"/>
      <c r="HD266" s="222"/>
      <c r="HE266" s="222"/>
      <c r="HF266" s="222"/>
      <c r="HG266" s="222"/>
      <c r="HH266" s="222"/>
    </row>
    <row r="267" spans="1:216" ht="17.25" customHeight="1" x14ac:dyDescent="0.2">
      <c r="B267" s="227"/>
      <c r="C267" s="195"/>
      <c r="D267" s="195"/>
      <c r="E267" s="195"/>
      <c r="F267" s="195"/>
      <c r="G267" s="195"/>
      <c r="H267" s="195"/>
      <c r="I267" s="195"/>
      <c r="J267" s="195"/>
      <c r="K267" s="195"/>
      <c r="L267" s="195"/>
      <c r="M267" s="195"/>
      <c r="N267" s="195"/>
      <c r="O267" s="195"/>
      <c r="P267" s="195"/>
      <c r="Q267" s="195"/>
      <c r="R267" s="180"/>
      <c r="S267" s="195"/>
      <c r="T267" s="195"/>
      <c r="U267" s="195"/>
      <c r="V267" s="195"/>
      <c r="W267" s="195"/>
      <c r="X267" s="195"/>
      <c r="Y267" s="195"/>
      <c r="Z267" s="195"/>
      <c r="AA267" s="195"/>
      <c r="AB267" s="222"/>
      <c r="AC267" s="222"/>
      <c r="AD267" s="222"/>
      <c r="AF267" s="227"/>
      <c r="AG267" s="222"/>
      <c r="AH267" s="222"/>
      <c r="AI267" s="222"/>
      <c r="AJ267" s="222"/>
      <c r="AK267" s="222"/>
      <c r="AL267" s="180"/>
      <c r="AM267" s="222"/>
      <c r="AN267" s="222"/>
      <c r="AO267" s="222"/>
      <c r="AP267" s="222"/>
      <c r="AQ267" s="222"/>
      <c r="AR267" s="222"/>
      <c r="AS267" s="222"/>
      <c r="AT267" s="222"/>
      <c r="AU267" s="222"/>
      <c r="AV267" s="222"/>
      <c r="AW267" s="222"/>
      <c r="AX267" s="222"/>
      <c r="AY267" s="222"/>
      <c r="AZ267" s="222"/>
      <c r="BA267" s="222"/>
      <c r="BB267" s="222"/>
      <c r="BC267" s="222"/>
      <c r="BD267" s="222"/>
      <c r="BE267" s="222"/>
      <c r="BF267" s="222"/>
      <c r="BG267" s="222"/>
      <c r="BH267" s="222"/>
      <c r="BI267" s="222"/>
      <c r="BJ267" s="222"/>
      <c r="BK267" s="222"/>
      <c r="BL267" s="222"/>
      <c r="BM267" s="222"/>
      <c r="BN267" s="222"/>
      <c r="BO267" s="222"/>
      <c r="BP267" s="222"/>
      <c r="BQ267" s="222"/>
      <c r="BR267" s="222"/>
      <c r="BS267" s="222"/>
      <c r="BT267" s="222"/>
      <c r="BU267" s="222"/>
      <c r="BV267" s="222"/>
      <c r="BW267" s="222"/>
      <c r="BX267" s="222"/>
      <c r="BY267" s="222"/>
      <c r="BZ267" s="222"/>
      <c r="CA267" s="222"/>
      <c r="CB267" s="222"/>
      <c r="CC267" s="222"/>
      <c r="CD267" s="222"/>
      <c r="CE267" s="222"/>
      <c r="CF267" s="222"/>
      <c r="CG267" s="222"/>
      <c r="CH267" s="222"/>
      <c r="CI267" s="222"/>
      <c r="CJ267" s="222"/>
      <c r="CK267" s="222"/>
      <c r="CL267" s="222"/>
      <c r="CM267" s="222"/>
      <c r="CN267" s="222"/>
      <c r="CO267" s="222"/>
      <c r="CP267" s="222"/>
      <c r="CQ267" s="222"/>
      <c r="CR267" s="222"/>
      <c r="CS267" s="222"/>
      <c r="CT267" s="222"/>
      <c r="CU267" s="222"/>
      <c r="CV267" s="222"/>
      <c r="CW267" s="222"/>
      <c r="CX267" s="222"/>
      <c r="CY267" s="222"/>
      <c r="CZ267" s="222"/>
      <c r="DA267" s="222"/>
      <c r="DB267" s="222"/>
      <c r="DC267" s="222"/>
      <c r="DD267" s="222"/>
      <c r="DE267" s="222"/>
      <c r="DF267" s="222"/>
      <c r="DG267" s="222"/>
      <c r="DH267" s="222"/>
      <c r="DI267" s="222"/>
      <c r="DJ267" s="222"/>
      <c r="DK267" s="222"/>
      <c r="DL267" s="222"/>
      <c r="DM267" s="222"/>
      <c r="DN267" s="222"/>
      <c r="DO267" s="222"/>
      <c r="DP267" s="222"/>
      <c r="DQ267" s="222"/>
      <c r="DR267" s="222"/>
      <c r="DS267" s="222"/>
      <c r="DT267" s="222"/>
      <c r="DU267" s="222"/>
      <c r="DV267" s="222"/>
      <c r="DW267" s="222"/>
      <c r="DX267" s="222"/>
      <c r="DY267" s="222"/>
      <c r="DZ267" s="222"/>
      <c r="EA267" s="222"/>
      <c r="EB267" s="222"/>
      <c r="EC267" s="222"/>
      <c r="ED267" s="222"/>
      <c r="EE267" s="222"/>
      <c r="EF267" s="222"/>
      <c r="EG267" s="222"/>
      <c r="EH267" s="222"/>
      <c r="EI267" s="222"/>
      <c r="EJ267" s="222"/>
      <c r="EK267" s="222"/>
      <c r="EL267" s="222"/>
      <c r="EM267" s="222"/>
      <c r="EN267" s="222"/>
      <c r="EO267" s="222"/>
      <c r="EP267" s="222"/>
      <c r="EQ267" s="222"/>
      <c r="ER267" s="222"/>
      <c r="ES267" s="222"/>
      <c r="ET267" s="222"/>
      <c r="EU267" s="222"/>
      <c r="EV267" s="222"/>
      <c r="EW267" s="222"/>
      <c r="EX267" s="222"/>
      <c r="EY267" s="222"/>
      <c r="EZ267" s="222"/>
      <c r="FA267" s="222"/>
      <c r="FB267" s="222"/>
      <c r="FC267" s="222"/>
      <c r="FD267" s="222"/>
      <c r="FE267" s="222"/>
      <c r="FF267" s="222"/>
      <c r="FG267" s="222"/>
      <c r="FH267" s="222"/>
      <c r="FI267" s="222"/>
      <c r="FJ267" s="222"/>
      <c r="FK267" s="222"/>
      <c r="FL267" s="222"/>
      <c r="FM267" s="222"/>
      <c r="FN267" s="222"/>
      <c r="FO267" s="222"/>
      <c r="FP267" s="222"/>
      <c r="FQ267" s="222"/>
      <c r="FR267" s="222"/>
      <c r="FS267" s="222"/>
      <c r="FT267" s="222"/>
      <c r="FU267" s="222"/>
      <c r="FV267" s="222"/>
      <c r="FW267" s="222"/>
      <c r="FX267" s="222"/>
      <c r="FY267" s="222"/>
      <c r="FZ267" s="222"/>
      <c r="GA267" s="222"/>
      <c r="GB267" s="222"/>
      <c r="GC267" s="222"/>
      <c r="GD267" s="222"/>
      <c r="GE267" s="222"/>
      <c r="GF267" s="222"/>
      <c r="GG267" s="222"/>
      <c r="GH267" s="222"/>
      <c r="GI267" s="222"/>
      <c r="GJ267" s="222"/>
      <c r="GK267" s="222"/>
      <c r="GL267" s="222"/>
      <c r="GM267" s="222"/>
      <c r="GN267" s="222"/>
      <c r="GO267" s="222"/>
      <c r="GP267" s="222"/>
      <c r="GQ267" s="222"/>
      <c r="GR267" s="222"/>
      <c r="GS267" s="222"/>
      <c r="GT267" s="222"/>
      <c r="GU267" s="222"/>
      <c r="GV267" s="222"/>
      <c r="GW267" s="222"/>
      <c r="GX267" s="222"/>
      <c r="GY267" s="222"/>
      <c r="GZ267" s="222"/>
      <c r="HA267" s="222"/>
      <c r="HB267" s="222"/>
      <c r="HC267" s="222"/>
      <c r="HD267" s="222"/>
      <c r="HE267" s="222"/>
      <c r="HF267" s="222"/>
      <c r="HG267" s="222"/>
      <c r="HH267" s="222"/>
    </row>
    <row r="268" spans="1:216" ht="17.25" customHeight="1" x14ac:dyDescent="0.2">
      <c r="A268" s="561" t="s">
        <v>1263</v>
      </c>
      <c r="B268" s="561"/>
      <c r="C268" s="561"/>
      <c r="D268" s="561"/>
      <c r="E268" s="561"/>
      <c r="F268" s="561"/>
      <c r="G268" s="561"/>
      <c r="H268" s="561"/>
      <c r="I268" s="561"/>
      <c r="J268" s="561"/>
      <c r="K268" s="561"/>
      <c r="L268" s="561"/>
      <c r="M268" s="561"/>
      <c r="N268" s="561"/>
      <c r="O268" s="561"/>
      <c r="P268" s="561"/>
      <c r="Q268" s="561"/>
      <c r="R268" s="561"/>
      <c r="S268" s="561"/>
      <c r="T268" s="561"/>
      <c r="U268" s="561"/>
      <c r="V268" s="561"/>
      <c r="W268" s="561"/>
      <c r="X268" s="561"/>
      <c r="Y268" s="561"/>
      <c r="Z268" s="561"/>
      <c r="AA268" s="561"/>
      <c r="AB268" s="561"/>
      <c r="AC268" s="561"/>
      <c r="AD268" s="561"/>
      <c r="AE268" s="561" t="s">
        <v>1268</v>
      </c>
      <c r="AF268" s="561"/>
      <c r="AG268" s="561"/>
      <c r="AH268" s="561"/>
      <c r="AI268" s="561"/>
      <c r="AJ268" s="561"/>
      <c r="AK268" s="561"/>
      <c r="AL268" s="561"/>
      <c r="AM268" s="561"/>
      <c r="AN268" s="561"/>
      <c r="AO268" s="561"/>
      <c r="AP268" s="561"/>
      <c r="AQ268" s="561"/>
      <c r="AR268" s="561"/>
      <c r="AS268" s="561"/>
      <c r="AT268" s="561"/>
      <c r="AU268" s="561"/>
      <c r="AV268" s="561"/>
      <c r="AW268" s="561"/>
      <c r="AX268" s="561"/>
      <c r="AY268" s="561"/>
      <c r="AZ268" s="561"/>
      <c r="BA268" s="561"/>
      <c r="BB268" s="561"/>
      <c r="BC268" s="561"/>
      <c r="BD268" s="222"/>
      <c r="BE268" s="222"/>
      <c r="BF268" s="222"/>
      <c r="BG268" s="222"/>
      <c r="BH268" s="222"/>
      <c r="BI268" s="222"/>
      <c r="BJ268" s="222"/>
      <c r="BK268" s="222"/>
      <c r="BL268" s="222"/>
      <c r="BM268" s="222"/>
      <c r="BN268" s="222"/>
      <c r="BO268" s="222"/>
      <c r="BP268" s="222"/>
      <c r="BQ268" s="222"/>
      <c r="BR268" s="222"/>
      <c r="BS268" s="222"/>
      <c r="BT268" s="222"/>
      <c r="BU268" s="222"/>
      <c r="BV268" s="222"/>
      <c r="BW268" s="222"/>
      <c r="BX268" s="222"/>
      <c r="BY268" s="222"/>
      <c r="BZ268" s="222"/>
      <c r="CA268" s="222"/>
      <c r="CB268" s="222"/>
      <c r="CC268" s="222"/>
      <c r="CD268" s="222"/>
      <c r="CE268" s="222"/>
      <c r="CF268" s="222"/>
      <c r="CG268" s="222"/>
      <c r="CH268" s="222"/>
      <c r="CI268" s="222"/>
      <c r="CJ268" s="222"/>
      <c r="CK268" s="222"/>
      <c r="CL268" s="222"/>
      <c r="CM268" s="222"/>
      <c r="CN268" s="222"/>
      <c r="CO268" s="222"/>
      <c r="CP268" s="222"/>
      <c r="CQ268" s="222"/>
      <c r="CR268" s="222"/>
      <c r="CS268" s="222"/>
      <c r="CT268" s="222"/>
      <c r="CU268" s="222"/>
      <c r="CV268" s="222"/>
      <c r="CW268" s="222"/>
      <c r="CX268" s="222"/>
      <c r="CY268" s="222"/>
      <c r="CZ268" s="222"/>
      <c r="DA268" s="222"/>
      <c r="DB268" s="222"/>
      <c r="DC268" s="222"/>
      <c r="DD268" s="222"/>
      <c r="DE268" s="222"/>
      <c r="DF268" s="222"/>
      <c r="DG268" s="222"/>
      <c r="DH268" s="222"/>
      <c r="DI268" s="222"/>
      <c r="DJ268" s="222"/>
      <c r="DK268" s="222"/>
      <c r="DL268" s="222"/>
      <c r="DM268" s="222"/>
      <c r="DN268" s="222"/>
      <c r="DO268" s="222"/>
      <c r="DP268" s="222"/>
      <c r="DQ268" s="222"/>
      <c r="DR268" s="222"/>
      <c r="DS268" s="222"/>
      <c r="DT268" s="222"/>
      <c r="DU268" s="222"/>
      <c r="DV268" s="222"/>
      <c r="DW268" s="222"/>
      <c r="DX268" s="222"/>
      <c r="DY268" s="222"/>
      <c r="DZ268" s="222"/>
      <c r="EA268" s="222"/>
      <c r="EB268" s="222"/>
      <c r="EC268" s="222"/>
      <c r="ED268" s="222"/>
      <c r="EE268" s="222"/>
      <c r="EF268" s="222"/>
      <c r="EG268" s="222"/>
      <c r="EH268" s="222"/>
      <c r="EI268" s="222"/>
      <c r="EJ268" s="222"/>
      <c r="EK268" s="222"/>
      <c r="EL268" s="222"/>
      <c r="EM268" s="222"/>
      <c r="EN268" s="222"/>
      <c r="EO268" s="222"/>
      <c r="EP268" s="222"/>
      <c r="EQ268" s="222"/>
      <c r="ER268" s="222"/>
      <c r="ES268" s="222"/>
      <c r="ET268" s="222"/>
      <c r="EU268" s="222"/>
      <c r="EV268" s="222"/>
      <c r="EW268" s="222"/>
      <c r="EX268" s="222"/>
      <c r="EY268" s="222"/>
      <c r="EZ268" s="222"/>
      <c r="FA268" s="222"/>
      <c r="FB268" s="222"/>
      <c r="FC268" s="222"/>
      <c r="FD268" s="222"/>
      <c r="FE268" s="222"/>
      <c r="FF268" s="222"/>
      <c r="FG268" s="222"/>
      <c r="FH268" s="222"/>
      <c r="FI268" s="222"/>
      <c r="FJ268" s="222"/>
      <c r="FK268" s="222"/>
      <c r="FL268" s="222"/>
      <c r="FM268" s="222"/>
      <c r="FN268" s="222"/>
      <c r="FO268" s="222"/>
      <c r="FP268" s="222"/>
      <c r="FQ268" s="222"/>
      <c r="FR268" s="222"/>
      <c r="FS268" s="222"/>
      <c r="FT268" s="222"/>
      <c r="FU268" s="222"/>
      <c r="FV268" s="222"/>
      <c r="FW268" s="222"/>
      <c r="FX268" s="222"/>
      <c r="FY268" s="222"/>
      <c r="FZ268" s="222"/>
      <c r="GA268" s="222"/>
      <c r="GB268" s="222"/>
      <c r="GC268" s="222"/>
      <c r="GD268" s="222"/>
      <c r="GE268" s="222"/>
      <c r="GF268" s="222"/>
      <c r="GG268" s="222"/>
      <c r="GH268" s="222"/>
      <c r="GI268" s="222"/>
      <c r="GJ268" s="222"/>
      <c r="GK268" s="222"/>
      <c r="GL268" s="222"/>
      <c r="GM268" s="222"/>
      <c r="GN268" s="222"/>
      <c r="GO268" s="222"/>
      <c r="GP268" s="222"/>
      <c r="GQ268" s="222"/>
      <c r="GR268" s="222"/>
      <c r="GS268" s="222"/>
      <c r="GT268" s="222"/>
      <c r="GU268" s="222"/>
      <c r="GV268" s="222"/>
      <c r="GW268" s="222"/>
      <c r="GX268" s="222"/>
      <c r="GY268" s="222"/>
      <c r="GZ268" s="222"/>
      <c r="HA268" s="222"/>
      <c r="HB268" s="222"/>
      <c r="HC268" s="222"/>
      <c r="HD268" s="222"/>
      <c r="HE268" s="222"/>
      <c r="HF268" s="222"/>
      <c r="HG268" s="222"/>
      <c r="HH268" s="222"/>
    </row>
    <row r="269" spans="1:216" ht="17.25" customHeight="1" x14ac:dyDescent="0.2">
      <c r="A269" s="53"/>
      <c r="B269" s="53"/>
      <c r="C269" s="61"/>
      <c r="D269" s="61"/>
      <c r="E269" s="61"/>
      <c r="F269" s="61"/>
      <c r="G269" s="61"/>
      <c r="H269" s="61"/>
      <c r="I269" s="61"/>
      <c r="J269" s="61"/>
      <c r="K269" s="61"/>
      <c r="L269" s="61"/>
      <c r="M269" s="61"/>
      <c r="N269" s="61"/>
      <c r="O269" s="61"/>
      <c r="P269" s="61"/>
      <c r="Q269" s="61"/>
      <c r="R269" s="61"/>
      <c r="S269" s="61"/>
      <c r="T269" s="61"/>
      <c r="U269" s="61"/>
      <c r="V269" s="61"/>
      <c r="W269" s="61"/>
      <c r="X269" s="61"/>
      <c r="Y269" s="61"/>
      <c r="Z269" s="61"/>
      <c r="AA269" s="61"/>
      <c r="AB269" s="53"/>
      <c r="AC269" s="53"/>
      <c r="AD269" s="53"/>
      <c r="AE269" s="53"/>
      <c r="AF269" s="53"/>
      <c r="AG269" s="61"/>
      <c r="AH269" s="61"/>
      <c r="AI269" s="61"/>
      <c r="AJ269" s="61"/>
      <c r="AK269" s="61"/>
      <c r="AL269" s="61"/>
      <c r="AM269" s="61"/>
      <c r="AN269" s="61"/>
      <c r="AO269" s="61"/>
      <c r="AP269" s="61"/>
      <c r="AQ269" s="61"/>
      <c r="AR269" s="61"/>
      <c r="AS269" s="61"/>
      <c r="AT269" s="61"/>
      <c r="AU269" s="61"/>
      <c r="AV269" s="61"/>
      <c r="AW269" s="61"/>
      <c r="AX269" s="61"/>
      <c r="AY269" s="53"/>
      <c r="AZ269" s="53"/>
      <c r="BA269" s="53"/>
      <c r="BB269" s="53"/>
      <c r="BC269" s="53"/>
      <c r="BD269" s="222"/>
      <c r="BE269" s="222"/>
      <c r="BF269" s="222"/>
      <c r="BG269" s="222"/>
      <c r="BH269" s="222"/>
      <c r="BI269" s="222"/>
      <c r="BJ269" s="222"/>
      <c r="BK269" s="222"/>
      <c r="BL269" s="222"/>
      <c r="BM269" s="222"/>
      <c r="BN269" s="222"/>
      <c r="BO269" s="222"/>
      <c r="BP269" s="222"/>
      <c r="BQ269" s="222"/>
      <c r="BR269" s="222"/>
      <c r="BS269" s="222"/>
      <c r="BT269" s="222"/>
      <c r="BU269" s="222"/>
      <c r="BV269" s="222"/>
      <c r="BW269" s="222"/>
      <c r="BX269" s="222"/>
      <c r="BY269" s="222"/>
      <c r="BZ269" s="222"/>
      <c r="CA269" s="222"/>
      <c r="CB269" s="222"/>
      <c r="CC269" s="222"/>
      <c r="CD269" s="222"/>
      <c r="CE269" s="222"/>
      <c r="CF269" s="222"/>
      <c r="CG269" s="222"/>
      <c r="CH269" s="222"/>
      <c r="CI269" s="222"/>
      <c r="CJ269" s="222"/>
      <c r="CK269" s="222"/>
      <c r="CL269" s="222"/>
      <c r="CM269" s="222"/>
      <c r="CN269" s="222"/>
      <c r="CO269" s="222"/>
      <c r="CP269" s="222"/>
      <c r="CQ269" s="222"/>
      <c r="CR269" s="222"/>
      <c r="CS269" s="222"/>
      <c r="CT269" s="222"/>
      <c r="CU269" s="222"/>
      <c r="CV269" s="222"/>
      <c r="CW269" s="222"/>
      <c r="CX269" s="222"/>
      <c r="CY269" s="222"/>
      <c r="CZ269" s="222"/>
      <c r="DA269" s="222"/>
      <c r="DB269" s="222"/>
      <c r="DC269" s="222"/>
      <c r="DD269" s="222"/>
      <c r="DE269" s="222"/>
      <c r="DF269" s="222"/>
      <c r="DG269" s="222"/>
      <c r="DH269" s="222"/>
      <c r="DI269" s="222"/>
      <c r="DJ269" s="222"/>
      <c r="DK269" s="222"/>
      <c r="DL269" s="222"/>
      <c r="DM269" s="222"/>
      <c r="DN269" s="222"/>
      <c r="DO269" s="222"/>
      <c r="DP269" s="222"/>
      <c r="DQ269" s="222"/>
      <c r="DR269" s="222"/>
      <c r="DS269" s="222"/>
      <c r="DT269" s="222"/>
      <c r="DU269" s="222"/>
      <c r="DV269" s="222"/>
      <c r="DW269" s="222"/>
      <c r="DX269" s="222"/>
      <c r="DY269" s="222"/>
      <c r="DZ269" s="222"/>
      <c r="EA269" s="222"/>
      <c r="EB269" s="222"/>
      <c r="EC269" s="222"/>
      <c r="ED269" s="222"/>
      <c r="EE269" s="222"/>
      <c r="EF269" s="222"/>
      <c r="EG269" s="222"/>
      <c r="EH269" s="222"/>
      <c r="EI269" s="222"/>
      <c r="EJ269" s="222"/>
      <c r="EK269" s="222"/>
      <c r="EL269" s="222"/>
      <c r="EM269" s="222"/>
      <c r="EN269" s="222"/>
      <c r="EO269" s="222"/>
      <c r="EP269" s="222"/>
      <c r="EQ269" s="222"/>
      <c r="ER269" s="222"/>
      <c r="ES269" s="222"/>
      <c r="ET269" s="222"/>
      <c r="EU269" s="222"/>
      <c r="EV269" s="222"/>
      <c r="EW269" s="222"/>
      <c r="EX269" s="222"/>
      <c r="EY269" s="222"/>
      <c r="EZ269" s="222"/>
      <c r="FA269" s="222"/>
      <c r="FB269" s="222"/>
      <c r="FC269" s="222"/>
      <c r="FD269" s="222"/>
      <c r="FE269" s="222"/>
      <c r="FF269" s="222"/>
      <c r="FG269" s="222"/>
      <c r="FH269" s="222"/>
      <c r="FI269" s="222"/>
      <c r="FJ269" s="222"/>
      <c r="FK269" s="222"/>
      <c r="FL269" s="222"/>
      <c r="FM269" s="222"/>
      <c r="FN269" s="222"/>
      <c r="FO269" s="222"/>
      <c r="FP269" s="222"/>
      <c r="FQ269" s="222"/>
      <c r="FR269" s="222"/>
      <c r="FS269" s="222"/>
      <c r="FT269" s="222"/>
      <c r="FU269" s="222"/>
      <c r="FV269" s="222"/>
      <c r="FW269" s="222"/>
      <c r="FX269" s="222"/>
      <c r="FY269" s="222"/>
      <c r="FZ269" s="222"/>
      <c r="GA269" s="222"/>
      <c r="GB269" s="222"/>
      <c r="GC269" s="222"/>
      <c r="GD269" s="222"/>
      <c r="GE269" s="222"/>
      <c r="GF269" s="222"/>
      <c r="GG269" s="222"/>
      <c r="GH269" s="222"/>
      <c r="GI269" s="222"/>
      <c r="GJ269" s="222"/>
      <c r="GK269" s="222"/>
      <c r="GL269" s="222"/>
      <c r="GM269" s="222"/>
      <c r="GN269" s="222"/>
      <c r="GO269" s="222"/>
      <c r="GP269" s="222"/>
      <c r="GQ269" s="222"/>
      <c r="GR269" s="222"/>
      <c r="GS269" s="222"/>
      <c r="GT269" s="222"/>
      <c r="GU269" s="222"/>
      <c r="GV269" s="222"/>
      <c r="GW269" s="222"/>
      <c r="GX269" s="222"/>
      <c r="GY269" s="222"/>
      <c r="GZ269" s="222"/>
      <c r="HA269" s="222"/>
      <c r="HB269" s="222"/>
      <c r="HC269" s="222"/>
      <c r="HD269" s="222"/>
      <c r="HE269" s="222"/>
      <c r="HF269" s="222"/>
      <c r="HG269" s="222"/>
      <c r="HH269" s="222"/>
    </row>
    <row r="270" spans="1:216" ht="17.25" customHeight="1" x14ac:dyDescent="0.2">
      <c r="A270" s="60" t="s">
        <v>197</v>
      </c>
      <c r="B270" s="60"/>
      <c r="C270" s="61" t="s">
        <v>2</v>
      </c>
      <c r="D270" s="65" t="s">
        <v>1303</v>
      </c>
      <c r="E270" s="61"/>
      <c r="F270" s="61"/>
      <c r="G270" s="61"/>
      <c r="H270" s="61"/>
      <c r="I270" s="61"/>
      <c r="J270" s="61"/>
      <c r="K270" s="61"/>
      <c r="L270" s="61"/>
      <c r="M270" s="61"/>
      <c r="N270" s="61"/>
      <c r="O270" s="61"/>
      <c r="P270" s="61"/>
      <c r="Q270" s="61"/>
      <c r="R270" s="61"/>
      <c r="S270" s="60" t="s">
        <v>17</v>
      </c>
      <c r="T270" s="55"/>
      <c r="U270" s="61"/>
      <c r="V270" s="55"/>
      <c r="W270" s="55"/>
      <c r="X270" s="61"/>
      <c r="Y270" s="61" t="s">
        <v>2</v>
      </c>
      <c r="Z270" s="65" t="s">
        <v>1561</v>
      </c>
      <c r="AA270" s="55"/>
      <c r="AB270" s="53"/>
      <c r="AC270" s="53"/>
      <c r="AD270" s="53"/>
      <c r="AE270" s="60" t="s">
        <v>197</v>
      </c>
      <c r="AF270" s="225"/>
      <c r="AG270" s="61" t="s">
        <v>2</v>
      </c>
      <c r="AH270" s="65" t="str">
        <f>D270</f>
        <v>SMAN 1 RAJAGALUH</v>
      </c>
      <c r="AI270" s="61"/>
      <c r="AJ270" s="61"/>
      <c r="AK270" s="61"/>
      <c r="AL270" s="61"/>
      <c r="AM270" s="61"/>
      <c r="AN270" s="61"/>
      <c r="AO270" s="61"/>
      <c r="AP270" s="61"/>
      <c r="AQ270" s="61"/>
      <c r="AR270" s="61"/>
      <c r="AS270" s="60" t="s">
        <v>17</v>
      </c>
      <c r="AT270" s="55"/>
      <c r="AU270" s="55"/>
      <c r="AV270" s="55"/>
      <c r="AW270" s="61"/>
      <c r="AX270" s="61"/>
      <c r="AY270" s="61" t="s">
        <v>2</v>
      </c>
      <c r="AZ270" s="57" t="str">
        <f>Z270</f>
        <v>X IPA 4</v>
      </c>
      <c r="BA270" s="53"/>
      <c r="BB270" s="53"/>
      <c r="BC270" s="53"/>
      <c r="BD270" s="222"/>
      <c r="BE270" s="222"/>
      <c r="BF270" s="222"/>
      <c r="BG270" s="222"/>
      <c r="BH270" s="222"/>
      <c r="BI270" s="222"/>
      <c r="BJ270" s="222"/>
      <c r="BK270" s="222"/>
      <c r="BL270" s="222"/>
      <c r="BM270" s="222"/>
      <c r="BN270" s="222"/>
      <c r="BO270" s="222"/>
      <c r="BP270" s="222"/>
      <c r="BQ270" s="222"/>
      <c r="BR270" s="222"/>
      <c r="BS270" s="222"/>
      <c r="BT270" s="222"/>
      <c r="BU270" s="222"/>
      <c r="BV270" s="222"/>
      <c r="BW270" s="222"/>
      <c r="BX270" s="222"/>
      <c r="BY270" s="222"/>
      <c r="BZ270" s="222"/>
      <c r="CA270" s="222"/>
      <c r="CB270" s="222"/>
      <c r="CC270" s="222"/>
      <c r="CD270" s="222"/>
      <c r="CE270" s="222"/>
      <c r="CF270" s="222"/>
      <c r="CG270" s="222"/>
      <c r="CH270" s="222"/>
      <c r="CI270" s="222"/>
      <c r="CJ270" s="222"/>
      <c r="CK270" s="222"/>
      <c r="CL270" s="222"/>
      <c r="CM270" s="222"/>
      <c r="CN270" s="222"/>
      <c r="CO270" s="222"/>
      <c r="CP270" s="222"/>
      <c r="CQ270" s="222"/>
      <c r="CR270" s="222"/>
      <c r="CS270" s="222"/>
      <c r="CT270" s="222"/>
      <c r="CU270" s="222"/>
      <c r="CV270" s="222"/>
      <c r="CW270" s="222"/>
      <c r="CX270" s="222"/>
      <c r="CY270" s="222"/>
      <c r="CZ270" s="222"/>
      <c r="DA270" s="222"/>
      <c r="DB270" s="222"/>
      <c r="DC270" s="222"/>
      <c r="DD270" s="222"/>
      <c r="DE270" s="222"/>
      <c r="DF270" s="222"/>
      <c r="DG270" s="222"/>
      <c r="DH270" s="222"/>
      <c r="DI270" s="222"/>
      <c r="DJ270" s="222"/>
      <c r="DK270" s="222"/>
      <c r="DL270" s="222"/>
      <c r="DM270" s="222"/>
      <c r="DN270" s="222"/>
      <c r="DO270" s="222"/>
      <c r="DP270" s="222"/>
      <c r="DQ270" s="222"/>
      <c r="DR270" s="222"/>
      <c r="DS270" s="222"/>
      <c r="DT270" s="222"/>
      <c r="DU270" s="222"/>
      <c r="DV270" s="222"/>
      <c r="DW270" s="222"/>
      <c r="DX270" s="222"/>
      <c r="DY270" s="222"/>
      <c r="DZ270" s="222"/>
      <c r="EA270" s="222"/>
      <c r="EB270" s="222"/>
      <c r="EC270" s="222"/>
      <c r="ED270" s="222"/>
      <c r="EE270" s="222"/>
      <c r="EF270" s="222"/>
      <c r="EG270" s="222"/>
      <c r="EH270" s="222"/>
      <c r="EI270" s="222"/>
      <c r="EJ270" s="222"/>
      <c r="EK270" s="222"/>
      <c r="EL270" s="222"/>
      <c r="EM270" s="222"/>
      <c r="EN270" s="222"/>
      <c r="EO270" s="222"/>
      <c r="EP270" s="222"/>
      <c r="EQ270" s="222"/>
      <c r="ER270" s="222"/>
      <c r="ES270" s="222"/>
      <c r="ET270" s="222"/>
      <c r="EU270" s="222"/>
      <c r="EV270" s="222"/>
      <c r="EW270" s="222"/>
      <c r="EX270" s="222"/>
      <c r="EY270" s="222"/>
      <c r="EZ270" s="222"/>
      <c r="FA270" s="222"/>
      <c r="FB270" s="222"/>
      <c r="FC270" s="222"/>
      <c r="FD270" s="222"/>
      <c r="FE270" s="222"/>
      <c r="FF270" s="222"/>
      <c r="FG270" s="222"/>
      <c r="FH270" s="222"/>
      <c r="FI270" s="222"/>
      <c r="FJ270" s="222"/>
      <c r="FK270" s="222"/>
      <c r="FL270" s="222"/>
      <c r="FM270" s="222"/>
      <c r="FN270" s="222"/>
      <c r="FO270" s="222"/>
      <c r="FP270" s="222"/>
      <c r="FQ270" s="222"/>
      <c r="FR270" s="222"/>
      <c r="FS270" s="222"/>
      <c r="FT270" s="222"/>
      <c r="FU270" s="222"/>
      <c r="FV270" s="222"/>
      <c r="FW270" s="222"/>
      <c r="FX270" s="222"/>
      <c r="FY270" s="222"/>
      <c r="FZ270" s="222"/>
      <c r="GA270" s="222"/>
      <c r="GB270" s="222"/>
      <c r="GC270" s="222"/>
      <c r="GD270" s="222"/>
      <c r="GE270" s="222"/>
      <c r="GF270" s="222"/>
      <c r="GG270" s="222"/>
      <c r="GH270" s="222"/>
      <c r="GI270" s="222"/>
      <c r="GJ270" s="222"/>
      <c r="GK270" s="222"/>
      <c r="GL270" s="222"/>
      <c r="GM270" s="222"/>
      <c r="GN270" s="222"/>
      <c r="GO270" s="222"/>
      <c r="GP270" s="222"/>
      <c r="GQ270" s="222"/>
      <c r="GR270" s="222"/>
      <c r="GS270" s="222"/>
      <c r="GT270" s="222"/>
      <c r="GU270" s="222"/>
      <c r="GV270" s="222"/>
      <c r="GW270" s="222"/>
      <c r="GX270" s="222"/>
      <c r="GY270" s="222"/>
      <c r="GZ270" s="222"/>
      <c r="HA270" s="222"/>
      <c r="HB270" s="222"/>
      <c r="HC270" s="222"/>
      <c r="HD270" s="222"/>
      <c r="HE270" s="222"/>
      <c r="HF270" s="222"/>
      <c r="HG270" s="222"/>
      <c r="HH270" s="222"/>
    </row>
    <row r="271" spans="1:216" ht="17.25" customHeight="1" x14ac:dyDescent="0.2">
      <c r="A271" s="60" t="s">
        <v>6</v>
      </c>
      <c r="B271" s="60"/>
      <c r="C271" s="61" t="s">
        <v>2</v>
      </c>
      <c r="D271" s="65" t="s">
        <v>2208</v>
      </c>
      <c r="E271" s="61"/>
      <c r="F271" s="61"/>
      <c r="G271" s="61"/>
      <c r="H271" s="61"/>
      <c r="I271" s="61"/>
      <c r="J271" s="61"/>
      <c r="K271" s="61"/>
      <c r="L271" s="61"/>
      <c r="M271" s="61"/>
      <c r="N271" s="61"/>
      <c r="O271" s="61"/>
      <c r="P271" s="61"/>
      <c r="Q271" s="61"/>
      <c r="R271" s="61"/>
      <c r="S271" s="60" t="s">
        <v>1266</v>
      </c>
      <c r="T271" s="55"/>
      <c r="U271" s="61"/>
      <c r="V271" s="55"/>
      <c r="W271" s="55"/>
      <c r="X271" s="61"/>
      <c r="Y271" s="61" t="s">
        <v>2</v>
      </c>
      <c r="Z271" s="65" t="e">
        <f>V263</f>
        <v>#REF!</v>
      </c>
      <c r="AA271" s="55"/>
      <c r="AB271" s="53"/>
      <c r="AC271" s="53"/>
      <c r="AD271" s="53"/>
      <c r="AE271" s="60" t="s">
        <v>6</v>
      </c>
      <c r="AF271" s="225"/>
      <c r="AG271" s="61" t="s">
        <v>2</v>
      </c>
      <c r="AH271" s="65" t="str">
        <f>D271</f>
        <v>BAHASA  INGGRIS</v>
      </c>
      <c r="AI271" s="61"/>
      <c r="AJ271" s="61"/>
      <c r="AK271" s="61"/>
      <c r="AL271" s="61"/>
      <c r="AM271" s="61"/>
      <c r="AN271" s="61"/>
      <c r="AO271" s="61"/>
      <c r="AP271" s="61"/>
      <c r="AQ271" s="61"/>
      <c r="AR271" s="61"/>
      <c r="AS271" s="60" t="s">
        <v>1266</v>
      </c>
      <c r="AT271" s="55"/>
      <c r="AU271" s="55"/>
      <c r="AV271" s="55"/>
      <c r="AW271" s="61"/>
      <c r="AX271" s="61"/>
      <c r="AY271" s="61" t="s">
        <v>2</v>
      </c>
      <c r="AZ271" s="57" t="e">
        <f>Z271</f>
        <v>#REF!</v>
      </c>
      <c r="BA271" s="53"/>
      <c r="BB271" s="53"/>
      <c r="BC271" s="53"/>
      <c r="BD271" s="222"/>
      <c r="BE271" s="222"/>
      <c r="BF271" s="222"/>
      <c r="BG271" s="222"/>
      <c r="BH271" s="222"/>
      <c r="BI271" s="222"/>
      <c r="BJ271" s="222"/>
      <c r="BK271" s="222"/>
      <c r="BL271" s="222"/>
      <c r="BM271" s="222"/>
      <c r="BN271" s="222"/>
      <c r="BO271" s="222"/>
      <c r="BP271" s="222"/>
      <c r="BQ271" s="222"/>
      <c r="BR271" s="222"/>
      <c r="BS271" s="222"/>
      <c r="BT271" s="222"/>
      <c r="BU271" s="222"/>
      <c r="BV271" s="222"/>
      <c r="BW271" s="222"/>
      <c r="BX271" s="222"/>
      <c r="BY271" s="222"/>
      <c r="BZ271" s="222"/>
      <c r="CA271" s="222"/>
      <c r="CB271" s="222"/>
      <c r="CC271" s="222"/>
      <c r="CD271" s="222"/>
      <c r="CE271" s="222"/>
      <c r="CF271" s="222"/>
      <c r="CG271" s="222"/>
      <c r="CH271" s="222"/>
      <c r="CI271" s="222"/>
      <c r="CJ271" s="222"/>
      <c r="CK271" s="222"/>
      <c r="CL271" s="222"/>
      <c r="CM271" s="222"/>
      <c r="CN271" s="222"/>
      <c r="CO271" s="222"/>
      <c r="CP271" s="222"/>
      <c r="CQ271" s="222"/>
      <c r="CR271" s="222"/>
      <c r="CS271" s="222"/>
      <c r="CT271" s="222"/>
      <c r="CU271" s="222"/>
      <c r="CV271" s="222"/>
      <c r="CW271" s="222"/>
      <c r="CX271" s="222"/>
      <c r="CY271" s="222"/>
      <c r="CZ271" s="222"/>
      <c r="DA271" s="222"/>
      <c r="DB271" s="222"/>
      <c r="DC271" s="222"/>
      <c r="DD271" s="222"/>
      <c r="DE271" s="222"/>
      <c r="DF271" s="222"/>
      <c r="DG271" s="222"/>
      <c r="DH271" s="222"/>
      <c r="DI271" s="222"/>
      <c r="DJ271" s="222"/>
      <c r="DK271" s="222"/>
      <c r="DL271" s="222"/>
      <c r="DM271" s="222"/>
      <c r="DN271" s="222"/>
      <c r="DO271" s="222"/>
      <c r="DP271" s="222"/>
      <c r="DQ271" s="222"/>
      <c r="DR271" s="222"/>
      <c r="DS271" s="222"/>
      <c r="DT271" s="222"/>
      <c r="DU271" s="222"/>
      <c r="DV271" s="222"/>
      <c r="DW271" s="222"/>
      <c r="DX271" s="222"/>
      <c r="DY271" s="222"/>
      <c r="DZ271" s="222"/>
      <c r="EA271" s="222"/>
      <c r="EB271" s="222"/>
      <c r="EC271" s="222"/>
      <c r="ED271" s="222"/>
      <c r="EE271" s="222"/>
      <c r="EF271" s="222"/>
      <c r="EG271" s="222"/>
      <c r="EH271" s="222"/>
      <c r="EI271" s="222"/>
      <c r="EJ271" s="222"/>
      <c r="EK271" s="222"/>
      <c r="EL271" s="222"/>
      <c r="EM271" s="222"/>
      <c r="EN271" s="222"/>
      <c r="EO271" s="222"/>
      <c r="EP271" s="222"/>
      <c r="EQ271" s="222"/>
      <c r="ER271" s="222"/>
      <c r="ES271" s="222"/>
      <c r="ET271" s="222"/>
      <c r="EU271" s="222"/>
      <c r="EV271" s="222"/>
      <c r="EW271" s="222"/>
      <c r="EX271" s="222"/>
      <c r="EY271" s="222"/>
      <c r="EZ271" s="222"/>
      <c r="FA271" s="222"/>
      <c r="FB271" s="222"/>
      <c r="FC271" s="222"/>
      <c r="FD271" s="222"/>
      <c r="FE271" s="222"/>
      <c r="FF271" s="222"/>
      <c r="FG271" s="222"/>
      <c r="FH271" s="222"/>
      <c r="FI271" s="222"/>
      <c r="FJ271" s="222"/>
      <c r="FK271" s="222"/>
      <c r="FL271" s="222"/>
      <c r="FM271" s="222"/>
      <c r="FN271" s="222"/>
      <c r="FO271" s="222"/>
      <c r="FP271" s="222"/>
      <c r="FQ271" s="222"/>
      <c r="FR271" s="222"/>
      <c r="FS271" s="222"/>
      <c r="FT271" s="222"/>
      <c r="FU271" s="222"/>
      <c r="FV271" s="222"/>
      <c r="FW271" s="222"/>
      <c r="FX271" s="222"/>
      <c r="FY271" s="222"/>
      <c r="FZ271" s="222"/>
      <c r="GA271" s="222"/>
      <c r="GB271" s="222"/>
      <c r="GC271" s="222"/>
      <c r="GD271" s="222"/>
      <c r="GE271" s="222"/>
      <c r="GF271" s="222"/>
      <c r="GG271" s="222"/>
      <c r="GH271" s="222"/>
      <c r="GI271" s="222"/>
      <c r="GJ271" s="222"/>
      <c r="GK271" s="222"/>
      <c r="GL271" s="222"/>
      <c r="GM271" s="222"/>
      <c r="GN271" s="222"/>
      <c r="GO271" s="222"/>
      <c r="GP271" s="222"/>
      <c r="GQ271" s="222"/>
      <c r="GR271" s="222"/>
      <c r="GS271" s="222"/>
      <c r="GT271" s="222"/>
      <c r="GU271" s="222"/>
      <c r="GV271" s="222"/>
      <c r="GW271" s="222"/>
      <c r="GX271" s="222"/>
      <c r="GY271" s="222"/>
      <c r="GZ271" s="222"/>
      <c r="HA271" s="222"/>
      <c r="HB271" s="222"/>
      <c r="HC271" s="222"/>
      <c r="HD271" s="222"/>
      <c r="HE271" s="222"/>
      <c r="HF271" s="222"/>
      <c r="HG271" s="222"/>
      <c r="HH271" s="222"/>
    </row>
    <row r="272" spans="1:216" ht="17.25" customHeight="1" x14ac:dyDescent="0.2">
      <c r="A272" s="53"/>
      <c r="B272" s="53"/>
      <c r="C272" s="61"/>
      <c r="D272" s="61"/>
      <c r="E272" s="61"/>
      <c r="F272" s="61"/>
      <c r="G272" s="61"/>
      <c r="H272" s="61"/>
      <c r="I272" s="61"/>
      <c r="J272" s="61"/>
      <c r="K272" s="61"/>
      <c r="L272" s="61"/>
      <c r="M272" s="61"/>
      <c r="N272" s="61"/>
      <c r="O272" s="61"/>
      <c r="P272" s="61"/>
      <c r="Q272" s="61"/>
      <c r="R272" s="61"/>
      <c r="S272" s="61"/>
      <c r="T272" s="61"/>
      <c r="U272" s="61"/>
      <c r="V272" s="61"/>
      <c r="W272" s="61"/>
      <c r="X272" s="61"/>
      <c r="Y272" s="61"/>
      <c r="Z272" s="61"/>
      <c r="AA272" s="61"/>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222"/>
      <c r="BE272" s="222"/>
      <c r="BF272" s="222"/>
      <c r="BG272" s="222"/>
      <c r="BH272" s="222"/>
      <c r="BI272" s="222"/>
      <c r="BJ272" s="222"/>
      <c r="BK272" s="222"/>
      <c r="BL272" s="222"/>
      <c r="BM272" s="222"/>
      <c r="BN272" s="222"/>
      <c r="BO272" s="222"/>
      <c r="BP272" s="222"/>
      <c r="BQ272" s="222"/>
      <c r="BR272" s="222"/>
      <c r="BS272" s="222"/>
      <c r="BT272" s="222"/>
      <c r="BU272" s="222"/>
      <c r="BV272" s="222"/>
      <c r="BW272" s="222"/>
      <c r="BX272" s="222"/>
      <c r="BY272" s="222"/>
      <c r="BZ272" s="222"/>
      <c r="CA272" s="222"/>
      <c r="CB272" s="222"/>
      <c r="CC272" s="222"/>
      <c r="CD272" s="222"/>
      <c r="CE272" s="222"/>
      <c r="CF272" s="222"/>
      <c r="CG272" s="222"/>
      <c r="CH272" s="222"/>
      <c r="CI272" s="222"/>
      <c r="CJ272" s="222"/>
      <c r="CK272" s="222"/>
      <c r="CL272" s="222"/>
      <c r="CM272" s="222"/>
      <c r="CN272" s="222"/>
      <c r="CO272" s="222"/>
      <c r="CP272" s="222"/>
      <c r="CQ272" s="222"/>
      <c r="CR272" s="222"/>
      <c r="CS272" s="222"/>
      <c r="CT272" s="222"/>
      <c r="CU272" s="222"/>
      <c r="CV272" s="222"/>
      <c r="CW272" s="222"/>
      <c r="CX272" s="222"/>
      <c r="CY272" s="222"/>
      <c r="CZ272" s="222"/>
      <c r="DA272" s="222"/>
      <c r="DB272" s="222"/>
      <c r="DC272" s="222"/>
      <c r="DD272" s="222"/>
      <c r="DE272" s="222"/>
      <c r="DF272" s="222"/>
      <c r="DG272" s="222"/>
      <c r="DH272" s="222"/>
      <c r="DI272" s="222"/>
      <c r="DJ272" s="222"/>
      <c r="DK272" s="222"/>
      <c r="DL272" s="222"/>
      <c r="DM272" s="222"/>
      <c r="DN272" s="222"/>
      <c r="DO272" s="222"/>
      <c r="DP272" s="222"/>
      <c r="DQ272" s="222"/>
      <c r="DR272" s="222"/>
      <c r="DS272" s="222"/>
      <c r="DT272" s="222"/>
      <c r="DU272" s="222"/>
      <c r="DV272" s="222"/>
      <c r="DW272" s="222"/>
      <c r="DX272" s="222"/>
      <c r="DY272" s="222"/>
      <c r="DZ272" s="222"/>
      <c r="EA272" s="222"/>
      <c r="EB272" s="222"/>
      <c r="EC272" s="222"/>
      <c r="ED272" s="222"/>
      <c r="EE272" s="222"/>
      <c r="EF272" s="222"/>
      <c r="EG272" s="222"/>
      <c r="EH272" s="222"/>
      <c r="EI272" s="222"/>
      <c r="EJ272" s="222"/>
      <c r="EK272" s="222"/>
      <c r="EL272" s="222"/>
      <c r="EM272" s="222"/>
      <c r="EN272" s="222"/>
      <c r="EO272" s="222"/>
      <c r="EP272" s="222"/>
      <c r="EQ272" s="222"/>
      <c r="ER272" s="222"/>
      <c r="ES272" s="222"/>
      <c r="ET272" s="222"/>
      <c r="EU272" s="222"/>
      <c r="EV272" s="222"/>
      <c r="EW272" s="222"/>
      <c r="EX272" s="222"/>
      <c r="EY272" s="222"/>
      <c r="EZ272" s="222"/>
      <c r="FA272" s="222"/>
      <c r="FB272" s="222"/>
      <c r="FC272" s="222"/>
      <c r="FD272" s="222"/>
      <c r="FE272" s="222"/>
      <c r="FF272" s="222"/>
      <c r="FG272" s="222"/>
      <c r="FH272" s="222"/>
      <c r="FI272" s="222"/>
      <c r="FJ272" s="222"/>
      <c r="FK272" s="222"/>
      <c r="FL272" s="222"/>
      <c r="FM272" s="222"/>
      <c r="FN272" s="222"/>
      <c r="FO272" s="222"/>
      <c r="FP272" s="222"/>
      <c r="FQ272" s="222"/>
      <c r="FR272" s="222"/>
      <c r="FS272" s="222"/>
      <c r="FT272" s="222"/>
      <c r="FU272" s="222"/>
      <c r="FV272" s="222"/>
      <c r="FW272" s="222"/>
      <c r="FX272" s="222"/>
      <c r="FY272" s="222"/>
      <c r="FZ272" s="222"/>
      <c r="GA272" s="222"/>
      <c r="GB272" s="222"/>
      <c r="GC272" s="222"/>
      <c r="GD272" s="222"/>
      <c r="GE272" s="222"/>
      <c r="GF272" s="222"/>
      <c r="GG272" s="222"/>
      <c r="GH272" s="222"/>
      <c r="GI272" s="222"/>
      <c r="GJ272" s="222"/>
      <c r="GK272" s="222"/>
      <c r="GL272" s="222"/>
      <c r="GM272" s="222"/>
      <c r="GN272" s="222"/>
      <c r="GO272" s="222"/>
      <c r="GP272" s="222"/>
      <c r="GQ272" s="222"/>
      <c r="GR272" s="222"/>
      <c r="GS272" s="222"/>
      <c r="GT272" s="222"/>
      <c r="GU272" s="222"/>
      <c r="GV272" s="222"/>
      <c r="GW272" s="222"/>
      <c r="GX272" s="222"/>
      <c r="GY272" s="222"/>
      <c r="GZ272" s="222"/>
      <c r="HA272" s="222"/>
      <c r="HB272" s="222"/>
      <c r="HC272" s="222"/>
      <c r="HD272" s="222"/>
      <c r="HE272" s="222"/>
      <c r="HF272" s="222"/>
      <c r="HG272" s="222"/>
      <c r="HH272" s="222"/>
    </row>
    <row r="273" spans="1:216" ht="17.25" customHeight="1" x14ac:dyDescent="0.2">
      <c r="A273" s="555" t="s">
        <v>1256</v>
      </c>
      <c r="B273" s="555" t="s">
        <v>19</v>
      </c>
      <c r="C273" s="556" t="s">
        <v>1263</v>
      </c>
      <c r="D273" s="556"/>
      <c r="E273" s="556"/>
      <c r="F273" s="556"/>
      <c r="G273" s="556"/>
      <c r="H273" s="556"/>
      <c r="I273" s="556"/>
      <c r="J273" s="556"/>
      <c r="K273" s="556"/>
      <c r="L273" s="556"/>
      <c r="M273" s="556"/>
      <c r="N273" s="556"/>
      <c r="O273" s="556"/>
      <c r="P273" s="556"/>
      <c r="Q273" s="556"/>
      <c r="R273" s="556"/>
      <c r="S273" s="556"/>
      <c r="T273" s="556"/>
      <c r="U273" s="556"/>
      <c r="V273" s="556"/>
      <c r="W273" s="556"/>
      <c r="X273" s="556"/>
      <c r="Y273" s="556"/>
      <c r="Z273" s="556"/>
      <c r="AA273" s="556"/>
      <c r="AB273" s="557" t="s">
        <v>1264</v>
      </c>
      <c r="AC273" s="558" t="s">
        <v>1265</v>
      </c>
      <c r="AD273" s="558" t="s">
        <v>1262</v>
      </c>
      <c r="AE273" s="555" t="s">
        <v>1256</v>
      </c>
      <c r="AF273" s="555" t="s">
        <v>19</v>
      </c>
      <c r="AG273" s="556" t="s">
        <v>1268</v>
      </c>
      <c r="AH273" s="556"/>
      <c r="AI273" s="556"/>
      <c r="AJ273" s="556"/>
      <c r="AK273" s="556"/>
      <c r="AL273" s="556"/>
      <c r="AM273" s="556"/>
      <c r="AN273" s="556"/>
      <c r="AO273" s="556"/>
      <c r="AP273" s="556"/>
      <c r="AQ273" s="556"/>
      <c r="AR273" s="556"/>
      <c r="AS273" s="556"/>
      <c r="AT273" s="556"/>
      <c r="AU273" s="556"/>
      <c r="AV273" s="556"/>
      <c r="AW273" s="556"/>
      <c r="AX273" s="556"/>
      <c r="AY273" s="556"/>
      <c r="AZ273" s="556"/>
      <c r="BA273" s="557" t="s">
        <v>1269</v>
      </c>
      <c r="BB273" s="558" t="s">
        <v>1265</v>
      </c>
      <c r="BC273" s="563" t="s">
        <v>1262</v>
      </c>
      <c r="BD273" s="222"/>
      <c r="BE273" s="222"/>
      <c r="BF273" s="222"/>
      <c r="BG273" s="222"/>
      <c r="BH273" s="222"/>
      <c r="BI273" s="222"/>
      <c r="BJ273" s="222"/>
      <c r="BK273" s="222"/>
      <c r="BL273" s="222"/>
      <c r="BM273" s="222"/>
      <c r="BN273" s="222"/>
      <c r="BO273" s="222"/>
      <c r="BP273" s="222"/>
      <c r="BQ273" s="222"/>
      <c r="BR273" s="222"/>
      <c r="BS273" s="222"/>
      <c r="BT273" s="222"/>
      <c r="BU273" s="222"/>
      <c r="BV273" s="222"/>
      <c r="BW273" s="222"/>
      <c r="BX273" s="222"/>
      <c r="BY273" s="222"/>
      <c r="BZ273" s="222"/>
      <c r="CA273" s="222"/>
      <c r="CB273" s="222"/>
      <c r="CC273" s="222"/>
      <c r="CD273" s="222"/>
      <c r="CE273" s="222"/>
      <c r="CF273" s="222"/>
      <c r="CG273" s="222"/>
      <c r="CH273" s="222"/>
      <c r="CI273" s="222"/>
      <c r="CJ273" s="222"/>
      <c r="CK273" s="222"/>
      <c r="CL273" s="222"/>
      <c r="CM273" s="222"/>
      <c r="CN273" s="222"/>
      <c r="CO273" s="222"/>
      <c r="CP273" s="222"/>
      <c r="CQ273" s="222"/>
      <c r="CR273" s="222"/>
      <c r="CS273" s="222"/>
      <c r="CT273" s="222"/>
      <c r="CU273" s="222"/>
      <c r="CV273" s="222"/>
      <c r="CW273" s="222"/>
      <c r="CX273" s="222"/>
      <c r="CY273" s="222"/>
      <c r="CZ273" s="222"/>
      <c r="DA273" s="222"/>
      <c r="DB273" s="222"/>
      <c r="DC273" s="222"/>
      <c r="DD273" s="222"/>
      <c r="DE273" s="222"/>
      <c r="DF273" s="222"/>
      <c r="DG273" s="222"/>
      <c r="DH273" s="222"/>
      <c r="DI273" s="222"/>
      <c r="DJ273" s="222"/>
      <c r="DK273" s="222"/>
      <c r="DL273" s="222"/>
      <c r="DM273" s="222"/>
      <c r="DN273" s="222"/>
      <c r="DO273" s="222"/>
      <c r="DP273" s="222"/>
      <c r="DQ273" s="222"/>
      <c r="DR273" s="222"/>
      <c r="DS273" s="222"/>
      <c r="DT273" s="222"/>
      <c r="DU273" s="222"/>
      <c r="DV273" s="222"/>
      <c r="DW273" s="222"/>
      <c r="DX273" s="222"/>
      <c r="DY273" s="222"/>
      <c r="DZ273" s="222"/>
      <c r="EA273" s="222"/>
      <c r="EB273" s="222"/>
      <c r="EC273" s="222"/>
      <c r="ED273" s="222"/>
      <c r="EE273" s="222"/>
      <c r="EF273" s="222"/>
      <c r="EG273" s="222"/>
      <c r="EH273" s="222"/>
      <c r="EI273" s="222"/>
      <c r="EJ273" s="222"/>
      <c r="EK273" s="222"/>
      <c r="EL273" s="222"/>
      <c r="EM273" s="222"/>
      <c r="EN273" s="222"/>
      <c r="EO273" s="222"/>
      <c r="EP273" s="222"/>
      <c r="EQ273" s="222"/>
      <c r="ER273" s="222"/>
      <c r="ES273" s="222"/>
      <c r="ET273" s="222"/>
      <c r="EU273" s="222"/>
      <c r="EV273" s="222"/>
      <c r="EW273" s="222"/>
      <c r="EX273" s="222"/>
      <c r="EY273" s="222"/>
      <c r="EZ273" s="222"/>
      <c r="FA273" s="222"/>
      <c r="FB273" s="222"/>
      <c r="FC273" s="222"/>
      <c r="FD273" s="222"/>
      <c r="FE273" s="222"/>
      <c r="FF273" s="222"/>
      <c r="FG273" s="222"/>
      <c r="FH273" s="222"/>
      <c r="FI273" s="222"/>
      <c r="FJ273" s="222"/>
      <c r="FK273" s="222"/>
      <c r="FL273" s="222"/>
      <c r="FM273" s="222"/>
      <c r="FN273" s="222"/>
      <c r="FO273" s="222"/>
      <c r="FP273" s="222"/>
      <c r="FQ273" s="222"/>
      <c r="FR273" s="222"/>
      <c r="FS273" s="222"/>
      <c r="FT273" s="222"/>
      <c r="FU273" s="222"/>
      <c r="FV273" s="222"/>
      <c r="FW273" s="222"/>
      <c r="FX273" s="222"/>
      <c r="FY273" s="222"/>
      <c r="FZ273" s="222"/>
      <c r="GA273" s="222"/>
      <c r="GB273" s="222"/>
      <c r="GC273" s="222"/>
      <c r="GD273" s="222"/>
      <c r="GE273" s="222"/>
      <c r="GF273" s="222"/>
      <c r="GG273" s="222"/>
      <c r="GH273" s="222"/>
      <c r="GI273" s="222"/>
      <c r="GJ273" s="222"/>
      <c r="GK273" s="222"/>
      <c r="GL273" s="222"/>
      <c r="GM273" s="222"/>
      <c r="GN273" s="222"/>
      <c r="GO273" s="222"/>
      <c r="GP273" s="222"/>
      <c r="GQ273" s="222"/>
      <c r="GR273" s="222"/>
      <c r="GS273" s="222"/>
      <c r="GT273" s="222"/>
      <c r="GU273" s="222"/>
      <c r="GV273" s="222"/>
      <c r="GW273" s="222"/>
      <c r="GX273" s="222"/>
      <c r="GY273" s="222"/>
      <c r="GZ273" s="222"/>
      <c r="HA273" s="222"/>
      <c r="HB273" s="222"/>
      <c r="HC273" s="222"/>
      <c r="HD273" s="222"/>
      <c r="HE273" s="222"/>
      <c r="HF273" s="222"/>
      <c r="HG273" s="222"/>
      <c r="HH273" s="222"/>
    </row>
    <row r="274" spans="1:216" ht="17.25" customHeight="1" x14ac:dyDescent="0.2">
      <c r="A274" s="555"/>
      <c r="B274" s="555"/>
      <c r="C274" s="562" t="s">
        <v>1322</v>
      </c>
      <c r="D274" s="562"/>
      <c r="E274" s="562"/>
      <c r="F274" s="562"/>
      <c r="G274" s="562"/>
      <c r="H274" s="562" t="s">
        <v>1323</v>
      </c>
      <c r="I274" s="562"/>
      <c r="J274" s="562"/>
      <c r="K274" s="562"/>
      <c r="L274" s="562"/>
      <c r="M274" s="562" t="s">
        <v>1259</v>
      </c>
      <c r="N274" s="562"/>
      <c r="O274" s="562"/>
      <c r="P274" s="562"/>
      <c r="Q274" s="562"/>
      <c r="R274" s="562" t="s">
        <v>1260</v>
      </c>
      <c r="S274" s="562"/>
      <c r="T274" s="562"/>
      <c r="U274" s="562"/>
      <c r="V274" s="562"/>
      <c r="W274" s="562" t="s">
        <v>1261</v>
      </c>
      <c r="X274" s="562"/>
      <c r="Y274" s="562"/>
      <c r="Z274" s="562"/>
      <c r="AA274" s="562"/>
      <c r="AB274" s="557"/>
      <c r="AC274" s="559"/>
      <c r="AD274" s="559"/>
      <c r="AE274" s="555"/>
      <c r="AF274" s="555"/>
      <c r="AG274" s="562" t="s">
        <v>1304</v>
      </c>
      <c r="AH274" s="562"/>
      <c r="AI274" s="562"/>
      <c r="AJ274" s="562"/>
      <c r="AK274" s="562" t="s">
        <v>1258</v>
      </c>
      <c r="AL274" s="562"/>
      <c r="AM274" s="562"/>
      <c r="AN274" s="562"/>
      <c r="AO274" s="562" t="s">
        <v>1259</v>
      </c>
      <c r="AP274" s="562"/>
      <c r="AQ274" s="562"/>
      <c r="AR274" s="562"/>
      <c r="AS274" s="562" t="s">
        <v>1260</v>
      </c>
      <c r="AT274" s="562"/>
      <c r="AU274" s="562"/>
      <c r="AV274" s="562"/>
      <c r="AW274" s="562" t="s">
        <v>1261</v>
      </c>
      <c r="AX274" s="562"/>
      <c r="AY274" s="562"/>
      <c r="AZ274" s="562"/>
      <c r="BA274" s="557"/>
      <c r="BB274" s="559"/>
      <c r="BC274" s="563"/>
      <c r="BD274" s="222"/>
      <c r="BE274" s="222"/>
      <c r="BF274" s="222"/>
      <c r="BG274" s="222"/>
      <c r="BH274" s="222"/>
      <c r="BI274" s="222"/>
      <c r="BJ274" s="222"/>
      <c r="BK274" s="222"/>
      <c r="BL274" s="222"/>
      <c r="BM274" s="222"/>
      <c r="BN274" s="222"/>
      <c r="BO274" s="222"/>
      <c r="BP274" s="222"/>
      <c r="BQ274" s="222"/>
      <c r="BR274" s="222"/>
      <c r="BS274" s="222"/>
      <c r="BT274" s="222"/>
      <c r="BU274" s="222"/>
      <c r="BV274" s="222"/>
      <c r="BW274" s="222"/>
      <c r="BX274" s="222"/>
      <c r="BY274" s="222"/>
      <c r="BZ274" s="222"/>
      <c r="CA274" s="222"/>
      <c r="CB274" s="222"/>
      <c r="CC274" s="222"/>
      <c r="CD274" s="222"/>
      <c r="CE274" s="222"/>
      <c r="CF274" s="222"/>
      <c r="CG274" s="222"/>
      <c r="CH274" s="222"/>
      <c r="CI274" s="222"/>
      <c r="CJ274" s="222"/>
      <c r="CK274" s="222"/>
      <c r="CL274" s="222"/>
      <c r="CM274" s="222"/>
      <c r="CN274" s="222"/>
      <c r="CO274" s="222"/>
      <c r="CP274" s="222"/>
      <c r="CQ274" s="222"/>
      <c r="CR274" s="222"/>
      <c r="CS274" s="222"/>
      <c r="CT274" s="222"/>
      <c r="CU274" s="222"/>
      <c r="CV274" s="222"/>
      <c r="CW274" s="222"/>
      <c r="CX274" s="222"/>
      <c r="CY274" s="222"/>
      <c r="CZ274" s="222"/>
      <c r="DA274" s="222"/>
      <c r="DB274" s="222"/>
      <c r="DC274" s="222"/>
      <c r="DD274" s="222"/>
      <c r="DE274" s="222"/>
      <c r="DF274" s="222"/>
      <c r="DG274" s="222"/>
      <c r="DH274" s="222"/>
      <c r="DI274" s="222"/>
      <c r="DJ274" s="222"/>
      <c r="DK274" s="222"/>
      <c r="DL274" s="222"/>
      <c r="DM274" s="222"/>
      <c r="DN274" s="222"/>
      <c r="DO274" s="222"/>
      <c r="DP274" s="222"/>
      <c r="DQ274" s="222"/>
      <c r="DR274" s="222"/>
      <c r="DS274" s="222"/>
      <c r="DT274" s="222"/>
      <c r="DU274" s="222"/>
      <c r="DV274" s="222"/>
      <c r="DW274" s="222"/>
      <c r="DX274" s="222"/>
      <c r="DY274" s="222"/>
      <c r="DZ274" s="222"/>
      <c r="EA274" s="222"/>
      <c r="EB274" s="222"/>
      <c r="EC274" s="222"/>
      <c r="ED274" s="222"/>
      <c r="EE274" s="222"/>
      <c r="EF274" s="222"/>
      <c r="EG274" s="222"/>
      <c r="EH274" s="222"/>
      <c r="EI274" s="222"/>
      <c r="EJ274" s="222"/>
      <c r="EK274" s="222"/>
      <c r="EL274" s="222"/>
      <c r="EM274" s="222"/>
      <c r="EN274" s="222"/>
      <c r="EO274" s="222"/>
      <c r="EP274" s="222"/>
      <c r="EQ274" s="222"/>
      <c r="ER274" s="222"/>
      <c r="ES274" s="222"/>
      <c r="ET274" s="222"/>
      <c r="EU274" s="222"/>
      <c r="EV274" s="222"/>
      <c r="EW274" s="222"/>
      <c r="EX274" s="222"/>
      <c r="EY274" s="222"/>
      <c r="EZ274" s="222"/>
      <c r="FA274" s="222"/>
      <c r="FB274" s="222"/>
      <c r="FC274" s="222"/>
      <c r="FD274" s="222"/>
      <c r="FE274" s="222"/>
      <c r="FF274" s="222"/>
      <c r="FG274" s="222"/>
      <c r="FH274" s="222"/>
      <c r="FI274" s="222"/>
      <c r="FJ274" s="222"/>
      <c r="FK274" s="222"/>
      <c r="FL274" s="222"/>
      <c r="FM274" s="222"/>
      <c r="FN274" s="222"/>
      <c r="FO274" s="222"/>
      <c r="FP274" s="222"/>
      <c r="FQ274" s="222"/>
      <c r="FR274" s="222"/>
      <c r="FS274" s="222"/>
      <c r="FT274" s="222"/>
      <c r="FU274" s="222"/>
      <c r="FV274" s="222"/>
      <c r="FW274" s="222"/>
      <c r="FX274" s="222"/>
      <c r="FY274" s="222"/>
      <c r="FZ274" s="222"/>
      <c r="GA274" s="222"/>
      <c r="GB274" s="222"/>
      <c r="GC274" s="222"/>
      <c r="GD274" s="222"/>
      <c r="GE274" s="222"/>
      <c r="GF274" s="222"/>
      <c r="GG274" s="222"/>
      <c r="GH274" s="222"/>
      <c r="GI274" s="222"/>
      <c r="GJ274" s="222"/>
      <c r="GK274" s="222"/>
      <c r="GL274" s="222"/>
      <c r="GM274" s="222"/>
      <c r="GN274" s="222"/>
      <c r="GO274" s="222"/>
      <c r="GP274" s="222"/>
      <c r="GQ274" s="222"/>
      <c r="GR274" s="222"/>
      <c r="GS274" s="222"/>
      <c r="GT274" s="222"/>
      <c r="GU274" s="222"/>
      <c r="GV274" s="222"/>
      <c r="GW274" s="222"/>
      <c r="GX274" s="222"/>
      <c r="GY274" s="222"/>
      <c r="GZ274" s="222"/>
      <c r="HA274" s="222"/>
      <c r="HB274" s="222"/>
      <c r="HC274" s="222"/>
      <c r="HD274" s="222"/>
      <c r="HE274" s="222"/>
      <c r="HF274" s="222"/>
      <c r="HG274" s="222"/>
      <c r="HH274" s="222"/>
    </row>
    <row r="275" spans="1:216" ht="17.25" customHeight="1" x14ac:dyDescent="0.2">
      <c r="A275" s="555"/>
      <c r="B275" s="555"/>
      <c r="C275" s="105"/>
      <c r="D275" s="105"/>
      <c r="E275" s="105"/>
      <c r="F275" s="105"/>
      <c r="G275" s="105"/>
      <c r="H275" s="105"/>
      <c r="I275" s="105"/>
      <c r="J275" s="105"/>
      <c r="K275" s="105"/>
      <c r="L275" s="105"/>
      <c r="M275" s="105"/>
      <c r="N275" s="105"/>
      <c r="O275" s="105"/>
      <c r="P275" s="105"/>
      <c r="Q275" s="105"/>
      <c r="R275" s="105"/>
      <c r="S275" s="105"/>
      <c r="T275" s="105"/>
      <c r="U275" s="105"/>
      <c r="V275" s="105"/>
      <c r="W275" s="105"/>
      <c r="X275" s="105"/>
      <c r="Y275" s="105"/>
      <c r="Z275" s="105"/>
      <c r="AA275" s="105"/>
      <c r="AB275" s="557"/>
      <c r="AC275" s="559"/>
      <c r="AD275" s="559"/>
      <c r="AE275" s="555"/>
      <c r="AF275" s="555"/>
      <c r="AG275" s="552" t="s">
        <v>1267</v>
      </c>
      <c r="AH275" s="554"/>
      <c r="AI275" s="106" t="s">
        <v>2207</v>
      </c>
      <c r="AJ275" s="105"/>
      <c r="AK275" s="552" t="s">
        <v>1267</v>
      </c>
      <c r="AL275" s="554"/>
      <c r="AM275" s="106" t="s">
        <v>2207</v>
      </c>
      <c r="AN275" s="105"/>
      <c r="AO275" s="552" t="s">
        <v>1267</v>
      </c>
      <c r="AP275" s="554"/>
      <c r="AQ275" s="106" t="s">
        <v>2207</v>
      </c>
      <c r="AR275" s="105"/>
      <c r="AS275" s="552" t="s">
        <v>1267</v>
      </c>
      <c r="AT275" s="554"/>
      <c r="AU275" s="106" t="s">
        <v>2207</v>
      </c>
      <c r="AV275" s="105"/>
      <c r="AW275" s="552" t="s">
        <v>1267</v>
      </c>
      <c r="AX275" s="554"/>
      <c r="AY275" s="106" t="s">
        <v>2207</v>
      </c>
      <c r="AZ275" s="105"/>
      <c r="BA275" s="557"/>
      <c r="BB275" s="559"/>
      <c r="BC275" s="563"/>
      <c r="BD275" s="222"/>
      <c r="BE275" s="222"/>
      <c r="BF275" s="222"/>
      <c r="BG275" s="222"/>
      <c r="BH275" s="222"/>
      <c r="BI275" s="222"/>
      <c r="BJ275" s="222"/>
      <c r="BK275" s="222"/>
      <c r="BL275" s="222"/>
      <c r="BM275" s="222"/>
      <c r="BN275" s="222"/>
      <c r="BO275" s="222"/>
      <c r="BP275" s="222"/>
      <c r="BQ275" s="222"/>
      <c r="BR275" s="222"/>
      <c r="BS275" s="222"/>
      <c r="BT275" s="222"/>
      <c r="BU275" s="222"/>
      <c r="BV275" s="222"/>
      <c r="BW275" s="222"/>
      <c r="BX275" s="222"/>
      <c r="BY275" s="222"/>
      <c r="BZ275" s="222"/>
      <c r="CA275" s="222"/>
      <c r="CB275" s="222"/>
      <c r="CC275" s="222"/>
      <c r="CD275" s="222"/>
      <c r="CE275" s="222"/>
      <c r="CF275" s="222"/>
      <c r="CG275" s="222"/>
      <c r="CH275" s="222"/>
      <c r="CI275" s="222"/>
      <c r="CJ275" s="222"/>
      <c r="CK275" s="222"/>
      <c r="CL275" s="222"/>
      <c r="CM275" s="222"/>
      <c r="CN275" s="222"/>
      <c r="CO275" s="222"/>
      <c r="CP275" s="222"/>
      <c r="CQ275" s="222"/>
      <c r="CR275" s="222"/>
      <c r="CS275" s="222"/>
      <c r="CT275" s="222"/>
      <c r="CU275" s="222"/>
      <c r="CV275" s="222"/>
      <c r="CW275" s="222"/>
      <c r="CX275" s="222"/>
      <c r="CY275" s="222"/>
      <c r="CZ275" s="222"/>
      <c r="DA275" s="222"/>
      <c r="DB275" s="222"/>
      <c r="DC275" s="222"/>
      <c r="DD275" s="222"/>
      <c r="DE275" s="222"/>
      <c r="DF275" s="222"/>
      <c r="DG275" s="222"/>
      <c r="DH275" s="222"/>
      <c r="DI275" s="222"/>
      <c r="DJ275" s="222"/>
      <c r="DK275" s="222"/>
      <c r="DL275" s="222"/>
      <c r="DM275" s="222"/>
      <c r="DN275" s="222"/>
      <c r="DO275" s="222"/>
      <c r="DP275" s="222"/>
      <c r="DQ275" s="222"/>
      <c r="DR275" s="222"/>
      <c r="DS275" s="222"/>
      <c r="DT275" s="222"/>
      <c r="DU275" s="222"/>
      <c r="DV275" s="222"/>
      <c r="DW275" s="222"/>
      <c r="DX275" s="222"/>
      <c r="DY275" s="222"/>
      <c r="DZ275" s="222"/>
      <c r="EA275" s="222"/>
      <c r="EB275" s="222"/>
      <c r="EC275" s="222"/>
      <c r="ED275" s="222"/>
      <c r="EE275" s="222"/>
      <c r="EF275" s="222"/>
      <c r="EG275" s="222"/>
      <c r="EH275" s="222"/>
      <c r="EI275" s="222"/>
      <c r="EJ275" s="222"/>
      <c r="EK275" s="222"/>
      <c r="EL275" s="222"/>
      <c r="EM275" s="222"/>
      <c r="EN275" s="222"/>
      <c r="EO275" s="222"/>
      <c r="EP275" s="222"/>
      <c r="EQ275" s="222"/>
      <c r="ER275" s="222"/>
      <c r="ES275" s="222"/>
      <c r="ET275" s="222"/>
      <c r="EU275" s="222"/>
      <c r="EV275" s="222"/>
      <c r="EW275" s="222"/>
      <c r="EX275" s="222"/>
      <c r="EY275" s="222"/>
      <c r="EZ275" s="222"/>
      <c r="FA275" s="222"/>
      <c r="FB275" s="222"/>
      <c r="FC275" s="222"/>
      <c r="FD275" s="222"/>
      <c r="FE275" s="222"/>
      <c r="FF275" s="222"/>
      <c r="FG275" s="222"/>
      <c r="FH275" s="222"/>
      <c r="FI275" s="222"/>
      <c r="FJ275" s="222"/>
      <c r="FK275" s="222"/>
      <c r="FL275" s="222"/>
      <c r="FM275" s="222"/>
      <c r="FN275" s="222"/>
      <c r="FO275" s="222"/>
      <c r="FP275" s="222"/>
      <c r="FQ275" s="222"/>
      <c r="FR275" s="222"/>
      <c r="FS275" s="222"/>
      <c r="FT275" s="222"/>
      <c r="FU275" s="222"/>
      <c r="FV275" s="222"/>
      <c r="FW275" s="222"/>
      <c r="FX275" s="222"/>
      <c r="FY275" s="222"/>
      <c r="FZ275" s="222"/>
      <c r="GA275" s="222"/>
      <c r="GB275" s="222"/>
      <c r="GC275" s="222"/>
      <c r="GD275" s="222"/>
      <c r="GE275" s="222"/>
      <c r="GF275" s="222"/>
      <c r="GG275" s="222"/>
      <c r="GH275" s="222"/>
      <c r="GI275" s="222"/>
      <c r="GJ275" s="222"/>
      <c r="GK275" s="222"/>
      <c r="GL275" s="222"/>
      <c r="GM275" s="222"/>
      <c r="GN275" s="222"/>
      <c r="GO275" s="222"/>
      <c r="GP275" s="222"/>
      <c r="GQ275" s="222"/>
      <c r="GR275" s="222"/>
      <c r="GS275" s="222"/>
      <c r="GT275" s="222"/>
      <c r="GU275" s="222"/>
      <c r="GV275" s="222"/>
      <c r="GW275" s="222"/>
      <c r="GX275" s="222"/>
      <c r="GY275" s="222"/>
      <c r="GZ275" s="222"/>
      <c r="HA275" s="222"/>
      <c r="HB275" s="222"/>
      <c r="HC275" s="222"/>
      <c r="HD275" s="222"/>
      <c r="HE275" s="222"/>
      <c r="HF275" s="222"/>
      <c r="HG275" s="222"/>
      <c r="HH275" s="222"/>
    </row>
    <row r="276" spans="1:216" ht="17.25" customHeight="1" x14ac:dyDescent="0.2">
      <c r="A276" s="555"/>
      <c r="B276" s="555"/>
      <c r="C276" s="104">
        <v>1</v>
      </c>
      <c r="D276" s="104">
        <v>2</v>
      </c>
      <c r="E276" s="224" t="s">
        <v>1253</v>
      </c>
      <c r="F276" s="224" t="s">
        <v>1255</v>
      </c>
      <c r="G276" s="223" t="s">
        <v>1254</v>
      </c>
      <c r="H276" s="104">
        <v>1</v>
      </c>
      <c r="I276" s="104">
        <v>2</v>
      </c>
      <c r="J276" s="224" t="s">
        <v>1253</v>
      </c>
      <c r="K276" s="224" t="s">
        <v>1255</v>
      </c>
      <c r="L276" s="223" t="s">
        <v>1254</v>
      </c>
      <c r="M276" s="104">
        <v>1</v>
      </c>
      <c r="N276" s="104">
        <v>2</v>
      </c>
      <c r="O276" s="224" t="s">
        <v>1253</v>
      </c>
      <c r="P276" s="224" t="s">
        <v>1255</v>
      </c>
      <c r="Q276" s="223" t="s">
        <v>1254</v>
      </c>
      <c r="R276" s="104">
        <v>1</v>
      </c>
      <c r="S276" s="104">
        <v>2</v>
      </c>
      <c r="T276" s="224" t="s">
        <v>1253</v>
      </c>
      <c r="U276" s="224" t="s">
        <v>1255</v>
      </c>
      <c r="V276" s="223" t="s">
        <v>1254</v>
      </c>
      <c r="W276" s="104">
        <v>1</v>
      </c>
      <c r="X276" s="104">
        <v>2</v>
      </c>
      <c r="Y276" s="224" t="s">
        <v>1253</v>
      </c>
      <c r="Z276" s="224" t="s">
        <v>1255</v>
      </c>
      <c r="AA276" s="223" t="s">
        <v>1254</v>
      </c>
      <c r="AB276" s="557"/>
      <c r="AC276" s="560"/>
      <c r="AD276" s="560"/>
      <c r="AE276" s="555"/>
      <c r="AF276" s="555"/>
      <c r="AG276" s="104">
        <v>1</v>
      </c>
      <c r="AH276" s="104">
        <v>2</v>
      </c>
      <c r="AI276" s="104">
        <v>1</v>
      </c>
      <c r="AJ276" s="104" t="s">
        <v>1254</v>
      </c>
      <c r="AK276" s="104">
        <v>1</v>
      </c>
      <c r="AL276" s="104">
        <v>2</v>
      </c>
      <c r="AM276" s="104">
        <v>1</v>
      </c>
      <c r="AN276" s="104" t="s">
        <v>1254</v>
      </c>
      <c r="AO276" s="104">
        <v>1</v>
      </c>
      <c r="AP276" s="104">
        <v>2</v>
      </c>
      <c r="AQ276" s="104">
        <v>1</v>
      </c>
      <c r="AR276" s="104" t="s">
        <v>1254</v>
      </c>
      <c r="AS276" s="104">
        <v>1</v>
      </c>
      <c r="AT276" s="104">
        <v>2</v>
      </c>
      <c r="AU276" s="104">
        <v>1</v>
      </c>
      <c r="AV276" s="104" t="s">
        <v>1254</v>
      </c>
      <c r="AW276" s="104">
        <v>1</v>
      </c>
      <c r="AX276" s="104">
        <v>2</v>
      </c>
      <c r="AY276" s="104">
        <v>1</v>
      </c>
      <c r="AZ276" s="104" t="s">
        <v>1254</v>
      </c>
      <c r="BA276" s="557"/>
      <c r="BB276" s="560"/>
      <c r="BC276" s="563"/>
      <c r="BD276" s="222"/>
      <c r="BE276" s="222"/>
      <c r="BF276" s="222"/>
      <c r="BG276" s="222"/>
      <c r="BH276" s="222"/>
      <c r="BI276" s="222"/>
      <c r="BJ276" s="222"/>
      <c r="BK276" s="222"/>
      <c r="BL276" s="222"/>
      <c r="BM276" s="222"/>
      <c r="BN276" s="222"/>
      <c r="BO276" s="222"/>
      <c r="BP276" s="222"/>
      <c r="BQ276" s="222"/>
      <c r="BR276" s="222"/>
      <c r="BS276" s="222"/>
      <c r="BT276" s="222"/>
      <c r="BU276" s="222"/>
      <c r="BV276" s="222"/>
      <c r="BW276" s="222"/>
      <c r="BX276" s="222"/>
      <c r="BY276" s="222"/>
      <c r="BZ276" s="222"/>
      <c r="CA276" s="222"/>
      <c r="CB276" s="222"/>
      <c r="CC276" s="222"/>
      <c r="CD276" s="222"/>
      <c r="CE276" s="222"/>
      <c r="CF276" s="222"/>
      <c r="CG276" s="222"/>
      <c r="CH276" s="222"/>
      <c r="CI276" s="222"/>
      <c r="CJ276" s="222"/>
      <c r="CK276" s="222"/>
      <c r="CL276" s="222"/>
      <c r="CM276" s="222"/>
      <c r="CN276" s="222"/>
      <c r="CO276" s="222"/>
      <c r="CP276" s="222"/>
      <c r="CQ276" s="222"/>
      <c r="CR276" s="222"/>
      <c r="CS276" s="222"/>
      <c r="CT276" s="222"/>
      <c r="CU276" s="222"/>
      <c r="CV276" s="222"/>
      <c r="CW276" s="222"/>
      <c r="CX276" s="222"/>
      <c r="CY276" s="222"/>
      <c r="CZ276" s="222"/>
      <c r="DA276" s="222"/>
      <c r="DB276" s="222"/>
      <c r="DC276" s="222"/>
      <c r="DD276" s="222"/>
      <c r="DE276" s="222"/>
      <c r="DF276" s="222"/>
      <c r="DG276" s="222"/>
      <c r="DH276" s="222"/>
      <c r="DI276" s="222"/>
      <c r="DJ276" s="222"/>
      <c r="DK276" s="222"/>
      <c r="DL276" s="222"/>
      <c r="DM276" s="222"/>
      <c r="DN276" s="222"/>
      <c r="DO276" s="222"/>
      <c r="DP276" s="222"/>
      <c r="DQ276" s="222"/>
      <c r="DR276" s="222"/>
      <c r="DS276" s="222"/>
      <c r="DT276" s="222"/>
      <c r="DU276" s="222"/>
      <c r="DV276" s="222"/>
      <c r="DW276" s="222"/>
      <c r="DX276" s="222"/>
      <c r="DY276" s="222"/>
      <c r="DZ276" s="222"/>
      <c r="EA276" s="222"/>
      <c r="EB276" s="222"/>
      <c r="EC276" s="222"/>
      <c r="ED276" s="222"/>
      <c r="EE276" s="222"/>
      <c r="EF276" s="222"/>
      <c r="EG276" s="222"/>
      <c r="EH276" s="222"/>
      <c r="EI276" s="222"/>
      <c r="EJ276" s="222"/>
      <c r="EK276" s="222"/>
      <c r="EL276" s="222"/>
      <c r="EM276" s="222"/>
      <c r="EN276" s="222"/>
      <c r="EO276" s="222"/>
      <c r="EP276" s="222"/>
      <c r="EQ276" s="222"/>
      <c r="ER276" s="222"/>
      <c r="ES276" s="222"/>
      <c r="ET276" s="222"/>
      <c r="EU276" s="222"/>
      <c r="EV276" s="222"/>
      <c r="EW276" s="222"/>
      <c r="EX276" s="222"/>
      <c r="EY276" s="222"/>
      <c r="EZ276" s="222"/>
      <c r="FA276" s="222"/>
      <c r="FB276" s="222"/>
      <c r="FC276" s="222"/>
      <c r="FD276" s="222"/>
      <c r="FE276" s="222"/>
      <c r="FF276" s="222"/>
      <c r="FG276" s="222"/>
      <c r="FH276" s="222"/>
      <c r="FI276" s="222"/>
      <c r="FJ276" s="222"/>
      <c r="FK276" s="222"/>
      <c r="FL276" s="222"/>
      <c r="FM276" s="222"/>
      <c r="FN276" s="222"/>
      <c r="FO276" s="222"/>
      <c r="FP276" s="222"/>
      <c r="FQ276" s="222"/>
      <c r="FR276" s="222"/>
      <c r="FS276" s="222"/>
      <c r="FT276" s="222"/>
      <c r="FU276" s="222"/>
      <c r="FV276" s="222"/>
      <c r="FW276" s="222"/>
      <c r="FX276" s="222"/>
      <c r="FY276" s="222"/>
      <c r="FZ276" s="222"/>
      <c r="GA276" s="222"/>
      <c r="GB276" s="222"/>
      <c r="GC276" s="222"/>
      <c r="GD276" s="222"/>
      <c r="GE276" s="222"/>
      <c r="GF276" s="222"/>
      <c r="GG276" s="222"/>
      <c r="GH276" s="222"/>
      <c r="GI276" s="222"/>
      <c r="GJ276" s="222"/>
      <c r="GK276" s="222"/>
      <c r="GL276" s="222"/>
      <c r="GM276" s="222"/>
      <c r="GN276" s="222"/>
      <c r="GO276" s="222"/>
      <c r="GP276" s="222"/>
      <c r="GQ276" s="222"/>
      <c r="GR276" s="222"/>
      <c r="GS276" s="222"/>
      <c r="GT276" s="222"/>
      <c r="GU276" s="222"/>
      <c r="GV276" s="222"/>
      <c r="GW276" s="222"/>
      <c r="GX276" s="222"/>
      <c r="GY276" s="222"/>
      <c r="GZ276" s="222"/>
      <c r="HA276" s="222"/>
      <c r="HB276" s="222"/>
      <c r="HC276" s="222"/>
      <c r="HD276" s="222"/>
      <c r="HE276" s="222"/>
      <c r="HF276" s="222"/>
      <c r="HG276" s="222"/>
      <c r="HH276" s="222"/>
    </row>
    <row r="277" spans="1:216" ht="17.25" customHeight="1" x14ac:dyDescent="0.2">
      <c r="A277" s="238">
        <v>1</v>
      </c>
      <c r="B277" s="70" t="e">
        <f>#REF!</f>
        <v>#REF!</v>
      </c>
      <c r="C277" s="62"/>
      <c r="D277" s="62"/>
      <c r="E277" s="62"/>
      <c r="F277" s="62"/>
      <c r="G277" s="62"/>
      <c r="H277" s="62"/>
      <c r="I277" s="62"/>
      <c r="J277" s="62"/>
      <c r="K277" s="62"/>
      <c r="L277" s="62"/>
      <c r="M277" s="62"/>
      <c r="N277" s="62"/>
      <c r="O277" s="62"/>
      <c r="P277" s="62"/>
      <c r="Q277" s="62"/>
      <c r="R277" s="62"/>
      <c r="S277" s="62"/>
      <c r="T277" s="62"/>
      <c r="U277" s="62"/>
      <c r="V277" s="62"/>
      <c r="W277" s="62"/>
      <c r="X277" s="62"/>
      <c r="Y277" s="62"/>
      <c r="Z277" s="62"/>
      <c r="AA277" s="62"/>
      <c r="AB277" s="58"/>
      <c r="AC277" s="58"/>
      <c r="AD277" s="58"/>
      <c r="AE277" s="238">
        <v>1</v>
      </c>
      <c r="AF277" s="70" t="e">
        <f>B277</f>
        <v>#REF!</v>
      </c>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222"/>
      <c r="BE277" s="222"/>
      <c r="BF277" s="222"/>
      <c r="BG277" s="222"/>
      <c r="BH277" s="222"/>
      <c r="BI277" s="222"/>
      <c r="BJ277" s="222"/>
      <c r="BK277" s="222"/>
      <c r="BL277" s="222"/>
      <c r="BM277" s="222"/>
      <c r="BN277" s="222"/>
      <c r="BO277" s="222"/>
      <c r="BP277" s="222"/>
      <c r="BQ277" s="222"/>
      <c r="BR277" s="222"/>
      <c r="BS277" s="222"/>
      <c r="BT277" s="222"/>
      <c r="BU277" s="222"/>
      <c r="BV277" s="222"/>
      <c r="BW277" s="222"/>
      <c r="BX277" s="222"/>
      <c r="BY277" s="222"/>
      <c r="BZ277" s="222"/>
      <c r="CA277" s="222"/>
      <c r="CB277" s="222"/>
      <c r="CC277" s="222"/>
      <c r="CD277" s="222"/>
      <c r="CE277" s="222"/>
      <c r="CF277" s="222"/>
      <c r="CG277" s="222"/>
      <c r="CH277" s="222"/>
      <c r="CI277" s="222"/>
      <c r="CJ277" s="222"/>
      <c r="CK277" s="222"/>
      <c r="CL277" s="222"/>
      <c r="CM277" s="222"/>
      <c r="CN277" s="222"/>
      <c r="CO277" s="222"/>
      <c r="CP277" s="222"/>
      <c r="CQ277" s="222"/>
      <c r="CR277" s="222"/>
      <c r="CS277" s="222"/>
      <c r="CT277" s="222"/>
      <c r="CU277" s="222"/>
      <c r="CV277" s="222"/>
      <c r="CW277" s="222"/>
      <c r="CX277" s="222"/>
      <c r="CY277" s="222"/>
      <c r="CZ277" s="222"/>
      <c r="DA277" s="222"/>
      <c r="DB277" s="222"/>
      <c r="DC277" s="222"/>
      <c r="DD277" s="222"/>
      <c r="DE277" s="222"/>
      <c r="DF277" s="222"/>
      <c r="DG277" s="222"/>
      <c r="DH277" s="222"/>
      <c r="DI277" s="222"/>
      <c r="DJ277" s="222"/>
      <c r="DK277" s="222"/>
      <c r="DL277" s="222"/>
      <c r="DM277" s="222"/>
      <c r="DN277" s="222"/>
      <c r="DO277" s="222"/>
      <c r="DP277" s="222"/>
      <c r="DQ277" s="222"/>
      <c r="DR277" s="222"/>
      <c r="DS277" s="222"/>
      <c r="DT277" s="222"/>
      <c r="DU277" s="222"/>
      <c r="DV277" s="222"/>
      <c r="DW277" s="222"/>
      <c r="DX277" s="222"/>
      <c r="DY277" s="222"/>
      <c r="DZ277" s="222"/>
      <c r="EA277" s="222"/>
      <c r="EB277" s="222"/>
      <c r="EC277" s="222"/>
      <c r="ED277" s="222"/>
      <c r="EE277" s="222"/>
      <c r="EF277" s="222"/>
      <c r="EG277" s="222"/>
      <c r="EH277" s="222"/>
      <c r="EI277" s="222"/>
      <c r="EJ277" s="222"/>
      <c r="EK277" s="222"/>
      <c r="EL277" s="222"/>
      <c r="EM277" s="222"/>
      <c r="EN277" s="222"/>
      <c r="EO277" s="222"/>
      <c r="EP277" s="222"/>
      <c r="EQ277" s="222"/>
      <c r="ER277" s="222"/>
      <c r="ES277" s="222"/>
      <c r="ET277" s="222"/>
      <c r="EU277" s="222"/>
      <c r="EV277" s="222"/>
      <c r="EW277" s="222"/>
      <c r="EX277" s="222"/>
      <c r="EY277" s="222"/>
      <c r="EZ277" s="222"/>
      <c r="FA277" s="222"/>
      <c r="FB277" s="222"/>
      <c r="FC277" s="222"/>
      <c r="FD277" s="222"/>
      <c r="FE277" s="222"/>
      <c r="FF277" s="222"/>
      <c r="FG277" s="222"/>
      <c r="FH277" s="222"/>
      <c r="FI277" s="222"/>
      <c r="FJ277" s="222"/>
      <c r="FK277" s="222"/>
      <c r="FL277" s="222"/>
      <c r="FM277" s="222"/>
      <c r="FN277" s="222"/>
      <c r="FO277" s="222"/>
      <c r="FP277" s="222"/>
      <c r="FQ277" s="222"/>
      <c r="FR277" s="222"/>
      <c r="FS277" s="222"/>
      <c r="FT277" s="222"/>
      <c r="FU277" s="222"/>
      <c r="FV277" s="222"/>
      <c r="FW277" s="222"/>
      <c r="FX277" s="222"/>
      <c r="FY277" s="222"/>
      <c r="FZ277" s="222"/>
      <c r="GA277" s="222"/>
      <c r="GB277" s="222"/>
      <c r="GC277" s="222"/>
      <c r="GD277" s="222"/>
      <c r="GE277" s="222"/>
      <c r="GF277" s="222"/>
      <c r="GG277" s="222"/>
      <c r="GH277" s="222"/>
      <c r="GI277" s="222"/>
      <c r="GJ277" s="222"/>
      <c r="GK277" s="222"/>
      <c r="GL277" s="222"/>
      <c r="GM277" s="222"/>
      <c r="GN277" s="222"/>
      <c r="GO277" s="222"/>
      <c r="GP277" s="222"/>
      <c r="GQ277" s="222"/>
      <c r="GR277" s="222"/>
      <c r="GS277" s="222"/>
      <c r="GT277" s="222"/>
      <c r="GU277" s="222"/>
      <c r="GV277" s="222"/>
      <c r="GW277" s="222"/>
      <c r="GX277" s="222"/>
      <c r="GY277" s="222"/>
      <c r="GZ277" s="222"/>
      <c r="HA277" s="222"/>
      <c r="HB277" s="222"/>
      <c r="HC277" s="222"/>
      <c r="HD277" s="222"/>
      <c r="HE277" s="222"/>
      <c r="HF277" s="222"/>
      <c r="HG277" s="222"/>
      <c r="HH277" s="222"/>
    </row>
    <row r="278" spans="1:216" ht="17.25" customHeight="1" x14ac:dyDescent="0.2">
      <c r="A278" s="238">
        <v>2</v>
      </c>
      <c r="B278" s="70" t="e">
        <f>#REF!</f>
        <v>#REF!</v>
      </c>
      <c r="C278" s="62"/>
      <c r="D278" s="62"/>
      <c r="E278" s="62"/>
      <c r="F278" s="62"/>
      <c r="G278" s="62"/>
      <c r="H278" s="62"/>
      <c r="I278" s="62"/>
      <c r="J278" s="62"/>
      <c r="K278" s="62"/>
      <c r="L278" s="62"/>
      <c r="M278" s="62"/>
      <c r="N278" s="62"/>
      <c r="O278" s="62"/>
      <c r="P278" s="62"/>
      <c r="Q278" s="62"/>
      <c r="R278" s="62"/>
      <c r="S278" s="62"/>
      <c r="T278" s="62"/>
      <c r="U278" s="62"/>
      <c r="V278" s="62"/>
      <c r="W278" s="62"/>
      <c r="X278" s="62"/>
      <c r="Y278" s="62"/>
      <c r="Z278" s="62"/>
      <c r="AA278" s="62"/>
      <c r="AB278" s="58"/>
      <c r="AC278" s="58"/>
      <c r="AD278" s="58"/>
      <c r="AE278" s="238">
        <v>2</v>
      </c>
      <c r="AF278" s="70" t="e">
        <f t="shared" ref="AF278:AF303" si="29">B278</f>
        <v>#REF!</v>
      </c>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222"/>
      <c r="BE278" s="222"/>
      <c r="BF278" s="222"/>
      <c r="BG278" s="222"/>
      <c r="BH278" s="222"/>
      <c r="BI278" s="222"/>
      <c r="BJ278" s="222"/>
      <c r="BK278" s="222"/>
      <c r="BL278" s="222"/>
      <c r="BM278" s="222"/>
      <c r="BN278" s="222"/>
      <c r="BO278" s="222"/>
      <c r="BP278" s="222"/>
      <c r="BQ278" s="222"/>
      <c r="BR278" s="222"/>
      <c r="BS278" s="222"/>
      <c r="BT278" s="222"/>
      <c r="BU278" s="222"/>
      <c r="BV278" s="222"/>
      <c r="BW278" s="222"/>
      <c r="BX278" s="222"/>
      <c r="BY278" s="222"/>
      <c r="BZ278" s="222"/>
      <c r="CA278" s="222"/>
      <c r="CB278" s="222"/>
      <c r="CC278" s="222"/>
      <c r="CD278" s="222"/>
      <c r="CE278" s="222"/>
      <c r="CF278" s="222"/>
      <c r="CG278" s="222"/>
      <c r="CH278" s="222"/>
      <c r="CI278" s="222"/>
      <c r="CJ278" s="222"/>
      <c r="CK278" s="222"/>
      <c r="CL278" s="222"/>
      <c r="CM278" s="222"/>
      <c r="CN278" s="222"/>
      <c r="CO278" s="222"/>
      <c r="CP278" s="222"/>
      <c r="CQ278" s="222"/>
      <c r="CR278" s="222"/>
      <c r="CS278" s="222"/>
      <c r="CT278" s="222"/>
      <c r="CU278" s="222"/>
      <c r="CV278" s="222"/>
      <c r="CW278" s="222"/>
      <c r="CX278" s="222"/>
      <c r="CY278" s="222"/>
      <c r="CZ278" s="222"/>
      <c r="DA278" s="222"/>
      <c r="DB278" s="222"/>
      <c r="DC278" s="222"/>
      <c r="DD278" s="222"/>
      <c r="DE278" s="222"/>
      <c r="DF278" s="222"/>
      <c r="DG278" s="222"/>
      <c r="DH278" s="222"/>
      <c r="DI278" s="222"/>
      <c r="DJ278" s="222"/>
      <c r="DK278" s="222"/>
      <c r="DL278" s="222"/>
      <c r="DM278" s="222"/>
      <c r="DN278" s="222"/>
      <c r="DO278" s="222"/>
      <c r="DP278" s="222"/>
      <c r="DQ278" s="222"/>
      <c r="DR278" s="222"/>
      <c r="DS278" s="222"/>
      <c r="DT278" s="222"/>
      <c r="DU278" s="222"/>
      <c r="DV278" s="222"/>
      <c r="DW278" s="222"/>
      <c r="DX278" s="222"/>
      <c r="DY278" s="222"/>
      <c r="DZ278" s="222"/>
      <c r="EA278" s="222"/>
      <c r="EB278" s="222"/>
      <c r="EC278" s="222"/>
      <c r="ED278" s="222"/>
      <c r="EE278" s="222"/>
      <c r="EF278" s="222"/>
      <c r="EG278" s="222"/>
      <c r="EH278" s="222"/>
      <c r="EI278" s="222"/>
      <c r="EJ278" s="222"/>
      <c r="EK278" s="222"/>
      <c r="EL278" s="222"/>
      <c r="EM278" s="222"/>
      <c r="EN278" s="222"/>
      <c r="EO278" s="222"/>
      <c r="EP278" s="222"/>
      <c r="EQ278" s="222"/>
      <c r="ER278" s="222"/>
      <c r="ES278" s="222"/>
      <c r="ET278" s="222"/>
      <c r="EU278" s="222"/>
      <c r="EV278" s="222"/>
      <c r="EW278" s="222"/>
      <c r="EX278" s="222"/>
      <c r="EY278" s="222"/>
      <c r="EZ278" s="222"/>
      <c r="FA278" s="222"/>
      <c r="FB278" s="222"/>
      <c r="FC278" s="222"/>
      <c r="FD278" s="222"/>
      <c r="FE278" s="222"/>
      <c r="FF278" s="222"/>
      <c r="FG278" s="222"/>
      <c r="FH278" s="222"/>
      <c r="FI278" s="222"/>
      <c r="FJ278" s="222"/>
      <c r="FK278" s="222"/>
      <c r="FL278" s="222"/>
      <c r="FM278" s="222"/>
      <c r="FN278" s="222"/>
      <c r="FO278" s="222"/>
      <c r="FP278" s="222"/>
      <c r="FQ278" s="222"/>
      <c r="FR278" s="222"/>
      <c r="FS278" s="222"/>
      <c r="FT278" s="222"/>
      <c r="FU278" s="222"/>
      <c r="FV278" s="222"/>
      <c r="FW278" s="222"/>
      <c r="FX278" s="222"/>
      <c r="FY278" s="222"/>
      <c r="FZ278" s="222"/>
      <c r="GA278" s="222"/>
      <c r="GB278" s="222"/>
      <c r="GC278" s="222"/>
      <c r="GD278" s="222"/>
      <c r="GE278" s="222"/>
      <c r="GF278" s="222"/>
      <c r="GG278" s="222"/>
      <c r="GH278" s="222"/>
      <c r="GI278" s="222"/>
      <c r="GJ278" s="222"/>
      <c r="GK278" s="222"/>
      <c r="GL278" s="222"/>
      <c r="GM278" s="222"/>
      <c r="GN278" s="222"/>
      <c r="GO278" s="222"/>
      <c r="GP278" s="222"/>
      <c r="GQ278" s="222"/>
      <c r="GR278" s="222"/>
      <c r="GS278" s="222"/>
      <c r="GT278" s="222"/>
      <c r="GU278" s="222"/>
      <c r="GV278" s="222"/>
      <c r="GW278" s="222"/>
      <c r="GX278" s="222"/>
      <c r="GY278" s="222"/>
      <c r="GZ278" s="222"/>
      <c r="HA278" s="222"/>
      <c r="HB278" s="222"/>
      <c r="HC278" s="222"/>
      <c r="HD278" s="222"/>
      <c r="HE278" s="222"/>
      <c r="HF278" s="222"/>
      <c r="HG278" s="222"/>
      <c r="HH278" s="222"/>
    </row>
    <row r="279" spans="1:216" ht="17.25" customHeight="1" x14ac:dyDescent="0.2">
      <c r="A279" s="238">
        <v>3</v>
      </c>
      <c r="B279" s="70" t="e">
        <f>#REF!</f>
        <v>#REF!</v>
      </c>
      <c r="C279" s="62"/>
      <c r="D279" s="62"/>
      <c r="E279" s="62"/>
      <c r="F279" s="62"/>
      <c r="G279" s="62"/>
      <c r="H279" s="62"/>
      <c r="I279" s="62"/>
      <c r="J279" s="62"/>
      <c r="K279" s="62"/>
      <c r="L279" s="62"/>
      <c r="M279" s="62"/>
      <c r="N279" s="62"/>
      <c r="O279" s="62"/>
      <c r="P279" s="62"/>
      <c r="Q279" s="62"/>
      <c r="R279" s="62"/>
      <c r="S279" s="62"/>
      <c r="T279" s="62"/>
      <c r="U279" s="62"/>
      <c r="V279" s="62"/>
      <c r="W279" s="62"/>
      <c r="X279" s="62"/>
      <c r="Y279" s="62"/>
      <c r="Z279" s="62"/>
      <c r="AA279" s="62"/>
      <c r="AB279" s="58"/>
      <c r="AC279" s="58"/>
      <c r="AD279" s="58"/>
      <c r="AE279" s="238">
        <v>3</v>
      </c>
      <c r="AF279" s="70" t="e">
        <f t="shared" si="29"/>
        <v>#REF!</v>
      </c>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222"/>
      <c r="BE279" s="222"/>
      <c r="BF279" s="222"/>
      <c r="BG279" s="222"/>
      <c r="BH279" s="222"/>
      <c r="BI279" s="222"/>
      <c r="BJ279" s="222"/>
      <c r="BK279" s="222"/>
      <c r="BL279" s="222"/>
      <c r="BM279" s="222"/>
      <c r="BN279" s="222"/>
      <c r="BO279" s="222"/>
      <c r="BP279" s="222"/>
      <c r="BQ279" s="222"/>
      <c r="BR279" s="222"/>
      <c r="BS279" s="222"/>
      <c r="BT279" s="222"/>
      <c r="BU279" s="222"/>
      <c r="BV279" s="222"/>
      <c r="BW279" s="222"/>
      <c r="BX279" s="222"/>
      <c r="BY279" s="222"/>
      <c r="BZ279" s="222"/>
      <c r="CA279" s="222"/>
      <c r="CB279" s="222"/>
      <c r="CC279" s="222"/>
      <c r="CD279" s="222"/>
      <c r="CE279" s="222"/>
      <c r="CF279" s="222"/>
      <c r="CG279" s="222"/>
      <c r="CH279" s="222"/>
      <c r="CI279" s="222"/>
      <c r="CJ279" s="222"/>
      <c r="CK279" s="222"/>
      <c r="CL279" s="222"/>
      <c r="CM279" s="222"/>
      <c r="CN279" s="222"/>
      <c r="CO279" s="222"/>
      <c r="CP279" s="222"/>
      <c r="CQ279" s="222"/>
      <c r="CR279" s="222"/>
      <c r="CS279" s="222"/>
      <c r="CT279" s="222"/>
      <c r="CU279" s="222"/>
      <c r="CV279" s="222"/>
      <c r="CW279" s="222"/>
      <c r="CX279" s="222"/>
      <c r="CY279" s="222"/>
      <c r="CZ279" s="222"/>
      <c r="DA279" s="222"/>
      <c r="DB279" s="222"/>
      <c r="DC279" s="222"/>
      <c r="DD279" s="222"/>
      <c r="DE279" s="222"/>
      <c r="DF279" s="222"/>
      <c r="DG279" s="222"/>
      <c r="DH279" s="222"/>
      <c r="DI279" s="222"/>
      <c r="DJ279" s="222"/>
      <c r="DK279" s="222"/>
      <c r="DL279" s="222"/>
      <c r="DM279" s="222"/>
      <c r="DN279" s="222"/>
      <c r="DO279" s="222"/>
      <c r="DP279" s="222"/>
      <c r="DQ279" s="222"/>
      <c r="DR279" s="222"/>
      <c r="DS279" s="222"/>
      <c r="DT279" s="222"/>
      <c r="DU279" s="222"/>
      <c r="DV279" s="222"/>
      <c r="DW279" s="222"/>
      <c r="DX279" s="222"/>
      <c r="DY279" s="222"/>
      <c r="DZ279" s="222"/>
      <c r="EA279" s="222"/>
      <c r="EB279" s="222"/>
      <c r="EC279" s="222"/>
      <c r="ED279" s="222"/>
      <c r="EE279" s="222"/>
      <c r="EF279" s="222"/>
      <c r="EG279" s="222"/>
      <c r="EH279" s="222"/>
      <c r="EI279" s="222"/>
      <c r="EJ279" s="222"/>
      <c r="EK279" s="222"/>
      <c r="EL279" s="222"/>
      <c r="EM279" s="222"/>
      <c r="EN279" s="222"/>
      <c r="EO279" s="222"/>
      <c r="EP279" s="222"/>
      <c r="EQ279" s="222"/>
      <c r="ER279" s="222"/>
      <c r="ES279" s="222"/>
      <c r="ET279" s="222"/>
      <c r="EU279" s="222"/>
      <c r="EV279" s="222"/>
      <c r="EW279" s="222"/>
      <c r="EX279" s="222"/>
      <c r="EY279" s="222"/>
      <c r="EZ279" s="222"/>
      <c r="FA279" s="222"/>
      <c r="FB279" s="222"/>
      <c r="FC279" s="222"/>
      <c r="FD279" s="222"/>
      <c r="FE279" s="222"/>
      <c r="FF279" s="222"/>
      <c r="FG279" s="222"/>
      <c r="FH279" s="222"/>
      <c r="FI279" s="222"/>
      <c r="FJ279" s="222"/>
      <c r="FK279" s="222"/>
      <c r="FL279" s="222"/>
      <c r="FM279" s="222"/>
      <c r="FN279" s="222"/>
      <c r="FO279" s="222"/>
      <c r="FP279" s="222"/>
      <c r="FQ279" s="222"/>
      <c r="FR279" s="222"/>
      <c r="FS279" s="222"/>
      <c r="FT279" s="222"/>
      <c r="FU279" s="222"/>
      <c r="FV279" s="222"/>
      <c r="FW279" s="222"/>
      <c r="FX279" s="222"/>
      <c r="FY279" s="222"/>
      <c r="FZ279" s="222"/>
      <c r="GA279" s="222"/>
      <c r="GB279" s="222"/>
      <c r="GC279" s="222"/>
      <c r="GD279" s="222"/>
      <c r="GE279" s="222"/>
      <c r="GF279" s="222"/>
      <c r="GG279" s="222"/>
      <c r="GH279" s="222"/>
      <c r="GI279" s="222"/>
      <c r="GJ279" s="222"/>
      <c r="GK279" s="222"/>
      <c r="GL279" s="222"/>
      <c r="GM279" s="222"/>
      <c r="GN279" s="222"/>
      <c r="GO279" s="222"/>
      <c r="GP279" s="222"/>
      <c r="GQ279" s="222"/>
      <c r="GR279" s="222"/>
      <c r="GS279" s="222"/>
      <c r="GT279" s="222"/>
      <c r="GU279" s="222"/>
      <c r="GV279" s="222"/>
      <c r="GW279" s="222"/>
      <c r="GX279" s="222"/>
      <c r="GY279" s="222"/>
      <c r="GZ279" s="222"/>
      <c r="HA279" s="222"/>
      <c r="HB279" s="222"/>
      <c r="HC279" s="222"/>
      <c r="HD279" s="222"/>
      <c r="HE279" s="222"/>
      <c r="HF279" s="222"/>
      <c r="HG279" s="222"/>
      <c r="HH279" s="222"/>
    </row>
    <row r="280" spans="1:216" ht="17.25" customHeight="1" x14ac:dyDescent="0.2">
      <c r="A280" s="238">
        <v>4</v>
      </c>
      <c r="B280" s="70" t="e">
        <f>#REF!</f>
        <v>#REF!</v>
      </c>
      <c r="C280" s="62"/>
      <c r="D280" s="62"/>
      <c r="E280" s="62"/>
      <c r="F280" s="62"/>
      <c r="G280" s="62"/>
      <c r="H280" s="62"/>
      <c r="I280" s="62"/>
      <c r="J280" s="62"/>
      <c r="K280" s="62"/>
      <c r="L280" s="62"/>
      <c r="M280" s="62"/>
      <c r="N280" s="62"/>
      <c r="O280" s="62"/>
      <c r="P280" s="62"/>
      <c r="Q280" s="62"/>
      <c r="R280" s="62"/>
      <c r="S280" s="62"/>
      <c r="T280" s="62"/>
      <c r="U280" s="62"/>
      <c r="V280" s="62"/>
      <c r="W280" s="62"/>
      <c r="X280" s="62"/>
      <c r="Y280" s="62"/>
      <c r="Z280" s="62"/>
      <c r="AA280" s="62"/>
      <c r="AB280" s="58"/>
      <c r="AC280" s="58"/>
      <c r="AD280" s="58"/>
      <c r="AE280" s="238">
        <v>4</v>
      </c>
      <c r="AF280" s="70" t="e">
        <f t="shared" si="29"/>
        <v>#REF!</v>
      </c>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222"/>
      <c r="BE280" s="222"/>
      <c r="BF280" s="222"/>
      <c r="BG280" s="222"/>
      <c r="BH280" s="222"/>
      <c r="BI280" s="222"/>
      <c r="BJ280" s="222"/>
      <c r="BK280" s="222"/>
      <c r="BL280" s="222"/>
      <c r="BM280" s="222"/>
      <c r="BN280" s="222"/>
      <c r="BO280" s="222"/>
      <c r="BP280" s="222"/>
      <c r="BQ280" s="222"/>
      <c r="BR280" s="222"/>
      <c r="BS280" s="222"/>
      <c r="BT280" s="222"/>
      <c r="BU280" s="222"/>
      <c r="BV280" s="222"/>
      <c r="BW280" s="222"/>
      <c r="BX280" s="222"/>
      <c r="BY280" s="222"/>
      <c r="BZ280" s="222"/>
      <c r="CA280" s="222"/>
      <c r="CB280" s="222"/>
      <c r="CC280" s="222"/>
      <c r="CD280" s="222"/>
      <c r="CE280" s="222"/>
      <c r="CF280" s="222"/>
      <c r="CG280" s="222"/>
      <c r="CH280" s="222"/>
      <c r="CI280" s="222"/>
      <c r="CJ280" s="222"/>
      <c r="CK280" s="222"/>
      <c r="CL280" s="222"/>
      <c r="CM280" s="222"/>
      <c r="CN280" s="222"/>
      <c r="CO280" s="222"/>
      <c r="CP280" s="222"/>
      <c r="CQ280" s="222"/>
      <c r="CR280" s="222"/>
      <c r="CS280" s="222"/>
      <c r="CT280" s="222"/>
      <c r="CU280" s="222"/>
      <c r="CV280" s="222"/>
      <c r="CW280" s="222"/>
      <c r="CX280" s="222"/>
      <c r="CY280" s="222"/>
      <c r="CZ280" s="222"/>
      <c r="DA280" s="222"/>
      <c r="DB280" s="222"/>
      <c r="DC280" s="222"/>
      <c r="DD280" s="222"/>
      <c r="DE280" s="222"/>
      <c r="DF280" s="222"/>
      <c r="DG280" s="222"/>
      <c r="DH280" s="222"/>
      <c r="DI280" s="222"/>
      <c r="DJ280" s="222"/>
      <c r="DK280" s="222"/>
      <c r="DL280" s="222"/>
      <c r="DM280" s="222"/>
      <c r="DN280" s="222"/>
      <c r="DO280" s="222"/>
      <c r="DP280" s="222"/>
      <c r="DQ280" s="222"/>
      <c r="DR280" s="222"/>
      <c r="DS280" s="222"/>
      <c r="DT280" s="222"/>
      <c r="DU280" s="222"/>
      <c r="DV280" s="222"/>
      <c r="DW280" s="222"/>
      <c r="DX280" s="222"/>
      <c r="DY280" s="222"/>
      <c r="DZ280" s="222"/>
      <c r="EA280" s="222"/>
      <c r="EB280" s="222"/>
      <c r="EC280" s="222"/>
      <c r="ED280" s="222"/>
      <c r="EE280" s="222"/>
      <c r="EF280" s="222"/>
      <c r="EG280" s="222"/>
      <c r="EH280" s="222"/>
      <c r="EI280" s="222"/>
      <c r="EJ280" s="222"/>
      <c r="EK280" s="222"/>
      <c r="EL280" s="222"/>
      <c r="EM280" s="222"/>
      <c r="EN280" s="222"/>
      <c r="EO280" s="222"/>
      <c r="EP280" s="222"/>
      <c r="EQ280" s="222"/>
      <c r="ER280" s="222"/>
      <c r="ES280" s="222"/>
      <c r="ET280" s="222"/>
      <c r="EU280" s="222"/>
      <c r="EV280" s="222"/>
      <c r="EW280" s="222"/>
      <c r="EX280" s="222"/>
      <c r="EY280" s="222"/>
      <c r="EZ280" s="222"/>
      <c r="FA280" s="222"/>
      <c r="FB280" s="222"/>
      <c r="FC280" s="222"/>
      <c r="FD280" s="222"/>
      <c r="FE280" s="222"/>
      <c r="FF280" s="222"/>
      <c r="FG280" s="222"/>
      <c r="FH280" s="222"/>
      <c r="FI280" s="222"/>
      <c r="FJ280" s="222"/>
      <c r="FK280" s="222"/>
      <c r="FL280" s="222"/>
      <c r="FM280" s="222"/>
      <c r="FN280" s="222"/>
      <c r="FO280" s="222"/>
      <c r="FP280" s="222"/>
      <c r="FQ280" s="222"/>
      <c r="FR280" s="222"/>
      <c r="FS280" s="222"/>
      <c r="FT280" s="222"/>
      <c r="FU280" s="222"/>
      <c r="FV280" s="222"/>
      <c r="FW280" s="222"/>
      <c r="FX280" s="222"/>
      <c r="FY280" s="222"/>
      <c r="FZ280" s="222"/>
      <c r="GA280" s="222"/>
      <c r="GB280" s="222"/>
      <c r="GC280" s="222"/>
      <c r="GD280" s="222"/>
      <c r="GE280" s="222"/>
      <c r="GF280" s="222"/>
      <c r="GG280" s="222"/>
      <c r="GH280" s="222"/>
      <c r="GI280" s="222"/>
      <c r="GJ280" s="222"/>
      <c r="GK280" s="222"/>
      <c r="GL280" s="222"/>
      <c r="GM280" s="222"/>
      <c r="GN280" s="222"/>
      <c r="GO280" s="222"/>
      <c r="GP280" s="222"/>
      <c r="GQ280" s="222"/>
      <c r="GR280" s="222"/>
      <c r="GS280" s="222"/>
      <c r="GT280" s="222"/>
      <c r="GU280" s="222"/>
      <c r="GV280" s="222"/>
      <c r="GW280" s="222"/>
      <c r="GX280" s="222"/>
      <c r="GY280" s="222"/>
      <c r="GZ280" s="222"/>
      <c r="HA280" s="222"/>
      <c r="HB280" s="222"/>
      <c r="HC280" s="222"/>
      <c r="HD280" s="222"/>
      <c r="HE280" s="222"/>
      <c r="HF280" s="222"/>
      <c r="HG280" s="222"/>
      <c r="HH280" s="222"/>
    </row>
    <row r="281" spans="1:216" ht="17.25" customHeight="1" x14ac:dyDescent="0.2">
      <c r="A281" s="238">
        <v>5</v>
      </c>
      <c r="B281" s="70" t="e">
        <f>#REF!</f>
        <v>#REF!</v>
      </c>
      <c r="C281" s="62"/>
      <c r="D281" s="62"/>
      <c r="E281" s="62"/>
      <c r="F281" s="62"/>
      <c r="G281" s="62"/>
      <c r="H281" s="62"/>
      <c r="I281" s="62"/>
      <c r="J281" s="62"/>
      <c r="K281" s="62"/>
      <c r="L281" s="62"/>
      <c r="M281" s="62"/>
      <c r="N281" s="62"/>
      <c r="O281" s="62"/>
      <c r="P281" s="62"/>
      <c r="Q281" s="62"/>
      <c r="R281" s="62"/>
      <c r="S281" s="62"/>
      <c r="T281" s="62"/>
      <c r="U281" s="62" t="s">
        <v>1257</v>
      </c>
      <c r="V281" s="62"/>
      <c r="W281" s="62"/>
      <c r="X281" s="62"/>
      <c r="Y281" s="62"/>
      <c r="Z281" s="62"/>
      <c r="AA281" s="62"/>
      <c r="AB281" s="58"/>
      <c r="AC281" s="58"/>
      <c r="AD281" s="58"/>
      <c r="AE281" s="238">
        <v>5</v>
      </c>
      <c r="AF281" s="70" t="e">
        <f t="shared" si="29"/>
        <v>#REF!</v>
      </c>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222"/>
      <c r="BE281" s="222"/>
      <c r="BF281" s="222"/>
      <c r="BG281" s="222"/>
      <c r="BH281" s="222"/>
      <c r="BI281" s="222"/>
      <c r="BJ281" s="222"/>
      <c r="BK281" s="222"/>
      <c r="BL281" s="222"/>
      <c r="BM281" s="222"/>
      <c r="BN281" s="222"/>
      <c r="BO281" s="222"/>
      <c r="BP281" s="222"/>
      <c r="BQ281" s="222"/>
      <c r="BR281" s="222"/>
      <c r="BS281" s="222"/>
      <c r="BT281" s="222"/>
      <c r="BU281" s="222"/>
      <c r="BV281" s="222"/>
      <c r="BW281" s="222"/>
      <c r="BX281" s="222"/>
      <c r="BY281" s="222"/>
      <c r="BZ281" s="222"/>
      <c r="CA281" s="222"/>
      <c r="CB281" s="222"/>
      <c r="CC281" s="222"/>
      <c r="CD281" s="222"/>
      <c r="CE281" s="222"/>
      <c r="CF281" s="222"/>
      <c r="CG281" s="222"/>
      <c r="CH281" s="222"/>
      <c r="CI281" s="222"/>
      <c r="CJ281" s="222"/>
      <c r="CK281" s="222"/>
      <c r="CL281" s="222"/>
      <c r="CM281" s="222"/>
      <c r="CN281" s="222"/>
      <c r="CO281" s="222"/>
      <c r="CP281" s="222"/>
      <c r="CQ281" s="222"/>
      <c r="CR281" s="222"/>
      <c r="CS281" s="222"/>
      <c r="CT281" s="222"/>
      <c r="CU281" s="222"/>
      <c r="CV281" s="222"/>
      <c r="CW281" s="222"/>
      <c r="CX281" s="222"/>
      <c r="CY281" s="222"/>
      <c r="CZ281" s="222"/>
      <c r="DA281" s="222"/>
      <c r="DB281" s="222"/>
      <c r="DC281" s="222"/>
      <c r="DD281" s="222"/>
      <c r="DE281" s="222"/>
      <c r="DF281" s="222"/>
      <c r="DG281" s="222"/>
      <c r="DH281" s="222"/>
      <c r="DI281" s="222"/>
      <c r="DJ281" s="222"/>
      <c r="DK281" s="222"/>
      <c r="DL281" s="222"/>
      <c r="DM281" s="222"/>
      <c r="DN281" s="222"/>
      <c r="DO281" s="222"/>
      <c r="DP281" s="222"/>
      <c r="DQ281" s="222"/>
      <c r="DR281" s="222"/>
      <c r="DS281" s="222"/>
      <c r="DT281" s="222"/>
      <c r="DU281" s="222"/>
      <c r="DV281" s="222"/>
      <c r="DW281" s="222"/>
      <c r="DX281" s="222"/>
      <c r="DY281" s="222"/>
      <c r="DZ281" s="222"/>
      <c r="EA281" s="222"/>
      <c r="EB281" s="222"/>
      <c r="EC281" s="222"/>
      <c r="ED281" s="222"/>
      <c r="EE281" s="222"/>
      <c r="EF281" s="222"/>
      <c r="EG281" s="222"/>
      <c r="EH281" s="222"/>
      <c r="EI281" s="222"/>
      <c r="EJ281" s="222"/>
      <c r="EK281" s="222"/>
      <c r="EL281" s="222"/>
      <c r="EM281" s="222"/>
      <c r="EN281" s="222"/>
      <c r="EO281" s="222"/>
      <c r="EP281" s="222"/>
      <c r="EQ281" s="222"/>
      <c r="ER281" s="222"/>
      <c r="ES281" s="222"/>
      <c r="ET281" s="222"/>
      <c r="EU281" s="222"/>
      <c r="EV281" s="222"/>
      <c r="EW281" s="222"/>
      <c r="EX281" s="222"/>
      <c r="EY281" s="222"/>
      <c r="EZ281" s="222"/>
      <c r="FA281" s="222"/>
      <c r="FB281" s="222"/>
      <c r="FC281" s="222"/>
      <c r="FD281" s="222"/>
      <c r="FE281" s="222"/>
      <c r="FF281" s="222"/>
      <c r="FG281" s="222"/>
      <c r="FH281" s="222"/>
      <c r="FI281" s="222"/>
      <c r="FJ281" s="222"/>
      <c r="FK281" s="222"/>
      <c r="FL281" s="222"/>
      <c r="FM281" s="222"/>
      <c r="FN281" s="222"/>
      <c r="FO281" s="222"/>
      <c r="FP281" s="222"/>
      <c r="FQ281" s="222"/>
      <c r="FR281" s="222"/>
      <c r="FS281" s="222"/>
      <c r="FT281" s="222"/>
      <c r="FU281" s="222"/>
      <c r="FV281" s="222"/>
      <c r="FW281" s="222"/>
      <c r="FX281" s="222"/>
      <c r="FY281" s="222"/>
      <c r="FZ281" s="222"/>
      <c r="GA281" s="222"/>
      <c r="GB281" s="222"/>
      <c r="GC281" s="222"/>
      <c r="GD281" s="222"/>
      <c r="GE281" s="222"/>
      <c r="GF281" s="222"/>
      <c r="GG281" s="222"/>
      <c r="GH281" s="222"/>
      <c r="GI281" s="222"/>
      <c r="GJ281" s="222"/>
      <c r="GK281" s="222"/>
      <c r="GL281" s="222"/>
      <c r="GM281" s="222"/>
      <c r="GN281" s="222"/>
      <c r="GO281" s="222"/>
      <c r="GP281" s="222"/>
      <c r="GQ281" s="222"/>
      <c r="GR281" s="222"/>
      <c r="GS281" s="222"/>
      <c r="GT281" s="222"/>
      <c r="GU281" s="222"/>
      <c r="GV281" s="222"/>
      <c r="GW281" s="222"/>
      <c r="GX281" s="222"/>
      <c r="GY281" s="222"/>
      <c r="GZ281" s="222"/>
      <c r="HA281" s="222"/>
      <c r="HB281" s="222"/>
      <c r="HC281" s="222"/>
      <c r="HD281" s="222"/>
      <c r="HE281" s="222"/>
      <c r="HF281" s="222"/>
      <c r="HG281" s="222"/>
      <c r="HH281" s="222"/>
    </row>
    <row r="282" spans="1:216" ht="17.25" customHeight="1" x14ac:dyDescent="0.2">
      <c r="A282" s="238">
        <v>6</v>
      </c>
      <c r="B282" s="70" t="e">
        <f>#REF!</f>
        <v>#REF!</v>
      </c>
      <c r="C282" s="62"/>
      <c r="D282" s="62"/>
      <c r="E282" s="62"/>
      <c r="F282" s="62"/>
      <c r="G282" s="62"/>
      <c r="H282" s="62"/>
      <c r="I282" s="62"/>
      <c r="J282" s="62"/>
      <c r="K282" s="62"/>
      <c r="L282" s="62"/>
      <c r="M282" s="62"/>
      <c r="N282" s="62"/>
      <c r="O282" s="62"/>
      <c r="P282" s="62"/>
      <c r="Q282" s="62"/>
      <c r="R282" s="62"/>
      <c r="S282" s="62"/>
      <c r="T282" s="62"/>
      <c r="U282" s="62"/>
      <c r="V282" s="62"/>
      <c r="W282" s="62"/>
      <c r="X282" s="62"/>
      <c r="Y282" s="62"/>
      <c r="Z282" s="62"/>
      <c r="AA282" s="62"/>
      <c r="AB282" s="58"/>
      <c r="AC282" s="58"/>
      <c r="AD282" s="58"/>
      <c r="AE282" s="238">
        <v>6</v>
      </c>
      <c r="AF282" s="70" t="e">
        <f t="shared" si="29"/>
        <v>#REF!</v>
      </c>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222"/>
      <c r="BE282" s="222"/>
      <c r="BF282" s="222"/>
      <c r="BG282" s="222"/>
      <c r="BH282" s="222"/>
      <c r="BI282" s="222"/>
      <c r="BJ282" s="222"/>
      <c r="BK282" s="222"/>
      <c r="BL282" s="222"/>
      <c r="BM282" s="222"/>
      <c r="BN282" s="222"/>
      <c r="BO282" s="222"/>
      <c r="BP282" s="222"/>
      <c r="BQ282" s="222"/>
      <c r="BR282" s="222"/>
      <c r="BS282" s="222"/>
      <c r="BT282" s="222"/>
      <c r="BU282" s="222"/>
      <c r="BV282" s="222"/>
      <c r="BW282" s="222"/>
      <c r="BX282" s="222"/>
      <c r="BY282" s="222"/>
      <c r="BZ282" s="222"/>
      <c r="CA282" s="222"/>
      <c r="CB282" s="222"/>
      <c r="CC282" s="222"/>
      <c r="CD282" s="222"/>
      <c r="CE282" s="222"/>
      <c r="CF282" s="222"/>
      <c r="CG282" s="222"/>
      <c r="CH282" s="222"/>
      <c r="CI282" s="222"/>
      <c r="CJ282" s="222"/>
      <c r="CK282" s="222"/>
      <c r="CL282" s="222"/>
      <c r="CM282" s="222"/>
      <c r="CN282" s="222"/>
      <c r="CO282" s="222"/>
      <c r="CP282" s="222"/>
      <c r="CQ282" s="222"/>
      <c r="CR282" s="222"/>
      <c r="CS282" s="222"/>
      <c r="CT282" s="222"/>
      <c r="CU282" s="222"/>
      <c r="CV282" s="222"/>
      <c r="CW282" s="222"/>
      <c r="CX282" s="222"/>
      <c r="CY282" s="222"/>
      <c r="CZ282" s="222"/>
      <c r="DA282" s="222"/>
      <c r="DB282" s="222"/>
      <c r="DC282" s="222"/>
      <c r="DD282" s="222"/>
      <c r="DE282" s="222"/>
      <c r="DF282" s="222"/>
      <c r="DG282" s="222"/>
      <c r="DH282" s="222"/>
      <c r="DI282" s="222"/>
      <c r="DJ282" s="222"/>
      <c r="DK282" s="222"/>
      <c r="DL282" s="222"/>
      <c r="DM282" s="222"/>
      <c r="DN282" s="222"/>
      <c r="DO282" s="222"/>
      <c r="DP282" s="222"/>
      <c r="DQ282" s="222"/>
      <c r="DR282" s="222"/>
      <c r="DS282" s="222"/>
      <c r="DT282" s="222"/>
      <c r="DU282" s="222"/>
      <c r="DV282" s="222"/>
      <c r="DW282" s="222"/>
      <c r="DX282" s="222"/>
      <c r="DY282" s="222"/>
      <c r="DZ282" s="222"/>
      <c r="EA282" s="222"/>
      <c r="EB282" s="222"/>
      <c r="EC282" s="222"/>
      <c r="ED282" s="222"/>
      <c r="EE282" s="222"/>
      <c r="EF282" s="222"/>
      <c r="EG282" s="222"/>
      <c r="EH282" s="222"/>
      <c r="EI282" s="222"/>
      <c r="EJ282" s="222"/>
      <c r="EK282" s="222"/>
      <c r="EL282" s="222"/>
      <c r="EM282" s="222"/>
      <c r="EN282" s="222"/>
      <c r="EO282" s="222"/>
      <c r="EP282" s="222"/>
      <c r="EQ282" s="222"/>
      <c r="ER282" s="222"/>
      <c r="ES282" s="222"/>
      <c r="ET282" s="222"/>
      <c r="EU282" s="222"/>
      <c r="EV282" s="222"/>
      <c r="EW282" s="222"/>
      <c r="EX282" s="222"/>
      <c r="EY282" s="222"/>
      <c r="EZ282" s="222"/>
      <c r="FA282" s="222"/>
      <c r="FB282" s="222"/>
      <c r="FC282" s="222"/>
      <c r="FD282" s="222"/>
      <c r="FE282" s="222"/>
      <c r="FF282" s="222"/>
      <c r="FG282" s="222"/>
      <c r="FH282" s="222"/>
      <c r="FI282" s="222"/>
      <c r="FJ282" s="222"/>
      <c r="FK282" s="222"/>
      <c r="FL282" s="222"/>
      <c r="FM282" s="222"/>
      <c r="FN282" s="222"/>
      <c r="FO282" s="222"/>
      <c r="FP282" s="222"/>
      <c r="FQ282" s="222"/>
      <c r="FR282" s="222"/>
      <c r="FS282" s="222"/>
      <c r="FT282" s="222"/>
      <c r="FU282" s="222"/>
      <c r="FV282" s="222"/>
      <c r="FW282" s="222"/>
      <c r="FX282" s="222"/>
      <c r="FY282" s="222"/>
      <c r="FZ282" s="222"/>
      <c r="GA282" s="222"/>
      <c r="GB282" s="222"/>
      <c r="GC282" s="222"/>
      <c r="GD282" s="222"/>
      <c r="GE282" s="222"/>
      <c r="GF282" s="222"/>
      <c r="GG282" s="222"/>
      <c r="GH282" s="222"/>
      <c r="GI282" s="222"/>
      <c r="GJ282" s="222"/>
      <c r="GK282" s="222"/>
      <c r="GL282" s="222"/>
      <c r="GM282" s="222"/>
      <c r="GN282" s="222"/>
      <c r="GO282" s="222"/>
      <c r="GP282" s="222"/>
      <c r="GQ282" s="222"/>
      <c r="GR282" s="222"/>
      <c r="GS282" s="222"/>
      <c r="GT282" s="222"/>
      <c r="GU282" s="222"/>
      <c r="GV282" s="222"/>
      <c r="GW282" s="222"/>
      <c r="GX282" s="222"/>
      <c r="GY282" s="222"/>
      <c r="GZ282" s="222"/>
      <c r="HA282" s="222"/>
      <c r="HB282" s="222"/>
      <c r="HC282" s="222"/>
      <c r="HD282" s="222"/>
      <c r="HE282" s="222"/>
      <c r="HF282" s="222"/>
      <c r="HG282" s="222"/>
      <c r="HH282" s="222"/>
    </row>
    <row r="283" spans="1:216" ht="17.25" customHeight="1" x14ac:dyDescent="0.2">
      <c r="A283" s="238">
        <v>7</v>
      </c>
      <c r="B283" s="70" t="e">
        <f>#REF!</f>
        <v>#REF!</v>
      </c>
      <c r="C283" s="63"/>
      <c r="D283" s="63"/>
      <c r="E283" s="63"/>
      <c r="F283" s="63"/>
      <c r="G283" s="63"/>
      <c r="H283" s="63"/>
      <c r="I283" s="63"/>
      <c r="J283" s="63"/>
      <c r="K283" s="63"/>
      <c r="L283" s="63"/>
      <c r="M283" s="63"/>
      <c r="N283" s="63"/>
      <c r="O283" s="63"/>
      <c r="P283" s="63"/>
      <c r="Q283" s="63"/>
      <c r="R283" s="63"/>
      <c r="S283" s="63"/>
      <c r="T283" s="63"/>
      <c r="U283" s="63"/>
      <c r="V283" s="63"/>
      <c r="W283" s="63"/>
      <c r="X283" s="63"/>
      <c r="Y283" s="63"/>
      <c r="Z283" s="63"/>
      <c r="AA283" s="63"/>
      <c r="AB283" s="59"/>
      <c r="AC283" s="59"/>
      <c r="AD283" s="59"/>
      <c r="AE283" s="238">
        <v>7</v>
      </c>
      <c r="AF283" s="70" t="e">
        <f t="shared" si="29"/>
        <v>#REF!</v>
      </c>
      <c r="AG283" s="59"/>
      <c r="AH283" s="59"/>
      <c r="AI283" s="59"/>
      <c r="AJ283" s="59"/>
      <c r="AK283" s="58"/>
      <c r="AL283" s="59"/>
      <c r="AM283" s="59"/>
      <c r="AN283" s="59"/>
      <c r="AO283" s="59"/>
      <c r="AP283" s="59"/>
      <c r="AQ283" s="59"/>
      <c r="AR283" s="59"/>
      <c r="AS283" s="59"/>
      <c r="AT283" s="59"/>
      <c r="AU283" s="59"/>
      <c r="AV283" s="59"/>
      <c r="AW283" s="59"/>
      <c r="AX283" s="59"/>
      <c r="AY283" s="59"/>
      <c r="AZ283" s="59"/>
      <c r="BA283" s="59"/>
      <c r="BB283" s="59"/>
      <c r="BC283" s="59"/>
      <c r="BD283" s="222"/>
      <c r="BE283" s="222"/>
      <c r="BF283" s="222"/>
      <c r="BG283" s="222"/>
      <c r="BH283" s="222"/>
      <c r="BI283" s="222"/>
      <c r="BJ283" s="222"/>
      <c r="BK283" s="222"/>
      <c r="BL283" s="222"/>
      <c r="BM283" s="222"/>
      <c r="BN283" s="222"/>
      <c r="BO283" s="222"/>
      <c r="BP283" s="222"/>
      <c r="BQ283" s="222"/>
      <c r="BR283" s="222"/>
      <c r="BS283" s="222"/>
      <c r="BT283" s="222"/>
      <c r="BU283" s="222"/>
      <c r="BV283" s="222"/>
      <c r="BW283" s="222"/>
      <c r="BX283" s="222"/>
      <c r="BY283" s="222"/>
      <c r="BZ283" s="222"/>
      <c r="CA283" s="222"/>
      <c r="CB283" s="222"/>
      <c r="CC283" s="222"/>
      <c r="CD283" s="222"/>
      <c r="CE283" s="222"/>
      <c r="CF283" s="222"/>
      <c r="CG283" s="222"/>
      <c r="CH283" s="222"/>
      <c r="CI283" s="222"/>
      <c r="CJ283" s="222"/>
      <c r="CK283" s="222"/>
      <c r="CL283" s="222"/>
      <c r="CM283" s="222"/>
      <c r="CN283" s="222"/>
      <c r="CO283" s="222"/>
      <c r="CP283" s="222"/>
      <c r="CQ283" s="222"/>
      <c r="CR283" s="222"/>
      <c r="CS283" s="222"/>
      <c r="CT283" s="222"/>
      <c r="CU283" s="222"/>
      <c r="CV283" s="222"/>
      <c r="CW283" s="222"/>
      <c r="CX283" s="222"/>
      <c r="CY283" s="222"/>
      <c r="CZ283" s="222"/>
      <c r="DA283" s="222"/>
      <c r="DB283" s="222"/>
      <c r="DC283" s="222"/>
      <c r="DD283" s="222"/>
      <c r="DE283" s="222"/>
      <c r="DF283" s="222"/>
      <c r="DG283" s="222"/>
      <c r="DH283" s="222"/>
      <c r="DI283" s="222"/>
      <c r="DJ283" s="222"/>
      <c r="DK283" s="222"/>
      <c r="DL283" s="222"/>
      <c r="DM283" s="222"/>
      <c r="DN283" s="222"/>
      <c r="DO283" s="222"/>
      <c r="DP283" s="222"/>
      <c r="DQ283" s="222"/>
      <c r="DR283" s="222"/>
      <c r="DS283" s="222"/>
      <c r="DT283" s="222"/>
      <c r="DU283" s="222"/>
      <c r="DV283" s="222"/>
      <c r="DW283" s="222"/>
      <c r="DX283" s="222"/>
      <c r="DY283" s="222"/>
      <c r="DZ283" s="222"/>
      <c r="EA283" s="222"/>
      <c r="EB283" s="222"/>
      <c r="EC283" s="222"/>
      <c r="ED283" s="222"/>
      <c r="EE283" s="222"/>
      <c r="EF283" s="222"/>
      <c r="EG283" s="222"/>
      <c r="EH283" s="222"/>
      <c r="EI283" s="222"/>
      <c r="EJ283" s="222"/>
      <c r="EK283" s="222"/>
      <c r="EL283" s="222"/>
      <c r="EM283" s="222"/>
      <c r="EN283" s="222"/>
      <c r="EO283" s="222"/>
      <c r="EP283" s="222"/>
      <c r="EQ283" s="222"/>
      <c r="ER283" s="222"/>
      <c r="ES283" s="222"/>
      <c r="ET283" s="222"/>
      <c r="EU283" s="222"/>
      <c r="EV283" s="222"/>
      <c r="EW283" s="222"/>
      <c r="EX283" s="222"/>
      <c r="EY283" s="222"/>
      <c r="EZ283" s="222"/>
      <c r="FA283" s="222"/>
      <c r="FB283" s="222"/>
      <c r="FC283" s="222"/>
      <c r="FD283" s="222"/>
      <c r="FE283" s="222"/>
      <c r="FF283" s="222"/>
      <c r="FG283" s="222"/>
      <c r="FH283" s="222"/>
      <c r="FI283" s="222"/>
      <c r="FJ283" s="222"/>
      <c r="FK283" s="222"/>
      <c r="FL283" s="222"/>
      <c r="FM283" s="222"/>
      <c r="FN283" s="222"/>
      <c r="FO283" s="222"/>
      <c r="FP283" s="222"/>
      <c r="FQ283" s="222"/>
      <c r="FR283" s="222"/>
      <c r="FS283" s="222"/>
      <c r="FT283" s="222"/>
      <c r="FU283" s="222"/>
      <c r="FV283" s="222"/>
      <c r="FW283" s="222"/>
      <c r="FX283" s="222"/>
      <c r="FY283" s="222"/>
      <c r="FZ283" s="222"/>
      <c r="GA283" s="222"/>
      <c r="GB283" s="222"/>
      <c r="GC283" s="222"/>
      <c r="GD283" s="222"/>
      <c r="GE283" s="222"/>
      <c r="GF283" s="222"/>
      <c r="GG283" s="222"/>
      <c r="GH283" s="222"/>
      <c r="GI283" s="222"/>
      <c r="GJ283" s="222"/>
      <c r="GK283" s="222"/>
      <c r="GL283" s="222"/>
      <c r="GM283" s="222"/>
      <c r="GN283" s="222"/>
      <c r="GO283" s="222"/>
      <c r="GP283" s="222"/>
      <c r="GQ283" s="222"/>
      <c r="GR283" s="222"/>
      <c r="GS283" s="222"/>
      <c r="GT283" s="222"/>
      <c r="GU283" s="222"/>
      <c r="GV283" s="222"/>
      <c r="GW283" s="222"/>
      <c r="GX283" s="222"/>
      <c r="GY283" s="222"/>
      <c r="GZ283" s="222"/>
      <c r="HA283" s="222"/>
      <c r="HB283" s="222"/>
      <c r="HC283" s="222"/>
      <c r="HD283" s="222"/>
      <c r="HE283" s="222"/>
      <c r="HF283" s="222"/>
      <c r="HG283" s="222"/>
      <c r="HH283" s="222"/>
    </row>
    <row r="284" spans="1:216" ht="17.25" customHeight="1" x14ac:dyDescent="0.2">
      <c r="A284" s="238">
        <v>8</v>
      </c>
      <c r="B284" s="70" t="e">
        <f>#REF!</f>
        <v>#REF!</v>
      </c>
      <c r="C284" s="63"/>
      <c r="D284" s="63"/>
      <c r="E284" s="63"/>
      <c r="F284" s="63"/>
      <c r="G284" s="63"/>
      <c r="H284" s="63"/>
      <c r="I284" s="63"/>
      <c r="J284" s="63"/>
      <c r="K284" s="63"/>
      <c r="L284" s="63"/>
      <c r="M284" s="63"/>
      <c r="N284" s="63"/>
      <c r="O284" s="63"/>
      <c r="P284" s="63"/>
      <c r="Q284" s="63"/>
      <c r="R284" s="63"/>
      <c r="S284" s="63"/>
      <c r="T284" s="63"/>
      <c r="U284" s="63"/>
      <c r="V284" s="63"/>
      <c r="W284" s="63"/>
      <c r="X284" s="63"/>
      <c r="Y284" s="63"/>
      <c r="Z284" s="63"/>
      <c r="AA284" s="63"/>
      <c r="AB284" s="59"/>
      <c r="AC284" s="59"/>
      <c r="AD284" s="59"/>
      <c r="AE284" s="238">
        <v>8</v>
      </c>
      <c r="AF284" s="70" t="e">
        <f t="shared" si="29"/>
        <v>#REF!</v>
      </c>
      <c r="AG284" s="59"/>
      <c r="AH284" s="59"/>
      <c r="AI284" s="59"/>
      <c r="AJ284" s="59"/>
      <c r="AK284" s="58"/>
      <c r="AL284" s="59"/>
      <c r="AM284" s="59"/>
      <c r="AN284" s="59"/>
      <c r="AO284" s="59"/>
      <c r="AP284" s="59"/>
      <c r="AQ284" s="59"/>
      <c r="AR284" s="59"/>
      <c r="AS284" s="59"/>
      <c r="AT284" s="59"/>
      <c r="AU284" s="59"/>
      <c r="AV284" s="59"/>
      <c r="AW284" s="59"/>
      <c r="AX284" s="59"/>
      <c r="AY284" s="59"/>
      <c r="AZ284" s="59"/>
      <c r="BA284" s="59"/>
      <c r="BB284" s="59"/>
      <c r="BC284" s="59"/>
    </row>
    <row r="285" spans="1:216" ht="17.25" customHeight="1" x14ac:dyDescent="0.2">
      <c r="A285" s="238">
        <v>9</v>
      </c>
      <c r="B285" s="70" t="e">
        <f>#REF!</f>
        <v>#REF!</v>
      </c>
      <c r="C285" s="63"/>
      <c r="D285" s="63"/>
      <c r="E285" s="63"/>
      <c r="F285" s="63"/>
      <c r="G285" s="63"/>
      <c r="H285" s="63"/>
      <c r="I285" s="63"/>
      <c r="J285" s="63"/>
      <c r="K285" s="63"/>
      <c r="L285" s="63"/>
      <c r="M285" s="63"/>
      <c r="N285" s="63"/>
      <c r="O285" s="63"/>
      <c r="P285" s="63"/>
      <c r="Q285" s="63"/>
      <c r="R285" s="63"/>
      <c r="S285" s="63"/>
      <c r="T285" s="63"/>
      <c r="U285" s="63"/>
      <c r="V285" s="63"/>
      <c r="W285" s="63"/>
      <c r="X285" s="63"/>
      <c r="Y285" s="63"/>
      <c r="Z285" s="63"/>
      <c r="AA285" s="63"/>
      <c r="AB285" s="59"/>
      <c r="AC285" s="59"/>
      <c r="AD285" s="59"/>
      <c r="AE285" s="238">
        <v>9</v>
      </c>
      <c r="AF285" s="70" t="e">
        <f t="shared" si="29"/>
        <v>#REF!</v>
      </c>
      <c r="AG285" s="59"/>
      <c r="AH285" s="59"/>
      <c r="AI285" s="59"/>
      <c r="AJ285" s="59"/>
      <c r="AK285" s="58"/>
      <c r="AL285" s="59"/>
      <c r="AM285" s="59"/>
      <c r="AN285" s="59"/>
      <c r="AO285" s="59"/>
      <c r="AP285" s="59"/>
      <c r="AQ285" s="59"/>
      <c r="AR285" s="59"/>
      <c r="AS285" s="59"/>
      <c r="AT285" s="59"/>
      <c r="AU285" s="59"/>
      <c r="AV285" s="59"/>
      <c r="AW285" s="59"/>
      <c r="AX285" s="59"/>
      <c r="AY285" s="59"/>
      <c r="AZ285" s="59"/>
      <c r="BA285" s="59"/>
      <c r="BB285" s="59"/>
      <c r="BC285" s="59"/>
    </row>
    <row r="286" spans="1:216" ht="17.25" customHeight="1" x14ac:dyDescent="0.2">
      <c r="A286" s="238">
        <v>10</v>
      </c>
      <c r="B286" s="70" t="e">
        <f>#REF!</f>
        <v>#REF!</v>
      </c>
      <c r="C286" s="63"/>
      <c r="D286" s="63"/>
      <c r="E286" s="63"/>
      <c r="F286" s="63"/>
      <c r="G286" s="63"/>
      <c r="H286" s="63"/>
      <c r="I286" s="63"/>
      <c r="J286" s="63"/>
      <c r="K286" s="63"/>
      <c r="L286" s="63"/>
      <c r="M286" s="63"/>
      <c r="N286" s="63"/>
      <c r="O286" s="63"/>
      <c r="P286" s="63"/>
      <c r="Q286" s="63"/>
      <c r="R286" s="63"/>
      <c r="S286" s="63"/>
      <c r="T286" s="63"/>
      <c r="U286" s="63"/>
      <c r="V286" s="63"/>
      <c r="W286" s="63"/>
      <c r="X286" s="63"/>
      <c r="Y286" s="63"/>
      <c r="Z286" s="63"/>
      <c r="AA286" s="63"/>
      <c r="AB286" s="59"/>
      <c r="AC286" s="59"/>
      <c r="AD286" s="59"/>
      <c r="AE286" s="238">
        <v>10</v>
      </c>
      <c r="AF286" s="70" t="e">
        <f t="shared" si="29"/>
        <v>#REF!</v>
      </c>
      <c r="AG286" s="59"/>
      <c r="AH286" s="59"/>
      <c r="AI286" s="59"/>
      <c r="AJ286" s="59"/>
      <c r="AK286" s="58"/>
      <c r="AL286" s="59"/>
      <c r="AM286" s="59"/>
      <c r="AN286" s="59"/>
      <c r="AO286" s="59"/>
      <c r="AP286" s="59"/>
      <c r="AQ286" s="59"/>
      <c r="AR286" s="59"/>
      <c r="AS286" s="59"/>
      <c r="AT286" s="59"/>
      <c r="AU286" s="59"/>
      <c r="AV286" s="59"/>
      <c r="AW286" s="59"/>
      <c r="AX286" s="59"/>
      <c r="AY286" s="59"/>
      <c r="AZ286" s="59"/>
      <c r="BA286" s="59"/>
      <c r="BB286" s="59"/>
      <c r="BC286" s="59"/>
    </row>
    <row r="287" spans="1:216" ht="17.25" customHeight="1" x14ac:dyDescent="0.2">
      <c r="A287" s="238">
        <v>11</v>
      </c>
      <c r="B287" s="70" t="e">
        <f>#REF!</f>
        <v>#REF!</v>
      </c>
      <c r="C287" s="63"/>
      <c r="D287" s="63"/>
      <c r="E287" s="63"/>
      <c r="F287" s="63"/>
      <c r="G287" s="63"/>
      <c r="H287" s="63"/>
      <c r="I287" s="63"/>
      <c r="J287" s="63"/>
      <c r="K287" s="63"/>
      <c r="L287" s="63"/>
      <c r="M287" s="63"/>
      <c r="N287" s="63"/>
      <c r="O287" s="63"/>
      <c r="P287" s="63"/>
      <c r="Q287" s="63"/>
      <c r="R287" s="63"/>
      <c r="S287" s="63"/>
      <c r="T287" s="63"/>
      <c r="U287" s="63"/>
      <c r="V287" s="63"/>
      <c r="W287" s="63"/>
      <c r="X287" s="63"/>
      <c r="Y287" s="63"/>
      <c r="Z287" s="63"/>
      <c r="AA287" s="63"/>
      <c r="AB287" s="59"/>
      <c r="AC287" s="59"/>
      <c r="AD287" s="59"/>
      <c r="AE287" s="238">
        <v>11</v>
      </c>
      <c r="AF287" s="70" t="e">
        <f t="shared" si="29"/>
        <v>#REF!</v>
      </c>
      <c r="AG287" s="59"/>
      <c r="AH287" s="59"/>
      <c r="AI287" s="59"/>
      <c r="AJ287" s="59"/>
      <c r="AK287" s="58"/>
      <c r="AL287" s="59"/>
      <c r="AM287" s="59"/>
      <c r="AN287" s="59"/>
      <c r="AO287" s="59"/>
      <c r="AP287" s="59"/>
      <c r="AQ287" s="59"/>
      <c r="AR287" s="59"/>
      <c r="AS287" s="59"/>
      <c r="AT287" s="59"/>
      <c r="AU287" s="59"/>
      <c r="AV287" s="59"/>
      <c r="AW287" s="59"/>
      <c r="AX287" s="59"/>
      <c r="AY287" s="59"/>
      <c r="AZ287" s="59"/>
      <c r="BA287" s="59"/>
      <c r="BB287" s="59"/>
      <c r="BC287" s="59"/>
    </row>
    <row r="288" spans="1:216" ht="17.25" customHeight="1" x14ac:dyDescent="0.2">
      <c r="A288" s="238">
        <v>12</v>
      </c>
      <c r="B288" s="70" t="e">
        <f>#REF!</f>
        <v>#REF!</v>
      </c>
      <c r="C288" s="63"/>
      <c r="D288" s="63"/>
      <c r="E288" s="63"/>
      <c r="F288" s="63"/>
      <c r="G288" s="63"/>
      <c r="H288" s="63"/>
      <c r="I288" s="63"/>
      <c r="J288" s="63"/>
      <c r="K288" s="63"/>
      <c r="L288" s="63"/>
      <c r="M288" s="63"/>
      <c r="N288" s="63"/>
      <c r="O288" s="63"/>
      <c r="P288" s="63"/>
      <c r="Q288" s="63"/>
      <c r="R288" s="63"/>
      <c r="S288" s="63"/>
      <c r="T288" s="63"/>
      <c r="U288" s="63"/>
      <c r="V288" s="63"/>
      <c r="W288" s="63"/>
      <c r="X288" s="63"/>
      <c r="Y288" s="63"/>
      <c r="Z288" s="63"/>
      <c r="AA288" s="63"/>
      <c r="AB288" s="59"/>
      <c r="AC288" s="59"/>
      <c r="AD288" s="59"/>
      <c r="AE288" s="238">
        <v>12</v>
      </c>
      <c r="AF288" s="70" t="e">
        <f t="shared" si="29"/>
        <v>#REF!</v>
      </c>
      <c r="AG288" s="59"/>
      <c r="AH288" s="59"/>
      <c r="AI288" s="59"/>
      <c r="AJ288" s="59"/>
      <c r="AK288" s="58"/>
      <c r="AL288" s="59"/>
      <c r="AM288" s="59"/>
      <c r="AN288" s="59"/>
      <c r="AO288" s="59"/>
      <c r="AP288" s="59"/>
      <c r="AQ288" s="59"/>
      <c r="AR288" s="59"/>
      <c r="AS288" s="59"/>
      <c r="AT288" s="59"/>
      <c r="AU288" s="59"/>
      <c r="AV288" s="59"/>
      <c r="AW288" s="59"/>
      <c r="AX288" s="59"/>
      <c r="AY288" s="59"/>
      <c r="AZ288" s="59"/>
      <c r="BA288" s="59"/>
      <c r="BB288" s="59"/>
      <c r="BC288" s="59"/>
    </row>
    <row r="289" spans="1:216" ht="17.25" customHeight="1" x14ac:dyDescent="0.2">
      <c r="A289" s="238">
        <v>13</v>
      </c>
      <c r="B289" s="70" t="e">
        <f>#REF!</f>
        <v>#REF!</v>
      </c>
      <c r="C289" s="63"/>
      <c r="D289" s="63"/>
      <c r="E289" s="63"/>
      <c r="F289" s="63"/>
      <c r="G289" s="63"/>
      <c r="H289" s="63"/>
      <c r="I289" s="63"/>
      <c r="J289" s="63"/>
      <c r="K289" s="63"/>
      <c r="L289" s="63"/>
      <c r="M289" s="63"/>
      <c r="N289" s="63"/>
      <c r="O289" s="63"/>
      <c r="P289" s="63"/>
      <c r="Q289" s="63"/>
      <c r="R289" s="63"/>
      <c r="S289" s="63"/>
      <c r="T289" s="63"/>
      <c r="U289" s="63"/>
      <c r="V289" s="63"/>
      <c r="W289" s="63"/>
      <c r="X289" s="63"/>
      <c r="Y289" s="63"/>
      <c r="Z289" s="63"/>
      <c r="AA289" s="63"/>
      <c r="AB289" s="59"/>
      <c r="AC289" s="59"/>
      <c r="AD289" s="59"/>
      <c r="AE289" s="238">
        <v>13</v>
      </c>
      <c r="AF289" s="70" t="e">
        <f t="shared" si="29"/>
        <v>#REF!</v>
      </c>
      <c r="AG289" s="59"/>
      <c r="AH289" s="59"/>
      <c r="AI289" s="59"/>
      <c r="AJ289" s="59"/>
      <c r="AK289" s="58"/>
      <c r="AL289" s="59"/>
      <c r="AM289" s="59"/>
      <c r="AN289" s="59"/>
      <c r="AO289" s="59"/>
      <c r="AP289" s="59"/>
      <c r="AQ289" s="59"/>
      <c r="AR289" s="59"/>
      <c r="AS289" s="59"/>
      <c r="AT289" s="59"/>
      <c r="AU289" s="59"/>
      <c r="AV289" s="59"/>
      <c r="AW289" s="59"/>
      <c r="AX289" s="59"/>
      <c r="AY289" s="59"/>
      <c r="AZ289" s="59"/>
      <c r="BA289" s="59"/>
      <c r="BB289" s="59"/>
      <c r="BC289" s="59"/>
      <c r="HH289" s="222"/>
    </row>
    <row r="290" spans="1:216" ht="17.25" customHeight="1" x14ac:dyDescent="0.2">
      <c r="A290" s="238">
        <v>14</v>
      </c>
      <c r="B290" s="70" t="e">
        <f>#REF!</f>
        <v>#REF!</v>
      </c>
      <c r="C290" s="63"/>
      <c r="D290" s="63"/>
      <c r="E290" s="63"/>
      <c r="F290" s="63"/>
      <c r="G290" s="63"/>
      <c r="H290" s="63"/>
      <c r="I290" s="63"/>
      <c r="J290" s="63"/>
      <c r="K290" s="63"/>
      <c r="L290" s="63"/>
      <c r="M290" s="63"/>
      <c r="N290" s="63"/>
      <c r="O290" s="63"/>
      <c r="P290" s="63"/>
      <c r="Q290" s="63"/>
      <c r="R290" s="63"/>
      <c r="S290" s="63"/>
      <c r="T290" s="63"/>
      <c r="U290" s="63"/>
      <c r="V290" s="63"/>
      <c r="W290" s="63"/>
      <c r="X290" s="63"/>
      <c r="Y290" s="63"/>
      <c r="Z290" s="63"/>
      <c r="AA290" s="63"/>
      <c r="AB290" s="59"/>
      <c r="AC290" s="59"/>
      <c r="AD290" s="59"/>
      <c r="AE290" s="238">
        <v>14</v>
      </c>
      <c r="AF290" s="70" t="e">
        <f t="shared" si="29"/>
        <v>#REF!</v>
      </c>
      <c r="AG290" s="59"/>
      <c r="AH290" s="59"/>
      <c r="AI290" s="59"/>
      <c r="AJ290" s="59"/>
      <c r="AK290" s="58"/>
      <c r="AL290" s="59"/>
      <c r="AM290" s="59"/>
      <c r="AN290" s="59"/>
      <c r="AO290" s="59"/>
      <c r="AP290" s="59"/>
      <c r="AQ290" s="59"/>
      <c r="AR290" s="59"/>
      <c r="AS290" s="59"/>
      <c r="AT290" s="59"/>
      <c r="AU290" s="59"/>
      <c r="AV290" s="59"/>
      <c r="AW290" s="59"/>
      <c r="AX290" s="59"/>
      <c r="AY290" s="59"/>
      <c r="AZ290" s="59"/>
      <c r="BA290" s="59"/>
      <c r="BB290" s="59"/>
      <c r="BC290" s="59"/>
      <c r="HH290" s="222"/>
    </row>
    <row r="291" spans="1:216" ht="17.25" customHeight="1" x14ac:dyDescent="0.2">
      <c r="A291" s="238">
        <v>15</v>
      </c>
      <c r="B291" s="70" t="e">
        <f>#REF!</f>
        <v>#REF!</v>
      </c>
      <c r="C291" s="63"/>
      <c r="D291" s="63"/>
      <c r="E291" s="63"/>
      <c r="F291" s="63"/>
      <c r="G291" s="63"/>
      <c r="H291" s="63"/>
      <c r="I291" s="63"/>
      <c r="J291" s="63"/>
      <c r="K291" s="63"/>
      <c r="L291" s="63"/>
      <c r="M291" s="63"/>
      <c r="N291" s="63"/>
      <c r="O291" s="63"/>
      <c r="P291" s="63"/>
      <c r="Q291" s="63"/>
      <c r="R291" s="63"/>
      <c r="S291" s="63"/>
      <c r="T291" s="63"/>
      <c r="U291" s="63"/>
      <c r="V291" s="63"/>
      <c r="W291" s="63"/>
      <c r="X291" s="63"/>
      <c r="Y291" s="63"/>
      <c r="Z291" s="63"/>
      <c r="AA291" s="63"/>
      <c r="AB291" s="59"/>
      <c r="AC291" s="59"/>
      <c r="AD291" s="59"/>
      <c r="AE291" s="238">
        <v>15</v>
      </c>
      <c r="AF291" s="70" t="e">
        <f t="shared" si="29"/>
        <v>#REF!</v>
      </c>
      <c r="AG291" s="59"/>
      <c r="AH291" s="59"/>
      <c r="AI291" s="59"/>
      <c r="AJ291" s="59"/>
      <c r="AK291" s="58"/>
      <c r="AL291" s="59"/>
      <c r="AM291" s="59"/>
      <c r="AN291" s="59"/>
      <c r="AO291" s="59"/>
      <c r="AP291" s="59"/>
      <c r="AQ291" s="59"/>
      <c r="AR291" s="59"/>
      <c r="AS291" s="59"/>
      <c r="AT291" s="59"/>
      <c r="AU291" s="59"/>
      <c r="AV291" s="59"/>
      <c r="AW291" s="59"/>
      <c r="AX291" s="59"/>
      <c r="AY291" s="59"/>
      <c r="AZ291" s="59"/>
      <c r="BA291" s="59"/>
      <c r="BB291" s="59"/>
      <c r="BC291" s="59"/>
      <c r="HH291" s="222"/>
    </row>
    <row r="292" spans="1:216" ht="17.25" customHeight="1" x14ac:dyDescent="0.2">
      <c r="A292" s="238">
        <v>16</v>
      </c>
      <c r="B292" s="70" t="e">
        <f>#REF!</f>
        <v>#REF!</v>
      </c>
      <c r="C292" s="63"/>
      <c r="D292" s="63"/>
      <c r="E292" s="63"/>
      <c r="F292" s="63"/>
      <c r="G292" s="63"/>
      <c r="H292" s="63"/>
      <c r="I292" s="63"/>
      <c r="J292" s="63"/>
      <c r="K292" s="63"/>
      <c r="L292" s="63"/>
      <c r="M292" s="63"/>
      <c r="N292" s="63"/>
      <c r="O292" s="63"/>
      <c r="P292" s="63"/>
      <c r="Q292" s="63"/>
      <c r="R292" s="63"/>
      <c r="S292" s="63"/>
      <c r="T292" s="63"/>
      <c r="U292" s="63"/>
      <c r="V292" s="63"/>
      <c r="W292" s="63"/>
      <c r="X292" s="63"/>
      <c r="Y292" s="63"/>
      <c r="Z292" s="63"/>
      <c r="AA292" s="63"/>
      <c r="AB292" s="59"/>
      <c r="AC292" s="59"/>
      <c r="AD292" s="59"/>
      <c r="AE292" s="238">
        <v>16</v>
      </c>
      <c r="AF292" s="70" t="e">
        <f t="shared" si="29"/>
        <v>#REF!</v>
      </c>
      <c r="AG292" s="59"/>
      <c r="AH292" s="59"/>
      <c r="AI292" s="59"/>
      <c r="AJ292" s="59"/>
      <c r="AK292" s="58"/>
      <c r="AL292" s="59"/>
      <c r="AM292" s="59"/>
      <c r="AN292" s="59"/>
      <c r="AO292" s="59"/>
      <c r="AP292" s="59"/>
      <c r="AQ292" s="59"/>
      <c r="AR292" s="59"/>
      <c r="AS292" s="59"/>
      <c r="AT292" s="59"/>
      <c r="AU292" s="59"/>
      <c r="AV292" s="59"/>
      <c r="AW292" s="59"/>
      <c r="AX292" s="59"/>
      <c r="AY292" s="59"/>
      <c r="AZ292" s="59"/>
      <c r="BA292" s="59"/>
      <c r="BB292" s="59"/>
      <c r="BC292" s="59"/>
      <c r="HH292" s="222"/>
    </row>
    <row r="293" spans="1:216" ht="17.25" customHeight="1" x14ac:dyDescent="0.2">
      <c r="A293" s="238">
        <v>17</v>
      </c>
      <c r="B293" s="70" t="e">
        <f>#REF!</f>
        <v>#REF!</v>
      </c>
      <c r="C293" s="63"/>
      <c r="D293" s="63"/>
      <c r="E293" s="63"/>
      <c r="F293" s="63"/>
      <c r="G293" s="63"/>
      <c r="H293" s="63"/>
      <c r="I293" s="63"/>
      <c r="J293" s="63"/>
      <c r="K293" s="63"/>
      <c r="L293" s="63"/>
      <c r="M293" s="63"/>
      <c r="N293" s="63"/>
      <c r="O293" s="63"/>
      <c r="P293" s="63"/>
      <c r="Q293" s="63"/>
      <c r="R293" s="63"/>
      <c r="S293" s="63"/>
      <c r="T293" s="63"/>
      <c r="U293" s="63"/>
      <c r="V293" s="63"/>
      <c r="W293" s="63"/>
      <c r="X293" s="63"/>
      <c r="Y293" s="63"/>
      <c r="Z293" s="63"/>
      <c r="AA293" s="63"/>
      <c r="AB293" s="59"/>
      <c r="AC293" s="59"/>
      <c r="AD293" s="59"/>
      <c r="AE293" s="238">
        <v>17</v>
      </c>
      <c r="AF293" s="70" t="e">
        <f t="shared" si="29"/>
        <v>#REF!</v>
      </c>
      <c r="AG293" s="59"/>
      <c r="AH293" s="59"/>
      <c r="AI293" s="59"/>
      <c r="AJ293" s="59"/>
      <c r="AK293" s="58"/>
      <c r="AL293" s="59"/>
      <c r="AM293" s="59"/>
      <c r="AN293" s="59"/>
      <c r="AO293" s="59"/>
      <c r="AP293" s="59"/>
      <c r="AQ293" s="59"/>
      <c r="AR293" s="59"/>
      <c r="AS293" s="59"/>
      <c r="AT293" s="59"/>
      <c r="AU293" s="59"/>
      <c r="AV293" s="59"/>
      <c r="AW293" s="59"/>
      <c r="AX293" s="59"/>
      <c r="AY293" s="59"/>
      <c r="AZ293" s="59"/>
      <c r="BA293" s="59"/>
      <c r="BB293" s="59"/>
      <c r="BC293" s="59"/>
      <c r="HH293" s="222"/>
    </row>
    <row r="294" spans="1:216" ht="17.25" customHeight="1" x14ac:dyDescent="0.2">
      <c r="A294" s="238">
        <v>18</v>
      </c>
      <c r="B294" s="70" t="e">
        <f>#REF!</f>
        <v>#REF!</v>
      </c>
      <c r="C294" s="63"/>
      <c r="D294" s="63"/>
      <c r="E294" s="63"/>
      <c r="F294" s="63"/>
      <c r="G294" s="63"/>
      <c r="H294" s="63"/>
      <c r="I294" s="63"/>
      <c r="J294" s="63"/>
      <c r="K294" s="63"/>
      <c r="L294" s="63"/>
      <c r="M294" s="63"/>
      <c r="N294" s="63"/>
      <c r="O294" s="63"/>
      <c r="P294" s="63"/>
      <c r="Q294" s="63"/>
      <c r="R294" s="63"/>
      <c r="S294" s="63"/>
      <c r="T294" s="63"/>
      <c r="U294" s="63"/>
      <c r="V294" s="63"/>
      <c r="W294" s="63"/>
      <c r="X294" s="63"/>
      <c r="Y294" s="63"/>
      <c r="Z294" s="63"/>
      <c r="AA294" s="63"/>
      <c r="AB294" s="59"/>
      <c r="AC294" s="59"/>
      <c r="AD294" s="59"/>
      <c r="AE294" s="238">
        <v>18</v>
      </c>
      <c r="AF294" s="70" t="e">
        <f t="shared" si="29"/>
        <v>#REF!</v>
      </c>
      <c r="AG294" s="59"/>
      <c r="AH294" s="59"/>
      <c r="AI294" s="59"/>
      <c r="AJ294" s="59"/>
      <c r="AK294" s="58"/>
      <c r="AL294" s="59"/>
      <c r="AM294" s="59"/>
      <c r="AN294" s="59"/>
      <c r="AO294" s="59"/>
      <c r="AP294" s="59"/>
      <c r="AQ294" s="59"/>
      <c r="AR294" s="59"/>
      <c r="AS294" s="59"/>
      <c r="AT294" s="59"/>
      <c r="AU294" s="59"/>
      <c r="AV294" s="59"/>
      <c r="AW294" s="59"/>
      <c r="AX294" s="59"/>
      <c r="AY294" s="59"/>
      <c r="AZ294" s="59"/>
      <c r="BA294" s="59"/>
      <c r="BB294" s="59"/>
      <c r="BC294" s="59"/>
      <c r="HH294" s="222"/>
    </row>
    <row r="295" spans="1:216" ht="17.25" customHeight="1" x14ac:dyDescent="0.2">
      <c r="A295" s="238">
        <v>19</v>
      </c>
      <c r="B295" s="70" t="e">
        <f>#REF!</f>
        <v>#REF!</v>
      </c>
      <c r="C295" s="63"/>
      <c r="D295" s="63"/>
      <c r="E295" s="63"/>
      <c r="F295" s="63"/>
      <c r="G295" s="63"/>
      <c r="H295" s="63"/>
      <c r="I295" s="63"/>
      <c r="J295" s="63"/>
      <c r="K295" s="63"/>
      <c r="L295" s="63"/>
      <c r="M295" s="63"/>
      <c r="N295" s="63"/>
      <c r="O295" s="63"/>
      <c r="P295" s="63"/>
      <c r="Q295" s="63"/>
      <c r="R295" s="63"/>
      <c r="S295" s="63"/>
      <c r="T295" s="63"/>
      <c r="U295" s="63"/>
      <c r="V295" s="63"/>
      <c r="W295" s="63"/>
      <c r="X295" s="63"/>
      <c r="Y295" s="63"/>
      <c r="Z295" s="63"/>
      <c r="AA295" s="63"/>
      <c r="AB295" s="59"/>
      <c r="AC295" s="59"/>
      <c r="AD295" s="59"/>
      <c r="AE295" s="238">
        <v>19</v>
      </c>
      <c r="AF295" s="70" t="e">
        <f t="shared" si="29"/>
        <v>#REF!</v>
      </c>
      <c r="AG295" s="59"/>
      <c r="AH295" s="59"/>
      <c r="AI295" s="59"/>
      <c r="AJ295" s="59"/>
      <c r="AK295" s="58"/>
      <c r="AL295" s="59"/>
      <c r="AM295" s="59"/>
      <c r="AN295" s="59"/>
      <c r="AO295" s="59"/>
      <c r="AP295" s="59"/>
      <c r="AQ295" s="59"/>
      <c r="AR295" s="59"/>
      <c r="AS295" s="59"/>
      <c r="AT295" s="59"/>
      <c r="AU295" s="59"/>
      <c r="AV295" s="59"/>
      <c r="AW295" s="59"/>
      <c r="AX295" s="59"/>
      <c r="AY295" s="59"/>
      <c r="AZ295" s="59"/>
      <c r="BA295" s="59"/>
      <c r="BB295" s="59"/>
      <c r="BC295" s="59"/>
      <c r="HH295" s="222"/>
    </row>
    <row r="296" spans="1:216" ht="17.25" customHeight="1" x14ac:dyDescent="0.2">
      <c r="A296" s="238">
        <v>20</v>
      </c>
      <c r="B296" s="70" t="e">
        <f>#REF!</f>
        <v>#REF!</v>
      </c>
      <c r="C296" s="63"/>
      <c r="D296" s="63"/>
      <c r="E296" s="63"/>
      <c r="F296" s="63"/>
      <c r="G296" s="63"/>
      <c r="H296" s="63"/>
      <c r="I296" s="63"/>
      <c r="J296" s="63"/>
      <c r="K296" s="63"/>
      <c r="L296" s="63"/>
      <c r="M296" s="63"/>
      <c r="N296" s="63"/>
      <c r="O296" s="63"/>
      <c r="P296" s="63"/>
      <c r="Q296" s="63"/>
      <c r="R296" s="63"/>
      <c r="S296" s="63"/>
      <c r="T296" s="63"/>
      <c r="U296" s="63"/>
      <c r="V296" s="63"/>
      <c r="W296" s="63"/>
      <c r="X296" s="63"/>
      <c r="Y296" s="63"/>
      <c r="Z296" s="63"/>
      <c r="AA296" s="63"/>
      <c r="AB296" s="59"/>
      <c r="AC296" s="59"/>
      <c r="AD296" s="59"/>
      <c r="AE296" s="238">
        <v>20</v>
      </c>
      <c r="AF296" s="70" t="e">
        <f t="shared" si="29"/>
        <v>#REF!</v>
      </c>
      <c r="AG296" s="59"/>
      <c r="AH296" s="59"/>
      <c r="AI296" s="59"/>
      <c r="AJ296" s="59"/>
      <c r="AK296" s="58"/>
      <c r="AL296" s="59"/>
      <c r="AM296" s="59"/>
      <c r="AN296" s="59"/>
      <c r="AO296" s="59"/>
      <c r="AP296" s="59"/>
      <c r="AQ296" s="59"/>
      <c r="AR296" s="59"/>
      <c r="AS296" s="59"/>
      <c r="AT296" s="59"/>
      <c r="AU296" s="59"/>
      <c r="AV296" s="59"/>
      <c r="AW296" s="59"/>
      <c r="AX296" s="59"/>
      <c r="AY296" s="59"/>
      <c r="AZ296" s="59"/>
      <c r="BA296" s="59"/>
      <c r="BB296" s="59"/>
      <c r="BC296" s="59"/>
      <c r="HH296" s="222"/>
    </row>
    <row r="297" spans="1:216" ht="17.25" customHeight="1" x14ac:dyDescent="0.2">
      <c r="A297" s="238">
        <v>21</v>
      </c>
      <c r="B297" s="70" t="e">
        <f>#REF!</f>
        <v>#REF!</v>
      </c>
      <c r="C297" s="63"/>
      <c r="D297" s="63"/>
      <c r="E297" s="63"/>
      <c r="F297" s="63"/>
      <c r="G297" s="63"/>
      <c r="H297" s="63"/>
      <c r="I297" s="63"/>
      <c r="J297" s="63"/>
      <c r="K297" s="63"/>
      <c r="L297" s="63"/>
      <c r="M297" s="63"/>
      <c r="N297" s="63"/>
      <c r="O297" s="63"/>
      <c r="P297" s="63"/>
      <c r="Q297" s="63"/>
      <c r="R297" s="63"/>
      <c r="S297" s="63"/>
      <c r="T297" s="63"/>
      <c r="U297" s="63"/>
      <c r="V297" s="63"/>
      <c r="W297" s="63"/>
      <c r="X297" s="63"/>
      <c r="Y297" s="63"/>
      <c r="Z297" s="63"/>
      <c r="AA297" s="63"/>
      <c r="AB297" s="59"/>
      <c r="AC297" s="59"/>
      <c r="AD297" s="59"/>
      <c r="AE297" s="238">
        <v>21</v>
      </c>
      <c r="AF297" s="70" t="e">
        <f t="shared" si="29"/>
        <v>#REF!</v>
      </c>
      <c r="AG297" s="59"/>
      <c r="AH297" s="59"/>
      <c r="AI297" s="59"/>
      <c r="AJ297" s="59"/>
      <c r="AK297" s="58"/>
      <c r="AL297" s="59"/>
      <c r="AM297" s="59"/>
      <c r="AN297" s="59"/>
      <c r="AO297" s="59"/>
      <c r="AP297" s="59"/>
      <c r="AQ297" s="59"/>
      <c r="AR297" s="59"/>
      <c r="AS297" s="59"/>
      <c r="AT297" s="59"/>
      <c r="AU297" s="59"/>
      <c r="AV297" s="59"/>
      <c r="AW297" s="59"/>
      <c r="AX297" s="59"/>
      <c r="AY297" s="59"/>
      <c r="AZ297" s="59"/>
      <c r="BA297" s="59"/>
      <c r="BB297" s="59"/>
      <c r="BC297" s="59"/>
      <c r="HH297" s="222"/>
    </row>
    <row r="298" spans="1:216" ht="17.25" customHeight="1" x14ac:dyDescent="0.2">
      <c r="A298" s="238">
        <v>22</v>
      </c>
      <c r="B298" s="70" t="e">
        <f>#REF!</f>
        <v>#REF!</v>
      </c>
      <c r="C298" s="63"/>
      <c r="D298" s="63"/>
      <c r="E298" s="63"/>
      <c r="F298" s="63"/>
      <c r="G298" s="63"/>
      <c r="H298" s="63"/>
      <c r="I298" s="63"/>
      <c r="J298" s="63"/>
      <c r="K298" s="63"/>
      <c r="L298" s="63"/>
      <c r="M298" s="63"/>
      <c r="N298" s="63"/>
      <c r="O298" s="63"/>
      <c r="P298" s="63"/>
      <c r="Q298" s="63"/>
      <c r="R298" s="63"/>
      <c r="S298" s="63"/>
      <c r="T298" s="63"/>
      <c r="U298" s="63"/>
      <c r="V298" s="63"/>
      <c r="W298" s="63"/>
      <c r="X298" s="63"/>
      <c r="Y298" s="63"/>
      <c r="Z298" s="63"/>
      <c r="AA298" s="63"/>
      <c r="AB298" s="59"/>
      <c r="AC298" s="59"/>
      <c r="AD298" s="59"/>
      <c r="AE298" s="238">
        <v>22</v>
      </c>
      <c r="AF298" s="70" t="e">
        <f t="shared" si="29"/>
        <v>#REF!</v>
      </c>
      <c r="AG298" s="59"/>
      <c r="AH298" s="59"/>
      <c r="AI298" s="59"/>
      <c r="AJ298" s="59"/>
      <c r="AK298" s="58"/>
      <c r="AL298" s="59"/>
      <c r="AM298" s="59"/>
      <c r="AN298" s="59"/>
      <c r="AO298" s="59"/>
      <c r="AP298" s="59"/>
      <c r="AQ298" s="59"/>
      <c r="AR298" s="59"/>
      <c r="AS298" s="59"/>
      <c r="AT298" s="59"/>
      <c r="AU298" s="59"/>
      <c r="AV298" s="59"/>
      <c r="AW298" s="59"/>
      <c r="AX298" s="59"/>
      <c r="AY298" s="59"/>
      <c r="AZ298" s="59"/>
      <c r="BA298" s="59"/>
      <c r="BB298" s="59"/>
      <c r="BC298" s="59"/>
      <c r="HH298" s="222"/>
    </row>
    <row r="299" spans="1:216" ht="17.25" customHeight="1" x14ac:dyDescent="0.2">
      <c r="A299" s="238">
        <v>23</v>
      </c>
      <c r="B299" s="70" t="e">
        <f>#REF!</f>
        <v>#REF!</v>
      </c>
      <c r="C299" s="63"/>
      <c r="D299" s="63"/>
      <c r="E299" s="63"/>
      <c r="F299" s="63"/>
      <c r="G299" s="63"/>
      <c r="H299" s="63"/>
      <c r="I299" s="63"/>
      <c r="J299" s="63"/>
      <c r="K299" s="63"/>
      <c r="L299" s="63"/>
      <c r="M299" s="63"/>
      <c r="N299" s="63"/>
      <c r="O299" s="63"/>
      <c r="P299" s="63"/>
      <c r="Q299" s="63"/>
      <c r="R299" s="63"/>
      <c r="S299" s="63"/>
      <c r="T299" s="63"/>
      <c r="U299" s="63"/>
      <c r="V299" s="63"/>
      <c r="W299" s="63"/>
      <c r="X299" s="63"/>
      <c r="Y299" s="63"/>
      <c r="Z299" s="63"/>
      <c r="AA299" s="63"/>
      <c r="AB299" s="59"/>
      <c r="AC299" s="59"/>
      <c r="AD299" s="59"/>
      <c r="AE299" s="238">
        <v>23</v>
      </c>
      <c r="AF299" s="70" t="e">
        <f t="shared" si="29"/>
        <v>#REF!</v>
      </c>
      <c r="AG299" s="59"/>
      <c r="AH299" s="59"/>
      <c r="AI299" s="59"/>
      <c r="AJ299" s="59"/>
      <c r="AK299" s="58"/>
      <c r="AL299" s="59"/>
      <c r="AM299" s="59"/>
      <c r="AN299" s="59"/>
      <c r="AO299" s="59"/>
      <c r="AP299" s="59"/>
      <c r="AQ299" s="59"/>
      <c r="AR299" s="59"/>
      <c r="AS299" s="59"/>
      <c r="AT299" s="59"/>
      <c r="AU299" s="59"/>
      <c r="AV299" s="59"/>
      <c r="AW299" s="59"/>
      <c r="AX299" s="59"/>
      <c r="AY299" s="59"/>
      <c r="AZ299" s="59"/>
      <c r="BA299" s="59"/>
      <c r="BB299" s="59"/>
      <c r="BC299" s="59"/>
      <c r="BD299" s="222"/>
      <c r="BE299" s="222"/>
      <c r="BF299" s="222"/>
      <c r="BG299" s="222"/>
      <c r="BH299" s="222"/>
      <c r="BI299" s="222"/>
      <c r="BJ299" s="222"/>
      <c r="BK299" s="222"/>
      <c r="BL299" s="222"/>
      <c r="BM299" s="222"/>
      <c r="BN299" s="222"/>
      <c r="BO299" s="222"/>
      <c r="BP299" s="222"/>
      <c r="BQ299" s="222"/>
      <c r="BR299" s="222"/>
      <c r="BS299" s="222"/>
      <c r="BT299" s="222"/>
      <c r="BU299" s="222"/>
      <c r="BV299" s="222"/>
      <c r="BW299" s="222"/>
      <c r="BX299" s="222"/>
      <c r="BY299" s="222"/>
      <c r="BZ299" s="222"/>
      <c r="CA299" s="222"/>
      <c r="CB299" s="222"/>
      <c r="CC299" s="222"/>
      <c r="CD299" s="222"/>
      <c r="CE299" s="222"/>
      <c r="CF299" s="222"/>
      <c r="CG299" s="222"/>
      <c r="CH299" s="222"/>
      <c r="CI299" s="222"/>
      <c r="CJ299" s="222"/>
      <c r="CK299" s="222"/>
      <c r="CL299" s="222"/>
      <c r="CM299" s="222"/>
      <c r="CN299" s="222"/>
      <c r="CO299" s="222"/>
      <c r="CP299" s="222"/>
      <c r="CQ299" s="222"/>
      <c r="CR299" s="222"/>
      <c r="CS299" s="222"/>
      <c r="CT299" s="222"/>
      <c r="CU299" s="222"/>
      <c r="CV299" s="222"/>
      <c r="CW299" s="222"/>
      <c r="CX299" s="222"/>
      <c r="CY299" s="222"/>
      <c r="CZ299" s="222"/>
      <c r="DA299" s="222"/>
      <c r="DB299" s="222"/>
      <c r="DC299" s="222"/>
      <c r="DD299" s="222"/>
      <c r="DE299" s="222"/>
      <c r="DF299" s="222"/>
      <c r="DG299" s="222"/>
      <c r="DH299" s="222"/>
      <c r="DI299" s="222"/>
      <c r="DJ299" s="222"/>
      <c r="DK299" s="222"/>
      <c r="DL299" s="222"/>
      <c r="DM299" s="222"/>
      <c r="DN299" s="222"/>
      <c r="DO299" s="222"/>
      <c r="DP299" s="222"/>
      <c r="DQ299" s="222"/>
      <c r="DR299" s="222"/>
      <c r="DS299" s="222"/>
      <c r="DT299" s="222"/>
      <c r="DU299" s="222"/>
      <c r="DV299" s="222"/>
      <c r="DW299" s="222"/>
      <c r="DX299" s="222"/>
      <c r="DY299" s="222"/>
      <c r="DZ299" s="222"/>
      <c r="EA299" s="222"/>
      <c r="EB299" s="222"/>
      <c r="EC299" s="222"/>
      <c r="ED299" s="222"/>
      <c r="EE299" s="222"/>
      <c r="EF299" s="222"/>
      <c r="EG299" s="222"/>
      <c r="EH299" s="222"/>
      <c r="EI299" s="222"/>
      <c r="EJ299" s="222"/>
      <c r="EK299" s="222"/>
      <c r="EL299" s="222"/>
      <c r="EM299" s="222"/>
      <c r="EN299" s="222"/>
      <c r="EO299" s="222"/>
      <c r="EP299" s="222"/>
      <c r="EQ299" s="222"/>
      <c r="ER299" s="222"/>
      <c r="ES299" s="222"/>
      <c r="ET299" s="222"/>
      <c r="EU299" s="222"/>
      <c r="EV299" s="222"/>
      <c r="EW299" s="222"/>
      <c r="EX299" s="222"/>
      <c r="EY299" s="222"/>
      <c r="EZ299" s="222"/>
      <c r="FA299" s="222"/>
      <c r="FB299" s="222"/>
      <c r="FC299" s="222"/>
      <c r="FD299" s="222"/>
      <c r="FE299" s="222"/>
      <c r="FF299" s="222"/>
      <c r="FG299" s="222"/>
      <c r="FH299" s="222"/>
      <c r="FI299" s="222"/>
      <c r="FJ299" s="222"/>
      <c r="FK299" s="222"/>
      <c r="FL299" s="222"/>
      <c r="FM299" s="222"/>
      <c r="FN299" s="222"/>
      <c r="FO299" s="222"/>
      <c r="FP299" s="222"/>
      <c r="FQ299" s="222"/>
      <c r="FR299" s="222"/>
      <c r="FS299" s="222"/>
      <c r="FT299" s="222"/>
      <c r="FU299" s="222"/>
      <c r="FV299" s="222"/>
      <c r="FW299" s="222"/>
      <c r="FX299" s="222"/>
      <c r="FY299" s="222"/>
      <c r="FZ299" s="222"/>
      <c r="GA299" s="222"/>
      <c r="GB299" s="222"/>
      <c r="GC299" s="222"/>
      <c r="GD299" s="222"/>
      <c r="GE299" s="222"/>
      <c r="GF299" s="222"/>
      <c r="GG299" s="222"/>
      <c r="GH299" s="222"/>
      <c r="GI299" s="222"/>
      <c r="GJ299" s="222"/>
      <c r="GK299" s="222"/>
      <c r="GL299" s="222"/>
      <c r="GM299" s="222"/>
      <c r="GN299" s="222"/>
      <c r="GO299" s="222"/>
      <c r="GP299" s="222"/>
      <c r="GQ299" s="222"/>
      <c r="GR299" s="222"/>
      <c r="GS299" s="222"/>
      <c r="GT299" s="222"/>
      <c r="GU299" s="222"/>
      <c r="GV299" s="222"/>
      <c r="GW299" s="222"/>
      <c r="GX299" s="222"/>
      <c r="GY299" s="222"/>
      <c r="GZ299" s="222"/>
      <c r="HA299" s="222"/>
      <c r="HB299" s="222"/>
      <c r="HC299" s="222"/>
      <c r="HD299" s="222"/>
      <c r="HE299" s="222"/>
      <c r="HF299" s="222"/>
      <c r="HG299" s="222"/>
      <c r="HH299" s="222"/>
    </row>
    <row r="300" spans="1:216" ht="17.25" customHeight="1" x14ac:dyDescent="0.2">
      <c r="A300" s="238">
        <v>24</v>
      </c>
      <c r="B300" s="70" t="e">
        <f>#REF!</f>
        <v>#REF!</v>
      </c>
      <c r="C300" s="82"/>
      <c r="D300" s="82"/>
      <c r="E300" s="63"/>
      <c r="F300" s="63"/>
      <c r="G300" s="63"/>
      <c r="H300" s="63"/>
      <c r="I300" s="63"/>
      <c r="J300" s="63"/>
      <c r="K300" s="63"/>
      <c r="L300" s="63"/>
      <c r="M300" s="63"/>
      <c r="N300" s="63"/>
      <c r="O300" s="63"/>
      <c r="P300" s="63"/>
      <c r="Q300" s="63"/>
      <c r="R300" s="63"/>
      <c r="S300" s="63"/>
      <c r="T300" s="63"/>
      <c r="U300" s="63"/>
      <c r="V300" s="63"/>
      <c r="W300" s="63"/>
      <c r="X300" s="63"/>
      <c r="Y300" s="63"/>
      <c r="Z300" s="63"/>
      <c r="AA300" s="63"/>
      <c r="AB300" s="59"/>
      <c r="AC300" s="59"/>
      <c r="AD300" s="59"/>
      <c r="AE300" s="238">
        <v>24</v>
      </c>
      <c r="AF300" s="70" t="e">
        <f t="shared" si="29"/>
        <v>#REF!</v>
      </c>
      <c r="AG300" s="59"/>
      <c r="AH300" s="59"/>
      <c r="AI300" s="59"/>
      <c r="AJ300" s="59"/>
      <c r="AK300" s="58"/>
      <c r="AL300" s="59"/>
      <c r="AM300" s="59"/>
      <c r="AN300" s="59"/>
      <c r="AO300" s="59"/>
      <c r="AP300" s="59"/>
      <c r="AQ300" s="59"/>
      <c r="AR300" s="59"/>
      <c r="AS300" s="59"/>
      <c r="AT300" s="59"/>
      <c r="AU300" s="59"/>
      <c r="AV300" s="59"/>
      <c r="AW300" s="59"/>
      <c r="AX300" s="59"/>
      <c r="AY300" s="59"/>
      <c r="AZ300" s="59"/>
      <c r="BA300" s="59"/>
      <c r="BB300" s="59"/>
      <c r="BC300" s="59"/>
      <c r="BD300" s="222"/>
      <c r="BE300" s="222"/>
      <c r="BF300" s="222"/>
      <c r="BG300" s="222"/>
      <c r="BH300" s="222"/>
      <c r="BI300" s="222"/>
      <c r="BJ300" s="222"/>
      <c r="BK300" s="222"/>
      <c r="BL300" s="222"/>
      <c r="BM300" s="222"/>
      <c r="BN300" s="222"/>
      <c r="BO300" s="222"/>
      <c r="BP300" s="222"/>
      <c r="BQ300" s="222"/>
      <c r="BR300" s="222"/>
      <c r="BS300" s="222"/>
      <c r="BT300" s="222"/>
      <c r="BU300" s="222"/>
      <c r="BV300" s="222"/>
      <c r="BW300" s="222"/>
      <c r="BX300" s="222"/>
      <c r="BY300" s="222"/>
      <c r="BZ300" s="222"/>
      <c r="CA300" s="222"/>
      <c r="CB300" s="222"/>
      <c r="CC300" s="222"/>
      <c r="CD300" s="222"/>
      <c r="CE300" s="222"/>
      <c r="CF300" s="222"/>
      <c r="CG300" s="222"/>
      <c r="CH300" s="222"/>
      <c r="CI300" s="222"/>
      <c r="CJ300" s="222"/>
      <c r="CK300" s="222"/>
      <c r="CL300" s="222"/>
      <c r="CM300" s="222"/>
      <c r="CN300" s="222"/>
      <c r="CO300" s="222"/>
      <c r="CP300" s="222"/>
      <c r="CQ300" s="222"/>
      <c r="CR300" s="222"/>
      <c r="CS300" s="222"/>
      <c r="CT300" s="222"/>
      <c r="CU300" s="222"/>
      <c r="CV300" s="222"/>
      <c r="CW300" s="222"/>
      <c r="CX300" s="222"/>
      <c r="CY300" s="222"/>
      <c r="CZ300" s="222"/>
      <c r="DA300" s="222"/>
      <c r="DB300" s="222"/>
      <c r="DC300" s="222"/>
      <c r="DD300" s="222"/>
      <c r="DE300" s="222"/>
      <c r="DF300" s="222"/>
      <c r="DG300" s="222"/>
      <c r="DH300" s="222"/>
      <c r="DI300" s="222"/>
      <c r="DJ300" s="222"/>
      <c r="DK300" s="222"/>
      <c r="DL300" s="222"/>
      <c r="DM300" s="222"/>
      <c r="DN300" s="222"/>
      <c r="DO300" s="222"/>
      <c r="DP300" s="222"/>
      <c r="DQ300" s="222"/>
      <c r="DR300" s="222"/>
      <c r="DS300" s="222"/>
      <c r="DT300" s="222"/>
      <c r="DU300" s="222"/>
      <c r="DV300" s="222"/>
      <c r="DW300" s="222"/>
      <c r="DX300" s="222"/>
      <c r="DY300" s="222"/>
      <c r="DZ300" s="222"/>
      <c r="EA300" s="222"/>
      <c r="EB300" s="222"/>
      <c r="EC300" s="222"/>
      <c r="ED300" s="222"/>
      <c r="EE300" s="222"/>
      <c r="EF300" s="222"/>
      <c r="EG300" s="222"/>
      <c r="EH300" s="222"/>
      <c r="EI300" s="222"/>
      <c r="EJ300" s="222"/>
      <c r="EK300" s="222"/>
      <c r="EL300" s="222"/>
      <c r="EM300" s="222"/>
      <c r="EN300" s="222"/>
      <c r="EO300" s="222"/>
      <c r="EP300" s="222"/>
      <c r="EQ300" s="222"/>
      <c r="ER300" s="222"/>
      <c r="ES300" s="222"/>
      <c r="ET300" s="222"/>
      <c r="EU300" s="222"/>
      <c r="EV300" s="222"/>
      <c r="EW300" s="222"/>
      <c r="EX300" s="222"/>
      <c r="EY300" s="222"/>
      <c r="EZ300" s="222"/>
      <c r="FA300" s="222"/>
      <c r="FB300" s="222"/>
      <c r="FC300" s="222"/>
      <c r="FD300" s="222"/>
      <c r="FE300" s="222"/>
      <c r="FF300" s="222"/>
      <c r="FG300" s="222"/>
      <c r="FH300" s="222"/>
      <c r="FI300" s="222"/>
      <c r="FJ300" s="222"/>
      <c r="FK300" s="222"/>
      <c r="FL300" s="222"/>
      <c r="FM300" s="222"/>
      <c r="FN300" s="222"/>
      <c r="FO300" s="222"/>
      <c r="FP300" s="222"/>
      <c r="FQ300" s="222"/>
      <c r="FR300" s="222"/>
      <c r="FS300" s="222"/>
      <c r="FT300" s="222"/>
      <c r="FU300" s="222"/>
      <c r="FV300" s="222"/>
      <c r="FW300" s="222"/>
      <c r="FX300" s="222"/>
      <c r="FY300" s="222"/>
      <c r="FZ300" s="222"/>
      <c r="GA300" s="222"/>
      <c r="GB300" s="222"/>
      <c r="GC300" s="222"/>
      <c r="GD300" s="222"/>
      <c r="GE300" s="222"/>
      <c r="GF300" s="222"/>
      <c r="GG300" s="222"/>
      <c r="GH300" s="222"/>
      <c r="GI300" s="222"/>
      <c r="GJ300" s="222"/>
      <c r="GK300" s="222"/>
      <c r="GL300" s="222"/>
      <c r="GM300" s="222"/>
      <c r="GN300" s="222"/>
      <c r="GO300" s="222"/>
      <c r="GP300" s="222"/>
      <c r="GQ300" s="222"/>
      <c r="GR300" s="222"/>
      <c r="GS300" s="222"/>
      <c r="GT300" s="222"/>
      <c r="GU300" s="222"/>
      <c r="GV300" s="222"/>
      <c r="GW300" s="222"/>
      <c r="GX300" s="222"/>
      <c r="GY300" s="222"/>
      <c r="GZ300" s="222"/>
      <c r="HA300" s="222"/>
      <c r="HB300" s="222"/>
      <c r="HC300" s="222"/>
      <c r="HD300" s="222"/>
      <c r="HE300" s="222"/>
      <c r="HF300" s="222"/>
      <c r="HG300" s="222"/>
      <c r="HH300" s="222"/>
    </row>
    <row r="301" spans="1:216" ht="17.25" customHeight="1" x14ac:dyDescent="0.2">
      <c r="A301" s="238">
        <v>25</v>
      </c>
      <c r="B301" s="70" t="e">
        <f>#REF!</f>
        <v>#REF!</v>
      </c>
      <c r="C301" s="82"/>
      <c r="D301" s="82"/>
      <c r="E301" s="63"/>
      <c r="F301" s="63"/>
      <c r="G301" s="63"/>
      <c r="H301" s="63"/>
      <c r="I301" s="63"/>
      <c r="J301" s="63"/>
      <c r="K301" s="63"/>
      <c r="L301" s="63"/>
      <c r="M301" s="63"/>
      <c r="N301" s="63"/>
      <c r="O301" s="63"/>
      <c r="P301" s="63"/>
      <c r="Q301" s="63"/>
      <c r="R301" s="63"/>
      <c r="S301" s="63"/>
      <c r="T301" s="63"/>
      <c r="U301" s="63"/>
      <c r="V301" s="63"/>
      <c r="W301" s="63"/>
      <c r="X301" s="63"/>
      <c r="Y301" s="63"/>
      <c r="Z301" s="63"/>
      <c r="AA301" s="63"/>
      <c r="AB301" s="59"/>
      <c r="AC301" s="59"/>
      <c r="AD301" s="59"/>
      <c r="AE301" s="238">
        <v>25</v>
      </c>
      <c r="AF301" s="70" t="e">
        <f t="shared" si="29"/>
        <v>#REF!</v>
      </c>
      <c r="AG301" s="59"/>
      <c r="AH301" s="59"/>
      <c r="AI301" s="59"/>
      <c r="AJ301" s="59"/>
      <c r="AK301" s="58"/>
      <c r="AL301" s="59"/>
      <c r="AM301" s="59"/>
      <c r="AN301" s="59"/>
      <c r="AO301" s="59"/>
      <c r="AP301" s="59"/>
      <c r="AQ301" s="59"/>
      <c r="AR301" s="59"/>
      <c r="AS301" s="59"/>
      <c r="AT301" s="59"/>
      <c r="AU301" s="59"/>
      <c r="AV301" s="59"/>
      <c r="AW301" s="59"/>
      <c r="AX301" s="59"/>
      <c r="AY301" s="59"/>
      <c r="AZ301" s="59"/>
      <c r="BA301" s="59"/>
      <c r="BB301" s="59"/>
      <c r="BC301" s="59"/>
      <c r="BD301" s="222"/>
      <c r="BE301" s="222"/>
      <c r="BF301" s="222"/>
      <c r="BG301" s="222"/>
      <c r="BH301" s="222"/>
      <c r="BI301" s="222"/>
      <c r="BJ301" s="222"/>
      <c r="BK301" s="222"/>
      <c r="BL301" s="222"/>
      <c r="BM301" s="222"/>
      <c r="BN301" s="222"/>
      <c r="BO301" s="222"/>
      <c r="BP301" s="222"/>
      <c r="BQ301" s="222"/>
      <c r="BR301" s="222"/>
      <c r="BS301" s="222"/>
      <c r="BT301" s="222"/>
      <c r="BU301" s="222"/>
      <c r="BV301" s="222"/>
      <c r="BW301" s="222"/>
      <c r="BX301" s="222"/>
      <c r="BY301" s="222"/>
      <c r="BZ301" s="222"/>
      <c r="CA301" s="222"/>
      <c r="CB301" s="222"/>
      <c r="CC301" s="222"/>
      <c r="CD301" s="222"/>
      <c r="CE301" s="222"/>
      <c r="CF301" s="222"/>
      <c r="CG301" s="222"/>
      <c r="CH301" s="222"/>
      <c r="CI301" s="222"/>
      <c r="CJ301" s="222"/>
      <c r="CK301" s="222"/>
      <c r="CL301" s="222"/>
      <c r="CM301" s="222"/>
      <c r="CN301" s="222"/>
      <c r="CO301" s="222"/>
      <c r="CP301" s="222"/>
      <c r="CQ301" s="222"/>
      <c r="CR301" s="222"/>
      <c r="CS301" s="222"/>
      <c r="CT301" s="222"/>
      <c r="CU301" s="222"/>
      <c r="CV301" s="222"/>
      <c r="CW301" s="222"/>
      <c r="CX301" s="222"/>
      <c r="CY301" s="222"/>
      <c r="CZ301" s="222"/>
      <c r="DA301" s="222"/>
      <c r="DB301" s="222"/>
      <c r="DC301" s="222"/>
      <c r="DD301" s="222"/>
      <c r="DE301" s="222"/>
      <c r="DF301" s="222"/>
      <c r="DG301" s="222"/>
      <c r="DH301" s="222"/>
      <c r="DI301" s="222"/>
      <c r="DJ301" s="222"/>
      <c r="DK301" s="222"/>
      <c r="DL301" s="222"/>
      <c r="DM301" s="222"/>
      <c r="DN301" s="222"/>
      <c r="DO301" s="222"/>
      <c r="DP301" s="222"/>
      <c r="DQ301" s="222"/>
      <c r="DR301" s="222"/>
      <c r="DS301" s="222"/>
      <c r="DT301" s="222"/>
      <c r="DU301" s="222"/>
      <c r="DV301" s="222"/>
      <c r="DW301" s="222"/>
      <c r="DX301" s="222"/>
      <c r="DY301" s="222"/>
      <c r="DZ301" s="222"/>
      <c r="EA301" s="222"/>
      <c r="EB301" s="222"/>
      <c r="EC301" s="222"/>
      <c r="ED301" s="222"/>
      <c r="EE301" s="222"/>
      <c r="EF301" s="222"/>
      <c r="EG301" s="222"/>
      <c r="EH301" s="222"/>
      <c r="EI301" s="222"/>
      <c r="EJ301" s="222"/>
      <c r="EK301" s="222"/>
      <c r="EL301" s="222"/>
      <c r="EM301" s="222"/>
      <c r="EN301" s="222"/>
      <c r="EO301" s="222"/>
      <c r="EP301" s="222"/>
      <c r="EQ301" s="222"/>
      <c r="ER301" s="222"/>
      <c r="ES301" s="222"/>
      <c r="ET301" s="222"/>
      <c r="EU301" s="222"/>
      <c r="EV301" s="222"/>
      <c r="EW301" s="222"/>
      <c r="EX301" s="222"/>
      <c r="EY301" s="222"/>
      <c r="EZ301" s="222"/>
      <c r="FA301" s="222"/>
      <c r="FB301" s="222"/>
      <c r="FC301" s="222"/>
      <c r="FD301" s="222"/>
      <c r="FE301" s="222"/>
      <c r="FF301" s="222"/>
      <c r="FG301" s="222"/>
      <c r="FH301" s="222"/>
      <c r="FI301" s="222"/>
      <c r="FJ301" s="222"/>
      <c r="FK301" s="222"/>
      <c r="FL301" s="222"/>
      <c r="FM301" s="222"/>
      <c r="FN301" s="222"/>
      <c r="FO301" s="222"/>
      <c r="FP301" s="222"/>
      <c r="FQ301" s="222"/>
      <c r="FR301" s="222"/>
      <c r="FS301" s="222"/>
      <c r="FT301" s="222"/>
      <c r="FU301" s="222"/>
      <c r="FV301" s="222"/>
      <c r="FW301" s="222"/>
      <c r="FX301" s="222"/>
      <c r="FY301" s="222"/>
      <c r="FZ301" s="222"/>
      <c r="GA301" s="222"/>
      <c r="GB301" s="222"/>
      <c r="GC301" s="222"/>
      <c r="GD301" s="222"/>
      <c r="GE301" s="222"/>
      <c r="GF301" s="222"/>
      <c r="GG301" s="222"/>
      <c r="GH301" s="222"/>
      <c r="GI301" s="222"/>
      <c r="GJ301" s="222"/>
      <c r="GK301" s="222"/>
      <c r="GL301" s="222"/>
      <c r="GM301" s="222"/>
      <c r="GN301" s="222"/>
      <c r="GO301" s="222"/>
      <c r="GP301" s="222"/>
      <c r="GQ301" s="222"/>
      <c r="GR301" s="222"/>
      <c r="GS301" s="222"/>
      <c r="GT301" s="222"/>
      <c r="GU301" s="222"/>
      <c r="GV301" s="222"/>
      <c r="GW301" s="222"/>
      <c r="GX301" s="222"/>
      <c r="GY301" s="222"/>
      <c r="GZ301" s="222"/>
      <c r="HA301" s="222"/>
      <c r="HB301" s="222"/>
      <c r="HC301" s="222"/>
      <c r="HD301" s="222"/>
      <c r="HE301" s="222"/>
      <c r="HF301" s="222"/>
      <c r="HG301" s="222"/>
      <c r="HH301" s="222"/>
    </row>
    <row r="302" spans="1:216" ht="17.25" customHeight="1" x14ac:dyDescent="0.2">
      <c r="A302" s="238">
        <v>26</v>
      </c>
      <c r="B302" s="70" t="e">
        <f>#REF!</f>
        <v>#REF!</v>
      </c>
      <c r="C302" s="63"/>
      <c r="D302" s="63"/>
      <c r="E302" s="63"/>
      <c r="F302" s="63"/>
      <c r="G302" s="63"/>
      <c r="H302" s="63"/>
      <c r="I302" s="63"/>
      <c r="J302" s="63"/>
      <c r="K302" s="63"/>
      <c r="L302" s="63"/>
      <c r="M302" s="63"/>
      <c r="N302" s="63"/>
      <c r="O302" s="63"/>
      <c r="P302" s="63"/>
      <c r="Q302" s="63"/>
      <c r="R302" s="63"/>
      <c r="S302" s="63"/>
      <c r="T302" s="63"/>
      <c r="U302" s="63"/>
      <c r="V302" s="63"/>
      <c r="W302" s="63"/>
      <c r="X302" s="63"/>
      <c r="Y302" s="63"/>
      <c r="Z302" s="63"/>
      <c r="AA302" s="63"/>
      <c r="AB302" s="59"/>
      <c r="AC302" s="59"/>
      <c r="AD302" s="59"/>
      <c r="AE302" s="238">
        <v>26</v>
      </c>
      <c r="AF302" s="70" t="e">
        <f t="shared" si="29"/>
        <v>#REF!</v>
      </c>
      <c r="AG302" s="59"/>
      <c r="AH302" s="59"/>
      <c r="AI302" s="59"/>
      <c r="AJ302" s="59"/>
      <c r="AK302" s="58"/>
      <c r="AL302" s="59"/>
      <c r="AM302" s="59"/>
      <c r="AN302" s="59"/>
      <c r="AO302" s="59"/>
      <c r="AP302" s="59"/>
      <c r="AQ302" s="59"/>
      <c r="AR302" s="59"/>
      <c r="AS302" s="59"/>
      <c r="AT302" s="59"/>
      <c r="AU302" s="59"/>
      <c r="AV302" s="59"/>
      <c r="AW302" s="59"/>
      <c r="AX302" s="59"/>
      <c r="AY302" s="59"/>
      <c r="AZ302" s="59"/>
      <c r="BA302" s="59"/>
      <c r="BB302" s="59"/>
      <c r="BC302" s="59"/>
      <c r="BD302" s="222"/>
      <c r="BE302" s="222"/>
      <c r="BF302" s="222"/>
      <c r="BG302" s="222"/>
      <c r="BH302" s="222"/>
      <c r="BI302" s="222"/>
      <c r="BJ302" s="222"/>
      <c r="BK302" s="222"/>
      <c r="BL302" s="222"/>
      <c r="BM302" s="222"/>
      <c r="BN302" s="222"/>
      <c r="BO302" s="222"/>
      <c r="BP302" s="222"/>
      <c r="BQ302" s="222"/>
      <c r="BR302" s="222"/>
      <c r="BS302" s="222"/>
      <c r="BT302" s="222"/>
      <c r="BU302" s="222"/>
      <c r="BV302" s="222"/>
      <c r="BW302" s="222"/>
      <c r="BX302" s="222"/>
      <c r="BY302" s="222"/>
      <c r="BZ302" s="222"/>
      <c r="CA302" s="222"/>
      <c r="CB302" s="222"/>
      <c r="CC302" s="222"/>
      <c r="CD302" s="222"/>
      <c r="CE302" s="222"/>
      <c r="CF302" s="222"/>
      <c r="CG302" s="222"/>
      <c r="CH302" s="222"/>
      <c r="CI302" s="222"/>
      <c r="CJ302" s="222"/>
      <c r="CK302" s="222"/>
      <c r="CL302" s="222"/>
      <c r="CM302" s="222"/>
      <c r="CN302" s="222"/>
      <c r="CO302" s="222"/>
      <c r="CP302" s="222"/>
      <c r="CQ302" s="222"/>
      <c r="CR302" s="222"/>
      <c r="CS302" s="222"/>
      <c r="CT302" s="222"/>
      <c r="CU302" s="222"/>
      <c r="CV302" s="222"/>
      <c r="CW302" s="222"/>
      <c r="CX302" s="222"/>
      <c r="CY302" s="222"/>
      <c r="CZ302" s="222"/>
      <c r="DA302" s="222"/>
      <c r="DB302" s="222"/>
      <c r="DC302" s="222"/>
      <c r="DD302" s="222"/>
      <c r="DE302" s="222"/>
      <c r="DF302" s="222"/>
      <c r="DG302" s="222"/>
      <c r="DH302" s="222"/>
      <c r="DI302" s="222"/>
      <c r="DJ302" s="222"/>
      <c r="DK302" s="222"/>
      <c r="DL302" s="222"/>
      <c r="DM302" s="222"/>
      <c r="DN302" s="222"/>
      <c r="DO302" s="222"/>
      <c r="DP302" s="222"/>
      <c r="DQ302" s="222"/>
      <c r="DR302" s="222"/>
      <c r="DS302" s="222"/>
      <c r="DT302" s="222"/>
      <c r="DU302" s="222"/>
      <c r="DV302" s="222"/>
      <c r="DW302" s="222"/>
      <c r="DX302" s="222"/>
      <c r="DY302" s="222"/>
      <c r="DZ302" s="222"/>
      <c r="EA302" s="222"/>
      <c r="EB302" s="222"/>
      <c r="EC302" s="222"/>
      <c r="ED302" s="222"/>
      <c r="EE302" s="222"/>
      <c r="EF302" s="222"/>
      <c r="EG302" s="222"/>
      <c r="EH302" s="222"/>
      <c r="EI302" s="222"/>
      <c r="EJ302" s="222"/>
      <c r="EK302" s="222"/>
      <c r="EL302" s="222"/>
      <c r="EM302" s="222"/>
      <c r="EN302" s="222"/>
      <c r="EO302" s="222"/>
      <c r="EP302" s="222"/>
      <c r="EQ302" s="222"/>
      <c r="ER302" s="222"/>
      <c r="ES302" s="222"/>
      <c r="ET302" s="222"/>
      <c r="EU302" s="222"/>
      <c r="EV302" s="222"/>
      <c r="EW302" s="222"/>
      <c r="EX302" s="222"/>
      <c r="EY302" s="222"/>
      <c r="EZ302" s="222"/>
      <c r="FA302" s="222"/>
      <c r="FB302" s="222"/>
      <c r="FC302" s="222"/>
      <c r="FD302" s="222"/>
      <c r="FE302" s="222"/>
      <c r="FF302" s="222"/>
      <c r="FG302" s="222"/>
      <c r="FH302" s="222"/>
      <c r="FI302" s="222"/>
      <c r="FJ302" s="222"/>
      <c r="FK302" s="222"/>
      <c r="FL302" s="222"/>
      <c r="FM302" s="222"/>
      <c r="FN302" s="222"/>
      <c r="FO302" s="222"/>
      <c r="FP302" s="222"/>
      <c r="FQ302" s="222"/>
      <c r="FR302" s="222"/>
      <c r="FS302" s="222"/>
      <c r="FT302" s="222"/>
      <c r="FU302" s="222"/>
      <c r="FV302" s="222"/>
      <c r="FW302" s="222"/>
      <c r="FX302" s="222"/>
      <c r="FY302" s="222"/>
      <c r="FZ302" s="222"/>
      <c r="GA302" s="222"/>
      <c r="GB302" s="222"/>
      <c r="GC302" s="222"/>
      <c r="GD302" s="222"/>
      <c r="GE302" s="222"/>
      <c r="GF302" s="222"/>
      <c r="GG302" s="222"/>
      <c r="GH302" s="222"/>
      <c r="GI302" s="222"/>
      <c r="GJ302" s="222"/>
      <c r="GK302" s="222"/>
      <c r="GL302" s="222"/>
      <c r="GM302" s="222"/>
      <c r="GN302" s="222"/>
      <c r="GO302" s="222"/>
      <c r="GP302" s="222"/>
      <c r="GQ302" s="222"/>
      <c r="GR302" s="222"/>
      <c r="GS302" s="222"/>
      <c r="GT302" s="222"/>
      <c r="GU302" s="222"/>
      <c r="GV302" s="222"/>
      <c r="GW302" s="222"/>
      <c r="GX302" s="222"/>
      <c r="GY302" s="222"/>
      <c r="GZ302" s="222"/>
      <c r="HA302" s="222"/>
      <c r="HB302" s="222"/>
      <c r="HC302" s="222"/>
      <c r="HD302" s="222"/>
      <c r="HE302" s="222"/>
      <c r="HF302" s="222"/>
      <c r="HG302" s="222"/>
      <c r="HH302" s="222"/>
    </row>
    <row r="303" spans="1:216" ht="17.25" customHeight="1" x14ac:dyDescent="0.2">
      <c r="A303" s="239">
        <v>27</v>
      </c>
      <c r="B303" s="59"/>
      <c r="C303" s="63"/>
      <c r="D303" s="63"/>
      <c r="E303" s="63"/>
      <c r="F303" s="63"/>
      <c r="G303" s="63"/>
      <c r="H303" s="63"/>
      <c r="I303" s="63"/>
      <c r="J303" s="63"/>
      <c r="K303" s="63"/>
      <c r="L303" s="63"/>
      <c r="M303" s="63"/>
      <c r="N303" s="63"/>
      <c r="O303" s="63"/>
      <c r="P303" s="63"/>
      <c r="Q303" s="63"/>
      <c r="R303" s="63"/>
      <c r="S303" s="63"/>
      <c r="T303" s="63"/>
      <c r="U303" s="63"/>
      <c r="V303" s="63"/>
      <c r="W303" s="63"/>
      <c r="X303" s="63"/>
      <c r="Y303" s="63"/>
      <c r="Z303" s="63"/>
      <c r="AA303" s="63"/>
      <c r="AB303" s="59"/>
      <c r="AC303" s="59"/>
      <c r="AD303" s="59"/>
      <c r="AE303" s="238">
        <v>27</v>
      </c>
      <c r="AF303" s="70">
        <f t="shared" si="29"/>
        <v>0</v>
      </c>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222"/>
      <c r="BE303" s="222"/>
      <c r="BF303" s="222"/>
      <c r="BG303" s="222"/>
      <c r="BH303" s="222"/>
      <c r="BI303" s="222"/>
      <c r="BJ303" s="222"/>
      <c r="BK303" s="222"/>
      <c r="BL303" s="222"/>
      <c r="BM303" s="222"/>
      <c r="BN303" s="222"/>
      <c r="BO303" s="222"/>
      <c r="BP303" s="222"/>
      <c r="BQ303" s="222"/>
      <c r="BR303" s="222"/>
      <c r="BS303" s="222"/>
      <c r="BT303" s="222"/>
      <c r="BU303" s="222"/>
      <c r="BV303" s="222"/>
      <c r="BW303" s="222"/>
      <c r="BX303" s="222"/>
      <c r="BY303" s="222"/>
      <c r="BZ303" s="222"/>
      <c r="CA303" s="222"/>
      <c r="CB303" s="222"/>
      <c r="CC303" s="222"/>
      <c r="CD303" s="222"/>
      <c r="CE303" s="222"/>
      <c r="CF303" s="222"/>
      <c r="CG303" s="222"/>
      <c r="CH303" s="222"/>
      <c r="CI303" s="222"/>
      <c r="CJ303" s="222"/>
      <c r="CK303" s="222"/>
      <c r="CL303" s="222"/>
      <c r="CM303" s="222"/>
      <c r="CN303" s="222"/>
      <c r="CO303" s="222"/>
      <c r="CP303" s="222"/>
      <c r="CQ303" s="222"/>
      <c r="CR303" s="222"/>
      <c r="CS303" s="222"/>
      <c r="CT303" s="222"/>
      <c r="CU303" s="222"/>
      <c r="CV303" s="222"/>
      <c r="CW303" s="222"/>
      <c r="CX303" s="222"/>
      <c r="CY303" s="222"/>
      <c r="CZ303" s="222"/>
      <c r="DA303" s="222"/>
      <c r="DB303" s="222"/>
      <c r="DC303" s="222"/>
      <c r="DD303" s="222"/>
      <c r="DE303" s="222"/>
      <c r="DF303" s="222"/>
      <c r="DG303" s="222"/>
      <c r="DH303" s="222"/>
      <c r="DI303" s="222"/>
      <c r="DJ303" s="222"/>
      <c r="DK303" s="222"/>
      <c r="DL303" s="222"/>
      <c r="DM303" s="222"/>
      <c r="DN303" s="222"/>
      <c r="DO303" s="222"/>
      <c r="DP303" s="222"/>
      <c r="DQ303" s="222"/>
      <c r="DR303" s="222"/>
      <c r="DS303" s="222"/>
      <c r="DT303" s="222"/>
      <c r="DU303" s="222"/>
      <c r="DV303" s="222"/>
      <c r="DW303" s="222"/>
      <c r="DX303" s="222"/>
      <c r="DY303" s="222"/>
      <c r="DZ303" s="222"/>
      <c r="EA303" s="222"/>
      <c r="EB303" s="222"/>
      <c r="EC303" s="222"/>
      <c r="ED303" s="222"/>
      <c r="EE303" s="222"/>
      <c r="EF303" s="222"/>
      <c r="EG303" s="222"/>
      <c r="EH303" s="222"/>
      <c r="EI303" s="222"/>
      <c r="EJ303" s="222"/>
      <c r="EK303" s="222"/>
      <c r="EL303" s="222"/>
      <c r="EM303" s="222"/>
      <c r="EN303" s="222"/>
      <c r="EO303" s="222"/>
      <c r="EP303" s="222"/>
      <c r="EQ303" s="222"/>
      <c r="ER303" s="222"/>
      <c r="ES303" s="222"/>
      <c r="ET303" s="222"/>
      <c r="EU303" s="222"/>
      <c r="EV303" s="222"/>
      <c r="EW303" s="222"/>
      <c r="EX303" s="222"/>
      <c r="EY303" s="222"/>
      <c r="EZ303" s="222"/>
      <c r="FA303" s="222"/>
      <c r="FB303" s="222"/>
      <c r="FC303" s="222"/>
      <c r="FD303" s="222"/>
      <c r="FE303" s="222"/>
      <c r="FF303" s="222"/>
      <c r="FG303" s="222"/>
      <c r="FH303" s="222"/>
      <c r="FI303" s="222"/>
      <c r="FJ303" s="222"/>
      <c r="FK303" s="222"/>
      <c r="FL303" s="222"/>
      <c r="FM303" s="222"/>
      <c r="FN303" s="222"/>
      <c r="FO303" s="222"/>
      <c r="FP303" s="222"/>
      <c r="FQ303" s="222"/>
      <c r="FR303" s="222"/>
      <c r="FS303" s="222"/>
      <c r="FT303" s="222"/>
      <c r="FU303" s="222"/>
      <c r="FV303" s="222"/>
      <c r="FW303" s="222"/>
      <c r="FX303" s="222"/>
      <c r="FY303" s="222"/>
      <c r="FZ303" s="222"/>
      <c r="GA303" s="222"/>
      <c r="GB303" s="222"/>
      <c r="GC303" s="222"/>
      <c r="GD303" s="222"/>
      <c r="GE303" s="222"/>
      <c r="GF303" s="222"/>
      <c r="GG303" s="222"/>
      <c r="GH303" s="222"/>
      <c r="GI303" s="222"/>
      <c r="GJ303" s="222"/>
      <c r="GK303" s="222"/>
      <c r="GL303" s="222"/>
      <c r="GM303" s="222"/>
      <c r="GN303" s="222"/>
      <c r="GO303" s="222"/>
      <c r="GP303" s="222"/>
      <c r="GQ303" s="222"/>
      <c r="GR303" s="222"/>
      <c r="GS303" s="222"/>
      <c r="GT303" s="222"/>
      <c r="GU303" s="222"/>
      <c r="GV303" s="222"/>
      <c r="GW303" s="222"/>
      <c r="GX303" s="222"/>
      <c r="GY303" s="222"/>
      <c r="GZ303" s="222"/>
      <c r="HA303" s="222"/>
      <c r="HB303" s="222"/>
      <c r="HC303" s="222"/>
      <c r="HD303" s="222"/>
      <c r="HE303" s="222"/>
      <c r="HF303" s="222"/>
      <c r="HG303" s="222"/>
      <c r="HH303" s="222"/>
    </row>
    <row r="304" spans="1:216" ht="17.25" customHeight="1" x14ac:dyDescent="0.2">
      <c r="A304" s="239">
        <v>28</v>
      </c>
      <c r="B304" s="59"/>
      <c r="C304" s="63"/>
      <c r="D304" s="63"/>
      <c r="E304" s="63"/>
      <c r="F304" s="63"/>
      <c r="G304" s="63"/>
      <c r="H304" s="63"/>
      <c r="I304" s="63"/>
      <c r="J304" s="63"/>
      <c r="K304" s="63"/>
      <c r="L304" s="63"/>
      <c r="M304" s="63"/>
      <c r="N304" s="63"/>
      <c r="O304" s="63"/>
      <c r="P304" s="63"/>
      <c r="Q304" s="63"/>
      <c r="R304" s="63"/>
      <c r="S304" s="63"/>
      <c r="T304" s="63"/>
      <c r="U304" s="63"/>
      <c r="V304" s="63"/>
      <c r="W304" s="63"/>
      <c r="X304" s="63"/>
      <c r="Y304" s="63"/>
      <c r="Z304" s="63"/>
      <c r="AA304" s="63"/>
      <c r="AB304" s="59"/>
      <c r="AC304" s="59"/>
      <c r="AD304" s="59"/>
      <c r="AE304" s="238">
        <v>28</v>
      </c>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222"/>
      <c r="BE304" s="222"/>
      <c r="BF304" s="222"/>
      <c r="BG304" s="222"/>
      <c r="BH304" s="222"/>
      <c r="BI304" s="222"/>
      <c r="BJ304" s="222"/>
      <c r="BK304" s="222"/>
      <c r="BL304" s="222"/>
      <c r="BM304" s="222"/>
      <c r="BN304" s="222"/>
      <c r="BO304" s="222"/>
      <c r="BP304" s="222"/>
      <c r="BQ304" s="222"/>
      <c r="BR304" s="222"/>
      <c r="BS304" s="222"/>
      <c r="BT304" s="222"/>
      <c r="BU304" s="222"/>
      <c r="BV304" s="222"/>
      <c r="BW304" s="222"/>
      <c r="BX304" s="222"/>
      <c r="BY304" s="222"/>
      <c r="BZ304" s="222"/>
      <c r="CA304" s="222"/>
      <c r="CB304" s="222"/>
      <c r="CC304" s="222"/>
      <c r="CD304" s="222"/>
      <c r="CE304" s="222"/>
      <c r="CF304" s="222"/>
      <c r="CG304" s="222"/>
      <c r="CH304" s="222"/>
      <c r="CI304" s="222"/>
      <c r="CJ304" s="222"/>
      <c r="CK304" s="222"/>
      <c r="CL304" s="222"/>
      <c r="CM304" s="222"/>
      <c r="CN304" s="222"/>
      <c r="CO304" s="222"/>
      <c r="CP304" s="222"/>
      <c r="CQ304" s="222"/>
      <c r="CR304" s="222"/>
      <c r="CS304" s="222"/>
      <c r="CT304" s="222"/>
      <c r="CU304" s="222"/>
      <c r="CV304" s="222"/>
      <c r="CW304" s="222"/>
      <c r="CX304" s="222"/>
      <c r="CY304" s="222"/>
      <c r="CZ304" s="222"/>
      <c r="DA304" s="222"/>
      <c r="DB304" s="222"/>
      <c r="DC304" s="222"/>
      <c r="DD304" s="222"/>
      <c r="DE304" s="222"/>
      <c r="DF304" s="222"/>
      <c r="DG304" s="222"/>
      <c r="DH304" s="222"/>
      <c r="DI304" s="222"/>
      <c r="DJ304" s="222"/>
      <c r="DK304" s="222"/>
      <c r="DL304" s="222"/>
      <c r="DM304" s="222"/>
      <c r="DN304" s="222"/>
      <c r="DO304" s="222"/>
      <c r="DP304" s="222"/>
      <c r="DQ304" s="222"/>
      <c r="DR304" s="222"/>
      <c r="DS304" s="222"/>
      <c r="DT304" s="222"/>
      <c r="DU304" s="222"/>
      <c r="DV304" s="222"/>
      <c r="DW304" s="222"/>
      <c r="DX304" s="222"/>
      <c r="DY304" s="222"/>
      <c r="DZ304" s="222"/>
      <c r="EA304" s="222"/>
      <c r="EB304" s="222"/>
      <c r="EC304" s="222"/>
      <c r="ED304" s="222"/>
      <c r="EE304" s="222"/>
      <c r="EF304" s="222"/>
      <c r="EG304" s="222"/>
      <c r="EH304" s="222"/>
      <c r="EI304" s="222"/>
      <c r="EJ304" s="222"/>
      <c r="EK304" s="222"/>
      <c r="EL304" s="222"/>
      <c r="EM304" s="222"/>
      <c r="EN304" s="222"/>
      <c r="EO304" s="222"/>
      <c r="EP304" s="222"/>
      <c r="EQ304" s="222"/>
      <c r="ER304" s="222"/>
      <c r="ES304" s="222"/>
      <c r="ET304" s="222"/>
      <c r="EU304" s="222"/>
      <c r="EV304" s="222"/>
      <c r="EW304" s="222"/>
      <c r="EX304" s="222"/>
      <c r="EY304" s="222"/>
      <c r="EZ304" s="222"/>
      <c r="FA304" s="222"/>
      <c r="FB304" s="222"/>
      <c r="FC304" s="222"/>
      <c r="FD304" s="222"/>
      <c r="FE304" s="222"/>
      <c r="FF304" s="222"/>
      <c r="FG304" s="222"/>
      <c r="FH304" s="222"/>
      <c r="FI304" s="222"/>
      <c r="FJ304" s="222"/>
      <c r="FK304" s="222"/>
      <c r="FL304" s="222"/>
      <c r="FM304" s="222"/>
      <c r="FN304" s="222"/>
      <c r="FO304" s="222"/>
      <c r="FP304" s="222"/>
      <c r="FQ304" s="222"/>
      <c r="FR304" s="222"/>
      <c r="FS304" s="222"/>
      <c r="FT304" s="222"/>
      <c r="FU304" s="222"/>
      <c r="FV304" s="222"/>
      <c r="FW304" s="222"/>
      <c r="FX304" s="222"/>
      <c r="FY304" s="222"/>
      <c r="FZ304" s="222"/>
      <c r="GA304" s="222"/>
      <c r="GB304" s="222"/>
      <c r="GC304" s="222"/>
      <c r="GD304" s="222"/>
      <c r="GE304" s="222"/>
      <c r="GF304" s="222"/>
      <c r="GG304" s="222"/>
      <c r="GH304" s="222"/>
      <c r="GI304" s="222"/>
      <c r="GJ304" s="222"/>
      <c r="GK304" s="222"/>
      <c r="GL304" s="222"/>
      <c r="GM304" s="222"/>
      <c r="GN304" s="222"/>
      <c r="GO304" s="222"/>
      <c r="GP304" s="222"/>
      <c r="GQ304" s="222"/>
      <c r="GR304" s="222"/>
      <c r="GS304" s="222"/>
      <c r="GT304" s="222"/>
      <c r="GU304" s="222"/>
      <c r="GV304" s="222"/>
      <c r="GW304" s="222"/>
      <c r="GX304" s="222"/>
      <c r="GY304" s="222"/>
      <c r="GZ304" s="222"/>
      <c r="HA304" s="222"/>
      <c r="HB304" s="222"/>
      <c r="HC304" s="222"/>
      <c r="HD304" s="222"/>
      <c r="HE304" s="222"/>
      <c r="HF304" s="222"/>
      <c r="HG304" s="222"/>
      <c r="HH304" s="222"/>
    </row>
    <row r="305" spans="1:216" ht="17.25" customHeight="1" x14ac:dyDescent="0.2">
      <c r="A305" s="239">
        <v>29</v>
      </c>
      <c r="B305" s="59"/>
      <c r="C305" s="63"/>
      <c r="D305" s="63"/>
      <c r="E305" s="63"/>
      <c r="F305" s="63"/>
      <c r="G305" s="63"/>
      <c r="H305" s="63"/>
      <c r="I305" s="63"/>
      <c r="J305" s="63"/>
      <c r="K305" s="63"/>
      <c r="L305" s="63"/>
      <c r="M305" s="63"/>
      <c r="N305" s="63"/>
      <c r="O305" s="63"/>
      <c r="P305" s="63"/>
      <c r="Q305" s="63"/>
      <c r="R305" s="63"/>
      <c r="S305" s="63"/>
      <c r="T305" s="63"/>
      <c r="U305" s="63"/>
      <c r="V305" s="63"/>
      <c r="W305" s="63"/>
      <c r="X305" s="63"/>
      <c r="Y305" s="63"/>
      <c r="Z305" s="63"/>
      <c r="AA305" s="63"/>
      <c r="AB305" s="59"/>
      <c r="AC305" s="59"/>
      <c r="AD305" s="59"/>
      <c r="AE305" s="238">
        <v>29</v>
      </c>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222"/>
      <c r="BE305" s="222"/>
      <c r="BF305" s="222"/>
      <c r="BG305" s="222"/>
      <c r="BH305" s="222"/>
      <c r="BI305" s="222"/>
      <c r="BJ305" s="222"/>
      <c r="BK305" s="222"/>
      <c r="BL305" s="222"/>
      <c r="BM305" s="222"/>
      <c r="BN305" s="222"/>
      <c r="BO305" s="222"/>
      <c r="BP305" s="222"/>
      <c r="BQ305" s="222"/>
      <c r="BR305" s="222"/>
      <c r="BS305" s="222"/>
      <c r="BT305" s="222"/>
      <c r="BU305" s="222"/>
      <c r="BV305" s="222"/>
      <c r="BW305" s="222"/>
      <c r="BX305" s="222"/>
      <c r="BY305" s="222"/>
      <c r="BZ305" s="222"/>
      <c r="CA305" s="222"/>
      <c r="CB305" s="222"/>
      <c r="CC305" s="222"/>
      <c r="CD305" s="222"/>
      <c r="CE305" s="222"/>
      <c r="CF305" s="222"/>
      <c r="CG305" s="222"/>
      <c r="CH305" s="222"/>
      <c r="CI305" s="222"/>
      <c r="CJ305" s="222"/>
      <c r="CK305" s="222"/>
      <c r="CL305" s="222"/>
      <c r="CM305" s="222"/>
      <c r="CN305" s="222"/>
      <c r="CO305" s="222"/>
      <c r="CP305" s="222"/>
      <c r="CQ305" s="222"/>
      <c r="CR305" s="222"/>
      <c r="CS305" s="222"/>
      <c r="CT305" s="222"/>
      <c r="CU305" s="222"/>
      <c r="CV305" s="222"/>
      <c r="CW305" s="222"/>
      <c r="CX305" s="222"/>
      <c r="CY305" s="222"/>
      <c r="CZ305" s="222"/>
      <c r="DA305" s="222"/>
      <c r="DB305" s="222"/>
      <c r="DC305" s="222"/>
      <c r="DD305" s="222"/>
      <c r="DE305" s="222"/>
      <c r="DF305" s="222"/>
      <c r="DG305" s="222"/>
      <c r="DH305" s="222"/>
      <c r="DI305" s="222"/>
      <c r="DJ305" s="222"/>
      <c r="DK305" s="222"/>
      <c r="DL305" s="222"/>
      <c r="DM305" s="222"/>
      <c r="DN305" s="222"/>
      <c r="DO305" s="222"/>
      <c r="DP305" s="222"/>
      <c r="DQ305" s="222"/>
      <c r="DR305" s="222"/>
      <c r="DS305" s="222"/>
      <c r="DT305" s="222"/>
      <c r="DU305" s="222"/>
      <c r="DV305" s="222"/>
      <c r="DW305" s="222"/>
      <c r="DX305" s="222"/>
      <c r="DY305" s="222"/>
      <c r="DZ305" s="222"/>
      <c r="EA305" s="222"/>
      <c r="EB305" s="222"/>
      <c r="EC305" s="222"/>
      <c r="ED305" s="222"/>
      <c r="EE305" s="222"/>
      <c r="EF305" s="222"/>
      <c r="EG305" s="222"/>
      <c r="EH305" s="222"/>
      <c r="EI305" s="222"/>
      <c r="EJ305" s="222"/>
      <c r="EK305" s="222"/>
      <c r="EL305" s="222"/>
      <c r="EM305" s="222"/>
      <c r="EN305" s="222"/>
      <c r="EO305" s="222"/>
      <c r="EP305" s="222"/>
      <c r="EQ305" s="222"/>
      <c r="ER305" s="222"/>
      <c r="ES305" s="222"/>
      <c r="ET305" s="222"/>
      <c r="EU305" s="222"/>
      <c r="EV305" s="222"/>
      <c r="EW305" s="222"/>
      <c r="EX305" s="222"/>
      <c r="EY305" s="222"/>
      <c r="EZ305" s="222"/>
      <c r="FA305" s="222"/>
      <c r="FB305" s="222"/>
      <c r="FC305" s="222"/>
      <c r="FD305" s="222"/>
      <c r="FE305" s="222"/>
      <c r="FF305" s="222"/>
      <c r="FG305" s="222"/>
      <c r="FH305" s="222"/>
      <c r="FI305" s="222"/>
      <c r="FJ305" s="222"/>
      <c r="FK305" s="222"/>
      <c r="FL305" s="222"/>
      <c r="FM305" s="222"/>
      <c r="FN305" s="222"/>
      <c r="FO305" s="222"/>
      <c r="FP305" s="222"/>
      <c r="FQ305" s="222"/>
      <c r="FR305" s="222"/>
      <c r="FS305" s="222"/>
      <c r="FT305" s="222"/>
      <c r="FU305" s="222"/>
      <c r="FV305" s="222"/>
      <c r="FW305" s="222"/>
      <c r="FX305" s="222"/>
      <c r="FY305" s="222"/>
      <c r="FZ305" s="222"/>
      <c r="GA305" s="222"/>
      <c r="GB305" s="222"/>
      <c r="GC305" s="222"/>
      <c r="GD305" s="222"/>
      <c r="GE305" s="222"/>
      <c r="GF305" s="222"/>
      <c r="GG305" s="222"/>
      <c r="GH305" s="222"/>
      <c r="GI305" s="222"/>
      <c r="GJ305" s="222"/>
      <c r="GK305" s="222"/>
      <c r="GL305" s="222"/>
      <c r="GM305" s="222"/>
      <c r="GN305" s="222"/>
      <c r="GO305" s="222"/>
      <c r="GP305" s="222"/>
      <c r="GQ305" s="222"/>
      <c r="GR305" s="222"/>
      <c r="GS305" s="222"/>
      <c r="GT305" s="222"/>
      <c r="GU305" s="222"/>
      <c r="GV305" s="222"/>
      <c r="GW305" s="222"/>
      <c r="GX305" s="222"/>
      <c r="GY305" s="222"/>
      <c r="GZ305" s="222"/>
      <c r="HA305" s="222"/>
      <c r="HB305" s="222"/>
      <c r="HC305" s="222"/>
      <c r="HD305" s="222"/>
      <c r="HE305" s="222"/>
      <c r="HF305" s="222"/>
      <c r="HG305" s="222"/>
      <c r="HH305" s="222"/>
    </row>
    <row r="306" spans="1:216" ht="17.25" customHeight="1" x14ac:dyDescent="0.2">
      <c r="A306" s="239">
        <v>30</v>
      </c>
      <c r="B306" s="59"/>
      <c r="C306" s="63"/>
      <c r="D306" s="63"/>
      <c r="E306" s="63"/>
      <c r="F306" s="63"/>
      <c r="G306" s="63"/>
      <c r="H306" s="63"/>
      <c r="I306" s="63"/>
      <c r="J306" s="63"/>
      <c r="K306" s="63"/>
      <c r="L306" s="63"/>
      <c r="M306" s="63"/>
      <c r="N306" s="63"/>
      <c r="O306" s="63"/>
      <c r="P306" s="63"/>
      <c r="Q306" s="63"/>
      <c r="R306" s="63"/>
      <c r="S306" s="63"/>
      <c r="T306" s="63"/>
      <c r="U306" s="63"/>
      <c r="V306" s="63"/>
      <c r="W306" s="63"/>
      <c r="X306" s="63"/>
      <c r="Y306" s="63"/>
      <c r="Z306" s="63"/>
      <c r="AA306" s="63"/>
      <c r="AB306" s="59"/>
      <c r="AC306" s="59"/>
      <c r="AD306" s="59"/>
      <c r="AE306" s="238">
        <v>30</v>
      </c>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222"/>
      <c r="BE306" s="222"/>
      <c r="BF306" s="222"/>
      <c r="BG306" s="222"/>
      <c r="BH306" s="222"/>
      <c r="BI306" s="222"/>
      <c r="BJ306" s="222"/>
      <c r="BK306" s="222"/>
      <c r="BL306" s="222"/>
      <c r="BM306" s="222"/>
      <c r="BN306" s="222"/>
      <c r="BO306" s="222"/>
      <c r="BP306" s="222"/>
      <c r="BQ306" s="222"/>
      <c r="BR306" s="222"/>
      <c r="BS306" s="222"/>
      <c r="BT306" s="222"/>
      <c r="BU306" s="222"/>
      <c r="BV306" s="222"/>
      <c r="BW306" s="222"/>
      <c r="BX306" s="222"/>
      <c r="BY306" s="222"/>
      <c r="BZ306" s="222"/>
      <c r="CA306" s="222"/>
      <c r="CB306" s="222"/>
      <c r="CC306" s="222"/>
      <c r="CD306" s="222"/>
      <c r="CE306" s="222"/>
      <c r="CF306" s="222"/>
      <c r="CG306" s="222"/>
      <c r="CH306" s="222"/>
      <c r="CI306" s="222"/>
      <c r="CJ306" s="222"/>
      <c r="CK306" s="222"/>
      <c r="CL306" s="222"/>
      <c r="CM306" s="222"/>
      <c r="CN306" s="222"/>
      <c r="CO306" s="222"/>
      <c r="CP306" s="222"/>
      <c r="CQ306" s="222"/>
      <c r="CR306" s="222"/>
      <c r="CS306" s="222"/>
      <c r="CT306" s="222"/>
      <c r="CU306" s="222"/>
      <c r="CV306" s="222"/>
      <c r="CW306" s="222"/>
      <c r="CX306" s="222"/>
      <c r="CY306" s="222"/>
      <c r="CZ306" s="222"/>
      <c r="DA306" s="222"/>
      <c r="DB306" s="222"/>
      <c r="DC306" s="222"/>
      <c r="DD306" s="222"/>
      <c r="DE306" s="222"/>
      <c r="DF306" s="222"/>
      <c r="DG306" s="222"/>
      <c r="DH306" s="222"/>
      <c r="DI306" s="222"/>
      <c r="DJ306" s="222"/>
      <c r="DK306" s="222"/>
      <c r="DL306" s="222"/>
      <c r="DM306" s="222"/>
      <c r="DN306" s="222"/>
      <c r="DO306" s="222"/>
      <c r="DP306" s="222"/>
      <c r="DQ306" s="222"/>
      <c r="DR306" s="222"/>
      <c r="DS306" s="222"/>
      <c r="DT306" s="222"/>
      <c r="DU306" s="222"/>
      <c r="DV306" s="222"/>
      <c r="DW306" s="222"/>
      <c r="DX306" s="222"/>
      <c r="DY306" s="222"/>
      <c r="DZ306" s="222"/>
      <c r="EA306" s="222"/>
      <c r="EB306" s="222"/>
      <c r="EC306" s="222"/>
      <c r="ED306" s="222"/>
      <c r="EE306" s="222"/>
      <c r="EF306" s="222"/>
      <c r="EG306" s="222"/>
      <c r="EH306" s="222"/>
      <c r="EI306" s="222"/>
      <c r="EJ306" s="222"/>
      <c r="EK306" s="222"/>
      <c r="EL306" s="222"/>
      <c r="EM306" s="222"/>
      <c r="EN306" s="222"/>
      <c r="EO306" s="222"/>
      <c r="EP306" s="222"/>
      <c r="EQ306" s="222"/>
      <c r="ER306" s="222"/>
      <c r="ES306" s="222"/>
      <c r="ET306" s="222"/>
      <c r="EU306" s="222"/>
      <c r="EV306" s="222"/>
      <c r="EW306" s="222"/>
      <c r="EX306" s="222"/>
      <c r="EY306" s="222"/>
      <c r="EZ306" s="222"/>
      <c r="FA306" s="222"/>
      <c r="FB306" s="222"/>
      <c r="FC306" s="222"/>
      <c r="FD306" s="222"/>
      <c r="FE306" s="222"/>
      <c r="FF306" s="222"/>
      <c r="FG306" s="222"/>
      <c r="FH306" s="222"/>
      <c r="FI306" s="222"/>
      <c r="FJ306" s="222"/>
      <c r="FK306" s="222"/>
      <c r="FL306" s="222"/>
      <c r="FM306" s="222"/>
      <c r="FN306" s="222"/>
      <c r="FO306" s="222"/>
      <c r="FP306" s="222"/>
      <c r="FQ306" s="222"/>
      <c r="FR306" s="222"/>
      <c r="FS306" s="222"/>
      <c r="FT306" s="222"/>
      <c r="FU306" s="222"/>
      <c r="FV306" s="222"/>
      <c r="FW306" s="222"/>
      <c r="FX306" s="222"/>
      <c r="FY306" s="222"/>
      <c r="FZ306" s="222"/>
      <c r="GA306" s="222"/>
      <c r="GB306" s="222"/>
      <c r="GC306" s="222"/>
      <c r="GD306" s="222"/>
      <c r="GE306" s="222"/>
      <c r="GF306" s="222"/>
      <c r="GG306" s="222"/>
      <c r="GH306" s="222"/>
      <c r="GI306" s="222"/>
      <c r="GJ306" s="222"/>
      <c r="GK306" s="222"/>
      <c r="GL306" s="222"/>
      <c r="GM306" s="222"/>
      <c r="GN306" s="222"/>
      <c r="GO306" s="222"/>
      <c r="GP306" s="222"/>
      <c r="GQ306" s="222"/>
      <c r="GR306" s="222"/>
      <c r="GS306" s="222"/>
      <c r="GT306" s="222"/>
      <c r="GU306" s="222"/>
      <c r="GV306" s="222"/>
      <c r="GW306" s="222"/>
      <c r="GX306" s="222"/>
      <c r="GY306" s="222"/>
      <c r="GZ306" s="222"/>
      <c r="HA306" s="222"/>
      <c r="HB306" s="222"/>
      <c r="HC306" s="222"/>
      <c r="HD306" s="222"/>
      <c r="HE306" s="222"/>
      <c r="HF306" s="222"/>
      <c r="HG306" s="222"/>
      <c r="HH306" s="222"/>
    </row>
    <row r="307" spans="1:216" ht="17.25" customHeight="1" x14ac:dyDescent="0.2">
      <c r="A307" s="239">
        <v>31</v>
      </c>
      <c r="B307" s="59"/>
      <c r="C307" s="63"/>
      <c r="D307" s="63"/>
      <c r="E307" s="63"/>
      <c r="F307" s="63"/>
      <c r="G307" s="63"/>
      <c r="H307" s="63"/>
      <c r="I307" s="63"/>
      <c r="J307" s="63"/>
      <c r="K307" s="63"/>
      <c r="L307" s="63"/>
      <c r="M307" s="63"/>
      <c r="N307" s="63"/>
      <c r="O307" s="63"/>
      <c r="P307" s="63"/>
      <c r="Q307" s="63"/>
      <c r="R307" s="63"/>
      <c r="S307" s="63"/>
      <c r="T307" s="63"/>
      <c r="U307" s="63"/>
      <c r="V307" s="63"/>
      <c r="W307" s="63"/>
      <c r="X307" s="63"/>
      <c r="Y307" s="63"/>
      <c r="Z307" s="63"/>
      <c r="AA307" s="63"/>
      <c r="AB307" s="59"/>
      <c r="AC307" s="59"/>
      <c r="AD307" s="59"/>
      <c r="AE307" s="238">
        <v>31</v>
      </c>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222"/>
      <c r="BE307" s="222"/>
      <c r="BF307" s="222"/>
      <c r="BG307" s="222"/>
      <c r="BH307" s="222"/>
      <c r="BI307" s="222"/>
      <c r="BJ307" s="222"/>
      <c r="BK307" s="222"/>
      <c r="BL307" s="222"/>
      <c r="BM307" s="222"/>
      <c r="BN307" s="222"/>
      <c r="BO307" s="222"/>
      <c r="BP307" s="222"/>
      <c r="BQ307" s="222"/>
      <c r="BR307" s="222"/>
      <c r="BS307" s="222"/>
      <c r="BT307" s="222"/>
      <c r="BU307" s="222"/>
      <c r="BV307" s="222"/>
      <c r="BW307" s="222"/>
      <c r="BX307" s="222"/>
      <c r="BY307" s="222"/>
      <c r="BZ307" s="222"/>
      <c r="CA307" s="222"/>
      <c r="CB307" s="222"/>
      <c r="CC307" s="222"/>
      <c r="CD307" s="222"/>
      <c r="CE307" s="222"/>
      <c r="CF307" s="222"/>
      <c r="CG307" s="222"/>
      <c r="CH307" s="222"/>
      <c r="CI307" s="222"/>
      <c r="CJ307" s="222"/>
      <c r="CK307" s="222"/>
      <c r="CL307" s="222"/>
      <c r="CM307" s="222"/>
      <c r="CN307" s="222"/>
      <c r="CO307" s="222"/>
      <c r="CP307" s="222"/>
      <c r="CQ307" s="222"/>
      <c r="CR307" s="222"/>
      <c r="CS307" s="222"/>
      <c r="CT307" s="222"/>
      <c r="CU307" s="222"/>
      <c r="CV307" s="222"/>
      <c r="CW307" s="222"/>
      <c r="CX307" s="222"/>
      <c r="CY307" s="222"/>
      <c r="CZ307" s="222"/>
      <c r="DA307" s="222"/>
      <c r="DB307" s="222"/>
      <c r="DC307" s="222"/>
      <c r="DD307" s="222"/>
      <c r="DE307" s="222"/>
      <c r="DF307" s="222"/>
      <c r="DG307" s="222"/>
      <c r="DH307" s="222"/>
      <c r="DI307" s="222"/>
      <c r="DJ307" s="222"/>
      <c r="DK307" s="222"/>
      <c r="DL307" s="222"/>
      <c r="DM307" s="222"/>
      <c r="DN307" s="222"/>
      <c r="DO307" s="222"/>
      <c r="DP307" s="222"/>
      <c r="DQ307" s="222"/>
      <c r="DR307" s="222"/>
      <c r="DS307" s="222"/>
      <c r="DT307" s="222"/>
      <c r="DU307" s="222"/>
      <c r="DV307" s="222"/>
      <c r="DW307" s="222"/>
      <c r="DX307" s="222"/>
      <c r="DY307" s="222"/>
      <c r="DZ307" s="222"/>
      <c r="EA307" s="222"/>
      <c r="EB307" s="222"/>
      <c r="EC307" s="222"/>
      <c r="ED307" s="222"/>
      <c r="EE307" s="222"/>
      <c r="EF307" s="222"/>
      <c r="EG307" s="222"/>
      <c r="EH307" s="222"/>
      <c r="EI307" s="222"/>
      <c r="EJ307" s="222"/>
      <c r="EK307" s="222"/>
      <c r="EL307" s="222"/>
      <c r="EM307" s="222"/>
      <c r="EN307" s="222"/>
      <c r="EO307" s="222"/>
      <c r="EP307" s="222"/>
      <c r="EQ307" s="222"/>
      <c r="ER307" s="222"/>
      <c r="ES307" s="222"/>
      <c r="ET307" s="222"/>
      <c r="EU307" s="222"/>
      <c r="EV307" s="222"/>
      <c r="EW307" s="222"/>
      <c r="EX307" s="222"/>
      <c r="EY307" s="222"/>
      <c r="EZ307" s="222"/>
      <c r="FA307" s="222"/>
      <c r="FB307" s="222"/>
      <c r="FC307" s="222"/>
      <c r="FD307" s="222"/>
      <c r="FE307" s="222"/>
      <c r="FF307" s="222"/>
      <c r="FG307" s="222"/>
      <c r="FH307" s="222"/>
      <c r="FI307" s="222"/>
      <c r="FJ307" s="222"/>
      <c r="FK307" s="222"/>
      <c r="FL307" s="222"/>
      <c r="FM307" s="222"/>
      <c r="FN307" s="222"/>
      <c r="FO307" s="222"/>
      <c r="FP307" s="222"/>
      <c r="FQ307" s="222"/>
      <c r="FR307" s="222"/>
      <c r="FS307" s="222"/>
      <c r="FT307" s="222"/>
      <c r="FU307" s="222"/>
      <c r="FV307" s="222"/>
      <c r="FW307" s="222"/>
      <c r="FX307" s="222"/>
      <c r="FY307" s="222"/>
      <c r="FZ307" s="222"/>
      <c r="GA307" s="222"/>
      <c r="GB307" s="222"/>
      <c r="GC307" s="222"/>
      <c r="GD307" s="222"/>
      <c r="GE307" s="222"/>
      <c r="GF307" s="222"/>
      <c r="GG307" s="222"/>
      <c r="GH307" s="222"/>
      <c r="GI307" s="222"/>
      <c r="GJ307" s="222"/>
      <c r="GK307" s="222"/>
      <c r="GL307" s="222"/>
      <c r="GM307" s="222"/>
      <c r="GN307" s="222"/>
      <c r="GO307" s="222"/>
      <c r="GP307" s="222"/>
      <c r="GQ307" s="222"/>
      <c r="GR307" s="222"/>
      <c r="GS307" s="222"/>
      <c r="GT307" s="222"/>
      <c r="GU307" s="222"/>
      <c r="GV307" s="222"/>
      <c r="GW307" s="222"/>
      <c r="GX307" s="222"/>
      <c r="GY307" s="222"/>
      <c r="GZ307" s="222"/>
      <c r="HA307" s="222"/>
      <c r="HB307" s="222"/>
      <c r="HC307" s="222"/>
      <c r="HD307" s="222"/>
      <c r="HE307" s="222"/>
      <c r="HF307" s="222"/>
      <c r="HG307" s="222"/>
      <c r="HH307" s="222"/>
    </row>
    <row r="308" spans="1:216" ht="17.25" customHeight="1" x14ac:dyDescent="0.2">
      <c r="A308" s="239">
        <v>32</v>
      </c>
      <c r="B308" s="59"/>
      <c r="C308" s="63"/>
      <c r="D308" s="63"/>
      <c r="E308" s="63"/>
      <c r="F308" s="63"/>
      <c r="G308" s="63"/>
      <c r="H308" s="63"/>
      <c r="I308" s="63"/>
      <c r="J308" s="63"/>
      <c r="K308" s="63"/>
      <c r="L308" s="63"/>
      <c r="M308" s="63"/>
      <c r="N308" s="63"/>
      <c r="O308" s="63"/>
      <c r="P308" s="63"/>
      <c r="Q308" s="63"/>
      <c r="R308" s="63"/>
      <c r="S308" s="63"/>
      <c r="T308" s="63"/>
      <c r="U308" s="63"/>
      <c r="V308" s="63"/>
      <c r="W308" s="63"/>
      <c r="X308" s="63"/>
      <c r="Y308" s="63"/>
      <c r="Z308" s="63"/>
      <c r="AA308" s="63"/>
      <c r="AB308" s="59"/>
      <c r="AC308" s="59"/>
      <c r="AD308" s="59"/>
      <c r="AE308" s="238">
        <v>32</v>
      </c>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222"/>
      <c r="BE308" s="222"/>
      <c r="BF308" s="222"/>
      <c r="BG308" s="222"/>
      <c r="BH308" s="222"/>
      <c r="BI308" s="222"/>
      <c r="BJ308" s="222"/>
      <c r="BK308" s="222"/>
      <c r="BL308" s="222"/>
      <c r="BM308" s="222"/>
      <c r="BN308" s="222"/>
      <c r="BO308" s="222"/>
      <c r="BP308" s="222"/>
      <c r="BQ308" s="222"/>
      <c r="BR308" s="222"/>
      <c r="BS308" s="222"/>
      <c r="BT308" s="222"/>
      <c r="BU308" s="222"/>
      <c r="BV308" s="222"/>
      <c r="BW308" s="222"/>
      <c r="BX308" s="222"/>
      <c r="BY308" s="222"/>
      <c r="BZ308" s="222"/>
      <c r="CA308" s="222"/>
      <c r="CB308" s="222"/>
      <c r="CC308" s="222"/>
      <c r="CD308" s="222"/>
      <c r="CE308" s="222"/>
      <c r="CF308" s="222"/>
      <c r="CG308" s="222"/>
      <c r="CH308" s="222"/>
      <c r="CI308" s="222"/>
      <c r="CJ308" s="222"/>
      <c r="CK308" s="222"/>
      <c r="CL308" s="222"/>
      <c r="CM308" s="222"/>
      <c r="CN308" s="222"/>
      <c r="CO308" s="222"/>
      <c r="CP308" s="222"/>
      <c r="CQ308" s="222"/>
      <c r="CR308" s="222"/>
      <c r="CS308" s="222"/>
      <c r="CT308" s="222"/>
      <c r="CU308" s="222"/>
      <c r="CV308" s="222"/>
      <c r="CW308" s="222"/>
      <c r="CX308" s="222"/>
      <c r="CY308" s="222"/>
      <c r="CZ308" s="222"/>
      <c r="DA308" s="222"/>
      <c r="DB308" s="222"/>
      <c r="DC308" s="222"/>
      <c r="DD308" s="222"/>
      <c r="DE308" s="222"/>
      <c r="DF308" s="222"/>
      <c r="DG308" s="222"/>
      <c r="DH308" s="222"/>
      <c r="DI308" s="222"/>
      <c r="DJ308" s="222"/>
      <c r="DK308" s="222"/>
      <c r="DL308" s="222"/>
      <c r="DM308" s="222"/>
      <c r="DN308" s="222"/>
      <c r="DO308" s="222"/>
      <c r="DP308" s="222"/>
      <c r="DQ308" s="222"/>
      <c r="DR308" s="222"/>
      <c r="DS308" s="222"/>
      <c r="DT308" s="222"/>
      <c r="DU308" s="222"/>
      <c r="DV308" s="222"/>
      <c r="DW308" s="222"/>
      <c r="DX308" s="222"/>
      <c r="DY308" s="222"/>
      <c r="DZ308" s="222"/>
      <c r="EA308" s="222"/>
      <c r="EB308" s="222"/>
      <c r="EC308" s="222"/>
      <c r="ED308" s="222"/>
      <c r="EE308" s="222"/>
      <c r="EF308" s="222"/>
      <c r="EG308" s="222"/>
      <c r="EH308" s="222"/>
      <c r="EI308" s="222"/>
      <c r="EJ308" s="222"/>
      <c r="EK308" s="222"/>
      <c r="EL308" s="222"/>
      <c r="EM308" s="222"/>
      <c r="EN308" s="222"/>
      <c r="EO308" s="222"/>
      <c r="EP308" s="222"/>
      <c r="EQ308" s="222"/>
      <c r="ER308" s="222"/>
      <c r="ES308" s="222"/>
      <c r="ET308" s="222"/>
      <c r="EU308" s="222"/>
      <c r="EV308" s="222"/>
      <c r="EW308" s="222"/>
      <c r="EX308" s="222"/>
      <c r="EY308" s="222"/>
      <c r="EZ308" s="222"/>
      <c r="FA308" s="222"/>
      <c r="FB308" s="222"/>
      <c r="FC308" s="222"/>
      <c r="FD308" s="222"/>
      <c r="FE308" s="222"/>
      <c r="FF308" s="222"/>
      <c r="FG308" s="222"/>
      <c r="FH308" s="222"/>
      <c r="FI308" s="222"/>
      <c r="FJ308" s="222"/>
      <c r="FK308" s="222"/>
      <c r="FL308" s="222"/>
      <c r="FM308" s="222"/>
      <c r="FN308" s="222"/>
      <c r="FO308" s="222"/>
      <c r="FP308" s="222"/>
      <c r="FQ308" s="222"/>
      <c r="FR308" s="222"/>
      <c r="FS308" s="222"/>
      <c r="FT308" s="222"/>
      <c r="FU308" s="222"/>
      <c r="FV308" s="222"/>
      <c r="FW308" s="222"/>
      <c r="FX308" s="222"/>
      <c r="FY308" s="222"/>
      <c r="FZ308" s="222"/>
      <c r="GA308" s="222"/>
      <c r="GB308" s="222"/>
      <c r="GC308" s="222"/>
      <c r="GD308" s="222"/>
      <c r="GE308" s="222"/>
      <c r="GF308" s="222"/>
      <c r="GG308" s="222"/>
      <c r="GH308" s="222"/>
      <c r="GI308" s="222"/>
      <c r="GJ308" s="222"/>
      <c r="GK308" s="222"/>
      <c r="GL308" s="222"/>
      <c r="GM308" s="222"/>
      <c r="GN308" s="222"/>
      <c r="GO308" s="222"/>
      <c r="GP308" s="222"/>
      <c r="GQ308" s="222"/>
      <c r="GR308" s="222"/>
      <c r="GS308" s="222"/>
      <c r="GT308" s="222"/>
      <c r="GU308" s="222"/>
      <c r="GV308" s="222"/>
      <c r="GW308" s="222"/>
      <c r="GX308" s="222"/>
      <c r="GY308" s="222"/>
      <c r="GZ308" s="222"/>
      <c r="HA308" s="222"/>
      <c r="HB308" s="222"/>
      <c r="HC308" s="222"/>
      <c r="HD308" s="222"/>
      <c r="HE308" s="222"/>
      <c r="HF308" s="222"/>
      <c r="HG308" s="222"/>
      <c r="HH308" s="222"/>
    </row>
    <row r="309" spans="1:216" ht="17.25" customHeight="1" x14ac:dyDescent="0.2">
      <c r="A309" s="239">
        <v>33</v>
      </c>
      <c r="B309" s="59"/>
      <c r="C309" s="63"/>
      <c r="D309" s="63"/>
      <c r="E309" s="63"/>
      <c r="F309" s="63"/>
      <c r="G309" s="63"/>
      <c r="H309" s="63"/>
      <c r="I309" s="63"/>
      <c r="J309" s="63"/>
      <c r="K309" s="63"/>
      <c r="L309" s="63"/>
      <c r="M309" s="63"/>
      <c r="N309" s="63"/>
      <c r="O309" s="63"/>
      <c r="P309" s="63"/>
      <c r="Q309" s="63"/>
      <c r="R309" s="63"/>
      <c r="S309" s="63"/>
      <c r="T309" s="63"/>
      <c r="U309" s="63"/>
      <c r="V309" s="63"/>
      <c r="W309" s="63"/>
      <c r="X309" s="63"/>
      <c r="Y309" s="63"/>
      <c r="Z309" s="63"/>
      <c r="AA309" s="63"/>
      <c r="AB309" s="59"/>
      <c r="AC309" s="59"/>
      <c r="AD309" s="59"/>
      <c r="AE309" s="238">
        <v>33</v>
      </c>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222"/>
      <c r="BE309" s="222"/>
      <c r="BF309" s="222"/>
      <c r="BG309" s="222"/>
      <c r="BH309" s="222"/>
      <c r="BI309" s="222"/>
      <c r="BJ309" s="222"/>
      <c r="BK309" s="222"/>
      <c r="BL309" s="222"/>
      <c r="BM309" s="222"/>
      <c r="BN309" s="222"/>
      <c r="BO309" s="222"/>
      <c r="BP309" s="222"/>
      <c r="BQ309" s="222"/>
      <c r="BR309" s="222"/>
      <c r="BS309" s="222"/>
      <c r="BT309" s="222"/>
      <c r="BU309" s="222"/>
      <c r="BV309" s="222"/>
      <c r="BW309" s="222"/>
      <c r="BX309" s="222"/>
      <c r="BY309" s="222"/>
      <c r="BZ309" s="222"/>
      <c r="CA309" s="222"/>
      <c r="CB309" s="222"/>
      <c r="CC309" s="222"/>
      <c r="CD309" s="222"/>
      <c r="CE309" s="222"/>
      <c r="CF309" s="222"/>
      <c r="CG309" s="222"/>
      <c r="CH309" s="222"/>
      <c r="CI309" s="222"/>
      <c r="CJ309" s="222"/>
      <c r="CK309" s="222"/>
      <c r="CL309" s="222"/>
      <c r="CM309" s="222"/>
      <c r="CN309" s="222"/>
      <c r="CO309" s="222"/>
      <c r="CP309" s="222"/>
      <c r="CQ309" s="222"/>
      <c r="CR309" s="222"/>
      <c r="CS309" s="222"/>
      <c r="CT309" s="222"/>
      <c r="CU309" s="222"/>
      <c r="CV309" s="222"/>
      <c r="CW309" s="222"/>
      <c r="CX309" s="222"/>
      <c r="CY309" s="222"/>
      <c r="CZ309" s="222"/>
      <c r="DA309" s="222"/>
      <c r="DB309" s="222"/>
      <c r="DC309" s="222"/>
      <c r="DD309" s="222"/>
      <c r="DE309" s="222"/>
      <c r="DF309" s="222"/>
      <c r="DG309" s="222"/>
      <c r="DH309" s="222"/>
      <c r="DI309" s="222"/>
      <c r="DJ309" s="222"/>
      <c r="DK309" s="222"/>
      <c r="DL309" s="222"/>
      <c r="DM309" s="222"/>
      <c r="DN309" s="222"/>
      <c r="DO309" s="222"/>
      <c r="DP309" s="222"/>
      <c r="DQ309" s="222"/>
      <c r="DR309" s="222"/>
      <c r="DS309" s="222"/>
      <c r="DT309" s="222"/>
      <c r="DU309" s="222"/>
      <c r="DV309" s="222"/>
      <c r="DW309" s="222"/>
      <c r="DX309" s="222"/>
      <c r="DY309" s="222"/>
      <c r="DZ309" s="222"/>
      <c r="EA309" s="222"/>
      <c r="EB309" s="222"/>
      <c r="EC309" s="222"/>
      <c r="ED309" s="222"/>
      <c r="EE309" s="222"/>
      <c r="EF309" s="222"/>
      <c r="EG309" s="222"/>
      <c r="EH309" s="222"/>
      <c r="EI309" s="222"/>
      <c r="EJ309" s="222"/>
      <c r="EK309" s="222"/>
      <c r="EL309" s="222"/>
      <c r="EM309" s="222"/>
      <c r="EN309" s="222"/>
      <c r="EO309" s="222"/>
      <c r="EP309" s="222"/>
      <c r="EQ309" s="222"/>
      <c r="ER309" s="222"/>
      <c r="ES309" s="222"/>
      <c r="ET309" s="222"/>
      <c r="EU309" s="222"/>
      <c r="EV309" s="222"/>
      <c r="EW309" s="222"/>
      <c r="EX309" s="222"/>
      <c r="EY309" s="222"/>
      <c r="EZ309" s="222"/>
      <c r="FA309" s="222"/>
      <c r="FB309" s="222"/>
      <c r="FC309" s="222"/>
      <c r="FD309" s="222"/>
      <c r="FE309" s="222"/>
      <c r="FF309" s="222"/>
      <c r="FG309" s="222"/>
      <c r="FH309" s="222"/>
      <c r="FI309" s="222"/>
      <c r="FJ309" s="222"/>
      <c r="FK309" s="222"/>
      <c r="FL309" s="222"/>
      <c r="FM309" s="222"/>
      <c r="FN309" s="222"/>
      <c r="FO309" s="222"/>
      <c r="FP309" s="222"/>
      <c r="FQ309" s="222"/>
      <c r="FR309" s="222"/>
      <c r="FS309" s="222"/>
      <c r="FT309" s="222"/>
      <c r="FU309" s="222"/>
      <c r="FV309" s="222"/>
      <c r="FW309" s="222"/>
      <c r="FX309" s="222"/>
      <c r="FY309" s="222"/>
      <c r="FZ309" s="222"/>
      <c r="GA309" s="222"/>
      <c r="GB309" s="222"/>
      <c r="GC309" s="222"/>
      <c r="GD309" s="222"/>
      <c r="GE309" s="222"/>
      <c r="GF309" s="222"/>
      <c r="GG309" s="222"/>
      <c r="GH309" s="222"/>
      <c r="GI309" s="222"/>
      <c r="GJ309" s="222"/>
      <c r="GK309" s="222"/>
      <c r="GL309" s="222"/>
      <c r="GM309" s="222"/>
      <c r="GN309" s="222"/>
      <c r="GO309" s="222"/>
      <c r="GP309" s="222"/>
      <c r="GQ309" s="222"/>
      <c r="GR309" s="222"/>
      <c r="GS309" s="222"/>
      <c r="GT309" s="222"/>
      <c r="GU309" s="222"/>
      <c r="GV309" s="222"/>
      <c r="GW309" s="222"/>
      <c r="GX309" s="222"/>
      <c r="GY309" s="222"/>
      <c r="GZ309" s="222"/>
      <c r="HA309" s="222"/>
      <c r="HB309" s="222"/>
      <c r="HC309" s="222"/>
      <c r="HD309" s="222"/>
      <c r="HE309" s="222"/>
      <c r="HF309" s="222"/>
      <c r="HG309" s="222"/>
      <c r="HH309" s="222"/>
    </row>
    <row r="310" spans="1:216" ht="17.25" customHeight="1" x14ac:dyDescent="0.2">
      <c r="A310" s="239">
        <v>34</v>
      </c>
      <c r="B310" s="59"/>
      <c r="C310" s="63"/>
      <c r="D310" s="63"/>
      <c r="E310" s="63"/>
      <c r="F310" s="63"/>
      <c r="G310" s="63"/>
      <c r="H310" s="63"/>
      <c r="I310" s="63"/>
      <c r="J310" s="63"/>
      <c r="K310" s="63"/>
      <c r="L310" s="63"/>
      <c r="M310" s="63"/>
      <c r="N310" s="63"/>
      <c r="O310" s="63"/>
      <c r="P310" s="63"/>
      <c r="Q310" s="63"/>
      <c r="R310" s="63"/>
      <c r="S310" s="63"/>
      <c r="T310" s="63"/>
      <c r="U310" s="63"/>
      <c r="V310" s="63"/>
      <c r="W310" s="63"/>
      <c r="X310" s="63"/>
      <c r="Y310" s="63"/>
      <c r="Z310" s="63"/>
      <c r="AA310" s="63"/>
      <c r="AB310" s="59"/>
      <c r="AC310" s="59"/>
      <c r="AD310" s="59"/>
      <c r="AE310" s="238">
        <v>34</v>
      </c>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222"/>
      <c r="BE310" s="222"/>
      <c r="BF310" s="222"/>
      <c r="BG310" s="222"/>
      <c r="BH310" s="222"/>
      <c r="BI310" s="222"/>
      <c r="BJ310" s="222"/>
      <c r="BK310" s="222"/>
      <c r="BL310" s="222"/>
      <c r="BM310" s="222"/>
      <c r="BN310" s="222"/>
      <c r="BO310" s="222"/>
      <c r="BP310" s="222"/>
      <c r="BQ310" s="222"/>
      <c r="BR310" s="222"/>
      <c r="BS310" s="222"/>
      <c r="BT310" s="222"/>
      <c r="BU310" s="222"/>
      <c r="BV310" s="222"/>
      <c r="BW310" s="222"/>
      <c r="BX310" s="222"/>
      <c r="BY310" s="222"/>
      <c r="BZ310" s="222"/>
      <c r="CA310" s="222"/>
      <c r="CB310" s="222"/>
      <c r="CC310" s="222"/>
      <c r="CD310" s="222"/>
      <c r="CE310" s="222"/>
      <c r="CF310" s="222"/>
      <c r="CG310" s="222"/>
      <c r="CH310" s="222"/>
      <c r="CI310" s="222"/>
      <c r="CJ310" s="222"/>
      <c r="CK310" s="222"/>
      <c r="CL310" s="222"/>
      <c r="CM310" s="222"/>
      <c r="CN310" s="222"/>
      <c r="CO310" s="222"/>
      <c r="CP310" s="222"/>
      <c r="CQ310" s="222"/>
      <c r="CR310" s="222"/>
      <c r="CS310" s="222"/>
      <c r="CT310" s="222"/>
      <c r="CU310" s="222"/>
      <c r="CV310" s="222"/>
      <c r="CW310" s="222"/>
      <c r="CX310" s="222"/>
      <c r="CY310" s="222"/>
      <c r="CZ310" s="222"/>
      <c r="DA310" s="222"/>
      <c r="DB310" s="222"/>
      <c r="DC310" s="222"/>
      <c r="DD310" s="222"/>
      <c r="DE310" s="222"/>
      <c r="DF310" s="222"/>
      <c r="DG310" s="222"/>
      <c r="DH310" s="222"/>
      <c r="DI310" s="222"/>
      <c r="DJ310" s="222"/>
      <c r="DK310" s="222"/>
      <c r="DL310" s="222"/>
      <c r="DM310" s="222"/>
      <c r="DN310" s="222"/>
      <c r="DO310" s="222"/>
      <c r="DP310" s="222"/>
      <c r="DQ310" s="222"/>
      <c r="DR310" s="222"/>
      <c r="DS310" s="222"/>
      <c r="DT310" s="222"/>
      <c r="DU310" s="222"/>
      <c r="DV310" s="222"/>
      <c r="DW310" s="222"/>
      <c r="DX310" s="222"/>
      <c r="DY310" s="222"/>
      <c r="DZ310" s="222"/>
      <c r="EA310" s="222"/>
      <c r="EB310" s="222"/>
      <c r="EC310" s="222"/>
      <c r="ED310" s="222"/>
      <c r="EE310" s="222"/>
      <c r="EF310" s="222"/>
      <c r="EG310" s="222"/>
      <c r="EH310" s="222"/>
      <c r="EI310" s="222"/>
      <c r="EJ310" s="222"/>
      <c r="EK310" s="222"/>
      <c r="EL310" s="222"/>
      <c r="EM310" s="222"/>
      <c r="EN310" s="222"/>
      <c r="EO310" s="222"/>
      <c r="EP310" s="222"/>
      <c r="EQ310" s="222"/>
      <c r="ER310" s="222"/>
      <c r="ES310" s="222"/>
      <c r="ET310" s="222"/>
      <c r="EU310" s="222"/>
      <c r="EV310" s="222"/>
      <c r="EW310" s="222"/>
      <c r="EX310" s="222"/>
      <c r="EY310" s="222"/>
      <c r="EZ310" s="222"/>
      <c r="FA310" s="222"/>
      <c r="FB310" s="222"/>
      <c r="FC310" s="222"/>
      <c r="FD310" s="222"/>
      <c r="FE310" s="222"/>
      <c r="FF310" s="222"/>
      <c r="FG310" s="222"/>
      <c r="FH310" s="222"/>
      <c r="FI310" s="222"/>
      <c r="FJ310" s="222"/>
      <c r="FK310" s="222"/>
      <c r="FL310" s="222"/>
      <c r="FM310" s="222"/>
      <c r="FN310" s="222"/>
      <c r="FO310" s="222"/>
      <c r="FP310" s="222"/>
      <c r="FQ310" s="222"/>
      <c r="FR310" s="222"/>
      <c r="FS310" s="222"/>
      <c r="FT310" s="222"/>
      <c r="FU310" s="222"/>
      <c r="FV310" s="222"/>
      <c r="FW310" s="222"/>
      <c r="FX310" s="222"/>
      <c r="FY310" s="222"/>
      <c r="FZ310" s="222"/>
      <c r="GA310" s="222"/>
      <c r="GB310" s="222"/>
      <c r="GC310" s="222"/>
      <c r="GD310" s="222"/>
      <c r="GE310" s="222"/>
      <c r="GF310" s="222"/>
      <c r="GG310" s="222"/>
      <c r="GH310" s="222"/>
      <c r="GI310" s="222"/>
      <c r="GJ310" s="222"/>
      <c r="GK310" s="222"/>
      <c r="GL310" s="222"/>
      <c r="GM310" s="222"/>
      <c r="GN310" s="222"/>
      <c r="GO310" s="222"/>
      <c r="GP310" s="222"/>
      <c r="GQ310" s="222"/>
      <c r="GR310" s="222"/>
      <c r="GS310" s="222"/>
      <c r="GT310" s="222"/>
      <c r="GU310" s="222"/>
      <c r="GV310" s="222"/>
      <c r="GW310" s="222"/>
      <c r="GX310" s="222"/>
      <c r="GY310" s="222"/>
      <c r="GZ310" s="222"/>
      <c r="HA310" s="222"/>
      <c r="HB310" s="222"/>
      <c r="HC310" s="222"/>
      <c r="HD310" s="222"/>
      <c r="HE310" s="222"/>
      <c r="HF310" s="222"/>
      <c r="HG310" s="222"/>
      <c r="HH310" s="222"/>
    </row>
    <row r="311" spans="1:216" ht="17.25" customHeight="1" x14ac:dyDescent="0.2">
      <c r="A311" s="239">
        <v>35</v>
      </c>
      <c r="B311" s="59"/>
      <c r="C311" s="63"/>
      <c r="D311" s="63"/>
      <c r="E311" s="63"/>
      <c r="F311" s="63"/>
      <c r="G311" s="63"/>
      <c r="H311" s="63"/>
      <c r="I311" s="63"/>
      <c r="J311" s="63"/>
      <c r="K311" s="63"/>
      <c r="L311" s="63"/>
      <c r="M311" s="63"/>
      <c r="N311" s="63"/>
      <c r="O311" s="63"/>
      <c r="P311" s="63"/>
      <c r="Q311" s="63"/>
      <c r="R311" s="63"/>
      <c r="S311" s="63"/>
      <c r="T311" s="63"/>
      <c r="U311" s="63"/>
      <c r="V311" s="63"/>
      <c r="W311" s="63"/>
      <c r="X311" s="63"/>
      <c r="Y311" s="63"/>
      <c r="Z311" s="63"/>
      <c r="AA311" s="63"/>
      <c r="AB311" s="59"/>
      <c r="AC311" s="59"/>
      <c r="AD311" s="59"/>
      <c r="AE311" s="238">
        <v>35</v>
      </c>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222"/>
      <c r="BE311" s="222"/>
      <c r="BF311" s="222"/>
      <c r="BG311" s="222"/>
      <c r="BH311" s="222"/>
      <c r="BI311" s="222"/>
      <c r="BJ311" s="222"/>
      <c r="BK311" s="222"/>
      <c r="BL311" s="222"/>
      <c r="BM311" s="222"/>
      <c r="BN311" s="222"/>
      <c r="BO311" s="222"/>
      <c r="BP311" s="222"/>
      <c r="BQ311" s="222"/>
      <c r="BR311" s="222"/>
      <c r="BS311" s="222"/>
      <c r="BT311" s="222"/>
      <c r="BU311" s="222"/>
      <c r="BV311" s="222"/>
      <c r="BW311" s="222"/>
      <c r="BX311" s="222"/>
      <c r="BY311" s="222"/>
      <c r="BZ311" s="222"/>
      <c r="CA311" s="222"/>
      <c r="CB311" s="222"/>
      <c r="CC311" s="222"/>
      <c r="CD311" s="222"/>
      <c r="CE311" s="222"/>
      <c r="CF311" s="222"/>
      <c r="CG311" s="222"/>
      <c r="CH311" s="222"/>
      <c r="CI311" s="222"/>
      <c r="CJ311" s="222"/>
      <c r="CK311" s="222"/>
      <c r="CL311" s="222"/>
      <c r="CM311" s="222"/>
      <c r="CN311" s="222"/>
      <c r="CO311" s="222"/>
      <c r="CP311" s="222"/>
      <c r="CQ311" s="222"/>
      <c r="CR311" s="222"/>
      <c r="CS311" s="222"/>
      <c r="CT311" s="222"/>
      <c r="CU311" s="222"/>
      <c r="CV311" s="222"/>
      <c r="CW311" s="222"/>
      <c r="CX311" s="222"/>
      <c r="CY311" s="222"/>
      <c r="CZ311" s="222"/>
      <c r="DA311" s="222"/>
      <c r="DB311" s="222"/>
      <c r="DC311" s="222"/>
      <c r="DD311" s="222"/>
      <c r="DE311" s="222"/>
      <c r="DF311" s="222"/>
      <c r="DG311" s="222"/>
      <c r="DH311" s="222"/>
      <c r="DI311" s="222"/>
      <c r="DJ311" s="222"/>
      <c r="DK311" s="222"/>
      <c r="DL311" s="222"/>
      <c r="DM311" s="222"/>
      <c r="DN311" s="222"/>
      <c r="DO311" s="222"/>
      <c r="DP311" s="222"/>
      <c r="DQ311" s="222"/>
      <c r="DR311" s="222"/>
      <c r="DS311" s="222"/>
      <c r="DT311" s="222"/>
      <c r="DU311" s="222"/>
      <c r="DV311" s="222"/>
      <c r="DW311" s="222"/>
      <c r="DX311" s="222"/>
      <c r="DY311" s="222"/>
      <c r="DZ311" s="222"/>
      <c r="EA311" s="222"/>
      <c r="EB311" s="222"/>
      <c r="EC311" s="222"/>
      <c r="ED311" s="222"/>
      <c r="EE311" s="222"/>
      <c r="EF311" s="222"/>
      <c r="EG311" s="222"/>
      <c r="EH311" s="222"/>
      <c r="EI311" s="222"/>
      <c r="EJ311" s="222"/>
      <c r="EK311" s="222"/>
      <c r="EL311" s="222"/>
      <c r="EM311" s="222"/>
      <c r="EN311" s="222"/>
      <c r="EO311" s="222"/>
      <c r="EP311" s="222"/>
      <c r="EQ311" s="222"/>
      <c r="ER311" s="222"/>
      <c r="ES311" s="222"/>
      <c r="ET311" s="222"/>
      <c r="EU311" s="222"/>
      <c r="EV311" s="222"/>
      <c r="EW311" s="222"/>
      <c r="EX311" s="222"/>
      <c r="EY311" s="222"/>
      <c r="EZ311" s="222"/>
      <c r="FA311" s="222"/>
      <c r="FB311" s="222"/>
      <c r="FC311" s="222"/>
      <c r="FD311" s="222"/>
      <c r="FE311" s="222"/>
      <c r="FF311" s="222"/>
      <c r="FG311" s="222"/>
      <c r="FH311" s="222"/>
      <c r="FI311" s="222"/>
      <c r="FJ311" s="222"/>
      <c r="FK311" s="222"/>
      <c r="FL311" s="222"/>
      <c r="FM311" s="222"/>
      <c r="FN311" s="222"/>
      <c r="FO311" s="222"/>
      <c r="FP311" s="222"/>
      <c r="FQ311" s="222"/>
      <c r="FR311" s="222"/>
      <c r="FS311" s="222"/>
      <c r="FT311" s="222"/>
      <c r="FU311" s="222"/>
      <c r="FV311" s="222"/>
      <c r="FW311" s="222"/>
      <c r="FX311" s="222"/>
      <c r="FY311" s="222"/>
      <c r="FZ311" s="222"/>
      <c r="GA311" s="222"/>
      <c r="GB311" s="222"/>
      <c r="GC311" s="222"/>
      <c r="GD311" s="222"/>
      <c r="GE311" s="222"/>
      <c r="GF311" s="222"/>
      <c r="GG311" s="222"/>
      <c r="GH311" s="222"/>
      <c r="GI311" s="222"/>
      <c r="GJ311" s="222"/>
      <c r="GK311" s="222"/>
      <c r="GL311" s="222"/>
      <c r="GM311" s="222"/>
      <c r="GN311" s="222"/>
      <c r="GO311" s="222"/>
      <c r="GP311" s="222"/>
      <c r="GQ311" s="222"/>
      <c r="GR311" s="222"/>
      <c r="GS311" s="222"/>
      <c r="GT311" s="222"/>
      <c r="GU311" s="222"/>
      <c r="GV311" s="222"/>
      <c r="GW311" s="222"/>
      <c r="GX311" s="222"/>
      <c r="GY311" s="222"/>
      <c r="GZ311" s="222"/>
      <c r="HA311" s="222"/>
      <c r="HB311" s="222"/>
      <c r="HC311" s="222"/>
      <c r="HD311" s="222"/>
      <c r="HE311" s="222"/>
      <c r="HF311" s="222"/>
      <c r="HG311" s="222"/>
      <c r="HH311" s="222"/>
    </row>
    <row r="312" spans="1:216" ht="17.25" customHeight="1" x14ac:dyDescent="0.2">
      <c r="A312" s="239">
        <v>36</v>
      </c>
      <c r="B312" s="59"/>
      <c r="C312" s="63"/>
      <c r="D312" s="63"/>
      <c r="E312" s="63"/>
      <c r="F312" s="63"/>
      <c r="G312" s="63"/>
      <c r="H312" s="63"/>
      <c r="I312" s="63"/>
      <c r="J312" s="63"/>
      <c r="K312" s="63"/>
      <c r="L312" s="63"/>
      <c r="M312" s="63"/>
      <c r="N312" s="63"/>
      <c r="O312" s="63"/>
      <c r="P312" s="63"/>
      <c r="Q312" s="63"/>
      <c r="R312" s="63"/>
      <c r="S312" s="63"/>
      <c r="T312" s="63"/>
      <c r="U312" s="63"/>
      <c r="V312" s="63"/>
      <c r="W312" s="63"/>
      <c r="X312" s="63"/>
      <c r="Y312" s="63"/>
      <c r="Z312" s="63"/>
      <c r="AA312" s="63"/>
      <c r="AB312" s="59"/>
      <c r="AC312" s="59"/>
      <c r="AD312" s="59"/>
      <c r="AE312" s="238">
        <v>36</v>
      </c>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222"/>
      <c r="BE312" s="222"/>
      <c r="BF312" s="222"/>
      <c r="BG312" s="222"/>
      <c r="BH312" s="222"/>
      <c r="BI312" s="222"/>
      <c r="BJ312" s="222"/>
      <c r="BK312" s="222"/>
      <c r="BL312" s="222"/>
      <c r="BM312" s="222"/>
      <c r="BN312" s="222"/>
      <c r="BO312" s="222"/>
      <c r="BP312" s="222"/>
      <c r="BQ312" s="222"/>
      <c r="BR312" s="222"/>
      <c r="BS312" s="222"/>
      <c r="BT312" s="222"/>
      <c r="BU312" s="222"/>
      <c r="BV312" s="222"/>
      <c r="BW312" s="222"/>
      <c r="BX312" s="222"/>
      <c r="BY312" s="222"/>
      <c r="BZ312" s="222"/>
      <c r="CA312" s="222"/>
      <c r="CB312" s="222"/>
      <c r="CC312" s="222"/>
      <c r="CD312" s="222"/>
      <c r="CE312" s="222"/>
      <c r="CF312" s="222"/>
      <c r="CG312" s="222"/>
      <c r="CH312" s="222"/>
      <c r="CI312" s="222"/>
      <c r="CJ312" s="222"/>
      <c r="CK312" s="222"/>
      <c r="CL312" s="222"/>
      <c r="CM312" s="222"/>
      <c r="CN312" s="222"/>
      <c r="CO312" s="222"/>
      <c r="CP312" s="222"/>
      <c r="CQ312" s="222"/>
      <c r="CR312" s="222"/>
      <c r="CS312" s="222"/>
      <c r="CT312" s="222"/>
      <c r="CU312" s="222"/>
      <c r="CV312" s="222"/>
      <c r="CW312" s="222"/>
      <c r="CX312" s="222"/>
      <c r="CY312" s="222"/>
      <c r="CZ312" s="222"/>
      <c r="DA312" s="222"/>
      <c r="DB312" s="222"/>
      <c r="DC312" s="222"/>
      <c r="DD312" s="222"/>
      <c r="DE312" s="222"/>
      <c r="DF312" s="222"/>
      <c r="DG312" s="222"/>
      <c r="DH312" s="222"/>
      <c r="DI312" s="222"/>
      <c r="DJ312" s="222"/>
      <c r="DK312" s="222"/>
      <c r="DL312" s="222"/>
      <c r="DM312" s="222"/>
      <c r="DN312" s="222"/>
      <c r="DO312" s="222"/>
      <c r="DP312" s="222"/>
      <c r="DQ312" s="222"/>
      <c r="DR312" s="222"/>
      <c r="DS312" s="222"/>
      <c r="DT312" s="222"/>
      <c r="DU312" s="222"/>
      <c r="DV312" s="222"/>
      <c r="DW312" s="222"/>
      <c r="DX312" s="222"/>
      <c r="DY312" s="222"/>
      <c r="DZ312" s="222"/>
      <c r="EA312" s="222"/>
      <c r="EB312" s="222"/>
      <c r="EC312" s="222"/>
      <c r="ED312" s="222"/>
      <c r="EE312" s="222"/>
      <c r="EF312" s="222"/>
      <c r="EG312" s="222"/>
      <c r="EH312" s="222"/>
      <c r="EI312" s="222"/>
      <c r="EJ312" s="222"/>
      <c r="EK312" s="222"/>
      <c r="EL312" s="222"/>
      <c r="EM312" s="222"/>
      <c r="EN312" s="222"/>
      <c r="EO312" s="222"/>
      <c r="EP312" s="222"/>
      <c r="EQ312" s="222"/>
      <c r="ER312" s="222"/>
      <c r="ES312" s="222"/>
      <c r="ET312" s="222"/>
      <c r="EU312" s="222"/>
      <c r="EV312" s="222"/>
      <c r="EW312" s="222"/>
      <c r="EX312" s="222"/>
      <c r="EY312" s="222"/>
      <c r="EZ312" s="222"/>
      <c r="FA312" s="222"/>
      <c r="FB312" s="222"/>
      <c r="FC312" s="222"/>
      <c r="FD312" s="222"/>
      <c r="FE312" s="222"/>
      <c r="FF312" s="222"/>
      <c r="FG312" s="222"/>
      <c r="FH312" s="222"/>
      <c r="FI312" s="222"/>
      <c r="FJ312" s="222"/>
      <c r="FK312" s="222"/>
      <c r="FL312" s="222"/>
      <c r="FM312" s="222"/>
      <c r="FN312" s="222"/>
      <c r="FO312" s="222"/>
      <c r="FP312" s="222"/>
      <c r="FQ312" s="222"/>
      <c r="FR312" s="222"/>
      <c r="FS312" s="222"/>
      <c r="FT312" s="222"/>
      <c r="FU312" s="222"/>
      <c r="FV312" s="222"/>
      <c r="FW312" s="222"/>
      <c r="FX312" s="222"/>
      <c r="FY312" s="222"/>
      <c r="FZ312" s="222"/>
      <c r="GA312" s="222"/>
      <c r="GB312" s="222"/>
      <c r="GC312" s="222"/>
      <c r="GD312" s="222"/>
      <c r="GE312" s="222"/>
      <c r="GF312" s="222"/>
      <c r="GG312" s="222"/>
      <c r="GH312" s="222"/>
      <c r="GI312" s="222"/>
      <c r="GJ312" s="222"/>
      <c r="GK312" s="222"/>
      <c r="GL312" s="222"/>
      <c r="GM312" s="222"/>
      <c r="GN312" s="222"/>
      <c r="GO312" s="222"/>
      <c r="GP312" s="222"/>
      <c r="GQ312" s="222"/>
      <c r="GR312" s="222"/>
      <c r="GS312" s="222"/>
      <c r="GT312" s="222"/>
      <c r="GU312" s="222"/>
      <c r="GV312" s="222"/>
      <c r="GW312" s="222"/>
      <c r="GX312" s="222"/>
      <c r="GY312" s="222"/>
      <c r="GZ312" s="222"/>
      <c r="HA312" s="222"/>
      <c r="HB312" s="222"/>
      <c r="HC312" s="222"/>
      <c r="HD312" s="222"/>
      <c r="HE312" s="222"/>
      <c r="HF312" s="222"/>
      <c r="HG312" s="222"/>
      <c r="HH312" s="222"/>
    </row>
    <row r="313" spans="1:216" ht="17.25" customHeight="1" x14ac:dyDescent="0.2">
      <c r="A313" s="239">
        <v>37</v>
      </c>
      <c r="B313" s="59"/>
      <c r="C313" s="63"/>
      <c r="D313" s="63"/>
      <c r="E313" s="63"/>
      <c r="F313" s="63"/>
      <c r="G313" s="63"/>
      <c r="H313" s="63"/>
      <c r="I313" s="63"/>
      <c r="J313" s="63"/>
      <c r="K313" s="63"/>
      <c r="L313" s="63"/>
      <c r="M313" s="63"/>
      <c r="N313" s="63"/>
      <c r="O313" s="63"/>
      <c r="P313" s="63"/>
      <c r="Q313" s="63"/>
      <c r="R313" s="63"/>
      <c r="S313" s="63"/>
      <c r="T313" s="63"/>
      <c r="U313" s="63"/>
      <c r="V313" s="63"/>
      <c r="W313" s="63"/>
      <c r="X313" s="63"/>
      <c r="Y313" s="63"/>
      <c r="Z313" s="63"/>
      <c r="AA313" s="63"/>
      <c r="AB313" s="59"/>
      <c r="AC313" s="59"/>
      <c r="AD313" s="59"/>
      <c r="AE313" s="238">
        <v>37</v>
      </c>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222"/>
      <c r="BE313" s="222"/>
      <c r="BF313" s="222"/>
      <c r="BG313" s="222"/>
      <c r="BH313" s="222"/>
      <c r="BI313" s="222"/>
      <c r="BJ313" s="222"/>
      <c r="BK313" s="222"/>
      <c r="BL313" s="222"/>
      <c r="BM313" s="222"/>
      <c r="BN313" s="222"/>
      <c r="BO313" s="222"/>
      <c r="BP313" s="222"/>
      <c r="BQ313" s="222"/>
      <c r="BR313" s="222"/>
      <c r="BS313" s="222"/>
      <c r="BT313" s="222"/>
      <c r="BU313" s="222"/>
      <c r="BV313" s="222"/>
      <c r="BW313" s="222"/>
      <c r="BX313" s="222"/>
      <c r="BY313" s="222"/>
      <c r="BZ313" s="222"/>
      <c r="CA313" s="222"/>
      <c r="CB313" s="222"/>
      <c r="CC313" s="222"/>
      <c r="CD313" s="222"/>
      <c r="CE313" s="222"/>
      <c r="CF313" s="222"/>
      <c r="CG313" s="222"/>
      <c r="CH313" s="222"/>
      <c r="CI313" s="222"/>
      <c r="CJ313" s="222"/>
      <c r="CK313" s="222"/>
      <c r="CL313" s="222"/>
      <c r="CM313" s="222"/>
      <c r="CN313" s="222"/>
      <c r="CO313" s="222"/>
      <c r="CP313" s="222"/>
      <c r="CQ313" s="222"/>
      <c r="CR313" s="222"/>
      <c r="CS313" s="222"/>
      <c r="CT313" s="222"/>
      <c r="CU313" s="222"/>
      <c r="CV313" s="222"/>
      <c r="CW313" s="222"/>
      <c r="CX313" s="222"/>
      <c r="CY313" s="222"/>
      <c r="CZ313" s="222"/>
      <c r="DA313" s="222"/>
      <c r="DB313" s="222"/>
      <c r="DC313" s="222"/>
      <c r="DD313" s="222"/>
      <c r="DE313" s="222"/>
      <c r="DF313" s="222"/>
      <c r="DG313" s="222"/>
      <c r="DH313" s="222"/>
      <c r="DI313" s="222"/>
      <c r="DJ313" s="222"/>
      <c r="DK313" s="222"/>
      <c r="DL313" s="222"/>
      <c r="DM313" s="222"/>
      <c r="DN313" s="222"/>
      <c r="DO313" s="222"/>
      <c r="DP313" s="222"/>
      <c r="DQ313" s="222"/>
      <c r="DR313" s="222"/>
      <c r="DS313" s="222"/>
      <c r="DT313" s="222"/>
      <c r="DU313" s="222"/>
      <c r="DV313" s="222"/>
      <c r="DW313" s="222"/>
      <c r="DX313" s="222"/>
      <c r="DY313" s="222"/>
      <c r="DZ313" s="222"/>
      <c r="EA313" s="222"/>
      <c r="EB313" s="222"/>
      <c r="EC313" s="222"/>
      <c r="ED313" s="222"/>
      <c r="EE313" s="222"/>
      <c r="EF313" s="222"/>
      <c r="EG313" s="222"/>
      <c r="EH313" s="222"/>
      <c r="EI313" s="222"/>
      <c r="EJ313" s="222"/>
      <c r="EK313" s="222"/>
      <c r="EL313" s="222"/>
      <c r="EM313" s="222"/>
      <c r="EN313" s="222"/>
      <c r="EO313" s="222"/>
      <c r="EP313" s="222"/>
      <c r="EQ313" s="222"/>
      <c r="ER313" s="222"/>
      <c r="ES313" s="222"/>
      <c r="ET313" s="222"/>
      <c r="EU313" s="222"/>
      <c r="EV313" s="222"/>
      <c r="EW313" s="222"/>
      <c r="EX313" s="222"/>
      <c r="EY313" s="222"/>
      <c r="EZ313" s="222"/>
      <c r="FA313" s="222"/>
      <c r="FB313" s="222"/>
      <c r="FC313" s="222"/>
      <c r="FD313" s="222"/>
      <c r="FE313" s="222"/>
      <c r="FF313" s="222"/>
      <c r="FG313" s="222"/>
      <c r="FH313" s="222"/>
      <c r="FI313" s="222"/>
      <c r="FJ313" s="222"/>
      <c r="FK313" s="222"/>
      <c r="FL313" s="222"/>
      <c r="FM313" s="222"/>
      <c r="FN313" s="222"/>
      <c r="FO313" s="222"/>
      <c r="FP313" s="222"/>
      <c r="FQ313" s="222"/>
      <c r="FR313" s="222"/>
      <c r="FS313" s="222"/>
      <c r="FT313" s="222"/>
      <c r="FU313" s="222"/>
      <c r="FV313" s="222"/>
      <c r="FW313" s="222"/>
      <c r="FX313" s="222"/>
      <c r="FY313" s="222"/>
      <c r="FZ313" s="222"/>
      <c r="GA313" s="222"/>
      <c r="GB313" s="222"/>
      <c r="GC313" s="222"/>
      <c r="GD313" s="222"/>
      <c r="GE313" s="222"/>
      <c r="GF313" s="222"/>
      <c r="GG313" s="222"/>
      <c r="GH313" s="222"/>
      <c r="GI313" s="222"/>
      <c r="GJ313" s="222"/>
      <c r="GK313" s="222"/>
      <c r="GL313" s="222"/>
      <c r="GM313" s="222"/>
      <c r="GN313" s="222"/>
      <c r="GO313" s="222"/>
      <c r="GP313" s="222"/>
      <c r="GQ313" s="222"/>
      <c r="GR313" s="222"/>
      <c r="GS313" s="222"/>
      <c r="GT313" s="222"/>
      <c r="GU313" s="222"/>
      <c r="GV313" s="222"/>
      <c r="GW313" s="222"/>
      <c r="GX313" s="222"/>
      <c r="GY313" s="222"/>
      <c r="GZ313" s="222"/>
      <c r="HA313" s="222"/>
      <c r="HB313" s="222"/>
      <c r="HC313" s="222"/>
      <c r="HD313" s="222"/>
      <c r="HE313" s="222"/>
      <c r="HF313" s="222"/>
      <c r="HG313" s="222"/>
      <c r="HH313" s="222"/>
    </row>
    <row r="314" spans="1:216" ht="17.25" customHeight="1" x14ac:dyDescent="0.2">
      <c r="A314" s="239">
        <v>38</v>
      </c>
      <c r="B314" s="59"/>
      <c r="C314" s="63"/>
      <c r="D314" s="63"/>
      <c r="E314" s="63"/>
      <c r="F314" s="63"/>
      <c r="G314" s="63"/>
      <c r="H314" s="63"/>
      <c r="I314" s="63"/>
      <c r="J314" s="63"/>
      <c r="K314" s="63"/>
      <c r="L314" s="63"/>
      <c r="M314" s="63"/>
      <c r="N314" s="63"/>
      <c r="O314" s="63"/>
      <c r="P314" s="63"/>
      <c r="Q314" s="63"/>
      <c r="R314" s="63"/>
      <c r="S314" s="63"/>
      <c r="T314" s="63"/>
      <c r="U314" s="63"/>
      <c r="V314" s="63"/>
      <c r="W314" s="63"/>
      <c r="X314" s="63"/>
      <c r="Y314" s="63"/>
      <c r="Z314" s="63"/>
      <c r="AA314" s="63"/>
      <c r="AB314" s="59"/>
      <c r="AC314" s="59"/>
      <c r="AD314" s="59"/>
      <c r="AE314" s="238">
        <v>38</v>
      </c>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222"/>
      <c r="BE314" s="222"/>
      <c r="BF314" s="222"/>
      <c r="BG314" s="222"/>
      <c r="BH314" s="222"/>
      <c r="BI314" s="222"/>
      <c r="BJ314" s="222"/>
      <c r="BK314" s="222"/>
      <c r="BL314" s="222"/>
      <c r="BM314" s="222"/>
      <c r="BN314" s="222"/>
      <c r="BO314" s="222"/>
      <c r="BP314" s="222"/>
      <c r="BQ314" s="222"/>
      <c r="BR314" s="222"/>
      <c r="BS314" s="222"/>
      <c r="BT314" s="222"/>
      <c r="BU314" s="222"/>
      <c r="BV314" s="222"/>
      <c r="BW314" s="222"/>
      <c r="BX314" s="222"/>
      <c r="BY314" s="222"/>
      <c r="BZ314" s="222"/>
      <c r="CA314" s="222"/>
      <c r="CB314" s="222"/>
      <c r="CC314" s="222"/>
      <c r="CD314" s="222"/>
      <c r="CE314" s="222"/>
      <c r="CF314" s="222"/>
      <c r="CG314" s="222"/>
      <c r="CH314" s="222"/>
      <c r="CI314" s="222"/>
      <c r="CJ314" s="222"/>
      <c r="CK314" s="222"/>
      <c r="CL314" s="222"/>
      <c r="CM314" s="222"/>
      <c r="CN314" s="222"/>
      <c r="CO314" s="222"/>
      <c r="CP314" s="222"/>
      <c r="CQ314" s="222"/>
      <c r="CR314" s="222"/>
      <c r="CS314" s="222"/>
      <c r="CT314" s="222"/>
      <c r="CU314" s="222"/>
      <c r="CV314" s="222"/>
      <c r="CW314" s="222"/>
      <c r="CX314" s="222"/>
      <c r="CY314" s="222"/>
      <c r="CZ314" s="222"/>
      <c r="DA314" s="222"/>
      <c r="DB314" s="222"/>
      <c r="DC314" s="222"/>
      <c r="DD314" s="222"/>
      <c r="DE314" s="222"/>
      <c r="DF314" s="222"/>
      <c r="DG314" s="222"/>
      <c r="DH314" s="222"/>
      <c r="DI314" s="222"/>
      <c r="DJ314" s="222"/>
      <c r="DK314" s="222"/>
      <c r="DL314" s="222"/>
      <c r="DM314" s="222"/>
      <c r="DN314" s="222"/>
      <c r="DO314" s="222"/>
      <c r="DP314" s="222"/>
      <c r="DQ314" s="222"/>
      <c r="DR314" s="222"/>
      <c r="DS314" s="222"/>
      <c r="DT314" s="222"/>
      <c r="DU314" s="222"/>
      <c r="DV314" s="222"/>
      <c r="DW314" s="222"/>
      <c r="DX314" s="222"/>
      <c r="DY314" s="222"/>
      <c r="DZ314" s="222"/>
      <c r="EA314" s="222"/>
      <c r="EB314" s="222"/>
      <c r="EC314" s="222"/>
      <c r="ED314" s="222"/>
      <c r="EE314" s="222"/>
      <c r="EF314" s="222"/>
      <c r="EG314" s="222"/>
      <c r="EH314" s="222"/>
      <c r="EI314" s="222"/>
      <c r="EJ314" s="222"/>
      <c r="EK314" s="222"/>
      <c r="EL314" s="222"/>
      <c r="EM314" s="222"/>
      <c r="EN314" s="222"/>
      <c r="EO314" s="222"/>
      <c r="EP314" s="222"/>
      <c r="EQ314" s="222"/>
      <c r="ER314" s="222"/>
      <c r="ES314" s="222"/>
      <c r="ET314" s="222"/>
      <c r="EU314" s="222"/>
      <c r="EV314" s="222"/>
      <c r="EW314" s="222"/>
      <c r="EX314" s="222"/>
      <c r="EY314" s="222"/>
      <c r="EZ314" s="222"/>
      <c r="FA314" s="222"/>
      <c r="FB314" s="222"/>
      <c r="FC314" s="222"/>
      <c r="FD314" s="222"/>
      <c r="FE314" s="222"/>
      <c r="FF314" s="222"/>
      <c r="FG314" s="222"/>
      <c r="FH314" s="222"/>
      <c r="FI314" s="222"/>
      <c r="FJ314" s="222"/>
      <c r="FK314" s="222"/>
      <c r="FL314" s="222"/>
      <c r="FM314" s="222"/>
      <c r="FN314" s="222"/>
      <c r="FO314" s="222"/>
      <c r="FP314" s="222"/>
      <c r="FQ314" s="222"/>
      <c r="FR314" s="222"/>
      <c r="FS314" s="222"/>
      <c r="FT314" s="222"/>
      <c r="FU314" s="222"/>
      <c r="FV314" s="222"/>
      <c r="FW314" s="222"/>
      <c r="FX314" s="222"/>
      <c r="FY314" s="222"/>
      <c r="FZ314" s="222"/>
      <c r="GA314" s="222"/>
      <c r="GB314" s="222"/>
      <c r="GC314" s="222"/>
      <c r="GD314" s="222"/>
      <c r="GE314" s="222"/>
      <c r="GF314" s="222"/>
      <c r="GG314" s="222"/>
      <c r="GH314" s="222"/>
      <c r="GI314" s="222"/>
      <c r="GJ314" s="222"/>
      <c r="GK314" s="222"/>
      <c r="GL314" s="222"/>
      <c r="GM314" s="222"/>
      <c r="GN314" s="222"/>
      <c r="GO314" s="222"/>
      <c r="GP314" s="222"/>
      <c r="GQ314" s="222"/>
      <c r="GR314" s="222"/>
      <c r="GS314" s="222"/>
      <c r="GT314" s="222"/>
      <c r="GU314" s="222"/>
      <c r="GV314" s="222"/>
      <c r="GW314" s="222"/>
      <c r="GX314" s="222"/>
      <c r="GY314" s="222"/>
      <c r="GZ314" s="222"/>
      <c r="HA314" s="222"/>
      <c r="HB314" s="222"/>
      <c r="HC314" s="222"/>
      <c r="HD314" s="222"/>
      <c r="HE314" s="222"/>
      <c r="HF314" s="222"/>
      <c r="HG314" s="222"/>
      <c r="HH314" s="222"/>
    </row>
    <row r="315" spans="1:216" ht="17.25" customHeight="1" x14ac:dyDescent="0.2">
      <c r="A315" s="239">
        <v>39</v>
      </c>
      <c r="B315" s="59"/>
      <c r="C315" s="63"/>
      <c r="D315" s="63"/>
      <c r="E315" s="63"/>
      <c r="F315" s="63"/>
      <c r="G315" s="63"/>
      <c r="H315" s="63"/>
      <c r="I315" s="63"/>
      <c r="J315" s="63"/>
      <c r="K315" s="63"/>
      <c r="L315" s="63"/>
      <c r="M315" s="63"/>
      <c r="N315" s="63"/>
      <c r="O315" s="63"/>
      <c r="P315" s="63"/>
      <c r="Q315" s="63"/>
      <c r="R315" s="63"/>
      <c r="S315" s="63"/>
      <c r="T315" s="63"/>
      <c r="U315" s="63"/>
      <c r="V315" s="63"/>
      <c r="W315" s="63"/>
      <c r="X315" s="63"/>
      <c r="Y315" s="63"/>
      <c r="Z315" s="63"/>
      <c r="AA315" s="63"/>
      <c r="AB315" s="59"/>
      <c r="AC315" s="59"/>
      <c r="AD315" s="59"/>
      <c r="AE315" s="238">
        <v>39</v>
      </c>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222"/>
      <c r="BE315" s="222"/>
      <c r="BF315" s="222"/>
      <c r="BG315" s="222"/>
      <c r="BH315" s="222"/>
      <c r="BI315" s="222"/>
      <c r="BJ315" s="222"/>
      <c r="BK315" s="222"/>
      <c r="BL315" s="222"/>
      <c r="BM315" s="222"/>
      <c r="BN315" s="222"/>
      <c r="BO315" s="222"/>
      <c r="BP315" s="222"/>
      <c r="BQ315" s="222"/>
      <c r="BR315" s="222"/>
      <c r="BS315" s="222"/>
      <c r="BT315" s="222"/>
      <c r="BU315" s="222"/>
      <c r="BV315" s="222"/>
      <c r="BW315" s="222"/>
      <c r="BX315" s="222"/>
      <c r="BY315" s="222"/>
      <c r="BZ315" s="222"/>
      <c r="CA315" s="222"/>
      <c r="CB315" s="222"/>
      <c r="CC315" s="222"/>
      <c r="CD315" s="222"/>
      <c r="CE315" s="222"/>
      <c r="CF315" s="222"/>
      <c r="CG315" s="222"/>
      <c r="CH315" s="222"/>
      <c r="CI315" s="222"/>
      <c r="CJ315" s="222"/>
      <c r="CK315" s="222"/>
      <c r="CL315" s="222"/>
      <c r="CM315" s="222"/>
      <c r="CN315" s="222"/>
      <c r="CO315" s="222"/>
      <c r="CP315" s="222"/>
      <c r="CQ315" s="222"/>
      <c r="CR315" s="222"/>
      <c r="CS315" s="222"/>
      <c r="CT315" s="222"/>
      <c r="CU315" s="222"/>
      <c r="CV315" s="222"/>
      <c r="CW315" s="222"/>
      <c r="CX315" s="222"/>
      <c r="CY315" s="222"/>
      <c r="CZ315" s="222"/>
      <c r="DA315" s="222"/>
      <c r="DB315" s="222"/>
      <c r="DC315" s="222"/>
      <c r="DD315" s="222"/>
      <c r="DE315" s="222"/>
      <c r="DF315" s="222"/>
      <c r="DG315" s="222"/>
      <c r="DH315" s="222"/>
      <c r="DI315" s="222"/>
      <c r="DJ315" s="222"/>
      <c r="DK315" s="222"/>
      <c r="DL315" s="222"/>
      <c r="DM315" s="222"/>
      <c r="DN315" s="222"/>
      <c r="DO315" s="222"/>
      <c r="DP315" s="222"/>
      <c r="DQ315" s="222"/>
      <c r="DR315" s="222"/>
      <c r="DS315" s="222"/>
      <c r="DT315" s="222"/>
      <c r="DU315" s="222"/>
      <c r="DV315" s="222"/>
      <c r="DW315" s="222"/>
      <c r="DX315" s="222"/>
      <c r="DY315" s="222"/>
      <c r="DZ315" s="222"/>
      <c r="EA315" s="222"/>
      <c r="EB315" s="222"/>
      <c r="EC315" s="222"/>
      <c r="ED315" s="222"/>
      <c r="EE315" s="222"/>
      <c r="EF315" s="222"/>
      <c r="EG315" s="222"/>
      <c r="EH315" s="222"/>
      <c r="EI315" s="222"/>
      <c r="EJ315" s="222"/>
      <c r="EK315" s="222"/>
      <c r="EL315" s="222"/>
      <c r="EM315" s="222"/>
      <c r="EN315" s="222"/>
      <c r="EO315" s="222"/>
      <c r="EP315" s="222"/>
      <c r="EQ315" s="222"/>
      <c r="ER315" s="222"/>
      <c r="ES315" s="222"/>
      <c r="ET315" s="222"/>
      <c r="EU315" s="222"/>
      <c r="EV315" s="222"/>
      <c r="EW315" s="222"/>
      <c r="EX315" s="222"/>
      <c r="EY315" s="222"/>
      <c r="EZ315" s="222"/>
      <c r="FA315" s="222"/>
      <c r="FB315" s="222"/>
      <c r="FC315" s="222"/>
      <c r="FD315" s="222"/>
      <c r="FE315" s="222"/>
      <c r="FF315" s="222"/>
      <c r="FG315" s="222"/>
      <c r="FH315" s="222"/>
      <c r="FI315" s="222"/>
      <c r="FJ315" s="222"/>
      <c r="FK315" s="222"/>
      <c r="FL315" s="222"/>
      <c r="FM315" s="222"/>
      <c r="FN315" s="222"/>
      <c r="FO315" s="222"/>
      <c r="FP315" s="222"/>
      <c r="FQ315" s="222"/>
      <c r="FR315" s="222"/>
      <c r="FS315" s="222"/>
      <c r="FT315" s="222"/>
      <c r="FU315" s="222"/>
      <c r="FV315" s="222"/>
      <c r="FW315" s="222"/>
      <c r="FX315" s="222"/>
      <c r="FY315" s="222"/>
      <c r="FZ315" s="222"/>
      <c r="GA315" s="222"/>
      <c r="GB315" s="222"/>
      <c r="GC315" s="222"/>
      <c r="GD315" s="222"/>
      <c r="GE315" s="222"/>
      <c r="GF315" s="222"/>
      <c r="GG315" s="222"/>
      <c r="GH315" s="222"/>
      <c r="GI315" s="222"/>
      <c r="GJ315" s="222"/>
      <c r="GK315" s="222"/>
      <c r="GL315" s="222"/>
      <c r="GM315" s="222"/>
      <c r="GN315" s="222"/>
      <c r="GO315" s="222"/>
      <c r="GP315" s="222"/>
      <c r="GQ315" s="222"/>
      <c r="GR315" s="222"/>
      <c r="GS315" s="222"/>
      <c r="GT315" s="222"/>
      <c r="GU315" s="222"/>
      <c r="GV315" s="222"/>
      <c r="GW315" s="222"/>
      <c r="GX315" s="222"/>
      <c r="GY315" s="222"/>
      <c r="GZ315" s="222"/>
      <c r="HA315" s="222"/>
      <c r="HB315" s="222"/>
      <c r="HC315" s="222"/>
      <c r="HD315" s="222"/>
      <c r="HE315" s="222"/>
      <c r="HF315" s="222"/>
      <c r="HG315" s="222"/>
      <c r="HH315" s="222"/>
    </row>
    <row r="316" spans="1:216" ht="17.25" customHeight="1" x14ac:dyDescent="0.2">
      <c r="A316" s="239">
        <v>40</v>
      </c>
      <c r="B316" s="59"/>
      <c r="C316" s="63"/>
      <c r="D316" s="63"/>
      <c r="E316" s="63"/>
      <c r="F316" s="63"/>
      <c r="G316" s="63"/>
      <c r="H316" s="63"/>
      <c r="I316" s="63"/>
      <c r="J316" s="63"/>
      <c r="K316" s="63"/>
      <c r="L316" s="63"/>
      <c r="M316" s="63"/>
      <c r="N316" s="63"/>
      <c r="O316" s="63"/>
      <c r="P316" s="63"/>
      <c r="Q316" s="63"/>
      <c r="R316" s="63"/>
      <c r="S316" s="63"/>
      <c r="T316" s="63"/>
      <c r="U316" s="63"/>
      <c r="V316" s="63"/>
      <c r="W316" s="63"/>
      <c r="X316" s="63"/>
      <c r="Y316" s="63"/>
      <c r="Z316" s="63"/>
      <c r="AA316" s="63"/>
      <c r="AB316" s="59"/>
      <c r="AC316" s="59"/>
      <c r="AD316" s="59"/>
      <c r="AE316" s="238">
        <v>40</v>
      </c>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222"/>
      <c r="BE316" s="222"/>
      <c r="BF316" s="222"/>
      <c r="BG316" s="222"/>
      <c r="BH316" s="222"/>
      <c r="BI316" s="222"/>
      <c r="BJ316" s="222"/>
      <c r="BK316" s="222"/>
      <c r="BL316" s="222"/>
      <c r="BM316" s="222"/>
      <c r="BN316" s="222"/>
      <c r="BO316" s="222"/>
      <c r="BP316" s="222"/>
      <c r="BQ316" s="222"/>
      <c r="BR316" s="222"/>
      <c r="BS316" s="222"/>
      <c r="BT316" s="222"/>
      <c r="BU316" s="222"/>
      <c r="BV316" s="222"/>
      <c r="BW316" s="222"/>
      <c r="BX316" s="222"/>
      <c r="BY316" s="222"/>
      <c r="BZ316" s="222"/>
      <c r="CA316" s="222"/>
      <c r="CB316" s="222"/>
      <c r="CC316" s="222"/>
      <c r="CD316" s="222"/>
      <c r="CE316" s="222"/>
      <c r="CF316" s="222"/>
      <c r="CG316" s="222"/>
      <c r="CH316" s="222"/>
      <c r="CI316" s="222"/>
      <c r="CJ316" s="222"/>
      <c r="CK316" s="222"/>
      <c r="CL316" s="222"/>
      <c r="CM316" s="222"/>
      <c r="CN316" s="222"/>
      <c r="CO316" s="222"/>
      <c r="CP316" s="222"/>
      <c r="CQ316" s="222"/>
      <c r="CR316" s="222"/>
      <c r="CS316" s="222"/>
      <c r="CT316" s="222"/>
      <c r="CU316" s="222"/>
      <c r="CV316" s="222"/>
      <c r="CW316" s="222"/>
      <c r="CX316" s="222"/>
      <c r="CY316" s="222"/>
      <c r="CZ316" s="222"/>
      <c r="DA316" s="222"/>
      <c r="DB316" s="222"/>
      <c r="DC316" s="222"/>
      <c r="DD316" s="222"/>
      <c r="DE316" s="222"/>
      <c r="DF316" s="222"/>
      <c r="DG316" s="222"/>
      <c r="DH316" s="222"/>
      <c r="DI316" s="222"/>
      <c r="DJ316" s="222"/>
      <c r="DK316" s="222"/>
      <c r="DL316" s="222"/>
      <c r="DM316" s="222"/>
      <c r="DN316" s="222"/>
      <c r="DO316" s="222"/>
      <c r="DP316" s="222"/>
      <c r="DQ316" s="222"/>
      <c r="DR316" s="222"/>
      <c r="DS316" s="222"/>
      <c r="DT316" s="222"/>
      <c r="DU316" s="222"/>
      <c r="DV316" s="222"/>
      <c r="DW316" s="222"/>
      <c r="DX316" s="222"/>
      <c r="DY316" s="222"/>
      <c r="DZ316" s="222"/>
      <c r="EA316" s="222"/>
      <c r="EB316" s="222"/>
      <c r="EC316" s="222"/>
      <c r="ED316" s="222"/>
      <c r="EE316" s="222"/>
      <c r="EF316" s="222"/>
      <c r="EG316" s="222"/>
      <c r="EH316" s="222"/>
      <c r="EI316" s="222"/>
      <c r="EJ316" s="222"/>
      <c r="EK316" s="222"/>
      <c r="EL316" s="222"/>
      <c r="EM316" s="222"/>
      <c r="EN316" s="222"/>
      <c r="EO316" s="222"/>
      <c r="EP316" s="222"/>
      <c r="EQ316" s="222"/>
      <c r="ER316" s="222"/>
      <c r="ES316" s="222"/>
      <c r="ET316" s="222"/>
      <c r="EU316" s="222"/>
      <c r="EV316" s="222"/>
      <c r="EW316" s="222"/>
      <c r="EX316" s="222"/>
      <c r="EY316" s="222"/>
      <c r="EZ316" s="222"/>
      <c r="FA316" s="222"/>
      <c r="FB316" s="222"/>
      <c r="FC316" s="222"/>
      <c r="FD316" s="222"/>
      <c r="FE316" s="222"/>
      <c r="FF316" s="222"/>
      <c r="FG316" s="222"/>
      <c r="FH316" s="222"/>
      <c r="FI316" s="222"/>
      <c r="FJ316" s="222"/>
      <c r="FK316" s="222"/>
      <c r="FL316" s="222"/>
      <c r="FM316" s="222"/>
      <c r="FN316" s="222"/>
      <c r="FO316" s="222"/>
      <c r="FP316" s="222"/>
      <c r="FQ316" s="222"/>
      <c r="FR316" s="222"/>
      <c r="FS316" s="222"/>
      <c r="FT316" s="222"/>
      <c r="FU316" s="222"/>
      <c r="FV316" s="222"/>
      <c r="FW316" s="222"/>
      <c r="FX316" s="222"/>
      <c r="FY316" s="222"/>
      <c r="FZ316" s="222"/>
      <c r="GA316" s="222"/>
      <c r="GB316" s="222"/>
      <c r="GC316" s="222"/>
      <c r="GD316" s="222"/>
      <c r="GE316" s="222"/>
      <c r="GF316" s="222"/>
      <c r="GG316" s="222"/>
      <c r="GH316" s="222"/>
      <c r="GI316" s="222"/>
      <c r="GJ316" s="222"/>
      <c r="GK316" s="222"/>
      <c r="GL316" s="222"/>
      <c r="GM316" s="222"/>
      <c r="GN316" s="222"/>
      <c r="GO316" s="222"/>
      <c r="GP316" s="222"/>
      <c r="GQ316" s="222"/>
      <c r="GR316" s="222"/>
      <c r="GS316" s="222"/>
      <c r="GT316" s="222"/>
      <c r="GU316" s="222"/>
      <c r="GV316" s="222"/>
      <c r="GW316" s="222"/>
      <c r="GX316" s="222"/>
      <c r="GY316" s="222"/>
      <c r="GZ316" s="222"/>
      <c r="HA316" s="222"/>
      <c r="HB316" s="222"/>
      <c r="HC316" s="222"/>
      <c r="HD316" s="222"/>
      <c r="HE316" s="222"/>
      <c r="HF316" s="222"/>
      <c r="HG316" s="222"/>
      <c r="HH316" s="222"/>
    </row>
    <row r="317" spans="1:216" ht="17.25" customHeight="1" x14ac:dyDescent="0.2">
      <c r="A317" s="239">
        <v>41</v>
      </c>
      <c r="B317" s="59"/>
      <c r="C317" s="63"/>
      <c r="D317" s="63"/>
      <c r="E317" s="63"/>
      <c r="F317" s="63"/>
      <c r="G317" s="63"/>
      <c r="H317" s="63"/>
      <c r="I317" s="63"/>
      <c r="J317" s="63"/>
      <c r="K317" s="63"/>
      <c r="L317" s="63"/>
      <c r="M317" s="63"/>
      <c r="N317" s="63"/>
      <c r="O317" s="63"/>
      <c r="P317" s="63"/>
      <c r="Q317" s="63"/>
      <c r="R317" s="63"/>
      <c r="S317" s="63"/>
      <c r="T317" s="63"/>
      <c r="U317" s="63"/>
      <c r="V317" s="63"/>
      <c r="W317" s="63"/>
      <c r="X317" s="63"/>
      <c r="Y317" s="63"/>
      <c r="Z317" s="63"/>
      <c r="AA317" s="63"/>
      <c r="AB317" s="59"/>
      <c r="AC317" s="59"/>
      <c r="AD317" s="59"/>
      <c r="AE317" s="238">
        <v>41</v>
      </c>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222"/>
      <c r="BE317" s="222"/>
      <c r="BF317" s="222"/>
      <c r="BG317" s="222"/>
      <c r="BH317" s="222"/>
      <c r="BI317" s="222"/>
      <c r="BJ317" s="222"/>
      <c r="BK317" s="222"/>
      <c r="BL317" s="222"/>
      <c r="BM317" s="222"/>
      <c r="BN317" s="222"/>
      <c r="BO317" s="222"/>
      <c r="BP317" s="222"/>
      <c r="BQ317" s="222"/>
      <c r="BR317" s="222"/>
      <c r="BS317" s="222"/>
      <c r="BT317" s="222"/>
      <c r="BU317" s="222"/>
      <c r="BV317" s="222"/>
      <c r="BW317" s="222"/>
      <c r="BX317" s="222"/>
      <c r="BY317" s="222"/>
      <c r="BZ317" s="222"/>
      <c r="CA317" s="222"/>
      <c r="CB317" s="222"/>
      <c r="CC317" s="222"/>
      <c r="CD317" s="222"/>
      <c r="CE317" s="222"/>
      <c r="CF317" s="222"/>
      <c r="CG317" s="222"/>
      <c r="CH317" s="222"/>
      <c r="CI317" s="222"/>
      <c r="CJ317" s="222"/>
      <c r="CK317" s="222"/>
      <c r="CL317" s="222"/>
      <c r="CM317" s="222"/>
      <c r="CN317" s="222"/>
      <c r="CO317" s="222"/>
      <c r="CP317" s="222"/>
      <c r="CQ317" s="222"/>
      <c r="CR317" s="222"/>
      <c r="CS317" s="222"/>
      <c r="CT317" s="222"/>
      <c r="CU317" s="222"/>
      <c r="CV317" s="222"/>
      <c r="CW317" s="222"/>
      <c r="CX317" s="222"/>
      <c r="CY317" s="222"/>
      <c r="CZ317" s="222"/>
      <c r="DA317" s="222"/>
      <c r="DB317" s="222"/>
      <c r="DC317" s="222"/>
      <c r="DD317" s="222"/>
      <c r="DE317" s="222"/>
      <c r="DF317" s="222"/>
      <c r="DG317" s="222"/>
      <c r="DH317" s="222"/>
      <c r="DI317" s="222"/>
      <c r="DJ317" s="222"/>
      <c r="DK317" s="222"/>
      <c r="DL317" s="222"/>
      <c r="DM317" s="222"/>
      <c r="DN317" s="222"/>
      <c r="DO317" s="222"/>
      <c r="DP317" s="222"/>
      <c r="DQ317" s="222"/>
      <c r="DR317" s="222"/>
      <c r="DS317" s="222"/>
      <c r="DT317" s="222"/>
      <c r="DU317" s="222"/>
      <c r="DV317" s="222"/>
      <c r="DW317" s="222"/>
      <c r="DX317" s="222"/>
      <c r="DY317" s="222"/>
      <c r="DZ317" s="222"/>
      <c r="EA317" s="222"/>
      <c r="EB317" s="222"/>
      <c r="EC317" s="222"/>
      <c r="ED317" s="222"/>
      <c r="EE317" s="222"/>
      <c r="EF317" s="222"/>
      <c r="EG317" s="222"/>
      <c r="EH317" s="222"/>
      <c r="EI317" s="222"/>
      <c r="EJ317" s="222"/>
      <c r="EK317" s="222"/>
      <c r="EL317" s="222"/>
      <c r="EM317" s="222"/>
      <c r="EN317" s="222"/>
      <c r="EO317" s="222"/>
      <c r="EP317" s="222"/>
      <c r="EQ317" s="222"/>
      <c r="ER317" s="222"/>
      <c r="ES317" s="222"/>
      <c r="ET317" s="222"/>
      <c r="EU317" s="222"/>
      <c r="EV317" s="222"/>
      <c r="EW317" s="222"/>
      <c r="EX317" s="222"/>
      <c r="EY317" s="222"/>
      <c r="EZ317" s="222"/>
      <c r="FA317" s="222"/>
      <c r="FB317" s="222"/>
      <c r="FC317" s="222"/>
      <c r="FD317" s="222"/>
      <c r="FE317" s="222"/>
      <c r="FF317" s="222"/>
      <c r="FG317" s="222"/>
      <c r="FH317" s="222"/>
      <c r="FI317" s="222"/>
      <c r="FJ317" s="222"/>
      <c r="FK317" s="222"/>
      <c r="FL317" s="222"/>
      <c r="FM317" s="222"/>
      <c r="FN317" s="222"/>
      <c r="FO317" s="222"/>
      <c r="FP317" s="222"/>
      <c r="FQ317" s="222"/>
      <c r="FR317" s="222"/>
      <c r="FS317" s="222"/>
      <c r="FT317" s="222"/>
      <c r="FU317" s="222"/>
      <c r="FV317" s="222"/>
      <c r="FW317" s="222"/>
      <c r="FX317" s="222"/>
      <c r="FY317" s="222"/>
      <c r="FZ317" s="222"/>
      <c r="GA317" s="222"/>
      <c r="GB317" s="222"/>
      <c r="GC317" s="222"/>
      <c r="GD317" s="222"/>
      <c r="GE317" s="222"/>
      <c r="GF317" s="222"/>
      <c r="GG317" s="222"/>
      <c r="GH317" s="222"/>
      <c r="GI317" s="222"/>
      <c r="GJ317" s="222"/>
      <c r="GK317" s="222"/>
      <c r="GL317" s="222"/>
      <c r="GM317" s="222"/>
      <c r="GN317" s="222"/>
      <c r="GO317" s="222"/>
      <c r="GP317" s="222"/>
      <c r="GQ317" s="222"/>
      <c r="GR317" s="222"/>
      <c r="GS317" s="222"/>
      <c r="GT317" s="222"/>
      <c r="GU317" s="222"/>
      <c r="GV317" s="222"/>
      <c r="GW317" s="222"/>
      <c r="GX317" s="222"/>
      <c r="GY317" s="222"/>
      <c r="GZ317" s="222"/>
      <c r="HA317" s="222"/>
      <c r="HB317" s="222"/>
      <c r="HC317" s="222"/>
      <c r="HD317" s="222"/>
      <c r="HE317" s="222"/>
      <c r="HF317" s="222"/>
      <c r="HG317" s="222"/>
      <c r="HH317" s="222"/>
    </row>
    <row r="318" spans="1:216" ht="17.25" customHeight="1" x14ac:dyDescent="0.2">
      <c r="A318" s="239">
        <v>42</v>
      </c>
      <c r="B318" s="59"/>
      <c r="C318" s="63"/>
      <c r="D318" s="63"/>
      <c r="E318" s="63"/>
      <c r="F318" s="63"/>
      <c r="G318" s="63"/>
      <c r="H318" s="63"/>
      <c r="I318" s="63"/>
      <c r="J318" s="63"/>
      <c r="K318" s="63"/>
      <c r="L318" s="63"/>
      <c r="M318" s="63"/>
      <c r="N318" s="63"/>
      <c r="O318" s="63"/>
      <c r="P318" s="63"/>
      <c r="Q318" s="63"/>
      <c r="R318" s="63"/>
      <c r="S318" s="63"/>
      <c r="T318" s="63"/>
      <c r="U318" s="63"/>
      <c r="V318" s="63"/>
      <c r="W318" s="63"/>
      <c r="X318" s="63"/>
      <c r="Y318" s="63"/>
      <c r="Z318" s="63"/>
      <c r="AA318" s="63"/>
      <c r="AB318" s="59"/>
      <c r="AC318" s="59"/>
      <c r="AD318" s="59"/>
      <c r="AE318" s="238">
        <v>42</v>
      </c>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222"/>
      <c r="BE318" s="222"/>
      <c r="BF318" s="222"/>
      <c r="BG318" s="222"/>
      <c r="BH318" s="222"/>
      <c r="BI318" s="222"/>
      <c r="BJ318" s="222"/>
      <c r="BK318" s="222"/>
      <c r="BL318" s="222"/>
      <c r="BM318" s="222"/>
      <c r="BN318" s="222"/>
      <c r="BO318" s="222"/>
      <c r="BP318" s="222"/>
      <c r="BQ318" s="222"/>
      <c r="BR318" s="222"/>
      <c r="BS318" s="222"/>
      <c r="BT318" s="222"/>
      <c r="BU318" s="222"/>
      <c r="BV318" s="222"/>
      <c r="BW318" s="222"/>
      <c r="BX318" s="222"/>
      <c r="BY318" s="222"/>
      <c r="BZ318" s="222"/>
      <c r="CA318" s="222"/>
      <c r="CB318" s="222"/>
      <c r="CC318" s="222"/>
      <c r="CD318" s="222"/>
      <c r="CE318" s="222"/>
      <c r="CF318" s="222"/>
      <c r="CG318" s="222"/>
      <c r="CH318" s="222"/>
      <c r="CI318" s="222"/>
      <c r="CJ318" s="222"/>
      <c r="CK318" s="222"/>
      <c r="CL318" s="222"/>
      <c r="CM318" s="222"/>
      <c r="CN318" s="222"/>
      <c r="CO318" s="222"/>
      <c r="CP318" s="222"/>
      <c r="CQ318" s="222"/>
      <c r="CR318" s="222"/>
      <c r="CS318" s="222"/>
      <c r="CT318" s="222"/>
      <c r="CU318" s="222"/>
      <c r="CV318" s="222"/>
      <c r="CW318" s="222"/>
      <c r="CX318" s="222"/>
      <c r="CY318" s="222"/>
      <c r="CZ318" s="222"/>
      <c r="DA318" s="222"/>
      <c r="DB318" s="222"/>
      <c r="DC318" s="222"/>
      <c r="DD318" s="222"/>
      <c r="DE318" s="222"/>
      <c r="DF318" s="222"/>
      <c r="DG318" s="222"/>
      <c r="DH318" s="222"/>
      <c r="DI318" s="222"/>
      <c r="DJ318" s="222"/>
      <c r="DK318" s="222"/>
      <c r="DL318" s="222"/>
      <c r="DM318" s="222"/>
      <c r="DN318" s="222"/>
      <c r="DO318" s="222"/>
      <c r="DP318" s="222"/>
      <c r="DQ318" s="222"/>
      <c r="DR318" s="222"/>
      <c r="DS318" s="222"/>
      <c r="DT318" s="222"/>
      <c r="DU318" s="222"/>
      <c r="DV318" s="222"/>
      <c r="DW318" s="222"/>
      <c r="DX318" s="222"/>
      <c r="DY318" s="222"/>
      <c r="DZ318" s="222"/>
      <c r="EA318" s="222"/>
      <c r="EB318" s="222"/>
      <c r="EC318" s="222"/>
      <c r="ED318" s="222"/>
      <c r="EE318" s="222"/>
      <c r="EF318" s="222"/>
      <c r="EG318" s="222"/>
      <c r="EH318" s="222"/>
      <c r="EI318" s="222"/>
      <c r="EJ318" s="222"/>
      <c r="EK318" s="222"/>
      <c r="EL318" s="222"/>
      <c r="EM318" s="222"/>
      <c r="EN318" s="222"/>
      <c r="EO318" s="222"/>
      <c r="EP318" s="222"/>
      <c r="EQ318" s="222"/>
      <c r="ER318" s="222"/>
      <c r="ES318" s="222"/>
      <c r="ET318" s="222"/>
      <c r="EU318" s="222"/>
      <c r="EV318" s="222"/>
      <c r="EW318" s="222"/>
      <c r="EX318" s="222"/>
      <c r="EY318" s="222"/>
      <c r="EZ318" s="222"/>
      <c r="FA318" s="222"/>
      <c r="FB318" s="222"/>
      <c r="FC318" s="222"/>
      <c r="FD318" s="222"/>
      <c r="FE318" s="222"/>
      <c r="FF318" s="222"/>
      <c r="FG318" s="222"/>
      <c r="FH318" s="222"/>
      <c r="FI318" s="222"/>
      <c r="FJ318" s="222"/>
      <c r="FK318" s="222"/>
      <c r="FL318" s="222"/>
      <c r="FM318" s="222"/>
      <c r="FN318" s="222"/>
      <c r="FO318" s="222"/>
      <c r="FP318" s="222"/>
      <c r="FQ318" s="222"/>
      <c r="FR318" s="222"/>
      <c r="FS318" s="222"/>
      <c r="FT318" s="222"/>
      <c r="FU318" s="222"/>
      <c r="FV318" s="222"/>
      <c r="FW318" s="222"/>
      <c r="FX318" s="222"/>
      <c r="FY318" s="222"/>
      <c r="FZ318" s="222"/>
      <c r="GA318" s="222"/>
      <c r="GB318" s="222"/>
      <c r="GC318" s="222"/>
      <c r="GD318" s="222"/>
      <c r="GE318" s="222"/>
      <c r="GF318" s="222"/>
      <c r="GG318" s="222"/>
      <c r="GH318" s="222"/>
      <c r="GI318" s="222"/>
      <c r="GJ318" s="222"/>
      <c r="GK318" s="222"/>
      <c r="GL318" s="222"/>
      <c r="GM318" s="222"/>
      <c r="GN318" s="222"/>
      <c r="GO318" s="222"/>
      <c r="GP318" s="222"/>
      <c r="GQ318" s="222"/>
      <c r="GR318" s="222"/>
      <c r="GS318" s="222"/>
      <c r="GT318" s="222"/>
      <c r="GU318" s="222"/>
      <c r="GV318" s="222"/>
      <c r="GW318" s="222"/>
      <c r="GX318" s="222"/>
      <c r="GY318" s="222"/>
      <c r="GZ318" s="222"/>
      <c r="HA318" s="222"/>
      <c r="HB318" s="222"/>
      <c r="HC318" s="222"/>
      <c r="HD318" s="222"/>
      <c r="HE318" s="222"/>
      <c r="HF318" s="222"/>
      <c r="HG318" s="222"/>
      <c r="HH318" s="222"/>
    </row>
    <row r="319" spans="1:216" ht="17.25" customHeight="1" x14ac:dyDescent="0.2">
      <c r="A319" s="239">
        <v>43</v>
      </c>
      <c r="B319" s="59"/>
      <c r="C319" s="63"/>
      <c r="D319" s="63"/>
      <c r="E319" s="63"/>
      <c r="F319" s="63"/>
      <c r="G319" s="63"/>
      <c r="H319" s="63"/>
      <c r="I319" s="63"/>
      <c r="J319" s="63"/>
      <c r="K319" s="63"/>
      <c r="L319" s="63"/>
      <c r="M319" s="63"/>
      <c r="N319" s="63"/>
      <c r="O319" s="63"/>
      <c r="P319" s="63"/>
      <c r="Q319" s="63"/>
      <c r="R319" s="63"/>
      <c r="S319" s="63"/>
      <c r="T319" s="63"/>
      <c r="U319" s="63"/>
      <c r="V319" s="63"/>
      <c r="W319" s="63"/>
      <c r="X319" s="63"/>
      <c r="Y319" s="63"/>
      <c r="Z319" s="63"/>
      <c r="AA319" s="63"/>
      <c r="AB319" s="59"/>
      <c r="AC319" s="59"/>
      <c r="AD319" s="59"/>
      <c r="AE319" s="238">
        <v>43</v>
      </c>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222"/>
      <c r="BE319" s="222"/>
      <c r="BF319" s="222"/>
      <c r="BG319" s="222"/>
      <c r="BH319" s="222"/>
      <c r="BI319" s="222"/>
      <c r="BJ319" s="222"/>
      <c r="BK319" s="222"/>
      <c r="BL319" s="222"/>
      <c r="BM319" s="222"/>
      <c r="BN319" s="222"/>
      <c r="BO319" s="222"/>
      <c r="BP319" s="222"/>
      <c r="BQ319" s="222"/>
      <c r="BR319" s="222"/>
      <c r="BS319" s="222"/>
      <c r="BT319" s="222"/>
      <c r="BU319" s="222"/>
      <c r="BV319" s="222"/>
      <c r="BW319" s="222"/>
      <c r="BX319" s="222"/>
      <c r="BY319" s="222"/>
      <c r="BZ319" s="222"/>
      <c r="CA319" s="222"/>
      <c r="CB319" s="222"/>
      <c r="CC319" s="222"/>
      <c r="CD319" s="222"/>
      <c r="CE319" s="222"/>
      <c r="CF319" s="222"/>
      <c r="CG319" s="222"/>
      <c r="CH319" s="222"/>
      <c r="CI319" s="222"/>
      <c r="CJ319" s="222"/>
      <c r="CK319" s="222"/>
      <c r="CL319" s="222"/>
      <c r="CM319" s="222"/>
      <c r="CN319" s="222"/>
      <c r="CO319" s="222"/>
      <c r="CP319" s="222"/>
      <c r="CQ319" s="222"/>
      <c r="CR319" s="222"/>
      <c r="CS319" s="222"/>
      <c r="CT319" s="222"/>
      <c r="CU319" s="222"/>
      <c r="CV319" s="222"/>
      <c r="CW319" s="222"/>
      <c r="CX319" s="222"/>
      <c r="CY319" s="222"/>
      <c r="CZ319" s="222"/>
      <c r="DA319" s="222"/>
      <c r="DB319" s="222"/>
      <c r="DC319" s="222"/>
      <c r="DD319" s="222"/>
      <c r="DE319" s="222"/>
      <c r="DF319" s="222"/>
      <c r="DG319" s="222"/>
      <c r="DH319" s="222"/>
      <c r="DI319" s="222"/>
      <c r="DJ319" s="222"/>
      <c r="DK319" s="222"/>
      <c r="DL319" s="222"/>
      <c r="DM319" s="222"/>
      <c r="DN319" s="222"/>
      <c r="DO319" s="222"/>
      <c r="DP319" s="222"/>
      <c r="DQ319" s="222"/>
      <c r="DR319" s="222"/>
      <c r="DS319" s="222"/>
      <c r="DT319" s="222"/>
      <c r="DU319" s="222"/>
      <c r="DV319" s="222"/>
      <c r="DW319" s="222"/>
      <c r="DX319" s="222"/>
      <c r="DY319" s="222"/>
      <c r="DZ319" s="222"/>
      <c r="EA319" s="222"/>
      <c r="EB319" s="222"/>
      <c r="EC319" s="222"/>
      <c r="ED319" s="222"/>
      <c r="EE319" s="222"/>
      <c r="EF319" s="222"/>
      <c r="EG319" s="222"/>
      <c r="EH319" s="222"/>
      <c r="EI319" s="222"/>
      <c r="EJ319" s="222"/>
      <c r="EK319" s="222"/>
      <c r="EL319" s="222"/>
      <c r="EM319" s="222"/>
      <c r="EN319" s="222"/>
      <c r="EO319" s="222"/>
      <c r="EP319" s="222"/>
      <c r="EQ319" s="222"/>
      <c r="ER319" s="222"/>
      <c r="ES319" s="222"/>
      <c r="ET319" s="222"/>
      <c r="EU319" s="222"/>
      <c r="EV319" s="222"/>
      <c r="EW319" s="222"/>
      <c r="EX319" s="222"/>
      <c r="EY319" s="222"/>
      <c r="EZ319" s="222"/>
      <c r="FA319" s="222"/>
      <c r="FB319" s="222"/>
      <c r="FC319" s="222"/>
      <c r="FD319" s="222"/>
      <c r="FE319" s="222"/>
      <c r="FF319" s="222"/>
      <c r="FG319" s="222"/>
      <c r="FH319" s="222"/>
      <c r="FI319" s="222"/>
      <c r="FJ319" s="222"/>
      <c r="FK319" s="222"/>
      <c r="FL319" s="222"/>
      <c r="FM319" s="222"/>
      <c r="FN319" s="222"/>
      <c r="FO319" s="222"/>
      <c r="FP319" s="222"/>
      <c r="FQ319" s="222"/>
      <c r="FR319" s="222"/>
      <c r="FS319" s="222"/>
      <c r="FT319" s="222"/>
      <c r="FU319" s="222"/>
      <c r="FV319" s="222"/>
      <c r="FW319" s="222"/>
      <c r="FX319" s="222"/>
      <c r="FY319" s="222"/>
      <c r="FZ319" s="222"/>
      <c r="GA319" s="222"/>
      <c r="GB319" s="222"/>
      <c r="GC319" s="222"/>
      <c r="GD319" s="222"/>
      <c r="GE319" s="222"/>
      <c r="GF319" s="222"/>
      <c r="GG319" s="222"/>
      <c r="GH319" s="222"/>
      <c r="GI319" s="222"/>
      <c r="GJ319" s="222"/>
      <c r="GK319" s="222"/>
      <c r="GL319" s="222"/>
      <c r="GM319" s="222"/>
      <c r="GN319" s="222"/>
      <c r="GO319" s="222"/>
      <c r="GP319" s="222"/>
      <c r="GQ319" s="222"/>
      <c r="GR319" s="222"/>
      <c r="GS319" s="222"/>
      <c r="GT319" s="222"/>
      <c r="GU319" s="222"/>
      <c r="GV319" s="222"/>
      <c r="GW319" s="222"/>
      <c r="GX319" s="222"/>
      <c r="GY319" s="222"/>
      <c r="GZ319" s="222"/>
      <c r="HA319" s="222"/>
      <c r="HB319" s="222"/>
      <c r="HC319" s="222"/>
      <c r="HD319" s="222"/>
      <c r="HE319" s="222"/>
      <c r="HF319" s="222"/>
      <c r="HG319" s="222"/>
      <c r="HH319" s="222"/>
    </row>
    <row r="320" spans="1:216" ht="17.25" customHeight="1" x14ac:dyDescent="0.2">
      <c r="A320" s="239">
        <v>44</v>
      </c>
      <c r="B320" s="59"/>
      <c r="C320" s="63"/>
      <c r="D320" s="63"/>
      <c r="E320" s="63"/>
      <c r="F320" s="63"/>
      <c r="G320" s="63"/>
      <c r="H320" s="63"/>
      <c r="I320" s="63"/>
      <c r="J320" s="63"/>
      <c r="K320" s="63"/>
      <c r="L320" s="63"/>
      <c r="M320" s="63"/>
      <c r="N320" s="63"/>
      <c r="O320" s="63"/>
      <c r="P320" s="63"/>
      <c r="Q320" s="63"/>
      <c r="R320" s="63"/>
      <c r="S320" s="63"/>
      <c r="T320" s="63"/>
      <c r="U320" s="63"/>
      <c r="V320" s="63"/>
      <c r="W320" s="63"/>
      <c r="X320" s="63"/>
      <c r="Y320" s="63"/>
      <c r="Z320" s="63"/>
      <c r="AA320" s="63"/>
      <c r="AB320" s="59"/>
      <c r="AC320" s="59"/>
      <c r="AD320" s="59"/>
      <c r="AE320" s="238">
        <v>44</v>
      </c>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222"/>
      <c r="BE320" s="222"/>
      <c r="BF320" s="222"/>
      <c r="BG320" s="222"/>
      <c r="BH320" s="222"/>
      <c r="BI320" s="222"/>
      <c r="BJ320" s="222"/>
      <c r="BK320" s="222"/>
      <c r="BL320" s="222"/>
      <c r="BM320" s="222"/>
      <c r="BN320" s="222"/>
      <c r="BO320" s="222"/>
      <c r="BP320" s="222"/>
      <c r="BQ320" s="222"/>
      <c r="BR320" s="222"/>
      <c r="BS320" s="222"/>
      <c r="BT320" s="222"/>
      <c r="BU320" s="222"/>
      <c r="BV320" s="222"/>
      <c r="BW320" s="222"/>
      <c r="BX320" s="222"/>
      <c r="BY320" s="222"/>
      <c r="BZ320" s="222"/>
      <c r="CA320" s="222"/>
      <c r="CB320" s="222"/>
      <c r="CC320" s="222"/>
      <c r="CD320" s="222"/>
      <c r="CE320" s="222"/>
      <c r="CF320" s="222"/>
      <c r="CG320" s="222"/>
      <c r="CH320" s="222"/>
      <c r="CI320" s="222"/>
      <c r="CJ320" s="222"/>
      <c r="CK320" s="222"/>
      <c r="CL320" s="222"/>
      <c r="CM320" s="222"/>
      <c r="CN320" s="222"/>
      <c r="CO320" s="222"/>
      <c r="CP320" s="222"/>
      <c r="CQ320" s="222"/>
      <c r="CR320" s="222"/>
      <c r="CS320" s="222"/>
      <c r="CT320" s="222"/>
      <c r="CU320" s="222"/>
      <c r="CV320" s="222"/>
      <c r="CW320" s="222"/>
      <c r="CX320" s="222"/>
      <c r="CY320" s="222"/>
      <c r="CZ320" s="222"/>
      <c r="DA320" s="222"/>
      <c r="DB320" s="222"/>
      <c r="DC320" s="222"/>
      <c r="DD320" s="222"/>
      <c r="DE320" s="222"/>
      <c r="DF320" s="222"/>
      <c r="DG320" s="222"/>
      <c r="DH320" s="222"/>
      <c r="DI320" s="222"/>
      <c r="DJ320" s="222"/>
      <c r="DK320" s="222"/>
      <c r="DL320" s="222"/>
      <c r="DM320" s="222"/>
      <c r="DN320" s="222"/>
      <c r="DO320" s="222"/>
      <c r="DP320" s="222"/>
      <c r="DQ320" s="222"/>
      <c r="DR320" s="222"/>
      <c r="DS320" s="222"/>
      <c r="DT320" s="222"/>
      <c r="DU320" s="222"/>
      <c r="DV320" s="222"/>
      <c r="DW320" s="222"/>
      <c r="DX320" s="222"/>
      <c r="DY320" s="222"/>
      <c r="DZ320" s="222"/>
      <c r="EA320" s="222"/>
      <c r="EB320" s="222"/>
      <c r="EC320" s="222"/>
      <c r="ED320" s="222"/>
      <c r="EE320" s="222"/>
      <c r="EF320" s="222"/>
      <c r="EG320" s="222"/>
      <c r="EH320" s="222"/>
      <c r="EI320" s="222"/>
      <c r="EJ320" s="222"/>
      <c r="EK320" s="222"/>
      <c r="EL320" s="222"/>
      <c r="EM320" s="222"/>
      <c r="EN320" s="222"/>
      <c r="EO320" s="222"/>
      <c r="EP320" s="222"/>
      <c r="EQ320" s="222"/>
      <c r="ER320" s="222"/>
      <c r="ES320" s="222"/>
      <c r="ET320" s="222"/>
      <c r="EU320" s="222"/>
      <c r="EV320" s="222"/>
      <c r="EW320" s="222"/>
      <c r="EX320" s="222"/>
      <c r="EY320" s="222"/>
      <c r="EZ320" s="222"/>
      <c r="FA320" s="222"/>
      <c r="FB320" s="222"/>
      <c r="FC320" s="222"/>
      <c r="FD320" s="222"/>
      <c r="FE320" s="222"/>
      <c r="FF320" s="222"/>
      <c r="FG320" s="222"/>
      <c r="FH320" s="222"/>
      <c r="FI320" s="222"/>
      <c r="FJ320" s="222"/>
      <c r="FK320" s="222"/>
      <c r="FL320" s="222"/>
      <c r="FM320" s="222"/>
      <c r="FN320" s="222"/>
      <c r="FO320" s="222"/>
      <c r="FP320" s="222"/>
      <c r="FQ320" s="222"/>
      <c r="FR320" s="222"/>
      <c r="FS320" s="222"/>
      <c r="FT320" s="222"/>
      <c r="FU320" s="222"/>
      <c r="FV320" s="222"/>
      <c r="FW320" s="222"/>
      <c r="FX320" s="222"/>
      <c r="FY320" s="222"/>
      <c r="FZ320" s="222"/>
      <c r="GA320" s="222"/>
      <c r="GB320" s="222"/>
      <c r="GC320" s="222"/>
      <c r="GD320" s="222"/>
      <c r="GE320" s="222"/>
      <c r="GF320" s="222"/>
      <c r="GG320" s="222"/>
      <c r="GH320" s="222"/>
      <c r="GI320" s="222"/>
      <c r="GJ320" s="222"/>
      <c r="GK320" s="222"/>
      <c r="GL320" s="222"/>
      <c r="GM320" s="222"/>
      <c r="GN320" s="222"/>
      <c r="GO320" s="222"/>
      <c r="GP320" s="222"/>
      <c r="GQ320" s="222"/>
      <c r="GR320" s="222"/>
      <c r="GS320" s="222"/>
      <c r="GT320" s="222"/>
      <c r="GU320" s="222"/>
      <c r="GV320" s="222"/>
      <c r="GW320" s="222"/>
      <c r="GX320" s="222"/>
      <c r="GY320" s="222"/>
      <c r="GZ320" s="222"/>
      <c r="HA320" s="222"/>
      <c r="HB320" s="222"/>
      <c r="HC320" s="222"/>
      <c r="HD320" s="222"/>
      <c r="HE320" s="222"/>
      <c r="HF320" s="222"/>
      <c r="HG320" s="222"/>
      <c r="HH320" s="222"/>
    </row>
    <row r="321" spans="1:216" ht="17.25" customHeight="1" x14ac:dyDescent="0.2">
      <c r="A321" s="239">
        <v>45</v>
      </c>
      <c r="B321" s="59"/>
      <c r="C321" s="63"/>
      <c r="D321" s="63"/>
      <c r="E321" s="63"/>
      <c r="F321" s="63"/>
      <c r="G321" s="63"/>
      <c r="H321" s="63"/>
      <c r="I321" s="63"/>
      <c r="J321" s="63"/>
      <c r="K321" s="63"/>
      <c r="L321" s="63"/>
      <c r="M321" s="63"/>
      <c r="N321" s="63"/>
      <c r="O321" s="63"/>
      <c r="P321" s="63"/>
      <c r="Q321" s="63"/>
      <c r="R321" s="63"/>
      <c r="S321" s="63"/>
      <c r="T321" s="63"/>
      <c r="U321" s="63"/>
      <c r="V321" s="63"/>
      <c r="W321" s="63"/>
      <c r="X321" s="63"/>
      <c r="Y321" s="63"/>
      <c r="Z321" s="63"/>
      <c r="AA321" s="63"/>
      <c r="AB321" s="59"/>
      <c r="AC321" s="59"/>
      <c r="AD321" s="59"/>
      <c r="AE321" s="238">
        <v>45</v>
      </c>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222"/>
      <c r="BE321" s="222"/>
      <c r="BF321" s="222"/>
      <c r="BG321" s="222"/>
      <c r="BH321" s="222"/>
      <c r="BI321" s="222"/>
      <c r="BJ321" s="222"/>
      <c r="BK321" s="222"/>
      <c r="BL321" s="222"/>
      <c r="BM321" s="222"/>
      <c r="BN321" s="222"/>
      <c r="BO321" s="222"/>
      <c r="BP321" s="222"/>
      <c r="BQ321" s="222"/>
      <c r="BR321" s="222"/>
      <c r="BS321" s="222"/>
      <c r="BT321" s="222"/>
      <c r="BU321" s="222"/>
      <c r="BV321" s="222"/>
      <c r="BW321" s="222"/>
      <c r="BX321" s="222"/>
      <c r="BY321" s="222"/>
      <c r="BZ321" s="222"/>
      <c r="CA321" s="222"/>
      <c r="CB321" s="222"/>
      <c r="CC321" s="222"/>
      <c r="CD321" s="222"/>
      <c r="CE321" s="222"/>
      <c r="CF321" s="222"/>
      <c r="CG321" s="222"/>
      <c r="CH321" s="222"/>
      <c r="CI321" s="222"/>
      <c r="CJ321" s="222"/>
      <c r="CK321" s="222"/>
      <c r="CL321" s="222"/>
      <c r="CM321" s="222"/>
      <c r="CN321" s="222"/>
      <c r="CO321" s="222"/>
      <c r="CP321" s="222"/>
      <c r="CQ321" s="222"/>
      <c r="CR321" s="222"/>
      <c r="CS321" s="222"/>
      <c r="CT321" s="222"/>
      <c r="CU321" s="222"/>
      <c r="CV321" s="222"/>
      <c r="CW321" s="222"/>
      <c r="CX321" s="222"/>
      <c r="CY321" s="222"/>
      <c r="CZ321" s="222"/>
      <c r="DA321" s="222"/>
      <c r="DB321" s="222"/>
      <c r="DC321" s="222"/>
      <c r="DD321" s="222"/>
      <c r="DE321" s="222"/>
      <c r="DF321" s="222"/>
      <c r="DG321" s="222"/>
      <c r="DH321" s="222"/>
      <c r="DI321" s="222"/>
      <c r="DJ321" s="222"/>
      <c r="DK321" s="222"/>
      <c r="DL321" s="222"/>
      <c r="DM321" s="222"/>
      <c r="DN321" s="222"/>
      <c r="DO321" s="222"/>
      <c r="DP321" s="222"/>
      <c r="DQ321" s="222"/>
      <c r="DR321" s="222"/>
      <c r="DS321" s="222"/>
      <c r="DT321" s="222"/>
      <c r="DU321" s="222"/>
      <c r="DV321" s="222"/>
      <c r="DW321" s="222"/>
      <c r="DX321" s="222"/>
      <c r="DY321" s="222"/>
      <c r="DZ321" s="222"/>
      <c r="EA321" s="222"/>
      <c r="EB321" s="222"/>
      <c r="EC321" s="222"/>
      <c r="ED321" s="222"/>
      <c r="EE321" s="222"/>
      <c r="EF321" s="222"/>
      <c r="EG321" s="222"/>
      <c r="EH321" s="222"/>
      <c r="EI321" s="222"/>
      <c r="EJ321" s="222"/>
      <c r="EK321" s="222"/>
      <c r="EL321" s="222"/>
      <c r="EM321" s="222"/>
      <c r="EN321" s="222"/>
      <c r="EO321" s="222"/>
      <c r="EP321" s="222"/>
      <c r="EQ321" s="222"/>
      <c r="ER321" s="222"/>
      <c r="ES321" s="222"/>
      <c r="ET321" s="222"/>
      <c r="EU321" s="222"/>
      <c r="EV321" s="222"/>
      <c r="EW321" s="222"/>
      <c r="EX321" s="222"/>
      <c r="EY321" s="222"/>
      <c r="EZ321" s="222"/>
      <c r="FA321" s="222"/>
      <c r="FB321" s="222"/>
      <c r="FC321" s="222"/>
      <c r="FD321" s="222"/>
      <c r="FE321" s="222"/>
      <c r="FF321" s="222"/>
      <c r="FG321" s="222"/>
      <c r="FH321" s="222"/>
      <c r="FI321" s="222"/>
      <c r="FJ321" s="222"/>
      <c r="FK321" s="222"/>
      <c r="FL321" s="222"/>
      <c r="FM321" s="222"/>
      <c r="FN321" s="222"/>
      <c r="FO321" s="222"/>
      <c r="FP321" s="222"/>
      <c r="FQ321" s="222"/>
      <c r="FR321" s="222"/>
      <c r="FS321" s="222"/>
      <c r="FT321" s="222"/>
      <c r="FU321" s="222"/>
      <c r="FV321" s="222"/>
      <c r="FW321" s="222"/>
      <c r="FX321" s="222"/>
      <c r="FY321" s="222"/>
      <c r="FZ321" s="222"/>
      <c r="GA321" s="222"/>
      <c r="GB321" s="222"/>
      <c r="GC321" s="222"/>
      <c r="GD321" s="222"/>
      <c r="GE321" s="222"/>
      <c r="GF321" s="222"/>
      <c r="GG321" s="222"/>
      <c r="GH321" s="222"/>
      <c r="GI321" s="222"/>
      <c r="GJ321" s="222"/>
      <c r="GK321" s="222"/>
      <c r="GL321" s="222"/>
      <c r="GM321" s="222"/>
      <c r="GN321" s="222"/>
      <c r="GO321" s="222"/>
      <c r="GP321" s="222"/>
      <c r="GQ321" s="222"/>
      <c r="GR321" s="222"/>
      <c r="GS321" s="222"/>
      <c r="GT321" s="222"/>
      <c r="GU321" s="222"/>
      <c r="GV321" s="222"/>
      <c r="GW321" s="222"/>
      <c r="GX321" s="222"/>
      <c r="GY321" s="222"/>
      <c r="GZ321" s="222"/>
      <c r="HA321" s="222"/>
      <c r="HB321" s="222"/>
      <c r="HC321" s="222"/>
      <c r="HD321" s="222"/>
      <c r="HE321" s="222"/>
      <c r="HF321" s="222"/>
      <c r="HG321" s="222"/>
      <c r="HH321" s="222"/>
    </row>
    <row r="322" spans="1:216" ht="17.25" customHeight="1" x14ac:dyDescent="0.2">
      <c r="A322" s="55"/>
      <c r="B322" s="55"/>
      <c r="C322" s="64"/>
      <c r="D322" s="64"/>
      <c r="E322" s="64"/>
      <c r="F322" s="64"/>
      <c r="G322" s="64"/>
      <c r="H322" s="64"/>
      <c r="I322" s="64"/>
      <c r="J322" s="64"/>
      <c r="K322" s="64"/>
      <c r="L322" s="64"/>
      <c r="M322" s="64"/>
      <c r="N322" s="64"/>
      <c r="O322" s="64"/>
      <c r="P322" s="64"/>
      <c r="Q322" s="64"/>
      <c r="R322" s="64"/>
      <c r="S322" s="64"/>
      <c r="T322" s="64"/>
      <c r="U322" s="64"/>
      <c r="V322" s="64"/>
      <c r="W322" s="64"/>
      <c r="X322" s="64"/>
      <c r="Y322" s="64"/>
      <c r="Z322" s="64"/>
      <c r="AA322" s="64"/>
      <c r="AB322" s="55"/>
      <c r="AC322" s="55"/>
      <c r="AD322" s="55"/>
      <c r="AE322" s="55"/>
      <c r="AF322" s="55"/>
      <c r="AG322" s="55"/>
      <c r="AH322" s="55"/>
      <c r="AI322" s="55"/>
      <c r="AJ322" s="55"/>
      <c r="AK322" s="55"/>
      <c r="AL322" s="55"/>
      <c r="AM322" s="55"/>
      <c r="AN322" s="55"/>
      <c r="AO322" s="55"/>
      <c r="AP322" s="55"/>
      <c r="AQ322" s="55"/>
      <c r="AR322" s="55"/>
      <c r="AS322" s="55"/>
      <c r="AT322" s="55"/>
      <c r="AU322" s="55"/>
      <c r="AV322" s="55"/>
      <c r="AW322" s="55"/>
      <c r="AX322" s="55"/>
      <c r="AY322" s="55"/>
      <c r="AZ322" s="55"/>
      <c r="BA322" s="55"/>
      <c r="BB322" s="55"/>
      <c r="BC322" s="55"/>
      <c r="BD322" s="222"/>
      <c r="BE322" s="222"/>
      <c r="BF322" s="222"/>
      <c r="BG322" s="222"/>
      <c r="BH322" s="222"/>
      <c r="BI322" s="222"/>
      <c r="BJ322" s="222"/>
      <c r="BK322" s="222"/>
      <c r="BL322" s="222"/>
      <c r="BM322" s="222"/>
      <c r="BN322" s="222"/>
      <c r="BO322" s="222"/>
      <c r="BP322" s="222"/>
      <c r="BQ322" s="222"/>
      <c r="BR322" s="222"/>
      <c r="BS322" s="222"/>
      <c r="BT322" s="222"/>
      <c r="BU322" s="222"/>
      <c r="BV322" s="222"/>
      <c r="BW322" s="222"/>
      <c r="BX322" s="222"/>
      <c r="BY322" s="222"/>
      <c r="BZ322" s="222"/>
      <c r="CA322" s="222"/>
      <c r="CB322" s="222"/>
      <c r="CC322" s="222"/>
      <c r="CD322" s="222"/>
      <c r="CE322" s="222"/>
      <c r="CF322" s="222"/>
      <c r="CG322" s="222"/>
      <c r="CH322" s="222"/>
      <c r="CI322" s="222"/>
      <c r="CJ322" s="222"/>
      <c r="CK322" s="222"/>
      <c r="CL322" s="222"/>
      <c r="CM322" s="222"/>
      <c r="CN322" s="222"/>
      <c r="CO322" s="222"/>
      <c r="CP322" s="222"/>
      <c r="CQ322" s="222"/>
      <c r="CR322" s="222"/>
      <c r="CS322" s="222"/>
      <c r="CT322" s="222"/>
      <c r="CU322" s="222"/>
      <c r="CV322" s="222"/>
      <c r="CW322" s="222"/>
      <c r="CX322" s="222"/>
      <c r="CY322" s="222"/>
      <c r="CZ322" s="222"/>
      <c r="DA322" s="222"/>
      <c r="DB322" s="222"/>
      <c r="DC322" s="222"/>
      <c r="DD322" s="222"/>
      <c r="DE322" s="222"/>
      <c r="DF322" s="222"/>
      <c r="DG322" s="222"/>
      <c r="DH322" s="222"/>
      <c r="DI322" s="222"/>
      <c r="DJ322" s="222"/>
      <c r="DK322" s="222"/>
      <c r="DL322" s="222"/>
      <c r="DM322" s="222"/>
      <c r="DN322" s="222"/>
      <c r="DO322" s="222"/>
      <c r="DP322" s="222"/>
      <c r="DQ322" s="222"/>
      <c r="DR322" s="222"/>
      <c r="DS322" s="222"/>
      <c r="DT322" s="222"/>
      <c r="DU322" s="222"/>
      <c r="DV322" s="222"/>
      <c r="DW322" s="222"/>
      <c r="DX322" s="222"/>
      <c r="DY322" s="222"/>
      <c r="DZ322" s="222"/>
      <c r="EA322" s="222"/>
      <c r="EB322" s="222"/>
      <c r="EC322" s="222"/>
      <c r="ED322" s="222"/>
      <c r="EE322" s="222"/>
      <c r="EF322" s="222"/>
      <c r="EG322" s="222"/>
      <c r="EH322" s="222"/>
      <c r="EI322" s="222"/>
      <c r="EJ322" s="222"/>
      <c r="EK322" s="222"/>
      <c r="EL322" s="222"/>
      <c r="EM322" s="222"/>
      <c r="EN322" s="222"/>
      <c r="EO322" s="222"/>
      <c r="EP322" s="222"/>
      <c r="EQ322" s="222"/>
      <c r="ER322" s="222"/>
      <c r="ES322" s="222"/>
      <c r="ET322" s="222"/>
      <c r="EU322" s="222"/>
      <c r="EV322" s="222"/>
      <c r="EW322" s="222"/>
      <c r="EX322" s="222"/>
      <c r="EY322" s="222"/>
      <c r="EZ322" s="222"/>
      <c r="FA322" s="222"/>
      <c r="FB322" s="222"/>
      <c r="FC322" s="222"/>
      <c r="FD322" s="222"/>
      <c r="FE322" s="222"/>
      <c r="FF322" s="222"/>
      <c r="FG322" s="222"/>
      <c r="FH322" s="222"/>
      <c r="FI322" s="222"/>
      <c r="FJ322" s="222"/>
      <c r="FK322" s="222"/>
      <c r="FL322" s="222"/>
      <c r="FM322" s="222"/>
      <c r="FN322" s="222"/>
      <c r="FO322" s="222"/>
      <c r="FP322" s="222"/>
      <c r="FQ322" s="222"/>
      <c r="FR322" s="222"/>
      <c r="FS322" s="222"/>
      <c r="FT322" s="222"/>
      <c r="FU322" s="222"/>
      <c r="FV322" s="222"/>
      <c r="FW322" s="222"/>
      <c r="FX322" s="222"/>
      <c r="FY322" s="222"/>
      <c r="FZ322" s="222"/>
      <c r="GA322" s="222"/>
      <c r="GB322" s="222"/>
      <c r="GC322" s="222"/>
      <c r="GD322" s="222"/>
      <c r="GE322" s="222"/>
      <c r="GF322" s="222"/>
      <c r="GG322" s="222"/>
      <c r="GH322" s="222"/>
      <c r="GI322" s="222"/>
      <c r="GJ322" s="222"/>
      <c r="GK322" s="222"/>
      <c r="GL322" s="222"/>
      <c r="GM322" s="222"/>
      <c r="GN322" s="222"/>
      <c r="GO322" s="222"/>
      <c r="GP322" s="222"/>
      <c r="GQ322" s="222"/>
      <c r="GR322" s="222"/>
      <c r="GS322" s="222"/>
      <c r="GT322" s="222"/>
      <c r="GU322" s="222"/>
      <c r="GV322" s="222"/>
      <c r="GW322" s="222"/>
      <c r="GX322" s="222"/>
      <c r="GY322" s="222"/>
      <c r="GZ322" s="222"/>
      <c r="HA322" s="222"/>
      <c r="HB322" s="222"/>
      <c r="HC322" s="222"/>
      <c r="HD322" s="222"/>
      <c r="HE322" s="222"/>
      <c r="HF322" s="222"/>
      <c r="HG322" s="222"/>
      <c r="HH322" s="222"/>
    </row>
    <row r="323" spans="1:216" ht="17.25" customHeight="1" x14ac:dyDescent="0.2">
      <c r="A323" s="55"/>
      <c r="B323" s="55" t="e">
        <f>B257</f>
        <v>#REF!</v>
      </c>
      <c r="C323" s="55"/>
      <c r="D323" s="55"/>
      <c r="E323" s="55"/>
      <c r="F323" s="55"/>
      <c r="G323" s="55"/>
      <c r="H323" s="55"/>
      <c r="I323" s="55"/>
      <c r="J323" s="55"/>
      <c r="K323" s="55"/>
      <c r="L323" s="55"/>
      <c r="M323" s="55"/>
      <c r="N323" s="55"/>
      <c r="O323" s="55"/>
      <c r="P323" s="55"/>
      <c r="Q323" s="55"/>
      <c r="R323" s="55"/>
      <c r="S323" s="55"/>
      <c r="T323" s="55"/>
      <c r="U323" s="55"/>
      <c r="V323" s="55" t="e">
        <f t="shared" ref="V323" si="30">V257</f>
        <v>#REF!</v>
      </c>
      <c r="W323" s="55"/>
      <c r="X323" s="55"/>
      <c r="Y323" s="55"/>
      <c r="Z323" s="55"/>
      <c r="AA323" s="55"/>
      <c r="AB323" s="55"/>
      <c r="AC323" s="55"/>
      <c r="AD323" s="55"/>
      <c r="AE323" s="55"/>
      <c r="AF323" s="55" t="e">
        <f>B323</f>
        <v>#REF!</v>
      </c>
      <c r="AG323" s="55"/>
      <c r="AH323" s="55"/>
      <c r="AI323" s="55"/>
      <c r="AJ323" s="55"/>
      <c r="AK323" s="55"/>
      <c r="AL323" s="55"/>
      <c r="AM323" s="55"/>
      <c r="AN323" s="55"/>
      <c r="AO323" s="55"/>
      <c r="AP323" s="55"/>
      <c r="AQ323" s="55"/>
      <c r="AR323" s="55"/>
      <c r="AS323" s="55"/>
      <c r="AT323" s="55"/>
      <c r="AU323" s="55"/>
      <c r="AV323" s="55"/>
      <c r="AW323" s="55"/>
      <c r="AX323" s="55" t="e">
        <f>V323</f>
        <v>#REF!</v>
      </c>
      <c r="AY323" s="55"/>
      <c r="AZ323" s="55"/>
      <c r="BA323" s="55"/>
      <c r="BB323" s="55"/>
      <c r="BC323" s="55"/>
      <c r="BD323" s="222"/>
      <c r="BE323" s="222"/>
      <c r="BF323" s="222"/>
      <c r="BG323" s="222"/>
      <c r="BH323" s="222"/>
      <c r="BI323" s="222"/>
      <c r="BJ323" s="222"/>
      <c r="BK323" s="222"/>
      <c r="BL323" s="222"/>
      <c r="BM323" s="222"/>
      <c r="BN323" s="222"/>
      <c r="BO323" s="222"/>
      <c r="BP323" s="222"/>
      <c r="BQ323" s="222"/>
      <c r="BR323" s="222"/>
      <c r="BS323" s="222"/>
      <c r="BT323" s="222"/>
      <c r="BU323" s="222"/>
      <c r="BV323" s="222"/>
      <c r="BW323" s="222"/>
      <c r="BX323" s="222"/>
      <c r="BY323" s="222"/>
      <c r="BZ323" s="222"/>
      <c r="CA323" s="222"/>
      <c r="CB323" s="222"/>
      <c r="CC323" s="222"/>
      <c r="CD323" s="222"/>
      <c r="CE323" s="222"/>
      <c r="CF323" s="222"/>
      <c r="CG323" s="222"/>
      <c r="CH323" s="222"/>
      <c r="CI323" s="222"/>
      <c r="CJ323" s="222"/>
      <c r="CK323" s="222"/>
      <c r="CL323" s="222"/>
      <c r="CM323" s="222"/>
      <c r="CN323" s="222"/>
      <c r="CO323" s="222"/>
      <c r="CP323" s="222"/>
      <c r="CQ323" s="222"/>
      <c r="CR323" s="222"/>
      <c r="CS323" s="222"/>
      <c r="CT323" s="222"/>
      <c r="CU323" s="222"/>
      <c r="CV323" s="222"/>
      <c r="CW323" s="222"/>
      <c r="CX323" s="222"/>
      <c r="CY323" s="222"/>
      <c r="CZ323" s="222"/>
      <c r="DA323" s="222"/>
      <c r="DB323" s="222"/>
      <c r="DC323" s="222"/>
      <c r="DD323" s="222"/>
      <c r="DE323" s="222"/>
      <c r="DF323" s="222"/>
      <c r="DG323" s="222"/>
      <c r="DH323" s="222"/>
      <c r="DI323" s="222"/>
      <c r="DJ323" s="222"/>
      <c r="DK323" s="222"/>
      <c r="DL323" s="222"/>
      <c r="DM323" s="222"/>
      <c r="DN323" s="222"/>
      <c r="DO323" s="222"/>
      <c r="DP323" s="222"/>
      <c r="DQ323" s="222"/>
      <c r="DR323" s="222"/>
      <c r="DS323" s="222"/>
      <c r="DT323" s="222"/>
      <c r="DU323" s="222"/>
      <c r="DV323" s="222"/>
      <c r="DW323" s="222"/>
      <c r="DX323" s="222"/>
      <c r="DY323" s="222"/>
      <c r="DZ323" s="222"/>
      <c r="EA323" s="222"/>
      <c r="EB323" s="222"/>
      <c r="EC323" s="222"/>
      <c r="ED323" s="222"/>
      <c r="EE323" s="222"/>
      <c r="EF323" s="222"/>
      <c r="EG323" s="222"/>
      <c r="EH323" s="222"/>
      <c r="EI323" s="222"/>
      <c r="EJ323" s="222"/>
      <c r="EK323" s="222"/>
      <c r="EL323" s="222"/>
      <c r="EM323" s="222"/>
      <c r="EN323" s="222"/>
      <c r="EO323" s="222"/>
      <c r="EP323" s="222"/>
      <c r="EQ323" s="222"/>
      <c r="ER323" s="222"/>
      <c r="ES323" s="222"/>
      <c r="ET323" s="222"/>
      <c r="EU323" s="222"/>
      <c r="EV323" s="222"/>
      <c r="EW323" s="222"/>
      <c r="EX323" s="222"/>
      <c r="EY323" s="222"/>
      <c r="EZ323" s="222"/>
      <c r="FA323" s="222"/>
      <c r="FB323" s="222"/>
      <c r="FC323" s="222"/>
      <c r="FD323" s="222"/>
      <c r="FE323" s="222"/>
      <c r="FF323" s="222"/>
      <c r="FG323" s="222"/>
      <c r="FH323" s="222"/>
      <c r="FI323" s="222"/>
      <c r="FJ323" s="222"/>
      <c r="FK323" s="222"/>
      <c r="FL323" s="222"/>
      <c r="FM323" s="222"/>
      <c r="FN323" s="222"/>
      <c r="FO323" s="222"/>
      <c r="FP323" s="222"/>
      <c r="FQ323" s="222"/>
      <c r="FR323" s="222"/>
      <c r="FS323" s="222"/>
      <c r="FT323" s="222"/>
      <c r="FU323" s="222"/>
      <c r="FV323" s="222"/>
      <c r="FW323" s="222"/>
      <c r="FX323" s="222"/>
      <c r="FY323" s="222"/>
      <c r="FZ323" s="222"/>
      <c r="GA323" s="222"/>
      <c r="GB323" s="222"/>
      <c r="GC323" s="222"/>
      <c r="GD323" s="222"/>
      <c r="GE323" s="222"/>
      <c r="GF323" s="222"/>
      <c r="GG323" s="222"/>
      <c r="GH323" s="222"/>
      <c r="GI323" s="222"/>
      <c r="GJ323" s="222"/>
      <c r="GK323" s="222"/>
      <c r="GL323" s="222"/>
      <c r="GM323" s="222"/>
      <c r="GN323" s="222"/>
      <c r="GO323" s="222"/>
      <c r="GP323" s="222"/>
      <c r="GQ323" s="222"/>
      <c r="GR323" s="222"/>
      <c r="GS323" s="222"/>
      <c r="GT323" s="222"/>
      <c r="GU323" s="222"/>
      <c r="GV323" s="222"/>
      <c r="GW323" s="222"/>
      <c r="GX323" s="222"/>
      <c r="GY323" s="222"/>
      <c r="GZ323" s="222"/>
      <c r="HA323" s="222"/>
      <c r="HB323" s="222"/>
      <c r="HC323" s="222"/>
      <c r="HD323" s="222"/>
      <c r="HE323" s="222"/>
      <c r="HF323" s="222"/>
      <c r="HG323" s="222"/>
      <c r="HH323" s="222"/>
    </row>
    <row r="324" spans="1:216" ht="17.25" customHeight="1" x14ac:dyDescent="0.2">
      <c r="A324" s="55"/>
      <c r="B324" s="55" t="e">
        <f t="shared" ref="B324" si="31">B258</f>
        <v>#REF!</v>
      </c>
      <c r="C324" s="55"/>
      <c r="D324" s="55"/>
      <c r="E324" s="55"/>
      <c r="F324" s="55"/>
      <c r="G324" s="55"/>
      <c r="H324" s="55"/>
      <c r="I324" s="55"/>
      <c r="J324" s="55"/>
      <c r="K324" s="55"/>
      <c r="L324" s="55"/>
      <c r="M324" s="55"/>
      <c r="N324" s="55"/>
      <c r="O324" s="55"/>
      <c r="P324" s="55"/>
      <c r="Q324" s="55"/>
      <c r="R324" s="55"/>
      <c r="S324" s="55"/>
      <c r="T324" s="55"/>
      <c r="U324" s="55"/>
      <c r="V324" s="55" t="e">
        <f t="shared" ref="V324" si="32">V258</f>
        <v>#REF!</v>
      </c>
      <c r="W324" s="55"/>
      <c r="X324" s="55"/>
      <c r="Y324" s="55"/>
      <c r="Z324" s="55"/>
      <c r="AA324" s="64"/>
      <c r="AB324" s="55"/>
      <c r="AC324" s="55"/>
      <c r="AD324" s="55"/>
      <c r="AE324" s="55"/>
      <c r="AF324" s="55" t="e">
        <f t="shared" ref="AF324" si="33">B324</f>
        <v>#REF!</v>
      </c>
      <c r="AG324" s="55"/>
      <c r="AH324" s="55"/>
      <c r="AI324" s="55"/>
      <c r="AJ324" s="55"/>
      <c r="AK324" s="55"/>
      <c r="AL324" s="55"/>
      <c r="AM324" s="55"/>
      <c r="AN324" s="55"/>
      <c r="AO324" s="55"/>
      <c r="AP324" s="55"/>
      <c r="AQ324" s="55"/>
      <c r="AR324" s="55"/>
      <c r="AS324" s="55"/>
      <c r="AT324" s="55"/>
      <c r="AU324" s="55"/>
      <c r="AV324" s="55"/>
      <c r="AW324" s="55"/>
      <c r="AX324" s="55" t="e">
        <f>V324</f>
        <v>#REF!</v>
      </c>
      <c r="AY324" s="55"/>
      <c r="AZ324" s="55"/>
      <c r="BA324" s="55"/>
      <c r="BB324" s="55"/>
      <c r="BC324" s="55"/>
      <c r="BD324" s="222"/>
      <c r="BE324" s="222"/>
      <c r="BF324" s="222"/>
      <c r="BG324" s="222"/>
      <c r="BH324" s="222"/>
      <c r="BI324" s="222"/>
      <c r="BJ324" s="222"/>
      <c r="BK324" s="222"/>
      <c r="BL324" s="222"/>
      <c r="BM324" s="222"/>
      <c r="BN324" s="222"/>
      <c r="BO324" s="222"/>
      <c r="BP324" s="222"/>
      <c r="BQ324" s="222"/>
      <c r="BR324" s="222"/>
      <c r="BS324" s="222"/>
      <c r="BT324" s="222"/>
      <c r="BU324" s="222"/>
      <c r="BV324" s="222"/>
      <c r="BW324" s="222"/>
      <c r="BX324" s="222"/>
      <c r="BY324" s="222"/>
      <c r="BZ324" s="222"/>
      <c r="CA324" s="222"/>
      <c r="CB324" s="222"/>
      <c r="CC324" s="222"/>
      <c r="CD324" s="222"/>
      <c r="CE324" s="222"/>
      <c r="CF324" s="222"/>
      <c r="CG324" s="222"/>
      <c r="CH324" s="222"/>
      <c r="CI324" s="222"/>
      <c r="CJ324" s="222"/>
      <c r="CK324" s="222"/>
      <c r="CL324" s="222"/>
      <c r="CM324" s="222"/>
      <c r="CN324" s="222"/>
      <c r="CO324" s="222"/>
      <c r="CP324" s="222"/>
      <c r="CQ324" s="222"/>
      <c r="CR324" s="222"/>
      <c r="CS324" s="222"/>
      <c r="CT324" s="222"/>
      <c r="CU324" s="222"/>
      <c r="CV324" s="222"/>
      <c r="CW324" s="222"/>
      <c r="CX324" s="222"/>
      <c r="CY324" s="222"/>
      <c r="CZ324" s="222"/>
      <c r="DA324" s="222"/>
      <c r="DB324" s="222"/>
      <c r="DC324" s="222"/>
      <c r="DD324" s="222"/>
      <c r="DE324" s="222"/>
      <c r="DF324" s="222"/>
      <c r="DG324" s="222"/>
      <c r="DH324" s="222"/>
      <c r="DI324" s="222"/>
      <c r="DJ324" s="222"/>
      <c r="DK324" s="222"/>
      <c r="DL324" s="222"/>
      <c r="DM324" s="222"/>
      <c r="DN324" s="222"/>
      <c r="DO324" s="222"/>
      <c r="DP324" s="222"/>
      <c r="DQ324" s="222"/>
      <c r="DR324" s="222"/>
      <c r="DS324" s="222"/>
      <c r="DT324" s="222"/>
      <c r="DU324" s="222"/>
      <c r="DV324" s="222"/>
      <c r="DW324" s="222"/>
      <c r="DX324" s="222"/>
      <c r="DY324" s="222"/>
      <c r="DZ324" s="222"/>
      <c r="EA324" s="222"/>
      <c r="EB324" s="222"/>
      <c r="EC324" s="222"/>
      <c r="ED324" s="222"/>
      <c r="EE324" s="222"/>
      <c r="EF324" s="222"/>
      <c r="EG324" s="222"/>
      <c r="EH324" s="222"/>
      <c r="EI324" s="222"/>
      <c r="EJ324" s="222"/>
      <c r="EK324" s="222"/>
      <c r="EL324" s="222"/>
      <c r="EM324" s="222"/>
      <c r="EN324" s="222"/>
      <c r="EO324" s="222"/>
      <c r="EP324" s="222"/>
      <c r="EQ324" s="222"/>
      <c r="ER324" s="222"/>
      <c r="ES324" s="222"/>
      <c r="ET324" s="222"/>
      <c r="EU324" s="222"/>
      <c r="EV324" s="222"/>
      <c r="EW324" s="222"/>
      <c r="EX324" s="222"/>
      <c r="EY324" s="222"/>
      <c r="EZ324" s="222"/>
      <c r="FA324" s="222"/>
      <c r="FB324" s="222"/>
      <c r="FC324" s="222"/>
      <c r="FD324" s="222"/>
      <c r="FE324" s="222"/>
      <c r="FF324" s="222"/>
      <c r="FG324" s="222"/>
      <c r="FH324" s="222"/>
      <c r="FI324" s="222"/>
      <c r="FJ324" s="222"/>
      <c r="FK324" s="222"/>
      <c r="FL324" s="222"/>
      <c r="FM324" s="222"/>
      <c r="FN324" s="222"/>
      <c r="FO324" s="222"/>
      <c r="FP324" s="222"/>
      <c r="FQ324" s="222"/>
      <c r="FR324" s="222"/>
      <c r="FS324" s="222"/>
      <c r="FT324" s="222"/>
      <c r="FU324" s="222"/>
      <c r="FV324" s="222"/>
      <c r="FW324" s="222"/>
      <c r="FX324" s="222"/>
      <c r="FY324" s="222"/>
      <c r="FZ324" s="222"/>
      <c r="GA324" s="222"/>
      <c r="GB324" s="222"/>
      <c r="GC324" s="222"/>
      <c r="GD324" s="222"/>
      <c r="GE324" s="222"/>
      <c r="GF324" s="222"/>
      <c r="GG324" s="222"/>
      <c r="GH324" s="222"/>
      <c r="GI324" s="222"/>
      <c r="GJ324" s="222"/>
      <c r="GK324" s="222"/>
      <c r="GL324" s="222"/>
      <c r="GM324" s="222"/>
      <c r="GN324" s="222"/>
      <c r="GO324" s="222"/>
      <c r="GP324" s="222"/>
      <c r="GQ324" s="222"/>
      <c r="GR324" s="222"/>
      <c r="GS324" s="222"/>
      <c r="GT324" s="222"/>
      <c r="GU324" s="222"/>
      <c r="GV324" s="222"/>
      <c r="GW324" s="222"/>
      <c r="GX324" s="222"/>
      <c r="GY324" s="222"/>
      <c r="GZ324" s="222"/>
      <c r="HA324" s="222"/>
      <c r="HB324" s="222"/>
      <c r="HC324" s="222"/>
      <c r="HD324" s="222"/>
      <c r="HE324" s="222"/>
      <c r="HF324" s="222"/>
      <c r="HG324" s="222"/>
      <c r="HH324" s="222"/>
    </row>
    <row r="325" spans="1:216" ht="17.25" customHeight="1" x14ac:dyDescent="0.2">
      <c r="A325" s="55"/>
      <c r="B325" s="55"/>
      <c r="C325" s="55"/>
      <c r="D325" s="55"/>
      <c r="E325" s="55"/>
      <c r="F325" s="55"/>
      <c r="G325" s="55"/>
      <c r="H325" s="55"/>
      <c r="I325" s="55"/>
      <c r="J325" s="55"/>
      <c r="K325" s="55"/>
      <c r="L325" s="55"/>
      <c r="M325" s="55"/>
      <c r="N325" s="55"/>
      <c r="O325" s="55"/>
      <c r="P325" s="55"/>
      <c r="Q325" s="55"/>
      <c r="R325" s="55"/>
      <c r="S325" s="55"/>
      <c r="T325" s="55"/>
      <c r="U325" s="55"/>
      <c r="V325" s="55"/>
      <c r="W325" s="55"/>
      <c r="X325" s="55"/>
      <c r="Y325" s="55"/>
      <c r="Z325" s="55"/>
      <c r="AA325" s="64"/>
      <c r="AB325" s="55"/>
      <c r="AC325" s="55"/>
      <c r="AD325" s="55"/>
      <c r="AE325" s="55"/>
      <c r="AF325" s="55"/>
      <c r="AG325" s="55"/>
      <c r="AH325" s="55"/>
      <c r="AI325" s="55"/>
      <c r="AJ325" s="55"/>
      <c r="AK325" s="55"/>
      <c r="AL325" s="55"/>
      <c r="AM325" s="55"/>
      <c r="AN325" s="55"/>
      <c r="AO325" s="55"/>
      <c r="AP325" s="55"/>
      <c r="AQ325" s="55"/>
      <c r="AR325" s="55"/>
      <c r="AS325" s="55"/>
      <c r="AT325" s="55"/>
      <c r="AU325" s="55"/>
      <c r="AV325" s="55"/>
      <c r="AW325" s="55"/>
      <c r="AX325" s="55"/>
      <c r="AY325" s="55"/>
      <c r="AZ325" s="55"/>
      <c r="BA325" s="55"/>
      <c r="BB325" s="55"/>
      <c r="BC325" s="55"/>
      <c r="BD325" s="222"/>
      <c r="BE325" s="222"/>
      <c r="BF325" s="222"/>
      <c r="BG325" s="222"/>
      <c r="BH325" s="222"/>
      <c r="BI325" s="222"/>
      <c r="BJ325" s="222"/>
      <c r="BK325" s="222"/>
      <c r="BL325" s="222"/>
      <c r="BM325" s="222"/>
      <c r="BN325" s="222"/>
      <c r="BO325" s="222"/>
      <c r="BP325" s="222"/>
      <c r="BQ325" s="222"/>
      <c r="BR325" s="222"/>
      <c r="BS325" s="222"/>
      <c r="BT325" s="222"/>
      <c r="BU325" s="222"/>
      <c r="BV325" s="222"/>
      <c r="BW325" s="222"/>
      <c r="BX325" s="222"/>
      <c r="BY325" s="222"/>
      <c r="BZ325" s="222"/>
      <c r="CA325" s="222"/>
      <c r="CB325" s="222"/>
      <c r="CC325" s="222"/>
      <c r="CD325" s="222"/>
      <c r="CE325" s="222"/>
      <c r="CF325" s="222"/>
      <c r="CG325" s="222"/>
      <c r="CH325" s="222"/>
      <c r="CI325" s="222"/>
      <c r="CJ325" s="222"/>
      <c r="CK325" s="222"/>
      <c r="CL325" s="222"/>
      <c r="CM325" s="222"/>
      <c r="CN325" s="222"/>
      <c r="CO325" s="222"/>
      <c r="CP325" s="222"/>
      <c r="CQ325" s="222"/>
      <c r="CR325" s="222"/>
      <c r="CS325" s="222"/>
      <c r="CT325" s="222"/>
      <c r="CU325" s="222"/>
      <c r="CV325" s="222"/>
      <c r="CW325" s="222"/>
      <c r="CX325" s="222"/>
      <c r="CY325" s="222"/>
      <c r="CZ325" s="222"/>
      <c r="DA325" s="222"/>
      <c r="DB325" s="222"/>
      <c r="DC325" s="222"/>
      <c r="DD325" s="222"/>
      <c r="DE325" s="222"/>
      <c r="DF325" s="222"/>
      <c r="DG325" s="222"/>
      <c r="DH325" s="222"/>
      <c r="DI325" s="222"/>
      <c r="DJ325" s="222"/>
      <c r="DK325" s="222"/>
      <c r="DL325" s="222"/>
      <c r="DM325" s="222"/>
      <c r="DN325" s="222"/>
      <c r="DO325" s="222"/>
      <c r="DP325" s="222"/>
      <c r="DQ325" s="222"/>
      <c r="DR325" s="222"/>
      <c r="DS325" s="222"/>
      <c r="DT325" s="222"/>
      <c r="DU325" s="222"/>
      <c r="DV325" s="222"/>
      <c r="DW325" s="222"/>
      <c r="DX325" s="222"/>
      <c r="DY325" s="222"/>
      <c r="DZ325" s="222"/>
      <c r="EA325" s="222"/>
      <c r="EB325" s="222"/>
      <c r="EC325" s="222"/>
      <c r="ED325" s="222"/>
      <c r="EE325" s="222"/>
      <c r="EF325" s="222"/>
      <c r="EG325" s="222"/>
      <c r="EH325" s="222"/>
      <c r="EI325" s="222"/>
      <c r="EJ325" s="222"/>
      <c r="EK325" s="222"/>
      <c r="EL325" s="222"/>
      <c r="EM325" s="222"/>
      <c r="EN325" s="222"/>
      <c r="EO325" s="222"/>
      <c r="EP325" s="222"/>
      <c r="EQ325" s="222"/>
      <c r="ER325" s="222"/>
      <c r="ES325" s="222"/>
      <c r="ET325" s="222"/>
      <c r="EU325" s="222"/>
      <c r="EV325" s="222"/>
      <c r="EW325" s="222"/>
      <c r="EX325" s="222"/>
      <c r="EY325" s="222"/>
      <c r="EZ325" s="222"/>
      <c r="FA325" s="222"/>
      <c r="FB325" s="222"/>
      <c r="FC325" s="222"/>
      <c r="FD325" s="222"/>
      <c r="FE325" s="222"/>
      <c r="FF325" s="222"/>
      <c r="FG325" s="222"/>
      <c r="FH325" s="222"/>
      <c r="FI325" s="222"/>
      <c r="FJ325" s="222"/>
      <c r="FK325" s="222"/>
      <c r="FL325" s="222"/>
      <c r="FM325" s="222"/>
      <c r="FN325" s="222"/>
      <c r="FO325" s="222"/>
      <c r="FP325" s="222"/>
      <c r="FQ325" s="222"/>
      <c r="FR325" s="222"/>
      <c r="FS325" s="222"/>
      <c r="FT325" s="222"/>
      <c r="FU325" s="222"/>
      <c r="FV325" s="222"/>
      <c r="FW325" s="222"/>
      <c r="FX325" s="222"/>
      <c r="FY325" s="222"/>
      <c r="FZ325" s="222"/>
      <c r="GA325" s="222"/>
      <c r="GB325" s="222"/>
      <c r="GC325" s="222"/>
      <c r="GD325" s="222"/>
      <c r="GE325" s="222"/>
      <c r="GF325" s="222"/>
      <c r="GG325" s="222"/>
      <c r="GH325" s="222"/>
      <c r="GI325" s="222"/>
      <c r="GJ325" s="222"/>
      <c r="GK325" s="222"/>
      <c r="GL325" s="222"/>
      <c r="GM325" s="222"/>
      <c r="GN325" s="222"/>
      <c r="GO325" s="222"/>
      <c r="GP325" s="222"/>
      <c r="GQ325" s="222"/>
      <c r="GR325" s="222"/>
      <c r="GS325" s="222"/>
      <c r="GT325" s="222"/>
      <c r="GU325" s="222"/>
      <c r="GV325" s="222"/>
      <c r="GW325" s="222"/>
      <c r="GX325" s="222"/>
      <c r="GY325" s="222"/>
      <c r="GZ325" s="222"/>
      <c r="HA325" s="222"/>
      <c r="HB325" s="222"/>
      <c r="HC325" s="222"/>
      <c r="HD325" s="222"/>
      <c r="HE325" s="222"/>
      <c r="HF325" s="222"/>
      <c r="HG325" s="222"/>
      <c r="HH325" s="222"/>
    </row>
    <row r="326" spans="1:216" ht="17.25" customHeight="1" x14ac:dyDescent="0.2">
      <c r="A326" s="55"/>
      <c r="B326" s="55"/>
      <c r="C326" s="55"/>
      <c r="D326" s="55"/>
      <c r="E326" s="55"/>
      <c r="F326" s="55"/>
      <c r="G326" s="55"/>
      <c r="H326" s="55"/>
      <c r="I326" s="55"/>
      <c r="J326" s="55"/>
      <c r="K326" s="55"/>
      <c r="L326" s="55"/>
      <c r="M326" s="55"/>
      <c r="N326" s="55"/>
      <c r="O326" s="55"/>
      <c r="P326" s="55"/>
      <c r="Q326" s="55"/>
      <c r="R326" s="55"/>
      <c r="S326" s="55"/>
      <c r="T326" s="55"/>
      <c r="U326" s="55"/>
      <c r="V326" s="55"/>
      <c r="W326" s="55"/>
      <c r="X326" s="55"/>
      <c r="Y326" s="55"/>
      <c r="Z326" s="55"/>
      <c r="AA326" s="64"/>
      <c r="AB326" s="55"/>
      <c r="AC326" s="55"/>
      <c r="AD326" s="55"/>
      <c r="AE326" s="55"/>
      <c r="AF326" s="55"/>
      <c r="AG326" s="55"/>
      <c r="AH326" s="55"/>
      <c r="AI326" s="55"/>
      <c r="AJ326" s="55"/>
      <c r="AK326" s="55"/>
      <c r="AL326" s="55"/>
      <c r="AM326" s="55"/>
      <c r="AN326" s="55"/>
      <c r="AO326" s="55"/>
      <c r="AP326" s="55"/>
      <c r="AQ326" s="55"/>
      <c r="AR326" s="55"/>
      <c r="AS326" s="55"/>
      <c r="AT326" s="55"/>
      <c r="AU326" s="55"/>
      <c r="AV326" s="55"/>
      <c r="AW326" s="55"/>
      <c r="AX326" s="55"/>
      <c r="AY326" s="55"/>
      <c r="AZ326" s="55"/>
      <c r="BA326" s="55"/>
      <c r="BB326" s="55"/>
      <c r="BC326" s="55"/>
      <c r="BD326" s="222"/>
      <c r="BE326" s="222"/>
      <c r="BF326" s="222"/>
      <c r="BG326" s="222"/>
      <c r="BH326" s="222"/>
      <c r="BI326" s="222"/>
      <c r="BJ326" s="222"/>
      <c r="BK326" s="222"/>
      <c r="BL326" s="222"/>
      <c r="BM326" s="222"/>
      <c r="BN326" s="222"/>
      <c r="BO326" s="222"/>
      <c r="BP326" s="222"/>
      <c r="BQ326" s="222"/>
      <c r="BR326" s="222"/>
      <c r="BS326" s="222"/>
      <c r="BT326" s="222"/>
      <c r="BU326" s="222"/>
      <c r="BV326" s="222"/>
      <c r="BW326" s="222"/>
      <c r="BX326" s="222"/>
      <c r="BY326" s="222"/>
      <c r="BZ326" s="222"/>
      <c r="CA326" s="222"/>
      <c r="CB326" s="222"/>
      <c r="CC326" s="222"/>
      <c r="CD326" s="222"/>
      <c r="CE326" s="222"/>
      <c r="CF326" s="222"/>
      <c r="CG326" s="222"/>
      <c r="CH326" s="222"/>
      <c r="CI326" s="222"/>
      <c r="CJ326" s="222"/>
      <c r="CK326" s="222"/>
      <c r="CL326" s="222"/>
      <c r="CM326" s="222"/>
      <c r="CN326" s="222"/>
      <c r="CO326" s="222"/>
      <c r="CP326" s="222"/>
      <c r="CQ326" s="222"/>
      <c r="CR326" s="222"/>
      <c r="CS326" s="222"/>
      <c r="CT326" s="222"/>
      <c r="CU326" s="222"/>
      <c r="CV326" s="222"/>
      <c r="CW326" s="222"/>
      <c r="CX326" s="222"/>
      <c r="CY326" s="222"/>
      <c r="CZ326" s="222"/>
      <c r="DA326" s="222"/>
      <c r="DB326" s="222"/>
      <c r="DC326" s="222"/>
      <c r="DD326" s="222"/>
      <c r="DE326" s="222"/>
      <c r="DF326" s="222"/>
      <c r="DG326" s="222"/>
      <c r="DH326" s="222"/>
      <c r="DI326" s="222"/>
      <c r="DJ326" s="222"/>
      <c r="DK326" s="222"/>
      <c r="DL326" s="222"/>
      <c r="DM326" s="222"/>
      <c r="DN326" s="222"/>
      <c r="DO326" s="222"/>
      <c r="DP326" s="222"/>
      <c r="DQ326" s="222"/>
      <c r="DR326" s="222"/>
      <c r="DS326" s="222"/>
      <c r="DT326" s="222"/>
      <c r="DU326" s="222"/>
      <c r="DV326" s="222"/>
      <c r="DW326" s="222"/>
      <c r="DX326" s="222"/>
      <c r="DY326" s="222"/>
      <c r="DZ326" s="222"/>
      <c r="EA326" s="222"/>
      <c r="EB326" s="222"/>
      <c r="EC326" s="222"/>
      <c r="ED326" s="222"/>
      <c r="EE326" s="222"/>
      <c r="EF326" s="222"/>
      <c r="EG326" s="222"/>
      <c r="EH326" s="222"/>
      <c r="EI326" s="222"/>
      <c r="EJ326" s="222"/>
      <c r="EK326" s="222"/>
      <c r="EL326" s="222"/>
      <c r="EM326" s="222"/>
      <c r="EN326" s="222"/>
      <c r="EO326" s="222"/>
      <c r="EP326" s="222"/>
      <c r="EQ326" s="222"/>
      <c r="ER326" s="222"/>
      <c r="ES326" s="222"/>
      <c r="ET326" s="222"/>
      <c r="EU326" s="222"/>
      <c r="EV326" s="222"/>
      <c r="EW326" s="222"/>
      <c r="EX326" s="222"/>
      <c r="EY326" s="222"/>
      <c r="EZ326" s="222"/>
      <c r="FA326" s="222"/>
      <c r="FB326" s="222"/>
      <c r="FC326" s="222"/>
      <c r="FD326" s="222"/>
      <c r="FE326" s="222"/>
      <c r="FF326" s="222"/>
      <c r="FG326" s="222"/>
      <c r="FH326" s="222"/>
      <c r="FI326" s="222"/>
      <c r="FJ326" s="222"/>
      <c r="FK326" s="222"/>
      <c r="FL326" s="222"/>
      <c r="FM326" s="222"/>
      <c r="FN326" s="222"/>
      <c r="FO326" s="222"/>
      <c r="FP326" s="222"/>
      <c r="FQ326" s="222"/>
      <c r="FR326" s="222"/>
      <c r="FS326" s="222"/>
      <c r="FT326" s="222"/>
      <c r="FU326" s="222"/>
      <c r="FV326" s="222"/>
      <c r="FW326" s="222"/>
      <c r="FX326" s="222"/>
      <c r="FY326" s="222"/>
      <c r="FZ326" s="222"/>
      <c r="GA326" s="222"/>
      <c r="GB326" s="222"/>
      <c r="GC326" s="222"/>
      <c r="GD326" s="222"/>
      <c r="GE326" s="222"/>
      <c r="GF326" s="222"/>
      <c r="GG326" s="222"/>
      <c r="GH326" s="222"/>
      <c r="GI326" s="222"/>
      <c r="GJ326" s="222"/>
      <c r="GK326" s="222"/>
      <c r="GL326" s="222"/>
      <c r="GM326" s="222"/>
      <c r="GN326" s="222"/>
      <c r="GO326" s="222"/>
      <c r="GP326" s="222"/>
      <c r="GQ326" s="222"/>
      <c r="GR326" s="222"/>
      <c r="GS326" s="222"/>
      <c r="GT326" s="222"/>
      <c r="GU326" s="222"/>
      <c r="GV326" s="222"/>
      <c r="GW326" s="222"/>
      <c r="GX326" s="222"/>
      <c r="GY326" s="222"/>
      <c r="GZ326" s="222"/>
      <c r="HA326" s="222"/>
      <c r="HB326" s="222"/>
      <c r="HC326" s="222"/>
      <c r="HD326" s="222"/>
      <c r="HE326" s="222"/>
      <c r="HF326" s="222"/>
      <c r="HG326" s="222"/>
      <c r="HH326" s="222"/>
    </row>
    <row r="327" spans="1:216" ht="17.25" customHeight="1" x14ac:dyDescent="0.2">
      <c r="A327" s="55"/>
      <c r="B327" s="55"/>
      <c r="C327" s="55"/>
      <c r="D327" s="55"/>
      <c r="E327" s="55"/>
      <c r="F327" s="55"/>
      <c r="G327" s="55"/>
      <c r="H327" s="55"/>
      <c r="I327" s="55"/>
      <c r="J327" s="55"/>
      <c r="K327" s="55"/>
      <c r="L327" s="55"/>
      <c r="M327" s="55"/>
      <c r="N327" s="55"/>
      <c r="O327" s="55"/>
      <c r="P327" s="55"/>
      <c r="Q327" s="55"/>
      <c r="R327" s="55"/>
      <c r="S327" s="55"/>
      <c r="T327" s="55"/>
      <c r="U327" s="55"/>
      <c r="V327" s="55"/>
      <c r="W327" s="55"/>
      <c r="X327" s="55"/>
      <c r="Y327" s="55"/>
      <c r="Z327" s="55"/>
      <c r="AA327" s="64"/>
      <c r="AB327" s="55"/>
      <c r="AC327" s="55"/>
      <c r="AD327" s="55"/>
      <c r="AE327" s="55"/>
      <c r="AF327" s="55"/>
      <c r="AG327" s="55"/>
      <c r="AH327" s="55"/>
      <c r="AI327" s="55"/>
      <c r="AJ327" s="55"/>
      <c r="AK327" s="55"/>
      <c r="AL327" s="55"/>
      <c r="AM327" s="55"/>
      <c r="AN327" s="55"/>
      <c r="AO327" s="55"/>
      <c r="AP327" s="55"/>
      <c r="AQ327" s="55"/>
      <c r="AR327" s="55"/>
      <c r="AS327" s="55"/>
      <c r="AT327" s="55"/>
      <c r="AU327" s="55"/>
      <c r="AV327" s="55"/>
      <c r="AW327" s="55"/>
      <c r="AX327" s="55"/>
      <c r="AY327" s="55"/>
      <c r="AZ327" s="55"/>
      <c r="BA327" s="55"/>
      <c r="BB327" s="55"/>
      <c r="BC327" s="55"/>
      <c r="BD327" s="222"/>
      <c r="BE327" s="222"/>
      <c r="BF327" s="222"/>
      <c r="BG327" s="222"/>
      <c r="BH327" s="222"/>
      <c r="BI327" s="222"/>
      <c r="BJ327" s="222"/>
      <c r="BK327" s="222"/>
      <c r="BL327" s="222"/>
      <c r="BM327" s="222"/>
      <c r="BN327" s="222"/>
      <c r="BO327" s="222"/>
      <c r="BP327" s="222"/>
      <c r="BQ327" s="222"/>
      <c r="BR327" s="222"/>
      <c r="BS327" s="222"/>
      <c r="BT327" s="222"/>
      <c r="BU327" s="222"/>
      <c r="BV327" s="222"/>
      <c r="BW327" s="222"/>
      <c r="BX327" s="222"/>
      <c r="BY327" s="222"/>
      <c r="BZ327" s="222"/>
      <c r="CA327" s="222"/>
      <c r="CB327" s="222"/>
      <c r="CC327" s="222"/>
      <c r="CD327" s="222"/>
      <c r="CE327" s="222"/>
      <c r="CF327" s="222"/>
      <c r="CG327" s="222"/>
      <c r="CH327" s="222"/>
      <c r="CI327" s="222"/>
      <c r="CJ327" s="222"/>
      <c r="CK327" s="222"/>
      <c r="CL327" s="222"/>
      <c r="CM327" s="222"/>
      <c r="CN327" s="222"/>
      <c r="CO327" s="222"/>
      <c r="CP327" s="222"/>
      <c r="CQ327" s="222"/>
      <c r="CR327" s="222"/>
      <c r="CS327" s="222"/>
      <c r="CT327" s="222"/>
      <c r="CU327" s="222"/>
      <c r="CV327" s="222"/>
      <c r="CW327" s="222"/>
      <c r="CX327" s="222"/>
      <c r="CY327" s="222"/>
      <c r="CZ327" s="222"/>
      <c r="DA327" s="222"/>
      <c r="DB327" s="222"/>
      <c r="DC327" s="222"/>
      <c r="DD327" s="222"/>
      <c r="DE327" s="222"/>
      <c r="DF327" s="222"/>
      <c r="DG327" s="222"/>
      <c r="DH327" s="222"/>
      <c r="DI327" s="222"/>
      <c r="DJ327" s="222"/>
      <c r="DK327" s="222"/>
      <c r="DL327" s="222"/>
      <c r="DM327" s="222"/>
      <c r="DN327" s="222"/>
      <c r="DO327" s="222"/>
      <c r="DP327" s="222"/>
      <c r="DQ327" s="222"/>
      <c r="DR327" s="222"/>
      <c r="DS327" s="222"/>
      <c r="DT327" s="222"/>
      <c r="DU327" s="222"/>
      <c r="DV327" s="222"/>
      <c r="DW327" s="222"/>
      <c r="DX327" s="222"/>
      <c r="DY327" s="222"/>
      <c r="DZ327" s="222"/>
      <c r="EA327" s="222"/>
      <c r="EB327" s="222"/>
      <c r="EC327" s="222"/>
      <c r="ED327" s="222"/>
      <c r="EE327" s="222"/>
      <c r="EF327" s="222"/>
      <c r="EG327" s="222"/>
      <c r="EH327" s="222"/>
      <c r="EI327" s="222"/>
      <c r="EJ327" s="222"/>
      <c r="EK327" s="222"/>
      <c r="EL327" s="222"/>
      <c r="EM327" s="222"/>
      <c r="EN327" s="222"/>
      <c r="EO327" s="222"/>
      <c r="EP327" s="222"/>
      <c r="EQ327" s="222"/>
      <c r="ER327" s="222"/>
      <c r="ES327" s="222"/>
      <c r="ET327" s="222"/>
      <c r="EU327" s="222"/>
      <c r="EV327" s="222"/>
      <c r="EW327" s="222"/>
      <c r="EX327" s="222"/>
      <c r="EY327" s="222"/>
      <c r="EZ327" s="222"/>
      <c r="FA327" s="222"/>
      <c r="FB327" s="222"/>
      <c r="FC327" s="222"/>
      <c r="FD327" s="222"/>
      <c r="FE327" s="222"/>
      <c r="FF327" s="222"/>
      <c r="FG327" s="222"/>
      <c r="FH327" s="222"/>
      <c r="FI327" s="222"/>
      <c r="FJ327" s="222"/>
      <c r="FK327" s="222"/>
      <c r="FL327" s="222"/>
      <c r="FM327" s="222"/>
      <c r="FN327" s="222"/>
      <c r="FO327" s="222"/>
      <c r="FP327" s="222"/>
      <c r="FQ327" s="222"/>
      <c r="FR327" s="222"/>
      <c r="FS327" s="222"/>
      <c r="FT327" s="222"/>
      <c r="FU327" s="222"/>
      <c r="FV327" s="222"/>
      <c r="FW327" s="222"/>
      <c r="FX327" s="222"/>
      <c r="FY327" s="222"/>
      <c r="FZ327" s="222"/>
      <c r="GA327" s="222"/>
      <c r="GB327" s="222"/>
      <c r="GC327" s="222"/>
      <c r="GD327" s="222"/>
      <c r="GE327" s="222"/>
      <c r="GF327" s="222"/>
      <c r="GG327" s="222"/>
      <c r="GH327" s="222"/>
      <c r="GI327" s="222"/>
      <c r="GJ327" s="222"/>
      <c r="GK327" s="222"/>
      <c r="GL327" s="222"/>
      <c r="GM327" s="222"/>
      <c r="GN327" s="222"/>
      <c r="GO327" s="222"/>
      <c r="GP327" s="222"/>
      <c r="GQ327" s="222"/>
      <c r="GR327" s="222"/>
      <c r="GS327" s="222"/>
      <c r="GT327" s="222"/>
      <c r="GU327" s="222"/>
      <c r="GV327" s="222"/>
      <c r="GW327" s="222"/>
      <c r="GX327" s="222"/>
      <c r="GY327" s="222"/>
      <c r="GZ327" s="222"/>
      <c r="HA327" s="222"/>
      <c r="HB327" s="222"/>
      <c r="HC327" s="222"/>
      <c r="HD327" s="222"/>
      <c r="HE327" s="222"/>
      <c r="HF327" s="222"/>
      <c r="HG327" s="222"/>
      <c r="HH327" s="222"/>
    </row>
    <row r="328" spans="1:216" ht="17.25" customHeight="1" x14ac:dyDescent="0.2">
      <c r="A328" s="55"/>
      <c r="B328" s="55"/>
      <c r="C328" s="55"/>
      <c r="D328" s="55"/>
      <c r="E328" s="55"/>
      <c r="F328" s="55"/>
      <c r="G328" s="55"/>
      <c r="H328" s="55"/>
      <c r="I328" s="55"/>
      <c r="J328" s="55"/>
      <c r="K328" s="55"/>
      <c r="L328" s="55"/>
      <c r="M328" s="55"/>
      <c r="N328" s="55"/>
      <c r="O328" s="55"/>
      <c r="P328" s="55"/>
      <c r="Q328" s="55"/>
      <c r="R328" s="55"/>
      <c r="S328" s="55"/>
      <c r="T328" s="55"/>
      <c r="U328" s="55"/>
      <c r="V328" s="55"/>
      <c r="W328" s="55"/>
      <c r="X328" s="55"/>
      <c r="Y328" s="55"/>
      <c r="Z328" s="55"/>
      <c r="AA328" s="64"/>
      <c r="AB328" s="55"/>
      <c r="AC328" s="55"/>
      <c r="AD328" s="55"/>
      <c r="AE328" s="55"/>
      <c r="AF328" s="55"/>
      <c r="AG328" s="55"/>
      <c r="AH328" s="55"/>
      <c r="AI328" s="55"/>
      <c r="AJ328" s="55"/>
      <c r="AK328" s="55"/>
      <c r="AL328" s="55"/>
      <c r="AM328" s="55"/>
      <c r="AN328" s="55"/>
      <c r="AO328" s="55"/>
      <c r="AP328" s="55"/>
      <c r="AQ328" s="55"/>
      <c r="AR328" s="55"/>
      <c r="AS328" s="55"/>
      <c r="AT328" s="55"/>
      <c r="AU328" s="55"/>
      <c r="AV328" s="55"/>
      <c r="AW328" s="55"/>
      <c r="AX328" s="55"/>
      <c r="AY328" s="55"/>
      <c r="AZ328" s="55"/>
      <c r="BA328" s="55"/>
      <c r="BB328" s="55"/>
      <c r="BC328" s="55"/>
      <c r="BD328" s="222"/>
      <c r="BE328" s="222"/>
      <c r="BF328" s="222"/>
      <c r="BG328" s="222"/>
      <c r="BH328" s="222"/>
      <c r="BI328" s="222"/>
      <c r="BJ328" s="222"/>
      <c r="BK328" s="222"/>
      <c r="BL328" s="222"/>
      <c r="BM328" s="222"/>
      <c r="BN328" s="222"/>
      <c r="BO328" s="222"/>
      <c r="BP328" s="222"/>
      <c r="BQ328" s="222"/>
      <c r="BR328" s="222"/>
      <c r="BS328" s="222"/>
      <c r="BT328" s="222"/>
      <c r="BU328" s="222"/>
      <c r="BV328" s="222"/>
      <c r="BW328" s="222"/>
      <c r="BX328" s="222"/>
      <c r="BY328" s="222"/>
      <c r="BZ328" s="222"/>
      <c r="CA328" s="222"/>
      <c r="CB328" s="222"/>
      <c r="CC328" s="222"/>
      <c r="CD328" s="222"/>
      <c r="CE328" s="222"/>
      <c r="CF328" s="222"/>
      <c r="CG328" s="222"/>
      <c r="CH328" s="222"/>
      <c r="CI328" s="222"/>
      <c r="CJ328" s="222"/>
      <c r="CK328" s="222"/>
      <c r="CL328" s="222"/>
      <c r="CM328" s="222"/>
      <c r="CN328" s="222"/>
      <c r="CO328" s="222"/>
      <c r="CP328" s="222"/>
      <c r="CQ328" s="222"/>
      <c r="CR328" s="222"/>
      <c r="CS328" s="222"/>
      <c r="CT328" s="222"/>
      <c r="CU328" s="222"/>
      <c r="CV328" s="222"/>
      <c r="CW328" s="222"/>
      <c r="CX328" s="222"/>
      <c r="CY328" s="222"/>
      <c r="CZ328" s="222"/>
      <c r="DA328" s="222"/>
      <c r="DB328" s="222"/>
      <c r="DC328" s="222"/>
      <c r="DD328" s="222"/>
      <c r="DE328" s="222"/>
      <c r="DF328" s="222"/>
      <c r="DG328" s="222"/>
      <c r="DH328" s="222"/>
      <c r="DI328" s="222"/>
      <c r="DJ328" s="222"/>
      <c r="DK328" s="222"/>
      <c r="DL328" s="222"/>
      <c r="DM328" s="222"/>
      <c r="DN328" s="222"/>
      <c r="DO328" s="222"/>
      <c r="DP328" s="222"/>
      <c r="DQ328" s="222"/>
      <c r="DR328" s="222"/>
      <c r="DS328" s="222"/>
      <c r="DT328" s="222"/>
      <c r="DU328" s="222"/>
      <c r="DV328" s="222"/>
      <c r="DW328" s="222"/>
      <c r="DX328" s="222"/>
      <c r="DY328" s="222"/>
      <c r="DZ328" s="222"/>
      <c r="EA328" s="222"/>
      <c r="EB328" s="222"/>
      <c r="EC328" s="222"/>
      <c r="ED328" s="222"/>
      <c r="EE328" s="222"/>
      <c r="EF328" s="222"/>
      <c r="EG328" s="222"/>
      <c r="EH328" s="222"/>
      <c r="EI328" s="222"/>
      <c r="EJ328" s="222"/>
      <c r="EK328" s="222"/>
      <c r="EL328" s="222"/>
      <c r="EM328" s="222"/>
      <c r="EN328" s="222"/>
      <c r="EO328" s="222"/>
      <c r="EP328" s="222"/>
      <c r="EQ328" s="222"/>
      <c r="ER328" s="222"/>
      <c r="ES328" s="222"/>
      <c r="ET328" s="222"/>
      <c r="EU328" s="222"/>
      <c r="EV328" s="222"/>
      <c r="EW328" s="222"/>
      <c r="EX328" s="222"/>
      <c r="EY328" s="222"/>
      <c r="EZ328" s="222"/>
      <c r="FA328" s="222"/>
      <c r="FB328" s="222"/>
      <c r="FC328" s="222"/>
      <c r="FD328" s="222"/>
      <c r="FE328" s="222"/>
      <c r="FF328" s="222"/>
      <c r="FG328" s="222"/>
      <c r="FH328" s="222"/>
      <c r="FI328" s="222"/>
      <c r="FJ328" s="222"/>
      <c r="FK328" s="222"/>
      <c r="FL328" s="222"/>
      <c r="FM328" s="222"/>
      <c r="FN328" s="222"/>
      <c r="FO328" s="222"/>
      <c r="FP328" s="222"/>
      <c r="FQ328" s="222"/>
      <c r="FR328" s="222"/>
      <c r="FS328" s="222"/>
      <c r="FT328" s="222"/>
      <c r="FU328" s="222"/>
      <c r="FV328" s="222"/>
      <c r="FW328" s="222"/>
      <c r="FX328" s="222"/>
      <c r="FY328" s="222"/>
      <c r="FZ328" s="222"/>
      <c r="GA328" s="222"/>
      <c r="GB328" s="222"/>
      <c r="GC328" s="222"/>
      <c r="GD328" s="222"/>
      <c r="GE328" s="222"/>
      <c r="GF328" s="222"/>
      <c r="GG328" s="222"/>
      <c r="GH328" s="222"/>
      <c r="GI328" s="222"/>
      <c r="GJ328" s="222"/>
      <c r="GK328" s="222"/>
      <c r="GL328" s="222"/>
      <c r="GM328" s="222"/>
      <c r="GN328" s="222"/>
      <c r="GO328" s="222"/>
      <c r="GP328" s="222"/>
      <c r="GQ328" s="222"/>
      <c r="GR328" s="222"/>
      <c r="GS328" s="222"/>
      <c r="GT328" s="222"/>
      <c r="GU328" s="222"/>
      <c r="GV328" s="222"/>
      <c r="GW328" s="222"/>
      <c r="GX328" s="222"/>
      <c r="GY328" s="222"/>
      <c r="GZ328" s="222"/>
      <c r="HA328" s="222"/>
      <c r="HB328" s="222"/>
      <c r="HC328" s="222"/>
      <c r="HD328" s="222"/>
      <c r="HE328" s="222"/>
      <c r="HF328" s="222"/>
      <c r="HG328" s="222"/>
      <c r="HH328" s="222"/>
    </row>
    <row r="329" spans="1:216" ht="17.25" customHeight="1" x14ac:dyDescent="0.2">
      <c r="A329" s="240"/>
      <c r="B329" s="240" t="e">
        <f t="shared" ref="B329" si="34">B263</f>
        <v>#REF!</v>
      </c>
      <c r="C329" s="55"/>
      <c r="D329" s="55"/>
      <c r="E329" s="55"/>
      <c r="F329" s="55"/>
      <c r="G329" s="55"/>
      <c r="H329" s="55"/>
      <c r="I329" s="55"/>
      <c r="J329" s="55"/>
      <c r="K329" s="55"/>
      <c r="L329" s="55"/>
      <c r="M329" s="55"/>
      <c r="N329" s="55"/>
      <c r="O329" s="55"/>
      <c r="P329" s="55"/>
      <c r="Q329" s="55"/>
      <c r="R329" s="55"/>
      <c r="S329" s="55"/>
      <c r="T329" s="55"/>
      <c r="U329" s="55"/>
      <c r="V329" s="240" t="e">
        <f t="shared" ref="V329" si="35">V263</f>
        <v>#REF!</v>
      </c>
      <c r="W329" s="55"/>
      <c r="X329" s="55"/>
      <c r="Y329" s="55"/>
      <c r="Z329" s="55"/>
      <c r="AA329" s="241"/>
      <c r="AB329" s="240"/>
      <c r="AC329" s="240"/>
      <c r="AD329" s="240"/>
      <c r="AE329" s="240"/>
      <c r="AF329" s="240" t="e">
        <f t="shared" ref="AF329:AF330" si="36">B329</f>
        <v>#REF!</v>
      </c>
      <c r="AG329" s="240"/>
      <c r="AH329" s="240"/>
      <c r="AI329" s="240"/>
      <c r="AJ329" s="240"/>
      <c r="AK329" s="240"/>
      <c r="AL329" s="240"/>
      <c r="AM329" s="240"/>
      <c r="AN329" s="240"/>
      <c r="AO329" s="240"/>
      <c r="AP329" s="240"/>
      <c r="AQ329" s="240"/>
      <c r="AR329" s="240"/>
      <c r="AS329" s="240"/>
      <c r="AT329" s="240"/>
      <c r="AU329" s="240"/>
      <c r="AV329" s="240"/>
      <c r="AW329" s="240"/>
      <c r="AX329" s="240" t="e">
        <f>V329</f>
        <v>#REF!</v>
      </c>
      <c r="AY329" s="240"/>
      <c r="AZ329" s="240"/>
      <c r="BA329" s="240"/>
      <c r="BB329" s="240"/>
      <c r="BC329" s="55"/>
      <c r="BD329" s="222"/>
      <c r="BE329" s="222"/>
      <c r="BF329" s="222"/>
      <c r="BG329" s="222"/>
      <c r="BH329" s="222"/>
      <c r="BI329" s="222"/>
      <c r="BJ329" s="222"/>
      <c r="BK329" s="222"/>
      <c r="BL329" s="222"/>
      <c r="BM329" s="222"/>
      <c r="BN329" s="222"/>
      <c r="BO329" s="222"/>
      <c r="BP329" s="222"/>
      <c r="BQ329" s="222"/>
      <c r="BR329" s="222"/>
      <c r="BS329" s="222"/>
      <c r="BT329" s="222"/>
      <c r="BU329" s="222"/>
      <c r="BV329" s="222"/>
      <c r="BW329" s="222"/>
      <c r="BX329" s="222"/>
      <c r="BY329" s="222"/>
      <c r="BZ329" s="222"/>
      <c r="CA329" s="222"/>
      <c r="CB329" s="222"/>
      <c r="CC329" s="222"/>
      <c r="CD329" s="222"/>
      <c r="CE329" s="222"/>
      <c r="CF329" s="222"/>
      <c r="CG329" s="222"/>
      <c r="CH329" s="222"/>
      <c r="CI329" s="222"/>
      <c r="CJ329" s="222"/>
      <c r="CK329" s="222"/>
      <c r="CL329" s="222"/>
      <c r="CM329" s="222"/>
      <c r="CN329" s="222"/>
      <c r="CO329" s="222"/>
      <c r="CP329" s="222"/>
      <c r="CQ329" s="222"/>
      <c r="CR329" s="222"/>
      <c r="CS329" s="222"/>
      <c r="CT329" s="222"/>
      <c r="CU329" s="222"/>
      <c r="CV329" s="222"/>
      <c r="CW329" s="222"/>
      <c r="CX329" s="222"/>
      <c r="CY329" s="222"/>
      <c r="CZ329" s="222"/>
      <c r="DA329" s="222"/>
      <c r="DB329" s="222"/>
      <c r="DC329" s="222"/>
      <c r="DD329" s="222"/>
      <c r="DE329" s="222"/>
      <c r="DF329" s="222"/>
      <c r="DG329" s="222"/>
      <c r="DH329" s="222"/>
      <c r="DI329" s="222"/>
      <c r="DJ329" s="222"/>
      <c r="DK329" s="222"/>
      <c r="DL329" s="222"/>
      <c r="DM329" s="222"/>
      <c r="DN329" s="222"/>
      <c r="DO329" s="222"/>
      <c r="DP329" s="222"/>
      <c r="DQ329" s="222"/>
      <c r="DR329" s="222"/>
      <c r="DS329" s="222"/>
      <c r="DT329" s="222"/>
      <c r="DU329" s="222"/>
      <c r="DV329" s="222"/>
      <c r="DW329" s="222"/>
      <c r="DX329" s="222"/>
      <c r="DY329" s="222"/>
      <c r="DZ329" s="222"/>
      <c r="EA329" s="222"/>
      <c r="EB329" s="222"/>
      <c r="EC329" s="222"/>
      <c r="ED329" s="222"/>
      <c r="EE329" s="222"/>
      <c r="EF329" s="222"/>
      <c r="EG329" s="222"/>
      <c r="EH329" s="222"/>
      <c r="EI329" s="222"/>
      <c r="EJ329" s="222"/>
      <c r="EK329" s="222"/>
      <c r="EL329" s="222"/>
      <c r="EM329" s="222"/>
      <c r="EN329" s="222"/>
      <c r="EO329" s="222"/>
      <c r="EP329" s="222"/>
      <c r="EQ329" s="222"/>
      <c r="ER329" s="222"/>
      <c r="ES329" s="222"/>
      <c r="ET329" s="222"/>
      <c r="EU329" s="222"/>
      <c r="EV329" s="222"/>
      <c r="EW329" s="222"/>
      <c r="EX329" s="222"/>
      <c r="EY329" s="222"/>
      <c r="EZ329" s="222"/>
      <c r="FA329" s="222"/>
      <c r="FB329" s="222"/>
      <c r="FC329" s="222"/>
      <c r="FD329" s="222"/>
      <c r="FE329" s="222"/>
      <c r="FF329" s="222"/>
      <c r="FG329" s="222"/>
      <c r="FH329" s="222"/>
      <c r="FI329" s="222"/>
      <c r="FJ329" s="222"/>
      <c r="FK329" s="222"/>
      <c r="FL329" s="222"/>
      <c r="FM329" s="222"/>
      <c r="FN329" s="222"/>
      <c r="FO329" s="222"/>
      <c r="FP329" s="222"/>
      <c r="FQ329" s="222"/>
      <c r="FR329" s="222"/>
      <c r="FS329" s="222"/>
      <c r="FT329" s="222"/>
      <c r="FU329" s="222"/>
      <c r="FV329" s="222"/>
      <c r="FW329" s="222"/>
      <c r="FX329" s="222"/>
      <c r="FY329" s="222"/>
      <c r="FZ329" s="222"/>
      <c r="GA329" s="222"/>
      <c r="GB329" s="222"/>
      <c r="GC329" s="222"/>
      <c r="GD329" s="222"/>
      <c r="GE329" s="222"/>
      <c r="GF329" s="222"/>
      <c r="GG329" s="222"/>
      <c r="GH329" s="222"/>
      <c r="GI329" s="222"/>
      <c r="GJ329" s="222"/>
      <c r="GK329" s="222"/>
      <c r="GL329" s="222"/>
      <c r="GM329" s="222"/>
      <c r="GN329" s="222"/>
      <c r="GO329" s="222"/>
      <c r="GP329" s="222"/>
      <c r="GQ329" s="222"/>
      <c r="GR329" s="222"/>
      <c r="GS329" s="222"/>
      <c r="GT329" s="222"/>
      <c r="GU329" s="222"/>
      <c r="GV329" s="222"/>
      <c r="GW329" s="222"/>
      <c r="GX329" s="222"/>
      <c r="GY329" s="222"/>
      <c r="GZ329" s="222"/>
      <c r="HA329" s="222"/>
      <c r="HB329" s="222"/>
      <c r="HC329" s="222"/>
      <c r="HD329" s="222"/>
      <c r="HE329" s="222"/>
      <c r="HF329" s="222"/>
      <c r="HG329" s="222"/>
      <c r="HH329" s="222"/>
    </row>
    <row r="330" spans="1:216" ht="17.25" customHeight="1" x14ac:dyDescent="0.2">
      <c r="A330" s="55"/>
      <c r="B330" s="55" t="e">
        <f t="shared" ref="B330" si="37">B264</f>
        <v>#REF!</v>
      </c>
      <c r="C330" s="55"/>
      <c r="D330" s="55"/>
      <c r="E330" s="55"/>
      <c r="F330" s="55"/>
      <c r="G330" s="55"/>
      <c r="H330" s="55"/>
      <c r="I330" s="55"/>
      <c r="J330" s="55"/>
      <c r="K330" s="55"/>
      <c r="L330" s="55"/>
      <c r="M330" s="55"/>
      <c r="N330" s="55"/>
      <c r="O330" s="55"/>
      <c r="P330" s="55"/>
      <c r="Q330" s="55"/>
      <c r="R330" s="55"/>
      <c r="S330" s="55"/>
      <c r="T330" s="55"/>
      <c r="U330" s="55"/>
      <c r="V330" s="55" t="e">
        <f t="shared" ref="V330" si="38">V264</f>
        <v>#REF!</v>
      </c>
      <c r="W330" s="55"/>
      <c r="X330" s="55"/>
      <c r="Y330" s="55"/>
      <c r="Z330" s="55"/>
      <c r="AA330" s="64"/>
      <c r="AB330" s="55"/>
      <c r="AC330" s="55"/>
      <c r="AD330" s="55"/>
      <c r="AE330" s="55"/>
      <c r="AF330" s="55" t="e">
        <f t="shared" si="36"/>
        <v>#REF!</v>
      </c>
      <c r="AG330" s="55"/>
      <c r="AH330" s="55"/>
      <c r="AI330" s="55"/>
      <c r="AJ330" s="55"/>
      <c r="AK330" s="55"/>
      <c r="AL330" s="55"/>
      <c r="AM330" s="55"/>
      <c r="AN330" s="55"/>
      <c r="AO330" s="55"/>
      <c r="AP330" s="55"/>
      <c r="AQ330" s="55"/>
      <c r="AR330" s="55"/>
      <c r="AS330" s="55"/>
      <c r="AT330" s="55"/>
      <c r="AU330" s="55"/>
      <c r="AV330" s="55"/>
      <c r="AW330" s="55"/>
      <c r="AX330" s="55" t="e">
        <f>V330</f>
        <v>#REF!</v>
      </c>
      <c r="AY330" s="55"/>
      <c r="AZ330" s="55"/>
      <c r="BA330" s="55"/>
      <c r="BB330" s="55"/>
      <c r="BC330" s="55"/>
      <c r="BD330" s="222"/>
      <c r="BE330" s="222"/>
      <c r="BF330" s="222"/>
      <c r="BG330" s="222"/>
      <c r="BH330" s="222"/>
      <c r="BI330" s="222"/>
      <c r="BJ330" s="222"/>
      <c r="BK330" s="222"/>
      <c r="BL330" s="222"/>
      <c r="BM330" s="222"/>
      <c r="BN330" s="222"/>
      <c r="BO330" s="222"/>
      <c r="BP330" s="222"/>
      <c r="BQ330" s="222"/>
      <c r="BR330" s="222"/>
      <c r="BS330" s="222"/>
      <c r="BT330" s="222"/>
      <c r="BU330" s="222"/>
      <c r="BV330" s="222"/>
      <c r="BW330" s="222"/>
      <c r="BX330" s="222"/>
      <c r="BY330" s="222"/>
      <c r="BZ330" s="222"/>
      <c r="CA330" s="222"/>
      <c r="CB330" s="222"/>
      <c r="CC330" s="222"/>
      <c r="CD330" s="222"/>
      <c r="CE330" s="222"/>
      <c r="CF330" s="222"/>
      <c r="CG330" s="222"/>
      <c r="CH330" s="222"/>
      <c r="CI330" s="222"/>
      <c r="CJ330" s="222"/>
      <c r="CK330" s="222"/>
      <c r="CL330" s="222"/>
      <c r="CM330" s="222"/>
      <c r="CN330" s="222"/>
      <c r="CO330" s="222"/>
      <c r="CP330" s="222"/>
      <c r="CQ330" s="222"/>
      <c r="CR330" s="222"/>
      <c r="CS330" s="222"/>
      <c r="CT330" s="222"/>
      <c r="CU330" s="222"/>
      <c r="CV330" s="222"/>
      <c r="CW330" s="222"/>
      <c r="CX330" s="222"/>
      <c r="CY330" s="222"/>
      <c r="CZ330" s="222"/>
      <c r="DA330" s="222"/>
      <c r="DB330" s="222"/>
      <c r="DC330" s="222"/>
      <c r="DD330" s="222"/>
      <c r="DE330" s="222"/>
      <c r="DF330" s="222"/>
      <c r="DG330" s="222"/>
      <c r="DH330" s="222"/>
      <c r="DI330" s="222"/>
      <c r="DJ330" s="222"/>
      <c r="DK330" s="222"/>
      <c r="DL330" s="222"/>
      <c r="DM330" s="222"/>
      <c r="DN330" s="222"/>
      <c r="DO330" s="222"/>
      <c r="DP330" s="222"/>
      <c r="DQ330" s="222"/>
      <c r="DR330" s="222"/>
      <c r="DS330" s="222"/>
      <c r="DT330" s="222"/>
      <c r="DU330" s="222"/>
      <c r="DV330" s="222"/>
      <c r="DW330" s="222"/>
      <c r="DX330" s="222"/>
      <c r="DY330" s="222"/>
      <c r="DZ330" s="222"/>
      <c r="EA330" s="222"/>
      <c r="EB330" s="222"/>
      <c r="EC330" s="222"/>
      <c r="ED330" s="222"/>
      <c r="EE330" s="222"/>
      <c r="EF330" s="222"/>
      <c r="EG330" s="222"/>
      <c r="EH330" s="222"/>
      <c r="EI330" s="222"/>
      <c r="EJ330" s="222"/>
      <c r="EK330" s="222"/>
      <c r="EL330" s="222"/>
      <c r="EM330" s="222"/>
      <c r="EN330" s="222"/>
      <c r="EO330" s="222"/>
      <c r="EP330" s="222"/>
      <c r="EQ330" s="222"/>
      <c r="ER330" s="222"/>
      <c r="ES330" s="222"/>
      <c r="ET330" s="222"/>
      <c r="EU330" s="222"/>
      <c r="EV330" s="222"/>
      <c r="EW330" s="222"/>
      <c r="EX330" s="222"/>
      <c r="EY330" s="222"/>
      <c r="EZ330" s="222"/>
      <c r="FA330" s="222"/>
      <c r="FB330" s="222"/>
      <c r="FC330" s="222"/>
      <c r="FD330" s="222"/>
      <c r="FE330" s="222"/>
      <c r="FF330" s="222"/>
      <c r="FG330" s="222"/>
      <c r="FH330" s="222"/>
      <c r="FI330" s="222"/>
      <c r="FJ330" s="222"/>
      <c r="FK330" s="222"/>
      <c r="FL330" s="222"/>
      <c r="FM330" s="222"/>
      <c r="FN330" s="222"/>
      <c r="FO330" s="222"/>
      <c r="FP330" s="222"/>
      <c r="FQ330" s="222"/>
      <c r="FR330" s="222"/>
      <c r="FS330" s="222"/>
      <c r="FT330" s="222"/>
      <c r="FU330" s="222"/>
      <c r="FV330" s="222"/>
      <c r="FW330" s="222"/>
      <c r="FX330" s="222"/>
      <c r="FY330" s="222"/>
      <c r="FZ330" s="222"/>
      <c r="GA330" s="222"/>
      <c r="GB330" s="222"/>
      <c r="GC330" s="222"/>
      <c r="GD330" s="222"/>
      <c r="GE330" s="222"/>
      <c r="GF330" s="222"/>
      <c r="GG330" s="222"/>
      <c r="GH330" s="222"/>
      <c r="GI330" s="222"/>
      <c r="GJ330" s="222"/>
      <c r="GK330" s="222"/>
      <c r="GL330" s="222"/>
      <c r="GM330" s="222"/>
      <c r="GN330" s="222"/>
      <c r="GO330" s="222"/>
      <c r="GP330" s="222"/>
      <c r="GQ330" s="222"/>
      <c r="GR330" s="222"/>
      <c r="GS330" s="222"/>
      <c r="GT330" s="222"/>
      <c r="GU330" s="222"/>
      <c r="GV330" s="222"/>
      <c r="GW330" s="222"/>
      <c r="GX330" s="222"/>
      <c r="GY330" s="222"/>
      <c r="GZ330" s="222"/>
      <c r="HA330" s="222"/>
      <c r="HB330" s="222"/>
      <c r="HC330" s="222"/>
      <c r="HD330" s="222"/>
      <c r="HE330" s="222"/>
      <c r="HF330" s="222"/>
      <c r="HG330" s="222"/>
      <c r="HH330" s="222"/>
    </row>
    <row r="331" spans="1:216" ht="17.25" customHeight="1" x14ac:dyDescent="0.2">
      <c r="A331" s="233"/>
      <c r="B331" s="233"/>
      <c r="C331" s="233"/>
      <c r="D331" s="233"/>
      <c r="E331" s="233"/>
      <c r="F331" s="233"/>
      <c r="G331" s="233"/>
      <c r="H331" s="233"/>
      <c r="I331" s="233"/>
      <c r="J331" s="233"/>
      <c r="K331" s="233"/>
      <c r="L331" s="233"/>
      <c r="M331" s="233"/>
      <c r="N331" s="233"/>
      <c r="O331" s="233"/>
      <c r="P331" s="233"/>
      <c r="Q331" s="233"/>
      <c r="R331" s="233"/>
      <c r="S331" s="233"/>
      <c r="T331" s="233"/>
      <c r="U331" s="233"/>
      <c r="V331" s="233"/>
      <c r="W331" s="233"/>
      <c r="X331" s="233"/>
      <c r="Y331" s="233"/>
      <c r="Z331" s="233"/>
      <c r="AA331" s="233"/>
      <c r="AB331" s="233"/>
      <c r="AC331" s="233"/>
      <c r="AD331" s="233"/>
      <c r="AE331" s="233"/>
      <c r="AF331" s="233"/>
      <c r="AG331" s="233"/>
      <c r="AH331" s="233"/>
      <c r="AI331" s="233"/>
      <c r="AJ331" s="233"/>
      <c r="AK331" s="233"/>
      <c r="AL331" s="233"/>
      <c r="AM331" s="233"/>
      <c r="AN331" s="233"/>
      <c r="AO331" s="233"/>
      <c r="AP331" s="233"/>
      <c r="AQ331" s="233"/>
      <c r="AR331" s="233"/>
      <c r="AS331" s="233"/>
      <c r="AT331" s="233"/>
      <c r="AU331" s="233"/>
      <c r="AV331" s="233"/>
      <c r="AW331" s="233"/>
      <c r="AX331" s="233"/>
      <c r="AY331" s="233"/>
      <c r="AZ331" s="233"/>
      <c r="BA331" s="233"/>
      <c r="BB331" s="233"/>
      <c r="BC331" s="233"/>
      <c r="BD331" s="222"/>
      <c r="BE331" s="222"/>
      <c r="BF331" s="222"/>
      <c r="BG331" s="222"/>
      <c r="BH331" s="222"/>
      <c r="BI331" s="222"/>
      <c r="BJ331" s="222"/>
      <c r="BK331" s="222"/>
      <c r="BL331" s="222"/>
      <c r="BM331" s="222"/>
      <c r="BN331" s="222"/>
      <c r="BO331" s="222"/>
      <c r="BP331" s="222"/>
      <c r="BQ331" s="222"/>
      <c r="BR331" s="222"/>
      <c r="BS331" s="222"/>
      <c r="BT331" s="222"/>
      <c r="BU331" s="222"/>
      <c r="BV331" s="222"/>
      <c r="BW331" s="222"/>
      <c r="BX331" s="222"/>
      <c r="BY331" s="222"/>
      <c r="BZ331" s="222"/>
      <c r="CA331" s="222"/>
      <c r="CB331" s="222"/>
      <c r="CC331" s="222"/>
      <c r="CD331" s="222"/>
      <c r="CE331" s="222"/>
      <c r="CF331" s="222"/>
      <c r="CG331" s="222"/>
      <c r="CH331" s="222"/>
      <c r="CI331" s="222"/>
      <c r="CJ331" s="222"/>
      <c r="CK331" s="222"/>
      <c r="CL331" s="222"/>
      <c r="CM331" s="222"/>
      <c r="CN331" s="222"/>
      <c r="CO331" s="222"/>
      <c r="CP331" s="222"/>
      <c r="CQ331" s="222"/>
      <c r="CR331" s="222"/>
      <c r="CS331" s="222"/>
      <c r="CT331" s="222"/>
      <c r="CU331" s="222"/>
      <c r="CV331" s="222"/>
      <c r="CW331" s="222"/>
      <c r="CX331" s="222"/>
      <c r="CY331" s="222"/>
      <c r="CZ331" s="222"/>
      <c r="DA331" s="222"/>
      <c r="DB331" s="222"/>
      <c r="DC331" s="222"/>
      <c r="DD331" s="222"/>
      <c r="DE331" s="222"/>
      <c r="DF331" s="222"/>
      <c r="DG331" s="222"/>
      <c r="DH331" s="222"/>
      <c r="DI331" s="222"/>
      <c r="DJ331" s="222"/>
      <c r="DK331" s="222"/>
      <c r="DL331" s="222"/>
      <c r="DM331" s="222"/>
      <c r="DN331" s="222"/>
      <c r="DO331" s="222"/>
      <c r="DP331" s="222"/>
      <c r="DQ331" s="222"/>
      <c r="DR331" s="222"/>
      <c r="DS331" s="222"/>
      <c r="DT331" s="222"/>
      <c r="DU331" s="222"/>
      <c r="DV331" s="222"/>
      <c r="DW331" s="222"/>
      <c r="DX331" s="222"/>
      <c r="DY331" s="222"/>
      <c r="DZ331" s="222"/>
      <c r="EA331" s="222"/>
      <c r="EB331" s="222"/>
      <c r="EC331" s="222"/>
      <c r="ED331" s="222"/>
      <c r="EE331" s="222"/>
      <c r="EF331" s="222"/>
      <c r="EG331" s="222"/>
      <c r="EH331" s="222"/>
      <c r="EI331" s="222"/>
      <c r="EJ331" s="222"/>
      <c r="EK331" s="222"/>
      <c r="EL331" s="222"/>
      <c r="EM331" s="222"/>
      <c r="EN331" s="222"/>
      <c r="EO331" s="222"/>
      <c r="EP331" s="222"/>
      <c r="EQ331" s="222"/>
      <c r="ER331" s="222"/>
      <c r="ES331" s="222"/>
      <c r="ET331" s="222"/>
      <c r="EU331" s="222"/>
      <c r="EV331" s="222"/>
      <c r="EW331" s="222"/>
      <c r="EX331" s="222"/>
      <c r="EY331" s="222"/>
      <c r="EZ331" s="222"/>
      <c r="FA331" s="222"/>
      <c r="FB331" s="222"/>
      <c r="FC331" s="222"/>
      <c r="FD331" s="222"/>
      <c r="FE331" s="222"/>
      <c r="FF331" s="222"/>
      <c r="FG331" s="222"/>
      <c r="FH331" s="222"/>
      <c r="FI331" s="222"/>
      <c r="FJ331" s="222"/>
      <c r="FK331" s="222"/>
      <c r="FL331" s="222"/>
      <c r="FM331" s="222"/>
      <c r="FN331" s="222"/>
      <c r="FO331" s="222"/>
      <c r="FP331" s="222"/>
      <c r="FQ331" s="222"/>
      <c r="FR331" s="222"/>
      <c r="FS331" s="222"/>
      <c r="FT331" s="222"/>
      <c r="FU331" s="222"/>
      <c r="FV331" s="222"/>
      <c r="FW331" s="222"/>
      <c r="FX331" s="222"/>
      <c r="FY331" s="222"/>
      <c r="FZ331" s="222"/>
      <c r="GA331" s="222"/>
      <c r="GB331" s="222"/>
      <c r="GC331" s="222"/>
      <c r="GD331" s="222"/>
      <c r="GE331" s="222"/>
      <c r="GF331" s="222"/>
      <c r="GG331" s="222"/>
      <c r="GH331" s="222"/>
      <c r="GI331" s="222"/>
      <c r="GJ331" s="222"/>
      <c r="GK331" s="222"/>
      <c r="GL331" s="222"/>
      <c r="GM331" s="222"/>
      <c r="GN331" s="222"/>
      <c r="GO331" s="222"/>
      <c r="GP331" s="222"/>
      <c r="GQ331" s="222"/>
      <c r="GR331" s="222"/>
      <c r="GS331" s="222"/>
      <c r="GT331" s="222"/>
      <c r="GU331" s="222"/>
      <c r="GV331" s="222"/>
      <c r="GW331" s="222"/>
      <c r="GX331" s="222"/>
      <c r="GY331" s="222"/>
      <c r="GZ331" s="222"/>
      <c r="HA331" s="222"/>
      <c r="HB331" s="222"/>
      <c r="HC331" s="222"/>
      <c r="HD331" s="222"/>
      <c r="HE331" s="222"/>
      <c r="HF331" s="222"/>
      <c r="HG331" s="222"/>
      <c r="HH331" s="222"/>
    </row>
    <row r="332" spans="1:216" ht="17.25" customHeight="1" x14ac:dyDescent="0.2">
      <c r="A332" s="230"/>
      <c r="B332" s="230"/>
      <c r="D332" s="231"/>
      <c r="V332" s="230"/>
      <c r="W332" s="222"/>
      <c r="AA332" s="231"/>
      <c r="AE332" s="230"/>
      <c r="AF332" s="230"/>
      <c r="AG332" s="194"/>
      <c r="AH332" s="231"/>
      <c r="AI332" s="194"/>
      <c r="AJ332" s="194"/>
      <c r="AK332" s="194"/>
      <c r="AL332" s="194"/>
      <c r="AM332" s="194"/>
      <c r="AN332" s="194"/>
      <c r="AO332" s="194"/>
      <c r="AP332" s="194"/>
      <c r="AQ332" s="194"/>
      <c r="AR332" s="194"/>
      <c r="AS332" s="194"/>
      <c r="AT332" s="194"/>
      <c r="AU332" s="230"/>
      <c r="AV332" s="194"/>
      <c r="AW332" s="194"/>
      <c r="AX332" s="194"/>
      <c r="AY332" s="227"/>
      <c r="BD332" s="222"/>
      <c r="BE332" s="222"/>
      <c r="BF332" s="222"/>
      <c r="BG332" s="222"/>
      <c r="BH332" s="222"/>
      <c r="BI332" s="222"/>
      <c r="BJ332" s="222"/>
      <c r="BK332" s="222"/>
      <c r="BL332" s="222"/>
      <c r="BM332" s="222"/>
      <c r="BN332" s="222"/>
      <c r="BO332" s="222"/>
      <c r="BP332" s="222"/>
      <c r="BQ332" s="222"/>
      <c r="BR332" s="222"/>
      <c r="BS332" s="222"/>
      <c r="BT332" s="222"/>
      <c r="BU332" s="222"/>
      <c r="BV332" s="222"/>
      <c r="BW332" s="222"/>
      <c r="BX332" s="222"/>
      <c r="BY332" s="222"/>
      <c r="BZ332" s="222"/>
      <c r="CA332" s="222"/>
      <c r="CB332" s="222"/>
      <c r="CC332" s="222"/>
      <c r="CD332" s="222"/>
      <c r="CE332" s="222"/>
      <c r="CF332" s="222"/>
      <c r="CG332" s="222"/>
      <c r="CH332" s="222"/>
      <c r="CI332" s="222"/>
      <c r="CJ332" s="222"/>
      <c r="CK332" s="222"/>
      <c r="CL332" s="222"/>
      <c r="CM332" s="222"/>
      <c r="CN332" s="222"/>
      <c r="CO332" s="222"/>
      <c r="CP332" s="222"/>
      <c r="CQ332" s="222"/>
      <c r="CR332" s="222"/>
      <c r="CS332" s="222"/>
      <c r="CT332" s="222"/>
      <c r="CU332" s="222"/>
      <c r="CV332" s="222"/>
      <c r="CW332" s="222"/>
      <c r="CX332" s="222"/>
      <c r="CY332" s="222"/>
      <c r="CZ332" s="222"/>
      <c r="DA332" s="222"/>
      <c r="DB332" s="222"/>
      <c r="DC332" s="222"/>
      <c r="DD332" s="222"/>
      <c r="DE332" s="222"/>
      <c r="DF332" s="222"/>
      <c r="DG332" s="222"/>
      <c r="DH332" s="222"/>
      <c r="DI332" s="222"/>
      <c r="DJ332" s="222"/>
      <c r="DK332" s="222"/>
      <c r="DL332" s="222"/>
      <c r="DM332" s="222"/>
      <c r="DN332" s="222"/>
      <c r="DO332" s="222"/>
      <c r="DP332" s="222"/>
      <c r="DQ332" s="222"/>
      <c r="DR332" s="222"/>
      <c r="DS332" s="222"/>
      <c r="DT332" s="222"/>
      <c r="DU332" s="222"/>
      <c r="DV332" s="222"/>
      <c r="DW332" s="222"/>
      <c r="DX332" s="222"/>
      <c r="DY332" s="222"/>
      <c r="DZ332" s="222"/>
      <c r="EA332" s="222"/>
      <c r="EB332" s="222"/>
      <c r="EC332" s="222"/>
      <c r="ED332" s="222"/>
      <c r="EE332" s="222"/>
      <c r="EF332" s="222"/>
      <c r="EG332" s="222"/>
      <c r="EH332" s="222"/>
      <c r="EI332" s="222"/>
      <c r="EJ332" s="222"/>
      <c r="EK332" s="222"/>
      <c r="EL332" s="222"/>
      <c r="EM332" s="222"/>
      <c r="EN332" s="222"/>
      <c r="EO332" s="222"/>
      <c r="EP332" s="222"/>
      <c r="EQ332" s="222"/>
      <c r="ER332" s="222"/>
      <c r="ES332" s="222"/>
      <c r="ET332" s="222"/>
      <c r="EU332" s="222"/>
      <c r="EV332" s="222"/>
      <c r="EW332" s="222"/>
      <c r="EX332" s="222"/>
      <c r="EY332" s="222"/>
      <c r="EZ332" s="222"/>
      <c r="FA332" s="222"/>
      <c r="FB332" s="222"/>
      <c r="FC332" s="222"/>
      <c r="FD332" s="222"/>
      <c r="FE332" s="222"/>
      <c r="FF332" s="222"/>
      <c r="FG332" s="222"/>
      <c r="FH332" s="222"/>
      <c r="FI332" s="222"/>
      <c r="FJ332" s="222"/>
      <c r="FK332" s="222"/>
      <c r="FL332" s="222"/>
      <c r="FM332" s="222"/>
      <c r="FN332" s="222"/>
      <c r="FO332" s="222"/>
      <c r="FP332" s="222"/>
      <c r="FQ332" s="222"/>
      <c r="FR332" s="222"/>
      <c r="FS332" s="222"/>
      <c r="FT332" s="222"/>
      <c r="FU332" s="222"/>
      <c r="FV332" s="222"/>
      <c r="FW332" s="222"/>
      <c r="FX332" s="222"/>
      <c r="FY332" s="222"/>
      <c r="FZ332" s="222"/>
      <c r="GA332" s="222"/>
      <c r="GB332" s="222"/>
      <c r="GC332" s="222"/>
      <c r="GD332" s="222"/>
      <c r="GE332" s="222"/>
      <c r="GF332" s="222"/>
      <c r="GG332" s="222"/>
      <c r="GH332" s="222"/>
      <c r="GI332" s="222"/>
      <c r="GJ332" s="222"/>
      <c r="GK332" s="222"/>
      <c r="GL332" s="222"/>
      <c r="GM332" s="222"/>
      <c r="GN332" s="222"/>
      <c r="GO332" s="222"/>
      <c r="GP332" s="222"/>
      <c r="GQ332" s="222"/>
      <c r="GR332" s="222"/>
      <c r="GS332" s="222"/>
      <c r="GT332" s="222"/>
      <c r="GU332" s="222"/>
      <c r="GV332" s="222"/>
      <c r="GW332" s="222"/>
      <c r="GX332" s="222"/>
      <c r="GY332" s="222"/>
      <c r="GZ332" s="222"/>
      <c r="HA332" s="222"/>
      <c r="HB332" s="222"/>
      <c r="HC332" s="222"/>
      <c r="HD332" s="222"/>
      <c r="HE332" s="222"/>
      <c r="HF332" s="222"/>
      <c r="HG332" s="222"/>
      <c r="HH332" s="222"/>
    </row>
    <row r="333" spans="1:216" ht="17.25" customHeight="1" x14ac:dyDescent="0.2">
      <c r="A333" s="230"/>
      <c r="B333" s="230"/>
      <c r="D333" s="231"/>
      <c r="V333" s="230"/>
      <c r="W333" s="222"/>
      <c r="AA333" s="231"/>
      <c r="AE333" s="230"/>
      <c r="AF333" s="230"/>
      <c r="AG333" s="194"/>
      <c r="AH333" s="231"/>
      <c r="AI333" s="194"/>
      <c r="AJ333" s="194"/>
      <c r="AK333" s="194"/>
      <c r="AL333" s="194"/>
      <c r="AM333" s="194"/>
      <c r="AN333" s="194"/>
      <c r="AO333" s="194"/>
      <c r="AP333" s="194"/>
      <c r="AQ333" s="194"/>
      <c r="AR333" s="194"/>
      <c r="AS333" s="194"/>
      <c r="AT333" s="194"/>
      <c r="AU333" s="230"/>
      <c r="AV333" s="194"/>
      <c r="AW333" s="194"/>
      <c r="AX333" s="194"/>
      <c r="AY333" s="227"/>
      <c r="BD333" s="222"/>
      <c r="BE333" s="222"/>
      <c r="BF333" s="222"/>
      <c r="BG333" s="222"/>
      <c r="BH333" s="222"/>
      <c r="BI333" s="222"/>
      <c r="BJ333" s="222"/>
      <c r="BK333" s="222"/>
      <c r="BL333" s="222"/>
      <c r="BM333" s="222"/>
      <c r="BN333" s="222"/>
      <c r="BO333" s="222"/>
      <c r="BP333" s="222"/>
      <c r="BQ333" s="222"/>
      <c r="BR333" s="222"/>
      <c r="BS333" s="222"/>
      <c r="BT333" s="222"/>
      <c r="BU333" s="222"/>
      <c r="BV333" s="222"/>
      <c r="BW333" s="222"/>
      <c r="BX333" s="222"/>
      <c r="BY333" s="222"/>
      <c r="BZ333" s="222"/>
      <c r="CA333" s="222"/>
      <c r="CB333" s="222"/>
      <c r="CC333" s="222"/>
      <c r="CD333" s="222"/>
      <c r="CE333" s="222"/>
      <c r="CF333" s="222"/>
      <c r="CG333" s="222"/>
      <c r="CH333" s="222"/>
      <c r="CI333" s="222"/>
      <c r="CJ333" s="222"/>
      <c r="CK333" s="222"/>
      <c r="CL333" s="222"/>
      <c r="CM333" s="222"/>
      <c r="CN333" s="222"/>
      <c r="CO333" s="222"/>
      <c r="CP333" s="222"/>
      <c r="CQ333" s="222"/>
      <c r="CR333" s="222"/>
      <c r="CS333" s="222"/>
      <c r="CT333" s="222"/>
      <c r="CU333" s="222"/>
      <c r="CV333" s="222"/>
      <c r="CW333" s="222"/>
      <c r="CX333" s="222"/>
      <c r="CY333" s="222"/>
      <c r="CZ333" s="222"/>
      <c r="DA333" s="222"/>
      <c r="DB333" s="222"/>
      <c r="DC333" s="222"/>
      <c r="DD333" s="222"/>
      <c r="DE333" s="222"/>
      <c r="DF333" s="222"/>
      <c r="DG333" s="222"/>
      <c r="DH333" s="222"/>
      <c r="DI333" s="222"/>
      <c r="DJ333" s="222"/>
      <c r="DK333" s="222"/>
      <c r="DL333" s="222"/>
      <c r="DM333" s="222"/>
      <c r="DN333" s="222"/>
      <c r="DO333" s="222"/>
      <c r="DP333" s="222"/>
      <c r="DQ333" s="222"/>
      <c r="DR333" s="222"/>
      <c r="DS333" s="222"/>
      <c r="DT333" s="222"/>
      <c r="DU333" s="222"/>
      <c r="DV333" s="222"/>
      <c r="DW333" s="222"/>
      <c r="DX333" s="222"/>
      <c r="DY333" s="222"/>
      <c r="DZ333" s="222"/>
      <c r="EA333" s="222"/>
      <c r="EB333" s="222"/>
      <c r="EC333" s="222"/>
      <c r="ED333" s="222"/>
      <c r="EE333" s="222"/>
      <c r="EF333" s="222"/>
      <c r="EG333" s="222"/>
      <c r="EH333" s="222"/>
      <c r="EI333" s="222"/>
      <c r="EJ333" s="222"/>
      <c r="EK333" s="222"/>
      <c r="EL333" s="222"/>
      <c r="EM333" s="222"/>
      <c r="EN333" s="222"/>
      <c r="EO333" s="222"/>
      <c r="EP333" s="222"/>
      <c r="EQ333" s="222"/>
      <c r="ER333" s="222"/>
      <c r="ES333" s="222"/>
      <c r="ET333" s="222"/>
      <c r="EU333" s="222"/>
      <c r="EV333" s="222"/>
      <c r="EW333" s="222"/>
      <c r="EX333" s="222"/>
      <c r="EY333" s="222"/>
      <c r="EZ333" s="222"/>
      <c r="FA333" s="222"/>
      <c r="FB333" s="222"/>
      <c r="FC333" s="222"/>
      <c r="FD333" s="222"/>
      <c r="FE333" s="222"/>
      <c r="FF333" s="222"/>
      <c r="FG333" s="222"/>
      <c r="FH333" s="222"/>
      <c r="FI333" s="222"/>
      <c r="FJ333" s="222"/>
      <c r="FK333" s="222"/>
      <c r="FL333" s="222"/>
      <c r="FM333" s="222"/>
      <c r="FN333" s="222"/>
      <c r="FO333" s="222"/>
      <c r="FP333" s="222"/>
      <c r="FQ333" s="222"/>
      <c r="FR333" s="222"/>
      <c r="FS333" s="222"/>
      <c r="FT333" s="222"/>
      <c r="FU333" s="222"/>
      <c r="FV333" s="222"/>
      <c r="FW333" s="222"/>
      <c r="FX333" s="222"/>
      <c r="FY333" s="222"/>
      <c r="FZ333" s="222"/>
      <c r="GA333" s="222"/>
      <c r="GB333" s="222"/>
      <c r="GC333" s="222"/>
      <c r="GD333" s="222"/>
      <c r="GE333" s="222"/>
      <c r="GF333" s="222"/>
      <c r="GG333" s="222"/>
      <c r="GH333" s="222"/>
      <c r="GI333" s="222"/>
      <c r="GJ333" s="222"/>
      <c r="GK333" s="222"/>
      <c r="GL333" s="222"/>
      <c r="GM333" s="222"/>
      <c r="GN333" s="222"/>
      <c r="GO333" s="222"/>
      <c r="GP333" s="222"/>
      <c r="GQ333" s="222"/>
      <c r="GR333" s="222"/>
      <c r="GS333" s="222"/>
      <c r="GT333" s="222"/>
      <c r="GU333" s="222"/>
      <c r="GV333" s="222"/>
      <c r="GW333" s="222"/>
      <c r="GX333" s="222"/>
      <c r="GY333" s="222"/>
      <c r="GZ333" s="222"/>
      <c r="HA333" s="222"/>
      <c r="HB333" s="222"/>
      <c r="HC333" s="222"/>
      <c r="HD333" s="222"/>
      <c r="HE333" s="222"/>
      <c r="HF333" s="222"/>
      <c r="HG333" s="222"/>
      <c r="HH333" s="222"/>
    </row>
    <row r="334" spans="1:216" ht="17.25" customHeight="1" x14ac:dyDescent="0.2">
      <c r="A334" s="561" t="s">
        <v>1263</v>
      </c>
      <c r="B334" s="561"/>
      <c r="C334" s="561"/>
      <c r="D334" s="561"/>
      <c r="E334" s="561"/>
      <c r="F334" s="561"/>
      <c r="G334" s="561"/>
      <c r="H334" s="561"/>
      <c r="I334" s="561"/>
      <c r="J334" s="561"/>
      <c r="K334" s="561"/>
      <c r="L334" s="561"/>
      <c r="M334" s="561"/>
      <c r="N334" s="561"/>
      <c r="O334" s="561"/>
      <c r="P334" s="561"/>
      <c r="Q334" s="561"/>
      <c r="R334" s="561"/>
      <c r="S334" s="561"/>
      <c r="T334" s="561"/>
      <c r="U334" s="561"/>
      <c r="V334" s="561"/>
      <c r="W334" s="561"/>
      <c r="X334" s="561"/>
      <c r="Y334" s="561"/>
      <c r="Z334" s="561"/>
      <c r="AA334" s="561"/>
      <c r="AB334" s="561"/>
      <c r="AC334" s="561"/>
      <c r="AD334" s="561"/>
      <c r="AE334" s="561" t="s">
        <v>1268</v>
      </c>
      <c r="AF334" s="561"/>
      <c r="AG334" s="561"/>
      <c r="AH334" s="561"/>
      <c r="AI334" s="561"/>
      <c r="AJ334" s="561"/>
      <c r="AK334" s="561"/>
      <c r="AL334" s="561"/>
      <c r="AM334" s="561"/>
      <c r="AN334" s="561"/>
      <c r="AO334" s="561"/>
      <c r="AP334" s="561"/>
      <c r="AQ334" s="561"/>
      <c r="AR334" s="561"/>
      <c r="AS334" s="561"/>
      <c r="AT334" s="561"/>
      <c r="AU334" s="561"/>
      <c r="AV334" s="561"/>
      <c r="AW334" s="561"/>
      <c r="AX334" s="561"/>
      <c r="AY334" s="561"/>
      <c r="AZ334" s="561"/>
      <c r="BA334" s="561"/>
      <c r="BB334" s="561"/>
      <c r="BC334" s="561"/>
      <c r="BD334" s="222"/>
      <c r="BE334" s="222"/>
      <c r="BF334" s="222"/>
      <c r="BG334" s="222"/>
      <c r="BH334" s="222"/>
      <c r="BI334" s="222"/>
      <c r="BJ334" s="222"/>
      <c r="BK334" s="222"/>
      <c r="BL334" s="222"/>
      <c r="BM334" s="222"/>
      <c r="BN334" s="222"/>
      <c r="BO334" s="222"/>
      <c r="BP334" s="222"/>
      <c r="BQ334" s="222"/>
      <c r="BR334" s="222"/>
      <c r="BS334" s="222"/>
      <c r="BT334" s="222"/>
      <c r="BU334" s="222"/>
      <c r="BV334" s="222"/>
      <c r="BW334" s="222"/>
      <c r="BX334" s="222"/>
      <c r="BY334" s="222"/>
      <c r="BZ334" s="222"/>
      <c r="CA334" s="222"/>
      <c r="CB334" s="222"/>
      <c r="CC334" s="222"/>
      <c r="CD334" s="222"/>
      <c r="CE334" s="222"/>
      <c r="CF334" s="222"/>
      <c r="CG334" s="222"/>
      <c r="CH334" s="222"/>
      <c r="CI334" s="222"/>
      <c r="CJ334" s="222"/>
      <c r="CK334" s="222"/>
      <c r="CL334" s="222"/>
      <c r="CM334" s="222"/>
      <c r="CN334" s="222"/>
      <c r="CO334" s="222"/>
      <c r="CP334" s="222"/>
      <c r="CQ334" s="222"/>
      <c r="CR334" s="222"/>
      <c r="CS334" s="222"/>
      <c r="CT334" s="222"/>
      <c r="CU334" s="222"/>
      <c r="CV334" s="222"/>
      <c r="CW334" s="222"/>
      <c r="CX334" s="222"/>
      <c r="CY334" s="222"/>
      <c r="CZ334" s="222"/>
      <c r="DA334" s="222"/>
      <c r="DB334" s="222"/>
      <c r="DC334" s="222"/>
      <c r="DD334" s="222"/>
      <c r="DE334" s="222"/>
      <c r="DF334" s="222"/>
      <c r="DG334" s="222"/>
      <c r="DH334" s="222"/>
      <c r="DI334" s="222"/>
      <c r="DJ334" s="222"/>
      <c r="DK334" s="222"/>
      <c r="DL334" s="222"/>
      <c r="DM334" s="222"/>
      <c r="DN334" s="222"/>
      <c r="DO334" s="222"/>
      <c r="DP334" s="222"/>
      <c r="DQ334" s="222"/>
      <c r="DR334" s="222"/>
      <c r="DS334" s="222"/>
      <c r="DT334" s="222"/>
      <c r="DU334" s="222"/>
      <c r="DV334" s="222"/>
      <c r="DW334" s="222"/>
      <c r="DX334" s="222"/>
      <c r="DY334" s="222"/>
      <c r="DZ334" s="222"/>
      <c r="EA334" s="222"/>
      <c r="EB334" s="222"/>
      <c r="EC334" s="222"/>
      <c r="ED334" s="222"/>
      <c r="EE334" s="222"/>
      <c r="EF334" s="222"/>
      <c r="EG334" s="222"/>
      <c r="EH334" s="222"/>
      <c r="EI334" s="222"/>
      <c r="EJ334" s="222"/>
      <c r="EK334" s="222"/>
      <c r="EL334" s="222"/>
      <c r="EM334" s="222"/>
      <c r="EN334" s="222"/>
      <c r="EO334" s="222"/>
      <c r="EP334" s="222"/>
      <c r="EQ334" s="222"/>
      <c r="ER334" s="222"/>
      <c r="ES334" s="222"/>
      <c r="ET334" s="222"/>
      <c r="EU334" s="222"/>
      <c r="EV334" s="222"/>
      <c r="EW334" s="222"/>
      <c r="EX334" s="222"/>
      <c r="EY334" s="222"/>
      <c r="EZ334" s="222"/>
      <c r="FA334" s="222"/>
      <c r="FB334" s="222"/>
      <c r="FC334" s="222"/>
      <c r="FD334" s="222"/>
      <c r="FE334" s="222"/>
      <c r="FF334" s="222"/>
      <c r="FG334" s="222"/>
      <c r="FH334" s="222"/>
      <c r="FI334" s="222"/>
      <c r="FJ334" s="222"/>
      <c r="FK334" s="222"/>
      <c r="FL334" s="222"/>
      <c r="FM334" s="222"/>
      <c r="FN334" s="222"/>
      <c r="FO334" s="222"/>
      <c r="FP334" s="222"/>
      <c r="FQ334" s="222"/>
      <c r="FR334" s="222"/>
      <c r="FS334" s="222"/>
      <c r="FT334" s="222"/>
      <c r="FU334" s="222"/>
      <c r="FV334" s="222"/>
      <c r="FW334" s="222"/>
      <c r="FX334" s="222"/>
      <c r="FY334" s="222"/>
      <c r="FZ334" s="222"/>
      <c r="GA334" s="222"/>
      <c r="GB334" s="222"/>
      <c r="GC334" s="222"/>
      <c r="GD334" s="222"/>
      <c r="GE334" s="222"/>
      <c r="GF334" s="222"/>
      <c r="GG334" s="222"/>
      <c r="GH334" s="222"/>
      <c r="GI334" s="222"/>
      <c r="GJ334" s="222"/>
      <c r="GK334" s="222"/>
      <c r="GL334" s="222"/>
      <c r="GM334" s="222"/>
      <c r="GN334" s="222"/>
      <c r="GO334" s="222"/>
      <c r="GP334" s="222"/>
      <c r="GQ334" s="222"/>
      <c r="GR334" s="222"/>
      <c r="GS334" s="222"/>
      <c r="GT334" s="222"/>
      <c r="GU334" s="222"/>
      <c r="GV334" s="222"/>
      <c r="GW334" s="222"/>
      <c r="GX334" s="222"/>
      <c r="GY334" s="222"/>
      <c r="GZ334" s="222"/>
      <c r="HA334" s="222"/>
      <c r="HB334" s="222"/>
      <c r="HC334" s="222"/>
      <c r="HD334" s="222"/>
      <c r="HE334" s="222"/>
      <c r="HF334" s="222"/>
      <c r="HG334" s="222"/>
      <c r="HH334" s="222"/>
    </row>
    <row r="335" spans="1:216" ht="17.25" customHeight="1" x14ac:dyDescent="0.2">
      <c r="A335" s="53"/>
      <c r="B335" s="53"/>
      <c r="C335" s="61"/>
      <c r="D335" s="61"/>
      <c r="E335" s="61"/>
      <c r="F335" s="61"/>
      <c r="G335" s="61"/>
      <c r="H335" s="61"/>
      <c r="I335" s="61"/>
      <c r="J335" s="61"/>
      <c r="K335" s="61"/>
      <c r="L335" s="61"/>
      <c r="M335" s="61"/>
      <c r="N335" s="61"/>
      <c r="O335" s="61"/>
      <c r="P335" s="61"/>
      <c r="Q335" s="61"/>
      <c r="R335" s="61"/>
      <c r="S335" s="61"/>
      <c r="T335" s="61"/>
      <c r="U335" s="61"/>
      <c r="V335" s="61"/>
      <c r="W335" s="61"/>
      <c r="X335" s="61"/>
      <c r="Y335" s="61"/>
      <c r="Z335" s="61"/>
      <c r="AA335" s="61"/>
      <c r="AB335" s="53"/>
      <c r="AC335" s="53"/>
      <c r="AD335" s="53"/>
      <c r="AE335" s="53"/>
      <c r="AF335" s="53"/>
      <c r="AG335" s="61"/>
      <c r="AH335" s="61"/>
      <c r="AI335" s="61"/>
      <c r="AJ335" s="61"/>
      <c r="AK335" s="61"/>
      <c r="AL335" s="61"/>
      <c r="AM335" s="61"/>
      <c r="AN335" s="61"/>
      <c r="AO335" s="61"/>
      <c r="AP335" s="61"/>
      <c r="AQ335" s="61"/>
      <c r="AR335" s="61"/>
      <c r="AS335" s="61"/>
      <c r="AT335" s="61"/>
      <c r="AU335" s="61"/>
      <c r="AV335" s="61"/>
      <c r="AW335" s="61"/>
      <c r="AX335" s="61"/>
      <c r="AY335" s="53"/>
      <c r="AZ335" s="53"/>
      <c r="BA335" s="53"/>
      <c r="BB335" s="53"/>
      <c r="BC335" s="53"/>
      <c r="BD335" s="222"/>
      <c r="BE335" s="222"/>
      <c r="BF335" s="222"/>
      <c r="BG335" s="222"/>
      <c r="BH335" s="222"/>
      <c r="BI335" s="222"/>
      <c r="BJ335" s="222"/>
      <c r="BK335" s="222"/>
      <c r="BL335" s="222"/>
      <c r="BM335" s="222"/>
      <c r="BN335" s="222"/>
      <c r="BO335" s="222"/>
      <c r="BP335" s="222"/>
      <c r="BQ335" s="222"/>
      <c r="BR335" s="222"/>
      <c r="BS335" s="222"/>
      <c r="BT335" s="222"/>
      <c r="BU335" s="222"/>
      <c r="BV335" s="222"/>
      <c r="BW335" s="222"/>
      <c r="BX335" s="222"/>
      <c r="BY335" s="222"/>
      <c r="BZ335" s="222"/>
      <c r="CA335" s="222"/>
      <c r="CB335" s="222"/>
      <c r="CC335" s="222"/>
      <c r="CD335" s="222"/>
      <c r="CE335" s="222"/>
      <c r="CF335" s="222"/>
      <c r="CG335" s="222"/>
      <c r="CH335" s="222"/>
      <c r="CI335" s="222"/>
      <c r="CJ335" s="222"/>
      <c r="CK335" s="222"/>
      <c r="CL335" s="222"/>
      <c r="CM335" s="222"/>
      <c r="CN335" s="222"/>
      <c r="CO335" s="222"/>
      <c r="CP335" s="222"/>
      <c r="CQ335" s="222"/>
      <c r="CR335" s="222"/>
      <c r="CS335" s="222"/>
      <c r="CT335" s="222"/>
      <c r="CU335" s="222"/>
      <c r="CV335" s="222"/>
      <c r="CW335" s="222"/>
      <c r="CX335" s="222"/>
      <c r="CY335" s="222"/>
      <c r="CZ335" s="222"/>
      <c r="DA335" s="222"/>
      <c r="DB335" s="222"/>
      <c r="DC335" s="222"/>
      <c r="DD335" s="222"/>
      <c r="DE335" s="222"/>
      <c r="DF335" s="222"/>
      <c r="DG335" s="222"/>
      <c r="DH335" s="222"/>
      <c r="DI335" s="222"/>
      <c r="DJ335" s="222"/>
      <c r="DK335" s="222"/>
      <c r="DL335" s="222"/>
      <c r="DM335" s="222"/>
      <c r="DN335" s="222"/>
      <c r="DO335" s="222"/>
      <c r="DP335" s="222"/>
      <c r="DQ335" s="222"/>
      <c r="DR335" s="222"/>
      <c r="DS335" s="222"/>
      <c r="DT335" s="222"/>
      <c r="DU335" s="222"/>
      <c r="DV335" s="222"/>
      <c r="DW335" s="222"/>
      <c r="DX335" s="222"/>
      <c r="DY335" s="222"/>
      <c r="DZ335" s="222"/>
      <c r="EA335" s="222"/>
      <c r="EB335" s="222"/>
      <c r="EC335" s="222"/>
      <c r="ED335" s="222"/>
      <c r="EE335" s="222"/>
      <c r="EF335" s="222"/>
      <c r="EG335" s="222"/>
      <c r="EH335" s="222"/>
      <c r="EI335" s="222"/>
      <c r="EJ335" s="222"/>
      <c r="EK335" s="222"/>
      <c r="EL335" s="222"/>
      <c r="EM335" s="222"/>
      <c r="EN335" s="222"/>
      <c r="EO335" s="222"/>
      <c r="EP335" s="222"/>
      <c r="EQ335" s="222"/>
      <c r="ER335" s="222"/>
      <c r="ES335" s="222"/>
      <c r="ET335" s="222"/>
      <c r="EU335" s="222"/>
      <c r="EV335" s="222"/>
      <c r="EW335" s="222"/>
      <c r="EX335" s="222"/>
      <c r="EY335" s="222"/>
      <c r="EZ335" s="222"/>
      <c r="FA335" s="222"/>
      <c r="FB335" s="222"/>
      <c r="FC335" s="222"/>
      <c r="FD335" s="222"/>
      <c r="FE335" s="222"/>
      <c r="FF335" s="222"/>
      <c r="FG335" s="222"/>
      <c r="FH335" s="222"/>
      <c r="FI335" s="222"/>
      <c r="FJ335" s="222"/>
      <c r="FK335" s="222"/>
      <c r="FL335" s="222"/>
      <c r="FM335" s="222"/>
      <c r="FN335" s="222"/>
      <c r="FO335" s="222"/>
      <c r="FP335" s="222"/>
      <c r="FQ335" s="222"/>
      <c r="FR335" s="222"/>
      <c r="FS335" s="222"/>
      <c r="FT335" s="222"/>
      <c r="FU335" s="222"/>
      <c r="FV335" s="222"/>
      <c r="FW335" s="222"/>
      <c r="FX335" s="222"/>
      <c r="FY335" s="222"/>
      <c r="FZ335" s="222"/>
      <c r="GA335" s="222"/>
      <c r="GB335" s="222"/>
      <c r="GC335" s="222"/>
      <c r="GD335" s="222"/>
      <c r="GE335" s="222"/>
      <c r="GF335" s="222"/>
      <c r="GG335" s="222"/>
      <c r="GH335" s="222"/>
      <c r="GI335" s="222"/>
      <c r="GJ335" s="222"/>
      <c r="GK335" s="222"/>
      <c r="GL335" s="222"/>
      <c r="GM335" s="222"/>
      <c r="GN335" s="222"/>
      <c r="GO335" s="222"/>
      <c r="GP335" s="222"/>
      <c r="GQ335" s="222"/>
      <c r="GR335" s="222"/>
      <c r="GS335" s="222"/>
      <c r="GT335" s="222"/>
      <c r="GU335" s="222"/>
      <c r="GV335" s="222"/>
      <c r="GW335" s="222"/>
      <c r="GX335" s="222"/>
      <c r="GY335" s="222"/>
      <c r="GZ335" s="222"/>
      <c r="HA335" s="222"/>
      <c r="HB335" s="222"/>
      <c r="HC335" s="222"/>
      <c r="HD335" s="222"/>
      <c r="HE335" s="222"/>
      <c r="HF335" s="222"/>
      <c r="HG335" s="222"/>
      <c r="HH335" s="222"/>
    </row>
    <row r="336" spans="1:216" ht="17.25" customHeight="1" x14ac:dyDescent="0.2">
      <c r="A336" s="60" t="s">
        <v>197</v>
      </c>
      <c r="B336" s="60"/>
      <c r="C336" s="61" t="s">
        <v>2</v>
      </c>
      <c r="D336" s="65" t="s">
        <v>1303</v>
      </c>
      <c r="E336" s="61"/>
      <c r="F336" s="61"/>
      <c r="G336" s="61"/>
      <c r="H336" s="61"/>
      <c r="I336" s="61"/>
      <c r="J336" s="61"/>
      <c r="K336" s="61"/>
      <c r="L336" s="61"/>
      <c r="M336" s="61"/>
      <c r="N336" s="61"/>
      <c r="O336" s="61"/>
      <c r="P336" s="61"/>
      <c r="Q336" s="61"/>
      <c r="R336" s="61"/>
      <c r="S336" s="60" t="s">
        <v>17</v>
      </c>
      <c r="T336" s="55"/>
      <c r="U336" s="61"/>
      <c r="V336" s="55"/>
      <c r="W336" s="55"/>
      <c r="X336" s="61"/>
      <c r="Y336" s="61" t="s">
        <v>2</v>
      </c>
      <c r="Z336" s="65" t="s">
        <v>1562</v>
      </c>
      <c r="AA336" s="55"/>
      <c r="AB336" s="53"/>
      <c r="AC336" s="53"/>
      <c r="AD336" s="53"/>
      <c r="AE336" s="60" t="s">
        <v>197</v>
      </c>
      <c r="AF336" s="225"/>
      <c r="AG336" s="61" t="s">
        <v>2</v>
      </c>
      <c r="AH336" s="65" t="str">
        <f>D336</f>
        <v>SMAN 1 RAJAGALUH</v>
      </c>
      <c r="AI336" s="61"/>
      <c r="AJ336" s="61"/>
      <c r="AK336" s="61"/>
      <c r="AL336" s="61"/>
      <c r="AM336" s="61"/>
      <c r="AN336" s="61"/>
      <c r="AO336" s="61"/>
      <c r="AP336" s="61"/>
      <c r="AQ336" s="61"/>
      <c r="AR336" s="61"/>
      <c r="AS336" s="60" t="s">
        <v>17</v>
      </c>
      <c r="AT336" s="55"/>
      <c r="AU336" s="55"/>
      <c r="AV336" s="55"/>
      <c r="AW336" s="61"/>
      <c r="AX336" s="61"/>
      <c r="AY336" s="61" t="s">
        <v>2</v>
      </c>
      <c r="AZ336" s="57" t="str">
        <f>Z336</f>
        <v>X IPA 5</v>
      </c>
      <c r="BA336" s="53"/>
      <c r="BB336" s="53"/>
      <c r="BC336" s="53"/>
      <c r="BD336" s="222"/>
      <c r="BE336" s="222"/>
      <c r="BF336" s="222"/>
      <c r="BG336" s="222"/>
      <c r="BH336" s="222"/>
      <c r="BI336" s="222"/>
      <c r="BJ336" s="222"/>
      <c r="BK336" s="222"/>
      <c r="BL336" s="222"/>
      <c r="BM336" s="222"/>
      <c r="BN336" s="222"/>
      <c r="BO336" s="222"/>
      <c r="BP336" s="222"/>
      <c r="BQ336" s="222"/>
      <c r="BR336" s="222"/>
      <c r="BS336" s="222"/>
      <c r="BT336" s="222"/>
      <c r="BU336" s="222"/>
      <c r="BV336" s="222"/>
      <c r="BW336" s="222"/>
      <c r="BX336" s="222"/>
      <c r="BY336" s="222"/>
      <c r="BZ336" s="222"/>
      <c r="CA336" s="222"/>
      <c r="CB336" s="222"/>
      <c r="CC336" s="222"/>
      <c r="CD336" s="222"/>
      <c r="CE336" s="222"/>
      <c r="CF336" s="222"/>
      <c r="CG336" s="222"/>
      <c r="CH336" s="222"/>
      <c r="CI336" s="222"/>
      <c r="CJ336" s="222"/>
      <c r="CK336" s="222"/>
      <c r="CL336" s="222"/>
      <c r="CM336" s="222"/>
      <c r="CN336" s="222"/>
      <c r="CO336" s="222"/>
      <c r="CP336" s="222"/>
      <c r="CQ336" s="222"/>
      <c r="CR336" s="222"/>
      <c r="CS336" s="222"/>
      <c r="CT336" s="222"/>
      <c r="CU336" s="222"/>
      <c r="CV336" s="222"/>
      <c r="CW336" s="222"/>
      <c r="CX336" s="222"/>
      <c r="CY336" s="222"/>
      <c r="CZ336" s="222"/>
      <c r="DA336" s="222"/>
      <c r="DB336" s="222"/>
      <c r="DC336" s="222"/>
      <c r="DD336" s="222"/>
      <c r="DE336" s="222"/>
      <c r="DF336" s="222"/>
      <c r="DG336" s="222"/>
      <c r="DH336" s="222"/>
      <c r="DI336" s="222"/>
      <c r="DJ336" s="222"/>
      <c r="DK336" s="222"/>
      <c r="DL336" s="222"/>
      <c r="DM336" s="222"/>
      <c r="DN336" s="222"/>
      <c r="DO336" s="222"/>
      <c r="DP336" s="222"/>
      <c r="DQ336" s="222"/>
      <c r="DR336" s="222"/>
      <c r="DS336" s="222"/>
      <c r="DT336" s="222"/>
      <c r="DU336" s="222"/>
      <c r="DV336" s="222"/>
      <c r="DW336" s="222"/>
      <c r="DX336" s="222"/>
      <c r="DY336" s="222"/>
      <c r="DZ336" s="222"/>
      <c r="EA336" s="222"/>
      <c r="EB336" s="222"/>
      <c r="EC336" s="222"/>
      <c r="ED336" s="222"/>
      <c r="EE336" s="222"/>
      <c r="EF336" s="222"/>
      <c r="EG336" s="222"/>
      <c r="EH336" s="222"/>
      <c r="EI336" s="222"/>
      <c r="EJ336" s="222"/>
      <c r="EK336" s="222"/>
      <c r="EL336" s="222"/>
      <c r="EM336" s="222"/>
      <c r="EN336" s="222"/>
      <c r="EO336" s="222"/>
      <c r="EP336" s="222"/>
      <c r="EQ336" s="222"/>
      <c r="ER336" s="222"/>
      <c r="ES336" s="222"/>
      <c r="ET336" s="222"/>
      <c r="EU336" s="222"/>
      <c r="EV336" s="222"/>
      <c r="EW336" s="222"/>
      <c r="EX336" s="222"/>
      <c r="EY336" s="222"/>
      <c r="EZ336" s="222"/>
      <c r="FA336" s="222"/>
      <c r="FB336" s="222"/>
      <c r="FC336" s="222"/>
      <c r="FD336" s="222"/>
      <c r="FE336" s="222"/>
      <c r="FF336" s="222"/>
      <c r="FG336" s="222"/>
      <c r="FH336" s="222"/>
      <c r="FI336" s="222"/>
      <c r="FJ336" s="222"/>
      <c r="FK336" s="222"/>
      <c r="FL336" s="222"/>
      <c r="FM336" s="222"/>
      <c r="FN336" s="222"/>
      <c r="FO336" s="222"/>
      <c r="FP336" s="222"/>
      <c r="FQ336" s="222"/>
      <c r="FR336" s="222"/>
      <c r="FS336" s="222"/>
      <c r="FT336" s="222"/>
      <c r="FU336" s="222"/>
      <c r="FV336" s="222"/>
      <c r="FW336" s="222"/>
      <c r="FX336" s="222"/>
      <c r="FY336" s="222"/>
      <c r="FZ336" s="222"/>
      <c r="GA336" s="222"/>
      <c r="GB336" s="222"/>
      <c r="GC336" s="222"/>
      <c r="GD336" s="222"/>
      <c r="GE336" s="222"/>
      <c r="GF336" s="222"/>
      <c r="GG336" s="222"/>
      <c r="GH336" s="222"/>
      <c r="GI336" s="222"/>
      <c r="GJ336" s="222"/>
      <c r="GK336" s="222"/>
      <c r="GL336" s="222"/>
      <c r="GM336" s="222"/>
      <c r="GN336" s="222"/>
      <c r="GO336" s="222"/>
      <c r="GP336" s="222"/>
      <c r="GQ336" s="222"/>
      <c r="GR336" s="222"/>
      <c r="GS336" s="222"/>
      <c r="GT336" s="222"/>
      <c r="GU336" s="222"/>
      <c r="GV336" s="222"/>
      <c r="GW336" s="222"/>
      <c r="GX336" s="222"/>
      <c r="GY336" s="222"/>
      <c r="GZ336" s="222"/>
      <c r="HA336" s="222"/>
      <c r="HB336" s="222"/>
      <c r="HC336" s="222"/>
      <c r="HD336" s="222"/>
      <c r="HE336" s="222"/>
      <c r="HF336" s="222"/>
      <c r="HG336" s="222"/>
      <c r="HH336" s="222"/>
    </row>
    <row r="337" spans="1:216" ht="17.25" customHeight="1" x14ac:dyDescent="0.2">
      <c r="A337" s="60" t="s">
        <v>6</v>
      </c>
      <c r="B337" s="60"/>
      <c r="C337" s="61" t="s">
        <v>2</v>
      </c>
      <c r="D337" s="65" t="s">
        <v>2208</v>
      </c>
      <c r="E337" s="61"/>
      <c r="F337" s="61"/>
      <c r="G337" s="61"/>
      <c r="H337" s="61"/>
      <c r="I337" s="61"/>
      <c r="J337" s="61"/>
      <c r="K337" s="61"/>
      <c r="L337" s="61"/>
      <c r="M337" s="61"/>
      <c r="N337" s="61"/>
      <c r="O337" s="61"/>
      <c r="P337" s="61"/>
      <c r="Q337" s="61"/>
      <c r="R337" s="61"/>
      <c r="S337" s="60" t="s">
        <v>1266</v>
      </c>
      <c r="T337" s="55"/>
      <c r="U337" s="61"/>
      <c r="V337" s="55"/>
      <c r="W337" s="55"/>
      <c r="X337" s="61"/>
      <c r="Y337" s="61" t="s">
        <v>2</v>
      </c>
      <c r="Z337" s="65" t="e">
        <f>V329</f>
        <v>#REF!</v>
      </c>
      <c r="AA337" s="55"/>
      <c r="AB337" s="53"/>
      <c r="AC337" s="53"/>
      <c r="AD337" s="53"/>
      <c r="AE337" s="60" t="s">
        <v>6</v>
      </c>
      <c r="AF337" s="225"/>
      <c r="AG337" s="61" t="s">
        <v>2</v>
      </c>
      <c r="AH337" s="65" t="str">
        <f>D337</f>
        <v>BAHASA  INGGRIS</v>
      </c>
      <c r="AI337" s="61"/>
      <c r="AJ337" s="61"/>
      <c r="AK337" s="61"/>
      <c r="AL337" s="61"/>
      <c r="AM337" s="61"/>
      <c r="AN337" s="61"/>
      <c r="AO337" s="61"/>
      <c r="AP337" s="61"/>
      <c r="AQ337" s="61"/>
      <c r="AR337" s="61"/>
      <c r="AS337" s="60" t="s">
        <v>1266</v>
      </c>
      <c r="AT337" s="55"/>
      <c r="AU337" s="55"/>
      <c r="AV337" s="55"/>
      <c r="AW337" s="61"/>
      <c r="AX337" s="61"/>
      <c r="AY337" s="61" t="s">
        <v>2</v>
      </c>
      <c r="AZ337" s="57" t="e">
        <f>Z337</f>
        <v>#REF!</v>
      </c>
      <c r="BA337" s="53"/>
      <c r="BB337" s="53"/>
      <c r="BC337" s="53"/>
      <c r="BD337" s="222"/>
      <c r="BE337" s="222"/>
      <c r="BF337" s="222"/>
      <c r="BG337" s="222"/>
      <c r="BH337" s="222"/>
      <c r="BI337" s="222"/>
      <c r="BJ337" s="222"/>
      <c r="BK337" s="222"/>
      <c r="BL337" s="222"/>
      <c r="BM337" s="222"/>
      <c r="BN337" s="222"/>
      <c r="BO337" s="222"/>
      <c r="BP337" s="222"/>
      <c r="BQ337" s="222"/>
      <c r="BR337" s="222"/>
      <c r="BS337" s="222"/>
      <c r="BT337" s="222"/>
      <c r="BU337" s="222"/>
      <c r="BV337" s="222"/>
      <c r="BW337" s="222"/>
      <c r="BX337" s="222"/>
      <c r="BY337" s="222"/>
      <c r="BZ337" s="222"/>
      <c r="CA337" s="222"/>
      <c r="CB337" s="222"/>
      <c r="CC337" s="222"/>
      <c r="CD337" s="222"/>
      <c r="CE337" s="222"/>
      <c r="CF337" s="222"/>
      <c r="CG337" s="222"/>
      <c r="CH337" s="222"/>
      <c r="CI337" s="222"/>
      <c r="CJ337" s="222"/>
      <c r="CK337" s="222"/>
      <c r="CL337" s="222"/>
      <c r="CM337" s="222"/>
      <c r="CN337" s="222"/>
      <c r="CO337" s="222"/>
      <c r="CP337" s="222"/>
      <c r="CQ337" s="222"/>
      <c r="CR337" s="222"/>
      <c r="CS337" s="222"/>
      <c r="CT337" s="222"/>
      <c r="CU337" s="222"/>
      <c r="CV337" s="222"/>
      <c r="CW337" s="222"/>
      <c r="CX337" s="222"/>
      <c r="CY337" s="222"/>
      <c r="CZ337" s="222"/>
      <c r="DA337" s="222"/>
      <c r="DB337" s="222"/>
      <c r="DC337" s="222"/>
      <c r="DD337" s="222"/>
      <c r="DE337" s="222"/>
      <c r="DF337" s="222"/>
      <c r="DG337" s="222"/>
      <c r="DH337" s="222"/>
      <c r="DI337" s="222"/>
      <c r="DJ337" s="222"/>
      <c r="DK337" s="222"/>
      <c r="DL337" s="222"/>
      <c r="DM337" s="222"/>
      <c r="DN337" s="222"/>
      <c r="DO337" s="222"/>
      <c r="DP337" s="222"/>
      <c r="DQ337" s="222"/>
      <c r="DR337" s="222"/>
      <c r="DS337" s="222"/>
      <c r="DT337" s="222"/>
      <c r="DU337" s="222"/>
      <c r="DV337" s="222"/>
      <c r="DW337" s="222"/>
      <c r="DX337" s="222"/>
      <c r="DY337" s="222"/>
      <c r="DZ337" s="222"/>
      <c r="EA337" s="222"/>
      <c r="EB337" s="222"/>
      <c r="EC337" s="222"/>
      <c r="ED337" s="222"/>
      <c r="EE337" s="222"/>
      <c r="EF337" s="222"/>
      <c r="EG337" s="222"/>
      <c r="EH337" s="222"/>
      <c r="EI337" s="222"/>
      <c r="EJ337" s="222"/>
      <c r="EK337" s="222"/>
      <c r="EL337" s="222"/>
      <c r="EM337" s="222"/>
      <c r="EN337" s="222"/>
      <c r="EO337" s="222"/>
      <c r="EP337" s="222"/>
      <c r="EQ337" s="222"/>
      <c r="ER337" s="222"/>
      <c r="ES337" s="222"/>
      <c r="ET337" s="222"/>
      <c r="EU337" s="222"/>
      <c r="EV337" s="222"/>
      <c r="EW337" s="222"/>
      <c r="EX337" s="222"/>
      <c r="EY337" s="222"/>
      <c r="EZ337" s="222"/>
      <c r="FA337" s="222"/>
      <c r="FB337" s="222"/>
      <c r="FC337" s="222"/>
      <c r="FD337" s="222"/>
      <c r="FE337" s="222"/>
      <c r="FF337" s="222"/>
      <c r="FG337" s="222"/>
      <c r="FH337" s="222"/>
      <c r="FI337" s="222"/>
      <c r="FJ337" s="222"/>
      <c r="FK337" s="222"/>
      <c r="FL337" s="222"/>
      <c r="FM337" s="222"/>
      <c r="FN337" s="222"/>
      <c r="FO337" s="222"/>
      <c r="FP337" s="222"/>
      <c r="FQ337" s="222"/>
      <c r="FR337" s="222"/>
      <c r="FS337" s="222"/>
      <c r="FT337" s="222"/>
      <c r="FU337" s="222"/>
      <c r="FV337" s="222"/>
      <c r="FW337" s="222"/>
      <c r="FX337" s="222"/>
      <c r="FY337" s="222"/>
      <c r="FZ337" s="222"/>
      <c r="GA337" s="222"/>
      <c r="GB337" s="222"/>
      <c r="GC337" s="222"/>
      <c r="GD337" s="222"/>
      <c r="GE337" s="222"/>
      <c r="GF337" s="222"/>
      <c r="GG337" s="222"/>
      <c r="GH337" s="222"/>
      <c r="GI337" s="222"/>
      <c r="GJ337" s="222"/>
      <c r="GK337" s="222"/>
      <c r="GL337" s="222"/>
      <c r="GM337" s="222"/>
      <c r="GN337" s="222"/>
      <c r="GO337" s="222"/>
      <c r="GP337" s="222"/>
      <c r="GQ337" s="222"/>
      <c r="GR337" s="222"/>
      <c r="GS337" s="222"/>
      <c r="GT337" s="222"/>
      <c r="GU337" s="222"/>
      <c r="GV337" s="222"/>
      <c r="GW337" s="222"/>
      <c r="GX337" s="222"/>
      <c r="GY337" s="222"/>
      <c r="GZ337" s="222"/>
      <c r="HA337" s="222"/>
      <c r="HB337" s="222"/>
      <c r="HC337" s="222"/>
      <c r="HD337" s="222"/>
      <c r="HE337" s="222"/>
      <c r="HF337" s="222"/>
      <c r="HG337" s="222"/>
      <c r="HH337" s="222"/>
    </row>
    <row r="338" spans="1:216" ht="17.25" customHeight="1" x14ac:dyDescent="0.2">
      <c r="A338" s="53"/>
      <c r="B338" s="53"/>
      <c r="C338" s="61"/>
      <c r="D338" s="61"/>
      <c r="E338" s="61"/>
      <c r="F338" s="61"/>
      <c r="G338" s="61"/>
      <c r="H338" s="61"/>
      <c r="I338" s="61"/>
      <c r="J338" s="61"/>
      <c r="K338" s="61"/>
      <c r="L338" s="61"/>
      <c r="M338" s="61"/>
      <c r="N338" s="61"/>
      <c r="O338" s="61"/>
      <c r="P338" s="61"/>
      <c r="Q338" s="61"/>
      <c r="R338" s="61"/>
      <c r="S338" s="61"/>
      <c r="T338" s="61"/>
      <c r="U338" s="61"/>
      <c r="V338" s="61"/>
      <c r="W338" s="61"/>
      <c r="X338" s="61"/>
      <c r="Y338" s="61"/>
      <c r="Z338" s="61"/>
      <c r="AA338" s="61"/>
      <c r="AB338" s="53"/>
      <c r="AC338" s="53"/>
      <c r="AD338" s="53"/>
      <c r="AE338" s="53"/>
      <c r="AF338" s="53"/>
      <c r="AG338" s="53"/>
      <c r="AH338" s="53"/>
      <c r="AI338" s="53"/>
      <c r="AJ338" s="53"/>
      <c r="AK338" s="53"/>
      <c r="AL338" s="53"/>
      <c r="AM338" s="53"/>
      <c r="AN338" s="53"/>
      <c r="AO338" s="53"/>
      <c r="AP338" s="53"/>
      <c r="AQ338" s="53"/>
      <c r="AR338" s="53"/>
      <c r="AS338" s="53"/>
      <c r="AT338" s="53"/>
      <c r="AU338" s="53"/>
      <c r="AV338" s="53"/>
      <c r="AW338" s="53"/>
      <c r="AX338" s="53"/>
      <c r="AY338" s="53"/>
      <c r="AZ338" s="53"/>
      <c r="BA338" s="53"/>
      <c r="BB338" s="53"/>
      <c r="BC338" s="53"/>
      <c r="BD338" s="222"/>
      <c r="BE338" s="222"/>
      <c r="BF338" s="222"/>
      <c r="BG338" s="222"/>
      <c r="BH338" s="222"/>
      <c r="BI338" s="222"/>
      <c r="BJ338" s="222"/>
      <c r="BK338" s="222"/>
      <c r="BL338" s="222"/>
      <c r="BM338" s="222"/>
      <c r="BN338" s="222"/>
      <c r="BO338" s="222"/>
      <c r="BP338" s="222"/>
      <c r="BQ338" s="222"/>
      <c r="BR338" s="222"/>
      <c r="BS338" s="222"/>
      <c r="BT338" s="222"/>
      <c r="BU338" s="222"/>
      <c r="BV338" s="222"/>
      <c r="BW338" s="222"/>
      <c r="BX338" s="222"/>
      <c r="BY338" s="222"/>
      <c r="BZ338" s="222"/>
      <c r="CA338" s="222"/>
      <c r="CB338" s="222"/>
      <c r="CC338" s="222"/>
      <c r="CD338" s="222"/>
      <c r="CE338" s="222"/>
      <c r="CF338" s="222"/>
      <c r="CG338" s="222"/>
      <c r="CH338" s="222"/>
      <c r="CI338" s="222"/>
      <c r="CJ338" s="222"/>
      <c r="CK338" s="222"/>
      <c r="CL338" s="222"/>
      <c r="CM338" s="222"/>
      <c r="CN338" s="222"/>
      <c r="CO338" s="222"/>
      <c r="CP338" s="222"/>
      <c r="CQ338" s="222"/>
      <c r="CR338" s="222"/>
      <c r="CS338" s="222"/>
      <c r="CT338" s="222"/>
      <c r="CU338" s="222"/>
      <c r="CV338" s="222"/>
      <c r="CW338" s="222"/>
      <c r="CX338" s="222"/>
      <c r="CY338" s="222"/>
      <c r="CZ338" s="222"/>
      <c r="DA338" s="222"/>
      <c r="DB338" s="222"/>
      <c r="DC338" s="222"/>
      <c r="DD338" s="222"/>
      <c r="DE338" s="222"/>
      <c r="DF338" s="222"/>
      <c r="DG338" s="222"/>
      <c r="DH338" s="222"/>
      <c r="DI338" s="222"/>
      <c r="DJ338" s="222"/>
      <c r="DK338" s="222"/>
      <c r="DL338" s="222"/>
      <c r="DM338" s="222"/>
      <c r="DN338" s="222"/>
      <c r="DO338" s="222"/>
      <c r="DP338" s="222"/>
      <c r="DQ338" s="222"/>
      <c r="DR338" s="222"/>
      <c r="DS338" s="222"/>
      <c r="DT338" s="222"/>
      <c r="DU338" s="222"/>
      <c r="DV338" s="222"/>
      <c r="DW338" s="222"/>
      <c r="DX338" s="222"/>
      <c r="DY338" s="222"/>
      <c r="DZ338" s="222"/>
      <c r="EA338" s="222"/>
      <c r="EB338" s="222"/>
      <c r="EC338" s="222"/>
      <c r="ED338" s="222"/>
      <c r="EE338" s="222"/>
      <c r="EF338" s="222"/>
      <c r="EG338" s="222"/>
      <c r="EH338" s="222"/>
      <c r="EI338" s="222"/>
      <c r="EJ338" s="222"/>
      <c r="EK338" s="222"/>
      <c r="EL338" s="222"/>
      <c r="EM338" s="222"/>
      <c r="EN338" s="222"/>
      <c r="EO338" s="222"/>
      <c r="EP338" s="222"/>
      <c r="EQ338" s="222"/>
      <c r="ER338" s="222"/>
      <c r="ES338" s="222"/>
      <c r="ET338" s="222"/>
      <c r="EU338" s="222"/>
      <c r="EV338" s="222"/>
      <c r="EW338" s="222"/>
      <c r="EX338" s="222"/>
      <c r="EY338" s="222"/>
      <c r="EZ338" s="222"/>
      <c r="FA338" s="222"/>
      <c r="FB338" s="222"/>
      <c r="FC338" s="222"/>
      <c r="FD338" s="222"/>
      <c r="FE338" s="222"/>
      <c r="FF338" s="222"/>
      <c r="FG338" s="222"/>
      <c r="FH338" s="222"/>
      <c r="FI338" s="222"/>
      <c r="FJ338" s="222"/>
      <c r="FK338" s="222"/>
      <c r="FL338" s="222"/>
      <c r="FM338" s="222"/>
      <c r="FN338" s="222"/>
      <c r="FO338" s="222"/>
      <c r="FP338" s="222"/>
      <c r="FQ338" s="222"/>
      <c r="FR338" s="222"/>
      <c r="FS338" s="222"/>
      <c r="FT338" s="222"/>
      <c r="FU338" s="222"/>
      <c r="FV338" s="222"/>
      <c r="FW338" s="222"/>
      <c r="FX338" s="222"/>
      <c r="FY338" s="222"/>
      <c r="FZ338" s="222"/>
      <c r="GA338" s="222"/>
      <c r="GB338" s="222"/>
      <c r="GC338" s="222"/>
      <c r="GD338" s="222"/>
      <c r="GE338" s="222"/>
      <c r="GF338" s="222"/>
      <c r="GG338" s="222"/>
      <c r="GH338" s="222"/>
      <c r="GI338" s="222"/>
      <c r="GJ338" s="222"/>
      <c r="GK338" s="222"/>
      <c r="GL338" s="222"/>
      <c r="GM338" s="222"/>
      <c r="GN338" s="222"/>
      <c r="GO338" s="222"/>
      <c r="GP338" s="222"/>
      <c r="GQ338" s="222"/>
      <c r="GR338" s="222"/>
      <c r="GS338" s="222"/>
      <c r="GT338" s="222"/>
      <c r="GU338" s="222"/>
      <c r="GV338" s="222"/>
      <c r="GW338" s="222"/>
      <c r="GX338" s="222"/>
      <c r="GY338" s="222"/>
      <c r="GZ338" s="222"/>
      <c r="HA338" s="222"/>
      <c r="HB338" s="222"/>
      <c r="HC338" s="222"/>
      <c r="HD338" s="222"/>
      <c r="HE338" s="222"/>
      <c r="HF338" s="222"/>
      <c r="HG338" s="222"/>
      <c r="HH338" s="222"/>
    </row>
    <row r="339" spans="1:216" ht="17.25" customHeight="1" x14ac:dyDescent="0.2">
      <c r="A339" s="555" t="s">
        <v>1256</v>
      </c>
      <c r="B339" s="555" t="s">
        <v>19</v>
      </c>
      <c r="C339" s="556" t="s">
        <v>1263</v>
      </c>
      <c r="D339" s="556"/>
      <c r="E339" s="556"/>
      <c r="F339" s="556"/>
      <c r="G339" s="556"/>
      <c r="H339" s="556"/>
      <c r="I339" s="556"/>
      <c r="J339" s="556"/>
      <c r="K339" s="556"/>
      <c r="L339" s="556"/>
      <c r="M339" s="556"/>
      <c r="N339" s="556"/>
      <c r="O339" s="556"/>
      <c r="P339" s="556"/>
      <c r="Q339" s="556"/>
      <c r="R339" s="556"/>
      <c r="S339" s="556"/>
      <c r="T339" s="556"/>
      <c r="U339" s="556"/>
      <c r="V339" s="556"/>
      <c r="W339" s="556"/>
      <c r="X339" s="556"/>
      <c r="Y339" s="556"/>
      <c r="Z339" s="556"/>
      <c r="AA339" s="556"/>
      <c r="AB339" s="557" t="s">
        <v>1264</v>
      </c>
      <c r="AC339" s="558" t="s">
        <v>1265</v>
      </c>
      <c r="AD339" s="558" t="s">
        <v>1262</v>
      </c>
      <c r="AE339" s="555" t="s">
        <v>1256</v>
      </c>
      <c r="AF339" s="555" t="s">
        <v>19</v>
      </c>
      <c r="AG339" s="556" t="s">
        <v>1268</v>
      </c>
      <c r="AH339" s="556"/>
      <c r="AI339" s="556"/>
      <c r="AJ339" s="556"/>
      <c r="AK339" s="556"/>
      <c r="AL339" s="556"/>
      <c r="AM339" s="556"/>
      <c r="AN339" s="556"/>
      <c r="AO339" s="556"/>
      <c r="AP339" s="556"/>
      <c r="AQ339" s="556"/>
      <c r="AR339" s="556"/>
      <c r="AS339" s="556"/>
      <c r="AT339" s="556"/>
      <c r="AU339" s="556"/>
      <c r="AV339" s="556"/>
      <c r="AW339" s="556"/>
      <c r="AX339" s="556"/>
      <c r="AY339" s="556"/>
      <c r="AZ339" s="556"/>
      <c r="BA339" s="557" t="s">
        <v>1269</v>
      </c>
      <c r="BB339" s="558" t="s">
        <v>1265</v>
      </c>
      <c r="BC339" s="563" t="s">
        <v>1262</v>
      </c>
      <c r="BD339" s="222"/>
      <c r="BE339" s="222"/>
      <c r="BF339" s="222"/>
      <c r="BG339" s="222"/>
      <c r="BH339" s="222"/>
      <c r="BI339" s="222"/>
      <c r="BJ339" s="222"/>
      <c r="BK339" s="222"/>
      <c r="BL339" s="222"/>
      <c r="BM339" s="222"/>
      <c r="BN339" s="222"/>
      <c r="BO339" s="222"/>
      <c r="BP339" s="222"/>
      <c r="BQ339" s="222"/>
      <c r="BR339" s="222"/>
      <c r="BS339" s="222"/>
      <c r="BT339" s="222"/>
      <c r="BU339" s="222"/>
      <c r="BV339" s="222"/>
      <c r="BW339" s="222"/>
      <c r="BX339" s="222"/>
      <c r="BY339" s="222"/>
      <c r="BZ339" s="222"/>
      <c r="CA339" s="222"/>
      <c r="CB339" s="222"/>
      <c r="CC339" s="222"/>
      <c r="CD339" s="222"/>
      <c r="CE339" s="222"/>
      <c r="CF339" s="222"/>
      <c r="CG339" s="222"/>
      <c r="CH339" s="222"/>
      <c r="CI339" s="222"/>
      <c r="CJ339" s="222"/>
      <c r="CK339" s="222"/>
      <c r="CL339" s="222"/>
      <c r="CM339" s="222"/>
      <c r="CN339" s="222"/>
      <c r="CO339" s="222"/>
      <c r="CP339" s="222"/>
      <c r="CQ339" s="222"/>
      <c r="CR339" s="222"/>
      <c r="CS339" s="222"/>
      <c r="CT339" s="222"/>
      <c r="CU339" s="222"/>
      <c r="CV339" s="222"/>
      <c r="CW339" s="222"/>
      <c r="CX339" s="222"/>
      <c r="CY339" s="222"/>
      <c r="CZ339" s="222"/>
      <c r="DA339" s="222"/>
      <c r="DB339" s="222"/>
      <c r="DC339" s="222"/>
      <c r="DD339" s="222"/>
      <c r="DE339" s="222"/>
      <c r="DF339" s="222"/>
      <c r="DG339" s="222"/>
      <c r="DH339" s="222"/>
      <c r="DI339" s="222"/>
      <c r="DJ339" s="222"/>
      <c r="DK339" s="222"/>
      <c r="DL339" s="222"/>
      <c r="DM339" s="222"/>
      <c r="DN339" s="222"/>
      <c r="DO339" s="222"/>
      <c r="DP339" s="222"/>
      <c r="DQ339" s="222"/>
      <c r="DR339" s="222"/>
      <c r="DS339" s="222"/>
      <c r="DT339" s="222"/>
      <c r="DU339" s="222"/>
      <c r="DV339" s="222"/>
      <c r="DW339" s="222"/>
      <c r="DX339" s="222"/>
      <c r="DY339" s="222"/>
      <c r="DZ339" s="222"/>
      <c r="EA339" s="222"/>
      <c r="EB339" s="222"/>
      <c r="EC339" s="222"/>
      <c r="ED339" s="222"/>
      <c r="EE339" s="222"/>
      <c r="EF339" s="222"/>
      <c r="EG339" s="222"/>
      <c r="EH339" s="222"/>
      <c r="EI339" s="222"/>
      <c r="EJ339" s="222"/>
      <c r="EK339" s="222"/>
      <c r="EL339" s="222"/>
      <c r="EM339" s="222"/>
      <c r="EN339" s="222"/>
      <c r="EO339" s="222"/>
      <c r="EP339" s="222"/>
      <c r="EQ339" s="222"/>
      <c r="ER339" s="222"/>
      <c r="ES339" s="222"/>
      <c r="ET339" s="222"/>
      <c r="EU339" s="222"/>
      <c r="EV339" s="222"/>
      <c r="EW339" s="222"/>
      <c r="EX339" s="222"/>
      <c r="EY339" s="222"/>
      <c r="EZ339" s="222"/>
      <c r="FA339" s="222"/>
      <c r="FB339" s="222"/>
      <c r="FC339" s="222"/>
      <c r="FD339" s="222"/>
      <c r="FE339" s="222"/>
      <c r="FF339" s="222"/>
      <c r="FG339" s="222"/>
      <c r="FH339" s="222"/>
      <c r="FI339" s="222"/>
      <c r="FJ339" s="222"/>
      <c r="FK339" s="222"/>
      <c r="FL339" s="222"/>
      <c r="FM339" s="222"/>
      <c r="FN339" s="222"/>
      <c r="FO339" s="222"/>
      <c r="FP339" s="222"/>
      <c r="FQ339" s="222"/>
      <c r="FR339" s="222"/>
      <c r="FS339" s="222"/>
      <c r="FT339" s="222"/>
      <c r="FU339" s="222"/>
      <c r="FV339" s="222"/>
      <c r="FW339" s="222"/>
      <c r="FX339" s="222"/>
      <c r="FY339" s="222"/>
      <c r="FZ339" s="222"/>
      <c r="GA339" s="222"/>
      <c r="GB339" s="222"/>
      <c r="GC339" s="222"/>
      <c r="GD339" s="222"/>
      <c r="GE339" s="222"/>
      <c r="GF339" s="222"/>
      <c r="GG339" s="222"/>
      <c r="GH339" s="222"/>
      <c r="GI339" s="222"/>
      <c r="GJ339" s="222"/>
      <c r="GK339" s="222"/>
      <c r="GL339" s="222"/>
      <c r="GM339" s="222"/>
      <c r="GN339" s="222"/>
      <c r="GO339" s="222"/>
      <c r="GP339" s="222"/>
      <c r="GQ339" s="222"/>
      <c r="GR339" s="222"/>
      <c r="GS339" s="222"/>
      <c r="GT339" s="222"/>
      <c r="GU339" s="222"/>
      <c r="GV339" s="222"/>
      <c r="GW339" s="222"/>
      <c r="GX339" s="222"/>
      <c r="GY339" s="222"/>
      <c r="GZ339" s="222"/>
      <c r="HA339" s="222"/>
      <c r="HB339" s="222"/>
      <c r="HC339" s="222"/>
      <c r="HD339" s="222"/>
      <c r="HE339" s="222"/>
      <c r="HF339" s="222"/>
      <c r="HG339" s="222"/>
      <c r="HH339" s="222"/>
    </row>
    <row r="340" spans="1:216" ht="17.25" customHeight="1" x14ac:dyDescent="0.2">
      <c r="A340" s="555"/>
      <c r="B340" s="555"/>
      <c r="C340" s="562" t="s">
        <v>1322</v>
      </c>
      <c r="D340" s="562"/>
      <c r="E340" s="562"/>
      <c r="F340" s="562"/>
      <c r="G340" s="562"/>
      <c r="H340" s="562" t="s">
        <v>1323</v>
      </c>
      <c r="I340" s="562"/>
      <c r="J340" s="562"/>
      <c r="K340" s="562"/>
      <c r="L340" s="562"/>
      <c r="M340" s="562" t="s">
        <v>1259</v>
      </c>
      <c r="N340" s="562"/>
      <c r="O340" s="562"/>
      <c r="P340" s="562"/>
      <c r="Q340" s="562"/>
      <c r="R340" s="562" t="s">
        <v>1260</v>
      </c>
      <c r="S340" s="562"/>
      <c r="T340" s="562"/>
      <c r="U340" s="562"/>
      <c r="V340" s="562"/>
      <c r="W340" s="562" t="s">
        <v>1261</v>
      </c>
      <c r="X340" s="562"/>
      <c r="Y340" s="562"/>
      <c r="Z340" s="562"/>
      <c r="AA340" s="562"/>
      <c r="AB340" s="557"/>
      <c r="AC340" s="559"/>
      <c r="AD340" s="559"/>
      <c r="AE340" s="555"/>
      <c r="AF340" s="555"/>
      <c r="AG340" s="562" t="s">
        <v>1304</v>
      </c>
      <c r="AH340" s="562"/>
      <c r="AI340" s="562"/>
      <c r="AJ340" s="562"/>
      <c r="AK340" s="562" t="s">
        <v>1258</v>
      </c>
      <c r="AL340" s="562"/>
      <c r="AM340" s="562"/>
      <c r="AN340" s="562"/>
      <c r="AO340" s="562" t="s">
        <v>1259</v>
      </c>
      <c r="AP340" s="562"/>
      <c r="AQ340" s="562"/>
      <c r="AR340" s="562"/>
      <c r="AS340" s="562" t="s">
        <v>1260</v>
      </c>
      <c r="AT340" s="562"/>
      <c r="AU340" s="562"/>
      <c r="AV340" s="562"/>
      <c r="AW340" s="562" t="s">
        <v>1261</v>
      </c>
      <c r="AX340" s="562"/>
      <c r="AY340" s="562"/>
      <c r="AZ340" s="562"/>
      <c r="BA340" s="557"/>
      <c r="BB340" s="559"/>
      <c r="BC340" s="563"/>
      <c r="BD340" s="222"/>
      <c r="BE340" s="222"/>
      <c r="BF340" s="222"/>
      <c r="BG340" s="222"/>
      <c r="BH340" s="222"/>
      <c r="BI340" s="222"/>
      <c r="BJ340" s="222"/>
      <c r="BK340" s="222"/>
      <c r="BL340" s="222"/>
      <c r="BM340" s="222"/>
      <c r="BN340" s="222"/>
      <c r="BO340" s="222"/>
      <c r="BP340" s="222"/>
      <c r="BQ340" s="222"/>
      <c r="BR340" s="222"/>
      <c r="BS340" s="222"/>
      <c r="BT340" s="222"/>
      <c r="BU340" s="222"/>
      <c r="BV340" s="222"/>
      <c r="BW340" s="222"/>
      <c r="BX340" s="222"/>
      <c r="BY340" s="222"/>
      <c r="BZ340" s="222"/>
      <c r="CA340" s="222"/>
      <c r="CB340" s="222"/>
      <c r="CC340" s="222"/>
      <c r="CD340" s="222"/>
      <c r="CE340" s="222"/>
      <c r="CF340" s="222"/>
      <c r="CG340" s="222"/>
      <c r="CH340" s="222"/>
      <c r="CI340" s="222"/>
      <c r="CJ340" s="222"/>
      <c r="CK340" s="222"/>
      <c r="CL340" s="222"/>
      <c r="CM340" s="222"/>
      <c r="CN340" s="222"/>
      <c r="CO340" s="222"/>
      <c r="CP340" s="222"/>
      <c r="CQ340" s="222"/>
      <c r="CR340" s="222"/>
      <c r="CS340" s="222"/>
      <c r="CT340" s="222"/>
      <c r="CU340" s="222"/>
      <c r="CV340" s="222"/>
      <c r="CW340" s="222"/>
      <c r="CX340" s="222"/>
      <c r="CY340" s="222"/>
      <c r="CZ340" s="222"/>
      <c r="DA340" s="222"/>
      <c r="DB340" s="222"/>
      <c r="DC340" s="222"/>
      <c r="DD340" s="222"/>
      <c r="DE340" s="222"/>
      <c r="DF340" s="222"/>
      <c r="DG340" s="222"/>
      <c r="DH340" s="222"/>
      <c r="DI340" s="222"/>
      <c r="DJ340" s="222"/>
      <c r="DK340" s="222"/>
      <c r="DL340" s="222"/>
      <c r="DM340" s="222"/>
      <c r="DN340" s="222"/>
      <c r="DO340" s="222"/>
      <c r="DP340" s="222"/>
      <c r="DQ340" s="222"/>
      <c r="DR340" s="222"/>
      <c r="DS340" s="222"/>
      <c r="DT340" s="222"/>
      <c r="DU340" s="222"/>
      <c r="DV340" s="222"/>
      <c r="DW340" s="222"/>
      <c r="DX340" s="222"/>
      <c r="DY340" s="222"/>
      <c r="DZ340" s="222"/>
      <c r="EA340" s="222"/>
      <c r="EB340" s="222"/>
      <c r="EC340" s="222"/>
      <c r="ED340" s="222"/>
      <c r="EE340" s="222"/>
      <c r="EF340" s="222"/>
      <c r="EG340" s="222"/>
      <c r="EH340" s="222"/>
      <c r="EI340" s="222"/>
      <c r="EJ340" s="222"/>
      <c r="EK340" s="222"/>
      <c r="EL340" s="222"/>
      <c r="EM340" s="222"/>
      <c r="EN340" s="222"/>
      <c r="EO340" s="222"/>
      <c r="EP340" s="222"/>
      <c r="EQ340" s="222"/>
      <c r="ER340" s="222"/>
      <c r="ES340" s="222"/>
      <c r="ET340" s="222"/>
      <c r="EU340" s="222"/>
      <c r="EV340" s="222"/>
      <c r="EW340" s="222"/>
      <c r="EX340" s="222"/>
      <c r="EY340" s="222"/>
      <c r="EZ340" s="222"/>
      <c r="FA340" s="222"/>
      <c r="FB340" s="222"/>
      <c r="FC340" s="222"/>
      <c r="FD340" s="222"/>
      <c r="FE340" s="222"/>
      <c r="FF340" s="222"/>
      <c r="FG340" s="222"/>
      <c r="FH340" s="222"/>
      <c r="FI340" s="222"/>
      <c r="FJ340" s="222"/>
      <c r="FK340" s="222"/>
      <c r="FL340" s="222"/>
      <c r="FM340" s="222"/>
      <c r="FN340" s="222"/>
      <c r="FO340" s="222"/>
      <c r="FP340" s="222"/>
      <c r="FQ340" s="222"/>
      <c r="FR340" s="222"/>
      <c r="FS340" s="222"/>
      <c r="FT340" s="222"/>
      <c r="FU340" s="222"/>
      <c r="FV340" s="222"/>
      <c r="FW340" s="222"/>
      <c r="FX340" s="222"/>
      <c r="FY340" s="222"/>
      <c r="FZ340" s="222"/>
      <c r="GA340" s="222"/>
      <c r="GB340" s="222"/>
      <c r="GC340" s="222"/>
      <c r="GD340" s="222"/>
      <c r="GE340" s="222"/>
      <c r="GF340" s="222"/>
      <c r="GG340" s="222"/>
      <c r="GH340" s="222"/>
      <c r="GI340" s="222"/>
      <c r="GJ340" s="222"/>
      <c r="GK340" s="222"/>
      <c r="GL340" s="222"/>
      <c r="GM340" s="222"/>
      <c r="GN340" s="222"/>
      <c r="GO340" s="222"/>
      <c r="GP340" s="222"/>
      <c r="GQ340" s="222"/>
      <c r="GR340" s="222"/>
      <c r="GS340" s="222"/>
      <c r="GT340" s="222"/>
      <c r="GU340" s="222"/>
      <c r="GV340" s="222"/>
      <c r="GW340" s="222"/>
      <c r="GX340" s="222"/>
      <c r="GY340" s="222"/>
      <c r="GZ340" s="222"/>
      <c r="HA340" s="222"/>
      <c r="HB340" s="222"/>
      <c r="HC340" s="222"/>
      <c r="HD340" s="222"/>
      <c r="HE340" s="222"/>
      <c r="HF340" s="222"/>
      <c r="HG340" s="222"/>
      <c r="HH340" s="222"/>
    </row>
    <row r="341" spans="1:216" ht="17.25" customHeight="1" x14ac:dyDescent="0.2">
      <c r="A341" s="555"/>
      <c r="B341" s="555"/>
      <c r="C341" s="105"/>
      <c r="D341" s="105"/>
      <c r="E341" s="105"/>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557"/>
      <c r="AC341" s="559"/>
      <c r="AD341" s="559"/>
      <c r="AE341" s="555"/>
      <c r="AF341" s="555"/>
      <c r="AG341" s="552" t="s">
        <v>1267</v>
      </c>
      <c r="AH341" s="554"/>
      <c r="AI341" s="106" t="s">
        <v>2207</v>
      </c>
      <c r="AJ341" s="105"/>
      <c r="AK341" s="552" t="s">
        <v>1267</v>
      </c>
      <c r="AL341" s="554"/>
      <c r="AM341" s="106" t="s">
        <v>2207</v>
      </c>
      <c r="AN341" s="105"/>
      <c r="AO341" s="552" t="s">
        <v>1267</v>
      </c>
      <c r="AP341" s="554"/>
      <c r="AQ341" s="106" t="s">
        <v>2207</v>
      </c>
      <c r="AR341" s="105"/>
      <c r="AS341" s="552" t="s">
        <v>1267</v>
      </c>
      <c r="AT341" s="554"/>
      <c r="AU341" s="106" t="s">
        <v>2207</v>
      </c>
      <c r="AV341" s="105"/>
      <c r="AW341" s="552" t="s">
        <v>1267</v>
      </c>
      <c r="AX341" s="554"/>
      <c r="AY341" s="106" t="s">
        <v>2207</v>
      </c>
      <c r="AZ341" s="105"/>
      <c r="BA341" s="557"/>
      <c r="BB341" s="559"/>
      <c r="BC341" s="563"/>
      <c r="BD341" s="222"/>
      <c r="BE341" s="222"/>
      <c r="BF341" s="222"/>
      <c r="BG341" s="222"/>
      <c r="BH341" s="222"/>
      <c r="BI341" s="222"/>
      <c r="BJ341" s="222"/>
      <c r="BK341" s="222"/>
      <c r="BL341" s="222"/>
      <c r="BM341" s="222"/>
      <c r="BN341" s="222"/>
      <c r="BO341" s="222"/>
      <c r="BP341" s="222"/>
      <c r="BQ341" s="222"/>
      <c r="BR341" s="222"/>
      <c r="BS341" s="222"/>
      <c r="BT341" s="222"/>
      <c r="BU341" s="222"/>
      <c r="BV341" s="222"/>
      <c r="BW341" s="222"/>
      <c r="BX341" s="222"/>
      <c r="BY341" s="222"/>
      <c r="BZ341" s="222"/>
      <c r="CA341" s="222"/>
      <c r="CB341" s="222"/>
      <c r="CC341" s="222"/>
      <c r="CD341" s="222"/>
      <c r="CE341" s="222"/>
      <c r="CF341" s="222"/>
      <c r="CG341" s="222"/>
      <c r="CH341" s="222"/>
      <c r="CI341" s="222"/>
      <c r="CJ341" s="222"/>
      <c r="CK341" s="222"/>
      <c r="CL341" s="222"/>
      <c r="CM341" s="222"/>
      <c r="CN341" s="222"/>
      <c r="CO341" s="222"/>
      <c r="CP341" s="222"/>
      <c r="CQ341" s="222"/>
      <c r="CR341" s="222"/>
      <c r="CS341" s="222"/>
      <c r="CT341" s="222"/>
      <c r="CU341" s="222"/>
      <c r="CV341" s="222"/>
      <c r="CW341" s="222"/>
      <c r="CX341" s="222"/>
      <c r="CY341" s="222"/>
      <c r="CZ341" s="222"/>
      <c r="DA341" s="222"/>
      <c r="DB341" s="222"/>
      <c r="DC341" s="222"/>
      <c r="DD341" s="222"/>
      <c r="DE341" s="222"/>
      <c r="DF341" s="222"/>
      <c r="DG341" s="222"/>
      <c r="DH341" s="222"/>
      <c r="DI341" s="222"/>
      <c r="DJ341" s="222"/>
      <c r="DK341" s="222"/>
      <c r="DL341" s="222"/>
      <c r="DM341" s="222"/>
      <c r="DN341" s="222"/>
      <c r="DO341" s="222"/>
      <c r="DP341" s="222"/>
      <c r="DQ341" s="222"/>
      <c r="DR341" s="222"/>
      <c r="DS341" s="222"/>
      <c r="DT341" s="222"/>
      <c r="DU341" s="222"/>
      <c r="DV341" s="222"/>
      <c r="DW341" s="222"/>
      <c r="DX341" s="222"/>
      <c r="DY341" s="222"/>
      <c r="DZ341" s="222"/>
      <c r="EA341" s="222"/>
      <c r="EB341" s="222"/>
      <c r="EC341" s="222"/>
      <c r="ED341" s="222"/>
      <c r="EE341" s="222"/>
      <c r="EF341" s="222"/>
      <c r="EG341" s="222"/>
      <c r="EH341" s="222"/>
      <c r="EI341" s="222"/>
      <c r="EJ341" s="222"/>
      <c r="EK341" s="222"/>
      <c r="EL341" s="222"/>
      <c r="EM341" s="222"/>
      <c r="EN341" s="222"/>
      <c r="EO341" s="222"/>
      <c r="EP341" s="222"/>
      <c r="EQ341" s="222"/>
      <c r="ER341" s="222"/>
      <c r="ES341" s="222"/>
      <c r="ET341" s="222"/>
      <c r="EU341" s="222"/>
      <c r="EV341" s="222"/>
      <c r="EW341" s="222"/>
      <c r="EX341" s="222"/>
      <c r="EY341" s="222"/>
      <c r="EZ341" s="222"/>
      <c r="FA341" s="222"/>
      <c r="FB341" s="222"/>
      <c r="FC341" s="222"/>
      <c r="FD341" s="222"/>
      <c r="FE341" s="222"/>
      <c r="FF341" s="222"/>
      <c r="FG341" s="222"/>
      <c r="FH341" s="222"/>
      <c r="FI341" s="222"/>
      <c r="FJ341" s="222"/>
      <c r="FK341" s="222"/>
      <c r="FL341" s="222"/>
      <c r="FM341" s="222"/>
      <c r="FN341" s="222"/>
      <c r="FO341" s="222"/>
      <c r="FP341" s="222"/>
      <c r="FQ341" s="222"/>
      <c r="FR341" s="222"/>
      <c r="FS341" s="222"/>
      <c r="FT341" s="222"/>
      <c r="FU341" s="222"/>
      <c r="FV341" s="222"/>
      <c r="FW341" s="222"/>
      <c r="FX341" s="222"/>
      <c r="FY341" s="222"/>
      <c r="FZ341" s="222"/>
      <c r="GA341" s="222"/>
      <c r="GB341" s="222"/>
      <c r="GC341" s="222"/>
      <c r="GD341" s="222"/>
      <c r="GE341" s="222"/>
      <c r="GF341" s="222"/>
      <c r="GG341" s="222"/>
      <c r="GH341" s="222"/>
      <c r="GI341" s="222"/>
      <c r="GJ341" s="222"/>
      <c r="GK341" s="222"/>
      <c r="GL341" s="222"/>
      <c r="GM341" s="222"/>
      <c r="GN341" s="222"/>
      <c r="GO341" s="222"/>
      <c r="GP341" s="222"/>
      <c r="GQ341" s="222"/>
      <c r="GR341" s="222"/>
      <c r="GS341" s="222"/>
      <c r="GT341" s="222"/>
      <c r="GU341" s="222"/>
      <c r="GV341" s="222"/>
      <c r="GW341" s="222"/>
      <c r="GX341" s="222"/>
      <c r="GY341" s="222"/>
      <c r="GZ341" s="222"/>
      <c r="HA341" s="222"/>
      <c r="HB341" s="222"/>
      <c r="HC341" s="222"/>
      <c r="HD341" s="222"/>
      <c r="HE341" s="222"/>
      <c r="HF341" s="222"/>
      <c r="HG341" s="222"/>
      <c r="HH341" s="222"/>
    </row>
    <row r="342" spans="1:216" ht="17.25" customHeight="1" x14ac:dyDescent="0.2">
      <c r="A342" s="555"/>
      <c r="B342" s="555"/>
      <c r="C342" s="104">
        <v>1</v>
      </c>
      <c r="D342" s="104">
        <v>2</v>
      </c>
      <c r="E342" s="224" t="s">
        <v>1253</v>
      </c>
      <c r="F342" s="224" t="s">
        <v>1255</v>
      </c>
      <c r="G342" s="223" t="s">
        <v>1254</v>
      </c>
      <c r="H342" s="104">
        <v>1</v>
      </c>
      <c r="I342" s="104">
        <v>2</v>
      </c>
      <c r="J342" s="224" t="s">
        <v>1253</v>
      </c>
      <c r="K342" s="224" t="s">
        <v>1255</v>
      </c>
      <c r="L342" s="223" t="s">
        <v>1254</v>
      </c>
      <c r="M342" s="104">
        <v>1</v>
      </c>
      <c r="N342" s="104">
        <v>2</v>
      </c>
      <c r="O342" s="224" t="s">
        <v>1253</v>
      </c>
      <c r="P342" s="224" t="s">
        <v>1255</v>
      </c>
      <c r="Q342" s="223" t="s">
        <v>1254</v>
      </c>
      <c r="R342" s="104">
        <v>1</v>
      </c>
      <c r="S342" s="104">
        <v>2</v>
      </c>
      <c r="T342" s="224" t="s">
        <v>1253</v>
      </c>
      <c r="U342" s="224" t="s">
        <v>1255</v>
      </c>
      <c r="V342" s="223" t="s">
        <v>1254</v>
      </c>
      <c r="W342" s="104">
        <v>1</v>
      </c>
      <c r="X342" s="104">
        <v>2</v>
      </c>
      <c r="Y342" s="224" t="s">
        <v>1253</v>
      </c>
      <c r="Z342" s="224" t="s">
        <v>1255</v>
      </c>
      <c r="AA342" s="223" t="s">
        <v>1254</v>
      </c>
      <c r="AB342" s="557"/>
      <c r="AC342" s="560"/>
      <c r="AD342" s="560"/>
      <c r="AE342" s="555"/>
      <c r="AF342" s="555"/>
      <c r="AG342" s="104">
        <v>1</v>
      </c>
      <c r="AH342" s="104">
        <v>2</v>
      </c>
      <c r="AI342" s="104">
        <v>1</v>
      </c>
      <c r="AJ342" s="104" t="s">
        <v>1254</v>
      </c>
      <c r="AK342" s="104">
        <v>1</v>
      </c>
      <c r="AL342" s="104">
        <v>2</v>
      </c>
      <c r="AM342" s="104">
        <v>1</v>
      </c>
      <c r="AN342" s="104" t="s">
        <v>1254</v>
      </c>
      <c r="AO342" s="104">
        <v>1</v>
      </c>
      <c r="AP342" s="104">
        <v>2</v>
      </c>
      <c r="AQ342" s="104">
        <v>1</v>
      </c>
      <c r="AR342" s="104" t="s">
        <v>1254</v>
      </c>
      <c r="AS342" s="104">
        <v>1</v>
      </c>
      <c r="AT342" s="104">
        <v>2</v>
      </c>
      <c r="AU342" s="104">
        <v>1</v>
      </c>
      <c r="AV342" s="104" t="s">
        <v>1254</v>
      </c>
      <c r="AW342" s="104">
        <v>1</v>
      </c>
      <c r="AX342" s="104">
        <v>2</v>
      </c>
      <c r="AY342" s="104">
        <v>1</v>
      </c>
      <c r="AZ342" s="104" t="s">
        <v>1254</v>
      </c>
      <c r="BA342" s="557"/>
      <c r="BB342" s="560"/>
      <c r="BC342" s="563"/>
      <c r="BD342" s="222"/>
      <c r="BE342" s="222"/>
      <c r="BF342" s="222"/>
      <c r="BG342" s="222"/>
      <c r="BH342" s="222"/>
      <c r="BI342" s="222"/>
      <c r="BJ342" s="222"/>
      <c r="BK342" s="222"/>
      <c r="BL342" s="222"/>
      <c r="BM342" s="222"/>
      <c r="BN342" s="222"/>
      <c r="BO342" s="222"/>
      <c r="BP342" s="222"/>
      <c r="BQ342" s="222"/>
      <c r="BR342" s="222"/>
      <c r="BS342" s="222"/>
      <c r="BT342" s="222"/>
      <c r="BU342" s="222"/>
      <c r="BV342" s="222"/>
      <c r="BW342" s="222"/>
      <c r="BX342" s="222"/>
      <c r="BY342" s="222"/>
      <c r="BZ342" s="222"/>
      <c r="CA342" s="222"/>
      <c r="CB342" s="222"/>
      <c r="CC342" s="222"/>
      <c r="CD342" s="222"/>
      <c r="CE342" s="222"/>
      <c r="CF342" s="222"/>
      <c r="CG342" s="222"/>
      <c r="CH342" s="222"/>
      <c r="CI342" s="222"/>
      <c r="CJ342" s="222"/>
      <c r="CK342" s="222"/>
      <c r="CL342" s="222"/>
      <c r="CM342" s="222"/>
      <c r="CN342" s="222"/>
      <c r="CO342" s="222"/>
      <c r="CP342" s="222"/>
      <c r="CQ342" s="222"/>
      <c r="CR342" s="222"/>
      <c r="CS342" s="222"/>
      <c r="CT342" s="222"/>
      <c r="CU342" s="222"/>
      <c r="CV342" s="222"/>
      <c r="CW342" s="222"/>
      <c r="CX342" s="222"/>
      <c r="CY342" s="222"/>
      <c r="CZ342" s="222"/>
      <c r="DA342" s="222"/>
      <c r="DB342" s="222"/>
      <c r="DC342" s="222"/>
      <c r="DD342" s="222"/>
      <c r="DE342" s="222"/>
      <c r="DF342" s="222"/>
      <c r="DG342" s="222"/>
      <c r="DH342" s="222"/>
      <c r="DI342" s="222"/>
      <c r="DJ342" s="222"/>
      <c r="DK342" s="222"/>
      <c r="DL342" s="222"/>
      <c r="DM342" s="222"/>
      <c r="DN342" s="222"/>
      <c r="DO342" s="222"/>
      <c r="DP342" s="222"/>
      <c r="DQ342" s="222"/>
      <c r="DR342" s="222"/>
      <c r="DS342" s="222"/>
      <c r="DT342" s="222"/>
      <c r="DU342" s="222"/>
      <c r="DV342" s="222"/>
      <c r="DW342" s="222"/>
      <c r="DX342" s="222"/>
      <c r="DY342" s="222"/>
      <c r="DZ342" s="222"/>
      <c r="EA342" s="222"/>
      <c r="EB342" s="222"/>
      <c r="EC342" s="222"/>
      <c r="ED342" s="222"/>
      <c r="EE342" s="222"/>
      <c r="EF342" s="222"/>
      <c r="EG342" s="222"/>
      <c r="EH342" s="222"/>
      <c r="EI342" s="222"/>
      <c r="EJ342" s="222"/>
      <c r="EK342" s="222"/>
      <c r="EL342" s="222"/>
      <c r="EM342" s="222"/>
      <c r="EN342" s="222"/>
      <c r="EO342" s="222"/>
      <c r="EP342" s="222"/>
      <c r="EQ342" s="222"/>
      <c r="ER342" s="222"/>
      <c r="ES342" s="222"/>
      <c r="ET342" s="222"/>
      <c r="EU342" s="222"/>
      <c r="EV342" s="222"/>
      <c r="EW342" s="222"/>
      <c r="EX342" s="222"/>
      <c r="EY342" s="222"/>
      <c r="EZ342" s="222"/>
      <c r="FA342" s="222"/>
      <c r="FB342" s="222"/>
      <c r="FC342" s="222"/>
      <c r="FD342" s="222"/>
      <c r="FE342" s="222"/>
      <c r="FF342" s="222"/>
      <c r="FG342" s="222"/>
      <c r="FH342" s="222"/>
      <c r="FI342" s="222"/>
      <c r="FJ342" s="222"/>
      <c r="FK342" s="222"/>
      <c r="FL342" s="222"/>
      <c r="FM342" s="222"/>
      <c r="FN342" s="222"/>
      <c r="FO342" s="222"/>
      <c r="FP342" s="222"/>
      <c r="FQ342" s="222"/>
      <c r="FR342" s="222"/>
      <c r="FS342" s="222"/>
      <c r="FT342" s="222"/>
      <c r="FU342" s="222"/>
      <c r="FV342" s="222"/>
      <c r="FW342" s="222"/>
      <c r="FX342" s="222"/>
      <c r="FY342" s="222"/>
      <c r="FZ342" s="222"/>
      <c r="GA342" s="222"/>
      <c r="GB342" s="222"/>
      <c r="GC342" s="222"/>
      <c r="GD342" s="222"/>
      <c r="GE342" s="222"/>
      <c r="GF342" s="222"/>
      <c r="GG342" s="222"/>
      <c r="GH342" s="222"/>
      <c r="GI342" s="222"/>
      <c r="GJ342" s="222"/>
      <c r="GK342" s="222"/>
      <c r="GL342" s="222"/>
      <c r="GM342" s="222"/>
      <c r="GN342" s="222"/>
      <c r="GO342" s="222"/>
      <c r="GP342" s="222"/>
      <c r="GQ342" s="222"/>
      <c r="GR342" s="222"/>
      <c r="GS342" s="222"/>
      <c r="GT342" s="222"/>
      <c r="GU342" s="222"/>
      <c r="GV342" s="222"/>
      <c r="GW342" s="222"/>
      <c r="GX342" s="222"/>
      <c r="GY342" s="222"/>
      <c r="GZ342" s="222"/>
      <c r="HA342" s="222"/>
      <c r="HB342" s="222"/>
      <c r="HC342" s="222"/>
      <c r="HD342" s="222"/>
      <c r="HE342" s="222"/>
      <c r="HF342" s="222"/>
      <c r="HG342" s="222"/>
      <c r="HH342" s="222"/>
    </row>
    <row r="343" spans="1:216" ht="17.25" customHeight="1" x14ac:dyDescent="0.2">
      <c r="A343" s="238">
        <v>1</v>
      </c>
      <c r="B343" s="70" t="e">
        <f>#REF!</f>
        <v>#REF!</v>
      </c>
      <c r="C343" s="62"/>
      <c r="D343" s="62"/>
      <c r="E343" s="62"/>
      <c r="F343" s="62"/>
      <c r="G343" s="62"/>
      <c r="H343" s="62"/>
      <c r="I343" s="62"/>
      <c r="J343" s="62"/>
      <c r="K343" s="62"/>
      <c r="L343" s="62"/>
      <c r="M343" s="62"/>
      <c r="N343" s="62"/>
      <c r="O343" s="62"/>
      <c r="P343" s="62"/>
      <c r="Q343" s="62"/>
      <c r="R343" s="62"/>
      <c r="S343" s="62"/>
      <c r="T343" s="62"/>
      <c r="U343" s="62"/>
      <c r="V343" s="62"/>
      <c r="W343" s="62"/>
      <c r="X343" s="62"/>
      <c r="Y343" s="62"/>
      <c r="Z343" s="62"/>
      <c r="AA343" s="62"/>
      <c r="AB343" s="58"/>
      <c r="AC343" s="58"/>
      <c r="AD343" s="58"/>
      <c r="AE343" s="238">
        <v>1</v>
      </c>
      <c r="AF343" s="70" t="e">
        <f>B343</f>
        <v>#REF!</v>
      </c>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222"/>
      <c r="BE343" s="222"/>
      <c r="BF343" s="222"/>
      <c r="BG343" s="222"/>
      <c r="BH343" s="222"/>
      <c r="BI343" s="222"/>
      <c r="BJ343" s="222"/>
      <c r="BK343" s="222"/>
      <c r="BL343" s="222"/>
      <c r="BM343" s="222"/>
      <c r="BN343" s="222"/>
      <c r="BO343" s="222"/>
      <c r="BP343" s="222"/>
      <c r="BQ343" s="222"/>
      <c r="BR343" s="222"/>
      <c r="BS343" s="222"/>
      <c r="BT343" s="222"/>
      <c r="BU343" s="222"/>
      <c r="BV343" s="222"/>
      <c r="BW343" s="222"/>
      <c r="BX343" s="222"/>
      <c r="BY343" s="222"/>
      <c r="BZ343" s="222"/>
      <c r="CA343" s="222"/>
      <c r="CB343" s="222"/>
      <c r="CC343" s="222"/>
      <c r="CD343" s="222"/>
      <c r="CE343" s="222"/>
      <c r="CF343" s="222"/>
      <c r="CG343" s="222"/>
      <c r="CH343" s="222"/>
      <c r="CI343" s="222"/>
      <c r="CJ343" s="222"/>
      <c r="CK343" s="222"/>
      <c r="CL343" s="222"/>
      <c r="CM343" s="222"/>
      <c r="CN343" s="222"/>
      <c r="CO343" s="222"/>
      <c r="CP343" s="222"/>
      <c r="CQ343" s="222"/>
      <c r="CR343" s="222"/>
      <c r="CS343" s="222"/>
      <c r="CT343" s="222"/>
      <c r="CU343" s="222"/>
      <c r="CV343" s="222"/>
      <c r="CW343" s="222"/>
      <c r="CX343" s="222"/>
      <c r="CY343" s="222"/>
      <c r="CZ343" s="222"/>
      <c r="DA343" s="222"/>
      <c r="DB343" s="222"/>
      <c r="DC343" s="222"/>
      <c r="DD343" s="222"/>
      <c r="DE343" s="222"/>
      <c r="DF343" s="222"/>
      <c r="DG343" s="222"/>
      <c r="DH343" s="222"/>
      <c r="DI343" s="222"/>
      <c r="DJ343" s="222"/>
      <c r="DK343" s="222"/>
      <c r="DL343" s="222"/>
      <c r="DM343" s="222"/>
      <c r="DN343" s="222"/>
      <c r="DO343" s="222"/>
      <c r="DP343" s="222"/>
      <c r="DQ343" s="222"/>
      <c r="DR343" s="222"/>
      <c r="DS343" s="222"/>
      <c r="DT343" s="222"/>
      <c r="DU343" s="222"/>
      <c r="DV343" s="222"/>
      <c r="DW343" s="222"/>
      <c r="DX343" s="222"/>
      <c r="DY343" s="222"/>
      <c r="DZ343" s="222"/>
      <c r="EA343" s="222"/>
      <c r="EB343" s="222"/>
      <c r="EC343" s="222"/>
      <c r="ED343" s="222"/>
      <c r="EE343" s="222"/>
      <c r="EF343" s="222"/>
      <c r="EG343" s="222"/>
      <c r="EH343" s="222"/>
      <c r="EI343" s="222"/>
      <c r="EJ343" s="222"/>
      <c r="EK343" s="222"/>
      <c r="EL343" s="222"/>
      <c r="EM343" s="222"/>
      <c r="EN343" s="222"/>
      <c r="EO343" s="222"/>
      <c r="EP343" s="222"/>
      <c r="EQ343" s="222"/>
      <c r="ER343" s="222"/>
      <c r="ES343" s="222"/>
      <c r="ET343" s="222"/>
      <c r="EU343" s="222"/>
      <c r="EV343" s="222"/>
      <c r="EW343" s="222"/>
      <c r="EX343" s="222"/>
      <c r="EY343" s="222"/>
      <c r="EZ343" s="222"/>
      <c r="FA343" s="222"/>
      <c r="FB343" s="222"/>
      <c r="FC343" s="222"/>
      <c r="FD343" s="222"/>
      <c r="FE343" s="222"/>
      <c r="FF343" s="222"/>
      <c r="FG343" s="222"/>
      <c r="FH343" s="222"/>
      <c r="FI343" s="222"/>
      <c r="FJ343" s="222"/>
      <c r="FK343" s="222"/>
      <c r="FL343" s="222"/>
      <c r="FM343" s="222"/>
      <c r="FN343" s="222"/>
      <c r="FO343" s="222"/>
      <c r="FP343" s="222"/>
      <c r="FQ343" s="222"/>
      <c r="FR343" s="222"/>
      <c r="FS343" s="222"/>
      <c r="FT343" s="222"/>
      <c r="FU343" s="222"/>
      <c r="FV343" s="222"/>
      <c r="FW343" s="222"/>
      <c r="FX343" s="222"/>
      <c r="FY343" s="222"/>
      <c r="FZ343" s="222"/>
      <c r="GA343" s="222"/>
      <c r="GB343" s="222"/>
      <c r="GC343" s="222"/>
      <c r="GD343" s="222"/>
      <c r="GE343" s="222"/>
      <c r="GF343" s="222"/>
      <c r="GG343" s="222"/>
      <c r="GH343" s="222"/>
      <c r="GI343" s="222"/>
      <c r="GJ343" s="222"/>
      <c r="GK343" s="222"/>
      <c r="GL343" s="222"/>
      <c r="GM343" s="222"/>
      <c r="GN343" s="222"/>
      <c r="GO343" s="222"/>
      <c r="GP343" s="222"/>
      <c r="GQ343" s="222"/>
      <c r="GR343" s="222"/>
      <c r="GS343" s="222"/>
      <c r="GT343" s="222"/>
      <c r="GU343" s="222"/>
      <c r="GV343" s="222"/>
      <c r="GW343" s="222"/>
      <c r="GX343" s="222"/>
      <c r="GY343" s="222"/>
      <c r="GZ343" s="222"/>
      <c r="HA343" s="222"/>
      <c r="HB343" s="222"/>
      <c r="HC343" s="222"/>
      <c r="HD343" s="222"/>
      <c r="HE343" s="222"/>
      <c r="HF343" s="222"/>
      <c r="HG343" s="222"/>
      <c r="HH343" s="222"/>
    </row>
    <row r="344" spans="1:216" ht="17.25" customHeight="1" x14ac:dyDescent="0.2">
      <c r="A344" s="238">
        <v>2</v>
      </c>
      <c r="B344" s="70" t="e">
        <f>#REF!</f>
        <v>#REF!</v>
      </c>
      <c r="C344" s="62"/>
      <c r="D344" s="62"/>
      <c r="E344" s="62"/>
      <c r="F344" s="62"/>
      <c r="G344" s="62"/>
      <c r="H344" s="62"/>
      <c r="I344" s="62"/>
      <c r="J344" s="62"/>
      <c r="K344" s="62"/>
      <c r="L344" s="62"/>
      <c r="M344" s="62"/>
      <c r="N344" s="62"/>
      <c r="O344" s="62"/>
      <c r="P344" s="62"/>
      <c r="Q344" s="62"/>
      <c r="R344" s="62"/>
      <c r="S344" s="62"/>
      <c r="T344" s="62"/>
      <c r="U344" s="62"/>
      <c r="V344" s="62"/>
      <c r="W344" s="62"/>
      <c r="X344" s="62"/>
      <c r="Y344" s="62"/>
      <c r="Z344" s="62"/>
      <c r="AA344" s="62"/>
      <c r="AB344" s="58"/>
      <c r="AC344" s="58"/>
      <c r="AD344" s="58"/>
      <c r="AE344" s="238">
        <v>2</v>
      </c>
      <c r="AF344" s="70" t="e">
        <f t="shared" ref="AF344:AF369" si="39">B344</f>
        <v>#REF!</v>
      </c>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222"/>
      <c r="BE344" s="222"/>
      <c r="BF344" s="222"/>
      <c r="BG344" s="222"/>
      <c r="BH344" s="222"/>
      <c r="BI344" s="222"/>
      <c r="BJ344" s="222"/>
      <c r="BK344" s="222"/>
      <c r="BL344" s="222"/>
      <c r="BM344" s="222"/>
      <c r="BN344" s="222"/>
      <c r="BO344" s="222"/>
      <c r="BP344" s="222"/>
      <c r="BQ344" s="222"/>
      <c r="BR344" s="222"/>
      <c r="BS344" s="222"/>
      <c r="BT344" s="222"/>
      <c r="BU344" s="222"/>
      <c r="BV344" s="222"/>
      <c r="BW344" s="222"/>
      <c r="BX344" s="222"/>
      <c r="BY344" s="222"/>
      <c r="BZ344" s="222"/>
      <c r="CA344" s="222"/>
      <c r="CB344" s="222"/>
      <c r="CC344" s="222"/>
      <c r="CD344" s="222"/>
      <c r="CE344" s="222"/>
      <c r="CF344" s="222"/>
      <c r="CG344" s="222"/>
      <c r="CH344" s="222"/>
      <c r="CI344" s="222"/>
      <c r="CJ344" s="222"/>
      <c r="CK344" s="222"/>
      <c r="CL344" s="222"/>
      <c r="CM344" s="222"/>
      <c r="CN344" s="222"/>
      <c r="CO344" s="222"/>
      <c r="CP344" s="222"/>
      <c r="CQ344" s="222"/>
      <c r="CR344" s="222"/>
      <c r="CS344" s="222"/>
      <c r="CT344" s="222"/>
      <c r="CU344" s="222"/>
      <c r="CV344" s="222"/>
      <c r="CW344" s="222"/>
      <c r="CX344" s="222"/>
      <c r="CY344" s="222"/>
      <c r="CZ344" s="222"/>
      <c r="DA344" s="222"/>
      <c r="DB344" s="222"/>
      <c r="DC344" s="222"/>
      <c r="DD344" s="222"/>
      <c r="DE344" s="222"/>
      <c r="DF344" s="222"/>
      <c r="DG344" s="222"/>
      <c r="DH344" s="222"/>
      <c r="DI344" s="222"/>
      <c r="DJ344" s="222"/>
      <c r="DK344" s="222"/>
      <c r="DL344" s="222"/>
      <c r="DM344" s="222"/>
      <c r="DN344" s="222"/>
      <c r="DO344" s="222"/>
      <c r="DP344" s="222"/>
      <c r="DQ344" s="222"/>
      <c r="DR344" s="222"/>
      <c r="DS344" s="222"/>
      <c r="DT344" s="222"/>
      <c r="DU344" s="222"/>
      <c r="DV344" s="222"/>
      <c r="DW344" s="222"/>
      <c r="DX344" s="222"/>
      <c r="DY344" s="222"/>
      <c r="DZ344" s="222"/>
      <c r="EA344" s="222"/>
      <c r="EB344" s="222"/>
      <c r="EC344" s="222"/>
      <c r="ED344" s="222"/>
      <c r="EE344" s="222"/>
      <c r="EF344" s="222"/>
      <c r="EG344" s="222"/>
      <c r="EH344" s="222"/>
      <c r="EI344" s="222"/>
      <c r="EJ344" s="222"/>
      <c r="EK344" s="222"/>
      <c r="EL344" s="222"/>
      <c r="EM344" s="222"/>
      <c r="EN344" s="222"/>
      <c r="EO344" s="222"/>
      <c r="EP344" s="222"/>
      <c r="EQ344" s="222"/>
      <c r="ER344" s="222"/>
      <c r="ES344" s="222"/>
      <c r="ET344" s="222"/>
      <c r="EU344" s="222"/>
      <c r="EV344" s="222"/>
      <c r="EW344" s="222"/>
      <c r="EX344" s="222"/>
      <c r="EY344" s="222"/>
      <c r="EZ344" s="222"/>
      <c r="FA344" s="222"/>
      <c r="FB344" s="222"/>
      <c r="FC344" s="222"/>
      <c r="FD344" s="222"/>
      <c r="FE344" s="222"/>
      <c r="FF344" s="222"/>
      <c r="FG344" s="222"/>
      <c r="FH344" s="222"/>
      <c r="FI344" s="222"/>
      <c r="FJ344" s="222"/>
      <c r="FK344" s="222"/>
      <c r="FL344" s="222"/>
      <c r="FM344" s="222"/>
      <c r="FN344" s="222"/>
      <c r="FO344" s="222"/>
      <c r="FP344" s="222"/>
      <c r="FQ344" s="222"/>
      <c r="FR344" s="222"/>
      <c r="FS344" s="222"/>
      <c r="FT344" s="222"/>
      <c r="FU344" s="222"/>
      <c r="FV344" s="222"/>
      <c r="FW344" s="222"/>
      <c r="FX344" s="222"/>
      <c r="FY344" s="222"/>
      <c r="FZ344" s="222"/>
      <c r="GA344" s="222"/>
      <c r="GB344" s="222"/>
      <c r="GC344" s="222"/>
      <c r="GD344" s="222"/>
      <c r="GE344" s="222"/>
      <c r="GF344" s="222"/>
      <c r="GG344" s="222"/>
      <c r="GH344" s="222"/>
      <c r="GI344" s="222"/>
      <c r="GJ344" s="222"/>
      <c r="GK344" s="222"/>
      <c r="GL344" s="222"/>
      <c r="GM344" s="222"/>
      <c r="GN344" s="222"/>
      <c r="GO344" s="222"/>
      <c r="GP344" s="222"/>
      <c r="GQ344" s="222"/>
      <c r="GR344" s="222"/>
      <c r="GS344" s="222"/>
      <c r="GT344" s="222"/>
      <c r="GU344" s="222"/>
      <c r="GV344" s="222"/>
      <c r="GW344" s="222"/>
      <c r="GX344" s="222"/>
      <c r="GY344" s="222"/>
      <c r="GZ344" s="222"/>
      <c r="HA344" s="222"/>
      <c r="HB344" s="222"/>
      <c r="HC344" s="222"/>
      <c r="HD344" s="222"/>
      <c r="HE344" s="222"/>
      <c r="HF344" s="222"/>
      <c r="HG344" s="222"/>
      <c r="HH344" s="222"/>
    </row>
    <row r="345" spans="1:216" ht="17.25" customHeight="1" x14ac:dyDescent="0.2">
      <c r="A345" s="238">
        <v>3</v>
      </c>
      <c r="B345" s="70" t="e">
        <f>#REF!</f>
        <v>#REF!</v>
      </c>
      <c r="C345" s="62"/>
      <c r="D345" s="62"/>
      <c r="E345" s="62"/>
      <c r="F345" s="62"/>
      <c r="G345" s="62"/>
      <c r="H345" s="62"/>
      <c r="I345" s="62"/>
      <c r="J345" s="62"/>
      <c r="K345" s="62"/>
      <c r="L345" s="62"/>
      <c r="M345" s="62"/>
      <c r="N345" s="62"/>
      <c r="O345" s="62"/>
      <c r="P345" s="62"/>
      <c r="Q345" s="62"/>
      <c r="R345" s="62"/>
      <c r="S345" s="62"/>
      <c r="T345" s="62"/>
      <c r="U345" s="62"/>
      <c r="V345" s="62"/>
      <c r="W345" s="62"/>
      <c r="X345" s="62"/>
      <c r="Y345" s="62"/>
      <c r="Z345" s="62"/>
      <c r="AA345" s="62"/>
      <c r="AB345" s="58"/>
      <c r="AC345" s="58"/>
      <c r="AD345" s="58"/>
      <c r="AE345" s="238">
        <v>3</v>
      </c>
      <c r="AF345" s="70" t="e">
        <f t="shared" si="39"/>
        <v>#REF!</v>
      </c>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222"/>
      <c r="BE345" s="222"/>
      <c r="BF345" s="222"/>
      <c r="BG345" s="222"/>
      <c r="BH345" s="222"/>
      <c r="BI345" s="222"/>
      <c r="BJ345" s="222"/>
      <c r="BK345" s="222"/>
      <c r="BL345" s="222"/>
      <c r="BM345" s="222"/>
      <c r="BN345" s="222"/>
      <c r="BO345" s="222"/>
      <c r="BP345" s="222"/>
      <c r="BQ345" s="222"/>
      <c r="BR345" s="222"/>
      <c r="BS345" s="222"/>
      <c r="BT345" s="222"/>
      <c r="BU345" s="222"/>
      <c r="BV345" s="222"/>
      <c r="BW345" s="222"/>
      <c r="BX345" s="222"/>
      <c r="BY345" s="222"/>
      <c r="BZ345" s="222"/>
      <c r="CA345" s="222"/>
      <c r="CB345" s="222"/>
      <c r="CC345" s="222"/>
      <c r="CD345" s="222"/>
      <c r="CE345" s="222"/>
      <c r="CF345" s="222"/>
      <c r="CG345" s="222"/>
      <c r="CH345" s="222"/>
      <c r="CI345" s="222"/>
      <c r="CJ345" s="222"/>
      <c r="CK345" s="222"/>
      <c r="CL345" s="222"/>
      <c r="CM345" s="222"/>
      <c r="CN345" s="222"/>
      <c r="CO345" s="222"/>
      <c r="CP345" s="222"/>
      <c r="CQ345" s="222"/>
      <c r="CR345" s="222"/>
      <c r="CS345" s="222"/>
      <c r="CT345" s="222"/>
      <c r="CU345" s="222"/>
      <c r="CV345" s="222"/>
      <c r="CW345" s="222"/>
      <c r="CX345" s="222"/>
      <c r="CY345" s="222"/>
      <c r="CZ345" s="222"/>
      <c r="DA345" s="222"/>
      <c r="DB345" s="222"/>
      <c r="DC345" s="222"/>
      <c r="DD345" s="222"/>
      <c r="DE345" s="222"/>
      <c r="DF345" s="222"/>
      <c r="DG345" s="222"/>
      <c r="DH345" s="222"/>
      <c r="DI345" s="222"/>
      <c r="DJ345" s="222"/>
      <c r="DK345" s="222"/>
      <c r="DL345" s="222"/>
      <c r="DM345" s="222"/>
      <c r="DN345" s="222"/>
      <c r="DO345" s="222"/>
      <c r="DP345" s="222"/>
      <c r="DQ345" s="222"/>
      <c r="DR345" s="222"/>
      <c r="DS345" s="222"/>
      <c r="DT345" s="222"/>
      <c r="DU345" s="222"/>
      <c r="DV345" s="222"/>
      <c r="DW345" s="222"/>
      <c r="DX345" s="222"/>
      <c r="DY345" s="222"/>
      <c r="DZ345" s="222"/>
      <c r="EA345" s="222"/>
      <c r="EB345" s="222"/>
      <c r="EC345" s="222"/>
      <c r="ED345" s="222"/>
      <c r="EE345" s="222"/>
      <c r="EF345" s="222"/>
      <c r="EG345" s="222"/>
      <c r="EH345" s="222"/>
      <c r="EI345" s="222"/>
      <c r="EJ345" s="222"/>
      <c r="EK345" s="222"/>
      <c r="EL345" s="222"/>
      <c r="EM345" s="222"/>
      <c r="EN345" s="222"/>
      <c r="EO345" s="222"/>
      <c r="EP345" s="222"/>
      <c r="EQ345" s="222"/>
      <c r="ER345" s="222"/>
      <c r="ES345" s="222"/>
      <c r="ET345" s="222"/>
      <c r="EU345" s="222"/>
      <c r="EV345" s="222"/>
      <c r="EW345" s="222"/>
      <c r="EX345" s="222"/>
      <c r="EY345" s="222"/>
      <c r="EZ345" s="222"/>
      <c r="FA345" s="222"/>
      <c r="FB345" s="222"/>
      <c r="FC345" s="222"/>
      <c r="FD345" s="222"/>
      <c r="FE345" s="222"/>
      <c r="FF345" s="222"/>
      <c r="FG345" s="222"/>
      <c r="FH345" s="222"/>
      <c r="FI345" s="222"/>
      <c r="FJ345" s="222"/>
      <c r="FK345" s="222"/>
      <c r="FL345" s="222"/>
      <c r="FM345" s="222"/>
      <c r="FN345" s="222"/>
      <c r="FO345" s="222"/>
      <c r="FP345" s="222"/>
      <c r="FQ345" s="222"/>
      <c r="FR345" s="222"/>
      <c r="FS345" s="222"/>
      <c r="FT345" s="222"/>
      <c r="FU345" s="222"/>
      <c r="FV345" s="222"/>
      <c r="FW345" s="222"/>
      <c r="FX345" s="222"/>
      <c r="FY345" s="222"/>
      <c r="FZ345" s="222"/>
      <c r="GA345" s="222"/>
      <c r="GB345" s="222"/>
      <c r="GC345" s="222"/>
      <c r="GD345" s="222"/>
      <c r="GE345" s="222"/>
      <c r="GF345" s="222"/>
      <c r="GG345" s="222"/>
      <c r="GH345" s="222"/>
      <c r="GI345" s="222"/>
      <c r="GJ345" s="222"/>
      <c r="GK345" s="222"/>
      <c r="GL345" s="222"/>
      <c r="GM345" s="222"/>
      <c r="GN345" s="222"/>
      <c r="GO345" s="222"/>
      <c r="GP345" s="222"/>
      <c r="GQ345" s="222"/>
      <c r="GR345" s="222"/>
      <c r="GS345" s="222"/>
      <c r="GT345" s="222"/>
      <c r="GU345" s="222"/>
      <c r="GV345" s="222"/>
      <c r="GW345" s="222"/>
      <c r="GX345" s="222"/>
      <c r="GY345" s="222"/>
      <c r="GZ345" s="222"/>
      <c r="HA345" s="222"/>
      <c r="HB345" s="222"/>
      <c r="HC345" s="222"/>
      <c r="HD345" s="222"/>
      <c r="HE345" s="222"/>
      <c r="HF345" s="222"/>
      <c r="HG345" s="222"/>
      <c r="HH345" s="222"/>
    </row>
    <row r="346" spans="1:216" ht="17.25" customHeight="1" x14ac:dyDescent="0.2">
      <c r="A346" s="238">
        <v>4</v>
      </c>
      <c r="B346" s="70" t="e">
        <f>#REF!</f>
        <v>#REF!</v>
      </c>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58"/>
      <c r="AC346" s="58"/>
      <c r="AD346" s="58"/>
      <c r="AE346" s="238">
        <v>4</v>
      </c>
      <c r="AF346" s="70" t="e">
        <f t="shared" si="39"/>
        <v>#REF!</v>
      </c>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222"/>
      <c r="BE346" s="222"/>
      <c r="BF346" s="222"/>
      <c r="BG346" s="222"/>
      <c r="BH346" s="222"/>
      <c r="BI346" s="222"/>
      <c r="BJ346" s="222"/>
      <c r="BK346" s="222"/>
      <c r="BL346" s="222"/>
      <c r="BM346" s="222"/>
      <c r="BN346" s="222"/>
      <c r="BO346" s="222"/>
      <c r="BP346" s="222"/>
      <c r="BQ346" s="222"/>
      <c r="BR346" s="222"/>
      <c r="BS346" s="222"/>
      <c r="BT346" s="222"/>
      <c r="BU346" s="222"/>
      <c r="BV346" s="222"/>
      <c r="BW346" s="222"/>
      <c r="BX346" s="222"/>
      <c r="BY346" s="222"/>
      <c r="BZ346" s="222"/>
      <c r="CA346" s="222"/>
      <c r="CB346" s="222"/>
      <c r="CC346" s="222"/>
      <c r="CD346" s="222"/>
      <c r="CE346" s="222"/>
      <c r="CF346" s="222"/>
      <c r="CG346" s="222"/>
      <c r="CH346" s="222"/>
      <c r="CI346" s="222"/>
      <c r="CJ346" s="222"/>
      <c r="CK346" s="222"/>
      <c r="CL346" s="222"/>
      <c r="CM346" s="222"/>
      <c r="CN346" s="222"/>
      <c r="CO346" s="222"/>
      <c r="CP346" s="222"/>
      <c r="CQ346" s="222"/>
      <c r="CR346" s="222"/>
      <c r="CS346" s="222"/>
      <c r="CT346" s="222"/>
      <c r="CU346" s="222"/>
      <c r="CV346" s="222"/>
      <c r="CW346" s="222"/>
      <c r="CX346" s="222"/>
      <c r="CY346" s="222"/>
      <c r="CZ346" s="222"/>
      <c r="DA346" s="222"/>
      <c r="DB346" s="222"/>
      <c r="DC346" s="222"/>
      <c r="DD346" s="222"/>
      <c r="DE346" s="222"/>
      <c r="DF346" s="222"/>
      <c r="DG346" s="222"/>
      <c r="DH346" s="222"/>
      <c r="DI346" s="222"/>
      <c r="DJ346" s="222"/>
      <c r="DK346" s="222"/>
      <c r="DL346" s="222"/>
      <c r="DM346" s="222"/>
      <c r="DN346" s="222"/>
      <c r="DO346" s="222"/>
      <c r="DP346" s="222"/>
      <c r="DQ346" s="222"/>
      <c r="DR346" s="222"/>
      <c r="DS346" s="222"/>
      <c r="DT346" s="222"/>
      <c r="DU346" s="222"/>
      <c r="DV346" s="222"/>
      <c r="DW346" s="222"/>
      <c r="DX346" s="222"/>
      <c r="DY346" s="222"/>
      <c r="DZ346" s="222"/>
      <c r="EA346" s="222"/>
      <c r="EB346" s="222"/>
      <c r="EC346" s="222"/>
      <c r="ED346" s="222"/>
      <c r="EE346" s="222"/>
      <c r="EF346" s="222"/>
      <c r="EG346" s="222"/>
      <c r="EH346" s="222"/>
      <c r="EI346" s="222"/>
      <c r="EJ346" s="222"/>
      <c r="EK346" s="222"/>
      <c r="EL346" s="222"/>
      <c r="EM346" s="222"/>
      <c r="EN346" s="222"/>
      <c r="EO346" s="222"/>
      <c r="EP346" s="222"/>
      <c r="EQ346" s="222"/>
      <c r="ER346" s="222"/>
      <c r="ES346" s="222"/>
      <c r="ET346" s="222"/>
      <c r="EU346" s="222"/>
      <c r="EV346" s="222"/>
      <c r="EW346" s="222"/>
      <c r="EX346" s="222"/>
      <c r="EY346" s="222"/>
      <c r="EZ346" s="222"/>
      <c r="FA346" s="222"/>
      <c r="FB346" s="222"/>
      <c r="FC346" s="222"/>
      <c r="FD346" s="222"/>
      <c r="FE346" s="222"/>
      <c r="FF346" s="222"/>
      <c r="FG346" s="222"/>
      <c r="FH346" s="222"/>
      <c r="FI346" s="222"/>
      <c r="FJ346" s="222"/>
      <c r="FK346" s="222"/>
      <c r="FL346" s="222"/>
      <c r="FM346" s="222"/>
      <c r="FN346" s="222"/>
      <c r="FO346" s="222"/>
      <c r="FP346" s="222"/>
      <c r="FQ346" s="222"/>
      <c r="FR346" s="222"/>
      <c r="FS346" s="222"/>
      <c r="FT346" s="222"/>
      <c r="FU346" s="222"/>
      <c r="FV346" s="222"/>
      <c r="FW346" s="222"/>
      <c r="FX346" s="222"/>
      <c r="FY346" s="222"/>
      <c r="FZ346" s="222"/>
      <c r="GA346" s="222"/>
      <c r="GB346" s="222"/>
      <c r="GC346" s="222"/>
      <c r="GD346" s="222"/>
      <c r="GE346" s="222"/>
      <c r="GF346" s="222"/>
      <c r="GG346" s="222"/>
      <c r="GH346" s="222"/>
      <c r="GI346" s="222"/>
      <c r="GJ346" s="222"/>
      <c r="GK346" s="222"/>
      <c r="GL346" s="222"/>
      <c r="GM346" s="222"/>
      <c r="GN346" s="222"/>
      <c r="GO346" s="222"/>
      <c r="GP346" s="222"/>
      <c r="GQ346" s="222"/>
      <c r="GR346" s="222"/>
      <c r="GS346" s="222"/>
      <c r="GT346" s="222"/>
      <c r="GU346" s="222"/>
      <c r="GV346" s="222"/>
      <c r="GW346" s="222"/>
      <c r="GX346" s="222"/>
      <c r="GY346" s="222"/>
      <c r="GZ346" s="222"/>
      <c r="HA346" s="222"/>
      <c r="HB346" s="222"/>
      <c r="HC346" s="222"/>
      <c r="HD346" s="222"/>
      <c r="HE346" s="222"/>
      <c r="HF346" s="222"/>
      <c r="HG346" s="222"/>
      <c r="HH346" s="222"/>
    </row>
    <row r="347" spans="1:216" ht="17.25" customHeight="1" x14ac:dyDescent="0.2">
      <c r="A347" s="238">
        <v>5</v>
      </c>
      <c r="B347" s="70" t="e">
        <f>#REF!</f>
        <v>#REF!</v>
      </c>
      <c r="C347" s="62"/>
      <c r="D347" s="62"/>
      <c r="E347" s="62"/>
      <c r="F347" s="62"/>
      <c r="G347" s="62"/>
      <c r="H347" s="62"/>
      <c r="I347" s="62"/>
      <c r="J347" s="62"/>
      <c r="K347" s="62"/>
      <c r="L347" s="62"/>
      <c r="M347" s="62"/>
      <c r="N347" s="62"/>
      <c r="O347" s="62"/>
      <c r="P347" s="62"/>
      <c r="Q347" s="62"/>
      <c r="R347" s="62"/>
      <c r="S347" s="62"/>
      <c r="T347" s="62"/>
      <c r="U347" s="62" t="s">
        <v>1257</v>
      </c>
      <c r="V347" s="62"/>
      <c r="W347" s="62"/>
      <c r="X347" s="62"/>
      <c r="Y347" s="62"/>
      <c r="Z347" s="62"/>
      <c r="AA347" s="62"/>
      <c r="AB347" s="58"/>
      <c r="AC347" s="58"/>
      <c r="AD347" s="58"/>
      <c r="AE347" s="238">
        <v>5</v>
      </c>
      <c r="AF347" s="70" t="e">
        <f t="shared" si="39"/>
        <v>#REF!</v>
      </c>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222"/>
      <c r="BE347" s="222"/>
      <c r="BF347" s="222"/>
      <c r="BG347" s="222"/>
      <c r="BH347" s="222"/>
      <c r="BI347" s="222"/>
      <c r="BJ347" s="222"/>
      <c r="BK347" s="222"/>
      <c r="BL347" s="222"/>
      <c r="BM347" s="222"/>
      <c r="BN347" s="222"/>
      <c r="BO347" s="222"/>
      <c r="BP347" s="222"/>
      <c r="BQ347" s="222"/>
      <c r="BR347" s="222"/>
      <c r="BS347" s="222"/>
      <c r="BT347" s="222"/>
      <c r="BU347" s="222"/>
      <c r="BV347" s="222"/>
      <c r="BW347" s="222"/>
      <c r="BX347" s="222"/>
      <c r="BY347" s="222"/>
      <c r="BZ347" s="222"/>
      <c r="CA347" s="222"/>
      <c r="CB347" s="222"/>
      <c r="CC347" s="222"/>
      <c r="CD347" s="222"/>
      <c r="CE347" s="222"/>
      <c r="CF347" s="222"/>
      <c r="CG347" s="222"/>
      <c r="CH347" s="222"/>
      <c r="CI347" s="222"/>
      <c r="CJ347" s="222"/>
      <c r="CK347" s="222"/>
      <c r="CL347" s="222"/>
      <c r="CM347" s="222"/>
      <c r="CN347" s="222"/>
      <c r="CO347" s="222"/>
      <c r="CP347" s="222"/>
      <c r="CQ347" s="222"/>
      <c r="CR347" s="222"/>
      <c r="CS347" s="222"/>
      <c r="CT347" s="222"/>
      <c r="CU347" s="222"/>
      <c r="CV347" s="222"/>
      <c r="CW347" s="222"/>
      <c r="CX347" s="222"/>
      <c r="CY347" s="222"/>
      <c r="CZ347" s="222"/>
      <c r="DA347" s="222"/>
      <c r="DB347" s="222"/>
      <c r="DC347" s="222"/>
      <c r="DD347" s="222"/>
      <c r="DE347" s="222"/>
      <c r="DF347" s="222"/>
      <c r="DG347" s="222"/>
      <c r="DH347" s="222"/>
      <c r="DI347" s="222"/>
      <c r="DJ347" s="222"/>
      <c r="DK347" s="222"/>
      <c r="DL347" s="222"/>
      <c r="DM347" s="222"/>
      <c r="DN347" s="222"/>
      <c r="DO347" s="222"/>
      <c r="DP347" s="222"/>
      <c r="DQ347" s="222"/>
      <c r="DR347" s="222"/>
      <c r="DS347" s="222"/>
      <c r="DT347" s="222"/>
      <c r="DU347" s="222"/>
      <c r="DV347" s="222"/>
      <c r="DW347" s="222"/>
      <c r="DX347" s="222"/>
      <c r="DY347" s="222"/>
      <c r="DZ347" s="222"/>
      <c r="EA347" s="222"/>
      <c r="EB347" s="222"/>
      <c r="EC347" s="222"/>
      <c r="ED347" s="222"/>
      <c r="EE347" s="222"/>
      <c r="EF347" s="222"/>
      <c r="EG347" s="222"/>
      <c r="EH347" s="222"/>
      <c r="EI347" s="222"/>
      <c r="EJ347" s="222"/>
      <c r="EK347" s="222"/>
      <c r="EL347" s="222"/>
      <c r="EM347" s="222"/>
      <c r="EN347" s="222"/>
      <c r="EO347" s="222"/>
      <c r="EP347" s="222"/>
      <c r="EQ347" s="222"/>
      <c r="ER347" s="222"/>
      <c r="ES347" s="222"/>
      <c r="ET347" s="222"/>
      <c r="EU347" s="222"/>
      <c r="EV347" s="222"/>
      <c r="EW347" s="222"/>
      <c r="EX347" s="222"/>
      <c r="EY347" s="222"/>
      <c r="EZ347" s="222"/>
      <c r="FA347" s="222"/>
      <c r="FB347" s="222"/>
      <c r="FC347" s="222"/>
      <c r="FD347" s="222"/>
      <c r="FE347" s="222"/>
      <c r="FF347" s="222"/>
      <c r="FG347" s="222"/>
      <c r="FH347" s="222"/>
      <c r="FI347" s="222"/>
      <c r="FJ347" s="222"/>
      <c r="FK347" s="222"/>
      <c r="FL347" s="222"/>
      <c r="FM347" s="222"/>
      <c r="FN347" s="222"/>
      <c r="FO347" s="222"/>
      <c r="FP347" s="222"/>
      <c r="FQ347" s="222"/>
      <c r="FR347" s="222"/>
      <c r="FS347" s="222"/>
      <c r="FT347" s="222"/>
      <c r="FU347" s="222"/>
      <c r="FV347" s="222"/>
      <c r="FW347" s="222"/>
      <c r="FX347" s="222"/>
      <c r="FY347" s="222"/>
      <c r="FZ347" s="222"/>
      <c r="GA347" s="222"/>
      <c r="GB347" s="222"/>
      <c r="GC347" s="222"/>
      <c r="GD347" s="222"/>
      <c r="GE347" s="222"/>
      <c r="GF347" s="222"/>
      <c r="GG347" s="222"/>
      <c r="GH347" s="222"/>
      <c r="GI347" s="222"/>
      <c r="GJ347" s="222"/>
      <c r="GK347" s="222"/>
      <c r="GL347" s="222"/>
      <c r="GM347" s="222"/>
      <c r="GN347" s="222"/>
      <c r="GO347" s="222"/>
      <c r="GP347" s="222"/>
      <c r="GQ347" s="222"/>
      <c r="GR347" s="222"/>
      <c r="GS347" s="222"/>
      <c r="GT347" s="222"/>
      <c r="GU347" s="222"/>
      <c r="GV347" s="222"/>
      <c r="GW347" s="222"/>
      <c r="GX347" s="222"/>
      <c r="GY347" s="222"/>
      <c r="GZ347" s="222"/>
      <c r="HA347" s="222"/>
      <c r="HB347" s="222"/>
      <c r="HC347" s="222"/>
      <c r="HD347" s="222"/>
      <c r="HE347" s="222"/>
      <c r="HF347" s="222"/>
      <c r="HG347" s="222"/>
      <c r="HH347" s="222"/>
    </row>
    <row r="348" spans="1:216" ht="17.25" customHeight="1" x14ac:dyDescent="0.2">
      <c r="A348" s="238">
        <v>6</v>
      </c>
      <c r="B348" s="70" t="e">
        <f>#REF!</f>
        <v>#REF!</v>
      </c>
      <c r="C348" s="62"/>
      <c r="D348" s="62"/>
      <c r="E348" s="62"/>
      <c r="F348" s="62"/>
      <c r="G348" s="62"/>
      <c r="H348" s="62"/>
      <c r="I348" s="62"/>
      <c r="J348" s="62"/>
      <c r="K348" s="62"/>
      <c r="L348" s="62"/>
      <c r="M348" s="62"/>
      <c r="N348" s="62"/>
      <c r="O348" s="62"/>
      <c r="P348" s="62"/>
      <c r="Q348" s="62"/>
      <c r="R348" s="62"/>
      <c r="S348" s="62"/>
      <c r="T348" s="62"/>
      <c r="U348" s="62"/>
      <c r="V348" s="62"/>
      <c r="W348" s="62"/>
      <c r="X348" s="62"/>
      <c r="Y348" s="62"/>
      <c r="Z348" s="62"/>
      <c r="AA348" s="62"/>
      <c r="AB348" s="58"/>
      <c r="AC348" s="58"/>
      <c r="AD348" s="58"/>
      <c r="AE348" s="238">
        <v>6</v>
      </c>
      <c r="AF348" s="70" t="e">
        <f t="shared" si="39"/>
        <v>#REF!</v>
      </c>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222"/>
      <c r="BE348" s="222"/>
      <c r="BF348" s="222"/>
      <c r="BG348" s="222"/>
      <c r="BH348" s="222"/>
      <c r="BI348" s="222"/>
      <c r="BJ348" s="222"/>
      <c r="BK348" s="222"/>
      <c r="BL348" s="222"/>
      <c r="BM348" s="222"/>
      <c r="BN348" s="222"/>
      <c r="BO348" s="222"/>
      <c r="BP348" s="222"/>
      <c r="BQ348" s="222"/>
      <c r="BR348" s="222"/>
      <c r="BS348" s="222"/>
      <c r="BT348" s="222"/>
      <c r="BU348" s="222"/>
      <c r="BV348" s="222"/>
      <c r="BW348" s="222"/>
      <c r="BX348" s="222"/>
      <c r="BY348" s="222"/>
      <c r="BZ348" s="222"/>
      <c r="CA348" s="222"/>
      <c r="CB348" s="222"/>
      <c r="CC348" s="222"/>
      <c r="CD348" s="222"/>
      <c r="CE348" s="222"/>
      <c r="CF348" s="222"/>
      <c r="CG348" s="222"/>
      <c r="CH348" s="222"/>
      <c r="CI348" s="222"/>
      <c r="CJ348" s="222"/>
      <c r="CK348" s="222"/>
      <c r="CL348" s="222"/>
      <c r="CM348" s="222"/>
      <c r="CN348" s="222"/>
      <c r="CO348" s="222"/>
      <c r="CP348" s="222"/>
      <c r="CQ348" s="222"/>
      <c r="CR348" s="222"/>
      <c r="CS348" s="222"/>
      <c r="CT348" s="222"/>
      <c r="CU348" s="222"/>
      <c r="CV348" s="222"/>
      <c r="CW348" s="222"/>
      <c r="CX348" s="222"/>
      <c r="CY348" s="222"/>
      <c r="CZ348" s="222"/>
      <c r="DA348" s="222"/>
      <c r="DB348" s="222"/>
      <c r="DC348" s="222"/>
      <c r="DD348" s="222"/>
      <c r="DE348" s="222"/>
      <c r="DF348" s="222"/>
      <c r="DG348" s="222"/>
      <c r="DH348" s="222"/>
      <c r="DI348" s="222"/>
      <c r="DJ348" s="222"/>
      <c r="DK348" s="222"/>
      <c r="DL348" s="222"/>
      <c r="DM348" s="222"/>
      <c r="DN348" s="222"/>
      <c r="DO348" s="222"/>
      <c r="DP348" s="222"/>
      <c r="DQ348" s="222"/>
      <c r="DR348" s="222"/>
      <c r="DS348" s="222"/>
      <c r="DT348" s="222"/>
      <c r="DU348" s="222"/>
      <c r="DV348" s="222"/>
      <c r="DW348" s="222"/>
      <c r="DX348" s="222"/>
      <c r="DY348" s="222"/>
      <c r="DZ348" s="222"/>
      <c r="EA348" s="222"/>
      <c r="EB348" s="222"/>
      <c r="EC348" s="222"/>
      <c r="ED348" s="222"/>
      <c r="EE348" s="222"/>
      <c r="EF348" s="222"/>
      <c r="EG348" s="222"/>
      <c r="EH348" s="222"/>
      <c r="EI348" s="222"/>
      <c r="EJ348" s="222"/>
      <c r="EK348" s="222"/>
      <c r="EL348" s="222"/>
      <c r="EM348" s="222"/>
      <c r="EN348" s="222"/>
      <c r="EO348" s="222"/>
      <c r="EP348" s="222"/>
      <c r="EQ348" s="222"/>
      <c r="ER348" s="222"/>
      <c r="ES348" s="222"/>
      <c r="ET348" s="222"/>
      <c r="EU348" s="222"/>
      <c r="EV348" s="222"/>
      <c r="EW348" s="222"/>
      <c r="EX348" s="222"/>
      <c r="EY348" s="222"/>
      <c r="EZ348" s="222"/>
      <c r="FA348" s="222"/>
      <c r="FB348" s="222"/>
      <c r="FC348" s="222"/>
      <c r="FD348" s="222"/>
      <c r="FE348" s="222"/>
      <c r="FF348" s="222"/>
      <c r="FG348" s="222"/>
      <c r="FH348" s="222"/>
      <c r="FI348" s="222"/>
      <c r="FJ348" s="222"/>
      <c r="FK348" s="222"/>
      <c r="FL348" s="222"/>
      <c r="FM348" s="222"/>
      <c r="FN348" s="222"/>
      <c r="FO348" s="222"/>
      <c r="FP348" s="222"/>
      <c r="FQ348" s="222"/>
      <c r="FR348" s="222"/>
      <c r="FS348" s="222"/>
      <c r="FT348" s="222"/>
      <c r="FU348" s="222"/>
      <c r="FV348" s="222"/>
      <c r="FW348" s="222"/>
      <c r="FX348" s="222"/>
      <c r="FY348" s="222"/>
      <c r="FZ348" s="222"/>
      <c r="GA348" s="222"/>
      <c r="GB348" s="222"/>
      <c r="GC348" s="222"/>
      <c r="GD348" s="222"/>
      <c r="GE348" s="222"/>
      <c r="GF348" s="222"/>
      <c r="GG348" s="222"/>
      <c r="GH348" s="222"/>
      <c r="GI348" s="222"/>
      <c r="GJ348" s="222"/>
      <c r="GK348" s="222"/>
      <c r="GL348" s="222"/>
      <c r="GM348" s="222"/>
      <c r="GN348" s="222"/>
      <c r="GO348" s="222"/>
      <c r="GP348" s="222"/>
      <c r="GQ348" s="222"/>
      <c r="GR348" s="222"/>
      <c r="GS348" s="222"/>
      <c r="GT348" s="222"/>
      <c r="GU348" s="222"/>
      <c r="GV348" s="222"/>
      <c r="GW348" s="222"/>
      <c r="GX348" s="222"/>
      <c r="GY348" s="222"/>
      <c r="GZ348" s="222"/>
      <c r="HA348" s="222"/>
      <c r="HB348" s="222"/>
      <c r="HC348" s="222"/>
      <c r="HD348" s="222"/>
      <c r="HE348" s="222"/>
      <c r="HF348" s="222"/>
      <c r="HG348" s="222"/>
      <c r="HH348" s="222"/>
    </row>
    <row r="349" spans="1:216" ht="17.25" customHeight="1" x14ac:dyDescent="0.2">
      <c r="A349" s="238">
        <v>7</v>
      </c>
      <c r="B349" s="70" t="e">
        <f>#REF!</f>
        <v>#REF!</v>
      </c>
      <c r="C349" s="63"/>
      <c r="D349" s="63"/>
      <c r="E349" s="63"/>
      <c r="F349" s="63"/>
      <c r="G349" s="63"/>
      <c r="H349" s="63"/>
      <c r="I349" s="63"/>
      <c r="J349" s="63"/>
      <c r="K349" s="63"/>
      <c r="L349" s="63"/>
      <c r="M349" s="63"/>
      <c r="N349" s="63"/>
      <c r="O349" s="63"/>
      <c r="P349" s="63"/>
      <c r="Q349" s="63"/>
      <c r="R349" s="63"/>
      <c r="S349" s="63"/>
      <c r="T349" s="63"/>
      <c r="U349" s="63"/>
      <c r="V349" s="63"/>
      <c r="W349" s="63"/>
      <c r="X349" s="63"/>
      <c r="Y349" s="63"/>
      <c r="Z349" s="63"/>
      <c r="AA349" s="63"/>
      <c r="AB349" s="59"/>
      <c r="AC349" s="59"/>
      <c r="AD349" s="59"/>
      <c r="AE349" s="238">
        <v>7</v>
      </c>
      <c r="AF349" s="70" t="e">
        <f t="shared" si="39"/>
        <v>#REF!</v>
      </c>
      <c r="AG349" s="59"/>
      <c r="AH349" s="59"/>
      <c r="AI349" s="59"/>
      <c r="AJ349" s="59"/>
      <c r="AK349" s="58"/>
      <c r="AL349" s="59"/>
      <c r="AM349" s="59"/>
      <c r="AN349" s="59"/>
      <c r="AO349" s="59"/>
      <c r="AP349" s="59"/>
      <c r="AQ349" s="59"/>
      <c r="AR349" s="59"/>
      <c r="AS349" s="59"/>
      <c r="AT349" s="59"/>
      <c r="AU349" s="59"/>
      <c r="AV349" s="59"/>
      <c r="AW349" s="59"/>
      <c r="AX349" s="59"/>
      <c r="AY349" s="59"/>
      <c r="AZ349" s="59"/>
      <c r="BA349" s="59"/>
      <c r="BB349" s="59"/>
      <c r="BC349" s="59"/>
      <c r="BD349" s="222"/>
      <c r="BE349" s="222"/>
      <c r="BF349" s="222"/>
      <c r="BG349" s="222"/>
      <c r="BH349" s="222"/>
      <c r="BI349" s="222"/>
      <c r="BJ349" s="222"/>
      <c r="BK349" s="222"/>
      <c r="BL349" s="222"/>
      <c r="BM349" s="222"/>
      <c r="BN349" s="222"/>
      <c r="BO349" s="222"/>
      <c r="BP349" s="222"/>
      <c r="BQ349" s="222"/>
      <c r="BR349" s="222"/>
      <c r="BS349" s="222"/>
      <c r="BT349" s="222"/>
      <c r="BU349" s="222"/>
      <c r="BV349" s="222"/>
      <c r="BW349" s="222"/>
      <c r="BX349" s="222"/>
      <c r="BY349" s="222"/>
      <c r="BZ349" s="222"/>
      <c r="CA349" s="222"/>
      <c r="CB349" s="222"/>
      <c r="CC349" s="222"/>
      <c r="CD349" s="222"/>
      <c r="CE349" s="222"/>
      <c r="CF349" s="222"/>
      <c r="CG349" s="222"/>
      <c r="CH349" s="222"/>
      <c r="CI349" s="222"/>
      <c r="CJ349" s="222"/>
      <c r="CK349" s="222"/>
      <c r="CL349" s="222"/>
      <c r="CM349" s="222"/>
      <c r="CN349" s="222"/>
      <c r="CO349" s="222"/>
      <c r="CP349" s="222"/>
      <c r="CQ349" s="222"/>
      <c r="CR349" s="222"/>
      <c r="CS349" s="222"/>
      <c r="CT349" s="222"/>
      <c r="CU349" s="222"/>
      <c r="CV349" s="222"/>
      <c r="CW349" s="222"/>
      <c r="CX349" s="222"/>
      <c r="CY349" s="222"/>
      <c r="CZ349" s="222"/>
      <c r="DA349" s="222"/>
      <c r="DB349" s="222"/>
      <c r="DC349" s="222"/>
      <c r="DD349" s="222"/>
      <c r="DE349" s="222"/>
      <c r="DF349" s="222"/>
      <c r="DG349" s="222"/>
      <c r="DH349" s="222"/>
      <c r="DI349" s="222"/>
      <c r="DJ349" s="222"/>
      <c r="DK349" s="222"/>
      <c r="DL349" s="222"/>
      <c r="DM349" s="222"/>
      <c r="DN349" s="222"/>
      <c r="DO349" s="222"/>
      <c r="DP349" s="222"/>
      <c r="DQ349" s="222"/>
      <c r="DR349" s="222"/>
      <c r="DS349" s="222"/>
      <c r="DT349" s="222"/>
      <c r="DU349" s="222"/>
      <c r="DV349" s="222"/>
      <c r="DW349" s="222"/>
      <c r="DX349" s="222"/>
      <c r="DY349" s="222"/>
      <c r="DZ349" s="222"/>
      <c r="EA349" s="222"/>
      <c r="EB349" s="222"/>
      <c r="EC349" s="222"/>
      <c r="ED349" s="222"/>
      <c r="EE349" s="222"/>
      <c r="EF349" s="222"/>
      <c r="EG349" s="222"/>
      <c r="EH349" s="222"/>
      <c r="EI349" s="222"/>
      <c r="EJ349" s="222"/>
      <c r="EK349" s="222"/>
      <c r="EL349" s="222"/>
      <c r="EM349" s="222"/>
      <c r="EN349" s="222"/>
      <c r="EO349" s="222"/>
      <c r="EP349" s="222"/>
      <c r="EQ349" s="222"/>
      <c r="ER349" s="222"/>
      <c r="ES349" s="222"/>
      <c r="ET349" s="222"/>
      <c r="EU349" s="222"/>
      <c r="EV349" s="222"/>
      <c r="EW349" s="222"/>
      <c r="EX349" s="222"/>
      <c r="EY349" s="222"/>
      <c r="EZ349" s="222"/>
      <c r="FA349" s="222"/>
      <c r="FB349" s="222"/>
      <c r="FC349" s="222"/>
      <c r="FD349" s="222"/>
      <c r="FE349" s="222"/>
      <c r="FF349" s="222"/>
      <c r="FG349" s="222"/>
      <c r="FH349" s="222"/>
      <c r="FI349" s="222"/>
      <c r="FJ349" s="222"/>
      <c r="FK349" s="222"/>
      <c r="FL349" s="222"/>
      <c r="FM349" s="222"/>
      <c r="FN349" s="222"/>
      <c r="FO349" s="222"/>
      <c r="FP349" s="222"/>
      <c r="FQ349" s="222"/>
      <c r="FR349" s="222"/>
      <c r="FS349" s="222"/>
      <c r="FT349" s="222"/>
      <c r="FU349" s="222"/>
      <c r="FV349" s="222"/>
      <c r="FW349" s="222"/>
      <c r="FX349" s="222"/>
      <c r="FY349" s="222"/>
      <c r="FZ349" s="222"/>
      <c r="GA349" s="222"/>
      <c r="GB349" s="222"/>
      <c r="GC349" s="222"/>
      <c r="GD349" s="222"/>
      <c r="GE349" s="222"/>
      <c r="GF349" s="222"/>
      <c r="GG349" s="222"/>
      <c r="GH349" s="222"/>
      <c r="GI349" s="222"/>
      <c r="GJ349" s="222"/>
      <c r="GK349" s="222"/>
      <c r="GL349" s="222"/>
      <c r="GM349" s="222"/>
      <c r="GN349" s="222"/>
      <c r="GO349" s="222"/>
      <c r="GP349" s="222"/>
      <c r="GQ349" s="222"/>
      <c r="GR349" s="222"/>
      <c r="GS349" s="222"/>
      <c r="GT349" s="222"/>
      <c r="GU349" s="222"/>
      <c r="GV349" s="222"/>
      <c r="GW349" s="222"/>
      <c r="GX349" s="222"/>
      <c r="GY349" s="222"/>
      <c r="GZ349" s="222"/>
      <c r="HA349" s="222"/>
      <c r="HB349" s="222"/>
      <c r="HC349" s="222"/>
      <c r="HD349" s="222"/>
      <c r="HE349" s="222"/>
      <c r="HF349" s="222"/>
      <c r="HG349" s="222"/>
      <c r="HH349" s="222"/>
    </row>
    <row r="350" spans="1:216" ht="17.25" customHeight="1" x14ac:dyDescent="0.2">
      <c r="A350" s="238">
        <v>8</v>
      </c>
      <c r="B350" s="70" t="e">
        <f>#REF!</f>
        <v>#REF!</v>
      </c>
      <c r="C350" s="63"/>
      <c r="D350" s="63"/>
      <c r="E350" s="63"/>
      <c r="F350" s="63"/>
      <c r="G350" s="63"/>
      <c r="H350" s="63"/>
      <c r="I350" s="63"/>
      <c r="J350" s="63"/>
      <c r="K350" s="63"/>
      <c r="L350" s="63"/>
      <c r="M350" s="63"/>
      <c r="N350" s="63"/>
      <c r="O350" s="63"/>
      <c r="P350" s="63"/>
      <c r="Q350" s="63"/>
      <c r="R350" s="63"/>
      <c r="S350" s="63"/>
      <c r="T350" s="63"/>
      <c r="U350" s="63"/>
      <c r="V350" s="63"/>
      <c r="W350" s="63"/>
      <c r="X350" s="63"/>
      <c r="Y350" s="63"/>
      <c r="Z350" s="63"/>
      <c r="AA350" s="63"/>
      <c r="AB350" s="59"/>
      <c r="AC350" s="59"/>
      <c r="AD350" s="59"/>
      <c r="AE350" s="238">
        <v>8</v>
      </c>
      <c r="AF350" s="70" t="e">
        <f t="shared" si="39"/>
        <v>#REF!</v>
      </c>
      <c r="AG350" s="59"/>
      <c r="AH350" s="59"/>
      <c r="AI350" s="59"/>
      <c r="AJ350" s="59"/>
      <c r="AK350" s="58"/>
      <c r="AL350" s="59"/>
      <c r="AM350" s="59"/>
      <c r="AN350" s="59"/>
      <c r="AO350" s="59"/>
      <c r="AP350" s="59"/>
      <c r="AQ350" s="59"/>
      <c r="AR350" s="59"/>
      <c r="AS350" s="59"/>
      <c r="AT350" s="59"/>
      <c r="AU350" s="59"/>
      <c r="AV350" s="59"/>
      <c r="AW350" s="59"/>
      <c r="AX350" s="59"/>
      <c r="AY350" s="59"/>
      <c r="AZ350" s="59"/>
      <c r="BA350" s="59"/>
      <c r="BB350" s="59"/>
      <c r="BC350" s="59"/>
      <c r="BD350" s="222"/>
      <c r="BE350" s="222"/>
      <c r="BF350" s="222"/>
      <c r="BG350" s="222"/>
      <c r="BH350" s="222"/>
      <c r="BI350" s="222"/>
      <c r="BJ350" s="222"/>
      <c r="BK350" s="222"/>
      <c r="BL350" s="222"/>
      <c r="BM350" s="222"/>
      <c r="BN350" s="222"/>
      <c r="BO350" s="222"/>
      <c r="BP350" s="222"/>
      <c r="BQ350" s="222"/>
      <c r="BR350" s="222"/>
      <c r="BS350" s="222"/>
      <c r="BT350" s="222"/>
      <c r="BU350" s="222"/>
      <c r="BV350" s="222"/>
      <c r="BW350" s="222"/>
      <c r="BX350" s="222"/>
      <c r="BY350" s="222"/>
      <c r="BZ350" s="222"/>
      <c r="CA350" s="222"/>
      <c r="CB350" s="222"/>
      <c r="CC350" s="222"/>
      <c r="CD350" s="222"/>
      <c r="CE350" s="222"/>
      <c r="CF350" s="222"/>
      <c r="CG350" s="222"/>
      <c r="CH350" s="222"/>
      <c r="CI350" s="222"/>
      <c r="CJ350" s="222"/>
      <c r="CK350" s="222"/>
      <c r="CL350" s="222"/>
      <c r="CM350" s="222"/>
      <c r="CN350" s="222"/>
      <c r="CO350" s="222"/>
      <c r="CP350" s="222"/>
      <c r="CQ350" s="222"/>
      <c r="CR350" s="222"/>
      <c r="CS350" s="222"/>
      <c r="CT350" s="222"/>
      <c r="CU350" s="222"/>
      <c r="CV350" s="222"/>
      <c r="CW350" s="222"/>
      <c r="CX350" s="222"/>
      <c r="CY350" s="222"/>
      <c r="CZ350" s="222"/>
      <c r="DA350" s="222"/>
      <c r="DB350" s="222"/>
      <c r="DC350" s="222"/>
      <c r="DD350" s="222"/>
      <c r="DE350" s="222"/>
      <c r="DF350" s="222"/>
      <c r="DG350" s="222"/>
      <c r="DH350" s="222"/>
      <c r="DI350" s="222"/>
      <c r="DJ350" s="222"/>
      <c r="DK350" s="222"/>
      <c r="DL350" s="222"/>
      <c r="DM350" s="222"/>
      <c r="DN350" s="222"/>
      <c r="DO350" s="222"/>
      <c r="DP350" s="222"/>
      <c r="DQ350" s="222"/>
      <c r="DR350" s="222"/>
      <c r="DS350" s="222"/>
      <c r="DT350" s="222"/>
      <c r="DU350" s="222"/>
      <c r="DV350" s="222"/>
      <c r="DW350" s="222"/>
      <c r="DX350" s="222"/>
      <c r="DY350" s="222"/>
      <c r="DZ350" s="222"/>
      <c r="EA350" s="222"/>
      <c r="EB350" s="222"/>
      <c r="EC350" s="222"/>
      <c r="ED350" s="222"/>
      <c r="EE350" s="222"/>
      <c r="EF350" s="222"/>
      <c r="EG350" s="222"/>
      <c r="EH350" s="222"/>
      <c r="EI350" s="222"/>
      <c r="EJ350" s="222"/>
      <c r="EK350" s="222"/>
      <c r="EL350" s="222"/>
      <c r="EM350" s="222"/>
      <c r="EN350" s="222"/>
      <c r="EO350" s="222"/>
      <c r="EP350" s="222"/>
      <c r="EQ350" s="222"/>
      <c r="ER350" s="222"/>
      <c r="ES350" s="222"/>
      <c r="ET350" s="222"/>
      <c r="EU350" s="222"/>
      <c r="EV350" s="222"/>
      <c r="EW350" s="222"/>
      <c r="EX350" s="222"/>
      <c r="EY350" s="222"/>
      <c r="EZ350" s="222"/>
      <c r="FA350" s="222"/>
      <c r="FB350" s="222"/>
      <c r="FC350" s="222"/>
      <c r="FD350" s="222"/>
      <c r="FE350" s="222"/>
      <c r="FF350" s="222"/>
      <c r="FG350" s="222"/>
      <c r="FH350" s="222"/>
      <c r="FI350" s="222"/>
      <c r="FJ350" s="222"/>
      <c r="FK350" s="222"/>
      <c r="FL350" s="222"/>
      <c r="FM350" s="222"/>
      <c r="FN350" s="222"/>
      <c r="FO350" s="222"/>
      <c r="FP350" s="222"/>
      <c r="FQ350" s="222"/>
      <c r="FR350" s="222"/>
      <c r="FS350" s="222"/>
      <c r="FT350" s="222"/>
      <c r="FU350" s="222"/>
      <c r="FV350" s="222"/>
      <c r="FW350" s="222"/>
      <c r="FX350" s="222"/>
      <c r="FY350" s="222"/>
      <c r="FZ350" s="222"/>
      <c r="GA350" s="222"/>
      <c r="GB350" s="222"/>
      <c r="GC350" s="222"/>
      <c r="GD350" s="222"/>
      <c r="GE350" s="222"/>
      <c r="GF350" s="222"/>
      <c r="GG350" s="222"/>
      <c r="GH350" s="222"/>
      <c r="GI350" s="222"/>
      <c r="GJ350" s="222"/>
      <c r="GK350" s="222"/>
      <c r="GL350" s="222"/>
      <c r="GM350" s="222"/>
      <c r="GN350" s="222"/>
      <c r="GO350" s="222"/>
      <c r="GP350" s="222"/>
      <c r="GQ350" s="222"/>
      <c r="GR350" s="222"/>
      <c r="GS350" s="222"/>
      <c r="GT350" s="222"/>
      <c r="GU350" s="222"/>
      <c r="GV350" s="222"/>
      <c r="GW350" s="222"/>
      <c r="GX350" s="222"/>
      <c r="GY350" s="222"/>
      <c r="GZ350" s="222"/>
      <c r="HA350" s="222"/>
      <c r="HB350" s="222"/>
      <c r="HC350" s="222"/>
      <c r="HD350" s="222"/>
      <c r="HE350" s="222"/>
      <c r="HF350" s="222"/>
      <c r="HG350" s="222"/>
      <c r="HH350" s="222"/>
    </row>
    <row r="351" spans="1:216" ht="17.25" customHeight="1" x14ac:dyDescent="0.2">
      <c r="A351" s="238">
        <v>9</v>
      </c>
      <c r="B351" s="70" t="e">
        <f>#REF!</f>
        <v>#REF!</v>
      </c>
      <c r="C351" s="63"/>
      <c r="D351" s="63"/>
      <c r="E351" s="63"/>
      <c r="F351" s="63"/>
      <c r="G351" s="63"/>
      <c r="H351" s="63"/>
      <c r="I351" s="63"/>
      <c r="J351" s="63"/>
      <c r="K351" s="63"/>
      <c r="L351" s="63"/>
      <c r="M351" s="63"/>
      <c r="N351" s="63"/>
      <c r="O351" s="63"/>
      <c r="P351" s="63"/>
      <c r="Q351" s="63"/>
      <c r="R351" s="63"/>
      <c r="S351" s="63"/>
      <c r="T351" s="63"/>
      <c r="U351" s="63"/>
      <c r="V351" s="63"/>
      <c r="W351" s="63"/>
      <c r="X351" s="63"/>
      <c r="Y351" s="63"/>
      <c r="Z351" s="63"/>
      <c r="AA351" s="63"/>
      <c r="AB351" s="59"/>
      <c r="AC351" s="59"/>
      <c r="AD351" s="59"/>
      <c r="AE351" s="238">
        <v>9</v>
      </c>
      <c r="AF351" s="70" t="e">
        <f t="shared" si="39"/>
        <v>#REF!</v>
      </c>
      <c r="AG351" s="59"/>
      <c r="AH351" s="59"/>
      <c r="AI351" s="59"/>
      <c r="AJ351" s="59"/>
      <c r="AK351" s="58"/>
      <c r="AL351" s="59"/>
      <c r="AM351" s="59"/>
      <c r="AN351" s="59"/>
      <c r="AO351" s="59"/>
      <c r="AP351" s="59"/>
      <c r="AQ351" s="59"/>
      <c r="AR351" s="59"/>
      <c r="AS351" s="59"/>
      <c r="AT351" s="59"/>
      <c r="AU351" s="59"/>
      <c r="AV351" s="59"/>
      <c r="AW351" s="59"/>
      <c r="AX351" s="59"/>
      <c r="AY351" s="59"/>
      <c r="AZ351" s="59"/>
      <c r="BA351" s="59"/>
      <c r="BB351" s="59"/>
      <c r="BC351" s="59"/>
      <c r="BD351" s="222"/>
      <c r="BE351" s="222"/>
      <c r="BF351" s="222"/>
      <c r="BG351" s="222"/>
      <c r="BH351" s="222"/>
      <c r="BI351" s="222"/>
      <c r="BJ351" s="222"/>
      <c r="BK351" s="222"/>
      <c r="BL351" s="222"/>
      <c r="BM351" s="222"/>
      <c r="BN351" s="222"/>
      <c r="BO351" s="222"/>
      <c r="BP351" s="222"/>
      <c r="BQ351" s="222"/>
      <c r="BR351" s="222"/>
      <c r="BS351" s="222"/>
      <c r="BT351" s="222"/>
      <c r="BU351" s="222"/>
      <c r="BV351" s="222"/>
      <c r="BW351" s="222"/>
      <c r="BX351" s="222"/>
      <c r="BY351" s="222"/>
      <c r="BZ351" s="222"/>
      <c r="CA351" s="222"/>
      <c r="CB351" s="222"/>
      <c r="CC351" s="222"/>
      <c r="CD351" s="222"/>
      <c r="CE351" s="222"/>
      <c r="CF351" s="222"/>
      <c r="CG351" s="222"/>
      <c r="CH351" s="222"/>
      <c r="CI351" s="222"/>
      <c r="CJ351" s="222"/>
      <c r="CK351" s="222"/>
      <c r="CL351" s="222"/>
      <c r="CM351" s="222"/>
      <c r="CN351" s="222"/>
      <c r="CO351" s="222"/>
      <c r="CP351" s="222"/>
      <c r="CQ351" s="222"/>
      <c r="CR351" s="222"/>
      <c r="CS351" s="222"/>
      <c r="CT351" s="222"/>
      <c r="CU351" s="222"/>
      <c r="CV351" s="222"/>
      <c r="CW351" s="222"/>
      <c r="CX351" s="222"/>
      <c r="CY351" s="222"/>
      <c r="CZ351" s="222"/>
      <c r="DA351" s="222"/>
      <c r="DB351" s="222"/>
      <c r="DC351" s="222"/>
      <c r="DD351" s="222"/>
      <c r="DE351" s="222"/>
      <c r="DF351" s="222"/>
      <c r="DG351" s="222"/>
      <c r="DH351" s="222"/>
      <c r="DI351" s="222"/>
      <c r="DJ351" s="222"/>
      <c r="DK351" s="222"/>
      <c r="DL351" s="222"/>
      <c r="DM351" s="222"/>
      <c r="DN351" s="222"/>
      <c r="DO351" s="222"/>
      <c r="DP351" s="222"/>
      <c r="DQ351" s="222"/>
      <c r="DR351" s="222"/>
      <c r="DS351" s="222"/>
      <c r="DT351" s="222"/>
      <c r="DU351" s="222"/>
      <c r="DV351" s="222"/>
      <c r="DW351" s="222"/>
      <c r="DX351" s="222"/>
      <c r="DY351" s="222"/>
      <c r="DZ351" s="222"/>
      <c r="EA351" s="222"/>
      <c r="EB351" s="222"/>
      <c r="EC351" s="222"/>
      <c r="ED351" s="222"/>
      <c r="EE351" s="222"/>
      <c r="EF351" s="222"/>
      <c r="EG351" s="222"/>
      <c r="EH351" s="222"/>
      <c r="EI351" s="222"/>
      <c r="EJ351" s="222"/>
      <c r="EK351" s="222"/>
      <c r="EL351" s="222"/>
      <c r="EM351" s="222"/>
      <c r="EN351" s="222"/>
      <c r="EO351" s="222"/>
      <c r="EP351" s="222"/>
      <c r="EQ351" s="222"/>
      <c r="ER351" s="222"/>
      <c r="ES351" s="222"/>
      <c r="ET351" s="222"/>
      <c r="EU351" s="222"/>
      <c r="EV351" s="222"/>
      <c r="EW351" s="222"/>
      <c r="EX351" s="222"/>
      <c r="EY351" s="222"/>
      <c r="EZ351" s="222"/>
      <c r="FA351" s="222"/>
      <c r="FB351" s="222"/>
      <c r="FC351" s="222"/>
      <c r="FD351" s="222"/>
      <c r="FE351" s="222"/>
      <c r="FF351" s="222"/>
      <c r="FG351" s="222"/>
      <c r="FH351" s="222"/>
      <c r="FI351" s="222"/>
      <c r="FJ351" s="222"/>
      <c r="FK351" s="222"/>
      <c r="FL351" s="222"/>
      <c r="FM351" s="222"/>
      <c r="FN351" s="222"/>
      <c r="FO351" s="222"/>
      <c r="FP351" s="222"/>
      <c r="FQ351" s="222"/>
      <c r="FR351" s="222"/>
      <c r="FS351" s="222"/>
      <c r="FT351" s="222"/>
      <c r="FU351" s="222"/>
      <c r="FV351" s="222"/>
      <c r="FW351" s="222"/>
      <c r="FX351" s="222"/>
      <c r="FY351" s="222"/>
      <c r="FZ351" s="222"/>
      <c r="GA351" s="222"/>
      <c r="GB351" s="222"/>
      <c r="GC351" s="222"/>
      <c r="GD351" s="222"/>
      <c r="GE351" s="222"/>
      <c r="GF351" s="222"/>
      <c r="GG351" s="222"/>
      <c r="GH351" s="222"/>
      <c r="GI351" s="222"/>
      <c r="GJ351" s="222"/>
      <c r="GK351" s="222"/>
      <c r="GL351" s="222"/>
      <c r="GM351" s="222"/>
      <c r="GN351" s="222"/>
      <c r="GO351" s="222"/>
      <c r="GP351" s="222"/>
      <c r="GQ351" s="222"/>
      <c r="GR351" s="222"/>
      <c r="GS351" s="222"/>
      <c r="GT351" s="222"/>
      <c r="GU351" s="222"/>
      <c r="GV351" s="222"/>
      <c r="GW351" s="222"/>
      <c r="GX351" s="222"/>
      <c r="GY351" s="222"/>
      <c r="GZ351" s="222"/>
      <c r="HA351" s="222"/>
      <c r="HB351" s="222"/>
      <c r="HC351" s="222"/>
      <c r="HD351" s="222"/>
      <c r="HE351" s="222"/>
      <c r="HF351" s="222"/>
      <c r="HG351" s="222"/>
      <c r="HH351" s="222"/>
    </row>
    <row r="352" spans="1:216" ht="17.25" customHeight="1" x14ac:dyDescent="0.2">
      <c r="A352" s="238">
        <v>10</v>
      </c>
      <c r="B352" s="70" t="e">
        <f>#REF!</f>
        <v>#REF!</v>
      </c>
      <c r="C352" s="63"/>
      <c r="D352" s="63"/>
      <c r="E352" s="63"/>
      <c r="F352" s="63"/>
      <c r="G352" s="63"/>
      <c r="H352" s="63"/>
      <c r="I352" s="63"/>
      <c r="J352" s="63"/>
      <c r="K352" s="63"/>
      <c r="L352" s="63"/>
      <c r="M352" s="63"/>
      <c r="N352" s="63"/>
      <c r="O352" s="63"/>
      <c r="P352" s="63"/>
      <c r="Q352" s="63"/>
      <c r="R352" s="63"/>
      <c r="S352" s="63"/>
      <c r="T352" s="63"/>
      <c r="U352" s="63"/>
      <c r="V352" s="63"/>
      <c r="W352" s="63"/>
      <c r="X352" s="63"/>
      <c r="Y352" s="63"/>
      <c r="Z352" s="63"/>
      <c r="AA352" s="63"/>
      <c r="AB352" s="59"/>
      <c r="AC352" s="59"/>
      <c r="AD352" s="59"/>
      <c r="AE352" s="238">
        <v>10</v>
      </c>
      <c r="AF352" s="70" t="e">
        <f t="shared" si="39"/>
        <v>#REF!</v>
      </c>
      <c r="AG352" s="59"/>
      <c r="AH352" s="59"/>
      <c r="AI352" s="59"/>
      <c r="AJ352" s="59"/>
      <c r="AK352" s="58"/>
      <c r="AL352" s="59"/>
      <c r="AM352" s="59"/>
      <c r="AN352" s="59"/>
      <c r="AO352" s="59"/>
      <c r="AP352" s="59"/>
      <c r="AQ352" s="59"/>
      <c r="AR352" s="59"/>
      <c r="AS352" s="59"/>
      <c r="AT352" s="59"/>
      <c r="AU352" s="59"/>
      <c r="AV352" s="59"/>
      <c r="AW352" s="59"/>
      <c r="AX352" s="59"/>
      <c r="AY352" s="59"/>
      <c r="AZ352" s="59"/>
      <c r="BA352" s="59"/>
      <c r="BB352" s="59"/>
      <c r="BC352" s="59"/>
      <c r="BD352" s="222"/>
      <c r="BE352" s="222"/>
      <c r="BF352" s="222"/>
      <c r="BG352" s="222"/>
      <c r="BH352" s="222"/>
      <c r="BI352" s="222"/>
      <c r="BJ352" s="222"/>
      <c r="BK352" s="222"/>
      <c r="BL352" s="222"/>
      <c r="BM352" s="222"/>
      <c r="BN352" s="222"/>
      <c r="BO352" s="222"/>
      <c r="BP352" s="222"/>
      <c r="BQ352" s="222"/>
      <c r="BR352" s="222"/>
      <c r="BS352" s="222"/>
      <c r="BT352" s="222"/>
      <c r="BU352" s="222"/>
      <c r="BV352" s="222"/>
      <c r="BW352" s="222"/>
      <c r="BX352" s="222"/>
      <c r="BY352" s="222"/>
      <c r="BZ352" s="222"/>
      <c r="CA352" s="222"/>
      <c r="CB352" s="222"/>
      <c r="CC352" s="222"/>
      <c r="CD352" s="222"/>
      <c r="CE352" s="222"/>
      <c r="CF352" s="222"/>
      <c r="CG352" s="222"/>
      <c r="CH352" s="222"/>
      <c r="CI352" s="222"/>
      <c r="CJ352" s="222"/>
      <c r="CK352" s="222"/>
      <c r="CL352" s="222"/>
      <c r="CM352" s="222"/>
      <c r="CN352" s="222"/>
      <c r="CO352" s="222"/>
      <c r="CP352" s="222"/>
      <c r="CQ352" s="222"/>
      <c r="CR352" s="222"/>
      <c r="CS352" s="222"/>
      <c r="CT352" s="222"/>
      <c r="CU352" s="222"/>
      <c r="CV352" s="222"/>
      <c r="CW352" s="222"/>
      <c r="CX352" s="222"/>
      <c r="CY352" s="222"/>
      <c r="CZ352" s="222"/>
      <c r="DA352" s="222"/>
      <c r="DB352" s="222"/>
      <c r="DC352" s="222"/>
      <c r="DD352" s="222"/>
      <c r="DE352" s="222"/>
      <c r="DF352" s="222"/>
      <c r="DG352" s="222"/>
      <c r="DH352" s="222"/>
      <c r="DI352" s="222"/>
      <c r="DJ352" s="222"/>
      <c r="DK352" s="222"/>
      <c r="DL352" s="222"/>
      <c r="DM352" s="222"/>
      <c r="DN352" s="222"/>
      <c r="DO352" s="222"/>
      <c r="DP352" s="222"/>
      <c r="DQ352" s="222"/>
      <c r="DR352" s="222"/>
      <c r="DS352" s="222"/>
      <c r="DT352" s="222"/>
      <c r="DU352" s="222"/>
      <c r="DV352" s="222"/>
      <c r="DW352" s="222"/>
      <c r="DX352" s="222"/>
      <c r="DY352" s="222"/>
      <c r="DZ352" s="222"/>
      <c r="EA352" s="222"/>
      <c r="EB352" s="222"/>
      <c r="EC352" s="222"/>
      <c r="ED352" s="222"/>
      <c r="EE352" s="222"/>
      <c r="EF352" s="222"/>
      <c r="EG352" s="222"/>
      <c r="EH352" s="222"/>
      <c r="EI352" s="222"/>
      <c r="EJ352" s="222"/>
      <c r="EK352" s="222"/>
      <c r="EL352" s="222"/>
      <c r="EM352" s="222"/>
      <c r="EN352" s="222"/>
      <c r="EO352" s="222"/>
      <c r="EP352" s="222"/>
      <c r="EQ352" s="222"/>
      <c r="ER352" s="222"/>
      <c r="ES352" s="222"/>
      <c r="ET352" s="222"/>
      <c r="EU352" s="222"/>
      <c r="EV352" s="222"/>
      <c r="EW352" s="222"/>
      <c r="EX352" s="222"/>
      <c r="EY352" s="222"/>
      <c r="EZ352" s="222"/>
      <c r="FA352" s="222"/>
      <c r="FB352" s="222"/>
      <c r="FC352" s="222"/>
      <c r="FD352" s="222"/>
      <c r="FE352" s="222"/>
      <c r="FF352" s="222"/>
      <c r="FG352" s="222"/>
      <c r="FH352" s="222"/>
      <c r="FI352" s="222"/>
      <c r="FJ352" s="222"/>
      <c r="FK352" s="222"/>
      <c r="FL352" s="222"/>
      <c r="FM352" s="222"/>
      <c r="FN352" s="222"/>
      <c r="FO352" s="222"/>
      <c r="FP352" s="222"/>
      <c r="FQ352" s="222"/>
      <c r="FR352" s="222"/>
      <c r="FS352" s="222"/>
      <c r="FT352" s="222"/>
      <c r="FU352" s="222"/>
      <c r="FV352" s="222"/>
      <c r="FW352" s="222"/>
      <c r="FX352" s="222"/>
      <c r="FY352" s="222"/>
      <c r="FZ352" s="222"/>
      <c r="GA352" s="222"/>
      <c r="GB352" s="222"/>
      <c r="GC352" s="222"/>
      <c r="GD352" s="222"/>
      <c r="GE352" s="222"/>
      <c r="GF352" s="222"/>
      <c r="GG352" s="222"/>
      <c r="GH352" s="222"/>
      <c r="GI352" s="222"/>
      <c r="GJ352" s="222"/>
      <c r="GK352" s="222"/>
      <c r="GL352" s="222"/>
      <c r="GM352" s="222"/>
      <c r="GN352" s="222"/>
      <c r="GO352" s="222"/>
      <c r="GP352" s="222"/>
      <c r="GQ352" s="222"/>
      <c r="GR352" s="222"/>
      <c r="GS352" s="222"/>
      <c r="GT352" s="222"/>
      <c r="GU352" s="222"/>
      <c r="GV352" s="222"/>
      <c r="GW352" s="222"/>
      <c r="GX352" s="222"/>
      <c r="GY352" s="222"/>
      <c r="GZ352" s="222"/>
      <c r="HA352" s="222"/>
      <c r="HB352" s="222"/>
      <c r="HC352" s="222"/>
      <c r="HD352" s="222"/>
      <c r="HE352" s="222"/>
      <c r="HF352" s="222"/>
      <c r="HG352" s="222"/>
      <c r="HH352" s="222"/>
    </row>
    <row r="353" spans="1:216" ht="17.25" customHeight="1" x14ac:dyDescent="0.2">
      <c r="A353" s="238">
        <v>11</v>
      </c>
      <c r="B353" s="70" t="e">
        <f>#REF!</f>
        <v>#REF!</v>
      </c>
      <c r="C353" s="63"/>
      <c r="D353" s="63"/>
      <c r="E353" s="63"/>
      <c r="F353" s="63"/>
      <c r="G353" s="63"/>
      <c r="H353" s="63"/>
      <c r="I353" s="63"/>
      <c r="J353" s="63"/>
      <c r="K353" s="63"/>
      <c r="L353" s="63"/>
      <c r="M353" s="63"/>
      <c r="N353" s="63"/>
      <c r="O353" s="63"/>
      <c r="P353" s="63"/>
      <c r="Q353" s="63"/>
      <c r="R353" s="63"/>
      <c r="S353" s="63"/>
      <c r="T353" s="63"/>
      <c r="U353" s="63"/>
      <c r="V353" s="63"/>
      <c r="W353" s="63"/>
      <c r="X353" s="63"/>
      <c r="Y353" s="63"/>
      <c r="Z353" s="63"/>
      <c r="AA353" s="63"/>
      <c r="AB353" s="59"/>
      <c r="AC353" s="59"/>
      <c r="AD353" s="59"/>
      <c r="AE353" s="238">
        <v>11</v>
      </c>
      <c r="AF353" s="70" t="e">
        <f t="shared" si="39"/>
        <v>#REF!</v>
      </c>
      <c r="AG353" s="59"/>
      <c r="AH353" s="59"/>
      <c r="AI353" s="59"/>
      <c r="AJ353" s="59"/>
      <c r="AK353" s="58"/>
      <c r="AL353" s="59"/>
      <c r="AM353" s="59"/>
      <c r="AN353" s="59"/>
      <c r="AO353" s="59"/>
      <c r="AP353" s="59"/>
      <c r="AQ353" s="59"/>
      <c r="AR353" s="59"/>
      <c r="AS353" s="59"/>
      <c r="AT353" s="59"/>
      <c r="AU353" s="59"/>
      <c r="AV353" s="59"/>
      <c r="AW353" s="59"/>
      <c r="AX353" s="59"/>
      <c r="AY353" s="59"/>
      <c r="AZ353" s="59"/>
      <c r="BA353" s="59"/>
      <c r="BB353" s="59"/>
      <c r="BC353" s="59"/>
      <c r="BD353" s="222"/>
      <c r="BE353" s="222"/>
      <c r="BF353" s="222"/>
      <c r="BG353" s="222"/>
      <c r="BH353" s="222"/>
      <c r="BI353" s="222"/>
      <c r="BJ353" s="222"/>
      <c r="BK353" s="222"/>
      <c r="BL353" s="222"/>
      <c r="BM353" s="222"/>
      <c r="BN353" s="222"/>
      <c r="BO353" s="222"/>
      <c r="BP353" s="222"/>
      <c r="BQ353" s="222"/>
      <c r="BR353" s="222"/>
      <c r="BS353" s="222"/>
      <c r="BT353" s="222"/>
      <c r="BU353" s="222"/>
      <c r="BV353" s="222"/>
      <c r="BW353" s="222"/>
      <c r="BX353" s="222"/>
      <c r="BY353" s="222"/>
      <c r="BZ353" s="222"/>
      <c r="CA353" s="222"/>
      <c r="CB353" s="222"/>
      <c r="CC353" s="222"/>
      <c r="CD353" s="222"/>
      <c r="CE353" s="222"/>
      <c r="CF353" s="222"/>
      <c r="CG353" s="222"/>
      <c r="CH353" s="222"/>
      <c r="CI353" s="222"/>
      <c r="CJ353" s="222"/>
      <c r="CK353" s="222"/>
      <c r="CL353" s="222"/>
      <c r="CM353" s="222"/>
      <c r="CN353" s="222"/>
      <c r="CO353" s="222"/>
      <c r="CP353" s="222"/>
      <c r="CQ353" s="222"/>
      <c r="CR353" s="222"/>
      <c r="CS353" s="222"/>
      <c r="CT353" s="222"/>
      <c r="CU353" s="222"/>
      <c r="CV353" s="222"/>
      <c r="CW353" s="222"/>
      <c r="CX353" s="222"/>
      <c r="CY353" s="222"/>
      <c r="CZ353" s="222"/>
      <c r="DA353" s="222"/>
      <c r="DB353" s="222"/>
      <c r="DC353" s="222"/>
      <c r="DD353" s="222"/>
      <c r="DE353" s="222"/>
      <c r="DF353" s="222"/>
      <c r="DG353" s="222"/>
      <c r="DH353" s="222"/>
      <c r="DI353" s="222"/>
      <c r="DJ353" s="222"/>
      <c r="DK353" s="222"/>
      <c r="DL353" s="222"/>
      <c r="DM353" s="222"/>
      <c r="DN353" s="222"/>
      <c r="DO353" s="222"/>
      <c r="DP353" s="222"/>
      <c r="DQ353" s="222"/>
      <c r="DR353" s="222"/>
      <c r="DS353" s="222"/>
      <c r="DT353" s="222"/>
      <c r="DU353" s="222"/>
      <c r="DV353" s="222"/>
      <c r="DW353" s="222"/>
      <c r="DX353" s="222"/>
      <c r="DY353" s="222"/>
      <c r="DZ353" s="222"/>
      <c r="EA353" s="222"/>
      <c r="EB353" s="222"/>
      <c r="EC353" s="222"/>
      <c r="ED353" s="222"/>
      <c r="EE353" s="222"/>
      <c r="EF353" s="222"/>
      <c r="EG353" s="222"/>
      <c r="EH353" s="222"/>
      <c r="EI353" s="222"/>
      <c r="EJ353" s="222"/>
      <c r="EK353" s="222"/>
      <c r="EL353" s="222"/>
      <c r="EM353" s="222"/>
      <c r="EN353" s="222"/>
      <c r="EO353" s="222"/>
      <c r="EP353" s="222"/>
      <c r="EQ353" s="222"/>
      <c r="ER353" s="222"/>
      <c r="ES353" s="222"/>
      <c r="ET353" s="222"/>
      <c r="EU353" s="222"/>
      <c r="EV353" s="222"/>
      <c r="EW353" s="222"/>
      <c r="EX353" s="222"/>
      <c r="EY353" s="222"/>
      <c r="EZ353" s="222"/>
      <c r="FA353" s="222"/>
      <c r="FB353" s="222"/>
      <c r="FC353" s="222"/>
      <c r="FD353" s="222"/>
      <c r="FE353" s="222"/>
      <c r="FF353" s="222"/>
      <c r="FG353" s="222"/>
      <c r="FH353" s="222"/>
      <c r="FI353" s="222"/>
      <c r="FJ353" s="222"/>
      <c r="FK353" s="222"/>
      <c r="FL353" s="222"/>
      <c r="FM353" s="222"/>
      <c r="FN353" s="222"/>
      <c r="FO353" s="222"/>
      <c r="FP353" s="222"/>
      <c r="FQ353" s="222"/>
      <c r="FR353" s="222"/>
      <c r="FS353" s="222"/>
      <c r="FT353" s="222"/>
      <c r="FU353" s="222"/>
      <c r="FV353" s="222"/>
      <c r="FW353" s="222"/>
      <c r="FX353" s="222"/>
      <c r="FY353" s="222"/>
      <c r="FZ353" s="222"/>
      <c r="GA353" s="222"/>
      <c r="GB353" s="222"/>
      <c r="GC353" s="222"/>
      <c r="GD353" s="222"/>
      <c r="GE353" s="222"/>
      <c r="GF353" s="222"/>
      <c r="GG353" s="222"/>
      <c r="GH353" s="222"/>
      <c r="GI353" s="222"/>
      <c r="GJ353" s="222"/>
      <c r="GK353" s="222"/>
      <c r="GL353" s="222"/>
      <c r="GM353" s="222"/>
      <c r="GN353" s="222"/>
      <c r="GO353" s="222"/>
      <c r="GP353" s="222"/>
      <c r="GQ353" s="222"/>
      <c r="GR353" s="222"/>
      <c r="GS353" s="222"/>
      <c r="GT353" s="222"/>
      <c r="GU353" s="222"/>
      <c r="GV353" s="222"/>
      <c r="GW353" s="222"/>
      <c r="GX353" s="222"/>
      <c r="GY353" s="222"/>
      <c r="GZ353" s="222"/>
      <c r="HA353" s="222"/>
      <c r="HB353" s="222"/>
      <c r="HC353" s="222"/>
      <c r="HD353" s="222"/>
      <c r="HE353" s="222"/>
      <c r="HF353" s="222"/>
      <c r="HG353" s="222"/>
      <c r="HH353" s="222"/>
    </row>
    <row r="354" spans="1:216" ht="17.25" customHeight="1" x14ac:dyDescent="0.2">
      <c r="A354" s="238">
        <v>12</v>
      </c>
      <c r="B354" s="70" t="e">
        <f>#REF!</f>
        <v>#REF!</v>
      </c>
      <c r="C354" s="63"/>
      <c r="D354" s="63"/>
      <c r="E354" s="63"/>
      <c r="F354" s="63"/>
      <c r="G354" s="63"/>
      <c r="H354" s="63"/>
      <c r="I354" s="63"/>
      <c r="J354" s="63"/>
      <c r="K354" s="63"/>
      <c r="L354" s="63"/>
      <c r="M354" s="63"/>
      <c r="N354" s="63"/>
      <c r="O354" s="63"/>
      <c r="P354" s="63"/>
      <c r="Q354" s="63"/>
      <c r="R354" s="63"/>
      <c r="S354" s="63"/>
      <c r="T354" s="63"/>
      <c r="U354" s="63"/>
      <c r="V354" s="63"/>
      <c r="W354" s="63"/>
      <c r="X354" s="63"/>
      <c r="Y354" s="63"/>
      <c r="Z354" s="63"/>
      <c r="AA354" s="63"/>
      <c r="AB354" s="59"/>
      <c r="AC354" s="59"/>
      <c r="AD354" s="59"/>
      <c r="AE354" s="238">
        <v>12</v>
      </c>
      <c r="AF354" s="70" t="e">
        <f t="shared" si="39"/>
        <v>#REF!</v>
      </c>
      <c r="AG354" s="59"/>
      <c r="AH354" s="59"/>
      <c r="AI354" s="59"/>
      <c r="AJ354" s="59"/>
      <c r="AK354" s="58"/>
      <c r="AL354" s="59"/>
      <c r="AM354" s="59"/>
      <c r="AN354" s="59"/>
      <c r="AO354" s="59"/>
      <c r="AP354" s="59"/>
      <c r="AQ354" s="59"/>
      <c r="AR354" s="59"/>
      <c r="AS354" s="59"/>
      <c r="AT354" s="59"/>
      <c r="AU354" s="59"/>
      <c r="AV354" s="59"/>
      <c r="AW354" s="59"/>
      <c r="AX354" s="59"/>
      <c r="AY354" s="59"/>
      <c r="AZ354" s="59"/>
      <c r="BA354" s="59"/>
      <c r="BB354" s="59"/>
      <c r="BC354" s="59"/>
      <c r="BD354" s="222"/>
      <c r="BE354" s="222"/>
      <c r="BF354" s="222"/>
      <c r="BG354" s="222"/>
      <c r="BH354" s="222"/>
      <c r="BI354" s="222"/>
      <c r="BJ354" s="222"/>
      <c r="BK354" s="222"/>
      <c r="BL354" s="222"/>
      <c r="BM354" s="222"/>
      <c r="BN354" s="222"/>
      <c r="BO354" s="222"/>
      <c r="BP354" s="222"/>
      <c r="BQ354" s="222"/>
      <c r="BR354" s="222"/>
      <c r="BS354" s="222"/>
      <c r="BT354" s="222"/>
      <c r="BU354" s="222"/>
      <c r="BV354" s="222"/>
      <c r="BW354" s="222"/>
      <c r="BX354" s="222"/>
      <c r="BY354" s="222"/>
      <c r="BZ354" s="222"/>
      <c r="CA354" s="222"/>
      <c r="CB354" s="222"/>
      <c r="CC354" s="222"/>
      <c r="CD354" s="222"/>
      <c r="CE354" s="222"/>
      <c r="CF354" s="222"/>
      <c r="CG354" s="222"/>
      <c r="CH354" s="222"/>
      <c r="CI354" s="222"/>
      <c r="CJ354" s="222"/>
      <c r="CK354" s="222"/>
      <c r="CL354" s="222"/>
      <c r="CM354" s="222"/>
      <c r="CN354" s="222"/>
      <c r="CO354" s="222"/>
      <c r="CP354" s="222"/>
      <c r="CQ354" s="222"/>
      <c r="CR354" s="222"/>
      <c r="CS354" s="222"/>
      <c r="CT354" s="222"/>
      <c r="CU354" s="222"/>
      <c r="CV354" s="222"/>
      <c r="CW354" s="222"/>
      <c r="CX354" s="222"/>
      <c r="CY354" s="222"/>
      <c r="CZ354" s="222"/>
      <c r="DA354" s="222"/>
      <c r="DB354" s="222"/>
      <c r="DC354" s="222"/>
      <c r="DD354" s="222"/>
      <c r="DE354" s="222"/>
      <c r="DF354" s="222"/>
      <c r="DG354" s="222"/>
      <c r="DH354" s="222"/>
      <c r="DI354" s="222"/>
      <c r="DJ354" s="222"/>
      <c r="DK354" s="222"/>
      <c r="DL354" s="222"/>
      <c r="DM354" s="222"/>
      <c r="DN354" s="222"/>
      <c r="DO354" s="222"/>
      <c r="DP354" s="222"/>
      <c r="DQ354" s="222"/>
      <c r="DR354" s="222"/>
      <c r="DS354" s="222"/>
      <c r="DT354" s="222"/>
      <c r="DU354" s="222"/>
      <c r="DV354" s="222"/>
      <c r="DW354" s="222"/>
      <c r="DX354" s="222"/>
      <c r="DY354" s="222"/>
      <c r="DZ354" s="222"/>
      <c r="EA354" s="222"/>
      <c r="EB354" s="222"/>
      <c r="EC354" s="222"/>
      <c r="ED354" s="222"/>
      <c r="EE354" s="222"/>
      <c r="EF354" s="222"/>
      <c r="EG354" s="222"/>
      <c r="EH354" s="222"/>
      <c r="EI354" s="222"/>
      <c r="EJ354" s="222"/>
      <c r="EK354" s="222"/>
      <c r="EL354" s="222"/>
      <c r="EM354" s="222"/>
      <c r="EN354" s="222"/>
      <c r="EO354" s="222"/>
      <c r="EP354" s="222"/>
      <c r="EQ354" s="222"/>
      <c r="ER354" s="222"/>
      <c r="ES354" s="222"/>
      <c r="ET354" s="222"/>
      <c r="EU354" s="222"/>
      <c r="EV354" s="222"/>
      <c r="EW354" s="222"/>
      <c r="EX354" s="222"/>
      <c r="EY354" s="222"/>
      <c r="EZ354" s="222"/>
      <c r="FA354" s="222"/>
      <c r="FB354" s="222"/>
      <c r="FC354" s="222"/>
      <c r="FD354" s="222"/>
      <c r="FE354" s="222"/>
      <c r="FF354" s="222"/>
      <c r="FG354" s="222"/>
      <c r="FH354" s="222"/>
      <c r="FI354" s="222"/>
      <c r="FJ354" s="222"/>
      <c r="FK354" s="222"/>
      <c r="FL354" s="222"/>
      <c r="FM354" s="222"/>
      <c r="FN354" s="222"/>
      <c r="FO354" s="222"/>
      <c r="FP354" s="222"/>
      <c r="FQ354" s="222"/>
      <c r="FR354" s="222"/>
      <c r="FS354" s="222"/>
      <c r="FT354" s="222"/>
      <c r="FU354" s="222"/>
      <c r="FV354" s="222"/>
      <c r="FW354" s="222"/>
      <c r="FX354" s="222"/>
      <c r="FY354" s="222"/>
      <c r="FZ354" s="222"/>
      <c r="GA354" s="222"/>
      <c r="GB354" s="222"/>
      <c r="GC354" s="222"/>
      <c r="GD354" s="222"/>
      <c r="GE354" s="222"/>
      <c r="GF354" s="222"/>
      <c r="GG354" s="222"/>
      <c r="GH354" s="222"/>
      <c r="GI354" s="222"/>
      <c r="GJ354" s="222"/>
      <c r="GK354" s="222"/>
      <c r="GL354" s="222"/>
      <c r="GM354" s="222"/>
      <c r="GN354" s="222"/>
      <c r="GO354" s="222"/>
      <c r="GP354" s="222"/>
      <c r="GQ354" s="222"/>
      <c r="GR354" s="222"/>
      <c r="GS354" s="222"/>
      <c r="GT354" s="222"/>
      <c r="GU354" s="222"/>
      <c r="GV354" s="222"/>
      <c r="GW354" s="222"/>
      <c r="GX354" s="222"/>
      <c r="GY354" s="222"/>
      <c r="GZ354" s="222"/>
      <c r="HA354" s="222"/>
      <c r="HB354" s="222"/>
      <c r="HC354" s="222"/>
      <c r="HD354" s="222"/>
      <c r="HE354" s="222"/>
      <c r="HF354" s="222"/>
      <c r="HG354" s="222"/>
      <c r="HH354" s="222"/>
    </row>
    <row r="355" spans="1:216" ht="17.25" customHeight="1" x14ac:dyDescent="0.2">
      <c r="A355" s="238">
        <v>13</v>
      </c>
      <c r="B355" s="70" t="e">
        <f>#REF!</f>
        <v>#REF!</v>
      </c>
      <c r="C355" s="63"/>
      <c r="D355" s="63"/>
      <c r="E355" s="63"/>
      <c r="F355" s="63"/>
      <c r="G355" s="63"/>
      <c r="H355" s="63"/>
      <c r="I355" s="63"/>
      <c r="J355" s="63"/>
      <c r="K355" s="63"/>
      <c r="L355" s="63"/>
      <c r="M355" s="63"/>
      <c r="N355" s="63"/>
      <c r="O355" s="63"/>
      <c r="P355" s="63"/>
      <c r="Q355" s="63"/>
      <c r="R355" s="63"/>
      <c r="S355" s="63"/>
      <c r="T355" s="63"/>
      <c r="U355" s="63"/>
      <c r="V355" s="63"/>
      <c r="W355" s="63"/>
      <c r="X355" s="63"/>
      <c r="Y355" s="63"/>
      <c r="Z355" s="63"/>
      <c r="AA355" s="63"/>
      <c r="AB355" s="59"/>
      <c r="AC355" s="59"/>
      <c r="AD355" s="59"/>
      <c r="AE355" s="238">
        <v>13</v>
      </c>
      <c r="AF355" s="70" t="e">
        <f t="shared" si="39"/>
        <v>#REF!</v>
      </c>
      <c r="AG355" s="59"/>
      <c r="AH355" s="59"/>
      <c r="AI355" s="59"/>
      <c r="AJ355" s="59"/>
      <c r="AK355" s="58"/>
      <c r="AL355" s="59"/>
      <c r="AM355" s="59"/>
      <c r="AN355" s="59"/>
      <c r="AO355" s="59"/>
      <c r="AP355" s="59"/>
      <c r="AQ355" s="59"/>
      <c r="AR355" s="59"/>
      <c r="AS355" s="59"/>
      <c r="AT355" s="59"/>
      <c r="AU355" s="59"/>
      <c r="AV355" s="59"/>
      <c r="AW355" s="59"/>
      <c r="AX355" s="59"/>
      <c r="AY355" s="59"/>
      <c r="AZ355" s="59"/>
      <c r="BA355" s="59"/>
      <c r="BB355" s="59"/>
      <c r="BC355" s="59"/>
      <c r="BD355" s="222"/>
      <c r="BE355" s="222"/>
      <c r="BF355" s="222"/>
      <c r="BG355" s="222"/>
      <c r="BH355" s="222"/>
      <c r="BI355" s="222"/>
      <c r="BJ355" s="222"/>
      <c r="BK355" s="222"/>
      <c r="BL355" s="222"/>
      <c r="BM355" s="222"/>
      <c r="BN355" s="222"/>
      <c r="BO355" s="222"/>
      <c r="BP355" s="222"/>
      <c r="BQ355" s="222"/>
      <c r="BR355" s="222"/>
      <c r="BS355" s="222"/>
      <c r="BT355" s="222"/>
      <c r="BU355" s="222"/>
      <c r="BV355" s="222"/>
      <c r="BW355" s="222"/>
      <c r="BX355" s="222"/>
      <c r="BY355" s="222"/>
      <c r="BZ355" s="222"/>
      <c r="CA355" s="222"/>
      <c r="CB355" s="222"/>
      <c r="CC355" s="222"/>
      <c r="CD355" s="222"/>
      <c r="CE355" s="222"/>
      <c r="CF355" s="222"/>
      <c r="CG355" s="222"/>
      <c r="CH355" s="222"/>
      <c r="CI355" s="222"/>
      <c r="CJ355" s="222"/>
      <c r="CK355" s="222"/>
      <c r="CL355" s="222"/>
      <c r="CM355" s="222"/>
      <c r="CN355" s="222"/>
      <c r="CO355" s="222"/>
      <c r="CP355" s="222"/>
      <c r="CQ355" s="222"/>
      <c r="CR355" s="222"/>
      <c r="CS355" s="222"/>
      <c r="CT355" s="222"/>
      <c r="CU355" s="222"/>
      <c r="CV355" s="222"/>
      <c r="CW355" s="222"/>
      <c r="CX355" s="222"/>
      <c r="CY355" s="222"/>
      <c r="CZ355" s="222"/>
      <c r="DA355" s="222"/>
      <c r="DB355" s="222"/>
      <c r="DC355" s="222"/>
      <c r="DD355" s="222"/>
      <c r="DE355" s="222"/>
      <c r="DF355" s="222"/>
      <c r="DG355" s="222"/>
      <c r="DH355" s="222"/>
      <c r="DI355" s="222"/>
      <c r="DJ355" s="222"/>
      <c r="DK355" s="222"/>
      <c r="DL355" s="222"/>
      <c r="DM355" s="222"/>
      <c r="DN355" s="222"/>
      <c r="DO355" s="222"/>
      <c r="DP355" s="222"/>
      <c r="DQ355" s="222"/>
      <c r="DR355" s="222"/>
      <c r="DS355" s="222"/>
      <c r="DT355" s="222"/>
      <c r="DU355" s="222"/>
      <c r="DV355" s="222"/>
      <c r="DW355" s="222"/>
      <c r="DX355" s="222"/>
      <c r="DY355" s="222"/>
      <c r="DZ355" s="222"/>
      <c r="EA355" s="222"/>
      <c r="EB355" s="222"/>
      <c r="EC355" s="222"/>
      <c r="ED355" s="222"/>
      <c r="EE355" s="222"/>
      <c r="EF355" s="222"/>
      <c r="EG355" s="222"/>
      <c r="EH355" s="222"/>
      <c r="EI355" s="222"/>
      <c r="EJ355" s="222"/>
      <c r="EK355" s="222"/>
      <c r="EL355" s="222"/>
      <c r="EM355" s="222"/>
      <c r="EN355" s="222"/>
      <c r="EO355" s="222"/>
      <c r="EP355" s="222"/>
      <c r="EQ355" s="222"/>
      <c r="ER355" s="222"/>
      <c r="ES355" s="222"/>
      <c r="ET355" s="222"/>
      <c r="EU355" s="222"/>
      <c r="EV355" s="222"/>
      <c r="EW355" s="222"/>
      <c r="EX355" s="222"/>
      <c r="EY355" s="222"/>
      <c r="EZ355" s="222"/>
      <c r="FA355" s="222"/>
      <c r="FB355" s="222"/>
      <c r="FC355" s="222"/>
      <c r="FD355" s="222"/>
      <c r="FE355" s="222"/>
      <c r="FF355" s="222"/>
      <c r="FG355" s="222"/>
      <c r="FH355" s="222"/>
      <c r="FI355" s="222"/>
      <c r="FJ355" s="222"/>
      <c r="FK355" s="222"/>
      <c r="FL355" s="222"/>
      <c r="FM355" s="222"/>
      <c r="FN355" s="222"/>
      <c r="FO355" s="222"/>
      <c r="FP355" s="222"/>
      <c r="FQ355" s="222"/>
      <c r="FR355" s="222"/>
      <c r="FS355" s="222"/>
      <c r="FT355" s="222"/>
      <c r="FU355" s="222"/>
      <c r="FV355" s="222"/>
      <c r="FW355" s="222"/>
      <c r="FX355" s="222"/>
      <c r="FY355" s="222"/>
      <c r="FZ355" s="222"/>
      <c r="GA355" s="222"/>
      <c r="GB355" s="222"/>
      <c r="GC355" s="222"/>
      <c r="GD355" s="222"/>
      <c r="GE355" s="222"/>
      <c r="GF355" s="222"/>
      <c r="GG355" s="222"/>
      <c r="GH355" s="222"/>
      <c r="GI355" s="222"/>
      <c r="GJ355" s="222"/>
      <c r="GK355" s="222"/>
      <c r="GL355" s="222"/>
      <c r="GM355" s="222"/>
      <c r="GN355" s="222"/>
      <c r="GO355" s="222"/>
      <c r="GP355" s="222"/>
      <c r="GQ355" s="222"/>
      <c r="GR355" s="222"/>
      <c r="GS355" s="222"/>
      <c r="GT355" s="222"/>
      <c r="GU355" s="222"/>
      <c r="GV355" s="222"/>
      <c r="GW355" s="222"/>
      <c r="GX355" s="222"/>
      <c r="GY355" s="222"/>
      <c r="GZ355" s="222"/>
      <c r="HA355" s="222"/>
      <c r="HB355" s="222"/>
      <c r="HC355" s="222"/>
      <c r="HD355" s="222"/>
      <c r="HE355" s="222"/>
      <c r="HF355" s="222"/>
      <c r="HG355" s="222"/>
      <c r="HH355" s="222"/>
    </row>
    <row r="356" spans="1:216" ht="17.25" customHeight="1" x14ac:dyDescent="0.2">
      <c r="A356" s="238">
        <v>14</v>
      </c>
      <c r="B356" s="70" t="e">
        <f>#REF!</f>
        <v>#REF!</v>
      </c>
      <c r="C356" s="63"/>
      <c r="D356" s="63"/>
      <c r="E356" s="63"/>
      <c r="F356" s="63"/>
      <c r="G356" s="63"/>
      <c r="H356" s="63"/>
      <c r="I356" s="63"/>
      <c r="J356" s="63"/>
      <c r="K356" s="63"/>
      <c r="L356" s="63"/>
      <c r="M356" s="63"/>
      <c r="N356" s="63"/>
      <c r="O356" s="63"/>
      <c r="P356" s="63"/>
      <c r="Q356" s="63"/>
      <c r="R356" s="63"/>
      <c r="S356" s="63"/>
      <c r="T356" s="63"/>
      <c r="U356" s="63"/>
      <c r="V356" s="63"/>
      <c r="W356" s="63"/>
      <c r="X356" s="63"/>
      <c r="Y356" s="63"/>
      <c r="Z356" s="63"/>
      <c r="AA356" s="63"/>
      <c r="AB356" s="59"/>
      <c r="AC356" s="59"/>
      <c r="AD356" s="59"/>
      <c r="AE356" s="238">
        <v>14</v>
      </c>
      <c r="AF356" s="70" t="e">
        <f t="shared" si="39"/>
        <v>#REF!</v>
      </c>
      <c r="AG356" s="59"/>
      <c r="AH356" s="59"/>
      <c r="AI356" s="59"/>
      <c r="AJ356" s="59"/>
      <c r="AK356" s="58"/>
      <c r="AL356" s="59"/>
      <c r="AM356" s="59"/>
      <c r="AN356" s="59"/>
      <c r="AO356" s="59"/>
      <c r="AP356" s="59"/>
      <c r="AQ356" s="59"/>
      <c r="AR356" s="59"/>
      <c r="AS356" s="59"/>
      <c r="AT356" s="59"/>
      <c r="AU356" s="59"/>
      <c r="AV356" s="59"/>
      <c r="AW356" s="59"/>
      <c r="AX356" s="59"/>
      <c r="AY356" s="59"/>
      <c r="AZ356" s="59"/>
      <c r="BA356" s="59"/>
      <c r="BB356" s="59"/>
      <c r="BC356" s="59"/>
      <c r="BD356" s="222"/>
      <c r="BE356" s="222"/>
      <c r="BF356" s="222"/>
      <c r="BG356" s="222"/>
      <c r="BH356" s="222"/>
      <c r="BI356" s="222"/>
      <c r="BJ356" s="222"/>
      <c r="BK356" s="222"/>
      <c r="BL356" s="222"/>
      <c r="BM356" s="222"/>
      <c r="BN356" s="222"/>
      <c r="BO356" s="222"/>
      <c r="BP356" s="222"/>
      <c r="BQ356" s="222"/>
      <c r="BR356" s="222"/>
      <c r="BS356" s="222"/>
      <c r="BT356" s="222"/>
      <c r="BU356" s="222"/>
      <c r="BV356" s="222"/>
      <c r="BW356" s="222"/>
      <c r="BX356" s="222"/>
      <c r="BY356" s="222"/>
      <c r="BZ356" s="222"/>
      <c r="CA356" s="222"/>
      <c r="CB356" s="222"/>
      <c r="CC356" s="222"/>
      <c r="CD356" s="222"/>
      <c r="CE356" s="222"/>
      <c r="CF356" s="222"/>
      <c r="CG356" s="222"/>
      <c r="CH356" s="222"/>
      <c r="CI356" s="222"/>
      <c r="CJ356" s="222"/>
      <c r="CK356" s="222"/>
      <c r="CL356" s="222"/>
      <c r="CM356" s="222"/>
      <c r="CN356" s="222"/>
      <c r="CO356" s="222"/>
      <c r="CP356" s="222"/>
      <c r="CQ356" s="222"/>
      <c r="CR356" s="222"/>
      <c r="CS356" s="222"/>
      <c r="CT356" s="222"/>
      <c r="CU356" s="222"/>
      <c r="CV356" s="222"/>
      <c r="CW356" s="222"/>
      <c r="CX356" s="222"/>
      <c r="CY356" s="222"/>
      <c r="CZ356" s="222"/>
      <c r="DA356" s="222"/>
      <c r="DB356" s="222"/>
      <c r="DC356" s="222"/>
      <c r="DD356" s="222"/>
      <c r="DE356" s="222"/>
      <c r="DF356" s="222"/>
      <c r="DG356" s="222"/>
      <c r="DH356" s="222"/>
      <c r="DI356" s="222"/>
      <c r="DJ356" s="222"/>
      <c r="DK356" s="222"/>
      <c r="DL356" s="222"/>
      <c r="DM356" s="222"/>
      <c r="DN356" s="222"/>
      <c r="DO356" s="222"/>
      <c r="DP356" s="222"/>
      <c r="DQ356" s="222"/>
      <c r="DR356" s="222"/>
      <c r="DS356" s="222"/>
      <c r="DT356" s="222"/>
      <c r="DU356" s="222"/>
      <c r="DV356" s="222"/>
      <c r="DW356" s="222"/>
      <c r="DX356" s="222"/>
      <c r="DY356" s="222"/>
      <c r="DZ356" s="222"/>
      <c r="EA356" s="222"/>
      <c r="EB356" s="222"/>
      <c r="EC356" s="222"/>
      <c r="ED356" s="222"/>
      <c r="EE356" s="222"/>
      <c r="EF356" s="222"/>
      <c r="EG356" s="222"/>
      <c r="EH356" s="222"/>
      <c r="EI356" s="222"/>
      <c r="EJ356" s="222"/>
      <c r="EK356" s="222"/>
      <c r="EL356" s="222"/>
      <c r="EM356" s="222"/>
      <c r="EN356" s="222"/>
      <c r="EO356" s="222"/>
      <c r="EP356" s="222"/>
      <c r="EQ356" s="222"/>
      <c r="ER356" s="222"/>
      <c r="ES356" s="222"/>
      <c r="ET356" s="222"/>
      <c r="EU356" s="222"/>
      <c r="EV356" s="222"/>
      <c r="EW356" s="222"/>
      <c r="EX356" s="222"/>
      <c r="EY356" s="222"/>
      <c r="EZ356" s="222"/>
      <c r="FA356" s="222"/>
      <c r="FB356" s="222"/>
      <c r="FC356" s="222"/>
      <c r="FD356" s="222"/>
      <c r="FE356" s="222"/>
      <c r="FF356" s="222"/>
      <c r="FG356" s="222"/>
      <c r="FH356" s="222"/>
      <c r="FI356" s="222"/>
      <c r="FJ356" s="222"/>
      <c r="FK356" s="222"/>
      <c r="FL356" s="222"/>
      <c r="FM356" s="222"/>
      <c r="FN356" s="222"/>
      <c r="FO356" s="222"/>
      <c r="FP356" s="222"/>
      <c r="FQ356" s="222"/>
      <c r="FR356" s="222"/>
      <c r="FS356" s="222"/>
      <c r="FT356" s="222"/>
      <c r="FU356" s="222"/>
      <c r="FV356" s="222"/>
      <c r="FW356" s="222"/>
      <c r="FX356" s="222"/>
      <c r="FY356" s="222"/>
      <c r="FZ356" s="222"/>
      <c r="GA356" s="222"/>
      <c r="GB356" s="222"/>
      <c r="GC356" s="222"/>
      <c r="GD356" s="222"/>
      <c r="GE356" s="222"/>
      <c r="GF356" s="222"/>
      <c r="GG356" s="222"/>
      <c r="GH356" s="222"/>
      <c r="GI356" s="222"/>
      <c r="GJ356" s="222"/>
      <c r="GK356" s="222"/>
      <c r="GL356" s="222"/>
      <c r="GM356" s="222"/>
      <c r="GN356" s="222"/>
      <c r="GO356" s="222"/>
      <c r="GP356" s="222"/>
      <c r="GQ356" s="222"/>
      <c r="GR356" s="222"/>
      <c r="GS356" s="222"/>
      <c r="GT356" s="222"/>
      <c r="GU356" s="222"/>
      <c r="GV356" s="222"/>
      <c r="GW356" s="222"/>
      <c r="GX356" s="222"/>
      <c r="GY356" s="222"/>
      <c r="GZ356" s="222"/>
      <c r="HA356" s="222"/>
      <c r="HB356" s="222"/>
      <c r="HC356" s="222"/>
      <c r="HD356" s="222"/>
      <c r="HE356" s="222"/>
      <c r="HF356" s="222"/>
      <c r="HG356" s="222"/>
      <c r="HH356" s="222"/>
    </row>
    <row r="357" spans="1:216" ht="17.25" customHeight="1" x14ac:dyDescent="0.2">
      <c r="A357" s="238">
        <v>15</v>
      </c>
      <c r="B357" s="70" t="e">
        <f>#REF!</f>
        <v>#REF!</v>
      </c>
      <c r="C357" s="63"/>
      <c r="D357" s="63"/>
      <c r="E357" s="63"/>
      <c r="F357" s="63"/>
      <c r="G357" s="63"/>
      <c r="H357" s="63"/>
      <c r="I357" s="63"/>
      <c r="J357" s="63"/>
      <c r="K357" s="63"/>
      <c r="L357" s="63"/>
      <c r="M357" s="63"/>
      <c r="N357" s="63"/>
      <c r="O357" s="63"/>
      <c r="P357" s="63"/>
      <c r="Q357" s="63"/>
      <c r="R357" s="63"/>
      <c r="S357" s="63"/>
      <c r="T357" s="63"/>
      <c r="U357" s="63"/>
      <c r="V357" s="63"/>
      <c r="W357" s="63"/>
      <c r="X357" s="63"/>
      <c r="Y357" s="63"/>
      <c r="Z357" s="63"/>
      <c r="AA357" s="63"/>
      <c r="AB357" s="59"/>
      <c r="AC357" s="59"/>
      <c r="AD357" s="59"/>
      <c r="AE357" s="238">
        <v>15</v>
      </c>
      <c r="AF357" s="70" t="e">
        <f t="shared" si="39"/>
        <v>#REF!</v>
      </c>
      <c r="AG357" s="59"/>
      <c r="AH357" s="59"/>
      <c r="AI357" s="59"/>
      <c r="AJ357" s="59"/>
      <c r="AK357" s="58"/>
      <c r="AL357" s="59"/>
      <c r="AM357" s="59"/>
      <c r="AN357" s="59"/>
      <c r="AO357" s="59"/>
      <c r="AP357" s="59"/>
      <c r="AQ357" s="59"/>
      <c r="AR357" s="59"/>
      <c r="AS357" s="59"/>
      <c r="AT357" s="59"/>
      <c r="AU357" s="59"/>
      <c r="AV357" s="59"/>
      <c r="AW357" s="59"/>
      <c r="AX357" s="59"/>
      <c r="AY357" s="59"/>
      <c r="AZ357" s="59"/>
      <c r="BA357" s="59"/>
      <c r="BB357" s="59"/>
      <c r="BC357" s="59"/>
      <c r="BD357" s="222"/>
      <c r="BE357" s="222"/>
      <c r="BF357" s="222"/>
      <c r="BG357" s="222"/>
      <c r="BH357" s="222"/>
      <c r="BI357" s="222"/>
      <c r="BJ357" s="222"/>
      <c r="BK357" s="222"/>
      <c r="BL357" s="222"/>
      <c r="BM357" s="222"/>
      <c r="BN357" s="222"/>
      <c r="BO357" s="222"/>
      <c r="BP357" s="222"/>
      <c r="BQ357" s="222"/>
      <c r="BR357" s="222"/>
      <c r="BS357" s="222"/>
      <c r="BT357" s="222"/>
      <c r="BU357" s="222"/>
      <c r="BV357" s="222"/>
      <c r="BW357" s="222"/>
      <c r="BX357" s="222"/>
      <c r="BY357" s="222"/>
      <c r="BZ357" s="222"/>
      <c r="CA357" s="222"/>
      <c r="CB357" s="222"/>
      <c r="CC357" s="222"/>
      <c r="CD357" s="222"/>
      <c r="CE357" s="222"/>
      <c r="CF357" s="222"/>
      <c r="CG357" s="222"/>
      <c r="CH357" s="222"/>
      <c r="CI357" s="222"/>
      <c r="CJ357" s="222"/>
      <c r="CK357" s="222"/>
      <c r="CL357" s="222"/>
      <c r="CM357" s="222"/>
      <c r="CN357" s="222"/>
      <c r="CO357" s="222"/>
      <c r="CP357" s="222"/>
      <c r="CQ357" s="222"/>
      <c r="CR357" s="222"/>
      <c r="CS357" s="222"/>
      <c r="CT357" s="222"/>
      <c r="CU357" s="222"/>
      <c r="CV357" s="222"/>
      <c r="CW357" s="222"/>
      <c r="CX357" s="222"/>
      <c r="CY357" s="222"/>
      <c r="CZ357" s="222"/>
      <c r="DA357" s="222"/>
      <c r="DB357" s="222"/>
      <c r="DC357" s="222"/>
      <c r="DD357" s="222"/>
      <c r="DE357" s="222"/>
      <c r="DF357" s="222"/>
      <c r="DG357" s="222"/>
      <c r="DH357" s="222"/>
      <c r="DI357" s="222"/>
      <c r="DJ357" s="222"/>
      <c r="DK357" s="222"/>
      <c r="DL357" s="222"/>
      <c r="DM357" s="222"/>
      <c r="DN357" s="222"/>
      <c r="DO357" s="222"/>
      <c r="DP357" s="222"/>
      <c r="DQ357" s="222"/>
      <c r="DR357" s="222"/>
      <c r="DS357" s="222"/>
      <c r="DT357" s="222"/>
      <c r="DU357" s="222"/>
      <c r="DV357" s="222"/>
      <c r="DW357" s="222"/>
      <c r="DX357" s="222"/>
      <c r="DY357" s="222"/>
      <c r="DZ357" s="222"/>
      <c r="EA357" s="222"/>
      <c r="EB357" s="222"/>
      <c r="EC357" s="222"/>
      <c r="ED357" s="222"/>
      <c r="EE357" s="222"/>
      <c r="EF357" s="222"/>
      <c r="EG357" s="222"/>
      <c r="EH357" s="222"/>
      <c r="EI357" s="222"/>
      <c r="EJ357" s="222"/>
      <c r="EK357" s="222"/>
      <c r="EL357" s="222"/>
      <c r="EM357" s="222"/>
      <c r="EN357" s="222"/>
      <c r="EO357" s="222"/>
      <c r="EP357" s="222"/>
      <c r="EQ357" s="222"/>
      <c r="ER357" s="222"/>
      <c r="ES357" s="222"/>
      <c r="ET357" s="222"/>
      <c r="EU357" s="222"/>
      <c r="EV357" s="222"/>
      <c r="EW357" s="222"/>
      <c r="EX357" s="222"/>
      <c r="EY357" s="222"/>
      <c r="EZ357" s="222"/>
      <c r="FA357" s="222"/>
      <c r="FB357" s="222"/>
      <c r="FC357" s="222"/>
      <c r="FD357" s="222"/>
      <c r="FE357" s="222"/>
      <c r="FF357" s="222"/>
      <c r="FG357" s="222"/>
      <c r="FH357" s="222"/>
      <c r="FI357" s="222"/>
      <c r="FJ357" s="222"/>
      <c r="FK357" s="222"/>
      <c r="FL357" s="222"/>
      <c r="FM357" s="222"/>
      <c r="FN357" s="222"/>
      <c r="FO357" s="222"/>
      <c r="FP357" s="222"/>
      <c r="FQ357" s="222"/>
      <c r="FR357" s="222"/>
      <c r="FS357" s="222"/>
      <c r="FT357" s="222"/>
      <c r="FU357" s="222"/>
      <c r="FV357" s="222"/>
      <c r="FW357" s="222"/>
      <c r="FX357" s="222"/>
      <c r="FY357" s="222"/>
      <c r="FZ357" s="222"/>
      <c r="GA357" s="222"/>
      <c r="GB357" s="222"/>
      <c r="GC357" s="222"/>
      <c r="GD357" s="222"/>
      <c r="GE357" s="222"/>
      <c r="GF357" s="222"/>
      <c r="GG357" s="222"/>
      <c r="GH357" s="222"/>
      <c r="GI357" s="222"/>
      <c r="GJ357" s="222"/>
      <c r="GK357" s="222"/>
      <c r="GL357" s="222"/>
      <c r="GM357" s="222"/>
      <c r="GN357" s="222"/>
      <c r="GO357" s="222"/>
      <c r="GP357" s="222"/>
      <c r="GQ357" s="222"/>
      <c r="GR357" s="222"/>
      <c r="GS357" s="222"/>
      <c r="GT357" s="222"/>
      <c r="GU357" s="222"/>
      <c r="GV357" s="222"/>
      <c r="GW357" s="222"/>
      <c r="GX357" s="222"/>
      <c r="GY357" s="222"/>
      <c r="GZ357" s="222"/>
      <c r="HA357" s="222"/>
      <c r="HB357" s="222"/>
      <c r="HC357" s="222"/>
      <c r="HD357" s="222"/>
      <c r="HE357" s="222"/>
      <c r="HF357" s="222"/>
      <c r="HG357" s="222"/>
      <c r="HH357" s="222"/>
    </row>
    <row r="358" spans="1:216" ht="17.25" customHeight="1" x14ac:dyDescent="0.2">
      <c r="A358" s="238">
        <v>16</v>
      </c>
      <c r="B358" s="70" t="e">
        <f>#REF!</f>
        <v>#REF!</v>
      </c>
      <c r="C358" s="63"/>
      <c r="D358" s="63"/>
      <c r="E358" s="63"/>
      <c r="F358" s="63"/>
      <c r="G358" s="63"/>
      <c r="H358" s="63"/>
      <c r="I358" s="63"/>
      <c r="J358" s="63"/>
      <c r="K358" s="63"/>
      <c r="L358" s="63"/>
      <c r="M358" s="63"/>
      <c r="N358" s="63"/>
      <c r="O358" s="63"/>
      <c r="P358" s="63"/>
      <c r="Q358" s="63"/>
      <c r="R358" s="63"/>
      <c r="S358" s="63"/>
      <c r="T358" s="63"/>
      <c r="U358" s="63"/>
      <c r="V358" s="63"/>
      <c r="W358" s="63"/>
      <c r="X358" s="63"/>
      <c r="Y358" s="63"/>
      <c r="Z358" s="63"/>
      <c r="AA358" s="63"/>
      <c r="AB358" s="59"/>
      <c r="AC358" s="59"/>
      <c r="AD358" s="59"/>
      <c r="AE358" s="238">
        <v>16</v>
      </c>
      <c r="AF358" s="70" t="e">
        <f t="shared" si="39"/>
        <v>#REF!</v>
      </c>
      <c r="AG358" s="59"/>
      <c r="AH358" s="59"/>
      <c r="AI358" s="59"/>
      <c r="AJ358" s="59"/>
      <c r="AK358" s="58"/>
      <c r="AL358" s="59"/>
      <c r="AM358" s="59"/>
      <c r="AN358" s="59"/>
      <c r="AO358" s="59"/>
      <c r="AP358" s="59"/>
      <c r="AQ358" s="59"/>
      <c r="AR358" s="59"/>
      <c r="AS358" s="59"/>
      <c r="AT358" s="59"/>
      <c r="AU358" s="59"/>
      <c r="AV358" s="59"/>
      <c r="AW358" s="59"/>
      <c r="AX358" s="59"/>
      <c r="AY358" s="59"/>
      <c r="AZ358" s="59"/>
      <c r="BA358" s="59"/>
      <c r="BB358" s="59"/>
      <c r="BC358" s="59"/>
      <c r="BD358" s="222"/>
      <c r="BE358" s="222"/>
      <c r="BF358" s="222"/>
      <c r="BG358" s="222"/>
      <c r="BH358" s="222"/>
      <c r="BI358" s="222"/>
      <c r="BJ358" s="222"/>
      <c r="BK358" s="222"/>
      <c r="BL358" s="222"/>
      <c r="BM358" s="222"/>
      <c r="BN358" s="222"/>
      <c r="BO358" s="222"/>
      <c r="BP358" s="222"/>
      <c r="BQ358" s="222"/>
      <c r="BR358" s="222"/>
      <c r="BS358" s="222"/>
      <c r="BT358" s="222"/>
      <c r="BU358" s="222"/>
      <c r="BV358" s="222"/>
      <c r="BW358" s="222"/>
      <c r="BX358" s="222"/>
      <c r="BY358" s="222"/>
      <c r="BZ358" s="222"/>
      <c r="CA358" s="222"/>
      <c r="CB358" s="222"/>
      <c r="CC358" s="222"/>
      <c r="CD358" s="222"/>
      <c r="CE358" s="222"/>
      <c r="CF358" s="222"/>
      <c r="CG358" s="222"/>
      <c r="CH358" s="222"/>
      <c r="CI358" s="222"/>
      <c r="CJ358" s="222"/>
      <c r="CK358" s="222"/>
      <c r="CL358" s="222"/>
      <c r="CM358" s="222"/>
      <c r="CN358" s="222"/>
      <c r="CO358" s="222"/>
      <c r="CP358" s="222"/>
      <c r="CQ358" s="222"/>
      <c r="CR358" s="222"/>
      <c r="CS358" s="222"/>
      <c r="CT358" s="222"/>
      <c r="CU358" s="222"/>
      <c r="CV358" s="222"/>
      <c r="CW358" s="222"/>
      <c r="CX358" s="222"/>
      <c r="CY358" s="222"/>
      <c r="CZ358" s="222"/>
      <c r="DA358" s="222"/>
      <c r="DB358" s="222"/>
      <c r="DC358" s="222"/>
      <c r="DD358" s="222"/>
      <c r="DE358" s="222"/>
      <c r="DF358" s="222"/>
      <c r="DG358" s="222"/>
      <c r="DH358" s="222"/>
      <c r="DI358" s="222"/>
      <c r="DJ358" s="222"/>
      <c r="DK358" s="222"/>
      <c r="DL358" s="222"/>
      <c r="DM358" s="222"/>
      <c r="DN358" s="222"/>
      <c r="DO358" s="222"/>
      <c r="DP358" s="222"/>
      <c r="DQ358" s="222"/>
      <c r="DR358" s="222"/>
      <c r="DS358" s="222"/>
      <c r="DT358" s="222"/>
      <c r="DU358" s="222"/>
      <c r="DV358" s="222"/>
      <c r="DW358" s="222"/>
      <c r="DX358" s="222"/>
      <c r="DY358" s="222"/>
      <c r="DZ358" s="222"/>
      <c r="EA358" s="222"/>
      <c r="EB358" s="222"/>
      <c r="EC358" s="222"/>
      <c r="ED358" s="222"/>
      <c r="EE358" s="222"/>
      <c r="EF358" s="222"/>
      <c r="EG358" s="222"/>
      <c r="EH358" s="222"/>
      <c r="EI358" s="222"/>
      <c r="EJ358" s="222"/>
      <c r="EK358" s="222"/>
      <c r="EL358" s="222"/>
      <c r="EM358" s="222"/>
      <c r="EN358" s="222"/>
      <c r="EO358" s="222"/>
      <c r="EP358" s="222"/>
      <c r="EQ358" s="222"/>
      <c r="ER358" s="222"/>
      <c r="ES358" s="222"/>
      <c r="ET358" s="222"/>
      <c r="EU358" s="222"/>
      <c r="EV358" s="222"/>
      <c r="EW358" s="222"/>
      <c r="EX358" s="222"/>
      <c r="EY358" s="222"/>
      <c r="EZ358" s="222"/>
      <c r="FA358" s="222"/>
      <c r="FB358" s="222"/>
      <c r="FC358" s="222"/>
      <c r="FD358" s="222"/>
      <c r="FE358" s="222"/>
      <c r="FF358" s="222"/>
      <c r="FG358" s="222"/>
      <c r="FH358" s="222"/>
      <c r="FI358" s="222"/>
      <c r="FJ358" s="222"/>
      <c r="FK358" s="222"/>
      <c r="FL358" s="222"/>
      <c r="FM358" s="222"/>
      <c r="FN358" s="222"/>
      <c r="FO358" s="222"/>
      <c r="FP358" s="222"/>
      <c r="FQ358" s="222"/>
      <c r="FR358" s="222"/>
      <c r="FS358" s="222"/>
      <c r="FT358" s="222"/>
      <c r="FU358" s="222"/>
      <c r="FV358" s="222"/>
      <c r="FW358" s="222"/>
      <c r="FX358" s="222"/>
      <c r="FY358" s="222"/>
      <c r="FZ358" s="222"/>
      <c r="GA358" s="222"/>
      <c r="GB358" s="222"/>
      <c r="GC358" s="222"/>
      <c r="GD358" s="222"/>
      <c r="GE358" s="222"/>
      <c r="GF358" s="222"/>
      <c r="GG358" s="222"/>
      <c r="GH358" s="222"/>
      <c r="GI358" s="222"/>
      <c r="GJ358" s="222"/>
      <c r="GK358" s="222"/>
      <c r="GL358" s="222"/>
      <c r="GM358" s="222"/>
      <c r="GN358" s="222"/>
      <c r="GO358" s="222"/>
      <c r="GP358" s="222"/>
      <c r="GQ358" s="222"/>
      <c r="GR358" s="222"/>
      <c r="GS358" s="222"/>
      <c r="GT358" s="222"/>
      <c r="GU358" s="222"/>
      <c r="GV358" s="222"/>
      <c r="GW358" s="222"/>
      <c r="GX358" s="222"/>
      <c r="GY358" s="222"/>
      <c r="GZ358" s="222"/>
      <c r="HA358" s="222"/>
      <c r="HB358" s="222"/>
      <c r="HC358" s="222"/>
      <c r="HD358" s="222"/>
      <c r="HE358" s="222"/>
      <c r="HF358" s="222"/>
      <c r="HG358" s="222"/>
      <c r="HH358" s="222"/>
    </row>
    <row r="359" spans="1:216" ht="17.25" customHeight="1" x14ac:dyDescent="0.2">
      <c r="A359" s="238">
        <v>17</v>
      </c>
      <c r="B359" s="70" t="e">
        <f>#REF!</f>
        <v>#REF!</v>
      </c>
      <c r="C359" s="63"/>
      <c r="D359" s="63"/>
      <c r="E359" s="63"/>
      <c r="F359" s="63"/>
      <c r="G359" s="63"/>
      <c r="H359" s="63"/>
      <c r="I359" s="63"/>
      <c r="J359" s="63"/>
      <c r="K359" s="63"/>
      <c r="L359" s="63"/>
      <c r="M359" s="63"/>
      <c r="N359" s="63"/>
      <c r="O359" s="63"/>
      <c r="P359" s="63"/>
      <c r="Q359" s="63"/>
      <c r="R359" s="63"/>
      <c r="S359" s="63"/>
      <c r="T359" s="63"/>
      <c r="U359" s="63"/>
      <c r="V359" s="63"/>
      <c r="W359" s="63"/>
      <c r="X359" s="63"/>
      <c r="Y359" s="63"/>
      <c r="Z359" s="63"/>
      <c r="AA359" s="63"/>
      <c r="AB359" s="59"/>
      <c r="AC359" s="59"/>
      <c r="AD359" s="59"/>
      <c r="AE359" s="238">
        <v>17</v>
      </c>
      <c r="AF359" s="70" t="e">
        <f t="shared" si="39"/>
        <v>#REF!</v>
      </c>
      <c r="AG359" s="59"/>
      <c r="AH359" s="59"/>
      <c r="AI359" s="59"/>
      <c r="AJ359" s="59"/>
      <c r="AK359" s="58"/>
      <c r="AL359" s="59"/>
      <c r="AM359" s="59"/>
      <c r="AN359" s="59"/>
      <c r="AO359" s="59"/>
      <c r="AP359" s="59"/>
      <c r="AQ359" s="59"/>
      <c r="AR359" s="59"/>
      <c r="AS359" s="59"/>
      <c r="AT359" s="59"/>
      <c r="AU359" s="59"/>
      <c r="AV359" s="59"/>
      <c r="AW359" s="59"/>
      <c r="AX359" s="59"/>
      <c r="AY359" s="59"/>
      <c r="AZ359" s="59"/>
      <c r="BA359" s="59"/>
      <c r="BB359" s="59"/>
      <c r="BC359" s="59"/>
      <c r="BD359" s="222"/>
      <c r="BE359" s="222"/>
      <c r="BF359" s="222"/>
      <c r="BG359" s="222"/>
      <c r="BH359" s="222"/>
      <c r="BI359" s="222"/>
      <c r="BJ359" s="222"/>
      <c r="BK359" s="222"/>
      <c r="BL359" s="222"/>
      <c r="BM359" s="222"/>
      <c r="BN359" s="222"/>
      <c r="BO359" s="222"/>
      <c r="BP359" s="222"/>
      <c r="BQ359" s="222"/>
      <c r="BR359" s="222"/>
      <c r="BS359" s="222"/>
      <c r="BT359" s="222"/>
      <c r="BU359" s="222"/>
      <c r="BV359" s="222"/>
      <c r="BW359" s="222"/>
      <c r="BX359" s="222"/>
      <c r="BY359" s="222"/>
      <c r="BZ359" s="222"/>
      <c r="CA359" s="222"/>
      <c r="CB359" s="222"/>
      <c r="CC359" s="222"/>
      <c r="CD359" s="222"/>
      <c r="CE359" s="222"/>
      <c r="CF359" s="222"/>
      <c r="CG359" s="222"/>
      <c r="CH359" s="222"/>
      <c r="CI359" s="222"/>
      <c r="CJ359" s="222"/>
      <c r="CK359" s="222"/>
      <c r="CL359" s="222"/>
      <c r="CM359" s="222"/>
      <c r="CN359" s="222"/>
      <c r="CO359" s="222"/>
      <c r="CP359" s="222"/>
      <c r="CQ359" s="222"/>
      <c r="CR359" s="222"/>
      <c r="CS359" s="222"/>
      <c r="CT359" s="222"/>
      <c r="CU359" s="222"/>
      <c r="CV359" s="222"/>
      <c r="CW359" s="222"/>
      <c r="CX359" s="222"/>
      <c r="CY359" s="222"/>
      <c r="CZ359" s="222"/>
      <c r="DA359" s="222"/>
      <c r="DB359" s="222"/>
      <c r="DC359" s="222"/>
      <c r="DD359" s="222"/>
      <c r="DE359" s="222"/>
      <c r="DF359" s="222"/>
      <c r="DG359" s="222"/>
      <c r="DH359" s="222"/>
      <c r="DI359" s="222"/>
      <c r="DJ359" s="222"/>
      <c r="DK359" s="222"/>
      <c r="DL359" s="222"/>
      <c r="DM359" s="222"/>
      <c r="DN359" s="222"/>
      <c r="DO359" s="222"/>
      <c r="DP359" s="222"/>
      <c r="DQ359" s="222"/>
      <c r="DR359" s="222"/>
      <c r="DS359" s="222"/>
      <c r="DT359" s="222"/>
      <c r="DU359" s="222"/>
      <c r="DV359" s="222"/>
      <c r="DW359" s="222"/>
      <c r="DX359" s="222"/>
      <c r="DY359" s="222"/>
      <c r="DZ359" s="222"/>
      <c r="EA359" s="222"/>
      <c r="EB359" s="222"/>
      <c r="EC359" s="222"/>
      <c r="ED359" s="222"/>
      <c r="EE359" s="222"/>
      <c r="EF359" s="222"/>
      <c r="EG359" s="222"/>
      <c r="EH359" s="222"/>
      <c r="EI359" s="222"/>
      <c r="EJ359" s="222"/>
      <c r="EK359" s="222"/>
      <c r="EL359" s="222"/>
      <c r="EM359" s="222"/>
      <c r="EN359" s="222"/>
      <c r="EO359" s="222"/>
      <c r="EP359" s="222"/>
      <c r="EQ359" s="222"/>
      <c r="ER359" s="222"/>
      <c r="ES359" s="222"/>
      <c r="ET359" s="222"/>
      <c r="EU359" s="222"/>
      <c r="EV359" s="222"/>
      <c r="EW359" s="222"/>
      <c r="EX359" s="222"/>
      <c r="EY359" s="222"/>
      <c r="EZ359" s="222"/>
      <c r="FA359" s="222"/>
      <c r="FB359" s="222"/>
      <c r="FC359" s="222"/>
      <c r="FD359" s="222"/>
      <c r="FE359" s="222"/>
      <c r="FF359" s="222"/>
      <c r="FG359" s="222"/>
      <c r="FH359" s="222"/>
      <c r="FI359" s="222"/>
      <c r="FJ359" s="222"/>
      <c r="FK359" s="222"/>
      <c r="FL359" s="222"/>
      <c r="FM359" s="222"/>
      <c r="FN359" s="222"/>
      <c r="FO359" s="222"/>
      <c r="FP359" s="222"/>
      <c r="FQ359" s="222"/>
      <c r="FR359" s="222"/>
      <c r="FS359" s="222"/>
      <c r="FT359" s="222"/>
      <c r="FU359" s="222"/>
      <c r="FV359" s="222"/>
      <c r="FW359" s="222"/>
      <c r="FX359" s="222"/>
      <c r="FY359" s="222"/>
      <c r="FZ359" s="222"/>
      <c r="GA359" s="222"/>
      <c r="GB359" s="222"/>
      <c r="GC359" s="222"/>
      <c r="GD359" s="222"/>
      <c r="GE359" s="222"/>
      <c r="GF359" s="222"/>
      <c r="GG359" s="222"/>
      <c r="GH359" s="222"/>
      <c r="GI359" s="222"/>
      <c r="GJ359" s="222"/>
      <c r="GK359" s="222"/>
      <c r="GL359" s="222"/>
      <c r="GM359" s="222"/>
      <c r="GN359" s="222"/>
      <c r="GO359" s="222"/>
      <c r="GP359" s="222"/>
      <c r="GQ359" s="222"/>
      <c r="GR359" s="222"/>
      <c r="GS359" s="222"/>
      <c r="GT359" s="222"/>
      <c r="GU359" s="222"/>
      <c r="GV359" s="222"/>
      <c r="GW359" s="222"/>
      <c r="GX359" s="222"/>
      <c r="GY359" s="222"/>
      <c r="GZ359" s="222"/>
      <c r="HA359" s="222"/>
      <c r="HB359" s="222"/>
      <c r="HC359" s="222"/>
      <c r="HD359" s="222"/>
      <c r="HE359" s="222"/>
      <c r="HF359" s="222"/>
      <c r="HG359" s="222"/>
      <c r="HH359" s="222"/>
    </row>
    <row r="360" spans="1:216" ht="17.25" customHeight="1" x14ac:dyDescent="0.2">
      <c r="A360" s="238">
        <v>18</v>
      </c>
      <c r="B360" s="70" t="e">
        <f>#REF!</f>
        <v>#REF!</v>
      </c>
      <c r="C360" s="63"/>
      <c r="D360" s="63"/>
      <c r="E360" s="63"/>
      <c r="F360" s="63"/>
      <c r="G360" s="63"/>
      <c r="H360" s="63"/>
      <c r="I360" s="63"/>
      <c r="J360" s="63"/>
      <c r="K360" s="63"/>
      <c r="L360" s="63"/>
      <c r="M360" s="63"/>
      <c r="N360" s="63"/>
      <c r="O360" s="63"/>
      <c r="P360" s="63"/>
      <c r="Q360" s="63"/>
      <c r="R360" s="63"/>
      <c r="S360" s="63"/>
      <c r="T360" s="63"/>
      <c r="U360" s="63"/>
      <c r="V360" s="63"/>
      <c r="W360" s="63"/>
      <c r="X360" s="63"/>
      <c r="Y360" s="63"/>
      <c r="Z360" s="63"/>
      <c r="AA360" s="63"/>
      <c r="AB360" s="59"/>
      <c r="AC360" s="59"/>
      <c r="AD360" s="59"/>
      <c r="AE360" s="238">
        <v>18</v>
      </c>
      <c r="AF360" s="70" t="e">
        <f t="shared" si="39"/>
        <v>#REF!</v>
      </c>
      <c r="AG360" s="59"/>
      <c r="AH360" s="59"/>
      <c r="AI360" s="59"/>
      <c r="AJ360" s="59"/>
      <c r="AK360" s="58"/>
      <c r="AL360" s="59"/>
      <c r="AM360" s="59"/>
      <c r="AN360" s="59"/>
      <c r="AO360" s="59"/>
      <c r="AP360" s="59"/>
      <c r="AQ360" s="59"/>
      <c r="AR360" s="59"/>
      <c r="AS360" s="59"/>
      <c r="AT360" s="59"/>
      <c r="AU360" s="59"/>
      <c r="AV360" s="59"/>
      <c r="AW360" s="59"/>
      <c r="AX360" s="59"/>
      <c r="AY360" s="59"/>
      <c r="AZ360" s="59"/>
      <c r="BA360" s="59"/>
      <c r="BB360" s="59"/>
      <c r="BC360" s="59"/>
      <c r="BD360" s="222"/>
      <c r="BE360" s="222"/>
      <c r="BF360" s="222"/>
      <c r="BG360" s="222"/>
      <c r="BH360" s="222"/>
      <c r="BI360" s="222"/>
      <c r="BJ360" s="222"/>
      <c r="BK360" s="222"/>
      <c r="BL360" s="222"/>
      <c r="BM360" s="222"/>
      <c r="BN360" s="222"/>
      <c r="BO360" s="222"/>
      <c r="BP360" s="222"/>
      <c r="BQ360" s="222"/>
      <c r="BR360" s="222"/>
      <c r="BS360" s="222"/>
      <c r="BT360" s="222"/>
      <c r="BU360" s="222"/>
      <c r="BV360" s="222"/>
      <c r="BW360" s="222"/>
      <c r="BX360" s="222"/>
      <c r="BY360" s="222"/>
      <c r="BZ360" s="222"/>
      <c r="CA360" s="222"/>
      <c r="CB360" s="222"/>
      <c r="CC360" s="222"/>
      <c r="CD360" s="222"/>
      <c r="CE360" s="222"/>
      <c r="CF360" s="222"/>
      <c r="CG360" s="222"/>
      <c r="CH360" s="222"/>
      <c r="CI360" s="222"/>
      <c r="CJ360" s="222"/>
      <c r="CK360" s="222"/>
      <c r="CL360" s="222"/>
      <c r="CM360" s="222"/>
      <c r="CN360" s="222"/>
      <c r="CO360" s="222"/>
      <c r="CP360" s="222"/>
      <c r="CQ360" s="222"/>
      <c r="CR360" s="222"/>
      <c r="CS360" s="222"/>
      <c r="CT360" s="222"/>
      <c r="CU360" s="222"/>
      <c r="CV360" s="222"/>
      <c r="CW360" s="222"/>
      <c r="CX360" s="222"/>
      <c r="CY360" s="222"/>
      <c r="CZ360" s="222"/>
      <c r="DA360" s="222"/>
      <c r="DB360" s="222"/>
      <c r="DC360" s="222"/>
      <c r="DD360" s="222"/>
      <c r="DE360" s="222"/>
      <c r="DF360" s="222"/>
      <c r="DG360" s="222"/>
      <c r="DH360" s="222"/>
      <c r="DI360" s="222"/>
      <c r="DJ360" s="222"/>
      <c r="DK360" s="222"/>
      <c r="DL360" s="222"/>
      <c r="DM360" s="222"/>
      <c r="DN360" s="222"/>
      <c r="DO360" s="222"/>
      <c r="DP360" s="222"/>
      <c r="DQ360" s="222"/>
      <c r="DR360" s="222"/>
      <c r="DS360" s="222"/>
      <c r="DT360" s="222"/>
      <c r="DU360" s="222"/>
      <c r="DV360" s="222"/>
      <c r="DW360" s="222"/>
      <c r="DX360" s="222"/>
      <c r="DY360" s="222"/>
      <c r="DZ360" s="222"/>
      <c r="EA360" s="222"/>
      <c r="EB360" s="222"/>
      <c r="EC360" s="222"/>
      <c r="ED360" s="222"/>
      <c r="EE360" s="222"/>
      <c r="EF360" s="222"/>
      <c r="EG360" s="222"/>
      <c r="EH360" s="222"/>
      <c r="EI360" s="222"/>
      <c r="EJ360" s="222"/>
      <c r="EK360" s="222"/>
      <c r="EL360" s="222"/>
      <c r="EM360" s="222"/>
      <c r="EN360" s="222"/>
      <c r="EO360" s="222"/>
      <c r="EP360" s="222"/>
      <c r="EQ360" s="222"/>
      <c r="ER360" s="222"/>
      <c r="ES360" s="222"/>
      <c r="ET360" s="222"/>
      <c r="EU360" s="222"/>
      <c r="EV360" s="222"/>
      <c r="EW360" s="222"/>
      <c r="EX360" s="222"/>
      <c r="EY360" s="222"/>
      <c r="EZ360" s="222"/>
      <c r="FA360" s="222"/>
      <c r="FB360" s="222"/>
      <c r="FC360" s="222"/>
      <c r="FD360" s="222"/>
      <c r="FE360" s="222"/>
      <c r="FF360" s="222"/>
      <c r="FG360" s="222"/>
      <c r="FH360" s="222"/>
      <c r="FI360" s="222"/>
      <c r="FJ360" s="222"/>
      <c r="FK360" s="222"/>
      <c r="FL360" s="222"/>
      <c r="FM360" s="222"/>
      <c r="FN360" s="222"/>
      <c r="FO360" s="222"/>
      <c r="FP360" s="222"/>
      <c r="FQ360" s="222"/>
      <c r="FR360" s="222"/>
      <c r="FS360" s="222"/>
      <c r="FT360" s="222"/>
      <c r="FU360" s="222"/>
      <c r="FV360" s="222"/>
      <c r="FW360" s="222"/>
      <c r="FX360" s="222"/>
      <c r="FY360" s="222"/>
      <c r="FZ360" s="222"/>
      <c r="GA360" s="222"/>
      <c r="GB360" s="222"/>
      <c r="GC360" s="222"/>
      <c r="GD360" s="222"/>
      <c r="GE360" s="222"/>
      <c r="GF360" s="222"/>
      <c r="GG360" s="222"/>
      <c r="GH360" s="222"/>
      <c r="GI360" s="222"/>
      <c r="GJ360" s="222"/>
      <c r="GK360" s="222"/>
      <c r="GL360" s="222"/>
      <c r="GM360" s="222"/>
      <c r="GN360" s="222"/>
      <c r="GO360" s="222"/>
      <c r="GP360" s="222"/>
      <c r="GQ360" s="222"/>
      <c r="GR360" s="222"/>
      <c r="GS360" s="222"/>
      <c r="GT360" s="222"/>
      <c r="GU360" s="222"/>
      <c r="GV360" s="222"/>
      <c r="GW360" s="222"/>
      <c r="GX360" s="222"/>
      <c r="GY360" s="222"/>
      <c r="GZ360" s="222"/>
      <c r="HA360" s="222"/>
      <c r="HB360" s="222"/>
      <c r="HC360" s="222"/>
      <c r="HD360" s="222"/>
      <c r="HE360" s="222"/>
      <c r="HF360" s="222"/>
      <c r="HG360" s="222"/>
      <c r="HH360" s="222"/>
    </row>
    <row r="361" spans="1:216" ht="17.25" customHeight="1" x14ac:dyDescent="0.2">
      <c r="A361" s="238">
        <v>19</v>
      </c>
      <c r="B361" s="70" t="e">
        <f>#REF!</f>
        <v>#REF!</v>
      </c>
      <c r="C361" s="63"/>
      <c r="D361" s="63"/>
      <c r="E361" s="63"/>
      <c r="F361" s="63"/>
      <c r="G361" s="63"/>
      <c r="H361" s="63"/>
      <c r="I361" s="63"/>
      <c r="J361" s="63"/>
      <c r="K361" s="63"/>
      <c r="L361" s="63"/>
      <c r="M361" s="63"/>
      <c r="N361" s="63"/>
      <c r="O361" s="63"/>
      <c r="P361" s="63"/>
      <c r="Q361" s="63"/>
      <c r="R361" s="63"/>
      <c r="S361" s="63"/>
      <c r="T361" s="63"/>
      <c r="U361" s="63"/>
      <c r="V361" s="63"/>
      <c r="W361" s="63"/>
      <c r="X361" s="63"/>
      <c r="Y361" s="63"/>
      <c r="Z361" s="63"/>
      <c r="AA361" s="63"/>
      <c r="AB361" s="59"/>
      <c r="AC361" s="59"/>
      <c r="AD361" s="59"/>
      <c r="AE361" s="238">
        <v>19</v>
      </c>
      <c r="AF361" s="70" t="e">
        <f t="shared" si="39"/>
        <v>#REF!</v>
      </c>
      <c r="AG361" s="59"/>
      <c r="AH361" s="59"/>
      <c r="AI361" s="59"/>
      <c r="AJ361" s="59"/>
      <c r="AK361" s="58"/>
      <c r="AL361" s="59"/>
      <c r="AM361" s="59"/>
      <c r="AN361" s="59"/>
      <c r="AO361" s="59"/>
      <c r="AP361" s="59"/>
      <c r="AQ361" s="59"/>
      <c r="AR361" s="59"/>
      <c r="AS361" s="59"/>
      <c r="AT361" s="59"/>
      <c r="AU361" s="59"/>
      <c r="AV361" s="59"/>
      <c r="AW361" s="59"/>
      <c r="AX361" s="59"/>
      <c r="AY361" s="59"/>
      <c r="AZ361" s="59"/>
      <c r="BA361" s="59"/>
      <c r="BB361" s="59"/>
      <c r="BC361" s="59"/>
      <c r="BD361" s="222"/>
      <c r="BE361" s="222"/>
      <c r="BF361" s="222"/>
      <c r="BG361" s="222"/>
      <c r="BH361" s="222"/>
      <c r="BI361" s="222"/>
      <c r="BJ361" s="222"/>
      <c r="BK361" s="222"/>
      <c r="BL361" s="222"/>
      <c r="BM361" s="222"/>
      <c r="BN361" s="222"/>
      <c r="BO361" s="222"/>
      <c r="BP361" s="222"/>
      <c r="BQ361" s="222"/>
      <c r="BR361" s="222"/>
      <c r="BS361" s="222"/>
      <c r="BT361" s="222"/>
      <c r="BU361" s="222"/>
      <c r="BV361" s="222"/>
      <c r="BW361" s="222"/>
      <c r="BX361" s="222"/>
      <c r="BY361" s="222"/>
      <c r="BZ361" s="222"/>
      <c r="CA361" s="222"/>
      <c r="CB361" s="222"/>
      <c r="CC361" s="222"/>
      <c r="CD361" s="222"/>
      <c r="CE361" s="222"/>
      <c r="CF361" s="222"/>
      <c r="CG361" s="222"/>
      <c r="CH361" s="222"/>
      <c r="CI361" s="222"/>
      <c r="CJ361" s="222"/>
      <c r="CK361" s="222"/>
      <c r="CL361" s="222"/>
      <c r="CM361" s="222"/>
      <c r="CN361" s="222"/>
      <c r="CO361" s="222"/>
      <c r="CP361" s="222"/>
      <c r="CQ361" s="222"/>
      <c r="CR361" s="222"/>
      <c r="CS361" s="222"/>
      <c r="CT361" s="222"/>
      <c r="CU361" s="222"/>
      <c r="CV361" s="222"/>
      <c r="CW361" s="222"/>
      <c r="CX361" s="222"/>
      <c r="CY361" s="222"/>
      <c r="CZ361" s="222"/>
      <c r="DA361" s="222"/>
      <c r="DB361" s="222"/>
      <c r="DC361" s="222"/>
      <c r="DD361" s="222"/>
      <c r="DE361" s="222"/>
      <c r="DF361" s="222"/>
      <c r="DG361" s="222"/>
      <c r="DH361" s="222"/>
      <c r="DI361" s="222"/>
      <c r="DJ361" s="222"/>
      <c r="DK361" s="222"/>
      <c r="DL361" s="222"/>
      <c r="DM361" s="222"/>
      <c r="DN361" s="222"/>
      <c r="DO361" s="222"/>
      <c r="DP361" s="222"/>
      <c r="DQ361" s="222"/>
      <c r="DR361" s="222"/>
      <c r="DS361" s="222"/>
      <c r="DT361" s="222"/>
      <c r="DU361" s="222"/>
      <c r="DV361" s="222"/>
      <c r="DW361" s="222"/>
      <c r="DX361" s="222"/>
      <c r="DY361" s="222"/>
      <c r="DZ361" s="222"/>
      <c r="EA361" s="222"/>
      <c r="EB361" s="222"/>
      <c r="EC361" s="222"/>
      <c r="ED361" s="222"/>
      <c r="EE361" s="222"/>
      <c r="EF361" s="222"/>
      <c r="EG361" s="222"/>
      <c r="EH361" s="222"/>
      <c r="EI361" s="222"/>
      <c r="EJ361" s="222"/>
      <c r="EK361" s="222"/>
      <c r="EL361" s="222"/>
      <c r="EM361" s="222"/>
      <c r="EN361" s="222"/>
      <c r="EO361" s="222"/>
      <c r="EP361" s="222"/>
      <c r="EQ361" s="222"/>
      <c r="ER361" s="222"/>
      <c r="ES361" s="222"/>
      <c r="ET361" s="222"/>
      <c r="EU361" s="222"/>
      <c r="EV361" s="222"/>
      <c r="EW361" s="222"/>
      <c r="EX361" s="222"/>
      <c r="EY361" s="222"/>
      <c r="EZ361" s="222"/>
      <c r="FA361" s="222"/>
      <c r="FB361" s="222"/>
      <c r="FC361" s="222"/>
      <c r="FD361" s="222"/>
      <c r="FE361" s="222"/>
      <c r="FF361" s="222"/>
      <c r="FG361" s="222"/>
      <c r="FH361" s="222"/>
      <c r="FI361" s="222"/>
      <c r="FJ361" s="222"/>
      <c r="FK361" s="222"/>
      <c r="FL361" s="222"/>
      <c r="FM361" s="222"/>
      <c r="FN361" s="222"/>
      <c r="FO361" s="222"/>
      <c r="FP361" s="222"/>
      <c r="FQ361" s="222"/>
      <c r="FR361" s="222"/>
      <c r="FS361" s="222"/>
      <c r="FT361" s="222"/>
      <c r="FU361" s="222"/>
      <c r="FV361" s="222"/>
      <c r="FW361" s="222"/>
      <c r="FX361" s="222"/>
      <c r="FY361" s="222"/>
      <c r="FZ361" s="222"/>
      <c r="GA361" s="222"/>
      <c r="GB361" s="222"/>
      <c r="GC361" s="222"/>
      <c r="GD361" s="222"/>
      <c r="GE361" s="222"/>
      <c r="GF361" s="222"/>
      <c r="GG361" s="222"/>
      <c r="GH361" s="222"/>
      <c r="GI361" s="222"/>
      <c r="GJ361" s="222"/>
      <c r="GK361" s="222"/>
      <c r="GL361" s="222"/>
      <c r="GM361" s="222"/>
      <c r="GN361" s="222"/>
      <c r="GO361" s="222"/>
      <c r="GP361" s="222"/>
      <c r="GQ361" s="222"/>
      <c r="GR361" s="222"/>
      <c r="GS361" s="222"/>
      <c r="GT361" s="222"/>
      <c r="GU361" s="222"/>
      <c r="GV361" s="222"/>
      <c r="GW361" s="222"/>
      <c r="GX361" s="222"/>
      <c r="GY361" s="222"/>
      <c r="GZ361" s="222"/>
      <c r="HA361" s="222"/>
      <c r="HB361" s="222"/>
      <c r="HC361" s="222"/>
      <c r="HD361" s="222"/>
      <c r="HE361" s="222"/>
      <c r="HF361" s="222"/>
      <c r="HG361" s="222"/>
      <c r="HH361" s="222"/>
    </row>
    <row r="362" spans="1:216" ht="17.25" customHeight="1" x14ac:dyDescent="0.2">
      <c r="A362" s="238">
        <v>20</v>
      </c>
      <c r="B362" s="70" t="e">
        <f>#REF!</f>
        <v>#REF!</v>
      </c>
      <c r="C362" s="63"/>
      <c r="D362" s="63"/>
      <c r="E362" s="63"/>
      <c r="F362" s="63"/>
      <c r="G362" s="63"/>
      <c r="H362" s="63"/>
      <c r="I362" s="63"/>
      <c r="J362" s="63"/>
      <c r="K362" s="63"/>
      <c r="L362" s="63"/>
      <c r="M362" s="63"/>
      <c r="N362" s="63"/>
      <c r="O362" s="63"/>
      <c r="P362" s="63"/>
      <c r="Q362" s="63"/>
      <c r="R362" s="63"/>
      <c r="S362" s="63"/>
      <c r="T362" s="63"/>
      <c r="U362" s="63"/>
      <c r="V362" s="63"/>
      <c r="W362" s="63"/>
      <c r="X362" s="63"/>
      <c r="Y362" s="63"/>
      <c r="Z362" s="63"/>
      <c r="AA362" s="63"/>
      <c r="AB362" s="59"/>
      <c r="AC362" s="59"/>
      <c r="AD362" s="59"/>
      <c r="AE362" s="238">
        <v>20</v>
      </c>
      <c r="AF362" s="70" t="e">
        <f t="shared" si="39"/>
        <v>#REF!</v>
      </c>
      <c r="AG362" s="59"/>
      <c r="AH362" s="59"/>
      <c r="AI362" s="59"/>
      <c r="AJ362" s="59"/>
      <c r="AK362" s="58"/>
      <c r="AL362" s="59"/>
      <c r="AM362" s="59"/>
      <c r="AN362" s="59"/>
      <c r="AO362" s="59"/>
      <c r="AP362" s="59"/>
      <c r="AQ362" s="59"/>
      <c r="AR362" s="59"/>
      <c r="AS362" s="59"/>
      <c r="AT362" s="59"/>
      <c r="AU362" s="59"/>
      <c r="AV362" s="59"/>
      <c r="AW362" s="59"/>
      <c r="AX362" s="59"/>
      <c r="AY362" s="59"/>
      <c r="AZ362" s="59"/>
      <c r="BA362" s="59"/>
      <c r="BB362" s="59"/>
      <c r="BC362" s="59"/>
      <c r="BD362" s="222"/>
      <c r="BE362" s="222"/>
      <c r="BF362" s="222"/>
      <c r="BG362" s="222"/>
      <c r="BH362" s="222"/>
      <c r="BI362" s="222"/>
      <c r="BJ362" s="222"/>
      <c r="BK362" s="222"/>
      <c r="BL362" s="222"/>
      <c r="BM362" s="222"/>
      <c r="BN362" s="222"/>
      <c r="BO362" s="222"/>
      <c r="BP362" s="222"/>
      <c r="BQ362" s="222"/>
      <c r="BR362" s="222"/>
      <c r="BS362" s="222"/>
      <c r="BT362" s="222"/>
      <c r="BU362" s="222"/>
      <c r="BV362" s="222"/>
      <c r="BW362" s="222"/>
      <c r="BX362" s="222"/>
      <c r="BY362" s="222"/>
      <c r="BZ362" s="222"/>
      <c r="CA362" s="222"/>
      <c r="CB362" s="222"/>
      <c r="CC362" s="222"/>
      <c r="CD362" s="222"/>
      <c r="CE362" s="222"/>
      <c r="CF362" s="222"/>
      <c r="CG362" s="222"/>
      <c r="CH362" s="222"/>
      <c r="CI362" s="222"/>
      <c r="CJ362" s="222"/>
      <c r="CK362" s="222"/>
      <c r="CL362" s="222"/>
      <c r="CM362" s="222"/>
      <c r="CN362" s="222"/>
      <c r="CO362" s="222"/>
      <c r="CP362" s="222"/>
      <c r="CQ362" s="222"/>
      <c r="CR362" s="222"/>
      <c r="CS362" s="222"/>
      <c r="CT362" s="222"/>
      <c r="CU362" s="222"/>
      <c r="CV362" s="222"/>
      <c r="CW362" s="222"/>
      <c r="CX362" s="222"/>
      <c r="CY362" s="222"/>
      <c r="CZ362" s="222"/>
      <c r="DA362" s="222"/>
      <c r="DB362" s="222"/>
      <c r="DC362" s="222"/>
      <c r="DD362" s="222"/>
      <c r="DE362" s="222"/>
      <c r="DF362" s="222"/>
      <c r="DG362" s="222"/>
      <c r="DH362" s="222"/>
      <c r="DI362" s="222"/>
      <c r="DJ362" s="222"/>
      <c r="DK362" s="222"/>
      <c r="DL362" s="222"/>
      <c r="DM362" s="222"/>
      <c r="DN362" s="222"/>
      <c r="DO362" s="222"/>
      <c r="DP362" s="222"/>
      <c r="DQ362" s="222"/>
      <c r="DR362" s="222"/>
      <c r="DS362" s="222"/>
      <c r="DT362" s="222"/>
      <c r="DU362" s="222"/>
      <c r="DV362" s="222"/>
      <c r="DW362" s="222"/>
      <c r="DX362" s="222"/>
      <c r="DY362" s="222"/>
      <c r="DZ362" s="222"/>
      <c r="EA362" s="222"/>
      <c r="EB362" s="222"/>
      <c r="EC362" s="222"/>
      <c r="ED362" s="222"/>
      <c r="EE362" s="222"/>
      <c r="EF362" s="222"/>
      <c r="EG362" s="222"/>
      <c r="EH362" s="222"/>
      <c r="EI362" s="222"/>
      <c r="EJ362" s="222"/>
      <c r="EK362" s="222"/>
      <c r="EL362" s="222"/>
      <c r="EM362" s="222"/>
      <c r="EN362" s="222"/>
      <c r="EO362" s="222"/>
      <c r="EP362" s="222"/>
      <c r="EQ362" s="222"/>
      <c r="ER362" s="222"/>
      <c r="ES362" s="222"/>
      <c r="ET362" s="222"/>
      <c r="EU362" s="222"/>
      <c r="EV362" s="222"/>
      <c r="EW362" s="222"/>
      <c r="EX362" s="222"/>
      <c r="EY362" s="222"/>
      <c r="EZ362" s="222"/>
      <c r="FA362" s="222"/>
      <c r="FB362" s="222"/>
      <c r="FC362" s="222"/>
      <c r="FD362" s="222"/>
      <c r="FE362" s="222"/>
      <c r="FF362" s="222"/>
      <c r="FG362" s="222"/>
      <c r="FH362" s="222"/>
      <c r="FI362" s="222"/>
      <c r="FJ362" s="222"/>
      <c r="FK362" s="222"/>
      <c r="FL362" s="222"/>
      <c r="FM362" s="222"/>
      <c r="FN362" s="222"/>
      <c r="FO362" s="222"/>
      <c r="FP362" s="222"/>
      <c r="FQ362" s="222"/>
      <c r="FR362" s="222"/>
      <c r="FS362" s="222"/>
      <c r="FT362" s="222"/>
      <c r="FU362" s="222"/>
      <c r="FV362" s="222"/>
      <c r="FW362" s="222"/>
      <c r="FX362" s="222"/>
      <c r="FY362" s="222"/>
      <c r="FZ362" s="222"/>
      <c r="GA362" s="222"/>
      <c r="GB362" s="222"/>
      <c r="GC362" s="222"/>
      <c r="GD362" s="222"/>
      <c r="GE362" s="222"/>
      <c r="GF362" s="222"/>
      <c r="GG362" s="222"/>
      <c r="GH362" s="222"/>
      <c r="GI362" s="222"/>
      <c r="GJ362" s="222"/>
      <c r="GK362" s="222"/>
      <c r="GL362" s="222"/>
      <c r="GM362" s="222"/>
      <c r="GN362" s="222"/>
      <c r="GO362" s="222"/>
      <c r="GP362" s="222"/>
      <c r="GQ362" s="222"/>
      <c r="GR362" s="222"/>
      <c r="GS362" s="222"/>
      <c r="GT362" s="222"/>
      <c r="GU362" s="222"/>
      <c r="GV362" s="222"/>
      <c r="GW362" s="222"/>
      <c r="GX362" s="222"/>
      <c r="GY362" s="222"/>
      <c r="GZ362" s="222"/>
      <c r="HA362" s="222"/>
      <c r="HB362" s="222"/>
      <c r="HC362" s="222"/>
      <c r="HD362" s="222"/>
      <c r="HE362" s="222"/>
      <c r="HF362" s="222"/>
      <c r="HG362" s="222"/>
      <c r="HH362" s="222"/>
    </row>
    <row r="363" spans="1:216" ht="17.25" customHeight="1" x14ac:dyDescent="0.2">
      <c r="A363" s="238">
        <v>21</v>
      </c>
      <c r="B363" s="70" t="e">
        <f>#REF!</f>
        <v>#REF!</v>
      </c>
      <c r="C363" s="63"/>
      <c r="D363" s="63"/>
      <c r="E363" s="63"/>
      <c r="F363" s="63"/>
      <c r="G363" s="63"/>
      <c r="H363" s="63"/>
      <c r="I363" s="63"/>
      <c r="J363" s="63"/>
      <c r="K363" s="63"/>
      <c r="L363" s="63"/>
      <c r="M363" s="63"/>
      <c r="N363" s="63"/>
      <c r="O363" s="63"/>
      <c r="P363" s="63"/>
      <c r="Q363" s="63"/>
      <c r="R363" s="63"/>
      <c r="S363" s="63"/>
      <c r="T363" s="63"/>
      <c r="U363" s="63"/>
      <c r="V363" s="63"/>
      <c r="W363" s="63"/>
      <c r="X363" s="63"/>
      <c r="Y363" s="63"/>
      <c r="Z363" s="63"/>
      <c r="AA363" s="63"/>
      <c r="AB363" s="59"/>
      <c r="AC363" s="59"/>
      <c r="AD363" s="59"/>
      <c r="AE363" s="238">
        <v>21</v>
      </c>
      <c r="AF363" s="70" t="e">
        <f t="shared" si="39"/>
        <v>#REF!</v>
      </c>
      <c r="AG363" s="59"/>
      <c r="AH363" s="59"/>
      <c r="AI363" s="59"/>
      <c r="AJ363" s="59"/>
      <c r="AK363" s="58"/>
      <c r="AL363" s="59"/>
      <c r="AM363" s="59"/>
      <c r="AN363" s="59"/>
      <c r="AO363" s="59"/>
      <c r="AP363" s="59"/>
      <c r="AQ363" s="59"/>
      <c r="AR363" s="59"/>
      <c r="AS363" s="59"/>
      <c r="AT363" s="59"/>
      <c r="AU363" s="59"/>
      <c r="AV363" s="59"/>
      <c r="AW363" s="59"/>
      <c r="AX363" s="59"/>
      <c r="AY363" s="59"/>
      <c r="AZ363" s="59"/>
      <c r="BA363" s="59"/>
      <c r="BB363" s="59"/>
      <c r="BC363" s="59"/>
      <c r="BD363" s="222"/>
      <c r="BE363" s="222"/>
      <c r="BF363" s="222"/>
      <c r="BG363" s="222"/>
      <c r="BH363" s="222"/>
      <c r="BI363" s="222"/>
      <c r="BJ363" s="222"/>
      <c r="BK363" s="222"/>
      <c r="BL363" s="222"/>
      <c r="BM363" s="222"/>
      <c r="BN363" s="222"/>
      <c r="BO363" s="222"/>
      <c r="BP363" s="222"/>
      <c r="BQ363" s="222"/>
      <c r="BR363" s="222"/>
      <c r="BS363" s="222"/>
      <c r="BT363" s="222"/>
      <c r="BU363" s="222"/>
      <c r="BV363" s="222"/>
      <c r="BW363" s="222"/>
      <c r="BX363" s="222"/>
      <c r="BY363" s="222"/>
      <c r="BZ363" s="222"/>
      <c r="CA363" s="222"/>
      <c r="CB363" s="222"/>
      <c r="CC363" s="222"/>
      <c r="CD363" s="222"/>
      <c r="CE363" s="222"/>
      <c r="CF363" s="222"/>
      <c r="CG363" s="222"/>
      <c r="CH363" s="222"/>
      <c r="CI363" s="222"/>
      <c r="CJ363" s="222"/>
      <c r="CK363" s="222"/>
      <c r="CL363" s="222"/>
      <c r="CM363" s="222"/>
      <c r="CN363" s="222"/>
      <c r="CO363" s="222"/>
      <c r="CP363" s="222"/>
      <c r="CQ363" s="222"/>
      <c r="CR363" s="222"/>
      <c r="CS363" s="222"/>
      <c r="CT363" s="222"/>
      <c r="CU363" s="222"/>
      <c r="CV363" s="222"/>
      <c r="CW363" s="222"/>
      <c r="CX363" s="222"/>
      <c r="CY363" s="222"/>
      <c r="CZ363" s="222"/>
      <c r="DA363" s="222"/>
      <c r="DB363" s="222"/>
      <c r="DC363" s="222"/>
      <c r="DD363" s="222"/>
      <c r="DE363" s="222"/>
      <c r="DF363" s="222"/>
      <c r="DG363" s="222"/>
      <c r="DH363" s="222"/>
      <c r="DI363" s="222"/>
      <c r="DJ363" s="222"/>
      <c r="DK363" s="222"/>
      <c r="DL363" s="222"/>
      <c r="DM363" s="222"/>
      <c r="DN363" s="222"/>
      <c r="DO363" s="222"/>
      <c r="DP363" s="222"/>
      <c r="DQ363" s="222"/>
      <c r="DR363" s="222"/>
      <c r="DS363" s="222"/>
      <c r="DT363" s="222"/>
      <c r="DU363" s="222"/>
      <c r="DV363" s="222"/>
      <c r="DW363" s="222"/>
      <c r="DX363" s="222"/>
      <c r="DY363" s="222"/>
      <c r="DZ363" s="222"/>
      <c r="EA363" s="222"/>
      <c r="EB363" s="222"/>
      <c r="EC363" s="222"/>
      <c r="ED363" s="222"/>
      <c r="EE363" s="222"/>
      <c r="EF363" s="222"/>
      <c r="EG363" s="222"/>
      <c r="EH363" s="222"/>
      <c r="EI363" s="222"/>
      <c r="EJ363" s="222"/>
      <c r="EK363" s="222"/>
      <c r="EL363" s="222"/>
      <c r="EM363" s="222"/>
      <c r="EN363" s="222"/>
      <c r="EO363" s="222"/>
      <c r="EP363" s="222"/>
      <c r="EQ363" s="222"/>
      <c r="ER363" s="222"/>
      <c r="ES363" s="222"/>
      <c r="ET363" s="222"/>
      <c r="EU363" s="222"/>
      <c r="EV363" s="222"/>
      <c r="EW363" s="222"/>
      <c r="EX363" s="222"/>
      <c r="EY363" s="222"/>
      <c r="EZ363" s="222"/>
      <c r="FA363" s="222"/>
      <c r="FB363" s="222"/>
      <c r="FC363" s="222"/>
      <c r="FD363" s="222"/>
      <c r="FE363" s="222"/>
      <c r="FF363" s="222"/>
      <c r="FG363" s="222"/>
      <c r="FH363" s="222"/>
      <c r="FI363" s="222"/>
      <c r="FJ363" s="222"/>
      <c r="FK363" s="222"/>
      <c r="FL363" s="222"/>
      <c r="FM363" s="222"/>
      <c r="FN363" s="222"/>
      <c r="FO363" s="222"/>
      <c r="FP363" s="222"/>
      <c r="FQ363" s="222"/>
      <c r="FR363" s="222"/>
      <c r="FS363" s="222"/>
      <c r="FT363" s="222"/>
      <c r="FU363" s="222"/>
      <c r="FV363" s="222"/>
      <c r="FW363" s="222"/>
      <c r="FX363" s="222"/>
      <c r="FY363" s="222"/>
      <c r="FZ363" s="222"/>
      <c r="GA363" s="222"/>
      <c r="GB363" s="222"/>
      <c r="GC363" s="222"/>
      <c r="GD363" s="222"/>
      <c r="GE363" s="222"/>
      <c r="GF363" s="222"/>
      <c r="GG363" s="222"/>
      <c r="GH363" s="222"/>
      <c r="GI363" s="222"/>
      <c r="GJ363" s="222"/>
      <c r="GK363" s="222"/>
      <c r="GL363" s="222"/>
      <c r="GM363" s="222"/>
      <c r="GN363" s="222"/>
      <c r="GO363" s="222"/>
      <c r="GP363" s="222"/>
      <c r="GQ363" s="222"/>
      <c r="GR363" s="222"/>
      <c r="GS363" s="222"/>
      <c r="GT363" s="222"/>
      <c r="GU363" s="222"/>
      <c r="GV363" s="222"/>
      <c r="GW363" s="222"/>
      <c r="GX363" s="222"/>
      <c r="GY363" s="222"/>
      <c r="GZ363" s="222"/>
      <c r="HA363" s="222"/>
      <c r="HB363" s="222"/>
      <c r="HC363" s="222"/>
      <c r="HD363" s="222"/>
      <c r="HE363" s="222"/>
      <c r="HF363" s="222"/>
      <c r="HG363" s="222"/>
      <c r="HH363" s="222"/>
    </row>
    <row r="364" spans="1:216" ht="17.25" customHeight="1" x14ac:dyDescent="0.2">
      <c r="A364" s="238">
        <v>22</v>
      </c>
      <c r="B364" s="70" t="e">
        <f>#REF!</f>
        <v>#REF!</v>
      </c>
      <c r="C364" s="63"/>
      <c r="D364" s="63"/>
      <c r="E364" s="63"/>
      <c r="F364" s="63"/>
      <c r="G364" s="63"/>
      <c r="H364" s="63"/>
      <c r="I364" s="63"/>
      <c r="J364" s="63"/>
      <c r="K364" s="63"/>
      <c r="L364" s="63"/>
      <c r="M364" s="63"/>
      <c r="N364" s="63"/>
      <c r="O364" s="63"/>
      <c r="P364" s="63"/>
      <c r="Q364" s="63"/>
      <c r="R364" s="63"/>
      <c r="S364" s="63"/>
      <c r="T364" s="63"/>
      <c r="U364" s="63"/>
      <c r="V364" s="63"/>
      <c r="W364" s="63"/>
      <c r="X364" s="63"/>
      <c r="Y364" s="63"/>
      <c r="Z364" s="63"/>
      <c r="AA364" s="63"/>
      <c r="AB364" s="59"/>
      <c r="AC364" s="59"/>
      <c r="AD364" s="59"/>
      <c r="AE364" s="238">
        <v>22</v>
      </c>
      <c r="AF364" s="70" t="e">
        <f t="shared" si="39"/>
        <v>#REF!</v>
      </c>
      <c r="AG364" s="59"/>
      <c r="AH364" s="59"/>
      <c r="AI364" s="59"/>
      <c r="AJ364" s="59"/>
      <c r="AK364" s="58"/>
      <c r="AL364" s="59"/>
      <c r="AM364" s="59"/>
      <c r="AN364" s="59"/>
      <c r="AO364" s="59"/>
      <c r="AP364" s="59"/>
      <c r="AQ364" s="59"/>
      <c r="AR364" s="59"/>
      <c r="AS364" s="59"/>
      <c r="AT364" s="59"/>
      <c r="AU364" s="59"/>
      <c r="AV364" s="59"/>
      <c r="AW364" s="59"/>
      <c r="AX364" s="59"/>
      <c r="AY364" s="59"/>
      <c r="AZ364" s="59"/>
      <c r="BA364" s="59"/>
      <c r="BB364" s="59"/>
      <c r="BC364" s="59"/>
      <c r="BD364" s="222"/>
      <c r="BE364" s="222"/>
      <c r="BF364" s="222"/>
      <c r="BG364" s="222"/>
      <c r="BH364" s="222"/>
      <c r="BI364" s="222"/>
      <c r="BJ364" s="222"/>
      <c r="BK364" s="222"/>
      <c r="BL364" s="222"/>
      <c r="BM364" s="222"/>
      <c r="BN364" s="222"/>
      <c r="BO364" s="222"/>
      <c r="BP364" s="222"/>
      <c r="BQ364" s="222"/>
      <c r="BR364" s="222"/>
      <c r="BS364" s="222"/>
      <c r="BT364" s="222"/>
      <c r="BU364" s="222"/>
      <c r="BV364" s="222"/>
      <c r="BW364" s="222"/>
      <c r="BX364" s="222"/>
      <c r="BY364" s="222"/>
      <c r="BZ364" s="222"/>
      <c r="CA364" s="222"/>
      <c r="CB364" s="222"/>
      <c r="CC364" s="222"/>
      <c r="CD364" s="222"/>
      <c r="CE364" s="222"/>
      <c r="CF364" s="222"/>
      <c r="CG364" s="222"/>
      <c r="CH364" s="222"/>
      <c r="CI364" s="222"/>
      <c r="CJ364" s="222"/>
      <c r="CK364" s="222"/>
      <c r="CL364" s="222"/>
      <c r="CM364" s="222"/>
      <c r="CN364" s="222"/>
      <c r="CO364" s="222"/>
      <c r="CP364" s="222"/>
      <c r="CQ364" s="222"/>
      <c r="CR364" s="222"/>
      <c r="CS364" s="222"/>
      <c r="CT364" s="222"/>
      <c r="CU364" s="222"/>
      <c r="CV364" s="222"/>
      <c r="CW364" s="222"/>
      <c r="CX364" s="222"/>
      <c r="CY364" s="222"/>
      <c r="CZ364" s="222"/>
      <c r="DA364" s="222"/>
      <c r="DB364" s="222"/>
      <c r="DC364" s="222"/>
      <c r="DD364" s="222"/>
      <c r="DE364" s="222"/>
      <c r="DF364" s="222"/>
      <c r="DG364" s="222"/>
      <c r="DH364" s="222"/>
      <c r="DI364" s="222"/>
      <c r="DJ364" s="222"/>
      <c r="DK364" s="222"/>
      <c r="DL364" s="222"/>
      <c r="DM364" s="222"/>
      <c r="DN364" s="222"/>
      <c r="DO364" s="222"/>
      <c r="DP364" s="222"/>
      <c r="DQ364" s="222"/>
      <c r="DR364" s="222"/>
      <c r="DS364" s="222"/>
      <c r="DT364" s="222"/>
      <c r="DU364" s="222"/>
      <c r="DV364" s="222"/>
      <c r="DW364" s="222"/>
      <c r="DX364" s="222"/>
      <c r="DY364" s="222"/>
      <c r="DZ364" s="222"/>
      <c r="EA364" s="222"/>
      <c r="EB364" s="222"/>
      <c r="EC364" s="222"/>
      <c r="ED364" s="222"/>
      <c r="EE364" s="222"/>
      <c r="EF364" s="222"/>
      <c r="EG364" s="222"/>
      <c r="EH364" s="222"/>
      <c r="EI364" s="222"/>
      <c r="EJ364" s="222"/>
      <c r="EK364" s="222"/>
      <c r="EL364" s="222"/>
      <c r="EM364" s="222"/>
      <c r="EN364" s="222"/>
      <c r="EO364" s="222"/>
      <c r="EP364" s="222"/>
      <c r="EQ364" s="222"/>
      <c r="ER364" s="222"/>
      <c r="ES364" s="222"/>
      <c r="ET364" s="222"/>
      <c r="EU364" s="222"/>
      <c r="EV364" s="222"/>
      <c r="EW364" s="222"/>
      <c r="EX364" s="222"/>
      <c r="EY364" s="222"/>
      <c r="EZ364" s="222"/>
      <c r="FA364" s="222"/>
      <c r="FB364" s="222"/>
      <c r="FC364" s="222"/>
      <c r="FD364" s="222"/>
      <c r="FE364" s="222"/>
      <c r="FF364" s="222"/>
      <c r="FG364" s="222"/>
      <c r="FH364" s="222"/>
      <c r="FI364" s="222"/>
      <c r="FJ364" s="222"/>
      <c r="FK364" s="222"/>
      <c r="FL364" s="222"/>
      <c r="FM364" s="222"/>
      <c r="FN364" s="222"/>
      <c r="FO364" s="222"/>
      <c r="FP364" s="222"/>
      <c r="FQ364" s="222"/>
      <c r="FR364" s="222"/>
      <c r="FS364" s="222"/>
      <c r="FT364" s="222"/>
      <c r="FU364" s="222"/>
      <c r="FV364" s="222"/>
      <c r="FW364" s="222"/>
      <c r="FX364" s="222"/>
      <c r="FY364" s="222"/>
      <c r="FZ364" s="222"/>
      <c r="GA364" s="222"/>
      <c r="GB364" s="222"/>
      <c r="GC364" s="222"/>
      <c r="GD364" s="222"/>
      <c r="GE364" s="222"/>
      <c r="GF364" s="222"/>
      <c r="GG364" s="222"/>
      <c r="GH364" s="222"/>
      <c r="GI364" s="222"/>
      <c r="GJ364" s="222"/>
      <c r="GK364" s="222"/>
      <c r="GL364" s="222"/>
      <c r="GM364" s="222"/>
      <c r="GN364" s="222"/>
      <c r="GO364" s="222"/>
      <c r="GP364" s="222"/>
      <c r="GQ364" s="222"/>
      <c r="GR364" s="222"/>
      <c r="GS364" s="222"/>
      <c r="GT364" s="222"/>
      <c r="GU364" s="222"/>
      <c r="GV364" s="222"/>
      <c r="GW364" s="222"/>
      <c r="GX364" s="222"/>
      <c r="GY364" s="222"/>
      <c r="GZ364" s="222"/>
      <c r="HA364" s="222"/>
      <c r="HB364" s="222"/>
      <c r="HC364" s="222"/>
      <c r="HD364" s="222"/>
      <c r="HE364" s="222"/>
      <c r="HF364" s="222"/>
      <c r="HG364" s="222"/>
      <c r="HH364" s="222"/>
    </row>
    <row r="365" spans="1:216" ht="17.25" customHeight="1" x14ac:dyDescent="0.2">
      <c r="A365" s="238">
        <v>23</v>
      </c>
      <c r="B365" s="70" t="e">
        <f>#REF!</f>
        <v>#REF!</v>
      </c>
      <c r="C365" s="63"/>
      <c r="D365" s="63"/>
      <c r="E365" s="63"/>
      <c r="F365" s="63"/>
      <c r="G365" s="63"/>
      <c r="H365" s="63"/>
      <c r="I365" s="63"/>
      <c r="J365" s="63"/>
      <c r="K365" s="63"/>
      <c r="L365" s="63"/>
      <c r="M365" s="63"/>
      <c r="N365" s="63"/>
      <c r="O365" s="63"/>
      <c r="P365" s="63"/>
      <c r="Q365" s="63"/>
      <c r="R365" s="63"/>
      <c r="S365" s="63"/>
      <c r="T365" s="63"/>
      <c r="U365" s="63"/>
      <c r="V365" s="63"/>
      <c r="W365" s="63"/>
      <c r="X365" s="63"/>
      <c r="Y365" s="63"/>
      <c r="Z365" s="63"/>
      <c r="AA365" s="63"/>
      <c r="AB365" s="59"/>
      <c r="AC365" s="59"/>
      <c r="AD365" s="59"/>
      <c r="AE365" s="238">
        <v>23</v>
      </c>
      <c r="AF365" s="70" t="e">
        <f t="shared" si="39"/>
        <v>#REF!</v>
      </c>
      <c r="AG365" s="59"/>
      <c r="AH365" s="59"/>
      <c r="AI365" s="59"/>
      <c r="AJ365" s="59"/>
      <c r="AK365" s="58"/>
      <c r="AL365" s="59"/>
      <c r="AM365" s="59"/>
      <c r="AN365" s="59"/>
      <c r="AO365" s="59"/>
      <c r="AP365" s="59"/>
      <c r="AQ365" s="59"/>
      <c r="AR365" s="59"/>
      <c r="AS365" s="59"/>
      <c r="AT365" s="59"/>
      <c r="AU365" s="59"/>
      <c r="AV365" s="59"/>
      <c r="AW365" s="59"/>
      <c r="AX365" s="59"/>
      <c r="AY365" s="59"/>
      <c r="AZ365" s="59"/>
      <c r="BA365" s="59"/>
      <c r="BB365" s="59"/>
      <c r="BC365" s="59"/>
      <c r="BD365" s="222"/>
      <c r="BE365" s="222"/>
      <c r="BF365" s="222"/>
      <c r="BG365" s="222"/>
      <c r="BH365" s="222"/>
      <c r="BI365" s="222"/>
      <c r="BJ365" s="222"/>
      <c r="BK365" s="222"/>
      <c r="BL365" s="222"/>
      <c r="BM365" s="222"/>
      <c r="BN365" s="222"/>
      <c r="BO365" s="222"/>
      <c r="BP365" s="222"/>
      <c r="BQ365" s="222"/>
      <c r="BR365" s="222"/>
      <c r="BS365" s="222"/>
      <c r="BT365" s="222"/>
      <c r="BU365" s="222"/>
      <c r="BV365" s="222"/>
      <c r="BW365" s="222"/>
      <c r="BX365" s="222"/>
      <c r="BY365" s="222"/>
      <c r="BZ365" s="222"/>
      <c r="CA365" s="222"/>
      <c r="CB365" s="222"/>
      <c r="CC365" s="222"/>
      <c r="CD365" s="222"/>
      <c r="CE365" s="222"/>
      <c r="CF365" s="222"/>
      <c r="CG365" s="222"/>
      <c r="CH365" s="222"/>
      <c r="CI365" s="222"/>
      <c r="CJ365" s="222"/>
      <c r="CK365" s="222"/>
      <c r="CL365" s="222"/>
      <c r="CM365" s="222"/>
      <c r="CN365" s="222"/>
      <c r="CO365" s="222"/>
      <c r="CP365" s="222"/>
      <c r="CQ365" s="222"/>
      <c r="CR365" s="222"/>
      <c r="CS365" s="222"/>
      <c r="CT365" s="222"/>
      <c r="CU365" s="222"/>
      <c r="CV365" s="222"/>
      <c r="CW365" s="222"/>
      <c r="CX365" s="222"/>
      <c r="CY365" s="222"/>
      <c r="CZ365" s="222"/>
      <c r="DA365" s="222"/>
      <c r="DB365" s="222"/>
      <c r="DC365" s="222"/>
      <c r="DD365" s="222"/>
      <c r="DE365" s="222"/>
      <c r="DF365" s="222"/>
      <c r="DG365" s="222"/>
      <c r="DH365" s="222"/>
      <c r="DI365" s="222"/>
      <c r="DJ365" s="222"/>
      <c r="DK365" s="222"/>
      <c r="DL365" s="222"/>
      <c r="DM365" s="222"/>
      <c r="DN365" s="222"/>
      <c r="DO365" s="222"/>
      <c r="DP365" s="222"/>
      <c r="DQ365" s="222"/>
      <c r="DR365" s="222"/>
      <c r="DS365" s="222"/>
      <c r="DT365" s="222"/>
      <c r="DU365" s="222"/>
      <c r="DV365" s="222"/>
      <c r="DW365" s="222"/>
      <c r="DX365" s="222"/>
      <c r="DY365" s="222"/>
      <c r="DZ365" s="222"/>
      <c r="EA365" s="222"/>
      <c r="EB365" s="222"/>
      <c r="EC365" s="222"/>
      <c r="ED365" s="222"/>
      <c r="EE365" s="222"/>
      <c r="EF365" s="222"/>
      <c r="EG365" s="222"/>
      <c r="EH365" s="222"/>
      <c r="EI365" s="222"/>
      <c r="EJ365" s="222"/>
      <c r="EK365" s="222"/>
      <c r="EL365" s="222"/>
      <c r="EM365" s="222"/>
      <c r="EN365" s="222"/>
      <c r="EO365" s="222"/>
      <c r="EP365" s="222"/>
      <c r="EQ365" s="222"/>
      <c r="ER365" s="222"/>
      <c r="ES365" s="222"/>
      <c r="ET365" s="222"/>
      <c r="EU365" s="222"/>
      <c r="EV365" s="222"/>
      <c r="EW365" s="222"/>
      <c r="EX365" s="222"/>
      <c r="EY365" s="222"/>
      <c r="EZ365" s="222"/>
      <c r="FA365" s="222"/>
      <c r="FB365" s="222"/>
      <c r="FC365" s="222"/>
      <c r="FD365" s="222"/>
      <c r="FE365" s="222"/>
      <c r="FF365" s="222"/>
      <c r="FG365" s="222"/>
      <c r="FH365" s="222"/>
      <c r="FI365" s="222"/>
      <c r="FJ365" s="222"/>
      <c r="FK365" s="222"/>
      <c r="FL365" s="222"/>
      <c r="FM365" s="222"/>
      <c r="FN365" s="222"/>
      <c r="FO365" s="222"/>
      <c r="FP365" s="222"/>
      <c r="FQ365" s="222"/>
      <c r="FR365" s="222"/>
      <c r="FS365" s="222"/>
      <c r="FT365" s="222"/>
      <c r="FU365" s="222"/>
      <c r="FV365" s="222"/>
      <c r="FW365" s="222"/>
      <c r="FX365" s="222"/>
      <c r="FY365" s="222"/>
      <c r="FZ365" s="222"/>
      <c r="GA365" s="222"/>
      <c r="GB365" s="222"/>
      <c r="GC365" s="222"/>
      <c r="GD365" s="222"/>
      <c r="GE365" s="222"/>
      <c r="GF365" s="222"/>
      <c r="GG365" s="222"/>
      <c r="GH365" s="222"/>
      <c r="GI365" s="222"/>
      <c r="GJ365" s="222"/>
      <c r="GK365" s="222"/>
      <c r="GL365" s="222"/>
      <c r="GM365" s="222"/>
      <c r="GN365" s="222"/>
      <c r="GO365" s="222"/>
      <c r="GP365" s="222"/>
      <c r="GQ365" s="222"/>
      <c r="GR365" s="222"/>
      <c r="GS365" s="222"/>
      <c r="GT365" s="222"/>
      <c r="GU365" s="222"/>
      <c r="GV365" s="222"/>
      <c r="GW365" s="222"/>
      <c r="GX365" s="222"/>
      <c r="GY365" s="222"/>
      <c r="GZ365" s="222"/>
      <c r="HA365" s="222"/>
      <c r="HB365" s="222"/>
      <c r="HC365" s="222"/>
      <c r="HD365" s="222"/>
      <c r="HE365" s="222"/>
      <c r="HF365" s="222"/>
      <c r="HG365" s="222"/>
      <c r="HH365" s="222"/>
    </row>
    <row r="366" spans="1:216" ht="17.25" customHeight="1" x14ac:dyDescent="0.2">
      <c r="A366" s="238">
        <v>24</v>
      </c>
      <c r="B366" s="70" t="e">
        <f>#REF!</f>
        <v>#REF!</v>
      </c>
      <c r="C366" s="82"/>
      <c r="D366" s="82"/>
      <c r="E366" s="63"/>
      <c r="F366" s="63"/>
      <c r="G366" s="63"/>
      <c r="H366" s="63"/>
      <c r="I366" s="63"/>
      <c r="J366" s="63"/>
      <c r="K366" s="63"/>
      <c r="L366" s="63"/>
      <c r="M366" s="63"/>
      <c r="N366" s="63"/>
      <c r="O366" s="63"/>
      <c r="P366" s="63"/>
      <c r="Q366" s="63"/>
      <c r="R366" s="63"/>
      <c r="S366" s="63"/>
      <c r="T366" s="63"/>
      <c r="U366" s="63"/>
      <c r="V366" s="63"/>
      <c r="W366" s="63"/>
      <c r="X366" s="63"/>
      <c r="Y366" s="63"/>
      <c r="Z366" s="63"/>
      <c r="AA366" s="63"/>
      <c r="AB366" s="59"/>
      <c r="AC366" s="59"/>
      <c r="AD366" s="59"/>
      <c r="AE366" s="238">
        <v>24</v>
      </c>
      <c r="AF366" s="70" t="e">
        <f t="shared" si="39"/>
        <v>#REF!</v>
      </c>
      <c r="AG366" s="59"/>
      <c r="AH366" s="59"/>
      <c r="AI366" s="59"/>
      <c r="AJ366" s="59"/>
      <c r="AK366" s="58"/>
      <c r="AL366" s="59"/>
      <c r="AM366" s="59"/>
      <c r="AN366" s="59"/>
      <c r="AO366" s="59"/>
      <c r="AP366" s="59"/>
      <c r="AQ366" s="59"/>
      <c r="AR366" s="59"/>
      <c r="AS366" s="59"/>
      <c r="AT366" s="59"/>
      <c r="AU366" s="59"/>
      <c r="AV366" s="59"/>
      <c r="AW366" s="59"/>
      <c r="AX366" s="59"/>
      <c r="AY366" s="59"/>
      <c r="AZ366" s="59"/>
      <c r="BA366" s="59"/>
      <c r="BB366" s="59"/>
      <c r="BC366" s="59"/>
      <c r="BD366" s="222"/>
      <c r="BE366" s="222"/>
      <c r="BF366" s="222"/>
      <c r="BG366" s="222"/>
      <c r="BH366" s="222"/>
      <c r="BI366" s="222"/>
      <c r="BJ366" s="222"/>
      <c r="BK366" s="222"/>
      <c r="BL366" s="222"/>
      <c r="BM366" s="222"/>
      <c r="BN366" s="222"/>
      <c r="BO366" s="222"/>
      <c r="BP366" s="222"/>
      <c r="BQ366" s="222"/>
      <c r="BR366" s="222"/>
      <c r="BS366" s="222"/>
      <c r="BT366" s="222"/>
      <c r="BU366" s="222"/>
      <c r="BV366" s="222"/>
      <c r="BW366" s="222"/>
      <c r="BX366" s="222"/>
      <c r="BY366" s="222"/>
      <c r="BZ366" s="222"/>
      <c r="CA366" s="222"/>
      <c r="CB366" s="222"/>
      <c r="CC366" s="222"/>
      <c r="CD366" s="222"/>
      <c r="CE366" s="222"/>
      <c r="CF366" s="222"/>
      <c r="CG366" s="222"/>
      <c r="CH366" s="222"/>
      <c r="CI366" s="222"/>
      <c r="CJ366" s="222"/>
      <c r="CK366" s="222"/>
      <c r="CL366" s="222"/>
      <c r="CM366" s="222"/>
      <c r="CN366" s="222"/>
      <c r="CO366" s="222"/>
      <c r="CP366" s="222"/>
      <c r="CQ366" s="222"/>
      <c r="CR366" s="222"/>
      <c r="CS366" s="222"/>
      <c r="CT366" s="222"/>
      <c r="CU366" s="222"/>
      <c r="CV366" s="222"/>
      <c r="CW366" s="222"/>
      <c r="CX366" s="222"/>
      <c r="CY366" s="222"/>
      <c r="CZ366" s="222"/>
      <c r="DA366" s="222"/>
      <c r="DB366" s="222"/>
      <c r="DC366" s="222"/>
      <c r="DD366" s="222"/>
      <c r="DE366" s="222"/>
      <c r="DF366" s="222"/>
      <c r="DG366" s="222"/>
      <c r="DH366" s="222"/>
      <c r="DI366" s="222"/>
      <c r="DJ366" s="222"/>
      <c r="DK366" s="222"/>
      <c r="DL366" s="222"/>
      <c r="DM366" s="222"/>
      <c r="DN366" s="222"/>
      <c r="DO366" s="222"/>
      <c r="DP366" s="222"/>
      <c r="DQ366" s="222"/>
      <c r="DR366" s="222"/>
      <c r="DS366" s="222"/>
      <c r="DT366" s="222"/>
      <c r="DU366" s="222"/>
      <c r="DV366" s="222"/>
      <c r="DW366" s="222"/>
      <c r="DX366" s="222"/>
      <c r="DY366" s="222"/>
      <c r="DZ366" s="222"/>
      <c r="EA366" s="222"/>
      <c r="EB366" s="222"/>
      <c r="EC366" s="222"/>
      <c r="ED366" s="222"/>
      <c r="EE366" s="222"/>
      <c r="EF366" s="222"/>
      <c r="EG366" s="222"/>
      <c r="EH366" s="222"/>
      <c r="EI366" s="222"/>
      <c r="EJ366" s="222"/>
      <c r="EK366" s="222"/>
      <c r="EL366" s="222"/>
      <c r="EM366" s="222"/>
      <c r="EN366" s="222"/>
      <c r="EO366" s="222"/>
      <c r="EP366" s="222"/>
      <c r="EQ366" s="222"/>
      <c r="ER366" s="222"/>
      <c r="ES366" s="222"/>
      <c r="ET366" s="222"/>
      <c r="EU366" s="222"/>
      <c r="EV366" s="222"/>
      <c r="EW366" s="222"/>
      <c r="EX366" s="222"/>
      <c r="EY366" s="222"/>
      <c r="EZ366" s="222"/>
      <c r="FA366" s="222"/>
      <c r="FB366" s="222"/>
      <c r="FC366" s="222"/>
      <c r="FD366" s="222"/>
      <c r="FE366" s="222"/>
      <c r="FF366" s="222"/>
      <c r="FG366" s="222"/>
      <c r="FH366" s="222"/>
      <c r="FI366" s="222"/>
      <c r="FJ366" s="222"/>
      <c r="FK366" s="222"/>
      <c r="FL366" s="222"/>
      <c r="FM366" s="222"/>
      <c r="FN366" s="222"/>
      <c r="FO366" s="222"/>
      <c r="FP366" s="222"/>
      <c r="FQ366" s="222"/>
      <c r="FR366" s="222"/>
      <c r="FS366" s="222"/>
      <c r="FT366" s="222"/>
      <c r="FU366" s="222"/>
      <c r="FV366" s="222"/>
      <c r="FW366" s="222"/>
      <c r="FX366" s="222"/>
      <c r="FY366" s="222"/>
      <c r="FZ366" s="222"/>
      <c r="GA366" s="222"/>
      <c r="GB366" s="222"/>
      <c r="GC366" s="222"/>
      <c r="GD366" s="222"/>
      <c r="GE366" s="222"/>
      <c r="GF366" s="222"/>
      <c r="GG366" s="222"/>
      <c r="GH366" s="222"/>
      <c r="GI366" s="222"/>
      <c r="GJ366" s="222"/>
      <c r="GK366" s="222"/>
      <c r="GL366" s="222"/>
      <c r="GM366" s="222"/>
      <c r="GN366" s="222"/>
      <c r="GO366" s="222"/>
      <c r="GP366" s="222"/>
      <c r="GQ366" s="222"/>
      <c r="GR366" s="222"/>
      <c r="GS366" s="222"/>
      <c r="GT366" s="222"/>
      <c r="GU366" s="222"/>
      <c r="GV366" s="222"/>
      <c r="GW366" s="222"/>
      <c r="GX366" s="222"/>
      <c r="GY366" s="222"/>
      <c r="GZ366" s="222"/>
      <c r="HA366" s="222"/>
      <c r="HB366" s="222"/>
      <c r="HC366" s="222"/>
      <c r="HD366" s="222"/>
      <c r="HE366" s="222"/>
      <c r="HF366" s="222"/>
      <c r="HG366" s="222"/>
      <c r="HH366" s="222"/>
    </row>
    <row r="367" spans="1:216" ht="17.25" customHeight="1" x14ac:dyDescent="0.2">
      <c r="A367" s="238">
        <v>25</v>
      </c>
      <c r="B367" s="70" t="e">
        <f>#REF!</f>
        <v>#REF!</v>
      </c>
      <c r="C367" s="82"/>
      <c r="D367" s="82"/>
      <c r="E367" s="63"/>
      <c r="F367" s="63"/>
      <c r="G367" s="63"/>
      <c r="H367" s="63"/>
      <c r="I367" s="63"/>
      <c r="J367" s="63"/>
      <c r="K367" s="63"/>
      <c r="L367" s="63"/>
      <c r="M367" s="63"/>
      <c r="N367" s="63"/>
      <c r="O367" s="63"/>
      <c r="P367" s="63"/>
      <c r="Q367" s="63"/>
      <c r="R367" s="63"/>
      <c r="S367" s="63"/>
      <c r="T367" s="63"/>
      <c r="U367" s="63"/>
      <c r="V367" s="63"/>
      <c r="W367" s="63"/>
      <c r="X367" s="63"/>
      <c r="Y367" s="63"/>
      <c r="Z367" s="63"/>
      <c r="AA367" s="63"/>
      <c r="AB367" s="59"/>
      <c r="AC367" s="59"/>
      <c r="AD367" s="59"/>
      <c r="AE367" s="238">
        <v>25</v>
      </c>
      <c r="AF367" s="70" t="e">
        <f t="shared" si="39"/>
        <v>#REF!</v>
      </c>
      <c r="AG367" s="59"/>
      <c r="AH367" s="59"/>
      <c r="AI367" s="59"/>
      <c r="AJ367" s="59"/>
      <c r="AK367" s="58"/>
      <c r="AL367" s="59"/>
      <c r="AM367" s="59"/>
      <c r="AN367" s="59"/>
      <c r="AO367" s="59"/>
      <c r="AP367" s="59"/>
      <c r="AQ367" s="59"/>
      <c r="AR367" s="59"/>
      <c r="AS367" s="59"/>
      <c r="AT367" s="59"/>
      <c r="AU367" s="59"/>
      <c r="AV367" s="59"/>
      <c r="AW367" s="59"/>
      <c r="AX367" s="59"/>
      <c r="AY367" s="59"/>
      <c r="AZ367" s="59"/>
      <c r="BA367" s="59"/>
      <c r="BB367" s="59"/>
      <c r="BC367" s="59"/>
      <c r="BD367" s="222"/>
      <c r="BE367" s="222"/>
      <c r="BF367" s="222"/>
      <c r="BG367" s="222"/>
      <c r="BH367" s="222"/>
      <c r="BI367" s="222"/>
      <c r="BJ367" s="222"/>
      <c r="BK367" s="222"/>
      <c r="BL367" s="222"/>
      <c r="BM367" s="222"/>
      <c r="BN367" s="222"/>
      <c r="BO367" s="222"/>
      <c r="BP367" s="222"/>
      <c r="BQ367" s="222"/>
      <c r="BR367" s="222"/>
      <c r="BS367" s="222"/>
      <c r="BT367" s="222"/>
      <c r="BU367" s="222"/>
      <c r="BV367" s="222"/>
      <c r="BW367" s="222"/>
      <c r="BX367" s="222"/>
      <c r="BY367" s="222"/>
      <c r="BZ367" s="222"/>
      <c r="CA367" s="222"/>
      <c r="CB367" s="222"/>
      <c r="CC367" s="222"/>
      <c r="CD367" s="222"/>
      <c r="CE367" s="222"/>
      <c r="CF367" s="222"/>
      <c r="CG367" s="222"/>
      <c r="CH367" s="222"/>
      <c r="CI367" s="222"/>
      <c r="CJ367" s="222"/>
      <c r="CK367" s="222"/>
      <c r="CL367" s="222"/>
      <c r="CM367" s="222"/>
      <c r="CN367" s="222"/>
      <c r="CO367" s="222"/>
      <c r="CP367" s="222"/>
      <c r="CQ367" s="222"/>
      <c r="CR367" s="222"/>
      <c r="CS367" s="222"/>
      <c r="CT367" s="222"/>
      <c r="CU367" s="222"/>
      <c r="CV367" s="222"/>
      <c r="CW367" s="222"/>
      <c r="CX367" s="222"/>
      <c r="CY367" s="222"/>
      <c r="CZ367" s="222"/>
      <c r="DA367" s="222"/>
      <c r="DB367" s="222"/>
      <c r="DC367" s="222"/>
      <c r="DD367" s="222"/>
      <c r="DE367" s="222"/>
      <c r="DF367" s="222"/>
      <c r="DG367" s="222"/>
      <c r="DH367" s="222"/>
      <c r="DI367" s="222"/>
      <c r="DJ367" s="222"/>
      <c r="DK367" s="222"/>
      <c r="DL367" s="222"/>
      <c r="DM367" s="222"/>
      <c r="DN367" s="222"/>
      <c r="DO367" s="222"/>
      <c r="DP367" s="222"/>
      <c r="DQ367" s="222"/>
      <c r="DR367" s="222"/>
      <c r="DS367" s="222"/>
      <c r="DT367" s="222"/>
      <c r="DU367" s="222"/>
      <c r="DV367" s="222"/>
      <c r="DW367" s="222"/>
      <c r="DX367" s="222"/>
      <c r="DY367" s="222"/>
      <c r="DZ367" s="222"/>
      <c r="EA367" s="222"/>
      <c r="EB367" s="222"/>
      <c r="EC367" s="222"/>
      <c r="ED367" s="222"/>
      <c r="EE367" s="222"/>
      <c r="EF367" s="222"/>
      <c r="EG367" s="222"/>
      <c r="EH367" s="222"/>
      <c r="EI367" s="222"/>
      <c r="EJ367" s="222"/>
      <c r="EK367" s="222"/>
      <c r="EL367" s="222"/>
      <c r="EM367" s="222"/>
      <c r="EN367" s="222"/>
      <c r="EO367" s="222"/>
      <c r="EP367" s="222"/>
      <c r="EQ367" s="222"/>
      <c r="ER367" s="222"/>
      <c r="ES367" s="222"/>
      <c r="ET367" s="222"/>
      <c r="EU367" s="222"/>
      <c r="EV367" s="222"/>
      <c r="EW367" s="222"/>
      <c r="EX367" s="222"/>
      <c r="EY367" s="222"/>
      <c r="EZ367" s="222"/>
      <c r="FA367" s="222"/>
      <c r="FB367" s="222"/>
      <c r="FC367" s="222"/>
      <c r="FD367" s="222"/>
      <c r="FE367" s="222"/>
      <c r="FF367" s="222"/>
      <c r="FG367" s="222"/>
      <c r="FH367" s="222"/>
      <c r="FI367" s="222"/>
      <c r="FJ367" s="222"/>
      <c r="FK367" s="222"/>
      <c r="FL367" s="222"/>
      <c r="FM367" s="222"/>
      <c r="FN367" s="222"/>
      <c r="FO367" s="222"/>
      <c r="FP367" s="222"/>
      <c r="FQ367" s="222"/>
      <c r="FR367" s="222"/>
      <c r="FS367" s="222"/>
      <c r="FT367" s="222"/>
      <c r="FU367" s="222"/>
      <c r="FV367" s="222"/>
      <c r="FW367" s="222"/>
      <c r="FX367" s="222"/>
      <c r="FY367" s="222"/>
      <c r="FZ367" s="222"/>
      <c r="GA367" s="222"/>
      <c r="GB367" s="222"/>
      <c r="GC367" s="222"/>
      <c r="GD367" s="222"/>
      <c r="GE367" s="222"/>
      <c r="GF367" s="222"/>
      <c r="GG367" s="222"/>
      <c r="GH367" s="222"/>
      <c r="GI367" s="222"/>
      <c r="GJ367" s="222"/>
      <c r="GK367" s="222"/>
      <c r="GL367" s="222"/>
      <c r="GM367" s="222"/>
      <c r="GN367" s="222"/>
      <c r="GO367" s="222"/>
      <c r="GP367" s="222"/>
      <c r="GQ367" s="222"/>
      <c r="GR367" s="222"/>
      <c r="GS367" s="222"/>
      <c r="GT367" s="222"/>
      <c r="GU367" s="222"/>
      <c r="GV367" s="222"/>
      <c r="GW367" s="222"/>
      <c r="GX367" s="222"/>
      <c r="GY367" s="222"/>
      <c r="GZ367" s="222"/>
      <c r="HA367" s="222"/>
      <c r="HB367" s="222"/>
      <c r="HC367" s="222"/>
      <c r="HD367" s="222"/>
      <c r="HE367" s="222"/>
      <c r="HF367" s="222"/>
      <c r="HG367" s="222"/>
      <c r="HH367" s="222"/>
    </row>
    <row r="368" spans="1:216" ht="17.25" customHeight="1" x14ac:dyDescent="0.2">
      <c r="A368" s="238">
        <v>26</v>
      </c>
      <c r="B368" s="70" t="e">
        <f>#REF!</f>
        <v>#REF!</v>
      </c>
      <c r="C368" s="63"/>
      <c r="D368" s="63"/>
      <c r="E368" s="63"/>
      <c r="F368" s="63"/>
      <c r="G368" s="63"/>
      <c r="H368" s="63"/>
      <c r="I368" s="63"/>
      <c r="J368" s="63"/>
      <c r="K368" s="63"/>
      <c r="L368" s="63"/>
      <c r="M368" s="63"/>
      <c r="N368" s="63"/>
      <c r="O368" s="63"/>
      <c r="P368" s="63"/>
      <c r="Q368" s="63"/>
      <c r="R368" s="63"/>
      <c r="S368" s="63"/>
      <c r="T368" s="63"/>
      <c r="U368" s="63"/>
      <c r="V368" s="63"/>
      <c r="W368" s="63"/>
      <c r="X368" s="63"/>
      <c r="Y368" s="63"/>
      <c r="Z368" s="63"/>
      <c r="AA368" s="63"/>
      <c r="AB368" s="59"/>
      <c r="AC368" s="59"/>
      <c r="AD368" s="59"/>
      <c r="AE368" s="238">
        <v>26</v>
      </c>
      <c r="AF368" s="70" t="e">
        <f t="shared" si="39"/>
        <v>#REF!</v>
      </c>
      <c r="AG368" s="59"/>
      <c r="AH368" s="59"/>
      <c r="AI368" s="59"/>
      <c r="AJ368" s="59"/>
      <c r="AK368" s="58"/>
      <c r="AL368" s="59"/>
      <c r="AM368" s="59"/>
      <c r="AN368" s="59"/>
      <c r="AO368" s="59"/>
      <c r="AP368" s="59"/>
      <c r="AQ368" s="59"/>
      <c r="AR368" s="59"/>
      <c r="AS368" s="59"/>
      <c r="AT368" s="59"/>
      <c r="AU368" s="59"/>
      <c r="AV368" s="59"/>
      <c r="AW368" s="59"/>
      <c r="AX368" s="59"/>
      <c r="AY368" s="59"/>
      <c r="AZ368" s="59"/>
      <c r="BA368" s="59"/>
      <c r="BB368" s="59"/>
      <c r="BC368" s="59"/>
      <c r="BD368" s="222"/>
      <c r="BE368" s="222"/>
      <c r="BF368" s="222"/>
      <c r="BG368" s="222"/>
      <c r="BH368" s="222"/>
      <c r="BI368" s="222"/>
      <c r="BJ368" s="222"/>
      <c r="BK368" s="222"/>
      <c r="BL368" s="222"/>
      <c r="BM368" s="222"/>
      <c r="BN368" s="222"/>
      <c r="BO368" s="222"/>
      <c r="BP368" s="222"/>
      <c r="BQ368" s="222"/>
      <c r="BR368" s="222"/>
      <c r="BS368" s="222"/>
      <c r="BT368" s="222"/>
      <c r="BU368" s="222"/>
      <c r="BV368" s="222"/>
      <c r="BW368" s="222"/>
      <c r="BX368" s="222"/>
      <c r="BY368" s="222"/>
      <c r="BZ368" s="222"/>
      <c r="CA368" s="222"/>
      <c r="CB368" s="222"/>
      <c r="CC368" s="222"/>
      <c r="CD368" s="222"/>
      <c r="CE368" s="222"/>
      <c r="CF368" s="222"/>
      <c r="CG368" s="222"/>
      <c r="CH368" s="222"/>
      <c r="CI368" s="222"/>
      <c r="CJ368" s="222"/>
      <c r="CK368" s="222"/>
      <c r="CL368" s="222"/>
      <c r="CM368" s="222"/>
      <c r="CN368" s="222"/>
      <c r="CO368" s="222"/>
      <c r="CP368" s="222"/>
      <c r="CQ368" s="222"/>
      <c r="CR368" s="222"/>
      <c r="CS368" s="222"/>
      <c r="CT368" s="222"/>
      <c r="CU368" s="222"/>
      <c r="CV368" s="222"/>
      <c r="CW368" s="222"/>
      <c r="CX368" s="222"/>
      <c r="CY368" s="222"/>
      <c r="CZ368" s="222"/>
      <c r="DA368" s="222"/>
      <c r="DB368" s="222"/>
      <c r="DC368" s="222"/>
      <c r="DD368" s="222"/>
      <c r="DE368" s="222"/>
      <c r="DF368" s="222"/>
      <c r="DG368" s="222"/>
      <c r="DH368" s="222"/>
      <c r="DI368" s="222"/>
      <c r="DJ368" s="222"/>
      <c r="DK368" s="222"/>
      <c r="DL368" s="222"/>
      <c r="DM368" s="222"/>
      <c r="DN368" s="222"/>
      <c r="DO368" s="222"/>
      <c r="DP368" s="222"/>
      <c r="DQ368" s="222"/>
      <c r="DR368" s="222"/>
      <c r="DS368" s="222"/>
      <c r="DT368" s="222"/>
      <c r="DU368" s="222"/>
      <c r="DV368" s="222"/>
      <c r="DW368" s="222"/>
      <c r="DX368" s="222"/>
      <c r="DY368" s="222"/>
      <c r="DZ368" s="222"/>
      <c r="EA368" s="222"/>
      <c r="EB368" s="222"/>
      <c r="EC368" s="222"/>
      <c r="ED368" s="222"/>
      <c r="EE368" s="222"/>
      <c r="EF368" s="222"/>
      <c r="EG368" s="222"/>
      <c r="EH368" s="222"/>
      <c r="EI368" s="222"/>
      <c r="EJ368" s="222"/>
      <c r="EK368" s="222"/>
      <c r="EL368" s="222"/>
      <c r="EM368" s="222"/>
      <c r="EN368" s="222"/>
      <c r="EO368" s="222"/>
      <c r="EP368" s="222"/>
      <c r="EQ368" s="222"/>
      <c r="ER368" s="222"/>
      <c r="ES368" s="222"/>
      <c r="ET368" s="222"/>
      <c r="EU368" s="222"/>
      <c r="EV368" s="222"/>
      <c r="EW368" s="222"/>
      <c r="EX368" s="222"/>
      <c r="EY368" s="222"/>
      <c r="EZ368" s="222"/>
      <c r="FA368" s="222"/>
      <c r="FB368" s="222"/>
      <c r="FC368" s="222"/>
      <c r="FD368" s="222"/>
      <c r="FE368" s="222"/>
      <c r="FF368" s="222"/>
      <c r="FG368" s="222"/>
      <c r="FH368" s="222"/>
      <c r="FI368" s="222"/>
      <c r="FJ368" s="222"/>
      <c r="FK368" s="222"/>
      <c r="FL368" s="222"/>
      <c r="FM368" s="222"/>
      <c r="FN368" s="222"/>
      <c r="FO368" s="222"/>
      <c r="FP368" s="222"/>
      <c r="FQ368" s="222"/>
      <c r="FR368" s="222"/>
      <c r="FS368" s="222"/>
      <c r="FT368" s="222"/>
      <c r="FU368" s="222"/>
      <c r="FV368" s="222"/>
      <c r="FW368" s="222"/>
      <c r="FX368" s="222"/>
      <c r="FY368" s="222"/>
      <c r="FZ368" s="222"/>
      <c r="GA368" s="222"/>
      <c r="GB368" s="222"/>
      <c r="GC368" s="222"/>
      <c r="GD368" s="222"/>
      <c r="GE368" s="222"/>
      <c r="GF368" s="222"/>
      <c r="GG368" s="222"/>
      <c r="GH368" s="222"/>
      <c r="GI368" s="222"/>
      <c r="GJ368" s="222"/>
      <c r="GK368" s="222"/>
      <c r="GL368" s="222"/>
      <c r="GM368" s="222"/>
      <c r="GN368" s="222"/>
      <c r="GO368" s="222"/>
      <c r="GP368" s="222"/>
      <c r="GQ368" s="222"/>
      <c r="GR368" s="222"/>
      <c r="GS368" s="222"/>
      <c r="GT368" s="222"/>
      <c r="GU368" s="222"/>
      <c r="GV368" s="222"/>
      <c r="GW368" s="222"/>
      <c r="GX368" s="222"/>
      <c r="GY368" s="222"/>
      <c r="GZ368" s="222"/>
      <c r="HA368" s="222"/>
      <c r="HB368" s="222"/>
      <c r="HC368" s="222"/>
      <c r="HD368" s="222"/>
      <c r="HE368" s="222"/>
      <c r="HF368" s="222"/>
      <c r="HG368" s="222"/>
      <c r="HH368" s="222"/>
    </row>
    <row r="369" spans="1:216" ht="17.25" customHeight="1" x14ac:dyDescent="0.2">
      <c r="A369" s="239">
        <v>27</v>
      </c>
      <c r="B369" s="59"/>
      <c r="C369" s="63"/>
      <c r="D369" s="63"/>
      <c r="E369" s="63"/>
      <c r="F369" s="63"/>
      <c r="G369" s="63"/>
      <c r="H369" s="63"/>
      <c r="I369" s="63"/>
      <c r="J369" s="63"/>
      <c r="K369" s="63"/>
      <c r="L369" s="63"/>
      <c r="M369" s="63"/>
      <c r="N369" s="63"/>
      <c r="O369" s="63"/>
      <c r="P369" s="63"/>
      <c r="Q369" s="63"/>
      <c r="R369" s="63"/>
      <c r="S369" s="63"/>
      <c r="T369" s="63"/>
      <c r="U369" s="63"/>
      <c r="V369" s="63"/>
      <c r="W369" s="63"/>
      <c r="X369" s="63"/>
      <c r="Y369" s="63"/>
      <c r="Z369" s="63"/>
      <c r="AA369" s="63"/>
      <c r="AB369" s="59"/>
      <c r="AC369" s="59"/>
      <c r="AD369" s="59"/>
      <c r="AE369" s="238">
        <v>27</v>
      </c>
      <c r="AF369" s="70">
        <f t="shared" si="39"/>
        <v>0</v>
      </c>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222"/>
      <c r="BE369" s="222"/>
      <c r="BF369" s="222"/>
      <c r="BG369" s="222"/>
      <c r="BH369" s="222"/>
      <c r="BI369" s="222"/>
      <c r="BJ369" s="222"/>
      <c r="BK369" s="222"/>
      <c r="BL369" s="222"/>
      <c r="BM369" s="222"/>
      <c r="BN369" s="222"/>
      <c r="BO369" s="222"/>
      <c r="BP369" s="222"/>
      <c r="BQ369" s="222"/>
      <c r="BR369" s="222"/>
      <c r="BS369" s="222"/>
      <c r="BT369" s="222"/>
      <c r="BU369" s="222"/>
      <c r="BV369" s="222"/>
      <c r="BW369" s="222"/>
      <c r="BX369" s="222"/>
      <c r="BY369" s="222"/>
      <c r="BZ369" s="222"/>
      <c r="CA369" s="222"/>
      <c r="CB369" s="222"/>
      <c r="CC369" s="222"/>
      <c r="CD369" s="222"/>
      <c r="CE369" s="222"/>
      <c r="CF369" s="222"/>
      <c r="CG369" s="222"/>
      <c r="CH369" s="222"/>
      <c r="CI369" s="222"/>
      <c r="CJ369" s="222"/>
      <c r="CK369" s="222"/>
      <c r="CL369" s="222"/>
      <c r="CM369" s="222"/>
      <c r="CN369" s="222"/>
      <c r="CO369" s="222"/>
      <c r="CP369" s="222"/>
      <c r="CQ369" s="222"/>
      <c r="CR369" s="222"/>
      <c r="CS369" s="222"/>
      <c r="CT369" s="222"/>
      <c r="CU369" s="222"/>
      <c r="CV369" s="222"/>
      <c r="CW369" s="222"/>
      <c r="CX369" s="222"/>
      <c r="CY369" s="222"/>
      <c r="CZ369" s="222"/>
      <c r="DA369" s="222"/>
      <c r="DB369" s="222"/>
      <c r="DC369" s="222"/>
      <c r="DD369" s="222"/>
      <c r="DE369" s="222"/>
      <c r="DF369" s="222"/>
      <c r="DG369" s="222"/>
      <c r="DH369" s="222"/>
      <c r="DI369" s="222"/>
      <c r="DJ369" s="222"/>
      <c r="DK369" s="222"/>
      <c r="DL369" s="222"/>
      <c r="DM369" s="222"/>
      <c r="DN369" s="222"/>
      <c r="DO369" s="222"/>
      <c r="DP369" s="222"/>
      <c r="DQ369" s="222"/>
      <c r="DR369" s="222"/>
      <c r="DS369" s="222"/>
      <c r="DT369" s="222"/>
      <c r="DU369" s="222"/>
      <c r="DV369" s="222"/>
      <c r="DW369" s="222"/>
      <c r="DX369" s="222"/>
      <c r="DY369" s="222"/>
      <c r="DZ369" s="222"/>
      <c r="EA369" s="222"/>
      <c r="EB369" s="222"/>
      <c r="EC369" s="222"/>
      <c r="ED369" s="222"/>
      <c r="EE369" s="222"/>
      <c r="EF369" s="222"/>
      <c r="EG369" s="222"/>
      <c r="EH369" s="222"/>
      <c r="EI369" s="222"/>
      <c r="EJ369" s="222"/>
      <c r="EK369" s="222"/>
      <c r="EL369" s="222"/>
      <c r="EM369" s="222"/>
      <c r="EN369" s="222"/>
      <c r="EO369" s="222"/>
      <c r="EP369" s="222"/>
      <c r="EQ369" s="222"/>
      <c r="ER369" s="222"/>
      <c r="ES369" s="222"/>
      <c r="ET369" s="222"/>
      <c r="EU369" s="222"/>
      <c r="EV369" s="222"/>
      <c r="EW369" s="222"/>
      <c r="EX369" s="222"/>
      <c r="EY369" s="222"/>
      <c r="EZ369" s="222"/>
      <c r="FA369" s="222"/>
      <c r="FB369" s="222"/>
      <c r="FC369" s="222"/>
      <c r="FD369" s="222"/>
      <c r="FE369" s="222"/>
      <c r="FF369" s="222"/>
      <c r="FG369" s="222"/>
      <c r="FH369" s="222"/>
      <c r="FI369" s="222"/>
      <c r="FJ369" s="222"/>
      <c r="FK369" s="222"/>
      <c r="FL369" s="222"/>
      <c r="FM369" s="222"/>
      <c r="FN369" s="222"/>
      <c r="FO369" s="222"/>
      <c r="FP369" s="222"/>
      <c r="FQ369" s="222"/>
      <c r="FR369" s="222"/>
      <c r="FS369" s="222"/>
      <c r="FT369" s="222"/>
      <c r="FU369" s="222"/>
      <c r="FV369" s="222"/>
      <c r="FW369" s="222"/>
      <c r="FX369" s="222"/>
      <c r="FY369" s="222"/>
      <c r="FZ369" s="222"/>
      <c r="GA369" s="222"/>
      <c r="GB369" s="222"/>
      <c r="GC369" s="222"/>
      <c r="GD369" s="222"/>
      <c r="GE369" s="222"/>
      <c r="GF369" s="222"/>
      <c r="GG369" s="222"/>
      <c r="GH369" s="222"/>
      <c r="GI369" s="222"/>
      <c r="GJ369" s="222"/>
      <c r="GK369" s="222"/>
      <c r="GL369" s="222"/>
      <c r="GM369" s="222"/>
      <c r="GN369" s="222"/>
      <c r="GO369" s="222"/>
      <c r="GP369" s="222"/>
      <c r="GQ369" s="222"/>
      <c r="GR369" s="222"/>
      <c r="GS369" s="222"/>
      <c r="GT369" s="222"/>
      <c r="GU369" s="222"/>
      <c r="GV369" s="222"/>
      <c r="GW369" s="222"/>
      <c r="GX369" s="222"/>
      <c r="GY369" s="222"/>
      <c r="GZ369" s="222"/>
      <c r="HA369" s="222"/>
      <c r="HB369" s="222"/>
      <c r="HC369" s="222"/>
      <c r="HD369" s="222"/>
      <c r="HE369" s="222"/>
      <c r="HF369" s="222"/>
      <c r="HG369" s="222"/>
      <c r="HH369" s="222"/>
    </row>
    <row r="370" spans="1:216" ht="17.25" customHeight="1" x14ac:dyDescent="0.2">
      <c r="A370" s="239">
        <v>28</v>
      </c>
      <c r="B370" s="59"/>
      <c r="C370" s="63"/>
      <c r="D370" s="63"/>
      <c r="E370" s="63"/>
      <c r="F370" s="63"/>
      <c r="G370" s="63"/>
      <c r="H370" s="63"/>
      <c r="I370" s="63"/>
      <c r="J370" s="63"/>
      <c r="K370" s="63"/>
      <c r="L370" s="63"/>
      <c r="M370" s="63"/>
      <c r="N370" s="63"/>
      <c r="O370" s="63"/>
      <c r="P370" s="63"/>
      <c r="Q370" s="63"/>
      <c r="R370" s="63"/>
      <c r="S370" s="63"/>
      <c r="T370" s="63"/>
      <c r="U370" s="63"/>
      <c r="V370" s="63"/>
      <c r="W370" s="63"/>
      <c r="X370" s="63"/>
      <c r="Y370" s="63"/>
      <c r="Z370" s="63"/>
      <c r="AA370" s="63"/>
      <c r="AB370" s="59"/>
      <c r="AC370" s="59"/>
      <c r="AD370" s="59"/>
      <c r="AE370" s="238">
        <v>28</v>
      </c>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222"/>
      <c r="BE370" s="222"/>
      <c r="BF370" s="222"/>
      <c r="BG370" s="222"/>
      <c r="BH370" s="222"/>
      <c r="BI370" s="222"/>
      <c r="BJ370" s="222"/>
      <c r="BK370" s="222"/>
      <c r="BL370" s="222"/>
      <c r="BM370" s="222"/>
      <c r="BN370" s="222"/>
      <c r="BO370" s="222"/>
      <c r="BP370" s="222"/>
      <c r="BQ370" s="222"/>
      <c r="BR370" s="222"/>
      <c r="BS370" s="222"/>
      <c r="BT370" s="222"/>
      <c r="BU370" s="222"/>
      <c r="BV370" s="222"/>
      <c r="BW370" s="222"/>
      <c r="BX370" s="222"/>
      <c r="BY370" s="222"/>
      <c r="BZ370" s="222"/>
      <c r="CA370" s="222"/>
      <c r="CB370" s="222"/>
      <c r="CC370" s="222"/>
      <c r="CD370" s="222"/>
      <c r="CE370" s="222"/>
      <c r="CF370" s="222"/>
      <c r="CG370" s="222"/>
      <c r="CH370" s="222"/>
      <c r="CI370" s="222"/>
      <c r="CJ370" s="222"/>
      <c r="CK370" s="222"/>
      <c r="CL370" s="222"/>
      <c r="CM370" s="222"/>
      <c r="CN370" s="222"/>
      <c r="CO370" s="222"/>
      <c r="CP370" s="222"/>
      <c r="CQ370" s="222"/>
      <c r="CR370" s="222"/>
      <c r="CS370" s="222"/>
      <c r="CT370" s="222"/>
      <c r="CU370" s="222"/>
      <c r="CV370" s="222"/>
      <c r="CW370" s="222"/>
      <c r="CX370" s="222"/>
      <c r="CY370" s="222"/>
      <c r="CZ370" s="222"/>
      <c r="DA370" s="222"/>
      <c r="DB370" s="222"/>
      <c r="DC370" s="222"/>
      <c r="DD370" s="222"/>
      <c r="DE370" s="222"/>
      <c r="DF370" s="222"/>
      <c r="DG370" s="222"/>
      <c r="DH370" s="222"/>
      <c r="DI370" s="222"/>
      <c r="DJ370" s="222"/>
      <c r="DK370" s="222"/>
      <c r="DL370" s="222"/>
      <c r="DM370" s="222"/>
      <c r="DN370" s="222"/>
      <c r="DO370" s="222"/>
      <c r="DP370" s="222"/>
      <c r="DQ370" s="222"/>
      <c r="DR370" s="222"/>
      <c r="DS370" s="222"/>
      <c r="DT370" s="222"/>
      <c r="DU370" s="222"/>
      <c r="DV370" s="222"/>
      <c r="DW370" s="222"/>
      <c r="DX370" s="222"/>
      <c r="DY370" s="222"/>
      <c r="DZ370" s="222"/>
      <c r="EA370" s="222"/>
      <c r="EB370" s="222"/>
      <c r="EC370" s="222"/>
      <c r="ED370" s="222"/>
      <c r="EE370" s="222"/>
      <c r="EF370" s="222"/>
      <c r="EG370" s="222"/>
      <c r="EH370" s="222"/>
      <c r="EI370" s="222"/>
      <c r="EJ370" s="222"/>
      <c r="EK370" s="222"/>
      <c r="EL370" s="222"/>
      <c r="EM370" s="222"/>
      <c r="EN370" s="222"/>
      <c r="EO370" s="222"/>
      <c r="EP370" s="222"/>
      <c r="EQ370" s="222"/>
      <c r="ER370" s="222"/>
      <c r="ES370" s="222"/>
      <c r="ET370" s="222"/>
      <c r="EU370" s="222"/>
      <c r="EV370" s="222"/>
      <c r="EW370" s="222"/>
      <c r="EX370" s="222"/>
      <c r="EY370" s="222"/>
      <c r="EZ370" s="222"/>
      <c r="FA370" s="222"/>
      <c r="FB370" s="222"/>
      <c r="FC370" s="222"/>
      <c r="FD370" s="222"/>
      <c r="FE370" s="222"/>
      <c r="FF370" s="222"/>
      <c r="FG370" s="222"/>
      <c r="FH370" s="222"/>
      <c r="FI370" s="222"/>
      <c r="FJ370" s="222"/>
      <c r="FK370" s="222"/>
      <c r="FL370" s="222"/>
      <c r="FM370" s="222"/>
      <c r="FN370" s="222"/>
      <c r="FO370" s="222"/>
      <c r="FP370" s="222"/>
      <c r="FQ370" s="222"/>
      <c r="FR370" s="222"/>
      <c r="FS370" s="222"/>
      <c r="FT370" s="222"/>
      <c r="FU370" s="222"/>
      <c r="FV370" s="222"/>
      <c r="FW370" s="222"/>
      <c r="FX370" s="222"/>
      <c r="FY370" s="222"/>
      <c r="FZ370" s="222"/>
      <c r="GA370" s="222"/>
      <c r="GB370" s="222"/>
      <c r="GC370" s="222"/>
      <c r="GD370" s="222"/>
      <c r="GE370" s="222"/>
      <c r="GF370" s="222"/>
      <c r="GG370" s="222"/>
      <c r="GH370" s="222"/>
      <c r="GI370" s="222"/>
      <c r="GJ370" s="222"/>
      <c r="GK370" s="222"/>
      <c r="GL370" s="222"/>
      <c r="GM370" s="222"/>
      <c r="GN370" s="222"/>
      <c r="GO370" s="222"/>
      <c r="GP370" s="222"/>
      <c r="GQ370" s="222"/>
      <c r="GR370" s="222"/>
      <c r="GS370" s="222"/>
      <c r="GT370" s="222"/>
      <c r="GU370" s="222"/>
      <c r="GV370" s="222"/>
      <c r="GW370" s="222"/>
      <c r="GX370" s="222"/>
      <c r="GY370" s="222"/>
      <c r="GZ370" s="222"/>
      <c r="HA370" s="222"/>
      <c r="HB370" s="222"/>
      <c r="HC370" s="222"/>
      <c r="HD370" s="222"/>
      <c r="HE370" s="222"/>
      <c r="HF370" s="222"/>
      <c r="HG370" s="222"/>
      <c r="HH370" s="222"/>
    </row>
    <row r="371" spans="1:216" ht="17.25" customHeight="1" x14ac:dyDescent="0.2">
      <c r="A371" s="239">
        <v>29</v>
      </c>
      <c r="B371" s="59"/>
      <c r="C371" s="63"/>
      <c r="D371" s="63"/>
      <c r="E371" s="63"/>
      <c r="F371" s="63"/>
      <c r="G371" s="63"/>
      <c r="H371" s="63"/>
      <c r="I371" s="63"/>
      <c r="J371" s="63"/>
      <c r="K371" s="63"/>
      <c r="L371" s="63"/>
      <c r="M371" s="63"/>
      <c r="N371" s="63"/>
      <c r="O371" s="63"/>
      <c r="P371" s="63"/>
      <c r="Q371" s="63"/>
      <c r="R371" s="63"/>
      <c r="S371" s="63"/>
      <c r="T371" s="63"/>
      <c r="U371" s="63"/>
      <c r="V371" s="63"/>
      <c r="W371" s="63"/>
      <c r="X371" s="63"/>
      <c r="Y371" s="63"/>
      <c r="Z371" s="63"/>
      <c r="AA371" s="63"/>
      <c r="AB371" s="59"/>
      <c r="AC371" s="59"/>
      <c r="AD371" s="59"/>
      <c r="AE371" s="238">
        <v>29</v>
      </c>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222"/>
      <c r="BE371" s="222"/>
      <c r="BF371" s="222"/>
      <c r="BG371" s="222"/>
      <c r="BH371" s="222"/>
      <c r="BI371" s="222"/>
      <c r="BJ371" s="222"/>
      <c r="BK371" s="222"/>
      <c r="BL371" s="222"/>
      <c r="BM371" s="222"/>
      <c r="BN371" s="222"/>
      <c r="BO371" s="222"/>
      <c r="BP371" s="222"/>
      <c r="BQ371" s="222"/>
      <c r="BR371" s="222"/>
      <c r="BS371" s="222"/>
      <c r="BT371" s="222"/>
      <c r="BU371" s="222"/>
      <c r="BV371" s="222"/>
      <c r="BW371" s="222"/>
      <c r="BX371" s="222"/>
      <c r="BY371" s="222"/>
      <c r="BZ371" s="222"/>
      <c r="CA371" s="222"/>
      <c r="CB371" s="222"/>
      <c r="CC371" s="222"/>
      <c r="CD371" s="222"/>
      <c r="CE371" s="222"/>
      <c r="CF371" s="222"/>
      <c r="CG371" s="222"/>
      <c r="CH371" s="222"/>
      <c r="CI371" s="222"/>
      <c r="CJ371" s="222"/>
      <c r="CK371" s="222"/>
      <c r="CL371" s="222"/>
      <c r="CM371" s="222"/>
      <c r="CN371" s="222"/>
      <c r="CO371" s="222"/>
      <c r="CP371" s="222"/>
      <c r="CQ371" s="222"/>
      <c r="CR371" s="222"/>
      <c r="CS371" s="222"/>
      <c r="CT371" s="222"/>
      <c r="CU371" s="222"/>
      <c r="CV371" s="222"/>
      <c r="CW371" s="222"/>
      <c r="CX371" s="222"/>
      <c r="CY371" s="222"/>
      <c r="CZ371" s="222"/>
      <c r="DA371" s="222"/>
      <c r="DB371" s="222"/>
      <c r="DC371" s="222"/>
      <c r="DD371" s="222"/>
      <c r="DE371" s="222"/>
      <c r="DF371" s="222"/>
      <c r="DG371" s="222"/>
      <c r="DH371" s="222"/>
      <c r="DI371" s="222"/>
      <c r="DJ371" s="222"/>
      <c r="DK371" s="222"/>
      <c r="DL371" s="222"/>
      <c r="DM371" s="222"/>
      <c r="DN371" s="222"/>
      <c r="DO371" s="222"/>
      <c r="DP371" s="222"/>
      <c r="DQ371" s="222"/>
      <c r="DR371" s="222"/>
      <c r="DS371" s="222"/>
      <c r="DT371" s="222"/>
      <c r="DU371" s="222"/>
      <c r="DV371" s="222"/>
      <c r="DW371" s="222"/>
      <c r="DX371" s="222"/>
      <c r="DY371" s="222"/>
      <c r="DZ371" s="222"/>
      <c r="EA371" s="222"/>
      <c r="EB371" s="222"/>
      <c r="EC371" s="222"/>
      <c r="ED371" s="222"/>
      <c r="EE371" s="222"/>
      <c r="EF371" s="222"/>
      <c r="EG371" s="222"/>
      <c r="EH371" s="222"/>
      <c r="EI371" s="222"/>
      <c r="EJ371" s="222"/>
      <c r="EK371" s="222"/>
      <c r="EL371" s="222"/>
      <c r="EM371" s="222"/>
      <c r="EN371" s="222"/>
      <c r="EO371" s="222"/>
      <c r="EP371" s="222"/>
      <c r="EQ371" s="222"/>
      <c r="ER371" s="222"/>
      <c r="ES371" s="222"/>
      <c r="ET371" s="222"/>
      <c r="EU371" s="222"/>
      <c r="EV371" s="222"/>
      <c r="EW371" s="222"/>
      <c r="EX371" s="222"/>
      <c r="EY371" s="222"/>
      <c r="EZ371" s="222"/>
      <c r="FA371" s="222"/>
      <c r="FB371" s="222"/>
      <c r="FC371" s="222"/>
      <c r="FD371" s="222"/>
      <c r="FE371" s="222"/>
      <c r="FF371" s="222"/>
      <c r="FG371" s="222"/>
      <c r="FH371" s="222"/>
      <c r="FI371" s="222"/>
      <c r="FJ371" s="222"/>
      <c r="FK371" s="222"/>
      <c r="FL371" s="222"/>
      <c r="FM371" s="222"/>
      <c r="FN371" s="222"/>
      <c r="FO371" s="222"/>
      <c r="FP371" s="222"/>
      <c r="FQ371" s="222"/>
      <c r="FR371" s="222"/>
      <c r="FS371" s="222"/>
      <c r="FT371" s="222"/>
      <c r="FU371" s="222"/>
      <c r="FV371" s="222"/>
      <c r="FW371" s="222"/>
      <c r="FX371" s="222"/>
      <c r="FY371" s="222"/>
      <c r="FZ371" s="222"/>
      <c r="GA371" s="222"/>
      <c r="GB371" s="222"/>
      <c r="GC371" s="222"/>
      <c r="GD371" s="222"/>
      <c r="GE371" s="222"/>
      <c r="GF371" s="222"/>
      <c r="GG371" s="222"/>
      <c r="GH371" s="222"/>
      <c r="GI371" s="222"/>
      <c r="GJ371" s="222"/>
      <c r="GK371" s="222"/>
      <c r="GL371" s="222"/>
      <c r="GM371" s="222"/>
      <c r="GN371" s="222"/>
      <c r="GO371" s="222"/>
      <c r="GP371" s="222"/>
      <c r="GQ371" s="222"/>
      <c r="GR371" s="222"/>
      <c r="GS371" s="222"/>
      <c r="GT371" s="222"/>
      <c r="GU371" s="222"/>
      <c r="GV371" s="222"/>
      <c r="GW371" s="222"/>
      <c r="GX371" s="222"/>
      <c r="GY371" s="222"/>
      <c r="GZ371" s="222"/>
      <c r="HA371" s="222"/>
      <c r="HB371" s="222"/>
      <c r="HC371" s="222"/>
      <c r="HD371" s="222"/>
      <c r="HE371" s="222"/>
      <c r="HF371" s="222"/>
      <c r="HG371" s="222"/>
      <c r="HH371" s="222"/>
    </row>
    <row r="372" spans="1:216" ht="17.25" customHeight="1" x14ac:dyDescent="0.2">
      <c r="A372" s="239">
        <v>30</v>
      </c>
      <c r="B372" s="59"/>
      <c r="C372" s="63"/>
      <c r="D372" s="63"/>
      <c r="E372" s="63"/>
      <c r="F372" s="63"/>
      <c r="G372" s="63"/>
      <c r="H372" s="63"/>
      <c r="I372" s="63"/>
      <c r="J372" s="63"/>
      <c r="K372" s="63"/>
      <c r="L372" s="63"/>
      <c r="M372" s="63"/>
      <c r="N372" s="63"/>
      <c r="O372" s="63"/>
      <c r="P372" s="63"/>
      <c r="Q372" s="63"/>
      <c r="R372" s="63"/>
      <c r="S372" s="63"/>
      <c r="T372" s="63"/>
      <c r="U372" s="63"/>
      <c r="V372" s="63"/>
      <c r="W372" s="63"/>
      <c r="X372" s="63"/>
      <c r="Y372" s="63"/>
      <c r="Z372" s="63"/>
      <c r="AA372" s="63"/>
      <c r="AB372" s="59"/>
      <c r="AC372" s="59"/>
      <c r="AD372" s="59"/>
      <c r="AE372" s="238">
        <v>30</v>
      </c>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222"/>
      <c r="BE372" s="222"/>
      <c r="BF372" s="222"/>
      <c r="BG372" s="222"/>
      <c r="BH372" s="222"/>
      <c r="BI372" s="222"/>
      <c r="BJ372" s="222"/>
      <c r="BK372" s="222"/>
      <c r="BL372" s="222"/>
      <c r="BM372" s="222"/>
      <c r="BN372" s="222"/>
      <c r="BO372" s="222"/>
      <c r="BP372" s="222"/>
      <c r="BQ372" s="222"/>
      <c r="BR372" s="222"/>
      <c r="BS372" s="222"/>
      <c r="BT372" s="222"/>
      <c r="BU372" s="222"/>
      <c r="BV372" s="222"/>
      <c r="BW372" s="222"/>
      <c r="BX372" s="222"/>
      <c r="BY372" s="222"/>
      <c r="BZ372" s="222"/>
      <c r="CA372" s="222"/>
      <c r="CB372" s="222"/>
      <c r="CC372" s="222"/>
      <c r="CD372" s="222"/>
      <c r="CE372" s="222"/>
      <c r="CF372" s="222"/>
      <c r="CG372" s="222"/>
      <c r="CH372" s="222"/>
      <c r="CI372" s="222"/>
      <c r="CJ372" s="222"/>
      <c r="CK372" s="222"/>
      <c r="CL372" s="222"/>
      <c r="CM372" s="222"/>
      <c r="CN372" s="222"/>
      <c r="CO372" s="222"/>
      <c r="CP372" s="222"/>
      <c r="CQ372" s="222"/>
      <c r="CR372" s="222"/>
      <c r="CS372" s="222"/>
      <c r="CT372" s="222"/>
      <c r="CU372" s="222"/>
      <c r="CV372" s="222"/>
      <c r="CW372" s="222"/>
      <c r="CX372" s="222"/>
      <c r="CY372" s="222"/>
      <c r="CZ372" s="222"/>
      <c r="DA372" s="222"/>
      <c r="DB372" s="222"/>
      <c r="DC372" s="222"/>
      <c r="DD372" s="222"/>
      <c r="DE372" s="222"/>
      <c r="DF372" s="222"/>
      <c r="DG372" s="222"/>
      <c r="DH372" s="222"/>
      <c r="DI372" s="222"/>
      <c r="DJ372" s="222"/>
      <c r="DK372" s="222"/>
      <c r="DL372" s="222"/>
      <c r="DM372" s="222"/>
      <c r="DN372" s="222"/>
      <c r="DO372" s="222"/>
      <c r="DP372" s="222"/>
      <c r="DQ372" s="222"/>
      <c r="DR372" s="222"/>
      <c r="DS372" s="222"/>
      <c r="DT372" s="222"/>
      <c r="DU372" s="222"/>
      <c r="DV372" s="222"/>
      <c r="DW372" s="222"/>
      <c r="DX372" s="222"/>
      <c r="DY372" s="222"/>
      <c r="DZ372" s="222"/>
      <c r="EA372" s="222"/>
      <c r="EB372" s="222"/>
      <c r="EC372" s="222"/>
      <c r="ED372" s="222"/>
      <c r="EE372" s="222"/>
      <c r="EF372" s="222"/>
      <c r="EG372" s="222"/>
      <c r="EH372" s="222"/>
      <c r="EI372" s="222"/>
      <c r="EJ372" s="222"/>
      <c r="EK372" s="222"/>
      <c r="EL372" s="222"/>
      <c r="EM372" s="222"/>
      <c r="EN372" s="222"/>
      <c r="EO372" s="222"/>
      <c r="EP372" s="222"/>
      <c r="EQ372" s="222"/>
      <c r="ER372" s="222"/>
      <c r="ES372" s="222"/>
      <c r="ET372" s="222"/>
      <c r="EU372" s="222"/>
      <c r="EV372" s="222"/>
      <c r="EW372" s="222"/>
      <c r="EX372" s="222"/>
      <c r="EY372" s="222"/>
      <c r="EZ372" s="222"/>
      <c r="FA372" s="222"/>
      <c r="FB372" s="222"/>
      <c r="FC372" s="222"/>
      <c r="FD372" s="222"/>
      <c r="FE372" s="222"/>
      <c r="FF372" s="222"/>
      <c r="FG372" s="222"/>
      <c r="FH372" s="222"/>
      <c r="FI372" s="222"/>
      <c r="FJ372" s="222"/>
      <c r="FK372" s="222"/>
      <c r="FL372" s="222"/>
      <c r="FM372" s="222"/>
      <c r="FN372" s="222"/>
      <c r="FO372" s="222"/>
      <c r="FP372" s="222"/>
      <c r="FQ372" s="222"/>
      <c r="FR372" s="222"/>
      <c r="FS372" s="222"/>
      <c r="FT372" s="222"/>
      <c r="FU372" s="222"/>
      <c r="FV372" s="222"/>
      <c r="FW372" s="222"/>
      <c r="FX372" s="222"/>
      <c r="FY372" s="222"/>
      <c r="FZ372" s="222"/>
      <c r="GA372" s="222"/>
      <c r="GB372" s="222"/>
      <c r="GC372" s="222"/>
      <c r="GD372" s="222"/>
      <c r="GE372" s="222"/>
      <c r="GF372" s="222"/>
      <c r="GG372" s="222"/>
      <c r="GH372" s="222"/>
      <c r="GI372" s="222"/>
      <c r="GJ372" s="222"/>
      <c r="GK372" s="222"/>
      <c r="GL372" s="222"/>
      <c r="GM372" s="222"/>
      <c r="GN372" s="222"/>
      <c r="GO372" s="222"/>
      <c r="GP372" s="222"/>
      <c r="GQ372" s="222"/>
      <c r="GR372" s="222"/>
      <c r="GS372" s="222"/>
      <c r="GT372" s="222"/>
      <c r="GU372" s="222"/>
      <c r="GV372" s="222"/>
      <c r="GW372" s="222"/>
      <c r="GX372" s="222"/>
      <c r="GY372" s="222"/>
      <c r="GZ372" s="222"/>
      <c r="HA372" s="222"/>
      <c r="HB372" s="222"/>
      <c r="HC372" s="222"/>
      <c r="HD372" s="222"/>
      <c r="HE372" s="222"/>
      <c r="HF372" s="222"/>
      <c r="HG372" s="222"/>
      <c r="HH372" s="222"/>
    </row>
    <row r="373" spans="1:216" ht="17.25" customHeight="1" x14ac:dyDescent="0.2">
      <c r="A373" s="239">
        <v>31</v>
      </c>
      <c r="B373" s="59"/>
      <c r="C373" s="63"/>
      <c r="D373" s="63"/>
      <c r="E373" s="63"/>
      <c r="F373" s="63"/>
      <c r="G373" s="63"/>
      <c r="H373" s="63"/>
      <c r="I373" s="63"/>
      <c r="J373" s="63"/>
      <c r="K373" s="63"/>
      <c r="L373" s="63"/>
      <c r="M373" s="63"/>
      <c r="N373" s="63"/>
      <c r="O373" s="63"/>
      <c r="P373" s="63"/>
      <c r="Q373" s="63"/>
      <c r="R373" s="63"/>
      <c r="S373" s="63"/>
      <c r="T373" s="63"/>
      <c r="U373" s="63"/>
      <c r="V373" s="63"/>
      <c r="W373" s="63"/>
      <c r="X373" s="63"/>
      <c r="Y373" s="63"/>
      <c r="Z373" s="63"/>
      <c r="AA373" s="63"/>
      <c r="AB373" s="59"/>
      <c r="AC373" s="59"/>
      <c r="AD373" s="59"/>
      <c r="AE373" s="238">
        <v>31</v>
      </c>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222"/>
      <c r="BE373" s="222"/>
      <c r="BF373" s="222"/>
      <c r="BG373" s="222"/>
      <c r="BH373" s="222"/>
      <c r="BI373" s="222"/>
      <c r="BJ373" s="222"/>
      <c r="BK373" s="222"/>
      <c r="BL373" s="222"/>
      <c r="BM373" s="222"/>
      <c r="BN373" s="222"/>
      <c r="BO373" s="222"/>
      <c r="BP373" s="222"/>
      <c r="BQ373" s="222"/>
      <c r="BR373" s="222"/>
      <c r="BS373" s="222"/>
      <c r="BT373" s="222"/>
      <c r="BU373" s="222"/>
      <c r="BV373" s="222"/>
      <c r="BW373" s="222"/>
      <c r="BX373" s="222"/>
      <c r="BY373" s="222"/>
      <c r="BZ373" s="222"/>
      <c r="CA373" s="222"/>
      <c r="CB373" s="222"/>
      <c r="CC373" s="222"/>
      <c r="CD373" s="222"/>
      <c r="CE373" s="222"/>
      <c r="CF373" s="222"/>
      <c r="CG373" s="222"/>
      <c r="CH373" s="222"/>
      <c r="CI373" s="222"/>
      <c r="CJ373" s="222"/>
      <c r="CK373" s="222"/>
      <c r="CL373" s="222"/>
      <c r="CM373" s="222"/>
      <c r="CN373" s="222"/>
      <c r="CO373" s="222"/>
      <c r="CP373" s="222"/>
      <c r="CQ373" s="222"/>
      <c r="CR373" s="222"/>
      <c r="CS373" s="222"/>
      <c r="CT373" s="222"/>
      <c r="CU373" s="222"/>
      <c r="CV373" s="222"/>
      <c r="CW373" s="222"/>
      <c r="CX373" s="222"/>
      <c r="CY373" s="222"/>
      <c r="CZ373" s="222"/>
      <c r="DA373" s="222"/>
      <c r="DB373" s="222"/>
      <c r="DC373" s="222"/>
      <c r="DD373" s="222"/>
      <c r="DE373" s="222"/>
      <c r="DF373" s="222"/>
      <c r="DG373" s="222"/>
      <c r="DH373" s="222"/>
      <c r="DI373" s="222"/>
      <c r="DJ373" s="222"/>
      <c r="DK373" s="222"/>
      <c r="DL373" s="222"/>
      <c r="DM373" s="222"/>
      <c r="DN373" s="222"/>
      <c r="DO373" s="222"/>
      <c r="DP373" s="222"/>
      <c r="DQ373" s="222"/>
      <c r="DR373" s="222"/>
      <c r="DS373" s="222"/>
      <c r="DT373" s="222"/>
      <c r="DU373" s="222"/>
      <c r="DV373" s="222"/>
      <c r="DW373" s="222"/>
      <c r="DX373" s="222"/>
      <c r="DY373" s="222"/>
      <c r="DZ373" s="222"/>
      <c r="EA373" s="222"/>
      <c r="EB373" s="222"/>
      <c r="EC373" s="222"/>
      <c r="ED373" s="222"/>
      <c r="EE373" s="222"/>
      <c r="EF373" s="222"/>
      <c r="EG373" s="222"/>
      <c r="EH373" s="222"/>
      <c r="EI373" s="222"/>
      <c r="EJ373" s="222"/>
      <c r="EK373" s="222"/>
      <c r="EL373" s="222"/>
      <c r="EM373" s="222"/>
      <c r="EN373" s="222"/>
      <c r="EO373" s="222"/>
      <c r="EP373" s="222"/>
      <c r="EQ373" s="222"/>
      <c r="ER373" s="222"/>
      <c r="ES373" s="222"/>
      <c r="ET373" s="222"/>
      <c r="EU373" s="222"/>
      <c r="EV373" s="222"/>
      <c r="EW373" s="222"/>
      <c r="EX373" s="222"/>
      <c r="EY373" s="222"/>
      <c r="EZ373" s="222"/>
      <c r="FA373" s="222"/>
      <c r="FB373" s="222"/>
      <c r="FC373" s="222"/>
      <c r="FD373" s="222"/>
      <c r="FE373" s="222"/>
      <c r="FF373" s="222"/>
      <c r="FG373" s="222"/>
      <c r="FH373" s="222"/>
      <c r="FI373" s="222"/>
      <c r="FJ373" s="222"/>
      <c r="FK373" s="222"/>
      <c r="FL373" s="222"/>
      <c r="FM373" s="222"/>
      <c r="FN373" s="222"/>
      <c r="FO373" s="222"/>
      <c r="FP373" s="222"/>
      <c r="FQ373" s="222"/>
      <c r="FR373" s="222"/>
      <c r="FS373" s="222"/>
      <c r="FT373" s="222"/>
      <c r="FU373" s="222"/>
      <c r="FV373" s="222"/>
      <c r="FW373" s="222"/>
      <c r="FX373" s="222"/>
      <c r="FY373" s="222"/>
      <c r="FZ373" s="222"/>
      <c r="GA373" s="222"/>
      <c r="GB373" s="222"/>
      <c r="GC373" s="222"/>
      <c r="GD373" s="222"/>
      <c r="GE373" s="222"/>
      <c r="GF373" s="222"/>
      <c r="GG373" s="222"/>
      <c r="GH373" s="222"/>
      <c r="GI373" s="222"/>
      <c r="GJ373" s="222"/>
      <c r="GK373" s="222"/>
      <c r="GL373" s="222"/>
      <c r="GM373" s="222"/>
      <c r="GN373" s="222"/>
      <c r="GO373" s="222"/>
      <c r="GP373" s="222"/>
      <c r="GQ373" s="222"/>
      <c r="GR373" s="222"/>
      <c r="GS373" s="222"/>
      <c r="GT373" s="222"/>
      <c r="GU373" s="222"/>
      <c r="GV373" s="222"/>
      <c r="GW373" s="222"/>
      <c r="GX373" s="222"/>
      <c r="GY373" s="222"/>
      <c r="GZ373" s="222"/>
      <c r="HA373" s="222"/>
      <c r="HB373" s="222"/>
      <c r="HC373" s="222"/>
      <c r="HD373" s="222"/>
      <c r="HE373" s="222"/>
      <c r="HF373" s="222"/>
      <c r="HG373" s="222"/>
      <c r="HH373" s="222"/>
    </row>
    <row r="374" spans="1:216" ht="17.25" customHeight="1" x14ac:dyDescent="0.2">
      <c r="A374" s="239">
        <v>32</v>
      </c>
      <c r="B374" s="59"/>
      <c r="C374" s="63"/>
      <c r="D374" s="63"/>
      <c r="E374" s="63"/>
      <c r="F374" s="63"/>
      <c r="G374" s="63"/>
      <c r="H374" s="63"/>
      <c r="I374" s="63"/>
      <c r="J374" s="63"/>
      <c r="K374" s="63"/>
      <c r="L374" s="63"/>
      <c r="M374" s="63"/>
      <c r="N374" s="63"/>
      <c r="O374" s="63"/>
      <c r="P374" s="63"/>
      <c r="Q374" s="63"/>
      <c r="R374" s="63"/>
      <c r="S374" s="63"/>
      <c r="T374" s="63"/>
      <c r="U374" s="63"/>
      <c r="V374" s="63"/>
      <c r="W374" s="63"/>
      <c r="X374" s="63"/>
      <c r="Y374" s="63"/>
      <c r="Z374" s="63"/>
      <c r="AA374" s="63"/>
      <c r="AB374" s="59"/>
      <c r="AC374" s="59"/>
      <c r="AD374" s="59"/>
      <c r="AE374" s="238">
        <v>32</v>
      </c>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222"/>
      <c r="BE374" s="222"/>
      <c r="BF374" s="222"/>
      <c r="BG374" s="222"/>
      <c r="BH374" s="222"/>
      <c r="BI374" s="222"/>
      <c r="BJ374" s="222"/>
      <c r="BK374" s="222"/>
      <c r="BL374" s="222"/>
      <c r="BM374" s="222"/>
      <c r="BN374" s="222"/>
      <c r="BO374" s="222"/>
      <c r="BP374" s="222"/>
      <c r="BQ374" s="222"/>
      <c r="BR374" s="222"/>
      <c r="BS374" s="222"/>
      <c r="BT374" s="222"/>
      <c r="BU374" s="222"/>
      <c r="BV374" s="222"/>
      <c r="BW374" s="222"/>
      <c r="BX374" s="222"/>
      <c r="BY374" s="222"/>
      <c r="BZ374" s="222"/>
      <c r="CA374" s="222"/>
      <c r="CB374" s="222"/>
      <c r="CC374" s="222"/>
      <c r="CD374" s="222"/>
      <c r="CE374" s="222"/>
      <c r="CF374" s="222"/>
      <c r="CG374" s="222"/>
      <c r="CH374" s="222"/>
      <c r="CI374" s="222"/>
      <c r="CJ374" s="222"/>
      <c r="CK374" s="222"/>
      <c r="CL374" s="222"/>
      <c r="CM374" s="222"/>
      <c r="CN374" s="222"/>
      <c r="CO374" s="222"/>
      <c r="CP374" s="222"/>
      <c r="CQ374" s="222"/>
      <c r="CR374" s="222"/>
      <c r="CS374" s="222"/>
      <c r="CT374" s="222"/>
      <c r="CU374" s="222"/>
      <c r="CV374" s="222"/>
      <c r="CW374" s="222"/>
      <c r="CX374" s="222"/>
      <c r="CY374" s="222"/>
      <c r="CZ374" s="222"/>
      <c r="DA374" s="222"/>
      <c r="DB374" s="222"/>
      <c r="DC374" s="222"/>
      <c r="DD374" s="222"/>
      <c r="DE374" s="222"/>
      <c r="DF374" s="222"/>
      <c r="DG374" s="222"/>
      <c r="DH374" s="222"/>
      <c r="DI374" s="222"/>
      <c r="DJ374" s="222"/>
      <c r="DK374" s="222"/>
      <c r="DL374" s="222"/>
      <c r="DM374" s="222"/>
      <c r="DN374" s="222"/>
      <c r="DO374" s="222"/>
      <c r="DP374" s="222"/>
      <c r="DQ374" s="222"/>
      <c r="DR374" s="222"/>
      <c r="DS374" s="222"/>
      <c r="DT374" s="222"/>
      <c r="DU374" s="222"/>
      <c r="DV374" s="222"/>
      <c r="DW374" s="222"/>
      <c r="DX374" s="222"/>
      <c r="DY374" s="222"/>
      <c r="DZ374" s="222"/>
      <c r="EA374" s="222"/>
      <c r="EB374" s="222"/>
      <c r="EC374" s="222"/>
      <c r="ED374" s="222"/>
      <c r="EE374" s="222"/>
      <c r="EF374" s="222"/>
      <c r="EG374" s="222"/>
      <c r="EH374" s="222"/>
      <c r="EI374" s="222"/>
      <c r="EJ374" s="222"/>
      <c r="EK374" s="222"/>
      <c r="EL374" s="222"/>
      <c r="EM374" s="222"/>
      <c r="EN374" s="222"/>
      <c r="EO374" s="222"/>
      <c r="EP374" s="222"/>
      <c r="EQ374" s="222"/>
      <c r="ER374" s="222"/>
      <c r="ES374" s="222"/>
      <c r="ET374" s="222"/>
      <c r="EU374" s="222"/>
      <c r="EV374" s="222"/>
      <c r="EW374" s="222"/>
      <c r="EX374" s="222"/>
      <c r="EY374" s="222"/>
      <c r="EZ374" s="222"/>
      <c r="FA374" s="222"/>
      <c r="FB374" s="222"/>
      <c r="FC374" s="222"/>
      <c r="FD374" s="222"/>
      <c r="FE374" s="222"/>
      <c r="FF374" s="222"/>
      <c r="FG374" s="222"/>
      <c r="FH374" s="222"/>
      <c r="FI374" s="222"/>
      <c r="FJ374" s="222"/>
      <c r="FK374" s="222"/>
      <c r="FL374" s="222"/>
      <c r="FM374" s="222"/>
      <c r="FN374" s="222"/>
      <c r="FO374" s="222"/>
      <c r="FP374" s="222"/>
      <c r="FQ374" s="222"/>
      <c r="FR374" s="222"/>
      <c r="FS374" s="222"/>
      <c r="FT374" s="222"/>
      <c r="FU374" s="222"/>
      <c r="FV374" s="222"/>
      <c r="FW374" s="222"/>
      <c r="FX374" s="222"/>
      <c r="FY374" s="222"/>
      <c r="FZ374" s="222"/>
      <c r="GA374" s="222"/>
      <c r="GB374" s="222"/>
      <c r="GC374" s="222"/>
      <c r="GD374" s="222"/>
      <c r="GE374" s="222"/>
      <c r="GF374" s="222"/>
      <c r="GG374" s="222"/>
      <c r="GH374" s="222"/>
      <c r="GI374" s="222"/>
      <c r="GJ374" s="222"/>
      <c r="GK374" s="222"/>
      <c r="GL374" s="222"/>
      <c r="GM374" s="222"/>
      <c r="GN374" s="222"/>
      <c r="GO374" s="222"/>
      <c r="GP374" s="222"/>
      <c r="GQ374" s="222"/>
      <c r="GR374" s="222"/>
      <c r="GS374" s="222"/>
      <c r="GT374" s="222"/>
      <c r="GU374" s="222"/>
      <c r="GV374" s="222"/>
      <c r="GW374" s="222"/>
      <c r="GX374" s="222"/>
      <c r="GY374" s="222"/>
      <c r="GZ374" s="222"/>
      <c r="HA374" s="222"/>
      <c r="HB374" s="222"/>
      <c r="HC374" s="222"/>
      <c r="HD374" s="222"/>
      <c r="HE374" s="222"/>
      <c r="HF374" s="222"/>
      <c r="HG374" s="222"/>
      <c r="HH374" s="222"/>
    </row>
    <row r="375" spans="1:216" ht="17.25" customHeight="1" x14ac:dyDescent="0.2">
      <c r="A375" s="239">
        <v>33</v>
      </c>
      <c r="B375" s="59"/>
      <c r="C375" s="63"/>
      <c r="D375" s="63"/>
      <c r="E375" s="63"/>
      <c r="F375" s="63"/>
      <c r="G375" s="63"/>
      <c r="H375" s="63"/>
      <c r="I375" s="63"/>
      <c r="J375" s="63"/>
      <c r="K375" s="63"/>
      <c r="L375" s="63"/>
      <c r="M375" s="63"/>
      <c r="N375" s="63"/>
      <c r="O375" s="63"/>
      <c r="P375" s="63"/>
      <c r="Q375" s="63"/>
      <c r="R375" s="63"/>
      <c r="S375" s="63"/>
      <c r="T375" s="63"/>
      <c r="U375" s="63"/>
      <c r="V375" s="63"/>
      <c r="W375" s="63"/>
      <c r="X375" s="63"/>
      <c r="Y375" s="63"/>
      <c r="Z375" s="63"/>
      <c r="AA375" s="63"/>
      <c r="AB375" s="59"/>
      <c r="AC375" s="59"/>
      <c r="AD375" s="59"/>
      <c r="AE375" s="238">
        <v>33</v>
      </c>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222"/>
      <c r="BE375" s="222"/>
      <c r="BF375" s="222"/>
      <c r="BG375" s="222"/>
      <c r="BH375" s="222"/>
      <c r="BI375" s="222"/>
      <c r="BJ375" s="222"/>
      <c r="BK375" s="222"/>
      <c r="BL375" s="222"/>
      <c r="BM375" s="222"/>
      <c r="BN375" s="222"/>
      <c r="BO375" s="222"/>
      <c r="BP375" s="222"/>
      <c r="BQ375" s="222"/>
      <c r="BR375" s="222"/>
      <c r="BS375" s="222"/>
      <c r="BT375" s="222"/>
      <c r="BU375" s="222"/>
      <c r="BV375" s="222"/>
      <c r="BW375" s="222"/>
      <c r="BX375" s="222"/>
      <c r="BY375" s="222"/>
      <c r="BZ375" s="222"/>
      <c r="CA375" s="222"/>
      <c r="CB375" s="222"/>
      <c r="CC375" s="222"/>
      <c r="CD375" s="222"/>
      <c r="CE375" s="222"/>
      <c r="CF375" s="222"/>
      <c r="CG375" s="222"/>
      <c r="CH375" s="222"/>
      <c r="CI375" s="222"/>
      <c r="CJ375" s="222"/>
      <c r="CK375" s="222"/>
      <c r="CL375" s="222"/>
      <c r="CM375" s="222"/>
      <c r="CN375" s="222"/>
      <c r="CO375" s="222"/>
      <c r="CP375" s="222"/>
      <c r="CQ375" s="222"/>
      <c r="CR375" s="222"/>
      <c r="CS375" s="222"/>
      <c r="CT375" s="222"/>
      <c r="CU375" s="222"/>
      <c r="CV375" s="222"/>
      <c r="CW375" s="222"/>
      <c r="CX375" s="222"/>
      <c r="CY375" s="222"/>
      <c r="CZ375" s="222"/>
      <c r="DA375" s="222"/>
      <c r="DB375" s="222"/>
      <c r="DC375" s="222"/>
      <c r="DD375" s="222"/>
      <c r="DE375" s="222"/>
      <c r="DF375" s="222"/>
      <c r="DG375" s="222"/>
      <c r="DH375" s="222"/>
      <c r="DI375" s="222"/>
      <c r="DJ375" s="222"/>
      <c r="DK375" s="222"/>
      <c r="DL375" s="222"/>
      <c r="DM375" s="222"/>
      <c r="DN375" s="222"/>
      <c r="DO375" s="222"/>
      <c r="DP375" s="222"/>
      <c r="DQ375" s="222"/>
      <c r="DR375" s="222"/>
      <c r="DS375" s="222"/>
      <c r="DT375" s="222"/>
      <c r="DU375" s="222"/>
      <c r="DV375" s="222"/>
      <c r="DW375" s="222"/>
      <c r="DX375" s="222"/>
      <c r="DY375" s="222"/>
      <c r="DZ375" s="222"/>
      <c r="EA375" s="222"/>
      <c r="EB375" s="222"/>
      <c r="EC375" s="222"/>
      <c r="ED375" s="222"/>
      <c r="EE375" s="222"/>
      <c r="EF375" s="222"/>
      <c r="EG375" s="222"/>
      <c r="EH375" s="222"/>
      <c r="EI375" s="222"/>
      <c r="EJ375" s="222"/>
      <c r="EK375" s="222"/>
      <c r="EL375" s="222"/>
      <c r="EM375" s="222"/>
      <c r="EN375" s="222"/>
      <c r="EO375" s="222"/>
      <c r="EP375" s="222"/>
      <c r="EQ375" s="222"/>
      <c r="ER375" s="222"/>
      <c r="ES375" s="222"/>
      <c r="ET375" s="222"/>
      <c r="EU375" s="222"/>
      <c r="EV375" s="222"/>
      <c r="EW375" s="222"/>
      <c r="EX375" s="222"/>
      <c r="EY375" s="222"/>
      <c r="EZ375" s="222"/>
      <c r="FA375" s="222"/>
      <c r="FB375" s="222"/>
      <c r="FC375" s="222"/>
      <c r="FD375" s="222"/>
      <c r="FE375" s="222"/>
      <c r="FF375" s="222"/>
      <c r="FG375" s="222"/>
      <c r="FH375" s="222"/>
      <c r="FI375" s="222"/>
      <c r="FJ375" s="222"/>
      <c r="FK375" s="222"/>
      <c r="FL375" s="222"/>
      <c r="FM375" s="222"/>
      <c r="FN375" s="222"/>
      <c r="FO375" s="222"/>
      <c r="FP375" s="222"/>
      <c r="FQ375" s="222"/>
      <c r="FR375" s="222"/>
      <c r="FS375" s="222"/>
      <c r="FT375" s="222"/>
      <c r="FU375" s="222"/>
      <c r="FV375" s="222"/>
      <c r="FW375" s="222"/>
      <c r="FX375" s="222"/>
      <c r="FY375" s="222"/>
      <c r="FZ375" s="222"/>
      <c r="GA375" s="222"/>
      <c r="GB375" s="222"/>
      <c r="GC375" s="222"/>
      <c r="GD375" s="222"/>
      <c r="GE375" s="222"/>
      <c r="GF375" s="222"/>
      <c r="GG375" s="222"/>
      <c r="GH375" s="222"/>
      <c r="GI375" s="222"/>
      <c r="GJ375" s="222"/>
      <c r="GK375" s="222"/>
      <c r="GL375" s="222"/>
      <c r="GM375" s="222"/>
      <c r="GN375" s="222"/>
      <c r="GO375" s="222"/>
      <c r="GP375" s="222"/>
      <c r="GQ375" s="222"/>
      <c r="GR375" s="222"/>
      <c r="GS375" s="222"/>
      <c r="GT375" s="222"/>
      <c r="GU375" s="222"/>
      <c r="GV375" s="222"/>
      <c r="GW375" s="222"/>
      <c r="GX375" s="222"/>
      <c r="GY375" s="222"/>
      <c r="GZ375" s="222"/>
      <c r="HA375" s="222"/>
      <c r="HB375" s="222"/>
      <c r="HC375" s="222"/>
      <c r="HD375" s="222"/>
      <c r="HE375" s="222"/>
      <c r="HF375" s="222"/>
      <c r="HG375" s="222"/>
      <c r="HH375" s="222"/>
    </row>
    <row r="376" spans="1:216" ht="17.25" customHeight="1" x14ac:dyDescent="0.2">
      <c r="A376" s="239">
        <v>34</v>
      </c>
      <c r="B376" s="59"/>
      <c r="C376" s="63"/>
      <c r="D376" s="63"/>
      <c r="E376" s="63"/>
      <c r="F376" s="63"/>
      <c r="G376" s="63"/>
      <c r="H376" s="63"/>
      <c r="I376" s="63"/>
      <c r="J376" s="63"/>
      <c r="K376" s="63"/>
      <c r="L376" s="63"/>
      <c r="M376" s="63"/>
      <c r="N376" s="63"/>
      <c r="O376" s="63"/>
      <c r="P376" s="63"/>
      <c r="Q376" s="63"/>
      <c r="R376" s="63"/>
      <c r="S376" s="63"/>
      <c r="T376" s="63"/>
      <c r="U376" s="63"/>
      <c r="V376" s="63"/>
      <c r="W376" s="63"/>
      <c r="X376" s="63"/>
      <c r="Y376" s="63"/>
      <c r="Z376" s="63"/>
      <c r="AA376" s="63"/>
      <c r="AB376" s="59"/>
      <c r="AC376" s="59"/>
      <c r="AD376" s="59"/>
      <c r="AE376" s="238">
        <v>34</v>
      </c>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222"/>
      <c r="BE376" s="222"/>
      <c r="BF376" s="222"/>
      <c r="BG376" s="222"/>
      <c r="BH376" s="222"/>
      <c r="BI376" s="222"/>
      <c r="BJ376" s="222"/>
      <c r="BK376" s="222"/>
      <c r="BL376" s="222"/>
      <c r="BM376" s="222"/>
      <c r="BN376" s="222"/>
      <c r="BO376" s="222"/>
      <c r="BP376" s="222"/>
      <c r="BQ376" s="222"/>
      <c r="BR376" s="222"/>
      <c r="BS376" s="222"/>
      <c r="BT376" s="222"/>
      <c r="BU376" s="222"/>
      <c r="BV376" s="222"/>
      <c r="BW376" s="222"/>
      <c r="BX376" s="222"/>
      <c r="BY376" s="222"/>
      <c r="BZ376" s="222"/>
      <c r="CA376" s="222"/>
      <c r="CB376" s="222"/>
      <c r="CC376" s="222"/>
      <c r="CD376" s="222"/>
      <c r="CE376" s="222"/>
      <c r="CF376" s="222"/>
      <c r="CG376" s="222"/>
      <c r="CH376" s="222"/>
      <c r="CI376" s="222"/>
      <c r="CJ376" s="222"/>
      <c r="CK376" s="222"/>
      <c r="CL376" s="222"/>
      <c r="CM376" s="222"/>
      <c r="CN376" s="222"/>
      <c r="CO376" s="222"/>
      <c r="CP376" s="222"/>
      <c r="CQ376" s="222"/>
      <c r="CR376" s="222"/>
      <c r="CS376" s="222"/>
      <c r="CT376" s="222"/>
      <c r="CU376" s="222"/>
      <c r="CV376" s="222"/>
      <c r="CW376" s="222"/>
      <c r="CX376" s="222"/>
      <c r="CY376" s="222"/>
      <c r="CZ376" s="222"/>
      <c r="DA376" s="222"/>
      <c r="DB376" s="222"/>
      <c r="DC376" s="222"/>
      <c r="DD376" s="222"/>
      <c r="DE376" s="222"/>
      <c r="DF376" s="222"/>
      <c r="DG376" s="222"/>
      <c r="DH376" s="222"/>
      <c r="DI376" s="222"/>
      <c r="DJ376" s="222"/>
      <c r="DK376" s="222"/>
      <c r="DL376" s="222"/>
      <c r="DM376" s="222"/>
      <c r="DN376" s="222"/>
      <c r="DO376" s="222"/>
      <c r="DP376" s="222"/>
      <c r="DQ376" s="222"/>
      <c r="DR376" s="222"/>
      <c r="DS376" s="222"/>
      <c r="DT376" s="222"/>
      <c r="DU376" s="222"/>
      <c r="DV376" s="222"/>
      <c r="DW376" s="222"/>
      <c r="DX376" s="222"/>
      <c r="DY376" s="222"/>
      <c r="DZ376" s="222"/>
      <c r="EA376" s="222"/>
      <c r="EB376" s="222"/>
      <c r="EC376" s="222"/>
      <c r="ED376" s="222"/>
      <c r="EE376" s="222"/>
      <c r="EF376" s="222"/>
      <c r="EG376" s="222"/>
      <c r="EH376" s="222"/>
      <c r="EI376" s="222"/>
      <c r="EJ376" s="222"/>
      <c r="EK376" s="222"/>
      <c r="EL376" s="222"/>
      <c r="EM376" s="222"/>
      <c r="EN376" s="222"/>
      <c r="EO376" s="222"/>
      <c r="EP376" s="222"/>
      <c r="EQ376" s="222"/>
      <c r="ER376" s="222"/>
      <c r="ES376" s="222"/>
      <c r="ET376" s="222"/>
      <c r="EU376" s="222"/>
      <c r="EV376" s="222"/>
      <c r="EW376" s="222"/>
      <c r="EX376" s="222"/>
      <c r="EY376" s="222"/>
      <c r="EZ376" s="222"/>
      <c r="FA376" s="222"/>
      <c r="FB376" s="222"/>
      <c r="FC376" s="222"/>
      <c r="FD376" s="222"/>
      <c r="FE376" s="222"/>
      <c r="FF376" s="222"/>
      <c r="FG376" s="222"/>
      <c r="FH376" s="222"/>
      <c r="FI376" s="222"/>
      <c r="FJ376" s="222"/>
      <c r="FK376" s="222"/>
      <c r="FL376" s="222"/>
      <c r="FM376" s="222"/>
      <c r="FN376" s="222"/>
      <c r="FO376" s="222"/>
      <c r="FP376" s="222"/>
      <c r="FQ376" s="222"/>
      <c r="FR376" s="222"/>
      <c r="FS376" s="222"/>
      <c r="FT376" s="222"/>
      <c r="FU376" s="222"/>
      <c r="FV376" s="222"/>
      <c r="FW376" s="222"/>
      <c r="FX376" s="222"/>
      <c r="FY376" s="222"/>
      <c r="FZ376" s="222"/>
      <c r="GA376" s="222"/>
      <c r="GB376" s="222"/>
      <c r="GC376" s="222"/>
      <c r="GD376" s="222"/>
      <c r="GE376" s="222"/>
      <c r="GF376" s="222"/>
      <c r="GG376" s="222"/>
      <c r="GH376" s="222"/>
      <c r="GI376" s="222"/>
      <c r="GJ376" s="222"/>
      <c r="GK376" s="222"/>
      <c r="GL376" s="222"/>
      <c r="GM376" s="222"/>
      <c r="GN376" s="222"/>
      <c r="GO376" s="222"/>
      <c r="GP376" s="222"/>
      <c r="GQ376" s="222"/>
      <c r="GR376" s="222"/>
      <c r="GS376" s="222"/>
      <c r="GT376" s="222"/>
      <c r="GU376" s="222"/>
      <c r="GV376" s="222"/>
      <c r="GW376" s="222"/>
      <c r="GX376" s="222"/>
      <c r="GY376" s="222"/>
      <c r="GZ376" s="222"/>
      <c r="HA376" s="222"/>
      <c r="HB376" s="222"/>
      <c r="HC376" s="222"/>
      <c r="HD376" s="222"/>
      <c r="HE376" s="222"/>
      <c r="HF376" s="222"/>
      <c r="HG376" s="222"/>
      <c r="HH376" s="222"/>
    </row>
    <row r="377" spans="1:216" ht="17.25" customHeight="1" x14ac:dyDescent="0.2">
      <c r="A377" s="239">
        <v>35</v>
      </c>
      <c r="B377" s="59"/>
      <c r="C377" s="63"/>
      <c r="D377" s="63"/>
      <c r="E377" s="63"/>
      <c r="F377" s="63"/>
      <c r="G377" s="63"/>
      <c r="H377" s="63"/>
      <c r="I377" s="63"/>
      <c r="J377" s="63"/>
      <c r="K377" s="63"/>
      <c r="L377" s="63"/>
      <c r="M377" s="63"/>
      <c r="N377" s="63"/>
      <c r="O377" s="63"/>
      <c r="P377" s="63"/>
      <c r="Q377" s="63"/>
      <c r="R377" s="63"/>
      <c r="S377" s="63"/>
      <c r="T377" s="63"/>
      <c r="U377" s="63"/>
      <c r="V377" s="63"/>
      <c r="W377" s="63"/>
      <c r="X377" s="63"/>
      <c r="Y377" s="63"/>
      <c r="Z377" s="63"/>
      <c r="AA377" s="63"/>
      <c r="AB377" s="59"/>
      <c r="AC377" s="59"/>
      <c r="AD377" s="59"/>
      <c r="AE377" s="238">
        <v>35</v>
      </c>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222"/>
      <c r="BE377" s="222"/>
      <c r="BF377" s="222"/>
      <c r="BG377" s="222"/>
      <c r="BH377" s="222"/>
      <c r="BI377" s="222"/>
      <c r="BJ377" s="222"/>
      <c r="BK377" s="222"/>
      <c r="BL377" s="222"/>
      <c r="BM377" s="222"/>
      <c r="BN377" s="222"/>
      <c r="BO377" s="222"/>
      <c r="BP377" s="222"/>
      <c r="BQ377" s="222"/>
      <c r="BR377" s="222"/>
      <c r="BS377" s="222"/>
      <c r="BT377" s="222"/>
      <c r="BU377" s="222"/>
      <c r="BV377" s="222"/>
      <c r="BW377" s="222"/>
      <c r="BX377" s="222"/>
      <c r="BY377" s="222"/>
      <c r="BZ377" s="222"/>
      <c r="CA377" s="222"/>
      <c r="CB377" s="222"/>
      <c r="CC377" s="222"/>
      <c r="CD377" s="222"/>
      <c r="CE377" s="222"/>
      <c r="CF377" s="222"/>
      <c r="CG377" s="222"/>
      <c r="CH377" s="222"/>
      <c r="CI377" s="222"/>
      <c r="CJ377" s="222"/>
      <c r="CK377" s="222"/>
      <c r="CL377" s="222"/>
      <c r="CM377" s="222"/>
      <c r="CN377" s="222"/>
      <c r="CO377" s="222"/>
      <c r="CP377" s="222"/>
      <c r="CQ377" s="222"/>
      <c r="CR377" s="222"/>
      <c r="CS377" s="222"/>
      <c r="CT377" s="222"/>
      <c r="CU377" s="222"/>
      <c r="CV377" s="222"/>
      <c r="CW377" s="222"/>
      <c r="CX377" s="222"/>
      <c r="CY377" s="222"/>
      <c r="CZ377" s="222"/>
      <c r="DA377" s="222"/>
      <c r="DB377" s="222"/>
      <c r="DC377" s="222"/>
      <c r="DD377" s="222"/>
      <c r="DE377" s="222"/>
      <c r="DF377" s="222"/>
      <c r="DG377" s="222"/>
      <c r="DH377" s="222"/>
      <c r="DI377" s="222"/>
      <c r="DJ377" s="222"/>
      <c r="DK377" s="222"/>
      <c r="DL377" s="222"/>
      <c r="DM377" s="222"/>
      <c r="DN377" s="222"/>
      <c r="DO377" s="222"/>
      <c r="DP377" s="222"/>
      <c r="DQ377" s="222"/>
      <c r="DR377" s="222"/>
      <c r="DS377" s="222"/>
      <c r="DT377" s="222"/>
      <c r="DU377" s="222"/>
      <c r="DV377" s="222"/>
      <c r="DW377" s="222"/>
      <c r="DX377" s="222"/>
      <c r="DY377" s="222"/>
      <c r="DZ377" s="222"/>
      <c r="EA377" s="222"/>
      <c r="EB377" s="222"/>
      <c r="EC377" s="222"/>
      <c r="ED377" s="222"/>
      <c r="EE377" s="222"/>
      <c r="EF377" s="222"/>
      <c r="EG377" s="222"/>
      <c r="EH377" s="222"/>
      <c r="EI377" s="222"/>
      <c r="EJ377" s="222"/>
      <c r="EK377" s="222"/>
      <c r="EL377" s="222"/>
      <c r="EM377" s="222"/>
      <c r="EN377" s="222"/>
      <c r="EO377" s="222"/>
      <c r="EP377" s="222"/>
      <c r="EQ377" s="222"/>
      <c r="ER377" s="222"/>
      <c r="ES377" s="222"/>
      <c r="ET377" s="222"/>
      <c r="EU377" s="222"/>
      <c r="EV377" s="222"/>
      <c r="EW377" s="222"/>
      <c r="EX377" s="222"/>
      <c r="EY377" s="222"/>
      <c r="EZ377" s="222"/>
      <c r="FA377" s="222"/>
      <c r="FB377" s="222"/>
      <c r="FC377" s="222"/>
      <c r="FD377" s="222"/>
      <c r="FE377" s="222"/>
      <c r="FF377" s="222"/>
      <c r="FG377" s="222"/>
      <c r="FH377" s="222"/>
      <c r="FI377" s="222"/>
      <c r="FJ377" s="222"/>
      <c r="FK377" s="222"/>
      <c r="FL377" s="222"/>
      <c r="FM377" s="222"/>
      <c r="FN377" s="222"/>
      <c r="FO377" s="222"/>
      <c r="FP377" s="222"/>
      <c r="FQ377" s="222"/>
      <c r="FR377" s="222"/>
      <c r="FS377" s="222"/>
      <c r="FT377" s="222"/>
      <c r="FU377" s="222"/>
      <c r="FV377" s="222"/>
      <c r="FW377" s="222"/>
      <c r="FX377" s="222"/>
      <c r="FY377" s="222"/>
      <c r="FZ377" s="222"/>
      <c r="GA377" s="222"/>
      <c r="GB377" s="222"/>
      <c r="GC377" s="222"/>
      <c r="GD377" s="222"/>
      <c r="GE377" s="222"/>
      <c r="GF377" s="222"/>
      <c r="GG377" s="222"/>
      <c r="GH377" s="222"/>
      <c r="GI377" s="222"/>
      <c r="GJ377" s="222"/>
      <c r="GK377" s="222"/>
      <c r="GL377" s="222"/>
      <c r="GM377" s="222"/>
      <c r="GN377" s="222"/>
      <c r="GO377" s="222"/>
      <c r="GP377" s="222"/>
      <c r="GQ377" s="222"/>
      <c r="GR377" s="222"/>
      <c r="GS377" s="222"/>
      <c r="GT377" s="222"/>
      <c r="GU377" s="222"/>
      <c r="GV377" s="222"/>
      <c r="GW377" s="222"/>
      <c r="GX377" s="222"/>
      <c r="GY377" s="222"/>
      <c r="GZ377" s="222"/>
      <c r="HA377" s="222"/>
      <c r="HB377" s="222"/>
      <c r="HC377" s="222"/>
      <c r="HD377" s="222"/>
      <c r="HE377" s="222"/>
      <c r="HF377" s="222"/>
      <c r="HG377" s="222"/>
      <c r="HH377" s="222"/>
    </row>
    <row r="378" spans="1:216" ht="17.25" customHeight="1" x14ac:dyDescent="0.2">
      <c r="A378" s="239">
        <v>36</v>
      </c>
      <c r="B378" s="59"/>
      <c r="C378" s="63"/>
      <c r="D378" s="63"/>
      <c r="E378" s="63"/>
      <c r="F378" s="63"/>
      <c r="G378" s="63"/>
      <c r="H378" s="63"/>
      <c r="I378" s="63"/>
      <c r="J378" s="63"/>
      <c r="K378" s="63"/>
      <c r="L378" s="63"/>
      <c r="M378" s="63"/>
      <c r="N378" s="63"/>
      <c r="O378" s="63"/>
      <c r="P378" s="63"/>
      <c r="Q378" s="63"/>
      <c r="R378" s="63"/>
      <c r="S378" s="63"/>
      <c r="T378" s="63"/>
      <c r="U378" s="63"/>
      <c r="V378" s="63"/>
      <c r="W378" s="63"/>
      <c r="X378" s="63"/>
      <c r="Y378" s="63"/>
      <c r="Z378" s="63"/>
      <c r="AA378" s="63"/>
      <c r="AB378" s="59"/>
      <c r="AC378" s="59"/>
      <c r="AD378" s="59"/>
      <c r="AE378" s="238">
        <v>36</v>
      </c>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222"/>
      <c r="BE378" s="222"/>
      <c r="BF378" s="222"/>
      <c r="BG378" s="222"/>
      <c r="BH378" s="222"/>
      <c r="BI378" s="222"/>
      <c r="BJ378" s="222"/>
      <c r="BK378" s="222"/>
      <c r="BL378" s="222"/>
      <c r="BM378" s="222"/>
      <c r="BN378" s="222"/>
      <c r="BO378" s="222"/>
      <c r="BP378" s="222"/>
      <c r="BQ378" s="222"/>
      <c r="BR378" s="222"/>
      <c r="BS378" s="222"/>
      <c r="BT378" s="222"/>
      <c r="BU378" s="222"/>
      <c r="BV378" s="222"/>
      <c r="BW378" s="222"/>
      <c r="BX378" s="222"/>
      <c r="BY378" s="222"/>
      <c r="BZ378" s="222"/>
      <c r="CA378" s="222"/>
      <c r="CB378" s="222"/>
      <c r="CC378" s="222"/>
      <c r="CD378" s="222"/>
      <c r="CE378" s="222"/>
      <c r="CF378" s="222"/>
      <c r="CG378" s="222"/>
      <c r="CH378" s="222"/>
      <c r="CI378" s="222"/>
      <c r="CJ378" s="222"/>
      <c r="CK378" s="222"/>
      <c r="CL378" s="222"/>
      <c r="CM378" s="222"/>
      <c r="CN378" s="222"/>
      <c r="CO378" s="222"/>
      <c r="CP378" s="222"/>
      <c r="CQ378" s="222"/>
      <c r="CR378" s="222"/>
      <c r="CS378" s="222"/>
      <c r="CT378" s="222"/>
      <c r="CU378" s="222"/>
      <c r="CV378" s="222"/>
      <c r="CW378" s="222"/>
      <c r="CX378" s="222"/>
      <c r="CY378" s="222"/>
      <c r="CZ378" s="222"/>
      <c r="DA378" s="222"/>
      <c r="DB378" s="222"/>
      <c r="DC378" s="222"/>
      <c r="DD378" s="222"/>
      <c r="DE378" s="222"/>
      <c r="DF378" s="222"/>
      <c r="DG378" s="222"/>
      <c r="DH378" s="222"/>
      <c r="DI378" s="222"/>
      <c r="DJ378" s="222"/>
      <c r="DK378" s="222"/>
      <c r="DL378" s="222"/>
      <c r="DM378" s="222"/>
      <c r="DN378" s="222"/>
      <c r="DO378" s="222"/>
      <c r="DP378" s="222"/>
      <c r="DQ378" s="222"/>
      <c r="DR378" s="222"/>
      <c r="DS378" s="222"/>
      <c r="DT378" s="222"/>
      <c r="DU378" s="222"/>
      <c r="DV378" s="222"/>
      <c r="DW378" s="222"/>
      <c r="DX378" s="222"/>
      <c r="DY378" s="222"/>
      <c r="DZ378" s="222"/>
      <c r="EA378" s="222"/>
      <c r="EB378" s="222"/>
      <c r="EC378" s="222"/>
      <c r="ED378" s="222"/>
      <c r="EE378" s="222"/>
      <c r="EF378" s="222"/>
      <c r="EG378" s="222"/>
      <c r="EH378" s="222"/>
      <c r="EI378" s="222"/>
      <c r="EJ378" s="222"/>
      <c r="EK378" s="222"/>
      <c r="EL378" s="222"/>
      <c r="EM378" s="222"/>
      <c r="EN378" s="222"/>
      <c r="EO378" s="222"/>
      <c r="EP378" s="222"/>
      <c r="EQ378" s="222"/>
      <c r="ER378" s="222"/>
      <c r="ES378" s="222"/>
      <c r="ET378" s="222"/>
      <c r="EU378" s="222"/>
      <c r="EV378" s="222"/>
      <c r="EW378" s="222"/>
      <c r="EX378" s="222"/>
      <c r="EY378" s="222"/>
      <c r="EZ378" s="222"/>
      <c r="FA378" s="222"/>
      <c r="FB378" s="222"/>
      <c r="FC378" s="222"/>
      <c r="FD378" s="222"/>
      <c r="FE378" s="222"/>
      <c r="FF378" s="222"/>
      <c r="FG378" s="222"/>
      <c r="FH378" s="222"/>
      <c r="FI378" s="222"/>
      <c r="FJ378" s="222"/>
      <c r="FK378" s="222"/>
      <c r="FL378" s="222"/>
      <c r="FM378" s="222"/>
      <c r="FN378" s="222"/>
      <c r="FO378" s="222"/>
      <c r="FP378" s="222"/>
      <c r="FQ378" s="222"/>
      <c r="FR378" s="222"/>
      <c r="FS378" s="222"/>
      <c r="FT378" s="222"/>
      <c r="FU378" s="222"/>
      <c r="FV378" s="222"/>
      <c r="FW378" s="222"/>
      <c r="FX378" s="222"/>
      <c r="FY378" s="222"/>
      <c r="FZ378" s="222"/>
      <c r="GA378" s="222"/>
      <c r="GB378" s="222"/>
      <c r="GC378" s="222"/>
      <c r="GD378" s="222"/>
      <c r="GE378" s="222"/>
      <c r="GF378" s="222"/>
      <c r="GG378" s="222"/>
      <c r="GH378" s="222"/>
      <c r="GI378" s="222"/>
      <c r="GJ378" s="222"/>
      <c r="GK378" s="222"/>
      <c r="GL378" s="222"/>
      <c r="GM378" s="222"/>
      <c r="GN378" s="222"/>
      <c r="GO378" s="222"/>
      <c r="GP378" s="222"/>
      <c r="GQ378" s="222"/>
      <c r="GR378" s="222"/>
      <c r="GS378" s="222"/>
      <c r="GT378" s="222"/>
      <c r="GU378" s="222"/>
      <c r="GV378" s="222"/>
      <c r="GW378" s="222"/>
      <c r="GX378" s="222"/>
      <c r="GY378" s="222"/>
      <c r="GZ378" s="222"/>
      <c r="HA378" s="222"/>
      <c r="HB378" s="222"/>
      <c r="HC378" s="222"/>
      <c r="HD378" s="222"/>
      <c r="HE378" s="222"/>
      <c r="HF378" s="222"/>
      <c r="HG378" s="222"/>
      <c r="HH378" s="222"/>
    </row>
    <row r="379" spans="1:216" ht="17.25" customHeight="1" x14ac:dyDescent="0.2">
      <c r="A379" s="239">
        <v>37</v>
      </c>
      <c r="B379" s="59"/>
      <c r="C379" s="63"/>
      <c r="D379" s="63"/>
      <c r="E379" s="63"/>
      <c r="F379" s="63"/>
      <c r="G379" s="63"/>
      <c r="H379" s="63"/>
      <c r="I379" s="63"/>
      <c r="J379" s="63"/>
      <c r="K379" s="63"/>
      <c r="L379" s="63"/>
      <c r="M379" s="63"/>
      <c r="N379" s="63"/>
      <c r="O379" s="63"/>
      <c r="P379" s="63"/>
      <c r="Q379" s="63"/>
      <c r="R379" s="63"/>
      <c r="S379" s="63"/>
      <c r="T379" s="63"/>
      <c r="U379" s="63"/>
      <c r="V379" s="63"/>
      <c r="W379" s="63"/>
      <c r="X379" s="63"/>
      <c r="Y379" s="63"/>
      <c r="Z379" s="63"/>
      <c r="AA379" s="63"/>
      <c r="AB379" s="59"/>
      <c r="AC379" s="59"/>
      <c r="AD379" s="59"/>
      <c r="AE379" s="238">
        <v>37</v>
      </c>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222"/>
      <c r="BE379" s="222"/>
      <c r="BF379" s="222"/>
      <c r="BG379" s="222"/>
      <c r="BH379" s="222"/>
      <c r="BI379" s="222"/>
      <c r="BJ379" s="222"/>
      <c r="BK379" s="222"/>
      <c r="BL379" s="222"/>
      <c r="BM379" s="222"/>
      <c r="BN379" s="222"/>
      <c r="BO379" s="222"/>
      <c r="BP379" s="222"/>
      <c r="BQ379" s="222"/>
      <c r="BR379" s="222"/>
      <c r="BS379" s="222"/>
      <c r="BT379" s="222"/>
      <c r="BU379" s="222"/>
      <c r="BV379" s="222"/>
      <c r="BW379" s="222"/>
      <c r="BX379" s="222"/>
      <c r="BY379" s="222"/>
      <c r="BZ379" s="222"/>
      <c r="CA379" s="222"/>
      <c r="CB379" s="222"/>
      <c r="CC379" s="222"/>
      <c r="CD379" s="222"/>
      <c r="CE379" s="222"/>
      <c r="CF379" s="222"/>
      <c r="CG379" s="222"/>
      <c r="CH379" s="222"/>
      <c r="CI379" s="222"/>
      <c r="CJ379" s="222"/>
      <c r="CK379" s="222"/>
      <c r="CL379" s="222"/>
      <c r="CM379" s="222"/>
      <c r="CN379" s="222"/>
      <c r="CO379" s="222"/>
      <c r="CP379" s="222"/>
      <c r="CQ379" s="222"/>
      <c r="CR379" s="222"/>
      <c r="CS379" s="222"/>
      <c r="CT379" s="222"/>
      <c r="CU379" s="222"/>
      <c r="CV379" s="222"/>
      <c r="CW379" s="222"/>
      <c r="CX379" s="222"/>
      <c r="CY379" s="222"/>
      <c r="CZ379" s="222"/>
      <c r="DA379" s="222"/>
      <c r="DB379" s="222"/>
      <c r="DC379" s="222"/>
      <c r="DD379" s="222"/>
      <c r="DE379" s="222"/>
      <c r="DF379" s="222"/>
      <c r="DG379" s="222"/>
      <c r="DH379" s="222"/>
      <c r="DI379" s="222"/>
      <c r="DJ379" s="222"/>
      <c r="DK379" s="222"/>
      <c r="DL379" s="222"/>
      <c r="DM379" s="222"/>
      <c r="DN379" s="222"/>
      <c r="DO379" s="222"/>
      <c r="DP379" s="222"/>
      <c r="DQ379" s="222"/>
      <c r="DR379" s="222"/>
      <c r="DS379" s="222"/>
      <c r="DT379" s="222"/>
      <c r="DU379" s="222"/>
      <c r="DV379" s="222"/>
      <c r="DW379" s="222"/>
      <c r="DX379" s="222"/>
      <c r="DY379" s="222"/>
      <c r="DZ379" s="222"/>
      <c r="EA379" s="222"/>
      <c r="EB379" s="222"/>
      <c r="EC379" s="222"/>
      <c r="ED379" s="222"/>
      <c r="EE379" s="222"/>
      <c r="EF379" s="222"/>
      <c r="EG379" s="222"/>
      <c r="EH379" s="222"/>
      <c r="EI379" s="222"/>
      <c r="EJ379" s="222"/>
      <c r="EK379" s="222"/>
      <c r="EL379" s="222"/>
      <c r="EM379" s="222"/>
      <c r="EN379" s="222"/>
      <c r="EO379" s="222"/>
      <c r="EP379" s="222"/>
      <c r="EQ379" s="222"/>
      <c r="ER379" s="222"/>
      <c r="ES379" s="222"/>
      <c r="ET379" s="222"/>
      <c r="EU379" s="222"/>
      <c r="EV379" s="222"/>
      <c r="EW379" s="222"/>
      <c r="EX379" s="222"/>
      <c r="EY379" s="222"/>
      <c r="EZ379" s="222"/>
      <c r="FA379" s="222"/>
      <c r="FB379" s="222"/>
      <c r="FC379" s="222"/>
      <c r="FD379" s="222"/>
      <c r="FE379" s="222"/>
      <c r="FF379" s="222"/>
      <c r="FG379" s="222"/>
      <c r="FH379" s="222"/>
      <c r="FI379" s="222"/>
      <c r="FJ379" s="222"/>
      <c r="FK379" s="222"/>
      <c r="FL379" s="222"/>
      <c r="FM379" s="222"/>
      <c r="FN379" s="222"/>
      <c r="FO379" s="222"/>
      <c r="FP379" s="222"/>
      <c r="FQ379" s="222"/>
      <c r="FR379" s="222"/>
      <c r="FS379" s="222"/>
      <c r="FT379" s="222"/>
      <c r="FU379" s="222"/>
      <c r="FV379" s="222"/>
      <c r="FW379" s="222"/>
      <c r="FX379" s="222"/>
      <c r="FY379" s="222"/>
      <c r="FZ379" s="222"/>
      <c r="GA379" s="222"/>
      <c r="GB379" s="222"/>
      <c r="GC379" s="222"/>
      <c r="GD379" s="222"/>
      <c r="GE379" s="222"/>
      <c r="GF379" s="222"/>
      <c r="GG379" s="222"/>
      <c r="GH379" s="222"/>
      <c r="GI379" s="222"/>
      <c r="GJ379" s="222"/>
      <c r="GK379" s="222"/>
      <c r="GL379" s="222"/>
      <c r="GM379" s="222"/>
      <c r="GN379" s="222"/>
      <c r="GO379" s="222"/>
      <c r="GP379" s="222"/>
      <c r="GQ379" s="222"/>
      <c r="GR379" s="222"/>
      <c r="GS379" s="222"/>
      <c r="GT379" s="222"/>
      <c r="GU379" s="222"/>
      <c r="GV379" s="222"/>
      <c r="GW379" s="222"/>
      <c r="GX379" s="222"/>
      <c r="GY379" s="222"/>
      <c r="GZ379" s="222"/>
      <c r="HA379" s="222"/>
      <c r="HB379" s="222"/>
      <c r="HC379" s="222"/>
      <c r="HD379" s="222"/>
      <c r="HE379" s="222"/>
      <c r="HF379" s="222"/>
      <c r="HG379" s="222"/>
      <c r="HH379" s="222"/>
    </row>
    <row r="380" spans="1:216" ht="17.25" customHeight="1" x14ac:dyDescent="0.2">
      <c r="A380" s="239">
        <v>38</v>
      </c>
      <c r="B380" s="59"/>
      <c r="C380" s="63"/>
      <c r="D380" s="63"/>
      <c r="E380" s="63"/>
      <c r="F380" s="63"/>
      <c r="G380" s="63"/>
      <c r="H380" s="63"/>
      <c r="I380" s="63"/>
      <c r="J380" s="63"/>
      <c r="K380" s="63"/>
      <c r="L380" s="63"/>
      <c r="M380" s="63"/>
      <c r="N380" s="63"/>
      <c r="O380" s="63"/>
      <c r="P380" s="63"/>
      <c r="Q380" s="63"/>
      <c r="R380" s="63"/>
      <c r="S380" s="63"/>
      <c r="T380" s="63"/>
      <c r="U380" s="63"/>
      <c r="V380" s="63"/>
      <c r="W380" s="63"/>
      <c r="X380" s="63"/>
      <c r="Y380" s="63"/>
      <c r="Z380" s="63"/>
      <c r="AA380" s="63"/>
      <c r="AB380" s="59"/>
      <c r="AC380" s="59"/>
      <c r="AD380" s="59"/>
      <c r="AE380" s="238">
        <v>38</v>
      </c>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222"/>
      <c r="BE380" s="222"/>
      <c r="BF380" s="222"/>
      <c r="BG380" s="222"/>
      <c r="BH380" s="222"/>
      <c r="BI380" s="222"/>
      <c r="BJ380" s="222"/>
      <c r="BK380" s="222"/>
      <c r="BL380" s="222"/>
      <c r="BM380" s="222"/>
      <c r="BN380" s="222"/>
      <c r="BO380" s="222"/>
      <c r="BP380" s="222"/>
      <c r="BQ380" s="222"/>
      <c r="BR380" s="222"/>
      <c r="BS380" s="222"/>
      <c r="BT380" s="222"/>
      <c r="BU380" s="222"/>
      <c r="BV380" s="222"/>
      <c r="BW380" s="222"/>
      <c r="BX380" s="222"/>
      <c r="BY380" s="222"/>
      <c r="BZ380" s="222"/>
      <c r="CA380" s="222"/>
      <c r="CB380" s="222"/>
      <c r="CC380" s="222"/>
      <c r="CD380" s="222"/>
      <c r="CE380" s="222"/>
      <c r="CF380" s="222"/>
      <c r="CG380" s="222"/>
      <c r="CH380" s="222"/>
      <c r="CI380" s="222"/>
      <c r="CJ380" s="222"/>
      <c r="CK380" s="222"/>
      <c r="CL380" s="222"/>
      <c r="CM380" s="222"/>
      <c r="CN380" s="222"/>
      <c r="CO380" s="222"/>
      <c r="CP380" s="222"/>
      <c r="CQ380" s="222"/>
      <c r="CR380" s="222"/>
      <c r="CS380" s="222"/>
      <c r="CT380" s="222"/>
      <c r="CU380" s="222"/>
      <c r="CV380" s="222"/>
      <c r="CW380" s="222"/>
      <c r="CX380" s="222"/>
      <c r="CY380" s="222"/>
      <c r="CZ380" s="222"/>
      <c r="DA380" s="222"/>
      <c r="DB380" s="222"/>
      <c r="DC380" s="222"/>
      <c r="DD380" s="222"/>
      <c r="DE380" s="222"/>
      <c r="DF380" s="222"/>
      <c r="DG380" s="222"/>
      <c r="DH380" s="222"/>
      <c r="DI380" s="222"/>
      <c r="DJ380" s="222"/>
      <c r="DK380" s="222"/>
      <c r="DL380" s="222"/>
      <c r="DM380" s="222"/>
      <c r="DN380" s="222"/>
      <c r="DO380" s="222"/>
      <c r="DP380" s="222"/>
      <c r="DQ380" s="222"/>
      <c r="DR380" s="222"/>
      <c r="DS380" s="222"/>
      <c r="DT380" s="222"/>
      <c r="DU380" s="222"/>
      <c r="DV380" s="222"/>
      <c r="DW380" s="222"/>
      <c r="DX380" s="222"/>
      <c r="DY380" s="222"/>
      <c r="DZ380" s="222"/>
      <c r="EA380" s="222"/>
      <c r="EB380" s="222"/>
      <c r="EC380" s="222"/>
      <c r="ED380" s="222"/>
      <c r="EE380" s="222"/>
      <c r="EF380" s="222"/>
      <c r="EG380" s="222"/>
      <c r="EH380" s="222"/>
      <c r="EI380" s="222"/>
      <c r="EJ380" s="222"/>
      <c r="EK380" s="222"/>
      <c r="EL380" s="222"/>
      <c r="EM380" s="222"/>
      <c r="EN380" s="222"/>
      <c r="EO380" s="222"/>
      <c r="EP380" s="222"/>
      <c r="EQ380" s="222"/>
      <c r="ER380" s="222"/>
      <c r="ES380" s="222"/>
      <c r="ET380" s="222"/>
      <c r="EU380" s="222"/>
      <c r="EV380" s="222"/>
      <c r="EW380" s="222"/>
      <c r="EX380" s="222"/>
      <c r="EY380" s="222"/>
      <c r="EZ380" s="222"/>
      <c r="FA380" s="222"/>
      <c r="FB380" s="222"/>
      <c r="FC380" s="222"/>
      <c r="FD380" s="222"/>
      <c r="FE380" s="222"/>
      <c r="FF380" s="222"/>
      <c r="FG380" s="222"/>
      <c r="FH380" s="222"/>
      <c r="FI380" s="222"/>
      <c r="FJ380" s="222"/>
      <c r="FK380" s="222"/>
      <c r="FL380" s="222"/>
      <c r="FM380" s="222"/>
      <c r="FN380" s="222"/>
      <c r="FO380" s="222"/>
      <c r="FP380" s="222"/>
      <c r="FQ380" s="222"/>
      <c r="FR380" s="222"/>
      <c r="FS380" s="222"/>
      <c r="FT380" s="222"/>
      <c r="FU380" s="222"/>
      <c r="FV380" s="222"/>
      <c r="FW380" s="222"/>
      <c r="FX380" s="222"/>
      <c r="FY380" s="222"/>
      <c r="FZ380" s="222"/>
      <c r="GA380" s="222"/>
      <c r="GB380" s="222"/>
      <c r="GC380" s="222"/>
      <c r="GD380" s="222"/>
      <c r="GE380" s="222"/>
      <c r="GF380" s="222"/>
      <c r="GG380" s="222"/>
      <c r="GH380" s="222"/>
      <c r="GI380" s="222"/>
      <c r="GJ380" s="222"/>
      <c r="GK380" s="222"/>
      <c r="GL380" s="222"/>
      <c r="GM380" s="222"/>
      <c r="GN380" s="222"/>
      <c r="GO380" s="222"/>
      <c r="GP380" s="222"/>
      <c r="GQ380" s="222"/>
      <c r="GR380" s="222"/>
      <c r="GS380" s="222"/>
      <c r="GT380" s="222"/>
      <c r="GU380" s="222"/>
      <c r="GV380" s="222"/>
      <c r="GW380" s="222"/>
      <c r="GX380" s="222"/>
      <c r="GY380" s="222"/>
      <c r="GZ380" s="222"/>
      <c r="HA380" s="222"/>
      <c r="HB380" s="222"/>
      <c r="HC380" s="222"/>
      <c r="HD380" s="222"/>
      <c r="HE380" s="222"/>
      <c r="HF380" s="222"/>
      <c r="HG380" s="222"/>
      <c r="HH380" s="222"/>
    </row>
    <row r="381" spans="1:216" ht="17.25" customHeight="1" x14ac:dyDescent="0.2">
      <c r="A381" s="239">
        <v>39</v>
      </c>
      <c r="B381" s="59"/>
      <c r="C381" s="63"/>
      <c r="D381" s="63"/>
      <c r="E381" s="63"/>
      <c r="F381" s="63"/>
      <c r="G381" s="63"/>
      <c r="H381" s="63"/>
      <c r="I381" s="63"/>
      <c r="J381" s="63"/>
      <c r="K381" s="63"/>
      <c r="L381" s="63"/>
      <c r="M381" s="63"/>
      <c r="N381" s="63"/>
      <c r="O381" s="63"/>
      <c r="P381" s="63"/>
      <c r="Q381" s="63"/>
      <c r="R381" s="63"/>
      <c r="S381" s="63"/>
      <c r="T381" s="63"/>
      <c r="U381" s="63"/>
      <c r="V381" s="63"/>
      <c r="W381" s="63"/>
      <c r="X381" s="63"/>
      <c r="Y381" s="63"/>
      <c r="Z381" s="63"/>
      <c r="AA381" s="63"/>
      <c r="AB381" s="59"/>
      <c r="AC381" s="59"/>
      <c r="AD381" s="59"/>
      <c r="AE381" s="238">
        <v>39</v>
      </c>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222"/>
      <c r="BE381" s="222"/>
      <c r="BF381" s="222"/>
      <c r="BG381" s="222"/>
      <c r="BH381" s="222"/>
      <c r="BI381" s="222"/>
      <c r="BJ381" s="222"/>
      <c r="BK381" s="222"/>
      <c r="BL381" s="222"/>
      <c r="BM381" s="222"/>
      <c r="BN381" s="222"/>
      <c r="BO381" s="222"/>
      <c r="BP381" s="222"/>
      <c r="BQ381" s="222"/>
      <c r="BR381" s="222"/>
      <c r="BS381" s="222"/>
      <c r="BT381" s="222"/>
      <c r="BU381" s="222"/>
      <c r="BV381" s="222"/>
      <c r="BW381" s="222"/>
      <c r="BX381" s="222"/>
      <c r="BY381" s="222"/>
      <c r="BZ381" s="222"/>
      <c r="CA381" s="222"/>
      <c r="CB381" s="222"/>
      <c r="CC381" s="222"/>
      <c r="CD381" s="222"/>
      <c r="CE381" s="222"/>
      <c r="CF381" s="222"/>
      <c r="CG381" s="222"/>
      <c r="CH381" s="222"/>
      <c r="CI381" s="222"/>
      <c r="CJ381" s="222"/>
      <c r="CK381" s="222"/>
      <c r="CL381" s="222"/>
      <c r="CM381" s="222"/>
      <c r="CN381" s="222"/>
      <c r="CO381" s="222"/>
      <c r="CP381" s="222"/>
      <c r="CQ381" s="222"/>
      <c r="CR381" s="222"/>
      <c r="CS381" s="222"/>
      <c r="CT381" s="222"/>
      <c r="CU381" s="222"/>
      <c r="CV381" s="222"/>
      <c r="CW381" s="222"/>
      <c r="CX381" s="222"/>
      <c r="CY381" s="222"/>
      <c r="CZ381" s="222"/>
      <c r="DA381" s="222"/>
      <c r="DB381" s="222"/>
      <c r="DC381" s="222"/>
      <c r="DD381" s="222"/>
      <c r="DE381" s="222"/>
      <c r="DF381" s="222"/>
      <c r="DG381" s="222"/>
      <c r="DH381" s="222"/>
      <c r="DI381" s="222"/>
      <c r="DJ381" s="222"/>
      <c r="DK381" s="222"/>
      <c r="DL381" s="222"/>
      <c r="DM381" s="222"/>
      <c r="DN381" s="222"/>
      <c r="DO381" s="222"/>
      <c r="DP381" s="222"/>
      <c r="DQ381" s="222"/>
      <c r="DR381" s="222"/>
      <c r="DS381" s="222"/>
      <c r="DT381" s="222"/>
      <c r="DU381" s="222"/>
      <c r="DV381" s="222"/>
      <c r="DW381" s="222"/>
      <c r="DX381" s="222"/>
      <c r="DY381" s="222"/>
      <c r="DZ381" s="222"/>
      <c r="EA381" s="222"/>
      <c r="EB381" s="222"/>
      <c r="EC381" s="222"/>
      <c r="ED381" s="222"/>
      <c r="EE381" s="222"/>
      <c r="EF381" s="222"/>
      <c r="EG381" s="222"/>
      <c r="EH381" s="222"/>
      <c r="EI381" s="222"/>
      <c r="EJ381" s="222"/>
      <c r="EK381" s="222"/>
      <c r="EL381" s="222"/>
      <c r="EM381" s="222"/>
      <c r="EN381" s="222"/>
      <c r="EO381" s="222"/>
      <c r="EP381" s="222"/>
      <c r="EQ381" s="222"/>
      <c r="ER381" s="222"/>
      <c r="ES381" s="222"/>
      <c r="ET381" s="222"/>
      <c r="EU381" s="222"/>
      <c r="EV381" s="222"/>
      <c r="EW381" s="222"/>
      <c r="EX381" s="222"/>
      <c r="EY381" s="222"/>
      <c r="EZ381" s="222"/>
      <c r="FA381" s="222"/>
      <c r="FB381" s="222"/>
      <c r="FC381" s="222"/>
      <c r="FD381" s="222"/>
      <c r="FE381" s="222"/>
      <c r="FF381" s="222"/>
      <c r="FG381" s="222"/>
      <c r="FH381" s="222"/>
      <c r="FI381" s="222"/>
      <c r="FJ381" s="222"/>
      <c r="FK381" s="222"/>
      <c r="FL381" s="222"/>
      <c r="FM381" s="222"/>
      <c r="FN381" s="222"/>
      <c r="FO381" s="222"/>
      <c r="FP381" s="222"/>
      <c r="FQ381" s="222"/>
      <c r="FR381" s="222"/>
      <c r="FS381" s="222"/>
      <c r="FT381" s="222"/>
      <c r="FU381" s="222"/>
      <c r="FV381" s="222"/>
      <c r="FW381" s="222"/>
      <c r="FX381" s="222"/>
      <c r="FY381" s="222"/>
      <c r="FZ381" s="222"/>
      <c r="GA381" s="222"/>
      <c r="GB381" s="222"/>
      <c r="GC381" s="222"/>
      <c r="GD381" s="222"/>
      <c r="GE381" s="222"/>
      <c r="GF381" s="222"/>
      <c r="GG381" s="222"/>
      <c r="GH381" s="222"/>
      <c r="GI381" s="222"/>
      <c r="GJ381" s="222"/>
      <c r="GK381" s="222"/>
      <c r="GL381" s="222"/>
      <c r="GM381" s="222"/>
      <c r="GN381" s="222"/>
      <c r="GO381" s="222"/>
      <c r="GP381" s="222"/>
      <c r="GQ381" s="222"/>
      <c r="GR381" s="222"/>
      <c r="GS381" s="222"/>
      <c r="GT381" s="222"/>
      <c r="GU381" s="222"/>
      <c r="GV381" s="222"/>
      <c r="GW381" s="222"/>
      <c r="GX381" s="222"/>
      <c r="GY381" s="222"/>
      <c r="GZ381" s="222"/>
      <c r="HA381" s="222"/>
      <c r="HB381" s="222"/>
      <c r="HC381" s="222"/>
      <c r="HD381" s="222"/>
      <c r="HE381" s="222"/>
      <c r="HF381" s="222"/>
      <c r="HG381" s="222"/>
      <c r="HH381" s="222"/>
    </row>
    <row r="382" spans="1:216" ht="17.25" customHeight="1" x14ac:dyDescent="0.2">
      <c r="A382" s="239">
        <v>40</v>
      </c>
      <c r="B382" s="59"/>
      <c r="C382" s="63"/>
      <c r="D382" s="63"/>
      <c r="E382" s="63"/>
      <c r="F382" s="63"/>
      <c r="G382" s="63"/>
      <c r="H382" s="63"/>
      <c r="I382" s="63"/>
      <c r="J382" s="63"/>
      <c r="K382" s="63"/>
      <c r="L382" s="63"/>
      <c r="M382" s="63"/>
      <c r="N382" s="63"/>
      <c r="O382" s="63"/>
      <c r="P382" s="63"/>
      <c r="Q382" s="63"/>
      <c r="R382" s="63"/>
      <c r="S382" s="63"/>
      <c r="T382" s="63"/>
      <c r="U382" s="63"/>
      <c r="V382" s="63"/>
      <c r="W382" s="63"/>
      <c r="X382" s="63"/>
      <c r="Y382" s="63"/>
      <c r="Z382" s="63"/>
      <c r="AA382" s="63"/>
      <c r="AB382" s="59"/>
      <c r="AC382" s="59"/>
      <c r="AD382" s="59"/>
      <c r="AE382" s="238">
        <v>40</v>
      </c>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222"/>
      <c r="BE382" s="222"/>
      <c r="BF382" s="222"/>
      <c r="BG382" s="222"/>
      <c r="BH382" s="222"/>
      <c r="BI382" s="222"/>
      <c r="BJ382" s="222"/>
      <c r="BK382" s="222"/>
      <c r="BL382" s="222"/>
      <c r="BM382" s="222"/>
      <c r="BN382" s="222"/>
      <c r="BO382" s="222"/>
      <c r="BP382" s="222"/>
      <c r="BQ382" s="222"/>
      <c r="BR382" s="222"/>
      <c r="BS382" s="222"/>
      <c r="BT382" s="222"/>
      <c r="BU382" s="222"/>
      <c r="BV382" s="222"/>
      <c r="BW382" s="222"/>
      <c r="BX382" s="222"/>
      <c r="BY382" s="222"/>
      <c r="BZ382" s="222"/>
      <c r="CA382" s="222"/>
      <c r="CB382" s="222"/>
      <c r="CC382" s="222"/>
      <c r="CD382" s="222"/>
      <c r="CE382" s="222"/>
      <c r="CF382" s="222"/>
      <c r="CG382" s="222"/>
      <c r="CH382" s="222"/>
      <c r="CI382" s="222"/>
      <c r="CJ382" s="222"/>
      <c r="CK382" s="222"/>
      <c r="CL382" s="222"/>
      <c r="CM382" s="222"/>
      <c r="CN382" s="222"/>
      <c r="CO382" s="222"/>
      <c r="CP382" s="222"/>
      <c r="CQ382" s="222"/>
      <c r="CR382" s="222"/>
      <c r="CS382" s="222"/>
      <c r="CT382" s="222"/>
      <c r="CU382" s="222"/>
      <c r="CV382" s="222"/>
      <c r="CW382" s="222"/>
      <c r="CX382" s="222"/>
      <c r="CY382" s="222"/>
      <c r="CZ382" s="222"/>
      <c r="DA382" s="222"/>
      <c r="DB382" s="222"/>
      <c r="DC382" s="222"/>
      <c r="DD382" s="222"/>
      <c r="DE382" s="222"/>
      <c r="DF382" s="222"/>
      <c r="DG382" s="222"/>
      <c r="DH382" s="222"/>
      <c r="DI382" s="222"/>
      <c r="DJ382" s="222"/>
      <c r="DK382" s="222"/>
      <c r="DL382" s="222"/>
      <c r="DM382" s="222"/>
      <c r="DN382" s="222"/>
      <c r="DO382" s="222"/>
      <c r="DP382" s="222"/>
      <c r="DQ382" s="222"/>
      <c r="DR382" s="222"/>
      <c r="DS382" s="222"/>
      <c r="DT382" s="222"/>
      <c r="DU382" s="222"/>
      <c r="DV382" s="222"/>
      <c r="DW382" s="222"/>
      <c r="DX382" s="222"/>
      <c r="DY382" s="222"/>
      <c r="DZ382" s="222"/>
      <c r="EA382" s="222"/>
      <c r="EB382" s="222"/>
      <c r="EC382" s="222"/>
      <c r="ED382" s="222"/>
      <c r="EE382" s="222"/>
      <c r="EF382" s="222"/>
      <c r="EG382" s="222"/>
      <c r="EH382" s="222"/>
      <c r="EI382" s="222"/>
      <c r="EJ382" s="222"/>
      <c r="EK382" s="222"/>
      <c r="EL382" s="222"/>
      <c r="EM382" s="222"/>
      <c r="EN382" s="222"/>
      <c r="EO382" s="222"/>
      <c r="EP382" s="222"/>
      <c r="EQ382" s="222"/>
      <c r="ER382" s="222"/>
      <c r="ES382" s="222"/>
      <c r="ET382" s="222"/>
      <c r="EU382" s="222"/>
      <c r="EV382" s="222"/>
      <c r="EW382" s="222"/>
      <c r="EX382" s="222"/>
      <c r="EY382" s="222"/>
      <c r="EZ382" s="222"/>
      <c r="FA382" s="222"/>
      <c r="FB382" s="222"/>
      <c r="FC382" s="222"/>
      <c r="FD382" s="222"/>
      <c r="FE382" s="222"/>
      <c r="FF382" s="222"/>
      <c r="FG382" s="222"/>
      <c r="FH382" s="222"/>
      <c r="FI382" s="222"/>
      <c r="FJ382" s="222"/>
      <c r="FK382" s="222"/>
      <c r="FL382" s="222"/>
      <c r="FM382" s="222"/>
      <c r="FN382" s="222"/>
      <c r="FO382" s="222"/>
      <c r="FP382" s="222"/>
      <c r="FQ382" s="222"/>
      <c r="FR382" s="222"/>
      <c r="FS382" s="222"/>
      <c r="FT382" s="222"/>
      <c r="FU382" s="222"/>
      <c r="FV382" s="222"/>
      <c r="FW382" s="222"/>
      <c r="FX382" s="222"/>
      <c r="FY382" s="222"/>
      <c r="FZ382" s="222"/>
      <c r="GA382" s="222"/>
      <c r="GB382" s="222"/>
      <c r="GC382" s="222"/>
      <c r="GD382" s="222"/>
      <c r="GE382" s="222"/>
      <c r="GF382" s="222"/>
      <c r="GG382" s="222"/>
      <c r="GH382" s="222"/>
      <c r="GI382" s="222"/>
      <c r="GJ382" s="222"/>
      <c r="GK382" s="222"/>
      <c r="GL382" s="222"/>
      <c r="GM382" s="222"/>
      <c r="GN382" s="222"/>
      <c r="GO382" s="222"/>
      <c r="GP382" s="222"/>
      <c r="GQ382" s="222"/>
      <c r="GR382" s="222"/>
      <c r="GS382" s="222"/>
      <c r="GT382" s="222"/>
      <c r="GU382" s="222"/>
      <c r="GV382" s="222"/>
      <c r="GW382" s="222"/>
      <c r="GX382" s="222"/>
      <c r="GY382" s="222"/>
      <c r="GZ382" s="222"/>
      <c r="HA382" s="222"/>
      <c r="HB382" s="222"/>
      <c r="HC382" s="222"/>
      <c r="HD382" s="222"/>
      <c r="HE382" s="222"/>
      <c r="HF382" s="222"/>
      <c r="HG382" s="222"/>
      <c r="HH382" s="222"/>
    </row>
    <row r="383" spans="1:216" ht="17.25" customHeight="1" x14ac:dyDescent="0.2">
      <c r="A383" s="239">
        <v>41</v>
      </c>
      <c r="B383" s="59"/>
      <c r="C383" s="63"/>
      <c r="D383" s="63"/>
      <c r="E383" s="63"/>
      <c r="F383" s="63"/>
      <c r="G383" s="63"/>
      <c r="H383" s="63"/>
      <c r="I383" s="63"/>
      <c r="J383" s="63"/>
      <c r="K383" s="63"/>
      <c r="L383" s="63"/>
      <c r="M383" s="63"/>
      <c r="N383" s="63"/>
      <c r="O383" s="63"/>
      <c r="P383" s="63"/>
      <c r="Q383" s="63"/>
      <c r="R383" s="63"/>
      <c r="S383" s="63"/>
      <c r="T383" s="63"/>
      <c r="U383" s="63"/>
      <c r="V383" s="63"/>
      <c r="W383" s="63"/>
      <c r="X383" s="63"/>
      <c r="Y383" s="63"/>
      <c r="Z383" s="63"/>
      <c r="AA383" s="63"/>
      <c r="AB383" s="59"/>
      <c r="AC383" s="59"/>
      <c r="AD383" s="59"/>
      <c r="AE383" s="238">
        <v>41</v>
      </c>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222"/>
      <c r="BE383" s="222"/>
      <c r="BF383" s="222"/>
      <c r="BG383" s="222"/>
      <c r="BH383" s="222"/>
      <c r="BI383" s="222"/>
      <c r="BJ383" s="222"/>
      <c r="BK383" s="222"/>
      <c r="BL383" s="222"/>
      <c r="BM383" s="222"/>
      <c r="BN383" s="222"/>
      <c r="BO383" s="222"/>
      <c r="BP383" s="222"/>
      <c r="BQ383" s="222"/>
      <c r="BR383" s="222"/>
      <c r="BS383" s="222"/>
      <c r="BT383" s="222"/>
      <c r="BU383" s="222"/>
      <c r="BV383" s="222"/>
      <c r="BW383" s="222"/>
      <c r="BX383" s="222"/>
      <c r="BY383" s="222"/>
      <c r="BZ383" s="222"/>
      <c r="CA383" s="222"/>
      <c r="CB383" s="222"/>
      <c r="CC383" s="222"/>
      <c r="CD383" s="222"/>
      <c r="CE383" s="222"/>
      <c r="CF383" s="222"/>
      <c r="CG383" s="222"/>
      <c r="CH383" s="222"/>
      <c r="CI383" s="222"/>
      <c r="CJ383" s="222"/>
      <c r="CK383" s="222"/>
      <c r="CL383" s="222"/>
      <c r="CM383" s="222"/>
      <c r="CN383" s="222"/>
      <c r="CO383" s="222"/>
      <c r="CP383" s="222"/>
      <c r="CQ383" s="222"/>
      <c r="CR383" s="222"/>
      <c r="CS383" s="222"/>
      <c r="CT383" s="222"/>
      <c r="CU383" s="222"/>
      <c r="CV383" s="222"/>
      <c r="CW383" s="222"/>
      <c r="CX383" s="222"/>
      <c r="CY383" s="222"/>
      <c r="CZ383" s="222"/>
      <c r="DA383" s="222"/>
      <c r="DB383" s="222"/>
      <c r="DC383" s="222"/>
      <c r="DD383" s="222"/>
      <c r="DE383" s="222"/>
      <c r="DF383" s="222"/>
      <c r="DG383" s="222"/>
      <c r="DH383" s="222"/>
      <c r="DI383" s="222"/>
      <c r="DJ383" s="222"/>
      <c r="DK383" s="222"/>
      <c r="DL383" s="222"/>
      <c r="DM383" s="222"/>
      <c r="DN383" s="222"/>
      <c r="DO383" s="222"/>
      <c r="DP383" s="222"/>
      <c r="DQ383" s="222"/>
      <c r="DR383" s="222"/>
      <c r="DS383" s="222"/>
      <c r="DT383" s="222"/>
      <c r="DU383" s="222"/>
      <c r="DV383" s="222"/>
      <c r="DW383" s="222"/>
      <c r="DX383" s="222"/>
      <c r="DY383" s="222"/>
      <c r="DZ383" s="222"/>
      <c r="EA383" s="222"/>
      <c r="EB383" s="222"/>
      <c r="EC383" s="222"/>
      <c r="ED383" s="222"/>
      <c r="EE383" s="222"/>
      <c r="EF383" s="222"/>
      <c r="EG383" s="222"/>
      <c r="EH383" s="222"/>
      <c r="EI383" s="222"/>
      <c r="EJ383" s="222"/>
      <c r="EK383" s="222"/>
      <c r="EL383" s="222"/>
      <c r="EM383" s="222"/>
      <c r="EN383" s="222"/>
      <c r="EO383" s="222"/>
      <c r="EP383" s="222"/>
      <c r="EQ383" s="222"/>
      <c r="ER383" s="222"/>
      <c r="ES383" s="222"/>
      <c r="ET383" s="222"/>
      <c r="EU383" s="222"/>
      <c r="EV383" s="222"/>
      <c r="EW383" s="222"/>
      <c r="EX383" s="222"/>
      <c r="EY383" s="222"/>
      <c r="EZ383" s="222"/>
      <c r="FA383" s="222"/>
      <c r="FB383" s="222"/>
      <c r="FC383" s="222"/>
      <c r="FD383" s="222"/>
      <c r="FE383" s="222"/>
      <c r="FF383" s="222"/>
      <c r="FG383" s="222"/>
      <c r="FH383" s="222"/>
      <c r="FI383" s="222"/>
      <c r="FJ383" s="222"/>
      <c r="FK383" s="222"/>
      <c r="FL383" s="222"/>
      <c r="FM383" s="222"/>
      <c r="FN383" s="222"/>
      <c r="FO383" s="222"/>
      <c r="FP383" s="222"/>
      <c r="FQ383" s="222"/>
      <c r="FR383" s="222"/>
      <c r="FS383" s="222"/>
      <c r="FT383" s="222"/>
      <c r="FU383" s="222"/>
      <c r="FV383" s="222"/>
      <c r="FW383" s="222"/>
      <c r="FX383" s="222"/>
      <c r="FY383" s="222"/>
      <c r="FZ383" s="222"/>
      <c r="GA383" s="222"/>
      <c r="GB383" s="222"/>
      <c r="GC383" s="222"/>
      <c r="GD383" s="222"/>
      <c r="GE383" s="222"/>
      <c r="GF383" s="222"/>
      <c r="GG383" s="222"/>
      <c r="GH383" s="222"/>
      <c r="GI383" s="222"/>
      <c r="GJ383" s="222"/>
      <c r="GK383" s="222"/>
      <c r="GL383" s="222"/>
      <c r="GM383" s="222"/>
      <c r="GN383" s="222"/>
      <c r="GO383" s="222"/>
      <c r="GP383" s="222"/>
      <c r="GQ383" s="222"/>
      <c r="GR383" s="222"/>
      <c r="GS383" s="222"/>
      <c r="GT383" s="222"/>
      <c r="GU383" s="222"/>
      <c r="GV383" s="222"/>
      <c r="GW383" s="222"/>
      <c r="GX383" s="222"/>
      <c r="GY383" s="222"/>
      <c r="GZ383" s="222"/>
      <c r="HA383" s="222"/>
      <c r="HB383" s="222"/>
      <c r="HC383" s="222"/>
      <c r="HD383" s="222"/>
      <c r="HE383" s="222"/>
      <c r="HF383" s="222"/>
      <c r="HG383" s="222"/>
      <c r="HH383" s="222"/>
    </row>
    <row r="384" spans="1:216" ht="17.25" customHeight="1" x14ac:dyDescent="0.2">
      <c r="A384" s="239">
        <v>42</v>
      </c>
      <c r="B384" s="59"/>
      <c r="C384" s="63"/>
      <c r="D384" s="63"/>
      <c r="E384" s="63"/>
      <c r="F384" s="63"/>
      <c r="G384" s="63"/>
      <c r="H384" s="63"/>
      <c r="I384" s="63"/>
      <c r="J384" s="63"/>
      <c r="K384" s="63"/>
      <c r="L384" s="63"/>
      <c r="M384" s="63"/>
      <c r="N384" s="63"/>
      <c r="O384" s="63"/>
      <c r="P384" s="63"/>
      <c r="Q384" s="63"/>
      <c r="R384" s="63"/>
      <c r="S384" s="63"/>
      <c r="T384" s="63"/>
      <c r="U384" s="63"/>
      <c r="V384" s="63"/>
      <c r="W384" s="63"/>
      <c r="X384" s="63"/>
      <c r="Y384" s="63"/>
      <c r="Z384" s="63"/>
      <c r="AA384" s="63"/>
      <c r="AB384" s="59"/>
      <c r="AC384" s="59"/>
      <c r="AD384" s="59"/>
      <c r="AE384" s="238">
        <v>42</v>
      </c>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222"/>
      <c r="BE384" s="222"/>
      <c r="BF384" s="222"/>
      <c r="BG384" s="222"/>
      <c r="BH384" s="222"/>
      <c r="BI384" s="222"/>
      <c r="BJ384" s="222"/>
      <c r="BK384" s="222"/>
      <c r="BL384" s="222"/>
      <c r="BM384" s="222"/>
      <c r="BN384" s="222"/>
      <c r="BO384" s="222"/>
      <c r="BP384" s="222"/>
      <c r="BQ384" s="222"/>
      <c r="BR384" s="222"/>
      <c r="BS384" s="222"/>
      <c r="BT384" s="222"/>
      <c r="BU384" s="222"/>
      <c r="BV384" s="222"/>
      <c r="BW384" s="222"/>
      <c r="BX384" s="222"/>
      <c r="BY384" s="222"/>
      <c r="BZ384" s="222"/>
      <c r="CA384" s="222"/>
      <c r="CB384" s="222"/>
      <c r="CC384" s="222"/>
      <c r="CD384" s="222"/>
      <c r="CE384" s="222"/>
      <c r="CF384" s="222"/>
      <c r="CG384" s="222"/>
      <c r="CH384" s="222"/>
      <c r="CI384" s="222"/>
      <c r="CJ384" s="222"/>
      <c r="CK384" s="222"/>
      <c r="CL384" s="222"/>
      <c r="CM384" s="222"/>
      <c r="CN384" s="222"/>
      <c r="CO384" s="222"/>
      <c r="CP384" s="222"/>
      <c r="CQ384" s="222"/>
      <c r="CR384" s="222"/>
      <c r="CS384" s="222"/>
      <c r="CT384" s="222"/>
      <c r="CU384" s="222"/>
      <c r="CV384" s="222"/>
      <c r="CW384" s="222"/>
      <c r="CX384" s="222"/>
      <c r="CY384" s="222"/>
      <c r="CZ384" s="222"/>
      <c r="DA384" s="222"/>
      <c r="DB384" s="222"/>
      <c r="DC384" s="222"/>
      <c r="DD384" s="222"/>
      <c r="DE384" s="222"/>
      <c r="DF384" s="222"/>
      <c r="DG384" s="222"/>
      <c r="DH384" s="222"/>
      <c r="DI384" s="222"/>
      <c r="DJ384" s="222"/>
      <c r="DK384" s="222"/>
      <c r="DL384" s="222"/>
      <c r="DM384" s="222"/>
      <c r="DN384" s="222"/>
      <c r="DO384" s="222"/>
      <c r="DP384" s="222"/>
      <c r="DQ384" s="222"/>
      <c r="DR384" s="222"/>
      <c r="DS384" s="222"/>
      <c r="DT384" s="222"/>
      <c r="DU384" s="222"/>
      <c r="DV384" s="222"/>
      <c r="DW384" s="222"/>
      <c r="DX384" s="222"/>
      <c r="DY384" s="222"/>
      <c r="DZ384" s="222"/>
      <c r="EA384" s="222"/>
      <c r="EB384" s="222"/>
      <c r="EC384" s="222"/>
      <c r="ED384" s="222"/>
      <c r="EE384" s="222"/>
      <c r="EF384" s="222"/>
      <c r="EG384" s="222"/>
      <c r="EH384" s="222"/>
      <c r="EI384" s="222"/>
      <c r="EJ384" s="222"/>
      <c r="EK384" s="222"/>
      <c r="EL384" s="222"/>
      <c r="EM384" s="222"/>
      <c r="EN384" s="222"/>
      <c r="EO384" s="222"/>
      <c r="EP384" s="222"/>
      <c r="EQ384" s="222"/>
      <c r="ER384" s="222"/>
      <c r="ES384" s="222"/>
      <c r="ET384" s="222"/>
      <c r="EU384" s="222"/>
      <c r="EV384" s="222"/>
      <c r="EW384" s="222"/>
      <c r="EX384" s="222"/>
      <c r="EY384" s="222"/>
      <c r="EZ384" s="222"/>
      <c r="FA384" s="222"/>
      <c r="FB384" s="222"/>
      <c r="FC384" s="222"/>
      <c r="FD384" s="222"/>
      <c r="FE384" s="222"/>
      <c r="FF384" s="222"/>
      <c r="FG384" s="222"/>
      <c r="FH384" s="222"/>
      <c r="FI384" s="222"/>
      <c r="FJ384" s="222"/>
      <c r="FK384" s="222"/>
      <c r="FL384" s="222"/>
      <c r="FM384" s="222"/>
      <c r="FN384" s="222"/>
      <c r="FO384" s="222"/>
      <c r="FP384" s="222"/>
      <c r="FQ384" s="222"/>
      <c r="FR384" s="222"/>
      <c r="FS384" s="222"/>
      <c r="FT384" s="222"/>
      <c r="FU384" s="222"/>
      <c r="FV384" s="222"/>
      <c r="FW384" s="222"/>
      <c r="FX384" s="222"/>
      <c r="FY384" s="222"/>
      <c r="FZ384" s="222"/>
      <c r="GA384" s="222"/>
      <c r="GB384" s="222"/>
      <c r="GC384" s="222"/>
      <c r="GD384" s="222"/>
      <c r="GE384" s="222"/>
      <c r="GF384" s="222"/>
      <c r="GG384" s="222"/>
      <c r="GH384" s="222"/>
      <c r="GI384" s="222"/>
      <c r="GJ384" s="222"/>
      <c r="GK384" s="222"/>
      <c r="GL384" s="222"/>
      <c r="GM384" s="222"/>
      <c r="GN384" s="222"/>
      <c r="GO384" s="222"/>
      <c r="GP384" s="222"/>
      <c r="GQ384" s="222"/>
      <c r="GR384" s="222"/>
      <c r="GS384" s="222"/>
      <c r="GT384" s="222"/>
      <c r="GU384" s="222"/>
      <c r="GV384" s="222"/>
      <c r="GW384" s="222"/>
      <c r="GX384" s="222"/>
      <c r="GY384" s="222"/>
      <c r="GZ384" s="222"/>
      <c r="HA384" s="222"/>
      <c r="HB384" s="222"/>
      <c r="HC384" s="222"/>
      <c r="HD384" s="222"/>
      <c r="HE384" s="222"/>
      <c r="HF384" s="222"/>
      <c r="HG384" s="222"/>
      <c r="HH384" s="222"/>
    </row>
    <row r="385" spans="1:216" ht="17.25" customHeight="1" x14ac:dyDescent="0.2">
      <c r="A385" s="239">
        <v>43</v>
      </c>
      <c r="B385" s="59"/>
      <c r="C385" s="63"/>
      <c r="D385" s="63"/>
      <c r="E385" s="63"/>
      <c r="F385" s="63"/>
      <c r="G385" s="63"/>
      <c r="H385" s="63"/>
      <c r="I385" s="63"/>
      <c r="J385" s="63"/>
      <c r="K385" s="63"/>
      <c r="L385" s="63"/>
      <c r="M385" s="63"/>
      <c r="N385" s="63"/>
      <c r="O385" s="63"/>
      <c r="P385" s="63"/>
      <c r="Q385" s="63"/>
      <c r="R385" s="63"/>
      <c r="S385" s="63"/>
      <c r="T385" s="63"/>
      <c r="U385" s="63"/>
      <c r="V385" s="63"/>
      <c r="W385" s="63"/>
      <c r="X385" s="63"/>
      <c r="Y385" s="63"/>
      <c r="Z385" s="63"/>
      <c r="AA385" s="63"/>
      <c r="AB385" s="59"/>
      <c r="AC385" s="59"/>
      <c r="AD385" s="59"/>
      <c r="AE385" s="238">
        <v>43</v>
      </c>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222"/>
      <c r="BE385" s="222"/>
      <c r="BF385" s="222"/>
      <c r="BG385" s="222"/>
      <c r="BH385" s="222"/>
      <c r="BI385" s="222"/>
      <c r="BJ385" s="222"/>
      <c r="BK385" s="222"/>
      <c r="BL385" s="222"/>
      <c r="BM385" s="222"/>
      <c r="BN385" s="222"/>
      <c r="BO385" s="222"/>
      <c r="BP385" s="222"/>
      <c r="BQ385" s="222"/>
      <c r="BR385" s="222"/>
      <c r="BS385" s="222"/>
      <c r="BT385" s="222"/>
      <c r="BU385" s="222"/>
      <c r="BV385" s="222"/>
      <c r="BW385" s="222"/>
      <c r="BX385" s="222"/>
      <c r="BY385" s="222"/>
      <c r="BZ385" s="222"/>
      <c r="CA385" s="222"/>
      <c r="CB385" s="222"/>
      <c r="CC385" s="222"/>
      <c r="CD385" s="222"/>
      <c r="CE385" s="222"/>
      <c r="CF385" s="222"/>
      <c r="CG385" s="222"/>
      <c r="CH385" s="222"/>
      <c r="CI385" s="222"/>
      <c r="CJ385" s="222"/>
      <c r="CK385" s="222"/>
      <c r="CL385" s="222"/>
      <c r="CM385" s="222"/>
      <c r="CN385" s="222"/>
      <c r="CO385" s="222"/>
      <c r="CP385" s="222"/>
      <c r="CQ385" s="222"/>
      <c r="CR385" s="222"/>
      <c r="CS385" s="222"/>
      <c r="CT385" s="222"/>
      <c r="CU385" s="222"/>
      <c r="CV385" s="222"/>
      <c r="CW385" s="222"/>
      <c r="CX385" s="222"/>
      <c r="CY385" s="222"/>
      <c r="CZ385" s="222"/>
      <c r="DA385" s="222"/>
      <c r="DB385" s="222"/>
      <c r="DC385" s="222"/>
      <c r="DD385" s="222"/>
      <c r="DE385" s="222"/>
      <c r="DF385" s="222"/>
      <c r="DG385" s="222"/>
      <c r="DH385" s="222"/>
      <c r="DI385" s="222"/>
      <c r="DJ385" s="222"/>
      <c r="DK385" s="222"/>
      <c r="DL385" s="222"/>
      <c r="DM385" s="222"/>
      <c r="DN385" s="222"/>
      <c r="DO385" s="222"/>
      <c r="DP385" s="222"/>
      <c r="DQ385" s="222"/>
      <c r="DR385" s="222"/>
      <c r="DS385" s="222"/>
      <c r="DT385" s="222"/>
      <c r="DU385" s="222"/>
      <c r="DV385" s="222"/>
      <c r="DW385" s="222"/>
      <c r="DX385" s="222"/>
      <c r="DY385" s="222"/>
      <c r="DZ385" s="222"/>
      <c r="EA385" s="222"/>
      <c r="EB385" s="222"/>
      <c r="EC385" s="222"/>
      <c r="ED385" s="222"/>
      <c r="EE385" s="222"/>
      <c r="EF385" s="222"/>
      <c r="EG385" s="222"/>
      <c r="EH385" s="222"/>
      <c r="EI385" s="222"/>
      <c r="EJ385" s="222"/>
      <c r="EK385" s="222"/>
      <c r="EL385" s="222"/>
      <c r="EM385" s="222"/>
      <c r="EN385" s="222"/>
      <c r="EO385" s="222"/>
      <c r="EP385" s="222"/>
      <c r="EQ385" s="222"/>
      <c r="ER385" s="222"/>
      <c r="ES385" s="222"/>
      <c r="ET385" s="222"/>
      <c r="EU385" s="222"/>
      <c r="EV385" s="222"/>
      <c r="EW385" s="222"/>
      <c r="EX385" s="222"/>
      <c r="EY385" s="222"/>
      <c r="EZ385" s="222"/>
      <c r="FA385" s="222"/>
      <c r="FB385" s="222"/>
      <c r="FC385" s="222"/>
      <c r="FD385" s="222"/>
      <c r="FE385" s="222"/>
      <c r="FF385" s="222"/>
      <c r="FG385" s="222"/>
      <c r="FH385" s="222"/>
      <c r="FI385" s="222"/>
      <c r="FJ385" s="222"/>
      <c r="FK385" s="222"/>
      <c r="FL385" s="222"/>
      <c r="FM385" s="222"/>
      <c r="FN385" s="222"/>
      <c r="FO385" s="222"/>
      <c r="FP385" s="222"/>
      <c r="FQ385" s="222"/>
      <c r="FR385" s="222"/>
      <c r="FS385" s="222"/>
      <c r="FT385" s="222"/>
      <c r="FU385" s="222"/>
      <c r="FV385" s="222"/>
      <c r="FW385" s="222"/>
      <c r="FX385" s="222"/>
      <c r="FY385" s="222"/>
      <c r="FZ385" s="222"/>
      <c r="GA385" s="222"/>
      <c r="GB385" s="222"/>
      <c r="GC385" s="222"/>
      <c r="GD385" s="222"/>
      <c r="GE385" s="222"/>
      <c r="GF385" s="222"/>
      <c r="GG385" s="222"/>
      <c r="GH385" s="222"/>
      <c r="GI385" s="222"/>
      <c r="GJ385" s="222"/>
      <c r="GK385" s="222"/>
      <c r="GL385" s="222"/>
      <c r="GM385" s="222"/>
      <c r="GN385" s="222"/>
      <c r="GO385" s="222"/>
      <c r="GP385" s="222"/>
      <c r="GQ385" s="222"/>
      <c r="GR385" s="222"/>
      <c r="GS385" s="222"/>
      <c r="GT385" s="222"/>
      <c r="GU385" s="222"/>
      <c r="GV385" s="222"/>
      <c r="GW385" s="222"/>
      <c r="GX385" s="222"/>
      <c r="GY385" s="222"/>
      <c r="GZ385" s="222"/>
      <c r="HA385" s="222"/>
      <c r="HB385" s="222"/>
      <c r="HC385" s="222"/>
      <c r="HD385" s="222"/>
      <c r="HE385" s="222"/>
      <c r="HF385" s="222"/>
      <c r="HG385" s="222"/>
      <c r="HH385" s="222"/>
    </row>
    <row r="386" spans="1:216" ht="17.25" customHeight="1" x14ac:dyDescent="0.2">
      <c r="A386" s="239">
        <v>44</v>
      </c>
      <c r="B386" s="59"/>
      <c r="C386" s="63"/>
      <c r="D386" s="63"/>
      <c r="E386" s="63"/>
      <c r="F386" s="63"/>
      <c r="G386" s="63"/>
      <c r="H386" s="63"/>
      <c r="I386" s="63"/>
      <c r="J386" s="63"/>
      <c r="K386" s="63"/>
      <c r="L386" s="63"/>
      <c r="M386" s="63"/>
      <c r="N386" s="63"/>
      <c r="O386" s="63"/>
      <c r="P386" s="63"/>
      <c r="Q386" s="63"/>
      <c r="R386" s="63"/>
      <c r="S386" s="63"/>
      <c r="T386" s="63"/>
      <c r="U386" s="63"/>
      <c r="V386" s="63"/>
      <c r="W386" s="63"/>
      <c r="X386" s="63"/>
      <c r="Y386" s="63"/>
      <c r="Z386" s="63"/>
      <c r="AA386" s="63"/>
      <c r="AB386" s="59"/>
      <c r="AC386" s="59"/>
      <c r="AD386" s="59"/>
      <c r="AE386" s="238">
        <v>44</v>
      </c>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222"/>
      <c r="BE386" s="222"/>
      <c r="BF386" s="222"/>
      <c r="BG386" s="222"/>
      <c r="BH386" s="222"/>
      <c r="BI386" s="222"/>
      <c r="BJ386" s="222"/>
      <c r="BK386" s="222"/>
      <c r="BL386" s="222"/>
      <c r="BM386" s="222"/>
      <c r="BN386" s="222"/>
      <c r="BO386" s="222"/>
      <c r="BP386" s="222"/>
      <c r="BQ386" s="222"/>
      <c r="BR386" s="222"/>
      <c r="BS386" s="222"/>
      <c r="BT386" s="222"/>
      <c r="BU386" s="222"/>
      <c r="BV386" s="222"/>
      <c r="BW386" s="222"/>
      <c r="BX386" s="222"/>
      <c r="BY386" s="222"/>
      <c r="BZ386" s="222"/>
      <c r="CA386" s="222"/>
      <c r="CB386" s="222"/>
      <c r="CC386" s="222"/>
      <c r="CD386" s="222"/>
      <c r="CE386" s="222"/>
      <c r="CF386" s="222"/>
      <c r="CG386" s="222"/>
      <c r="CH386" s="222"/>
      <c r="CI386" s="222"/>
      <c r="CJ386" s="222"/>
      <c r="CK386" s="222"/>
      <c r="CL386" s="222"/>
      <c r="CM386" s="222"/>
      <c r="CN386" s="222"/>
      <c r="CO386" s="222"/>
      <c r="CP386" s="222"/>
      <c r="CQ386" s="222"/>
      <c r="CR386" s="222"/>
      <c r="CS386" s="222"/>
      <c r="CT386" s="222"/>
      <c r="CU386" s="222"/>
      <c r="CV386" s="222"/>
      <c r="CW386" s="222"/>
      <c r="CX386" s="222"/>
      <c r="CY386" s="222"/>
      <c r="CZ386" s="222"/>
      <c r="DA386" s="222"/>
      <c r="DB386" s="222"/>
      <c r="DC386" s="222"/>
      <c r="DD386" s="222"/>
      <c r="DE386" s="222"/>
      <c r="DF386" s="222"/>
      <c r="DG386" s="222"/>
      <c r="DH386" s="222"/>
      <c r="DI386" s="222"/>
      <c r="DJ386" s="222"/>
      <c r="DK386" s="222"/>
      <c r="DL386" s="222"/>
      <c r="DM386" s="222"/>
      <c r="DN386" s="222"/>
      <c r="DO386" s="222"/>
      <c r="DP386" s="222"/>
      <c r="DQ386" s="222"/>
      <c r="DR386" s="222"/>
      <c r="DS386" s="222"/>
      <c r="DT386" s="222"/>
      <c r="DU386" s="222"/>
      <c r="DV386" s="222"/>
      <c r="DW386" s="222"/>
      <c r="DX386" s="222"/>
      <c r="DY386" s="222"/>
      <c r="DZ386" s="222"/>
      <c r="EA386" s="222"/>
      <c r="EB386" s="222"/>
      <c r="EC386" s="222"/>
      <c r="ED386" s="222"/>
      <c r="EE386" s="222"/>
      <c r="EF386" s="222"/>
      <c r="EG386" s="222"/>
      <c r="EH386" s="222"/>
      <c r="EI386" s="222"/>
      <c r="EJ386" s="222"/>
      <c r="EK386" s="222"/>
      <c r="EL386" s="222"/>
      <c r="EM386" s="222"/>
      <c r="EN386" s="222"/>
      <c r="EO386" s="222"/>
      <c r="EP386" s="222"/>
      <c r="EQ386" s="222"/>
      <c r="ER386" s="222"/>
      <c r="ES386" s="222"/>
      <c r="ET386" s="222"/>
      <c r="EU386" s="222"/>
      <c r="EV386" s="222"/>
      <c r="EW386" s="222"/>
      <c r="EX386" s="222"/>
      <c r="EY386" s="222"/>
      <c r="EZ386" s="222"/>
      <c r="FA386" s="222"/>
      <c r="FB386" s="222"/>
      <c r="FC386" s="222"/>
      <c r="FD386" s="222"/>
      <c r="FE386" s="222"/>
      <c r="FF386" s="222"/>
      <c r="FG386" s="222"/>
      <c r="FH386" s="222"/>
      <c r="FI386" s="222"/>
      <c r="FJ386" s="222"/>
      <c r="FK386" s="222"/>
      <c r="FL386" s="222"/>
      <c r="FM386" s="222"/>
      <c r="FN386" s="222"/>
      <c r="FO386" s="222"/>
      <c r="FP386" s="222"/>
      <c r="FQ386" s="222"/>
      <c r="FR386" s="222"/>
      <c r="FS386" s="222"/>
      <c r="FT386" s="222"/>
      <c r="FU386" s="222"/>
      <c r="FV386" s="222"/>
      <c r="FW386" s="222"/>
      <c r="FX386" s="222"/>
      <c r="FY386" s="222"/>
      <c r="FZ386" s="222"/>
      <c r="GA386" s="222"/>
      <c r="GB386" s="222"/>
      <c r="GC386" s="222"/>
      <c r="GD386" s="222"/>
      <c r="GE386" s="222"/>
      <c r="GF386" s="222"/>
      <c r="GG386" s="222"/>
      <c r="GH386" s="222"/>
      <c r="GI386" s="222"/>
      <c r="GJ386" s="222"/>
      <c r="GK386" s="222"/>
      <c r="GL386" s="222"/>
      <c r="GM386" s="222"/>
      <c r="GN386" s="222"/>
      <c r="GO386" s="222"/>
      <c r="GP386" s="222"/>
      <c r="GQ386" s="222"/>
      <c r="GR386" s="222"/>
      <c r="GS386" s="222"/>
      <c r="GT386" s="222"/>
      <c r="GU386" s="222"/>
      <c r="GV386" s="222"/>
      <c r="GW386" s="222"/>
      <c r="GX386" s="222"/>
      <c r="GY386" s="222"/>
      <c r="GZ386" s="222"/>
      <c r="HA386" s="222"/>
      <c r="HB386" s="222"/>
      <c r="HC386" s="222"/>
      <c r="HD386" s="222"/>
      <c r="HE386" s="222"/>
      <c r="HF386" s="222"/>
      <c r="HG386" s="222"/>
      <c r="HH386" s="222"/>
    </row>
    <row r="387" spans="1:216" ht="17.25" customHeight="1" x14ac:dyDescent="0.2">
      <c r="A387" s="239">
        <v>45</v>
      </c>
      <c r="B387" s="59"/>
      <c r="C387" s="63"/>
      <c r="D387" s="63"/>
      <c r="E387" s="63"/>
      <c r="F387" s="63"/>
      <c r="G387" s="63"/>
      <c r="H387" s="63"/>
      <c r="I387" s="63"/>
      <c r="J387" s="63"/>
      <c r="K387" s="63"/>
      <c r="L387" s="63"/>
      <c r="M387" s="63"/>
      <c r="N387" s="63"/>
      <c r="O387" s="63"/>
      <c r="P387" s="63"/>
      <c r="Q387" s="63"/>
      <c r="R387" s="63"/>
      <c r="S387" s="63"/>
      <c r="T387" s="63"/>
      <c r="U387" s="63"/>
      <c r="V387" s="63"/>
      <c r="W387" s="63"/>
      <c r="X387" s="63"/>
      <c r="Y387" s="63"/>
      <c r="Z387" s="63"/>
      <c r="AA387" s="63"/>
      <c r="AB387" s="59"/>
      <c r="AC387" s="59"/>
      <c r="AD387" s="59"/>
      <c r="AE387" s="238">
        <v>45</v>
      </c>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222"/>
      <c r="BE387" s="222"/>
      <c r="BF387" s="222"/>
      <c r="BG387" s="222"/>
      <c r="BH387" s="222"/>
      <c r="BI387" s="222"/>
      <c r="BJ387" s="222"/>
      <c r="BK387" s="222"/>
      <c r="BL387" s="222"/>
      <c r="BM387" s="222"/>
      <c r="BN387" s="222"/>
      <c r="BO387" s="222"/>
      <c r="BP387" s="222"/>
      <c r="BQ387" s="222"/>
      <c r="BR387" s="222"/>
      <c r="BS387" s="222"/>
      <c r="BT387" s="222"/>
      <c r="BU387" s="222"/>
      <c r="BV387" s="222"/>
      <c r="BW387" s="222"/>
      <c r="BX387" s="222"/>
      <c r="BY387" s="222"/>
      <c r="BZ387" s="222"/>
      <c r="CA387" s="222"/>
      <c r="CB387" s="222"/>
      <c r="CC387" s="222"/>
      <c r="CD387" s="222"/>
      <c r="CE387" s="222"/>
      <c r="CF387" s="222"/>
      <c r="CG387" s="222"/>
      <c r="CH387" s="222"/>
      <c r="CI387" s="222"/>
      <c r="CJ387" s="222"/>
      <c r="CK387" s="222"/>
      <c r="CL387" s="222"/>
      <c r="CM387" s="222"/>
      <c r="CN387" s="222"/>
      <c r="CO387" s="222"/>
      <c r="CP387" s="222"/>
      <c r="CQ387" s="222"/>
      <c r="CR387" s="222"/>
      <c r="CS387" s="222"/>
      <c r="CT387" s="222"/>
      <c r="CU387" s="222"/>
      <c r="CV387" s="222"/>
      <c r="CW387" s="222"/>
      <c r="CX387" s="222"/>
      <c r="CY387" s="222"/>
      <c r="CZ387" s="222"/>
      <c r="DA387" s="222"/>
      <c r="DB387" s="222"/>
      <c r="DC387" s="222"/>
      <c r="DD387" s="222"/>
      <c r="DE387" s="222"/>
      <c r="DF387" s="222"/>
      <c r="DG387" s="222"/>
      <c r="DH387" s="222"/>
      <c r="DI387" s="222"/>
      <c r="DJ387" s="222"/>
      <c r="DK387" s="222"/>
      <c r="DL387" s="222"/>
      <c r="DM387" s="222"/>
      <c r="DN387" s="222"/>
      <c r="DO387" s="222"/>
      <c r="DP387" s="222"/>
      <c r="DQ387" s="222"/>
      <c r="DR387" s="222"/>
      <c r="DS387" s="222"/>
      <c r="DT387" s="222"/>
      <c r="DU387" s="222"/>
      <c r="DV387" s="222"/>
      <c r="DW387" s="222"/>
      <c r="DX387" s="222"/>
      <c r="DY387" s="222"/>
      <c r="DZ387" s="222"/>
      <c r="EA387" s="222"/>
      <c r="EB387" s="222"/>
      <c r="EC387" s="222"/>
      <c r="ED387" s="222"/>
      <c r="EE387" s="222"/>
      <c r="EF387" s="222"/>
      <c r="EG387" s="222"/>
      <c r="EH387" s="222"/>
      <c r="EI387" s="222"/>
      <c r="EJ387" s="222"/>
      <c r="EK387" s="222"/>
      <c r="EL387" s="222"/>
      <c r="EM387" s="222"/>
      <c r="EN387" s="222"/>
      <c r="EO387" s="222"/>
      <c r="EP387" s="222"/>
      <c r="EQ387" s="222"/>
      <c r="ER387" s="222"/>
      <c r="ES387" s="222"/>
      <c r="ET387" s="222"/>
      <c r="EU387" s="222"/>
      <c r="EV387" s="222"/>
      <c r="EW387" s="222"/>
      <c r="EX387" s="222"/>
      <c r="EY387" s="222"/>
      <c r="EZ387" s="222"/>
      <c r="FA387" s="222"/>
      <c r="FB387" s="222"/>
      <c r="FC387" s="222"/>
      <c r="FD387" s="222"/>
      <c r="FE387" s="222"/>
      <c r="FF387" s="222"/>
      <c r="FG387" s="222"/>
      <c r="FH387" s="222"/>
      <c r="FI387" s="222"/>
      <c r="FJ387" s="222"/>
      <c r="FK387" s="222"/>
      <c r="FL387" s="222"/>
      <c r="FM387" s="222"/>
      <c r="FN387" s="222"/>
      <c r="FO387" s="222"/>
      <c r="FP387" s="222"/>
      <c r="FQ387" s="222"/>
      <c r="FR387" s="222"/>
      <c r="FS387" s="222"/>
      <c r="FT387" s="222"/>
      <c r="FU387" s="222"/>
      <c r="FV387" s="222"/>
      <c r="FW387" s="222"/>
      <c r="FX387" s="222"/>
      <c r="FY387" s="222"/>
      <c r="FZ387" s="222"/>
      <c r="GA387" s="222"/>
      <c r="GB387" s="222"/>
      <c r="GC387" s="222"/>
      <c r="GD387" s="222"/>
      <c r="GE387" s="222"/>
      <c r="GF387" s="222"/>
      <c r="GG387" s="222"/>
      <c r="GH387" s="222"/>
      <c r="GI387" s="222"/>
      <c r="GJ387" s="222"/>
      <c r="GK387" s="222"/>
      <c r="GL387" s="222"/>
      <c r="GM387" s="222"/>
      <c r="GN387" s="222"/>
      <c r="GO387" s="222"/>
      <c r="GP387" s="222"/>
      <c r="GQ387" s="222"/>
      <c r="GR387" s="222"/>
      <c r="GS387" s="222"/>
      <c r="GT387" s="222"/>
      <c r="GU387" s="222"/>
      <c r="GV387" s="222"/>
      <c r="GW387" s="222"/>
      <c r="GX387" s="222"/>
      <c r="GY387" s="222"/>
      <c r="GZ387" s="222"/>
      <c r="HA387" s="222"/>
      <c r="HB387" s="222"/>
      <c r="HC387" s="222"/>
      <c r="HD387" s="222"/>
      <c r="HE387" s="222"/>
      <c r="HF387" s="222"/>
      <c r="HG387" s="222"/>
      <c r="HH387" s="222"/>
    </row>
    <row r="388" spans="1:216" ht="17.25" customHeight="1" x14ac:dyDescent="0.2">
      <c r="A388" s="55"/>
      <c r="B388" s="55"/>
      <c r="C388" s="64"/>
      <c r="D388" s="64"/>
      <c r="E388" s="64"/>
      <c r="F388" s="64"/>
      <c r="G388" s="64"/>
      <c r="H388" s="64"/>
      <c r="I388" s="64"/>
      <c r="J388" s="64"/>
      <c r="K388" s="64"/>
      <c r="L388" s="64"/>
      <c r="M388" s="64"/>
      <c r="N388" s="64"/>
      <c r="O388" s="64"/>
      <c r="P388" s="64"/>
      <c r="Q388" s="64"/>
      <c r="R388" s="64"/>
      <c r="S388" s="64"/>
      <c r="T388" s="64"/>
      <c r="U388" s="64"/>
      <c r="V388" s="64"/>
      <c r="W388" s="64"/>
      <c r="X388" s="64"/>
      <c r="Y388" s="64"/>
      <c r="Z388" s="64"/>
      <c r="AA388" s="64"/>
      <c r="AB388" s="55"/>
      <c r="AC388" s="55"/>
      <c r="AD388" s="55"/>
      <c r="AE388" s="55"/>
      <c r="AF388" s="55"/>
      <c r="AG388" s="55"/>
      <c r="AH388" s="55"/>
      <c r="AI388" s="55"/>
      <c r="AJ388" s="55"/>
      <c r="AK388" s="55"/>
      <c r="AL388" s="55"/>
      <c r="AM388" s="55"/>
      <c r="AN388" s="55"/>
      <c r="AO388" s="55"/>
      <c r="AP388" s="55"/>
      <c r="AQ388" s="55"/>
      <c r="AR388" s="55"/>
      <c r="AS388" s="55"/>
      <c r="AT388" s="55"/>
      <c r="AU388" s="55"/>
      <c r="AV388" s="55"/>
      <c r="AW388" s="55"/>
      <c r="AX388" s="55"/>
      <c r="AY388" s="55"/>
      <c r="AZ388" s="55"/>
      <c r="BA388" s="55"/>
      <c r="BB388" s="55"/>
      <c r="BC388" s="55"/>
      <c r="BD388" s="222"/>
      <c r="BE388" s="222"/>
      <c r="BF388" s="222"/>
      <c r="BG388" s="222"/>
      <c r="BH388" s="222"/>
      <c r="BI388" s="222"/>
      <c r="BJ388" s="222"/>
      <c r="BK388" s="222"/>
      <c r="BL388" s="222"/>
      <c r="BM388" s="222"/>
      <c r="BN388" s="222"/>
      <c r="BO388" s="222"/>
      <c r="BP388" s="222"/>
      <c r="BQ388" s="222"/>
      <c r="BR388" s="222"/>
      <c r="BS388" s="222"/>
      <c r="BT388" s="222"/>
      <c r="BU388" s="222"/>
      <c r="BV388" s="222"/>
      <c r="BW388" s="222"/>
      <c r="BX388" s="222"/>
      <c r="BY388" s="222"/>
      <c r="BZ388" s="222"/>
      <c r="CA388" s="222"/>
      <c r="CB388" s="222"/>
      <c r="CC388" s="222"/>
      <c r="CD388" s="222"/>
      <c r="CE388" s="222"/>
      <c r="CF388" s="222"/>
      <c r="CG388" s="222"/>
      <c r="CH388" s="222"/>
      <c r="CI388" s="222"/>
      <c r="CJ388" s="222"/>
      <c r="CK388" s="222"/>
      <c r="CL388" s="222"/>
      <c r="CM388" s="222"/>
      <c r="CN388" s="222"/>
      <c r="CO388" s="222"/>
      <c r="CP388" s="222"/>
      <c r="CQ388" s="222"/>
      <c r="CR388" s="222"/>
      <c r="CS388" s="222"/>
      <c r="CT388" s="222"/>
      <c r="CU388" s="222"/>
      <c r="CV388" s="222"/>
      <c r="CW388" s="222"/>
      <c r="CX388" s="222"/>
      <c r="CY388" s="222"/>
      <c r="CZ388" s="222"/>
      <c r="DA388" s="222"/>
      <c r="DB388" s="222"/>
      <c r="DC388" s="222"/>
      <c r="DD388" s="222"/>
      <c r="DE388" s="222"/>
      <c r="DF388" s="222"/>
      <c r="DG388" s="222"/>
      <c r="DH388" s="222"/>
      <c r="DI388" s="222"/>
      <c r="DJ388" s="222"/>
      <c r="DK388" s="222"/>
      <c r="DL388" s="222"/>
      <c r="DM388" s="222"/>
      <c r="DN388" s="222"/>
      <c r="DO388" s="222"/>
      <c r="DP388" s="222"/>
      <c r="DQ388" s="222"/>
      <c r="DR388" s="222"/>
      <c r="DS388" s="222"/>
      <c r="DT388" s="222"/>
      <c r="DU388" s="222"/>
      <c r="DV388" s="222"/>
      <c r="DW388" s="222"/>
      <c r="DX388" s="222"/>
      <c r="DY388" s="222"/>
      <c r="DZ388" s="222"/>
      <c r="EA388" s="222"/>
      <c r="EB388" s="222"/>
      <c r="EC388" s="222"/>
      <c r="ED388" s="222"/>
      <c r="EE388" s="222"/>
      <c r="EF388" s="222"/>
      <c r="EG388" s="222"/>
      <c r="EH388" s="222"/>
      <c r="EI388" s="222"/>
      <c r="EJ388" s="222"/>
      <c r="EK388" s="222"/>
      <c r="EL388" s="222"/>
      <c r="EM388" s="222"/>
      <c r="EN388" s="222"/>
      <c r="EO388" s="222"/>
      <c r="EP388" s="222"/>
      <c r="EQ388" s="222"/>
      <c r="ER388" s="222"/>
      <c r="ES388" s="222"/>
      <c r="ET388" s="222"/>
      <c r="EU388" s="222"/>
      <c r="EV388" s="222"/>
      <c r="EW388" s="222"/>
      <c r="EX388" s="222"/>
      <c r="EY388" s="222"/>
      <c r="EZ388" s="222"/>
      <c r="FA388" s="222"/>
      <c r="FB388" s="222"/>
      <c r="FC388" s="222"/>
      <c r="FD388" s="222"/>
      <c r="FE388" s="222"/>
      <c r="FF388" s="222"/>
      <c r="FG388" s="222"/>
      <c r="FH388" s="222"/>
      <c r="FI388" s="222"/>
      <c r="FJ388" s="222"/>
      <c r="FK388" s="222"/>
      <c r="FL388" s="222"/>
      <c r="FM388" s="222"/>
      <c r="FN388" s="222"/>
      <c r="FO388" s="222"/>
      <c r="FP388" s="222"/>
      <c r="FQ388" s="222"/>
      <c r="FR388" s="222"/>
      <c r="FS388" s="222"/>
      <c r="FT388" s="222"/>
      <c r="FU388" s="222"/>
      <c r="FV388" s="222"/>
      <c r="FW388" s="222"/>
      <c r="FX388" s="222"/>
      <c r="FY388" s="222"/>
      <c r="FZ388" s="222"/>
      <c r="GA388" s="222"/>
      <c r="GB388" s="222"/>
      <c r="GC388" s="222"/>
      <c r="GD388" s="222"/>
      <c r="GE388" s="222"/>
      <c r="GF388" s="222"/>
      <c r="GG388" s="222"/>
      <c r="GH388" s="222"/>
      <c r="GI388" s="222"/>
      <c r="GJ388" s="222"/>
      <c r="GK388" s="222"/>
      <c r="GL388" s="222"/>
      <c r="GM388" s="222"/>
      <c r="GN388" s="222"/>
      <c r="GO388" s="222"/>
      <c r="GP388" s="222"/>
      <c r="GQ388" s="222"/>
      <c r="GR388" s="222"/>
      <c r="GS388" s="222"/>
      <c r="GT388" s="222"/>
      <c r="GU388" s="222"/>
      <c r="GV388" s="222"/>
      <c r="GW388" s="222"/>
      <c r="GX388" s="222"/>
      <c r="GY388" s="222"/>
      <c r="GZ388" s="222"/>
      <c r="HA388" s="222"/>
      <c r="HB388" s="222"/>
      <c r="HC388" s="222"/>
      <c r="HD388" s="222"/>
      <c r="HE388" s="222"/>
      <c r="HF388" s="222"/>
      <c r="HG388" s="222"/>
      <c r="HH388" s="222"/>
    </row>
    <row r="389" spans="1:216" ht="17.25" customHeight="1" x14ac:dyDescent="0.2">
      <c r="A389" s="55"/>
      <c r="B389" s="55" t="e">
        <f>B323</f>
        <v>#REF!</v>
      </c>
      <c r="C389" s="55"/>
      <c r="D389" s="55"/>
      <c r="E389" s="55"/>
      <c r="F389" s="55"/>
      <c r="G389" s="55"/>
      <c r="H389" s="55"/>
      <c r="I389" s="55"/>
      <c r="J389" s="55"/>
      <c r="K389" s="55"/>
      <c r="L389" s="55"/>
      <c r="M389" s="55"/>
      <c r="N389" s="55"/>
      <c r="O389" s="55"/>
      <c r="P389" s="55"/>
      <c r="Q389" s="55"/>
      <c r="R389" s="55"/>
      <c r="S389" s="55"/>
      <c r="T389" s="55"/>
      <c r="U389" s="55"/>
      <c r="V389" s="55" t="e">
        <f t="shared" ref="V389" si="40">V323</f>
        <v>#REF!</v>
      </c>
      <c r="W389" s="55"/>
      <c r="X389" s="55"/>
      <c r="Y389" s="55"/>
      <c r="Z389" s="55"/>
      <c r="AA389" s="55"/>
      <c r="AB389" s="55"/>
      <c r="AC389" s="55"/>
      <c r="AD389" s="55"/>
      <c r="AE389" s="55"/>
      <c r="AF389" s="55" t="e">
        <f>B389</f>
        <v>#REF!</v>
      </c>
      <c r="AG389" s="55"/>
      <c r="AH389" s="55"/>
      <c r="AI389" s="55"/>
      <c r="AJ389" s="55"/>
      <c r="AK389" s="55"/>
      <c r="AL389" s="55"/>
      <c r="AM389" s="55"/>
      <c r="AN389" s="55"/>
      <c r="AO389" s="55"/>
      <c r="AP389" s="55"/>
      <c r="AQ389" s="55"/>
      <c r="AR389" s="55"/>
      <c r="AS389" s="55"/>
      <c r="AT389" s="55"/>
      <c r="AU389" s="55"/>
      <c r="AV389" s="55"/>
      <c r="AW389" s="55"/>
      <c r="AX389" s="55" t="e">
        <f>V389</f>
        <v>#REF!</v>
      </c>
      <c r="AY389" s="55"/>
      <c r="AZ389" s="55"/>
      <c r="BA389" s="55"/>
      <c r="BB389" s="55"/>
      <c r="BC389" s="55"/>
      <c r="BD389" s="222"/>
      <c r="BE389" s="222"/>
      <c r="BF389" s="222"/>
      <c r="BG389" s="222"/>
      <c r="BH389" s="222"/>
      <c r="BI389" s="222"/>
      <c r="BJ389" s="222"/>
      <c r="BK389" s="222"/>
      <c r="BL389" s="222"/>
      <c r="BM389" s="222"/>
      <c r="BN389" s="222"/>
      <c r="BO389" s="222"/>
      <c r="BP389" s="222"/>
      <c r="BQ389" s="222"/>
      <c r="BR389" s="222"/>
      <c r="BS389" s="222"/>
      <c r="BT389" s="222"/>
      <c r="BU389" s="222"/>
      <c r="BV389" s="222"/>
      <c r="BW389" s="222"/>
      <c r="BX389" s="222"/>
      <c r="BY389" s="222"/>
      <c r="BZ389" s="222"/>
      <c r="CA389" s="222"/>
      <c r="CB389" s="222"/>
      <c r="CC389" s="222"/>
      <c r="CD389" s="222"/>
      <c r="CE389" s="222"/>
      <c r="CF389" s="222"/>
      <c r="CG389" s="222"/>
      <c r="CH389" s="222"/>
      <c r="CI389" s="222"/>
      <c r="CJ389" s="222"/>
      <c r="CK389" s="222"/>
      <c r="CL389" s="222"/>
      <c r="CM389" s="222"/>
      <c r="CN389" s="222"/>
      <c r="CO389" s="222"/>
      <c r="CP389" s="222"/>
      <c r="CQ389" s="222"/>
      <c r="CR389" s="222"/>
      <c r="CS389" s="222"/>
      <c r="CT389" s="222"/>
      <c r="CU389" s="222"/>
      <c r="CV389" s="222"/>
      <c r="CW389" s="222"/>
      <c r="CX389" s="222"/>
      <c r="CY389" s="222"/>
      <c r="CZ389" s="222"/>
      <c r="DA389" s="222"/>
      <c r="DB389" s="222"/>
      <c r="DC389" s="222"/>
      <c r="DD389" s="222"/>
      <c r="DE389" s="222"/>
      <c r="DF389" s="222"/>
      <c r="DG389" s="222"/>
      <c r="DH389" s="222"/>
      <c r="DI389" s="222"/>
      <c r="DJ389" s="222"/>
      <c r="DK389" s="222"/>
      <c r="DL389" s="222"/>
      <c r="DM389" s="222"/>
      <c r="DN389" s="222"/>
      <c r="DO389" s="222"/>
      <c r="DP389" s="222"/>
      <c r="DQ389" s="222"/>
      <c r="DR389" s="222"/>
      <c r="DS389" s="222"/>
      <c r="DT389" s="222"/>
      <c r="DU389" s="222"/>
      <c r="DV389" s="222"/>
      <c r="DW389" s="222"/>
      <c r="DX389" s="222"/>
      <c r="DY389" s="222"/>
      <c r="DZ389" s="222"/>
      <c r="EA389" s="222"/>
      <c r="EB389" s="222"/>
      <c r="EC389" s="222"/>
      <c r="ED389" s="222"/>
      <c r="EE389" s="222"/>
      <c r="EF389" s="222"/>
      <c r="EG389" s="222"/>
      <c r="EH389" s="222"/>
      <c r="EI389" s="222"/>
      <c r="EJ389" s="222"/>
      <c r="EK389" s="222"/>
      <c r="EL389" s="222"/>
      <c r="EM389" s="222"/>
      <c r="EN389" s="222"/>
      <c r="EO389" s="222"/>
      <c r="EP389" s="222"/>
      <c r="EQ389" s="222"/>
      <c r="ER389" s="222"/>
      <c r="ES389" s="222"/>
      <c r="ET389" s="222"/>
      <c r="EU389" s="222"/>
      <c r="EV389" s="222"/>
      <c r="EW389" s="222"/>
      <c r="EX389" s="222"/>
      <c r="EY389" s="222"/>
      <c r="EZ389" s="222"/>
      <c r="FA389" s="222"/>
      <c r="FB389" s="222"/>
      <c r="FC389" s="222"/>
      <c r="FD389" s="222"/>
      <c r="FE389" s="222"/>
      <c r="FF389" s="222"/>
      <c r="FG389" s="222"/>
      <c r="FH389" s="222"/>
      <c r="FI389" s="222"/>
      <c r="FJ389" s="222"/>
      <c r="FK389" s="222"/>
      <c r="FL389" s="222"/>
      <c r="FM389" s="222"/>
      <c r="FN389" s="222"/>
      <c r="FO389" s="222"/>
      <c r="FP389" s="222"/>
      <c r="FQ389" s="222"/>
      <c r="FR389" s="222"/>
      <c r="FS389" s="222"/>
      <c r="FT389" s="222"/>
      <c r="FU389" s="222"/>
      <c r="FV389" s="222"/>
      <c r="FW389" s="222"/>
      <c r="FX389" s="222"/>
      <c r="FY389" s="222"/>
      <c r="FZ389" s="222"/>
      <c r="GA389" s="222"/>
      <c r="GB389" s="222"/>
      <c r="GC389" s="222"/>
      <c r="GD389" s="222"/>
      <c r="GE389" s="222"/>
      <c r="GF389" s="222"/>
      <c r="GG389" s="222"/>
      <c r="GH389" s="222"/>
      <c r="GI389" s="222"/>
      <c r="GJ389" s="222"/>
      <c r="GK389" s="222"/>
      <c r="GL389" s="222"/>
      <c r="GM389" s="222"/>
      <c r="GN389" s="222"/>
      <c r="GO389" s="222"/>
      <c r="GP389" s="222"/>
      <c r="GQ389" s="222"/>
      <c r="GR389" s="222"/>
      <c r="GS389" s="222"/>
      <c r="GT389" s="222"/>
      <c r="GU389" s="222"/>
      <c r="GV389" s="222"/>
      <c r="GW389" s="222"/>
      <c r="GX389" s="222"/>
      <c r="GY389" s="222"/>
      <c r="GZ389" s="222"/>
      <c r="HA389" s="222"/>
      <c r="HB389" s="222"/>
      <c r="HC389" s="222"/>
      <c r="HD389" s="222"/>
      <c r="HE389" s="222"/>
      <c r="HF389" s="222"/>
      <c r="HG389" s="222"/>
      <c r="HH389" s="222"/>
    </row>
    <row r="390" spans="1:216" ht="17.25" customHeight="1" x14ac:dyDescent="0.2">
      <c r="A390" s="55"/>
      <c r="B390" s="55" t="e">
        <f t="shared" ref="B390" si="41">B324</f>
        <v>#REF!</v>
      </c>
      <c r="C390" s="55"/>
      <c r="D390" s="55"/>
      <c r="E390" s="55"/>
      <c r="F390" s="55"/>
      <c r="G390" s="55"/>
      <c r="H390" s="55"/>
      <c r="I390" s="55"/>
      <c r="J390" s="55"/>
      <c r="K390" s="55"/>
      <c r="L390" s="55"/>
      <c r="M390" s="55"/>
      <c r="N390" s="55"/>
      <c r="O390" s="55"/>
      <c r="P390" s="55"/>
      <c r="Q390" s="55"/>
      <c r="R390" s="55"/>
      <c r="S390" s="55"/>
      <c r="T390" s="55"/>
      <c r="U390" s="55"/>
      <c r="V390" s="55" t="e">
        <f t="shared" ref="V390" si="42">V324</f>
        <v>#REF!</v>
      </c>
      <c r="W390" s="55"/>
      <c r="X390" s="55"/>
      <c r="Y390" s="55"/>
      <c r="Z390" s="55"/>
      <c r="AA390" s="64"/>
      <c r="AB390" s="55"/>
      <c r="AC390" s="55"/>
      <c r="AD390" s="55"/>
      <c r="AE390" s="55"/>
      <c r="AF390" s="55" t="e">
        <f t="shared" ref="AF390" si="43">B390</f>
        <v>#REF!</v>
      </c>
      <c r="AG390" s="55"/>
      <c r="AH390" s="55"/>
      <c r="AI390" s="55"/>
      <c r="AJ390" s="55"/>
      <c r="AK390" s="55"/>
      <c r="AL390" s="55"/>
      <c r="AM390" s="55"/>
      <c r="AN390" s="55"/>
      <c r="AO390" s="55"/>
      <c r="AP390" s="55"/>
      <c r="AQ390" s="55"/>
      <c r="AR390" s="55"/>
      <c r="AS390" s="55"/>
      <c r="AT390" s="55"/>
      <c r="AU390" s="55"/>
      <c r="AV390" s="55"/>
      <c r="AW390" s="55"/>
      <c r="AX390" s="55" t="e">
        <f>V390</f>
        <v>#REF!</v>
      </c>
      <c r="AY390" s="55"/>
      <c r="AZ390" s="55"/>
      <c r="BA390" s="55"/>
      <c r="BB390" s="55"/>
      <c r="BC390" s="55"/>
      <c r="BD390" s="222"/>
      <c r="BE390" s="222"/>
      <c r="BF390" s="222"/>
      <c r="BG390" s="222"/>
      <c r="BH390" s="222"/>
      <c r="BI390" s="222"/>
      <c r="BJ390" s="222"/>
      <c r="BK390" s="222"/>
      <c r="BL390" s="222"/>
      <c r="BM390" s="222"/>
      <c r="BN390" s="222"/>
      <c r="BO390" s="222"/>
      <c r="BP390" s="222"/>
      <c r="BQ390" s="222"/>
      <c r="BR390" s="222"/>
      <c r="BS390" s="222"/>
      <c r="BT390" s="222"/>
      <c r="BU390" s="222"/>
      <c r="BV390" s="222"/>
      <c r="BW390" s="222"/>
      <c r="BX390" s="222"/>
      <c r="BY390" s="222"/>
      <c r="BZ390" s="222"/>
      <c r="CA390" s="222"/>
      <c r="CB390" s="222"/>
      <c r="CC390" s="222"/>
      <c r="CD390" s="222"/>
      <c r="CE390" s="222"/>
      <c r="CF390" s="222"/>
      <c r="CG390" s="222"/>
      <c r="CH390" s="222"/>
      <c r="CI390" s="222"/>
      <c r="CJ390" s="222"/>
      <c r="CK390" s="222"/>
      <c r="CL390" s="222"/>
      <c r="CM390" s="222"/>
      <c r="CN390" s="222"/>
      <c r="CO390" s="222"/>
      <c r="CP390" s="222"/>
      <c r="CQ390" s="222"/>
      <c r="CR390" s="222"/>
      <c r="CS390" s="222"/>
      <c r="CT390" s="222"/>
      <c r="CU390" s="222"/>
      <c r="CV390" s="222"/>
      <c r="CW390" s="222"/>
      <c r="CX390" s="222"/>
      <c r="CY390" s="222"/>
      <c r="CZ390" s="222"/>
      <c r="DA390" s="222"/>
      <c r="DB390" s="222"/>
      <c r="DC390" s="222"/>
      <c r="DD390" s="222"/>
      <c r="DE390" s="222"/>
      <c r="DF390" s="222"/>
      <c r="DG390" s="222"/>
      <c r="DH390" s="222"/>
      <c r="DI390" s="222"/>
      <c r="DJ390" s="222"/>
      <c r="DK390" s="222"/>
      <c r="DL390" s="222"/>
      <c r="DM390" s="222"/>
      <c r="DN390" s="222"/>
      <c r="DO390" s="222"/>
      <c r="DP390" s="222"/>
      <c r="DQ390" s="222"/>
      <c r="DR390" s="222"/>
      <c r="DS390" s="222"/>
      <c r="DT390" s="222"/>
      <c r="DU390" s="222"/>
      <c r="DV390" s="222"/>
      <c r="DW390" s="222"/>
      <c r="DX390" s="222"/>
      <c r="DY390" s="222"/>
      <c r="DZ390" s="222"/>
      <c r="EA390" s="222"/>
      <c r="EB390" s="222"/>
      <c r="EC390" s="222"/>
      <c r="ED390" s="222"/>
      <c r="EE390" s="222"/>
      <c r="EF390" s="222"/>
      <c r="EG390" s="222"/>
      <c r="EH390" s="222"/>
      <c r="EI390" s="222"/>
      <c r="EJ390" s="222"/>
      <c r="EK390" s="222"/>
      <c r="EL390" s="222"/>
      <c r="EM390" s="222"/>
      <c r="EN390" s="222"/>
      <c r="EO390" s="222"/>
      <c r="EP390" s="222"/>
      <c r="EQ390" s="222"/>
      <c r="ER390" s="222"/>
      <c r="ES390" s="222"/>
      <c r="ET390" s="222"/>
      <c r="EU390" s="222"/>
      <c r="EV390" s="222"/>
      <c r="EW390" s="222"/>
      <c r="EX390" s="222"/>
      <c r="EY390" s="222"/>
      <c r="EZ390" s="222"/>
      <c r="FA390" s="222"/>
      <c r="FB390" s="222"/>
      <c r="FC390" s="222"/>
      <c r="FD390" s="222"/>
      <c r="FE390" s="222"/>
      <c r="FF390" s="222"/>
      <c r="FG390" s="222"/>
      <c r="FH390" s="222"/>
      <c r="FI390" s="222"/>
      <c r="FJ390" s="222"/>
      <c r="FK390" s="222"/>
      <c r="FL390" s="222"/>
      <c r="FM390" s="222"/>
      <c r="FN390" s="222"/>
      <c r="FO390" s="222"/>
      <c r="FP390" s="222"/>
      <c r="FQ390" s="222"/>
      <c r="FR390" s="222"/>
      <c r="FS390" s="222"/>
      <c r="FT390" s="222"/>
      <c r="FU390" s="222"/>
      <c r="FV390" s="222"/>
      <c r="FW390" s="222"/>
      <c r="FX390" s="222"/>
      <c r="FY390" s="222"/>
      <c r="FZ390" s="222"/>
      <c r="GA390" s="222"/>
      <c r="GB390" s="222"/>
      <c r="GC390" s="222"/>
      <c r="GD390" s="222"/>
      <c r="GE390" s="222"/>
      <c r="GF390" s="222"/>
      <c r="GG390" s="222"/>
      <c r="GH390" s="222"/>
      <c r="GI390" s="222"/>
      <c r="GJ390" s="222"/>
      <c r="GK390" s="222"/>
      <c r="GL390" s="222"/>
      <c r="GM390" s="222"/>
      <c r="GN390" s="222"/>
      <c r="GO390" s="222"/>
      <c r="GP390" s="222"/>
      <c r="GQ390" s="222"/>
      <c r="GR390" s="222"/>
      <c r="GS390" s="222"/>
      <c r="GT390" s="222"/>
      <c r="GU390" s="222"/>
      <c r="GV390" s="222"/>
      <c r="GW390" s="222"/>
      <c r="GX390" s="222"/>
      <c r="GY390" s="222"/>
      <c r="GZ390" s="222"/>
      <c r="HA390" s="222"/>
      <c r="HB390" s="222"/>
      <c r="HC390" s="222"/>
      <c r="HD390" s="222"/>
      <c r="HE390" s="222"/>
      <c r="HF390" s="222"/>
      <c r="HG390" s="222"/>
      <c r="HH390" s="222"/>
    </row>
    <row r="391" spans="1:216" ht="17.25" customHeight="1" x14ac:dyDescent="0.2">
      <c r="A391" s="55"/>
      <c r="B391" s="55"/>
      <c r="C391" s="55"/>
      <c r="D391" s="55"/>
      <c r="E391" s="55"/>
      <c r="F391" s="55"/>
      <c r="G391" s="55"/>
      <c r="H391" s="55"/>
      <c r="I391" s="55"/>
      <c r="J391" s="55"/>
      <c r="K391" s="55"/>
      <c r="L391" s="55"/>
      <c r="M391" s="55"/>
      <c r="N391" s="55"/>
      <c r="O391" s="55"/>
      <c r="P391" s="55"/>
      <c r="Q391" s="55"/>
      <c r="R391" s="55"/>
      <c r="S391" s="55"/>
      <c r="T391" s="55"/>
      <c r="U391" s="55"/>
      <c r="V391" s="55"/>
      <c r="W391" s="55"/>
      <c r="X391" s="55"/>
      <c r="Y391" s="55"/>
      <c r="Z391" s="55"/>
      <c r="AA391" s="64"/>
      <c r="AB391" s="55"/>
      <c r="AC391" s="55"/>
      <c r="AD391" s="55"/>
      <c r="AE391" s="55"/>
      <c r="AF391" s="55"/>
      <c r="AG391" s="55"/>
      <c r="AH391" s="55"/>
      <c r="AI391" s="55"/>
      <c r="AJ391" s="55"/>
      <c r="AK391" s="55"/>
      <c r="AL391" s="55"/>
      <c r="AM391" s="55"/>
      <c r="AN391" s="55"/>
      <c r="AO391" s="55"/>
      <c r="AP391" s="55"/>
      <c r="AQ391" s="55"/>
      <c r="AR391" s="55"/>
      <c r="AS391" s="55"/>
      <c r="AT391" s="55"/>
      <c r="AU391" s="55"/>
      <c r="AV391" s="55"/>
      <c r="AW391" s="55"/>
      <c r="AX391" s="55"/>
      <c r="AY391" s="55"/>
      <c r="AZ391" s="55"/>
      <c r="BA391" s="55"/>
      <c r="BB391" s="55"/>
      <c r="BC391" s="55"/>
      <c r="BD391" s="222"/>
      <c r="BE391" s="222"/>
      <c r="BF391" s="222"/>
      <c r="BG391" s="222"/>
      <c r="BH391" s="222"/>
      <c r="BI391" s="222"/>
      <c r="BJ391" s="222"/>
      <c r="BK391" s="222"/>
      <c r="BL391" s="222"/>
      <c r="BM391" s="222"/>
      <c r="BN391" s="222"/>
      <c r="BO391" s="222"/>
      <c r="BP391" s="222"/>
      <c r="BQ391" s="222"/>
      <c r="BR391" s="222"/>
      <c r="BS391" s="222"/>
      <c r="BT391" s="222"/>
      <c r="BU391" s="222"/>
      <c r="BV391" s="222"/>
      <c r="BW391" s="222"/>
      <c r="BX391" s="222"/>
      <c r="BY391" s="222"/>
      <c r="BZ391" s="222"/>
      <c r="CA391" s="222"/>
      <c r="CB391" s="222"/>
      <c r="CC391" s="222"/>
      <c r="CD391" s="222"/>
      <c r="CE391" s="222"/>
      <c r="CF391" s="222"/>
      <c r="CG391" s="222"/>
      <c r="CH391" s="222"/>
      <c r="CI391" s="222"/>
      <c r="CJ391" s="222"/>
      <c r="CK391" s="222"/>
      <c r="CL391" s="222"/>
      <c r="CM391" s="222"/>
      <c r="CN391" s="222"/>
      <c r="CO391" s="222"/>
      <c r="CP391" s="222"/>
      <c r="CQ391" s="222"/>
      <c r="CR391" s="222"/>
      <c r="CS391" s="222"/>
      <c r="CT391" s="222"/>
      <c r="CU391" s="222"/>
      <c r="CV391" s="222"/>
      <c r="CW391" s="222"/>
      <c r="CX391" s="222"/>
      <c r="CY391" s="222"/>
      <c r="CZ391" s="222"/>
      <c r="DA391" s="222"/>
      <c r="DB391" s="222"/>
      <c r="DC391" s="222"/>
      <c r="DD391" s="222"/>
      <c r="DE391" s="222"/>
      <c r="DF391" s="222"/>
      <c r="DG391" s="222"/>
      <c r="DH391" s="222"/>
      <c r="DI391" s="222"/>
      <c r="DJ391" s="222"/>
      <c r="DK391" s="222"/>
      <c r="DL391" s="222"/>
      <c r="DM391" s="222"/>
      <c r="DN391" s="222"/>
      <c r="DO391" s="222"/>
      <c r="DP391" s="222"/>
      <c r="DQ391" s="222"/>
      <c r="DR391" s="222"/>
      <c r="DS391" s="222"/>
      <c r="DT391" s="222"/>
      <c r="DU391" s="222"/>
      <c r="DV391" s="222"/>
      <c r="DW391" s="222"/>
      <c r="DX391" s="222"/>
      <c r="DY391" s="222"/>
      <c r="DZ391" s="222"/>
      <c r="EA391" s="222"/>
      <c r="EB391" s="222"/>
      <c r="EC391" s="222"/>
      <c r="ED391" s="222"/>
      <c r="EE391" s="222"/>
      <c r="EF391" s="222"/>
      <c r="EG391" s="222"/>
      <c r="EH391" s="222"/>
      <c r="EI391" s="222"/>
      <c r="EJ391" s="222"/>
      <c r="EK391" s="222"/>
      <c r="EL391" s="222"/>
      <c r="EM391" s="222"/>
      <c r="EN391" s="222"/>
      <c r="EO391" s="222"/>
      <c r="EP391" s="222"/>
      <c r="EQ391" s="222"/>
      <c r="ER391" s="222"/>
      <c r="ES391" s="222"/>
      <c r="ET391" s="222"/>
      <c r="EU391" s="222"/>
      <c r="EV391" s="222"/>
      <c r="EW391" s="222"/>
      <c r="EX391" s="222"/>
      <c r="EY391" s="222"/>
      <c r="EZ391" s="222"/>
      <c r="FA391" s="222"/>
      <c r="FB391" s="222"/>
      <c r="FC391" s="222"/>
      <c r="FD391" s="222"/>
      <c r="FE391" s="222"/>
      <c r="FF391" s="222"/>
      <c r="FG391" s="222"/>
      <c r="FH391" s="222"/>
      <c r="FI391" s="222"/>
      <c r="FJ391" s="222"/>
      <c r="FK391" s="222"/>
      <c r="FL391" s="222"/>
      <c r="FM391" s="222"/>
      <c r="FN391" s="222"/>
      <c r="FO391" s="222"/>
      <c r="FP391" s="222"/>
      <c r="FQ391" s="222"/>
      <c r="FR391" s="222"/>
      <c r="FS391" s="222"/>
      <c r="FT391" s="222"/>
      <c r="FU391" s="222"/>
      <c r="FV391" s="222"/>
      <c r="FW391" s="222"/>
      <c r="FX391" s="222"/>
      <c r="FY391" s="222"/>
      <c r="FZ391" s="222"/>
      <c r="GA391" s="222"/>
      <c r="GB391" s="222"/>
      <c r="GC391" s="222"/>
      <c r="GD391" s="222"/>
      <c r="GE391" s="222"/>
      <c r="GF391" s="222"/>
      <c r="GG391" s="222"/>
      <c r="GH391" s="222"/>
      <c r="GI391" s="222"/>
      <c r="GJ391" s="222"/>
      <c r="GK391" s="222"/>
      <c r="GL391" s="222"/>
      <c r="GM391" s="222"/>
      <c r="GN391" s="222"/>
      <c r="GO391" s="222"/>
      <c r="GP391" s="222"/>
      <c r="GQ391" s="222"/>
      <c r="GR391" s="222"/>
      <c r="GS391" s="222"/>
      <c r="GT391" s="222"/>
      <c r="GU391" s="222"/>
      <c r="GV391" s="222"/>
      <c r="GW391" s="222"/>
      <c r="GX391" s="222"/>
      <c r="GY391" s="222"/>
      <c r="GZ391" s="222"/>
      <c r="HA391" s="222"/>
      <c r="HB391" s="222"/>
      <c r="HC391" s="222"/>
      <c r="HD391" s="222"/>
      <c r="HE391" s="222"/>
      <c r="HF391" s="222"/>
      <c r="HG391" s="222"/>
      <c r="HH391" s="222"/>
    </row>
    <row r="392" spans="1:216" ht="17.25" customHeight="1" x14ac:dyDescent="0.2">
      <c r="A392" s="55"/>
      <c r="B392" s="55"/>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64"/>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5"/>
      <c r="AX392" s="55"/>
      <c r="AY392" s="55"/>
      <c r="AZ392" s="55"/>
      <c r="BA392" s="55"/>
      <c r="BB392" s="55"/>
      <c r="BC392" s="55"/>
      <c r="BD392" s="222"/>
      <c r="BE392" s="222"/>
      <c r="BF392" s="222"/>
      <c r="BG392" s="222"/>
      <c r="BH392" s="222"/>
      <c r="BI392" s="222"/>
      <c r="BJ392" s="222"/>
      <c r="BK392" s="222"/>
      <c r="BL392" s="222"/>
      <c r="BM392" s="222"/>
      <c r="BN392" s="222"/>
      <c r="BO392" s="222"/>
      <c r="BP392" s="222"/>
      <c r="BQ392" s="222"/>
      <c r="BR392" s="222"/>
      <c r="BS392" s="222"/>
      <c r="BT392" s="222"/>
      <c r="BU392" s="222"/>
      <c r="BV392" s="222"/>
      <c r="BW392" s="222"/>
      <c r="BX392" s="222"/>
      <c r="BY392" s="222"/>
      <c r="BZ392" s="222"/>
      <c r="CA392" s="222"/>
      <c r="CB392" s="222"/>
      <c r="CC392" s="222"/>
      <c r="CD392" s="222"/>
      <c r="CE392" s="222"/>
      <c r="CF392" s="222"/>
      <c r="CG392" s="222"/>
      <c r="CH392" s="222"/>
      <c r="CI392" s="222"/>
      <c r="CJ392" s="222"/>
      <c r="CK392" s="222"/>
      <c r="CL392" s="222"/>
      <c r="CM392" s="222"/>
      <c r="CN392" s="222"/>
      <c r="CO392" s="222"/>
      <c r="CP392" s="222"/>
      <c r="CQ392" s="222"/>
      <c r="CR392" s="222"/>
      <c r="CS392" s="222"/>
      <c r="CT392" s="222"/>
      <c r="CU392" s="222"/>
      <c r="CV392" s="222"/>
      <c r="CW392" s="222"/>
      <c r="CX392" s="222"/>
      <c r="CY392" s="222"/>
      <c r="CZ392" s="222"/>
      <c r="DA392" s="222"/>
      <c r="DB392" s="222"/>
      <c r="DC392" s="222"/>
      <c r="DD392" s="222"/>
      <c r="DE392" s="222"/>
      <c r="DF392" s="222"/>
      <c r="DG392" s="222"/>
      <c r="DH392" s="222"/>
      <c r="DI392" s="222"/>
      <c r="DJ392" s="222"/>
      <c r="DK392" s="222"/>
      <c r="DL392" s="222"/>
      <c r="DM392" s="222"/>
      <c r="DN392" s="222"/>
      <c r="DO392" s="222"/>
      <c r="DP392" s="222"/>
      <c r="DQ392" s="222"/>
      <c r="DR392" s="222"/>
      <c r="DS392" s="222"/>
      <c r="DT392" s="222"/>
      <c r="DU392" s="222"/>
      <c r="DV392" s="222"/>
      <c r="DW392" s="222"/>
      <c r="DX392" s="222"/>
      <c r="DY392" s="222"/>
      <c r="DZ392" s="222"/>
      <c r="EA392" s="222"/>
      <c r="EB392" s="222"/>
      <c r="EC392" s="222"/>
      <c r="ED392" s="222"/>
      <c r="EE392" s="222"/>
      <c r="EF392" s="222"/>
      <c r="EG392" s="222"/>
      <c r="EH392" s="222"/>
      <c r="EI392" s="222"/>
      <c r="EJ392" s="222"/>
      <c r="EK392" s="222"/>
      <c r="EL392" s="222"/>
      <c r="EM392" s="222"/>
      <c r="EN392" s="222"/>
      <c r="EO392" s="222"/>
      <c r="EP392" s="222"/>
      <c r="EQ392" s="222"/>
      <c r="ER392" s="222"/>
      <c r="ES392" s="222"/>
      <c r="ET392" s="222"/>
      <c r="EU392" s="222"/>
      <c r="EV392" s="222"/>
      <c r="EW392" s="222"/>
      <c r="EX392" s="222"/>
      <c r="EY392" s="222"/>
      <c r="EZ392" s="222"/>
      <c r="FA392" s="222"/>
      <c r="FB392" s="222"/>
      <c r="FC392" s="222"/>
      <c r="FD392" s="222"/>
      <c r="FE392" s="222"/>
      <c r="FF392" s="222"/>
      <c r="FG392" s="222"/>
      <c r="FH392" s="222"/>
      <c r="FI392" s="222"/>
      <c r="FJ392" s="222"/>
      <c r="FK392" s="222"/>
      <c r="FL392" s="222"/>
      <c r="FM392" s="222"/>
      <c r="FN392" s="222"/>
      <c r="FO392" s="222"/>
      <c r="FP392" s="222"/>
      <c r="FQ392" s="222"/>
      <c r="FR392" s="222"/>
      <c r="FS392" s="222"/>
      <c r="FT392" s="222"/>
      <c r="FU392" s="222"/>
      <c r="FV392" s="222"/>
      <c r="FW392" s="222"/>
      <c r="FX392" s="222"/>
      <c r="FY392" s="222"/>
      <c r="FZ392" s="222"/>
      <c r="GA392" s="222"/>
      <c r="GB392" s="222"/>
      <c r="GC392" s="222"/>
      <c r="GD392" s="222"/>
      <c r="GE392" s="222"/>
      <c r="GF392" s="222"/>
      <c r="GG392" s="222"/>
      <c r="GH392" s="222"/>
      <c r="GI392" s="222"/>
      <c r="GJ392" s="222"/>
      <c r="GK392" s="222"/>
      <c r="GL392" s="222"/>
      <c r="GM392" s="222"/>
      <c r="GN392" s="222"/>
      <c r="GO392" s="222"/>
      <c r="GP392" s="222"/>
      <c r="GQ392" s="222"/>
      <c r="GR392" s="222"/>
      <c r="GS392" s="222"/>
      <c r="GT392" s="222"/>
      <c r="GU392" s="222"/>
      <c r="GV392" s="222"/>
      <c r="GW392" s="222"/>
      <c r="GX392" s="222"/>
      <c r="GY392" s="222"/>
      <c r="GZ392" s="222"/>
      <c r="HA392" s="222"/>
      <c r="HB392" s="222"/>
      <c r="HC392" s="222"/>
      <c r="HD392" s="222"/>
      <c r="HE392" s="222"/>
      <c r="HF392" s="222"/>
      <c r="HG392" s="222"/>
      <c r="HH392" s="222"/>
    </row>
    <row r="393" spans="1:216" ht="17.25" customHeight="1" x14ac:dyDescent="0.2">
      <c r="A393" s="55"/>
      <c r="B393" s="55"/>
      <c r="C393" s="55"/>
      <c r="D393" s="55"/>
      <c r="E393" s="55"/>
      <c r="F393" s="55"/>
      <c r="G393" s="55"/>
      <c r="H393" s="55"/>
      <c r="I393" s="55"/>
      <c r="J393" s="55"/>
      <c r="K393" s="55"/>
      <c r="L393" s="55"/>
      <c r="M393" s="55"/>
      <c r="N393" s="55"/>
      <c r="O393" s="55"/>
      <c r="P393" s="55"/>
      <c r="Q393" s="55"/>
      <c r="R393" s="55"/>
      <c r="S393" s="55"/>
      <c r="T393" s="55"/>
      <c r="U393" s="55"/>
      <c r="V393" s="55"/>
      <c r="W393" s="55"/>
      <c r="X393" s="55"/>
      <c r="Y393" s="55"/>
      <c r="Z393" s="55"/>
      <c r="AA393" s="64"/>
      <c r="AB393" s="55"/>
      <c r="AC393" s="55"/>
      <c r="AD393" s="55"/>
      <c r="AE393" s="55"/>
      <c r="AF393" s="55"/>
      <c r="AG393" s="55"/>
      <c r="AH393" s="55"/>
      <c r="AI393" s="55"/>
      <c r="AJ393" s="55"/>
      <c r="AK393" s="55"/>
      <c r="AL393" s="55"/>
      <c r="AM393" s="55"/>
      <c r="AN393" s="55"/>
      <c r="AO393" s="55"/>
      <c r="AP393" s="55"/>
      <c r="AQ393" s="55"/>
      <c r="AR393" s="55"/>
      <c r="AS393" s="55"/>
      <c r="AT393" s="55"/>
      <c r="AU393" s="55"/>
      <c r="AV393" s="55"/>
      <c r="AW393" s="55"/>
      <c r="AX393" s="55"/>
      <c r="AY393" s="55"/>
      <c r="AZ393" s="55"/>
      <c r="BA393" s="55"/>
      <c r="BB393" s="55"/>
      <c r="BC393" s="55"/>
      <c r="BD393" s="222"/>
      <c r="BE393" s="222"/>
      <c r="BF393" s="222"/>
      <c r="BG393" s="222"/>
      <c r="BH393" s="222"/>
      <c r="BI393" s="222"/>
      <c r="BJ393" s="222"/>
      <c r="BK393" s="222"/>
      <c r="BL393" s="222"/>
      <c r="BM393" s="222"/>
      <c r="BN393" s="222"/>
      <c r="BO393" s="222"/>
      <c r="BP393" s="222"/>
      <c r="BQ393" s="222"/>
      <c r="BR393" s="222"/>
      <c r="BS393" s="222"/>
      <c r="BT393" s="222"/>
      <c r="BU393" s="222"/>
      <c r="BV393" s="222"/>
      <c r="BW393" s="222"/>
      <c r="BX393" s="222"/>
      <c r="BY393" s="222"/>
      <c r="BZ393" s="222"/>
      <c r="CA393" s="222"/>
      <c r="CB393" s="222"/>
      <c r="CC393" s="222"/>
      <c r="CD393" s="222"/>
      <c r="CE393" s="222"/>
      <c r="CF393" s="222"/>
      <c r="CG393" s="222"/>
      <c r="CH393" s="222"/>
      <c r="CI393" s="222"/>
      <c r="CJ393" s="222"/>
      <c r="CK393" s="222"/>
      <c r="CL393" s="222"/>
      <c r="CM393" s="222"/>
      <c r="CN393" s="222"/>
      <c r="CO393" s="222"/>
      <c r="CP393" s="222"/>
      <c r="CQ393" s="222"/>
      <c r="CR393" s="222"/>
      <c r="CS393" s="222"/>
      <c r="CT393" s="222"/>
      <c r="CU393" s="222"/>
      <c r="CV393" s="222"/>
      <c r="CW393" s="222"/>
      <c r="CX393" s="222"/>
      <c r="CY393" s="222"/>
      <c r="CZ393" s="222"/>
      <c r="DA393" s="222"/>
      <c r="DB393" s="222"/>
      <c r="DC393" s="222"/>
      <c r="DD393" s="222"/>
      <c r="DE393" s="222"/>
      <c r="DF393" s="222"/>
      <c r="DG393" s="222"/>
      <c r="DH393" s="222"/>
      <c r="DI393" s="222"/>
      <c r="DJ393" s="222"/>
      <c r="DK393" s="222"/>
      <c r="DL393" s="222"/>
      <c r="DM393" s="222"/>
      <c r="DN393" s="222"/>
      <c r="DO393" s="222"/>
      <c r="DP393" s="222"/>
      <c r="DQ393" s="222"/>
      <c r="DR393" s="222"/>
      <c r="DS393" s="222"/>
      <c r="DT393" s="222"/>
      <c r="DU393" s="222"/>
      <c r="DV393" s="222"/>
      <c r="DW393" s="222"/>
      <c r="DX393" s="222"/>
      <c r="DY393" s="222"/>
      <c r="DZ393" s="222"/>
      <c r="EA393" s="222"/>
      <c r="EB393" s="222"/>
      <c r="EC393" s="222"/>
      <c r="ED393" s="222"/>
      <c r="EE393" s="222"/>
      <c r="EF393" s="222"/>
      <c r="EG393" s="222"/>
      <c r="EH393" s="222"/>
      <c r="EI393" s="222"/>
      <c r="EJ393" s="222"/>
      <c r="EK393" s="222"/>
      <c r="EL393" s="222"/>
      <c r="EM393" s="222"/>
      <c r="EN393" s="222"/>
      <c r="EO393" s="222"/>
      <c r="EP393" s="222"/>
      <c r="EQ393" s="222"/>
      <c r="ER393" s="222"/>
      <c r="ES393" s="222"/>
      <c r="ET393" s="222"/>
      <c r="EU393" s="222"/>
      <c r="EV393" s="222"/>
      <c r="EW393" s="222"/>
      <c r="EX393" s="222"/>
      <c r="EY393" s="222"/>
      <c r="EZ393" s="222"/>
      <c r="FA393" s="222"/>
      <c r="FB393" s="222"/>
      <c r="FC393" s="222"/>
      <c r="FD393" s="222"/>
      <c r="FE393" s="222"/>
      <c r="FF393" s="222"/>
      <c r="FG393" s="222"/>
      <c r="FH393" s="222"/>
      <c r="FI393" s="222"/>
      <c r="FJ393" s="222"/>
      <c r="FK393" s="222"/>
      <c r="FL393" s="222"/>
      <c r="FM393" s="222"/>
      <c r="FN393" s="222"/>
      <c r="FO393" s="222"/>
      <c r="FP393" s="222"/>
      <c r="FQ393" s="222"/>
      <c r="FR393" s="222"/>
      <c r="FS393" s="222"/>
      <c r="FT393" s="222"/>
      <c r="FU393" s="222"/>
      <c r="FV393" s="222"/>
      <c r="FW393" s="222"/>
      <c r="FX393" s="222"/>
      <c r="FY393" s="222"/>
      <c r="FZ393" s="222"/>
      <c r="GA393" s="222"/>
      <c r="GB393" s="222"/>
      <c r="GC393" s="222"/>
      <c r="GD393" s="222"/>
      <c r="GE393" s="222"/>
      <c r="GF393" s="222"/>
      <c r="GG393" s="222"/>
      <c r="GH393" s="222"/>
      <c r="GI393" s="222"/>
      <c r="GJ393" s="222"/>
      <c r="GK393" s="222"/>
      <c r="GL393" s="222"/>
      <c r="GM393" s="222"/>
      <c r="GN393" s="222"/>
      <c r="GO393" s="222"/>
      <c r="GP393" s="222"/>
      <c r="GQ393" s="222"/>
      <c r="GR393" s="222"/>
      <c r="GS393" s="222"/>
      <c r="GT393" s="222"/>
      <c r="GU393" s="222"/>
      <c r="GV393" s="222"/>
      <c r="GW393" s="222"/>
      <c r="GX393" s="222"/>
      <c r="GY393" s="222"/>
      <c r="GZ393" s="222"/>
      <c r="HA393" s="222"/>
      <c r="HB393" s="222"/>
      <c r="HC393" s="222"/>
      <c r="HD393" s="222"/>
      <c r="HE393" s="222"/>
      <c r="HF393" s="222"/>
      <c r="HG393" s="222"/>
      <c r="HH393" s="222"/>
    </row>
    <row r="394" spans="1:216" ht="17.25" customHeight="1" x14ac:dyDescent="0.2">
      <c r="A394" s="55"/>
      <c r="B394" s="55"/>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64"/>
      <c r="AB394" s="55"/>
      <c r="AC394" s="55"/>
      <c r="AD394" s="55"/>
      <c r="AE394" s="55"/>
      <c r="AF394" s="55"/>
      <c r="AG394" s="55"/>
      <c r="AH394" s="55"/>
      <c r="AI394" s="55"/>
      <c r="AJ394" s="55"/>
      <c r="AK394" s="55"/>
      <c r="AL394" s="55"/>
      <c r="AM394" s="55"/>
      <c r="AN394" s="55"/>
      <c r="AO394" s="55"/>
      <c r="AP394" s="55"/>
      <c r="AQ394" s="55"/>
      <c r="AR394" s="55"/>
      <c r="AS394" s="55"/>
      <c r="AT394" s="55"/>
      <c r="AU394" s="55"/>
      <c r="AV394" s="55"/>
      <c r="AW394" s="55"/>
      <c r="AX394" s="55"/>
      <c r="AY394" s="55"/>
      <c r="AZ394" s="55"/>
      <c r="BA394" s="55"/>
      <c r="BB394" s="55"/>
      <c r="BC394" s="55"/>
      <c r="BD394" s="222"/>
      <c r="BE394" s="222"/>
      <c r="BF394" s="222"/>
      <c r="BG394" s="222"/>
      <c r="BH394" s="222"/>
      <c r="BI394" s="222"/>
      <c r="BJ394" s="222"/>
      <c r="BK394" s="222"/>
      <c r="BL394" s="222"/>
      <c r="BM394" s="222"/>
      <c r="BN394" s="222"/>
      <c r="BO394" s="222"/>
      <c r="BP394" s="222"/>
      <c r="BQ394" s="222"/>
      <c r="BR394" s="222"/>
      <c r="BS394" s="222"/>
      <c r="BT394" s="222"/>
      <c r="BU394" s="222"/>
      <c r="BV394" s="222"/>
      <c r="BW394" s="222"/>
      <c r="BX394" s="222"/>
      <c r="BY394" s="222"/>
      <c r="BZ394" s="222"/>
      <c r="CA394" s="222"/>
      <c r="CB394" s="222"/>
      <c r="CC394" s="222"/>
      <c r="CD394" s="222"/>
      <c r="CE394" s="222"/>
      <c r="CF394" s="222"/>
      <c r="CG394" s="222"/>
      <c r="CH394" s="222"/>
      <c r="CI394" s="222"/>
      <c r="CJ394" s="222"/>
      <c r="CK394" s="222"/>
      <c r="CL394" s="222"/>
      <c r="CM394" s="222"/>
      <c r="CN394" s="222"/>
      <c r="CO394" s="222"/>
      <c r="CP394" s="222"/>
      <c r="CQ394" s="222"/>
      <c r="CR394" s="222"/>
      <c r="CS394" s="222"/>
      <c r="CT394" s="222"/>
      <c r="CU394" s="222"/>
      <c r="CV394" s="222"/>
      <c r="CW394" s="222"/>
      <c r="CX394" s="222"/>
      <c r="CY394" s="222"/>
      <c r="CZ394" s="222"/>
      <c r="DA394" s="222"/>
      <c r="DB394" s="222"/>
      <c r="DC394" s="222"/>
      <c r="DD394" s="222"/>
      <c r="DE394" s="222"/>
      <c r="DF394" s="222"/>
      <c r="DG394" s="222"/>
      <c r="DH394" s="222"/>
      <c r="DI394" s="222"/>
      <c r="DJ394" s="222"/>
      <c r="DK394" s="222"/>
      <c r="DL394" s="222"/>
      <c r="DM394" s="222"/>
      <c r="DN394" s="222"/>
      <c r="DO394" s="222"/>
      <c r="DP394" s="222"/>
      <c r="DQ394" s="222"/>
      <c r="DR394" s="222"/>
      <c r="DS394" s="222"/>
      <c r="DT394" s="222"/>
      <c r="DU394" s="222"/>
      <c r="DV394" s="222"/>
      <c r="DW394" s="222"/>
      <c r="DX394" s="222"/>
      <c r="DY394" s="222"/>
      <c r="DZ394" s="222"/>
      <c r="EA394" s="222"/>
      <c r="EB394" s="222"/>
      <c r="EC394" s="222"/>
      <c r="ED394" s="222"/>
      <c r="EE394" s="222"/>
      <c r="EF394" s="222"/>
      <c r="EG394" s="222"/>
      <c r="EH394" s="222"/>
      <c r="EI394" s="222"/>
      <c r="EJ394" s="222"/>
      <c r="EK394" s="222"/>
      <c r="EL394" s="222"/>
      <c r="EM394" s="222"/>
      <c r="EN394" s="222"/>
      <c r="EO394" s="222"/>
      <c r="EP394" s="222"/>
      <c r="EQ394" s="222"/>
      <c r="ER394" s="222"/>
      <c r="ES394" s="222"/>
      <c r="ET394" s="222"/>
      <c r="EU394" s="222"/>
      <c r="EV394" s="222"/>
      <c r="EW394" s="222"/>
      <c r="EX394" s="222"/>
      <c r="EY394" s="222"/>
      <c r="EZ394" s="222"/>
      <c r="FA394" s="222"/>
      <c r="FB394" s="222"/>
      <c r="FC394" s="222"/>
      <c r="FD394" s="222"/>
      <c r="FE394" s="222"/>
      <c r="FF394" s="222"/>
      <c r="FG394" s="222"/>
      <c r="FH394" s="222"/>
      <c r="FI394" s="222"/>
      <c r="FJ394" s="222"/>
      <c r="FK394" s="222"/>
      <c r="FL394" s="222"/>
      <c r="FM394" s="222"/>
      <c r="FN394" s="222"/>
      <c r="FO394" s="222"/>
      <c r="FP394" s="222"/>
      <c r="FQ394" s="222"/>
      <c r="FR394" s="222"/>
      <c r="FS394" s="222"/>
      <c r="FT394" s="222"/>
      <c r="FU394" s="222"/>
      <c r="FV394" s="222"/>
      <c r="FW394" s="222"/>
      <c r="FX394" s="222"/>
      <c r="FY394" s="222"/>
      <c r="FZ394" s="222"/>
      <c r="GA394" s="222"/>
      <c r="GB394" s="222"/>
      <c r="GC394" s="222"/>
      <c r="GD394" s="222"/>
      <c r="GE394" s="222"/>
      <c r="GF394" s="222"/>
      <c r="GG394" s="222"/>
      <c r="GH394" s="222"/>
      <c r="GI394" s="222"/>
      <c r="GJ394" s="222"/>
      <c r="GK394" s="222"/>
      <c r="GL394" s="222"/>
      <c r="GM394" s="222"/>
      <c r="GN394" s="222"/>
      <c r="GO394" s="222"/>
      <c r="GP394" s="222"/>
      <c r="GQ394" s="222"/>
      <c r="GR394" s="222"/>
      <c r="GS394" s="222"/>
      <c r="GT394" s="222"/>
      <c r="GU394" s="222"/>
      <c r="GV394" s="222"/>
      <c r="GW394" s="222"/>
      <c r="GX394" s="222"/>
      <c r="GY394" s="222"/>
      <c r="GZ394" s="222"/>
      <c r="HA394" s="222"/>
      <c r="HB394" s="222"/>
      <c r="HC394" s="222"/>
      <c r="HD394" s="222"/>
      <c r="HE394" s="222"/>
      <c r="HF394" s="222"/>
      <c r="HG394" s="222"/>
      <c r="HH394" s="222"/>
    </row>
    <row r="395" spans="1:216" ht="17.25" customHeight="1" x14ac:dyDescent="0.2">
      <c r="A395" s="240"/>
      <c r="B395" s="240" t="e">
        <f t="shared" ref="B395" si="44">B329</f>
        <v>#REF!</v>
      </c>
      <c r="C395" s="55"/>
      <c r="D395" s="55"/>
      <c r="E395" s="55"/>
      <c r="F395" s="55"/>
      <c r="G395" s="55"/>
      <c r="H395" s="55"/>
      <c r="I395" s="55"/>
      <c r="J395" s="55"/>
      <c r="K395" s="55"/>
      <c r="L395" s="55"/>
      <c r="M395" s="55"/>
      <c r="N395" s="55"/>
      <c r="O395" s="55"/>
      <c r="P395" s="55"/>
      <c r="Q395" s="55"/>
      <c r="R395" s="55"/>
      <c r="S395" s="55"/>
      <c r="T395" s="55"/>
      <c r="U395" s="55"/>
      <c r="V395" s="240" t="e">
        <f t="shared" ref="V395" si="45">V329</f>
        <v>#REF!</v>
      </c>
      <c r="W395" s="55"/>
      <c r="X395" s="55"/>
      <c r="Y395" s="55"/>
      <c r="Z395" s="55"/>
      <c r="AA395" s="241"/>
      <c r="AB395" s="240"/>
      <c r="AC395" s="240"/>
      <c r="AD395" s="240"/>
      <c r="AE395" s="240"/>
      <c r="AF395" s="240" t="e">
        <f t="shared" ref="AF395:AF396" si="46">B395</f>
        <v>#REF!</v>
      </c>
      <c r="AG395" s="240"/>
      <c r="AH395" s="240"/>
      <c r="AI395" s="240"/>
      <c r="AJ395" s="240"/>
      <c r="AK395" s="240"/>
      <c r="AL395" s="240"/>
      <c r="AM395" s="240"/>
      <c r="AN395" s="240"/>
      <c r="AO395" s="240"/>
      <c r="AP395" s="240"/>
      <c r="AQ395" s="240"/>
      <c r="AR395" s="240"/>
      <c r="AS395" s="240"/>
      <c r="AT395" s="240"/>
      <c r="AU395" s="240"/>
      <c r="AV395" s="240"/>
      <c r="AW395" s="240"/>
      <c r="AX395" s="240" t="e">
        <f>V395</f>
        <v>#REF!</v>
      </c>
      <c r="AY395" s="240"/>
      <c r="AZ395" s="240"/>
      <c r="BA395" s="240"/>
      <c r="BB395" s="240"/>
      <c r="BC395" s="55"/>
      <c r="BD395" s="222"/>
      <c r="BE395" s="222"/>
      <c r="BF395" s="222"/>
      <c r="BG395" s="222"/>
      <c r="BH395" s="222"/>
      <c r="BI395" s="222"/>
      <c r="BJ395" s="222"/>
      <c r="BK395" s="222"/>
      <c r="BL395" s="222"/>
      <c r="BM395" s="222"/>
      <c r="BN395" s="222"/>
      <c r="BO395" s="222"/>
      <c r="BP395" s="222"/>
      <c r="BQ395" s="222"/>
      <c r="BR395" s="222"/>
      <c r="BS395" s="222"/>
      <c r="BT395" s="222"/>
      <c r="BU395" s="222"/>
      <c r="BV395" s="222"/>
      <c r="BW395" s="222"/>
      <c r="BX395" s="222"/>
      <c r="BY395" s="222"/>
      <c r="BZ395" s="222"/>
      <c r="CA395" s="222"/>
      <c r="CB395" s="222"/>
      <c r="CC395" s="222"/>
      <c r="CD395" s="222"/>
      <c r="CE395" s="222"/>
      <c r="CF395" s="222"/>
      <c r="CG395" s="222"/>
      <c r="CH395" s="222"/>
      <c r="CI395" s="222"/>
      <c r="CJ395" s="222"/>
      <c r="CK395" s="222"/>
      <c r="CL395" s="222"/>
      <c r="CM395" s="222"/>
      <c r="CN395" s="222"/>
      <c r="CO395" s="222"/>
      <c r="CP395" s="222"/>
      <c r="CQ395" s="222"/>
      <c r="CR395" s="222"/>
      <c r="CS395" s="222"/>
      <c r="CT395" s="222"/>
      <c r="CU395" s="222"/>
      <c r="CV395" s="222"/>
      <c r="CW395" s="222"/>
      <c r="CX395" s="222"/>
      <c r="CY395" s="222"/>
      <c r="CZ395" s="222"/>
      <c r="DA395" s="222"/>
      <c r="DB395" s="222"/>
      <c r="DC395" s="222"/>
      <c r="DD395" s="222"/>
      <c r="DE395" s="222"/>
      <c r="DF395" s="222"/>
      <c r="DG395" s="222"/>
      <c r="DH395" s="222"/>
      <c r="DI395" s="222"/>
      <c r="DJ395" s="222"/>
      <c r="DK395" s="222"/>
      <c r="DL395" s="222"/>
      <c r="DM395" s="222"/>
      <c r="DN395" s="222"/>
      <c r="DO395" s="222"/>
      <c r="DP395" s="222"/>
      <c r="DQ395" s="222"/>
      <c r="DR395" s="222"/>
      <c r="DS395" s="222"/>
      <c r="DT395" s="222"/>
      <c r="DU395" s="222"/>
      <c r="DV395" s="222"/>
      <c r="DW395" s="222"/>
      <c r="DX395" s="222"/>
      <c r="DY395" s="222"/>
      <c r="DZ395" s="222"/>
      <c r="EA395" s="222"/>
      <c r="EB395" s="222"/>
      <c r="EC395" s="222"/>
      <c r="ED395" s="222"/>
      <c r="EE395" s="222"/>
      <c r="EF395" s="222"/>
      <c r="EG395" s="222"/>
      <c r="EH395" s="222"/>
      <c r="EI395" s="222"/>
      <c r="EJ395" s="222"/>
      <c r="EK395" s="222"/>
      <c r="EL395" s="222"/>
      <c r="EM395" s="222"/>
      <c r="EN395" s="222"/>
      <c r="EO395" s="222"/>
      <c r="EP395" s="222"/>
      <c r="EQ395" s="222"/>
      <c r="ER395" s="222"/>
      <c r="ES395" s="222"/>
      <c r="ET395" s="222"/>
      <c r="EU395" s="222"/>
      <c r="EV395" s="222"/>
      <c r="EW395" s="222"/>
      <c r="EX395" s="222"/>
      <c r="EY395" s="222"/>
      <c r="EZ395" s="222"/>
      <c r="FA395" s="222"/>
      <c r="FB395" s="222"/>
      <c r="FC395" s="222"/>
      <c r="FD395" s="222"/>
      <c r="FE395" s="222"/>
      <c r="FF395" s="222"/>
      <c r="FG395" s="222"/>
      <c r="FH395" s="222"/>
      <c r="FI395" s="222"/>
      <c r="FJ395" s="222"/>
      <c r="FK395" s="222"/>
      <c r="FL395" s="222"/>
      <c r="FM395" s="222"/>
      <c r="FN395" s="222"/>
      <c r="FO395" s="222"/>
      <c r="FP395" s="222"/>
      <c r="FQ395" s="222"/>
      <c r="FR395" s="222"/>
      <c r="FS395" s="222"/>
      <c r="FT395" s="222"/>
      <c r="FU395" s="222"/>
      <c r="FV395" s="222"/>
      <c r="FW395" s="222"/>
      <c r="FX395" s="222"/>
      <c r="FY395" s="222"/>
      <c r="FZ395" s="222"/>
      <c r="GA395" s="222"/>
      <c r="GB395" s="222"/>
      <c r="GC395" s="222"/>
      <c r="GD395" s="222"/>
      <c r="GE395" s="222"/>
      <c r="GF395" s="222"/>
      <c r="GG395" s="222"/>
      <c r="GH395" s="222"/>
      <c r="GI395" s="222"/>
      <c r="GJ395" s="222"/>
      <c r="GK395" s="222"/>
      <c r="GL395" s="222"/>
      <c r="GM395" s="222"/>
      <c r="GN395" s="222"/>
      <c r="GO395" s="222"/>
      <c r="GP395" s="222"/>
      <c r="GQ395" s="222"/>
      <c r="GR395" s="222"/>
      <c r="GS395" s="222"/>
      <c r="GT395" s="222"/>
      <c r="GU395" s="222"/>
      <c r="GV395" s="222"/>
      <c r="GW395" s="222"/>
      <c r="GX395" s="222"/>
      <c r="GY395" s="222"/>
      <c r="GZ395" s="222"/>
      <c r="HA395" s="222"/>
      <c r="HB395" s="222"/>
      <c r="HC395" s="222"/>
      <c r="HD395" s="222"/>
      <c r="HE395" s="222"/>
      <c r="HF395" s="222"/>
      <c r="HG395" s="222"/>
      <c r="HH395" s="222"/>
    </row>
    <row r="396" spans="1:216" ht="17.25" customHeight="1" x14ac:dyDescent="0.2">
      <c r="A396" s="55"/>
      <c r="B396" s="55" t="e">
        <f t="shared" ref="B396" si="47">B330</f>
        <v>#REF!</v>
      </c>
      <c r="C396" s="55"/>
      <c r="D396" s="55"/>
      <c r="E396" s="55"/>
      <c r="F396" s="55"/>
      <c r="G396" s="55"/>
      <c r="H396" s="55"/>
      <c r="I396" s="55"/>
      <c r="J396" s="55"/>
      <c r="K396" s="55"/>
      <c r="L396" s="55"/>
      <c r="M396" s="55"/>
      <c r="N396" s="55"/>
      <c r="O396" s="55"/>
      <c r="P396" s="55"/>
      <c r="Q396" s="55"/>
      <c r="R396" s="55"/>
      <c r="S396" s="55"/>
      <c r="T396" s="55"/>
      <c r="U396" s="55"/>
      <c r="V396" s="55" t="e">
        <f t="shared" ref="V396" si="48">V330</f>
        <v>#REF!</v>
      </c>
      <c r="W396" s="55"/>
      <c r="X396" s="55"/>
      <c r="Y396" s="55"/>
      <c r="Z396" s="55"/>
      <c r="AA396" s="64"/>
      <c r="AB396" s="55"/>
      <c r="AC396" s="55"/>
      <c r="AD396" s="55"/>
      <c r="AE396" s="55"/>
      <c r="AF396" s="55" t="e">
        <f t="shared" si="46"/>
        <v>#REF!</v>
      </c>
      <c r="AG396" s="55"/>
      <c r="AH396" s="55"/>
      <c r="AI396" s="55"/>
      <c r="AJ396" s="55"/>
      <c r="AK396" s="55"/>
      <c r="AL396" s="55"/>
      <c r="AM396" s="55"/>
      <c r="AN396" s="55"/>
      <c r="AO396" s="55"/>
      <c r="AP396" s="55"/>
      <c r="AQ396" s="55"/>
      <c r="AR396" s="55"/>
      <c r="AS396" s="55"/>
      <c r="AT396" s="55"/>
      <c r="AU396" s="55"/>
      <c r="AV396" s="55"/>
      <c r="AW396" s="55"/>
      <c r="AX396" s="55" t="e">
        <f>V396</f>
        <v>#REF!</v>
      </c>
      <c r="AY396" s="55"/>
      <c r="AZ396" s="55"/>
      <c r="BA396" s="55"/>
      <c r="BB396" s="55"/>
      <c r="BC396" s="55"/>
      <c r="BD396" s="222"/>
      <c r="BE396" s="222"/>
      <c r="BF396" s="222"/>
      <c r="BG396" s="222"/>
      <c r="BH396" s="222"/>
      <c r="BI396" s="222"/>
      <c r="BJ396" s="222"/>
      <c r="BK396" s="222"/>
      <c r="BL396" s="222"/>
      <c r="BM396" s="222"/>
      <c r="BN396" s="222"/>
      <c r="BO396" s="222"/>
      <c r="BP396" s="222"/>
      <c r="BQ396" s="222"/>
      <c r="BR396" s="222"/>
      <c r="BS396" s="222"/>
      <c r="BT396" s="222"/>
      <c r="BU396" s="222"/>
      <c r="BV396" s="222"/>
      <c r="BW396" s="222"/>
      <c r="BX396" s="222"/>
      <c r="BY396" s="222"/>
      <c r="BZ396" s="222"/>
      <c r="CA396" s="222"/>
      <c r="CB396" s="222"/>
      <c r="CC396" s="222"/>
      <c r="CD396" s="222"/>
      <c r="CE396" s="222"/>
      <c r="CF396" s="222"/>
      <c r="CG396" s="222"/>
      <c r="CH396" s="222"/>
      <c r="CI396" s="222"/>
      <c r="CJ396" s="222"/>
      <c r="CK396" s="222"/>
      <c r="CL396" s="222"/>
      <c r="CM396" s="222"/>
      <c r="CN396" s="222"/>
      <c r="CO396" s="222"/>
      <c r="CP396" s="222"/>
      <c r="CQ396" s="222"/>
      <c r="CR396" s="222"/>
      <c r="CS396" s="222"/>
      <c r="CT396" s="222"/>
      <c r="CU396" s="222"/>
      <c r="CV396" s="222"/>
      <c r="CW396" s="222"/>
      <c r="CX396" s="222"/>
      <c r="CY396" s="222"/>
      <c r="CZ396" s="222"/>
      <c r="DA396" s="222"/>
      <c r="DB396" s="222"/>
      <c r="DC396" s="222"/>
      <c r="DD396" s="222"/>
      <c r="DE396" s="222"/>
      <c r="DF396" s="222"/>
      <c r="DG396" s="222"/>
      <c r="DH396" s="222"/>
      <c r="DI396" s="222"/>
      <c r="DJ396" s="222"/>
      <c r="DK396" s="222"/>
      <c r="DL396" s="222"/>
      <c r="DM396" s="222"/>
      <c r="DN396" s="222"/>
      <c r="DO396" s="222"/>
      <c r="DP396" s="222"/>
      <c r="DQ396" s="222"/>
      <c r="DR396" s="222"/>
      <c r="DS396" s="222"/>
      <c r="DT396" s="222"/>
      <c r="DU396" s="222"/>
      <c r="DV396" s="222"/>
      <c r="DW396" s="222"/>
      <c r="DX396" s="222"/>
      <c r="DY396" s="222"/>
      <c r="DZ396" s="222"/>
      <c r="EA396" s="222"/>
      <c r="EB396" s="222"/>
      <c r="EC396" s="222"/>
      <c r="ED396" s="222"/>
      <c r="EE396" s="222"/>
      <c r="EF396" s="222"/>
      <c r="EG396" s="222"/>
      <c r="EH396" s="222"/>
      <c r="EI396" s="222"/>
      <c r="EJ396" s="222"/>
      <c r="EK396" s="222"/>
      <c r="EL396" s="222"/>
      <c r="EM396" s="222"/>
      <c r="EN396" s="222"/>
      <c r="EO396" s="222"/>
      <c r="EP396" s="222"/>
      <c r="EQ396" s="222"/>
      <c r="ER396" s="222"/>
      <c r="ES396" s="222"/>
      <c r="ET396" s="222"/>
      <c r="EU396" s="222"/>
      <c r="EV396" s="222"/>
      <c r="EW396" s="222"/>
      <c r="EX396" s="222"/>
      <c r="EY396" s="222"/>
      <c r="EZ396" s="222"/>
      <c r="FA396" s="222"/>
      <c r="FB396" s="222"/>
      <c r="FC396" s="222"/>
      <c r="FD396" s="222"/>
      <c r="FE396" s="222"/>
      <c r="FF396" s="222"/>
      <c r="FG396" s="222"/>
      <c r="FH396" s="222"/>
      <c r="FI396" s="222"/>
      <c r="FJ396" s="222"/>
      <c r="FK396" s="222"/>
      <c r="FL396" s="222"/>
      <c r="FM396" s="222"/>
      <c r="FN396" s="222"/>
      <c r="FO396" s="222"/>
      <c r="FP396" s="222"/>
      <c r="FQ396" s="222"/>
      <c r="FR396" s="222"/>
      <c r="FS396" s="222"/>
      <c r="FT396" s="222"/>
      <c r="FU396" s="222"/>
      <c r="FV396" s="222"/>
      <c r="FW396" s="222"/>
      <c r="FX396" s="222"/>
      <c r="FY396" s="222"/>
      <c r="FZ396" s="222"/>
      <c r="GA396" s="222"/>
      <c r="GB396" s="222"/>
      <c r="GC396" s="222"/>
      <c r="GD396" s="222"/>
      <c r="GE396" s="222"/>
      <c r="GF396" s="222"/>
      <c r="GG396" s="222"/>
      <c r="GH396" s="222"/>
      <c r="GI396" s="222"/>
      <c r="GJ396" s="222"/>
      <c r="GK396" s="222"/>
      <c r="GL396" s="222"/>
      <c r="GM396" s="222"/>
      <c r="GN396" s="222"/>
      <c r="GO396" s="222"/>
      <c r="GP396" s="222"/>
      <c r="GQ396" s="222"/>
      <c r="GR396" s="222"/>
      <c r="GS396" s="222"/>
      <c r="GT396" s="222"/>
      <c r="GU396" s="222"/>
      <c r="GV396" s="222"/>
      <c r="GW396" s="222"/>
      <c r="GX396" s="222"/>
      <c r="GY396" s="222"/>
      <c r="GZ396" s="222"/>
      <c r="HA396" s="222"/>
      <c r="HB396" s="222"/>
      <c r="HC396" s="222"/>
      <c r="HD396" s="222"/>
      <c r="HE396" s="222"/>
      <c r="HF396" s="222"/>
      <c r="HG396" s="222"/>
      <c r="HH396" s="222"/>
    </row>
    <row r="397" spans="1:216" ht="17.25" customHeight="1" x14ac:dyDescent="0.2">
      <c r="B397" s="227"/>
      <c r="C397" s="195"/>
      <c r="D397" s="195"/>
      <c r="AF397" s="227"/>
      <c r="BD397" s="222"/>
      <c r="BE397" s="222"/>
      <c r="BF397" s="222"/>
      <c r="BG397" s="222"/>
      <c r="BH397" s="222"/>
      <c r="BI397" s="222"/>
      <c r="BJ397" s="222"/>
      <c r="BK397" s="222"/>
      <c r="BL397" s="222"/>
      <c r="BM397" s="222"/>
      <c r="BN397" s="222"/>
      <c r="BO397" s="222"/>
      <c r="BP397" s="222"/>
      <c r="BQ397" s="222"/>
      <c r="BR397" s="222"/>
      <c r="BS397" s="222"/>
      <c r="BT397" s="222"/>
      <c r="BU397" s="222"/>
      <c r="BV397" s="222"/>
      <c r="BW397" s="222"/>
      <c r="BX397" s="222"/>
      <c r="BY397" s="222"/>
      <c r="BZ397" s="222"/>
      <c r="CA397" s="222"/>
      <c r="CB397" s="222"/>
      <c r="CC397" s="222"/>
      <c r="CD397" s="222"/>
      <c r="CE397" s="222"/>
      <c r="CF397" s="222"/>
      <c r="CG397" s="222"/>
      <c r="CH397" s="222"/>
      <c r="CI397" s="222"/>
      <c r="CJ397" s="222"/>
      <c r="CK397" s="222"/>
      <c r="CL397" s="222"/>
      <c r="CM397" s="222"/>
      <c r="CN397" s="222"/>
      <c r="CO397" s="222"/>
      <c r="CP397" s="222"/>
      <c r="CQ397" s="222"/>
      <c r="CR397" s="222"/>
      <c r="CS397" s="222"/>
      <c r="CT397" s="222"/>
      <c r="CU397" s="222"/>
      <c r="CV397" s="222"/>
      <c r="CW397" s="222"/>
      <c r="CX397" s="222"/>
      <c r="CY397" s="222"/>
      <c r="CZ397" s="222"/>
      <c r="DA397" s="222"/>
      <c r="DB397" s="222"/>
      <c r="DC397" s="222"/>
      <c r="DD397" s="222"/>
      <c r="DE397" s="222"/>
      <c r="DF397" s="222"/>
      <c r="DG397" s="222"/>
      <c r="DH397" s="222"/>
      <c r="DI397" s="222"/>
      <c r="DJ397" s="222"/>
      <c r="DK397" s="222"/>
      <c r="DL397" s="222"/>
      <c r="DM397" s="222"/>
      <c r="DN397" s="222"/>
      <c r="DO397" s="222"/>
      <c r="DP397" s="222"/>
      <c r="DQ397" s="222"/>
      <c r="DR397" s="222"/>
      <c r="DS397" s="222"/>
      <c r="DT397" s="222"/>
      <c r="DU397" s="222"/>
      <c r="DV397" s="222"/>
      <c r="DW397" s="222"/>
      <c r="DX397" s="222"/>
      <c r="DY397" s="222"/>
      <c r="DZ397" s="222"/>
      <c r="EA397" s="222"/>
      <c r="EB397" s="222"/>
      <c r="EC397" s="222"/>
      <c r="ED397" s="222"/>
      <c r="EE397" s="222"/>
      <c r="EF397" s="222"/>
      <c r="EG397" s="222"/>
      <c r="EH397" s="222"/>
      <c r="EI397" s="222"/>
      <c r="EJ397" s="222"/>
      <c r="EK397" s="222"/>
      <c r="EL397" s="222"/>
      <c r="EM397" s="222"/>
      <c r="EN397" s="222"/>
      <c r="EO397" s="222"/>
      <c r="EP397" s="222"/>
      <c r="EQ397" s="222"/>
      <c r="ER397" s="222"/>
      <c r="ES397" s="222"/>
      <c r="ET397" s="222"/>
      <c r="EU397" s="222"/>
      <c r="EV397" s="222"/>
      <c r="EW397" s="222"/>
      <c r="EX397" s="222"/>
      <c r="EY397" s="222"/>
      <c r="EZ397" s="222"/>
      <c r="FA397" s="222"/>
      <c r="FB397" s="222"/>
      <c r="FC397" s="222"/>
      <c r="FD397" s="222"/>
      <c r="FE397" s="222"/>
      <c r="FF397" s="222"/>
      <c r="FG397" s="222"/>
      <c r="FH397" s="222"/>
      <c r="FI397" s="222"/>
      <c r="FJ397" s="222"/>
      <c r="FK397" s="222"/>
      <c r="FL397" s="222"/>
      <c r="FM397" s="222"/>
      <c r="FN397" s="222"/>
      <c r="FO397" s="222"/>
      <c r="FP397" s="222"/>
      <c r="FQ397" s="222"/>
      <c r="FR397" s="222"/>
      <c r="FS397" s="222"/>
      <c r="FT397" s="222"/>
      <c r="FU397" s="222"/>
      <c r="FV397" s="222"/>
      <c r="FW397" s="222"/>
      <c r="FX397" s="222"/>
      <c r="FY397" s="222"/>
      <c r="FZ397" s="222"/>
      <c r="GA397" s="222"/>
      <c r="GB397" s="222"/>
      <c r="GC397" s="222"/>
      <c r="GD397" s="222"/>
      <c r="GE397" s="222"/>
      <c r="GF397" s="222"/>
      <c r="GG397" s="222"/>
      <c r="GH397" s="222"/>
      <c r="GI397" s="222"/>
      <c r="GJ397" s="222"/>
      <c r="GK397" s="222"/>
      <c r="GL397" s="222"/>
      <c r="GM397" s="222"/>
      <c r="GN397" s="222"/>
      <c r="GO397" s="222"/>
      <c r="GP397" s="222"/>
      <c r="GQ397" s="222"/>
      <c r="GR397" s="222"/>
      <c r="GS397" s="222"/>
      <c r="GT397" s="222"/>
      <c r="GU397" s="222"/>
      <c r="GV397" s="222"/>
      <c r="GW397" s="222"/>
      <c r="GX397" s="222"/>
      <c r="GY397" s="222"/>
      <c r="GZ397" s="222"/>
      <c r="HA397" s="222"/>
      <c r="HB397" s="222"/>
      <c r="HC397" s="222"/>
      <c r="HD397" s="222"/>
      <c r="HE397" s="222"/>
      <c r="HF397" s="222"/>
      <c r="HG397" s="222"/>
      <c r="HH397" s="222"/>
    </row>
    <row r="398" spans="1:216" ht="17.25" customHeight="1" x14ac:dyDescent="0.2">
      <c r="B398" s="227"/>
      <c r="AF398" s="227"/>
      <c r="BD398" s="222"/>
      <c r="BE398" s="222"/>
      <c r="BF398" s="222"/>
      <c r="BG398" s="222"/>
      <c r="BH398" s="222"/>
      <c r="BI398" s="222"/>
      <c r="BJ398" s="222"/>
      <c r="BK398" s="222"/>
      <c r="BL398" s="222"/>
      <c r="BM398" s="222"/>
      <c r="BN398" s="222"/>
      <c r="BO398" s="222"/>
      <c r="BP398" s="222"/>
      <c r="BQ398" s="222"/>
      <c r="BR398" s="222"/>
      <c r="BS398" s="222"/>
      <c r="BT398" s="222"/>
      <c r="BU398" s="222"/>
      <c r="BV398" s="222"/>
      <c r="BW398" s="222"/>
      <c r="BX398" s="222"/>
      <c r="BY398" s="222"/>
      <c r="BZ398" s="222"/>
      <c r="CA398" s="222"/>
      <c r="CB398" s="222"/>
      <c r="CC398" s="222"/>
      <c r="CD398" s="222"/>
      <c r="CE398" s="222"/>
      <c r="CF398" s="222"/>
      <c r="CG398" s="222"/>
      <c r="CH398" s="222"/>
      <c r="CI398" s="222"/>
      <c r="CJ398" s="222"/>
      <c r="CK398" s="222"/>
      <c r="CL398" s="222"/>
      <c r="CM398" s="222"/>
      <c r="CN398" s="222"/>
      <c r="CO398" s="222"/>
      <c r="CP398" s="222"/>
      <c r="CQ398" s="222"/>
      <c r="CR398" s="222"/>
      <c r="CS398" s="222"/>
      <c r="CT398" s="222"/>
      <c r="CU398" s="222"/>
      <c r="CV398" s="222"/>
      <c r="CW398" s="222"/>
      <c r="CX398" s="222"/>
      <c r="CY398" s="222"/>
      <c r="CZ398" s="222"/>
      <c r="DA398" s="222"/>
      <c r="DB398" s="222"/>
      <c r="DC398" s="222"/>
      <c r="DD398" s="222"/>
      <c r="DE398" s="222"/>
      <c r="DF398" s="222"/>
      <c r="DG398" s="222"/>
      <c r="DH398" s="222"/>
      <c r="DI398" s="222"/>
      <c r="DJ398" s="222"/>
      <c r="DK398" s="222"/>
      <c r="DL398" s="222"/>
      <c r="DM398" s="222"/>
      <c r="DN398" s="222"/>
      <c r="DO398" s="222"/>
      <c r="DP398" s="222"/>
      <c r="DQ398" s="222"/>
      <c r="DR398" s="222"/>
      <c r="DS398" s="222"/>
      <c r="DT398" s="222"/>
      <c r="DU398" s="222"/>
      <c r="DV398" s="222"/>
      <c r="DW398" s="222"/>
      <c r="DX398" s="222"/>
      <c r="DY398" s="222"/>
      <c r="DZ398" s="222"/>
      <c r="EA398" s="222"/>
      <c r="EB398" s="222"/>
      <c r="EC398" s="222"/>
      <c r="ED398" s="222"/>
      <c r="EE398" s="222"/>
      <c r="EF398" s="222"/>
      <c r="EG398" s="222"/>
      <c r="EH398" s="222"/>
      <c r="EI398" s="222"/>
      <c r="EJ398" s="222"/>
      <c r="EK398" s="222"/>
      <c r="EL398" s="222"/>
      <c r="EM398" s="222"/>
      <c r="EN398" s="222"/>
      <c r="EO398" s="222"/>
      <c r="EP398" s="222"/>
      <c r="EQ398" s="222"/>
      <c r="ER398" s="222"/>
      <c r="ES398" s="222"/>
      <c r="ET398" s="222"/>
      <c r="EU398" s="222"/>
      <c r="EV398" s="222"/>
      <c r="EW398" s="222"/>
      <c r="EX398" s="222"/>
      <c r="EY398" s="222"/>
      <c r="EZ398" s="222"/>
      <c r="FA398" s="222"/>
      <c r="FB398" s="222"/>
      <c r="FC398" s="222"/>
      <c r="FD398" s="222"/>
      <c r="FE398" s="222"/>
      <c r="FF398" s="222"/>
      <c r="FG398" s="222"/>
      <c r="FH398" s="222"/>
      <c r="FI398" s="222"/>
      <c r="FJ398" s="222"/>
      <c r="FK398" s="222"/>
      <c r="FL398" s="222"/>
      <c r="FM398" s="222"/>
      <c r="FN398" s="222"/>
      <c r="FO398" s="222"/>
      <c r="FP398" s="222"/>
      <c r="FQ398" s="222"/>
      <c r="FR398" s="222"/>
      <c r="FS398" s="222"/>
      <c r="FT398" s="222"/>
      <c r="FU398" s="222"/>
      <c r="FV398" s="222"/>
      <c r="FW398" s="222"/>
      <c r="FX398" s="222"/>
      <c r="FY398" s="222"/>
      <c r="FZ398" s="222"/>
      <c r="GA398" s="222"/>
      <c r="GB398" s="222"/>
      <c r="GC398" s="222"/>
      <c r="GD398" s="222"/>
      <c r="GE398" s="222"/>
      <c r="GF398" s="222"/>
      <c r="GG398" s="222"/>
      <c r="GH398" s="222"/>
      <c r="GI398" s="222"/>
      <c r="GJ398" s="222"/>
      <c r="GK398" s="222"/>
      <c r="GL398" s="222"/>
      <c r="GM398" s="222"/>
      <c r="GN398" s="222"/>
      <c r="GO398" s="222"/>
      <c r="GP398" s="222"/>
      <c r="GQ398" s="222"/>
      <c r="GR398" s="222"/>
      <c r="GS398" s="222"/>
      <c r="GT398" s="222"/>
      <c r="GU398" s="222"/>
      <c r="GV398" s="222"/>
      <c r="GW398" s="222"/>
      <c r="GX398" s="222"/>
      <c r="GY398" s="222"/>
      <c r="GZ398" s="222"/>
      <c r="HA398" s="222"/>
      <c r="HB398" s="222"/>
      <c r="HC398" s="222"/>
      <c r="HD398" s="222"/>
      <c r="HE398" s="222"/>
      <c r="HF398" s="222"/>
      <c r="HG398" s="222"/>
      <c r="HH398" s="222"/>
    </row>
    <row r="399" spans="1:216" ht="17.25" customHeight="1" x14ac:dyDescent="0.2">
      <c r="B399" s="227"/>
      <c r="AF399" s="227"/>
      <c r="BD399" s="222"/>
      <c r="BE399" s="222"/>
      <c r="BF399" s="222"/>
      <c r="BG399" s="222"/>
      <c r="BH399" s="222"/>
      <c r="BI399" s="222"/>
      <c r="BJ399" s="222"/>
      <c r="BK399" s="222"/>
      <c r="BL399" s="222"/>
      <c r="BM399" s="222"/>
      <c r="BN399" s="222"/>
      <c r="BO399" s="222"/>
      <c r="BP399" s="222"/>
      <c r="BQ399" s="222"/>
      <c r="BR399" s="222"/>
      <c r="BS399" s="222"/>
      <c r="BT399" s="222"/>
      <c r="BU399" s="222"/>
      <c r="BV399" s="222"/>
      <c r="BW399" s="222"/>
      <c r="BX399" s="222"/>
      <c r="BY399" s="222"/>
      <c r="BZ399" s="222"/>
      <c r="CA399" s="222"/>
      <c r="CB399" s="222"/>
      <c r="CC399" s="222"/>
      <c r="CD399" s="222"/>
      <c r="CE399" s="222"/>
      <c r="CF399" s="222"/>
      <c r="CG399" s="222"/>
      <c r="CH399" s="222"/>
      <c r="CI399" s="222"/>
      <c r="CJ399" s="222"/>
      <c r="CK399" s="222"/>
      <c r="CL399" s="222"/>
      <c r="CM399" s="222"/>
      <c r="CN399" s="222"/>
      <c r="CO399" s="222"/>
      <c r="CP399" s="222"/>
      <c r="CQ399" s="222"/>
      <c r="CR399" s="222"/>
      <c r="CS399" s="222"/>
      <c r="CT399" s="222"/>
      <c r="CU399" s="222"/>
      <c r="CV399" s="222"/>
      <c r="CW399" s="222"/>
      <c r="CX399" s="222"/>
      <c r="CY399" s="222"/>
      <c r="CZ399" s="222"/>
      <c r="DA399" s="222"/>
      <c r="DB399" s="222"/>
      <c r="DC399" s="222"/>
      <c r="DD399" s="222"/>
      <c r="DE399" s="222"/>
      <c r="DF399" s="222"/>
      <c r="DG399" s="222"/>
      <c r="DH399" s="222"/>
      <c r="DI399" s="222"/>
      <c r="DJ399" s="222"/>
      <c r="DK399" s="222"/>
      <c r="DL399" s="222"/>
      <c r="DM399" s="222"/>
      <c r="DN399" s="222"/>
      <c r="DO399" s="222"/>
      <c r="DP399" s="222"/>
      <c r="DQ399" s="222"/>
      <c r="DR399" s="222"/>
      <c r="DS399" s="222"/>
      <c r="DT399" s="222"/>
      <c r="DU399" s="222"/>
      <c r="DV399" s="222"/>
      <c r="DW399" s="222"/>
      <c r="DX399" s="222"/>
      <c r="DY399" s="222"/>
      <c r="DZ399" s="222"/>
      <c r="EA399" s="222"/>
      <c r="EB399" s="222"/>
      <c r="EC399" s="222"/>
      <c r="ED399" s="222"/>
      <c r="EE399" s="222"/>
      <c r="EF399" s="222"/>
      <c r="EG399" s="222"/>
      <c r="EH399" s="222"/>
      <c r="EI399" s="222"/>
      <c r="EJ399" s="222"/>
      <c r="EK399" s="222"/>
      <c r="EL399" s="222"/>
      <c r="EM399" s="222"/>
      <c r="EN399" s="222"/>
      <c r="EO399" s="222"/>
      <c r="EP399" s="222"/>
      <c r="EQ399" s="222"/>
      <c r="ER399" s="222"/>
      <c r="ES399" s="222"/>
      <c r="ET399" s="222"/>
      <c r="EU399" s="222"/>
      <c r="EV399" s="222"/>
      <c r="EW399" s="222"/>
      <c r="EX399" s="222"/>
      <c r="EY399" s="222"/>
      <c r="EZ399" s="222"/>
      <c r="FA399" s="222"/>
      <c r="FB399" s="222"/>
      <c r="FC399" s="222"/>
      <c r="FD399" s="222"/>
      <c r="FE399" s="222"/>
      <c r="FF399" s="222"/>
      <c r="FG399" s="222"/>
      <c r="FH399" s="222"/>
      <c r="FI399" s="222"/>
      <c r="FJ399" s="222"/>
      <c r="FK399" s="222"/>
      <c r="FL399" s="222"/>
      <c r="FM399" s="222"/>
      <c r="FN399" s="222"/>
      <c r="FO399" s="222"/>
      <c r="FP399" s="222"/>
      <c r="FQ399" s="222"/>
      <c r="FR399" s="222"/>
      <c r="FS399" s="222"/>
      <c r="FT399" s="222"/>
      <c r="FU399" s="222"/>
      <c r="FV399" s="222"/>
      <c r="FW399" s="222"/>
      <c r="FX399" s="222"/>
      <c r="FY399" s="222"/>
      <c r="FZ399" s="222"/>
      <c r="GA399" s="222"/>
      <c r="GB399" s="222"/>
      <c r="GC399" s="222"/>
      <c r="GD399" s="222"/>
      <c r="GE399" s="222"/>
      <c r="GF399" s="222"/>
      <c r="GG399" s="222"/>
      <c r="GH399" s="222"/>
      <c r="GI399" s="222"/>
      <c r="GJ399" s="222"/>
      <c r="GK399" s="222"/>
      <c r="GL399" s="222"/>
      <c r="GM399" s="222"/>
      <c r="GN399" s="222"/>
      <c r="GO399" s="222"/>
      <c r="GP399" s="222"/>
      <c r="GQ399" s="222"/>
      <c r="GR399" s="222"/>
      <c r="GS399" s="222"/>
      <c r="GT399" s="222"/>
      <c r="GU399" s="222"/>
      <c r="GV399" s="222"/>
      <c r="GW399" s="222"/>
      <c r="GX399" s="222"/>
      <c r="GY399" s="222"/>
      <c r="GZ399" s="222"/>
      <c r="HA399" s="222"/>
      <c r="HB399" s="222"/>
      <c r="HC399" s="222"/>
      <c r="HD399" s="222"/>
      <c r="HE399" s="222"/>
      <c r="HF399" s="222"/>
      <c r="HG399" s="222"/>
      <c r="HH399" s="222"/>
    </row>
    <row r="400" spans="1:216" ht="17.25" customHeight="1" x14ac:dyDescent="0.2">
      <c r="A400" s="561" t="s">
        <v>1263</v>
      </c>
      <c r="B400" s="561"/>
      <c r="C400" s="561"/>
      <c r="D400" s="561"/>
      <c r="E400" s="561"/>
      <c r="F400" s="561"/>
      <c r="G400" s="561"/>
      <c r="H400" s="561"/>
      <c r="I400" s="561"/>
      <c r="J400" s="561"/>
      <c r="K400" s="561"/>
      <c r="L400" s="561"/>
      <c r="M400" s="561"/>
      <c r="N400" s="561"/>
      <c r="O400" s="561"/>
      <c r="P400" s="561"/>
      <c r="Q400" s="561"/>
      <c r="R400" s="561"/>
      <c r="S400" s="561"/>
      <c r="T400" s="561"/>
      <c r="U400" s="561"/>
      <c r="V400" s="561"/>
      <c r="W400" s="561"/>
      <c r="X400" s="561"/>
      <c r="Y400" s="561"/>
      <c r="Z400" s="561"/>
      <c r="AA400" s="561"/>
      <c r="AB400" s="561"/>
      <c r="AC400" s="561"/>
      <c r="AD400" s="561"/>
      <c r="AE400" s="561" t="s">
        <v>1268</v>
      </c>
      <c r="AF400" s="561"/>
      <c r="AG400" s="561"/>
      <c r="AH400" s="561"/>
      <c r="AI400" s="561"/>
      <c r="AJ400" s="561"/>
      <c r="AK400" s="561"/>
      <c r="AL400" s="561"/>
      <c r="AM400" s="561"/>
      <c r="AN400" s="561"/>
      <c r="AO400" s="561"/>
      <c r="AP400" s="561"/>
      <c r="AQ400" s="561"/>
      <c r="AR400" s="561"/>
      <c r="AS400" s="561"/>
      <c r="AT400" s="561"/>
      <c r="AU400" s="561"/>
      <c r="AV400" s="561"/>
      <c r="AW400" s="561"/>
      <c r="AX400" s="561"/>
      <c r="AY400" s="561"/>
      <c r="AZ400" s="561"/>
      <c r="BA400" s="561"/>
      <c r="BB400" s="561"/>
      <c r="BC400" s="561"/>
      <c r="BD400" s="222"/>
      <c r="BE400" s="222"/>
      <c r="BF400" s="222"/>
      <c r="BG400" s="222"/>
      <c r="BH400" s="222"/>
      <c r="BI400" s="222"/>
      <c r="BJ400" s="222"/>
      <c r="BK400" s="222"/>
      <c r="BL400" s="222"/>
      <c r="BM400" s="222"/>
      <c r="BN400" s="222"/>
      <c r="BO400" s="222"/>
      <c r="BP400" s="222"/>
      <c r="BQ400" s="222"/>
      <c r="BR400" s="222"/>
      <c r="BS400" s="222"/>
      <c r="BT400" s="222"/>
      <c r="BU400" s="222"/>
      <c r="BV400" s="222"/>
      <c r="BW400" s="222"/>
      <c r="BX400" s="222"/>
      <c r="BY400" s="222"/>
      <c r="BZ400" s="222"/>
      <c r="CA400" s="222"/>
      <c r="CB400" s="222"/>
      <c r="CC400" s="222"/>
      <c r="CD400" s="222"/>
      <c r="CE400" s="222"/>
      <c r="CF400" s="222"/>
      <c r="CG400" s="222"/>
      <c r="CH400" s="222"/>
      <c r="CI400" s="222"/>
      <c r="CJ400" s="222"/>
      <c r="CK400" s="222"/>
      <c r="CL400" s="222"/>
      <c r="CM400" s="222"/>
      <c r="CN400" s="222"/>
      <c r="CO400" s="222"/>
      <c r="CP400" s="222"/>
      <c r="CQ400" s="222"/>
      <c r="CR400" s="222"/>
      <c r="CS400" s="222"/>
      <c r="CT400" s="222"/>
      <c r="CU400" s="222"/>
      <c r="CV400" s="222"/>
      <c r="CW400" s="222"/>
      <c r="CX400" s="222"/>
      <c r="CY400" s="222"/>
      <c r="CZ400" s="222"/>
      <c r="DA400" s="222"/>
      <c r="DB400" s="222"/>
      <c r="DC400" s="222"/>
      <c r="DD400" s="222"/>
      <c r="DE400" s="222"/>
      <c r="DF400" s="222"/>
      <c r="DG400" s="222"/>
      <c r="DH400" s="222"/>
      <c r="DI400" s="222"/>
      <c r="DJ400" s="222"/>
      <c r="DK400" s="222"/>
      <c r="DL400" s="222"/>
      <c r="DM400" s="222"/>
      <c r="DN400" s="222"/>
      <c r="DO400" s="222"/>
      <c r="DP400" s="222"/>
      <c r="DQ400" s="222"/>
      <c r="DR400" s="222"/>
      <c r="DS400" s="222"/>
      <c r="DT400" s="222"/>
      <c r="DU400" s="222"/>
      <c r="DV400" s="222"/>
      <c r="DW400" s="222"/>
      <c r="DX400" s="222"/>
      <c r="DY400" s="222"/>
      <c r="DZ400" s="222"/>
      <c r="EA400" s="222"/>
      <c r="EB400" s="222"/>
      <c r="EC400" s="222"/>
      <c r="ED400" s="222"/>
      <c r="EE400" s="222"/>
      <c r="EF400" s="222"/>
      <c r="EG400" s="222"/>
      <c r="EH400" s="222"/>
      <c r="EI400" s="222"/>
      <c r="EJ400" s="222"/>
      <c r="EK400" s="222"/>
      <c r="EL400" s="222"/>
      <c r="EM400" s="222"/>
      <c r="EN400" s="222"/>
      <c r="EO400" s="222"/>
      <c r="EP400" s="222"/>
      <c r="EQ400" s="222"/>
      <c r="ER400" s="222"/>
      <c r="ES400" s="222"/>
      <c r="ET400" s="222"/>
      <c r="EU400" s="222"/>
      <c r="EV400" s="222"/>
      <c r="EW400" s="222"/>
      <c r="EX400" s="222"/>
      <c r="EY400" s="222"/>
      <c r="EZ400" s="222"/>
      <c r="FA400" s="222"/>
      <c r="FB400" s="222"/>
      <c r="FC400" s="222"/>
      <c r="FD400" s="222"/>
      <c r="FE400" s="222"/>
      <c r="FF400" s="222"/>
      <c r="FG400" s="222"/>
      <c r="FH400" s="222"/>
      <c r="FI400" s="222"/>
      <c r="FJ400" s="222"/>
      <c r="FK400" s="222"/>
      <c r="FL400" s="222"/>
      <c r="FM400" s="222"/>
      <c r="FN400" s="222"/>
      <c r="FO400" s="222"/>
      <c r="FP400" s="222"/>
      <c r="FQ400" s="222"/>
      <c r="FR400" s="222"/>
      <c r="FS400" s="222"/>
      <c r="FT400" s="222"/>
      <c r="FU400" s="222"/>
      <c r="FV400" s="222"/>
      <c r="FW400" s="222"/>
      <c r="FX400" s="222"/>
      <c r="FY400" s="222"/>
      <c r="FZ400" s="222"/>
      <c r="GA400" s="222"/>
      <c r="GB400" s="222"/>
      <c r="GC400" s="222"/>
      <c r="GD400" s="222"/>
      <c r="GE400" s="222"/>
      <c r="GF400" s="222"/>
      <c r="GG400" s="222"/>
      <c r="GH400" s="222"/>
      <c r="GI400" s="222"/>
      <c r="GJ400" s="222"/>
      <c r="GK400" s="222"/>
      <c r="GL400" s="222"/>
      <c r="GM400" s="222"/>
      <c r="GN400" s="222"/>
      <c r="GO400" s="222"/>
      <c r="GP400" s="222"/>
      <c r="GQ400" s="222"/>
      <c r="GR400" s="222"/>
      <c r="GS400" s="222"/>
      <c r="GT400" s="222"/>
      <c r="GU400" s="222"/>
      <c r="GV400" s="222"/>
      <c r="GW400" s="222"/>
      <c r="GX400" s="222"/>
      <c r="GY400" s="222"/>
      <c r="GZ400" s="222"/>
      <c r="HA400" s="222"/>
      <c r="HB400" s="222"/>
      <c r="HC400" s="222"/>
      <c r="HD400" s="222"/>
      <c r="HE400" s="222"/>
      <c r="HF400" s="222"/>
      <c r="HG400" s="222"/>
      <c r="HH400" s="222"/>
    </row>
    <row r="401" spans="1:216" ht="17.25" customHeight="1" x14ac:dyDescent="0.2">
      <c r="A401" s="53"/>
      <c r="B401" s="53"/>
      <c r="C401" s="61"/>
      <c r="D401" s="61"/>
      <c r="E401" s="61"/>
      <c r="F401" s="61"/>
      <c r="G401" s="61"/>
      <c r="H401" s="61"/>
      <c r="I401" s="61"/>
      <c r="J401" s="61"/>
      <c r="K401" s="61"/>
      <c r="L401" s="61"/>
      <c r="M401" s="61"/>
      <c r="N401" s="61"/>
      <c r="O401" s="61"/>
      <c r="P401" s="61"/>
      <c r="Q401" s="61"/>
      <c r="R401" s="61"/>
      <c r="S401" s="61"/>
      <c r="T401" s="61"/>
      <c r="U401" s="61"/>
      <c r="V401" s="61"/>
      <c r="W401" s="61"/>
      <c r="X401" s="61"/>
      <c r="Y401" s="61"/>
      <c r="Z401" s="61"/>
      <c r="AA401" s="61"/>
      <c r="AB401" s="53"/>
      <c r="AC401" s="53"/>
      <c r="AD401" s="53"/>
      <c r="AE401" s="53"/>
      <c r="AF401" s="53"/>
      <c r="AG401" s="61"/>
      <c r="AH401" s="61"/>
      <c r="AI401" s="61"/>
      <c r="AJ401" s="61"/>
      <c r="AK401" s="61"/>
      <c r="AL401" s="61"/>
      <c r="AM401" s="61"/>
      <c r="AN401" s="61"/>
      <c r="AO401" s="61"/>
      <c r="AP401" s="61"/>
      <c r="AQ401" s="61"/>
      <c r="AR401" s="61"/>
      <c r="AS401" s="61"/>
      <c r="AT401" s="61"/>
      <c r="AU401" s="61"/>
      <c r="AV401" s="61"/>
      <c r="AW401" s="61"/>
      <c r="AX401" s="61"/>
      <c r="AY401" s="53"/>
      <c r="AZ401" s="53"/>
      <c r="BA401" s="53"/>
      <c r="BB401" s="53"/>
      <c r="BC401" s="53"/>
      <c r="BD401" s="222"/>
      <c r="BE401" s="222"/>
      <c r="BF401" s="222"/>
      <c r="BG401" s="222"/>
      <c r="BH401" s="222"/>
      <c r="BI401" s="222"/>
      <c r="BJ401" s="222"/>
      <c r="BK401" s="222"/>
      <c r="BL401" s="222"/>
      <c r="BM401" s="222"/>
      <c r="BN401" s="222"/>
      <c r="BO401" s="222"/>
      <c r="BP401" s="222"/>
      <c r="BQ401" s="222"/>
      <c r="BR401" s="222"/>
      <c r="BS401" s="222"/>
      <c r="BT401" s="222"/>
      <c r="BU401" s="222"/>
      <c r="BV401" s="222"/>
      <c r="BW401" s="222"/>
      <c r="BX401" s="222"/>
      <c r="BY401" s="222"/>
      <c r="BZ401" s="222"/>
      <c r="CA401" s="222"/>
      <c r="CB401" s="222"/>
      <c r="CC401" s="222"/>
      <c r="CD401" s="222"/>
      <c r="CE401" s="222"/>
      <c r="CF401" s="222"/>
      <c r="CG401" s="222"/>
      <c r="CH401" s="222"/>
      <c r="CI401" s="222"/>
      <c r="CJ401" s="222"/>
      <c r="CK401" s="222"/>
      <c r="CL401" s="222"/>
      <c r="CM401" s="222"/>
      <c r="CN401" s="222"/>
      <c r="CO401" s="222"/>
      <c r="CP401" s="222"/>
      <c r="CQ401" s="222"/>
      <c r="CR401" s="222"/>
      <c r="CS401" s="222"/>
      <c r="CT401" s="222"/>
      <c r="CU401" s="222"/>
      <c r="CV401" s="222"/>
      <c r="CW401" s="222"/>
      <c r="CX401" s="222"/>
      <c r="CY401" s="222"/>
      <c r="CZ401" s="222"/>
      <c r="DA401" s="222"/>
      <c r="DB401" s="222"/>
      <c r="DC401" s="222"/>
      <c r="DD401" s="222"/>
      <c r="DE401" s="222"/>
      <c r="DF401" s="222"/>
      <c r="DG401" s="222"/>
      <c r="DH401" s="222"/>
      <c r="DI401" s="222"/>
      <c r="DJ401" s="222"/>
      <c r="DK401" s="222"/>
      <c r="DL401" s="222"/>
      <c r="DM401" s="222"/>
      <c r="DN401" s="222"/>
      <c r="DO401" s="222"/>
      <c r="DP401" s="222"/>
      <c r="DQ401" s="222"/>
      <c r="DR401" s="222"/>
      <c r="DS401" s="222"/>
      <c r="DT401" s="222"/>
      <c r="DU401" s="222"/>
      <c r="DV401" s="222"/>
      <c r="DW401" s="222"/>
      <c r="DX401" s="222"/>
      <c r="DY401" s="222"/>
      <c r="DZ401" s="222"/>
      <c r="EA401" s="222"/>
      <c r="EB401" s="222"/>
      <c r="EC401" s="222"/>
      <c r="ED401" s="222"/>
      <c r="EE401" s="222"/>
      <c r="EF401" s="222"/>
      <c r="EG401" s="222"/>
      <c r="EH401" s="222"/>
      <c r="EI401" s="222"/>
      <c r="EJ401" s="222"/>
      <c r="EK401" s="222"/>
      <c r="EL401" s="222"/>
      <c r="EM401" s="222"/>
      <c r="EN401" s="222"/>
      <c r="EO401" s="222"/>
      <c r="EP401" s="222"/>
      <c r="EQ401" s="222"/>
      <c r="ER401" s="222"/>
      <c r="ES401" s="222"/>
      <c r="ET401" s="222"/>
      <c r="EU401" s="222"/>
      <c r="EV401" s="222"/>
      <c r="EW401" s="222"/>
      <c r="EX401" s="222"/>
      <c r="EY401" s="222"/>
      <c r="EZ401" s="222"/>
      <c r="FA401" s="222"/>
      <c r="FB401" s="222"/>
      <c r="FC401" s="222"/>
      <c r="FD401" s="222"/>
      <c r="FE401" s="222"/>
      <c r="FF401" s="222"/>
      <c r="FG401" s="222"/>
      <c r="FH401" s="222"/>
      <c r="FI401" s="222"/>
      <c r="FJ401" s="222"/>
      <c r="FK401" s="222"/>
      <c r="FL401" s="222"/>
      <c r="FM401" s="222"/>
      <c r="FN401" s="222"/>
      <c r="FO401" s="222"/>
      <c r="FP401" s="222"/>
      <c r="FQ401" s="222"/>
      <c r="FR401" s="222"/>
      <c r="FS401" s="222"/>
      <c r="FT401" s="222"/>
      <c r="FU401" s="222"/>
      <c r="FV401" s="222"/>
      <c r="FW401" s="222"/>
      <c r="FX401" s="222"/>
      <c r="FY401" s="222"/>
      <c r="FZ401" s="222"/>
      <c r="GA401" s="222"/>
      <c r="GB401" s="222"/>
      <c r="GC401" s="222"/>
      <c r="GD401" s="222"/>
      <c r="GE401" s="222"/>
      <c r="GF401" s="222"/>
      <c r="GG401" s="222"/>
      <c r="GH401" s="222"/>
      <c r="GI401" s="222"/>
      <c r="GJ401" s="222"/>
      <c r="GK401" s="222"/>
      <c r="GL401" s="222"/>
      <c r="GM401" s="222"/>
      <c r="GN401" s="222"/>
      <c r="GO401" s="222"/>
      <c r="GP401" s="222"/>
      <c r="GQ401" s="222"/>
      <c r="GR401" s="222"/>
      <c r="GS401" s="222"/>
      <c r="GT401" s="222"/>
      <c r="GU401" s="222"/>
      <c r="GV401" s="222"/>
      <c r="GW401" s="222"/>
      <c r="GX401" s="222"/>
      <c r="GY401" s="222"/>
      <c r="GZ401" s="222"/>
      <c r="HA401" s="222"/>
      <c r="HB401" s="222"/>
      <c r="HC401" s="222"/>
      <c r="HD401" s="222"/>
      <c r="HE401" s="222"/>
      <c r="HF401" s="222"/>
      <c r="HG401" s="222"/>
      <c r="HH401" s="222"/>
    </row>
    <row r="402" spans="1:216" ht="17.25" customHeight="1" x14ac:dyDescent="0.2">
      <c r="A402" s="60" t="s">
        <v>197</v>
      </c>
      <c r="B402" s="60"/>
      <c r="C402" s="61" t="s">
        <v>2</v>
      </c>
      <c r="D402" s="65" t="s">
        <v>1303</v>
      </c>
      <c r="E402" s="61"/>
      <c r="F402" s="61"/>
      <c r="G402" s="61"/>
      <c r="H402" s="61"/>
      <c r="I402" s="61"/>
      <c r="J402" s="61"/>
      <c r="K402" s="61"/>
      <c r="L402" s="61"/>
      <c r="M402" s="61"/>
      <c r="N402" s="61"/>
      <c r="O402" s="61"/>
      <c r="P402" s="61"/>
      <c r="Q402" s="61"/>
      <c r="R402" s="61"/>
      <c r="S402" s="60" t="s">
        <v>17</v>
      </c>
      <c r="T402" s="55"/>
      <c r="U402" s="61"/>
      <c r="V402" s="55"/>
      <c r="W402" s="55"/>
      <c r="X402" s="61"/>
      <c r="Y402" s="61" t="s">
        <v>2</v>
      </c>
      <c r="Z402" s="65" t="s">
        <v>1494</v>
      </c>
      <c r="AA402" s="55"/>
      <c r="AB402" s="53"/>
      <c r="AC402" s="53"/>
      <c r="AD402" s="53"/>
      <c r="AE402" s="60" t="s">
        <v>197</v>
      </c>
      <c r="AF402" s="225"/>
      <c r="AG402" s="61" t="s">
        <v>2</v>
      </c>
      <c r="AH402" s="65" t="str">
        <f>D402</f>
        <v>SMAN 1 RAJAGALUH</v>
      </c>
      <c r="AI402" s="61"/>
      <c r="AJ402" s="61"/>
      <c r="AK402" s="61"/>
      <c r="AL402" s="61"/>
      <c r="AM402" s="61"/>
      <c r="AN402" s="61"/>
      <c r="AO402" s="61"/>
      <c r="AP402" s="61"/>
      <c r="AQ402" s="61"/>
      <c r="AR402" s="61"/>
      <c r="AS402" s="60" t="s">
        <v>17</v>
      </c>
      <c r="AT402" s="55"/>
      <c r="AU402" s="55"/>
      <c r="AV402" s="55"/>
      <c r="AW402" s="61"/>
      <c r="AX402" s="61"/>
      <c r="AY402" s="61" t="s">
        <v>2</v>
      </c>
      <c r="AZ402" s="57" t="str">
        <f>Z402</f>
        <v>X IPS 1</v>
      </c>
      <c r="BA402" s="53"/>
      <c r="BB402" s="53"/>
      <c r="BC402" s="53"/>
      <c r="BD402" s="222"/>
      <c r="BE402" s="222"/>
      <c r="BF402" s="222"/>
      <c r="BG402" s="222"/>
      <c r="BH402" s="222"/>
      <c r="BI402" s="222"/>
      <c r="BJ402" s="222"/>
      <c r="BK402" s="222"/>
      <c r="BL402" s="222"/>
      <c r="BM402" s="222"/>
      <c r="BN402" s="222"/>
      <c r="BO402" s="222"/>
      <c r="BP402" s="222"/>
      <c r="BQ402" s="222"/>
      <c r="BR402" s="222"/>
      <c r="BS402" s="222"/>
      <c r="BT402" s="222"/>
      <c r="BU402" s="222"/>
      <c r="BV402" s="222"/>
      <c r="BW402" s="222"/>
      <c r="BX402" s="222"/>
      <c r="BY402" s="222"/>
      <c r="BZ402" s="222"/>
      <c r="CA402" s="222"/>
      <c r="CB402" s="222"/>
      <c r="CC402" s="222"/>
      <c r="CD402" s="222"/>
      <c r="CE402" s="222"/>
      <c r="CF402" s="222"/>
      <c r="CG402" s="222"/>
      <c r="CH402" s="222"/>
      <c r="CI402" s="222"/>
      <c r="CJ402" s="222"/>
      <c r="CK402" s="222"/>
      <c r="CL402" s="222"/>
      <c r="CM402" s="222"/>
      <c r="CN402" s="222"/>
      <c r="CO402" s="222"/>
      <c r="CP402" s="222"/>
      <c r="CQ402" s="222"/>
      <c r="CR402" s="222"/>
      <c r="CS402" s="222"/>
      <c r="CT402" s="222"/>
      <c r="CU402" s="222"/>
      <c r="CV402" s="222"/>
      <c r="CW402" s="222"/>
      <c r="CX402" s="222"/>
      <c r="CY402" s="222"/>
      <c r="CZ402" s="222"/>
      <c r="DA402" s="222"/>
      <c r="DB402" s="222"/>
      <c r="DC402" s="222"/>
      <c r="DD402" s="222"/>
      <c r="DE402" s="222"/>
      <c r="DF402" s="222"/>
      <c r="DG402" s="222"/>
      <c r="DH402" s="222"/>
      <c r="DI402" s="222"/>
      <c r="DJ402" s="222"/>
      <c r="DK402" s="222"/>
      <c r="DL402" s="222"/>
      <c r="DM402" s="222"/>
      <c r="DN402" s="222"/>
      <c r="DO402" s="222"/>
      <c r="DP402" s="222"/>
      <c r="DQ402" s="222"/>
      <c r="DR402" s="222"/>
      <c r="DS402" s="222"/>
      <c r="DT402" s="222"/>
      <c r="DU402" s="222"/>
      <c r="DV402" s="222"/>
      <c r="DW402" s="222"/>
      <c r="DX402" s="222"/>
      <c r="DY402" s="222"/>
      <c r="DZ402" s="222"/>
      <c r="EA402" s="222"/>
      <c r="EB402" s="222"/>
      <c r="EC402" s="222"/>
      <c r="ED402" s="222"/>
      <c r="EE402" s="222"/>
      <c r="EF402" s="222"/>
      <c r="EG402" s="222"/>
      <c r="EH402" s="222"/>
      <c r="EI402" s="222"/>
      <c r="EJ402" s="222"/>
      <c r="EK402" s="222"/>
      <c r="EL402" s="222"/>
      <c r="EM402" s="222"/>
      <c r="EN402" s="222"/>
      <c r="EO402" s="222"/>
      <c r="EP402" s="222"/>
      <c r="EQ402" s="222"/>
      <c r="ER402" s="222"/>
      <c r="ES402" s="222"/>
      <c r="ET402" s="222"/>
      <c r="EU402" s="222"/>
      <c r="EV402" s="222"/>
      <c r="EW402" s="222"/>
      <c r="EX402" s="222"/>
      <c r="EY402" s="222"/>
      <c r="EZ402" s="222"/>
      <c r="FA402" s="222"/>
      <c r="FB402" s="222"/>
      <c r="FC402" s="222"/>
      <c r="FD402" s="222"/>
      <c r="FE402" s="222"/>
      <c r="FF402" s="222"/>
      <c r="FG402" s="222"/>
      <c r="FH402" s="222"/>
      <c r="FI402" s="222"/>
      <c r="FJ402" s="222"/>
      <c r="FK402" s="222"/>
      <c r="FL402" s="222"/>
      <c r="FM402" s="222"/>
      <c r="FN402" s="222"/>
      <c r="FO402" s="222"/>
      <c r="FP402" s="222"/>
      <c r="FQ402" s="222"/>
      <c r="FR402" s="222"/>
      <c r="FS402" s="222"/>
      <c r="FT402" s="222"/>
      <c r="FU402" s="222"/>
      <c r="FV402" s="222"/>
      <c r="FW402" s="222"/>
      <c r="FX402" s="222"/>
      <c r="FY402" s="222"/>
      <c r="FZ402" s="222"/>
      <c r="GA402" s="222"/>
      <c r="GB402" s="222"/>
      <c r="GC402" s="222"/>
      <c r="GD402" s="222"/>
      <c r="GE402" s="222"/>
      <c r="GF402" s="222"/>
      <c r="GG402" s="222"/>
      <c r="GH402" s="222"/>
      <c r="GI402" s="222"/>
      <c r="GJ402" s="222"/>
      <c r="GK402" s="222"/>
      <c r="GL402" s="222"/>
      <c r="GM402" s="222"/>
      <c r="GN402" s="222"/>
      <c r="GO402" s="222"/>
      <c r="GP402" s="222"/>
      <c r="GQ402" s="222"/>
      <c r="GR402" s="222"/>
      <c r="GS402" s="222"/>
      <c r="GT402" s="222"/>
      <c r="GU402" s="222"/>
      <c r="GV402" s="222"/>
      <c r="GW402" s="222"/>
      <c r="GX402" s="222"/>
      <c r="GY402" s="222"/>
      <c r="GZ402" s="222"/>
      <c r="HA402" s="222"/>
      <c r="HB402" s="222"/>
      <c r="HC402" s="222"/>
      <c r="HD402" s="222"/>
      <c r="HE402" s="222"/>
      <c r="HF402" s="222"/>
      <c r="HG402" s="222"/>
      <c r="HH402" s="222"/>
    </row>
    <row r="403" spans="1:216" ht="17.25" customHeight="1" x14ac:dyDescent="0.2">
      <c r="A403" s="60" t="s">
        <v>6</v>
      </c>
      <c r="B403" s="60"/>
      <c r="C403" s="61" t="s">
        <v>2</v>
      </c>
      <c r="D403" s="65" t="s">
        <v>2208</v>
      </c>
      <c r="E403" s="61"/>
      <c r="F403" s="61"/>
      <c r="G403" s="61"/>
      <c r="H403" s="61"/>
      <c r="I403" s="61"/>
      <c r="J403" s="61"/>
      <c r="K403" s="61"/>
      <c r="L403" s="61"/>
      <c r="M403" s="61"/>
      <c r="N403" s="61"/>
      <c r="O403" s="61"/>
      <c r="P403" s="61"/>
      <c r="Q403" s="61"/>
      <c r="R403" s="61"/>
      <c r="S403" s="60" t="s">
        <v>1266</v>
      </c>
      <c r="T403" s="55"/>
      <c r="U403" s="61"/>
      <c r="V403" s="55"/>
      <c r="W403" s="55"/>
      <c r="X403" s="61"/>
      <c r="Y403" s="61" t="s">
        <v>2</v>
      </c>
      <c r="Z403" s="65" t="e">
        <f>V395</f>
        <v>#REF!</v>
      </c>
      <c r="AA403" s="55"/>
      <c r="AB403" s="53"/>
      <c r="AC403" s="53"/>
      <c r="AD403" s="53"/>
      <c r="AE403" s="60" t="s">
        <v>6</v>
      </c>
      <c r="AF403" s="225"/>
      <c r="AG403" s="61" t="s">
        <v>2</v>
      </c>
      <c r="AH403" s="65" t="str">
        <f>D403</f>
        <v>BAHASA  INGGRIS</v>
      </c>
      <c r="AI403" s="61"/>
      <c r="AJ403" s="61"/>
      <c r="AK403" s="61"/>
      <c r="AL403" s="61"/>
      <c r="AM403" s="61"/>
      <c r="AN403" s="61"/>
      <c r="AO403" s="61"/>
      <c r="AP403" s="61"/>
      <c r="AQ403" s="61"/>
      <c r="AR403" s="61"/>
      <c r="AS403" s="60" t="s">
        <v>1266</v>
      </c>
      <c r="AT403" s="55"/>
      <c r="AU403" s="55"/>
      <c r="AV403" s="55"/>
      <c r="AW403" s="61"/>
      <c r="AX403" s="61"/>
      <c r="AY403" s="61" t="s">
        <v>2</v>
      </c>
      <c r="AZ403" s="57" t="e">
        <f>Z403</f>
        <v>#REF!</v>
      </c>
      <c r="BA403" s="53"/>
      <c r="BB403" s="53"/>
      <c r="BC403" s="53"/>
      <c r="BD403" s="222"/>
      <c r="BE403" s="222"/>
      <c r="BF403" s="222"/>
      <c r="BG403" s="222"/>
      <c r="BH403" s="222"/>
      <c r="BI403" s="222"/>
      <c r="BJ403" s="222"/>
      <c r="BK403" s="222"/>
      <c r="BL403" s="222"/>
      <c r="BM403" s="222"/>
      <c r="BN403" s="222"/>
      <c r="BO403" s="222"/>
      <c r="BP403" s="222"/>
      <c r="BQ403" s="222"/>
      <c r="BR403" s="222"/>
      <c r="BS403" s="222"/>
      <c r="BT403" s="222"/>
      <c r="BU403" s="222"/>
      <c r="BV403" s="222"/>
      <c r="BW403" s="222"/>
      <c r="BX403" s="222"/>
      <c r="BY403" s="222"/>
      <c r="BZ403" s="222"/>
      <c r="CA403" s="222"/>
      <c r="CB403" s="222"/>
      <c r="CC403" s="222"/>
      <c r="CD403" s="222"/>
      <c r="CE403" s="222"/>
      <c r="CF403" s="222"/>
      <c r="CG403" s="222"/>
      <c r="CH403" s="222"/>
      <c r="CI403" s="222"/>
      <c r="CJ403" s="222"/>
      <c r="CK403" s="222"/>
      <c r="CL403" s="222"/>
      <c r="CM403" s="222"/>
      <c r="CN403" s="222"/>
      <c r="CO403" s="222"/>
      <c r="CP403" s="222"/>
      <c r="CQ403" s="222"/>
      <c r="CR403" s="222"/>
      <c r="CS403" s="222"/>
      <c r="CT403" s="222"/>
      <c r="CU403" s="222"/>
      <c r="CV403" s="222"/>
      <c r="CW403" s="222"/>
      <c r="CX403" s="222"/>
      <c r="CY403" s="222"/>
      <c r="CZ403" s="222"/>
      <c r="DA403" s="222"/>
      <c r="DB403" s="222"/>
      <c r="DC403" s="222"/>
      <c r="DD403" s="222"/>
      <c r="DE403" s="222"/>
      <c r="DF403" s="222"/>
      <c r="DG403" s="222"/>
      <c r="DH403" s="222"/>
      <c r="DI403" s="222"/>
      <c r="DJ403" s="222"/>
      <c r="DK403" s="222"/>
      <c r="DL403" s="222"/>
      <c r="DM403" s="222"/>
      <c r="DN403" s="222"/>
      <c r="DO403" s="222"/>
      <c r="DP403" s="222"/>
      <c r="DQ403" s="222"/>
      <c r="DR403" s="222"/>
      <c r="DS403" s="222"/>
      <c r="DT403" s="222"/>
      <c r="DU403" s="222"/>
      <c r="DV403" s="222"/>
      <c r="DW403" s="222"/>
      <c r="DX403" s="222"/>
      <c r="DY403" s="222"/>
      <c r="DZ403" s="222"/>
      <c r="EA403" s="222"/>
      <c r="EB403" s="222"/>
      <c r="EC403" s="222"/>
      <c r="ED403" s="222"/>
      <c r="EE403" s="222"/>
      <c r="EF403" s="222"/>
      <c r="EG403" s="222"/>
      <c r="EH403" s="222"/>
      <c r="EI403" s="222"/>
      <c r="EJ403" s="222"/>
      <c r="EK403" s="222"/>
      <c r="EL403" s="222"/>
      <c r="EM403" s="222"/>
      <c r="EN403" s="222"/>
      <c r="EO403" s="222"/>
      <c r="EP403" s="222"/>
      <c r="EQ403" s="222"/>
      <c r="ER403" s="222"/>
      <c r="ES403" s="222"/>
      <c r="ET403" s="222"/>
      <c r="EU403" s="222"/>
      <c r="EV403" s="222"/>
      <c r="EW403" s="222"/>
      <c r="EX403" s="222"/>
      <c r="EY403" s="222"/>
      <c r="EZ403" s="222"/>
      <c r="FA403" s="222"/>
      <c r="FB403" s="222"/>
      <c r="FC403" s="222"/>
      <c r="FD403" s="222"/>
      <c r="FE403" s="222"/>
      <c r="FF403" s="222"/>
      <c r="FG403" s="222"/>
      <c r="FH403" s="222"/>
      <c r="FI403" s="222"/>
      <c r="FJ403" s="222"/>
      <c r="FK403" s="222"/>
      <c r="FL403" s="222"/>
      <c r="FM403" s="222"/>
      <c r="FN403" s="222"/>
      <c r="FO403" s="222"/>
      <c r="FP403" s="222"/>
      <c r="FQ403" s="222"/>
      <c r="FR403" s="222"/>
      <c r="FS403" s="222"/>
      <c r="FT403" s="222"/>
      <c r="FU403" s="222"/>
      <c r="FV403" s="222"/>
      <c r="FW403" s="222"/>
      <c r="FX403" s="222"/>
      <c r="FY403" s="222"/>
      <c r="FZ403" s="222"/>
      <c r="GA403" s="222"/>
      <c r="GB403" s="222"/>
      <c r="GC403" s="222"/>
      <c r="GD403" s="222"/>
      <c r="GE403" s="222"/>
      <c r="GF403" s="222"/>
      <c r="GG403" s="222"/>
      <c r="GH403" s="222"/>
      <c r="GI403" s="222"/>
      <c r="GJ403" s="222"/>
      <c r="GK403" s="222"/>
      <c r="GL403" s="222"/>
      <c r="GM403" s="222"/>
      <c r="GN403" s="222"/>
      <c r="GO403" s="222"/>
      <c r="GP403" s="222"/>
      <c r="GQ403" s="222"/>
      <c r="GR403" s="222"/>
      <c r="GS403" s="222"/>
      <c r="GT403" s="222"/>
      <c r="GU403" s="222"/>
      <c r="GV403" s="222"/>
      <c r="GW403" s="222"/>
      <c r="GX403" s="222"/>
      <c r="GY403" s="222"/>
      <c r="GZ403" s="222"/>
      <c r="HA403" s="222"/>
      <c r="HB403" s="222"/>
      <c r="HC403" s="222"/>
      <c r="HD403" s="222"/>
      <c r="HE403" s="222"/>
      <c r="HF403" s="222"/>
      <c r="HG403" s="222"/>
      <c r="HH403" s="222"/>
    </row>
    <row r="404" spans="1:216" ht="17.25" customHeight="1" x14ac:dyDescent="0.2">
      <c r="A404" s="53"/>
      <c r="B404" s="53"/>
      <c r="C404" s="61"/>
      <c r="D404" s="61"/>
      <c r="E404" s="61"/>
      <c r="F404" s="61"/>
      <c r="G404" s="61"/>
      <c r="H404" s="61"/>
      <c r="I404" s="61"/>
      <c r="J404" s="61"/>
      <c r="K404" s="61"/>
      <c r="L404" s="61"/>
      <c r="M404" s="61"/>
      <c r="N404" s="61"/>
      <c r="O404" s="61"/>
      <c r="P404" s="61"/>
      <c r="Q404" s="61"/>
      <c r="R404" s="61"/>
      <c r="S404" s="61"/>
      <c r="T404" s="61"/>
      <c r="U404" s="61"/>
      <c r="V404" s="61"/>
      <c r="W404" s="61"/>
      <c r="X404" s="61"/>
      <c r="Y404" s="61"/>
      <c r="Z404" s="61"/>
      <c r="AA404" s="61"/>
      <c r="AB404" s="53"/>
      <c r="AC404" s="53"/>
      <c r="AD404" s="53"/>
      <c r="AE404" s="53"/>
      <c r="AF404" s="53"/>
      <c r="AG404" s="53"/>
      <c r="AH404" s="53"/>
      <c r="AI404" s="53"/>
      <c r="AJ404" s="53"/>
      <c r="AK404" s="53"/>
      <c r="AL404" s="53"/>
      <c r="AM404" s="53"/>
      <c r="AN404" s="53"/>
      <c r="AO404" s="53"/>
      <c r="AP404" s="53"/>
      <c r="AQ404" s="53"/>
      <c r="AR404" s="53"/>
      <c r="AS404" s="53"/>
      <c r="AT404" s="53"/>
      <c r="AU404" s="53"/>
      <c r="AV404" s="53"/>
      <c r="AW404" s="53"/>
      <c r="AX404" s="53"/>
      <c r="AY404" s="53"/>
      <c r="AZ404" s="53"/>
      <c r="BA404" s="53"/>
      <c r="BB404" s="53"/>
      <c r="BC404" s="53"/>
      <c r="BD404" s="222"/>
      <c r="BE404" s="222"/>
      <c r="BF404" s="222"/>
      <c r="BG404" s="222"/>
      <c r="BH404" s="222"/>
      <c r="BI404" s="222"/>
      <c r="BJ404" s="222"/>
      <c r="BK404" s="222"/>
      <c r="BL404" s="222"/>
      <c r="BM404" s="222"/>
      <c r="BN404" s="222"/>
      <c r="BO404" s="222"/>
      <c r="BP404" s="222"/>
      <c r="BQ404" s="222"/>
      <c r="BR404" s="222"/>
      <c r="BS404" s="222"/>
      <c r="BT404" s="222"/>
      <c r="BU404" s="222"/>
      <c r="BV404" s="222"/>
      <c r="BW404" s="222"/>
      <c r="BX404" s="222"/>
      <c r="BY404" s="222"/>
      <c r="BZ404" s="222"/>
      <c r="CA404" s="222"/>
      <c r="CB404" s="222"/>
      <c r="CC404" s="222"/>
      <c r="CD404" s="222"/>
      <c r="CE404" s="222"/>
      <c r="CF404" s="222"/>
      <c r="CG404" s="222"/>
      <c r="CH404" s="222"/>
      <c r="CI404" s="222"/>
      <c r="CJ404" s="222"/>
      <c r="CK404" s="222"/>
      <c r="CL404" s="222"/>
      <c r="CM404" s="222"/>
      <c r="CN404" s="222"/>
      <c r="CO404" s="222"/>
      <c r="CP404" s="222"/>
      <c r="CQ404" s="222"/>
      <c r="CR404" s="222"/>
      <c r="CS404" s="222"/>
      <c r="CT404" s="222"/>
      <c r="CU404" s="222"/>
      <c r="CV404" s="222"/>
      <c r="CW404" s="222"/>
      <c r="CX404" s="222"/>
      <c r="CY404" s="222"/>
      <c r="CZ404" s="222"/>
      <c r="DA404" s="222"/>
      <c r="DB404" s="222"/>
      <c r="DC404" s="222"/>
      <c r="DD404" s="222"/>
      <c r="DE404" s="222"/>
      <c r="DF404" s="222"/>
      <c r="DG404" s="222"/>
      <c r="DH404" s="222"/>
      <c r="DI404" s="222"/>
      <c r="DJ404" s="222"/>
      <c r="DK404" s="222"/>
      <c r="DL404" s="222"/>
      <c r="DM404" s="222"/>
      <c r="DN404" s="222"/>
      <c r="DO404" s="222"/>
      <c r="DP404" s="222"/>
      <c r="DQ404" s="222"/>
      <c r="DR404" s="222"/>
      <c r="DS404" s="222"/>
      <c r="DT404" s="222"/>
      <c r="DU404" s="222"/>
      <c r="DV404" s="222"/>
      <c r="DW404" s="222"/>
      <c r="DX404" s="222"/>
      <c r="DY404" s="222"/>
      <c r="DZ404" s="222"/>
      <c r="EA404" s="222"/>
      <c r="EB404" s="222"/>
      <c r="EC404" s="222"/>
      <c r="ED404" s="222"/>
      <c r="EE404" s="222"/>
      <c r="EF404" s="222"/>
      <c r="EG404" s="222"/>
      <c r="EH404" s="222"/>
      <c r="EI404" s="222"/>
      <c r="EJ404" s="222"/>
      <c r="EK404" s="222"/>
      <c r="EL404" s="222"/>
      <c r="EM404" s="222"/>
      <c r="EN404" s="222"/>
      <c r="EO404" s="222"/>
      <c r="EP404" s="222"/>
      <c r="EQ404" s="222"/>
      <c r="ER404" s="222"/>
      <c r="ES404" s="222"/>
      <c r="ET404" s="222"/>
      <c r="EU404" s="222"/>
      <c r="EV404" s="222"/>
      <c r="EW404" s="222"/>
      <c r="EX404" s="222"/>
      <c r="EY404" s="222"/>
      <c r="EZ404" s="222"/>
      <c r="FA404" s="222"/>
      <c r="FB404" s="222"/>
      <c r="FC404" s="222"/>
      <c r="FD404" s="222"/>
      <c r="FE404" s="222"/>
      <c r="FF404" s="222"/>
      <c r="FG404" s="222"/>
      <c r="FH404" s="222"/>
      <c r="FI404" s="222"/>
      <c r="FJ404" s="222"/>
      <c r="FK404" s="222"/>
      <c r="FL404" s="222"/>
      <c r="FM404" s="222"/>
      <c r="FN404" s="222"/>
      <c r="FO404" s="222"/>
      <c r="FP404" s="222"/>
      <c r="FQ404" s="222"/>
      <c r="FR404" s="222"/>
      <c r="FS404" s="222"/>
      <c r="FT404" s="222"/>
      <c r="FU404" s="222"/>
      <c r="FV404" s="222"/>
      <c r="FW404" s="222"/>
      <c r="FX404" s="222"/>
      <c r="FY404" s="222"/>
      <c r="FZ404" s="222"/>
      <c r="GA404" s="222"/>
      <c r="GB404" s="222"/>
      <c r="GC404" s="222"/>
      <c r="GD404" s="222"/>
      <c r="GE404" s="222"/>
      <c r="GF404" s="222"/>
      <c r="GG404" s="222"/>
      <c r="GH404" s="222"/>
      <c r="GI404" s="222"/>
      <c r="GJ404" s="222"/>
      <c r="GK404" s="222"/>
      <c r="GL404" s="222"/>
      <c r="GM404" s="222"/>
      <c r="GN404" s="222"/>
      <c r="GO404" s="222"/>
      <c r="GP404" s="222"/>
      <c r="GQ404" s="222"/>
      <c r="GR404" s="222"/>
      <c r="GS404" s="222"/>
      <c r="GT404" s="222"/>
      <c r="GU404" s="222"/>
      <c r="GV404" s="222"/>
      <c r="GW404" s="222"/>
      <c r="GX404" s="222"/>
      <c r="GY404" s="222"/>
      <c r="GZ404" s="222"/>
      <c r="HA404" s="222"/>
      <c r="HB404" s="222"/>
      <c r="HC404" s="222"/>
      <c r="HD404" s="222"/>
      <c r="HE404" s="222"/>
      <c r="HF404" s="222"/>
      <c r="HG404" s="222"/>
      <c r="HH404" s="222"/>
    </row>
    <row r="405" spans="1:216" ht="17.25" customHeight="1" x14ac:dyDescent="0.2">
      <c r="A405" s="555" t="s">
        <v>1256</v>
      </c>
      <c r="B405" s="555" t="s">
        <v>19</v>
      </c>
      <c r="C405" s="556" t="s">
        <v>1263</v>
      </c>
      <c r="D405" s="556"/>
      <c r="E405" s="556"/>
      <c r="F405" s="556"/>
      <c r="G405" s="556"/>
      <c r="H405" s="556"/>
      <c r="I405" s="556"/>
      <c r="J405" s="556"/>
      <c r="K405" s="556"/>
      <c r="L405" s="556"/>
      <c r="M405" s="556"/>
      <c r="N405" s="556"/>
      <c r="O405" s="556"/>
      <c r="P405" s="556"/>
      <c r="Q405" s="556"/>
      <c r="R405" s="556"/>
      <c r="S405" s="556"/>
      <c r="T405" s="556"/>
      <c r="U405" s="556"/>
      <c r="V405" s="556"/>
      <c r="W405" s="556"/>
      <c r="X405" s="556"/>
      <c r="Y405" s="556"/>
      <c r="Z405" s="556"/>
      <c r="AA405" s="556"/>
      <c r="AB405" s="557" t="s">
        <v>1264</v>
      </c>
      <c r="AC405" s="558" t="s">
        <v>1265</v>
      </c>
      <c r="AD405" s="558" t="s">
        <v>1262</v>
      </c>
      <c r="AE405" s="555" t="s">
        <v>1256</v>
      </c>
      <c r="AF405" s="555" t="s">
        <v>19</v>
      </c>
      <c r="AG405" s="556" t="s">
        <v>1268</v>
      </c>
      <c r="AH405" s="556"/>
      <c r="AI405" s="556"/>
      <c r="AJ405" s="556"/>
      <c r="AK405" s="556"/>
      <c r="AL405" s="556"/>
      <c r="AM405" s="556"/>
      <c r="AN405" s="556"/>
      <c r="AO405" s="556"/>
      <c r="AP405" s="556"/>
      <c r="AQ405" s="556"/>
      <c r="AR405" s="556"/>
      <c r="AS405" s="556"/>
      <c r="AT405" s="556"/>
      <c r="AU405" s="556"/>
      <c r="AV405" s="556"/>
      <c r="AW405" s="556"/>
      <c r="AX405" s="556"/>
      <c r="AY405" s="556"/>
      <c r="AZ405" s="556"/>
      <c r="BA405" s="557" t="s">
        <v>1269</v>
      </c>
      <c r="BB405" s="558" t="s">
        <v>1265</v>
      </c>
      <c r="BC405" s="563" t="s">
        <v>1262</v>
      </c>
      <c r="BD405" s="222"/>
      <c r="BE405" s="222"/>
      <c r="BF405" s="222"/>
      <c r="BG405" s="222"/>
      <c r="BH405" s="222"/>
      <c r="BI405" s="222"/>
      <c r="BJ405" s="222"/>
      <c r="BK405" s="222"/>
      <c r="BL405" s="222"/>
      <c r="BM405" s="222"/>
      <c r="BN405" s="222"/>
      <c r="BO405" s="222"/>
      <c r="BP405" s="222"/>
      <c r="BQ405" s="222"/>
      <c r="BR405" s="222"/>
      <c r="BS405" s="222"/>
      <c r="BT405" s="222"/>
      <c r="BU405" s="222"/>
      <c r="BV405" s="222"/>
      <c r="BW405" s="222"/>
      <c r="BX405" s="222"/>
      <c r="BY405" s="222"/>
      <c r="BZ405" s="222"/>
      <c r="CA405" s="222"/>
      <c r="CB405" s="222"/>
      <c r="CC405" s="222"/>
      <c r="CD405" s="222"/>
      <c r="CE405" s="222"/>
      <c r="CF405" s="222"/>
      <c r="CG405" s="222"/>
      <c r="CH405" s="222"/>
      <c r="CI405" s="222"/>
      <c r="CJ405" s="222"/>
      <c r="CK405" s="222"/>
      <c r="CL405" s="222"/>
      <c r="CM405" s="222"/>
      <c r="CN405" s="222"/>
      <c r="CO405" s="222"/>
      <c r="CP405" s="222"/>
      <c r="CQ405" s="222"/>
      <c r="CR405" s="222"/>
      <c r="CS405" s="222"/>
      <c r="CT405" s="222"/>
      <c r="CU405" s="222"/>
      <c r="CV405" s="222"/>
      <c r="CW405" s="222"/>
      <c r="CX405" s="222"/>
      <c r="CY405" s="222"/>
      <c r="CZ405" s="222"/>
      <c r="DA405" s="222"/>
      <c r="DB405" s="222"/>
      <c r="DC405" s="222"/>
      <c r="DD405" s="222"/>
      <c r="DE405" s="222"/>
      <c r="DF405" s="222"/>
      <c r="DG405" s="222"/>
      <c r="DH405" s="222"/>
      <c r="DI405" s="222"/>
      <c r="DJ405" s="222"/>
      <c r="DK405" s="222"/>
      <c r="DL405" s="222"/>
      <c r="DM405" s="222"/>
      <c r="DN405" s="222"/>
      <c r="DO405" s="222"/>
      <c r="DP405" s="222"/>
      <c r="DQ405" s="222"/>
      <c r="DR405" s="222"/>
      <c r="DS405" s="222"/>
      <c r="DT405" s="222"/>
      <c r="DU405" s="222"/>
      <c r="DV405" s="222"/>
      <c r="DW405" s="222"/>
      <c r="DX405" s="222"/>
      <c r="DY405" s="222"/>
      <c r="DZ405" s="222"/>
      <c r="EA405" s="222"/>
      <c r="EB405" s="222"/>
      <c r="EC405" s="222"/>
      <c r="ED405" s="222"/>
      <c r="EE405" s="222"/>
      <c r="EF405" s="222"/>
      <c r="EG405" s="222"/>
      <c r="EH405" s="222"/>
      <c r="EI405" s="222"/>
      <c r="EJ405" s="222"/>
      <c r="EK405" s="222"/>
      <c r="EL405" s="222"/>
      <c r="EM405" s="222"/>
      <c r="EN405" s="222"/>
      <c r="EO405" s="222"/>
      <c r="EP405" s="222"/>
      <c r="EQ405" s="222"/>
      <c r="ER405" s="222"/>
      <c r="ES405" s="222"/>
      <c r="ET405" s="222"/>
      <c r="EU405" s="222"/>
      <c r="EV405" s="222"/>
      <c r="EW405" s="222"/>
      <c r="EX405" s="222"/>
      <c r="EY405" s="222"/>
      <c r="EZ405" s="222"/>
      <c r="FA405" s="222"/>
      <c r="FB405" s="222"/>
      <c r="FC405" s="222"/>
      <c r="FD405" s="222"/>
      <c r="FE405" s="222"/>
      <c r="FF405" s="222"/>
      <c r="FG405" s="222"/>
      <c r="FH405" s="222"/>
      <c r="FI405" s="222"/>
      <c r="FJ405" s="222"/>
      <c r="FK405" s="222"/>
      <c r="FL405" s="222"/>
      <c r="FM405" s="222"/>
      <c r="FN405" s="222"/>
      <c r="FO405" s="222"/>
      <c r="FP405" s="222"/>
      <c r="FQ405" s="222"/>
      <c r="FR405" s="222"/>
      <c r="FS405" s="222"/>
      <c r="FT405" s="222"/>
      <c r="FU405" s="222"/>
      <c r="FV405" s="222"/>
      <c r="FW405" s="222"/>
      <c r="FX405" s="222"/>
      <c r="FY405" s="222"/>
      <c r="FZ405" s="222"/>
      <c r="GA405" s="222"/>
      <c r="GB405" s="222"/>
      <c r="GC405" s="222"/>
      <c r="GD405" s="222"/>
      <c r="GE405" s="222"/>
      <c r="GF405" s="222"/>
      <c r="GG405" s="222"/>
      <c r="GH405" s="222"/>
      <c r="GI405" s="222"/>
      <c r="GJ405" s="222"/>
      <c r="GK405" s="222"/>
      <c r="GL405" s="222"/>
      <c r="GM405" s="222"/>
      <c r="GN405" s="222"/>
      <c r="GO405" s="222"/>
      <c r="GP405" s="222"/>
      <c r="GQ405" s="222"/>
      <c r="GR405" s="222"/>
      <c r="GS405" s="222"/>
      <c r="GT405" s="222"/>
      <c r="GU405" s="222"/>
      <c r="GV405" s="222"/>
      <c r="GW405" s="222"/>
      <c r="GX405" s="222"/>
      <c r="GY405" s="222"/>
      <c r="GZ405" s="222"/>
      <c r="HA405" s="222"/>
      <c r="HB405" s="222"/>
      <c r="HC405" s="222"/>
      <c r="HD405" s="222"/>
      <c r="HE405" s="222"/>
      <c r="HF405" s="222"/>
      <c r="HG405" s="222"/>
      <c r="HH405" s="222"/>
    </row>
    <row r="406" spans="1:216" ht="17.25" customHeight="1" x14ac:dyDescent="0.2">
      <c r="A406" s="555"/>
      <c r="B406" s="555"/>
      <c r="C406" s="562" t="s">
        <v>1322</v>
      </c>
      <c r="D406" s="562"/>
      <c r="E406" s="562"/>
      <c r="F406" s="562"/>
      <c r="G406" s="562"/>
      <c r="H406" s="562" t="s">
        <v>1323</v>
      </c>
      <c r="I406" s="562"/>
      <c r="J406" s="562"/>
      <c r="K406" s="562"/>
      <c r="L406" s="562"/>
      <c r="M406" s="562" t="s">
        <v>1259</v>
      </c>
      <c r="N406" s="562"/>
      <c r="O406" s="562"/>
      <c r="P406" s="562"/>
      <c r="Q406" s="562"/>
      <c r="R406" s="562" t="s">
        <v>1260</v>
      </c>
      <c r="S406" s="562"/>
      <c r="T406" s="562"/>
      <c r="U406" s="562"/>
      <c r="V406" s="562"/>
      <c r="W406" s="562" t="s">
        <v>1261</v>
      </c>
      <c r="X406" s="562"/>
      <c r="Y406" s="562"/>
      <c r="Z406" s="562"/>
      <c r="AA406" s="562"/>
      <c r="AB406" s="557"/>
      <c r="AC406" s="559"/>
      <c r="AD406" s="559"/>
      <c r="AE406" s="555"/>
      <c r="AF406" s="555"/>
      <c r="AG406" s="562" t="s">
        <v>1304</v>
      </c>
      <c r="AH406" s="562"/>
      <c r="AI406" s="562"/>
      <c r="AJ406" s="562"/>
      <c r="AK406" s="562" t="s">
        <v>1258</v>
      </c>
      <c r="AL406" s="562"/>
      <c r="AM406" s="562"/>
      <c r="AN406" s="562"/>
      <c r="AO406" s="562" t="s">
        <v>1259</v>
      </c>
      <c r="AP406" s="562"/>
      <c r="AQ406" s="562"/>
      <c r="AR406" s="562"/>
      <c r="AS406" s="562" t="s">
        <v>1260</v>
      </c>
      <c r="AT406" s="562"/>
      <c r="AU406" s="562"/>
      <c r="AV406" s="562"/>
      <c r="AW406" s="562" t="s">
        <v>1261</v>
      </c>
      <c r="AX406" s="562"/>
      <c r="AY406" s="562"/>
      <c r="AZ406" s="562"/>
      <c r="BA406" s="557"/>
      <c r="BB406" s="559"/>
      <c r="BC406" s="563"/>
      <c r="BD406" s="222"/>
      <c r="BE406" s="222"/>
      <c r="BF406" s="222"/>
      <c r="BG406" s="222"/>
      <c r="BH406" s="222"/>
      <c r="BI406" s="222"/>
      <c r="BJ406" s="222"/>
      <c r="BK406" s="222"/>
      <c r="BL406" s="222"/>
      <c r="BM406" s="222"/>
      <c r="BN406" s="222"/>
      <c r="BO406" s="222"/>
      <c r="BP406" s="222"/>
      <c r="BQ406" s="222"/>
      <c r="BR406" s="222"/>
      <c r="BS406" s="222"/>
      <c r="BT406" s="222"/>
      <c r="BU406" s="222"/>
      <c r="BV406" s="222"/>
      <c r="BW406" s="222"/>
      <c r="BX406" s="222"/>
      <c r="BY406" s="222"/>
      <c r="BZ406" s="222"/>
      <c r="CA406" s="222"/>
      <c r="CB406" s="222"/>
      <c r="CC406" s="222"/>
      <c r="CD406" s="222"/>
      <c r="CE406" s="222"/>
      <c r="CF406" s="222"/>
      <c r="CG406" s="222"/>
      <c r="CH406" s="222"/>
      <c r="CI406" s="222"/>
      <c r="CJ406" s="222"/>
      <c r="CK406" s="222"/>
      <c r="CL406" s="222"/>
      <c r="CM406" s="222"/>
      <c r="CN406" s="222"/>
      <c r="CO406" s="222"/>
      <c r="CP406" s="222"/>
      <c r="CQ406" s="222"/>
      <c r="CR406" s="222"/>
      <c r="CS406" s="222"/>
      <c r="CT406" s="222"/>
      <c r="CU406" s="222"/>
      <c r="CV406" s="222"/>
      <c r="CW406" s="222"/>
      <c r="CX406" s="222"/>
      <c r="CY406" s="222"/>
      <c r="CZ406" s="222"/>
      <c r="DA406" s="222"/>
      <c r="DB406" s="222"/>
      <c r="DC406" s="222"/>
      <c r="DD406" s="222"/>
      <c r="DE406" s="222"/>
      <c r="DF406" s="222"/>
      <c r="DG406" s="222"/>
      <c r="DH406" s="222"/>
      <c r="DI406" s="222"/>
      <c r="DJ406" s="222"/>
      <c r="DK406" s="222"/>
      <c r="DL406" s="222"/>
      <c r="DM406" s="222"/>
      <c r="DN406" s="222"/>
      <c r="DO406" s="222"/>
      <c r="DP406" s="222"/>
      <c r="DQ406" s="222"/>
      <c r="DR406" s="222"/>
      <c r="DS406" s="222"/>
      <c r="DT406" s="222"/>
      <c r="DU406" s="222"/>
      <c r="DV406" s="222"/>
      <c r="DW406" s="222"/>
      <c r="DX406" s="222"/>
      <c r="DY406" s="222"/>
      <c r="DZ406" s="222"/>
      <c r="EA406" s="222"/>
      <c r="EB406" s="222"/>
      <c r="EC406" s="222"/>
      <c r="ED406" s="222"/>
      <c r="EE406" s="222"/>
      <c r="EF406" s="222"/>
      <c r="EG406" s="222"/>
      <c r="EH406" s="222"/>
      <c r="EI406" s="222"/>
      <c r="EJ406" s="222"/>
      <c r="EK406" s="222"/>
      <c r="EL406" s="222"/>
      <c r="EM406" s="222"/>
      <c r="EN406" s="222"/>
      <c r="EO406" s="222"/>
      <c r="EP406" s="222"/>
      <c r="EQ406" s="222"/>
      <c r="ER406" s="222"/>
      <c r="ES406" s="222"/>
      <c r="ET406" s="222"/>
      <c r="EU406" s="222"/>
      <c r="EV406" s="222"/>
      <c r="EW406" s="222"/>
      <c r="EX406" s="222"/>
      <c r="EY406" s="222"/>
      <c r="EZ406" s="222"/>
      <c r="FA406" s="222"/>
      <c r="FB406" s="222"/>
      <c r="FC406" s="222"/>
      <c r="FD406" s="222"/>
      <c r="FE406" s="222"/>
      <c r="FF406" s="222"/>
      <c r="FG406" s="222"/>
      <c r="FH406" s="222"/>
      <c r="FI406" s="222"/>
      <c r="FJ406" s="222"/>
      <c r="FK406" s="222"/>
      <c r="FL406" s="222"/>
      <c r="FM406" s="222"/>
      <c r="FN406" s="222"/>
      <c r="FO406" s="222"/>
      <c r="FP406" s="222"/>
      <c r="FQ406" s="222"/>
      <c r="FR406" s="222"/>
      <c r="FS406" s="222"/>
      <c r="FT406" s="222"/>
      <c r="FU406" s="222"/>
      <c r="FV406" s="222"/>
      <c r="FW406" s="222"/>
      <c r="FX406" s="222"/>
      <c r="FY406" s="222"/>
      <c r="FZ406" s="222"/>
      <c r="GA406" s="222"/>
      <c r="GB406" s="222"/>
      <c r="GC406" s="222"/>
      <c r="GD406" s="222"/>
      <c r="GE406" s="222"/>
      <c r="GF406" s="222"/>
      <c r="GG406" s="222"/>
      <c r="GH406" s="222"/>
      <c r="GI406" s="222"/>
      <c r="GJ406" s="222"/>
      <c r="GK406" s="222"/>
      <c r="GL406" s="222"/>
      <c r="GM406" s="222"/>
      <c r="GN406" s="222"/>
      <c r="GO406" s="222"/>
      <c r="GP406" s="222"/>
      <c r="GQ406" s="222"/>
      <c r="GR406" s="222"/>
      <c r="GS406" s="222"/>
      <c r="GT406" s="222"/>
      <c r="GU406" s="222"/>
      <c r="GV406" s="222"/>
      <c r="GW406" s="222"/>
      <c r="GX406" s="222"/>
      <c r="GY406" s="222"/>
      <c r="GZ406" s="222"/>
      <c r="HA406" s="222"/>
      <c r="HB406" s="222"/>
      <c r="HC406" s="222"/>
      <c r="HD406" s="222"/>
      <c r="HE406" s="222"/>
      <c r="HF406" s="222"/>
      <c r="HG406" s="222"/>
      <c r="HH406" s="222"/>
    </row>
    <row r="407" spans="1:216" ht="17.25" customHeight="1" x14ac:dyDescent="0.2">
      <c r="A407" s="555"/>
      <c r="B407" s="555"/>
      <c r="C407" s="105"/>
      <c r="D407" s="105"/>
      <c r="E407" s="105"/>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557"/>
      <c r="AC407" s="559"/>
      <c r="AD407" s="559"/>
      <c r="AE407" s="555"/>
      <c r="AF407" s="555"/>
      <c r="AG407" s="552" t="s">
        <v>1267</v>
      </c>
      <c r="AH407" s="554"/>
      <c r="AI407" s="106" t="s">
        <v>2207</v>
      </c>
      <c r="AJ407" s="105"/>
      <c r="AK407" s="552" t="s">
        <v>1267</v>
      </c>
      <c r="AL407" s="554"/>
      <c r="AM407" s="106" t="s">
        <v>2207</v>
      </c>
      <c r="AN407" s="105"/>
      <c r="AO407" s="552" t="s">
        <v>1267</v>
      </c>
      <c r="AP407" s="554"/>
      <c r="AQ407" s="106" t="s">
        <v>2207</v>
      </c>
      <c r="AR407" s="105"/>
      <c r="AS407" s="552" t="s">
        <v>1267</v>
      </c>
      <c r="AT407" s="554"/>
      <c r="AU407" s="106" t="s">
        <v>2207</v>
      </c>
      <c r="AV407" s="105"/>
      <c r="AW407" s="552" t="s">
        <v>1267</v>
      </c>
      <c r="AX407" s="554"/>
      <c r="AY407" s="106" t="s">
        <v>2207</v>
      </c>
      <c r="AZ407" s="105"/>
      <c r="BA407" s="557"/>
      <c r="BB407" s="559"/>
      <c r="BC407" s="563"/>
      <c r="BD407" s="222"/>
      <c r="BE407" s="222"/>
      <c r="BF407" s="222"/>
      <c r="BG407" s="222"/>
      <c r="BH407" s="222"/>
      <c r="BI407" s="222"/>
      <c r="BJ407" s="222"/>
      <c r="BK407" s="222"/>
      <c r="BL407" s="222"/>
      <c r="BM407" s="222"/>
      <c r="BN407" s="222"/>
      <c r="BO407" s="222"/>
      <c r="BP407" s="222"/>
      <c r="BQ407" s="222"/>
      <c r="BR407" s="222"/>
      <c r="BS407" s="222"/>
      <c r="BT407" s="222"/>
      <c r="BU407" s="222"/>
      <c r="BV407" s="222"/>
      <c r="BW407" s="222"/>
      <c r="BX407" s="222"/>
      <c r="BY407" s="222"/>
      <c r="BZ407" s="222"/>
      <c r="CA407" s="222"/>
      <c r="CB407" s="222"/>
      <c r="CC407" s="222"/>
      <c r="CD407" s="222"/>
      <c r="CE407" s="222"/>
      <c r="CF407" s="222"/>
      <c r="CG407" s="222"/>
      <c r="CH407" s="222"/>
      <c r="CI407" s="222"/>
      <c r="CJ407" s="222"/>
      <c r="CK407" s="222"/>
      <c r="CL407" s="222"/>
      <c r="CM407" s="222"/>
      <c r="CN407" s="222"/>
      <c r="CO407" s="222"/>
      <c r="CP407" s="222"/>
      <c r="CQ407" s="222"/>
      <c r="CR407" s="222"/>
      <c r="CS407" s="222"/>
      <c r="CT407" s="222"/>
      <c r="CU407" s="222"/>
      <c r="CV407" s="222"/>
      <c r="CW407" s="222"/>
      <c r="CX407" s="222"/>
      <c r="CY407" s="222"/>
      <c r="CZ407" s="222"/>
      <c r="DA407" s="222"/>
      <c r="DB407" s="222"/>
      <c r="DC407" s="222"/>
      <c r="DD407" s="222"/>
      <c r="DE407" s="222"/>
      <c r="DF407" s="222"/>
      <c r="DG407" s="222"/>
      <c r="DH407" s="222"/>
      <c r="DI407" s="222"/>
      <c r="DJ407" s="222"/>
      <c r="DK407" s="222"/>
      <c r="DL407" s="222"/>
      <c r="DM407" s="222"/>
      <c r="DN407" s="222"/>
      <c r="DO407" s="222"/>
      <c r="DP407" s="222"/>
      <c r="DQ407" s="222"/>
      <c r="DR407" s="222"/>
      <c r="DS407" s="222"/>
      <c r="DT407" s="222"/>
      <c r="DU407" s="222"/>
      <c r="DV407" s="222"/>
      <c r="DW407" s="222"/>
      <c r="DX407" s="222"/>
      <c r="DY407" s="222"/>
      <c r="DZ407" s="222"/>
      <c r="EA407" s="222"/>
      <c r="EB407" s="222"/>
      <c r="EC407" s="222"/>
      <c r="ED407" s="222"/>
      <c r="EE407" s="222"/>
      <c r="EF407" s="222"/>
      <c r="EG407" s="222"/>
      <c r="EH407" s="222"/>
      <c r="EI407" s="222"/>
      <c r="EJ407" s="222"/>
      <c r="EK407" s="222"/>
      <c r="EL407" s="222"/>
      <c r="EM407" s="222"/>
      <c r="EN407" s="222"/>
      <c r="EO407" s="222"/>
      <c r="EP407" s="222"/>
      <c r="EQ407" s="222"/>
      <c r="ER407" s="222"/>
      <c r="ES407" s="222"/>
      <c r="ET407" s="222"/>
      <c r="EU407" s="222"/>
      <c r="EV407" s="222"/>
      <c r="EW407" s="222"/>
      <c r="EX407" s="222"/>
      <c r="EY407" s="222"/>
      <c r="EZ407" s="222"/>
      <c r="FA407" s="222"/>
      <c r="FB407" s="222"/>
      <c r="FC407" s="222"/>
      <c r="FD407" s="222"/>
      <c r="FE407" s="222"/>
      <c r="FF407" s="222"/>
      <c r="FG407" s="222"/>
      <c r="FH407" s="222"/>
      <c r="FI407" s="222"/>
      <c r="FJ407" s="222"/>
      <c r="FK407" s="222"/>
      <c r="FL407" s="222"/>
      <c r="FM407" s="222"/>
      <c r="FN407" s="222"/>
      <c r="FO407" s="222"/>
      <c r="FP407" s="222"/>
      <c r="FQ407" s="222"/>
      <c r="FR407" s="222"/>
      <c r="FS407" s="222"/>
      <c r="FT407" s="222"/>
      <c r="FU407" s="222"/>
      <c r="FV407" s="222"/>
      <c r="FW407" s="222"/>
      <c r="FX407" s="222"/>
      <c r="FY407" s="222"/>
      <c r="FZ407" s="222"/>
      <c r="GA407" s="222"/>
      <c r="GB407" s="222"/>
      <c r="GC407" s="222"/>
      <c r="GD407" s="222"/>
      <c r="GE407" s="222"/>
      <c r="GF407" s="222"/>
      <c r="GG407" s="222"/>
      <c r="GH407" s="222"/>
      <c r="GI407" s="222"/>
      <c r="GJ407" s="222"/>
      <c r="GK407" s="222"/>
      <c r="GL407" s="222"/>
      <c r="GM407" s="222"/>
      <c r="GN407" s="222"/>
      <c r="GO407" s="222"/>
      <c r="GP407" s="222"/>
      <c r="GQ407" s="222"/>
      <c r="GR407" s="222"/>
      <c r="GS407" s="222"/>
      <c r="GT407" s="222"/>
      <c r="GU407" s="222"/>
      <c r="GV407" s="222"/>
      <c r="GW407" s="222"/>
      <c r="GX407" s="222"/>
      <c r="GY407" s="222"/>
      <c r="GZ407" s="222"/>
      <c r="HA407" s="222"/>
      <c r="HB407" s="222"/>
      <c r="HC407" s="222"/>
      <c r="HD407" s="222"/>
      <c r="HE407" s="222"/>
      <c r="HF407" s="222"/>
      <c r="HG407" s="222"/>
      <c r="HH407" s="222"/>
    </row>
    <row r="408" spans="1:216" ht="17.25" customHeight="1" x14ac:dyDescent="0.2">
      <c r="A408" s="555"/>
      <c r="B408" s="555"/>
      <c r="C408" s="104">
        <v>1</v>
      </c>
      <c r="D408" s="104">
        <v>2</v>
      </c>
      <c r="E408" s="224" t="s">
        <v>1253</v>
      </c>
      <c r="F408" s="224" t="s">
        <v>1255</v>
      </c>
      <c r="G408" s="223" t="s">
        <v>1254</v>
      </c>
      <c r="H408" s="104">
        <v>1</v>
      </c>
      <c r="I408" s="104">
        <v>2</v>
      </c>
      <c r="J408" s="224" t="s">
        <v>1253</v>
      </c>
      <c r="K408" s="224" t="s">
        <v>1255</v>
      </c>
      <c r="L408" s="223" t="s">
        <v>1254</v>
      </c>
      <c r="M408" s="104">
        <v>1</v>
      </c>
      <c r="N408" s="104">
        <v>2</v>
      </c>
      <c r="O408" s="224" t="s">
        <v>1253</v>
      </c>
      <c r="P408" s="224" t="s">
        <v>1255</v>
      </c>
      <c r="Q408" s="223" t="s">
        <v>1254</v>
      </c>
      <c r="R408" s="104">
        <v>1</v>
      </c>
      <c r="S408" s="104">
        <v>2</v>
      </c>
      <c r="T408" s="224" t="s">
        <v>1253</v>
      </c>
      <c r="U408" s="224" t="s">
        <v>1255</v>
      </c>
      <c r="V408" s="223" t="s">
        <v>1254</v>
      </c>
      <c r="W408" s="104">
        <v>1</v>
      </c>
      <c r="X408" s="104">
        <v>2</v>
      </c>
      <c r="Y408" s="224" t="s">
        <v>1253</v>
      </c>
      <c r="Z408" s="224" t="s">
        <v>1255</v>
      </c>
      <c r="AA408" s="223" t="s">
        <v>1254</v>
      </c>
      <c r="AB408" s="557"/>
      <c r="AC408" s="560"/>
      <c r="AD408" s="560"/>
      <c r="AE408" s="555"/>
      <c r="AF408" s="555"/>
      <c r="AG408" s="104">
        <v>1</v>
      </c>
      <c r="AH408" s="104">
        <v>2</v>
      </c>
      <c r="AI408" s="104">
        <v>1</v>
      </c>
      <c r="AJ408" s="104" t="s">
        <v>1254</v>
      </c>
      <c r="AK408" s="104">
        <v>1</v>
      </c>
      <c r="AL408" s="104">
        <v>2</v>
      </c>
      <c r="AM408" s="104">
        <v>1</v>
      </c>
      <c r="AN408" s="104" t="s">
        <v>1254</v>
      </c>
      <c r="AO408" s="104">
        <v>1</v>
      </c>
      <c r="AP408" s="104">
        <v>2</v>
      </c>
      <c r="AQ408" s="104">
        <v>1</v>
      </c>
      <c r="AR408" s="104" t="s">
        <v>1254</v>
      </c>
      <c r="AS408" s="104">
        <v>1</v>
      </c>
      <c r="AT408" s="104">
        <v>2</v>
      </c>
      <c r="AU408" s="104">
        <v>1</v>
      </c>
      <c r="AV408" s="104" t="s">
        <v>1254</v>
      </c>
      <c r="AW408" s="104">
        <v>1</v>
      </c>
      <c r="AX408" s="104">
        <v>2</v>
      </c>
      <c r="AY408" s="104">
        <v>1</v>
      </c>
      <c r="AZ408" s="104" t="s">
        <v>1254</v>
      </c>
      <c r="BA408" s="557"/>
      <c r="BB408" s="560"/>
      <c r="BC408" s="563"/>
      <c r="BD408" s="222"/>
      <c r="BE408" s="222"/>
      <c r="BF408" s="222"/>
      <c r="BG408" s="222"/>
      <c r="BH408" s="222"/>
      <c r="BI408" s="222"/>
      <c r="BJ408" s="222"/>
      <c r="BK408" s="222"/>
      <c r="BL408" s="222"/>
      <c r="BM408" s="222"/>
      <c r="BN408" s="222"/>
      <c r="BO408" s="222"/>
      <c r="BP408" s="222"/>
      <c r="BQ408" s="222"/>
      <c r="BR408" s="222"/>
      <c r="BS408" s="222"/>
      <c r="BT408" s="222"/>
      <c r="BU408" s="222"/>
      <c r="BV408" s="222"/>
      <c r="BW408" s="222"/>
      <c r="BX408" s="222"/>
      <c r="BY408" s="222"/>
      <c r="BZ408" s="222"/>
      <c r="CA408" s="222"/>
      <c r="CB408" s="222"/>
      <c r="CC408" s="222"/>
      <c r="CD408" s="222"/>
      <c r="CE408" s="222"/>
      <c r="CF408" s="222"/>
      <c r="CG408" s="222"/>
      <c r="CH408" s="222"/>
      <c r="CI408" s="222"/>
      <c r="CJ408" s="222"/>
      <c r="CK408" s="222"/>
      <c r="CL408" s="222"/>
      <c r="CM408" s="222"/>
      <c r="CN408" s="222"/>
      <c r="CO408" s="222"/>
      <c r="CP408" s="222"/>
      <c r="CQ408" s="222"/>
      <c r="CR408" s="222"/>
      <c r="CS408" s="222"/>
      <c r="CT408" s="222"/>
      <c r="CU408" s="222"/>
      <c r="CV408" s="222"/>
      <c r="CW408" s="222"/>
      <c r="CX408" s="222"/>
      <c r="CY408" s="222"/>
      <c r="CZ408" s="222"/>
      <c r="DA408" s="222"/>
      <c r="DB408" s="222"/>
      <c r="DC408" s="222"/>
      <c r="DD408" s="222"/>
      <c r="DE408" s="222"/>
      <c r="DF408" s="222"/>
      <c r="DG408" s="222"/>
      <c r="DH408" s="222"/>
      <c r="DI408" s="222"/>
      <c r="DJ408" s="222"/>
      <c r="DK408" s="222"/>
      <c r="DL408" s="222"/>
      <c r="DM408" s="222"/>
      <c r="DN408" s="222"/>
      <c r="DO408" s="222"/>
      <c r="DP408" s="222"/>
      <c r="DQ408" s="222"/>
      <c r="DR408" s="222"/>
      <c r="DS408" s="222"/>
      <c r="DT408" s="222"/>
      <c r="DU408" s="222"/>
      <c r="DV408" s="222"/>
      <c r="DW408" s="222"/>
      <c r="DX408" s="222"/>
      <c r="DY408" s="222"/>
      <c r="DZ408" s="222"/>
      <c r="EA408" s="222"/>
      <c r="EB408" s="222"/>
      <c r="EC408" s="222"/>
      <c r="ED408" s="222"/>
      <c r="EE408" s="222"/>
      <c r="EF408" s="222"/>
      <c r="EG408" s="222"/>
      <c r="EH408" s="222"/>
      <c r="EI408" s="222"/>
      <c r="EJ408" s="222"/>
      <c r="EK408" s="222"/>
      <c r="EL408" s="222"/>
      <c r="EM408" s="222"/>
      <c r="EN408" s="222"/>
      <c r="EO408" s="222"/>
      <c r="EP408" s="222"/>
      <c r="EQ408" s="222"/>
      <c r="ER408" s="222"/>
      <c r="ES408" s="222"/>
      <c r="ET408" s="222"/>
      <c r="EU408" s="222"/>
      <c r="EV408" s="222"/>
      <c r="EW408" s="222"/>
      <c r="EX408" s="222"/>
      <c r="EY408" s="222"/>
      <c r="EZ408" s="222"/>
      <c r="FA408" s="222"/>
      <c r="FB408" s="222"/>
      <c r="FC408" s="222"/>
      <c r="FD408" s="222"/>
      <c r="FE408" s="222"/>
      <c r="FF408" s="222"/>
      <c r="FG408" s="222"/>
      <c r="FH408" s="222"/>
      <c r="FI408" s="222"/>
      <c r="FJ408" s="222"/>
      <c r="FK408" s="222"/>
      <c r="FL408" s="222"/>
      <c r="FM408" s="222"/>
      <c r="FN408" s="222"/>
      <c r="FO408" s="222"/>
      <c r="FP408" s="222"/>
      <c r="FQ408" s="222"/>
      <c r="FR408" s="222"/>
      <c r="FS408" s="222"/>
      <c r="FT408" s="222"/>
      <c r="FU408" s="222"/>
      <c r="FV408" s="222"/>
      <c r="FW408" s="222"/>
      <c r="FX408" s="222"/>
      <c r="FY408" s="222"/>
      <c r="FZ408" s="222"/>
      <c r="GA408" s="222"/>
      <c r="GB408" s="222"/>
      <c r="GC408" s="222"/>
      <c r="GD408" s="222"/>
      <c r="GE408" s="222"/>
      <c r="GF408" s="222"/>
      <c r="GG408" s="222"/>
      <c r="GH408" s="222"/>
      <c r="GI408" s="222"/>
      <c r="GJ408" s="222"/>
      <c r="GK408" s="222"/>
      <c r="GL408" s="222"/>
      <c r="GM408" s="222"/>
      <c r="GN408" s="222"/>
      <c r="GO408" s="222"/>
      <c r="GP408" s="222"/>
      <c r="GQ408" s="222"/>
      <c r="GR408" s="222"/>
      <c r="GS408" s="222"/>
      <c r="GT408" s="222"/>
      <c r="GU408" s="222"/>
      <c r="GV408" s="222"/>
      <c r="GW408" s="222"/>
      <c r="GX408" s="222"/>
      <c r="GY408" s="222"/>
      <c r="GZ408" s="222"/>
      <c r="HA408" s="222"/>
      <c r="HB408" s="222"/>
      <c r="HC408" s="222"/>
      <c r="HD408" s="222"/>
      <c r="HE408" s="222"/>
      <c r="HF408" s="222"/>
      <c r="HG408" s="222"/>
      <c r="HH408" s="222"/>
    </row>
    <row r="409" spans="1:216" ht="17.25" customHeight="1" x14ac:dyDescent="0.2">
      <c r="A409" s="238">
        <v>1</v>
      </c>
      <c r="B409" s="70" t="e">
        <f>#REF!</f>
        <v>#REF!</v>
      </c>
      <c r="C409" s="62"/>
      <c r="D409" s="62"/>
      <c r="E409" s="62"/>
      <c r="F409" s="62"/>
      <c r="G409" s="62"/>
      <c r="H409" s="62"/>
      <c r="I409" s="62"/>
      <c r="J409" s="62"/>
      <c r="K409" s="62"/>
      <c r="L409" s="62"/>
      <c r="M409" s="62"/>
      <c r="N409" s="62"/>
      <c r="O409" s="62"/>
      <c r="P409" s="62"/>
      <c r="Q409" s="62"/>
      <c r="R409" s="62"/>
      <c r="S409" s="62"/>
      <c r="T409" s="62"/>
      <c r="U409" s="62"/>
      <c r="V409" s="62"/>
      <c r="W409" s="62"/>
      <c r="X409" s="62"/>
      <c r="Y409" s="62"/>
      <c r="Z409" s="62"/>
      <c r="AA409" s="62"/>
      <c r="AB409" s="58"/>
      <c r="AC409" s="58"/>
      <c r="AD409" s="58"/>
      <c r="AE409" s="238">
        <v>1</v>
      </c>
      <c r="AF409" s="70" t="e">
        <f>B409</f>
        <v>#REF!</v>
      </c>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222"/>
      <c r="BE409" s="222"/>
      <c r="BF409" s="222"/>
      <c r="BG409" s="222"/>
      <c r="BH409" s="222"/>
      <c r="BI409" s="222"/>
      <c r="BJ409" s="222"/>
      <c r="BK409" s="222"/>
      <c r="BL409" s="222"/>
      <c r="BM409" s="222"/>
      <c r="BN409" s="222"/>
      <c r="BO409" s="222"/>
      <c r="BP409" s="222"/>
      <c r="BQ409" s="222"/>
      <c r="BR409" s="222"/>
      <c r="BS409" s="222"/>
      <c r="BT409" s="222"/>
      <c r="BU409" s="222"/>
      <c r="BV409" s="222"/>
      <c r="BW409" s="222"/>
      <c r="BX409" s="222"/>
      <c r="BY409" s="222"/>
      <c r="BZ409" s="222"/>
      <c r="CA409" s="222"/>
      <c r="CB409" s="222"/>
      <c r="CC409" s="222"/>
      <c r="CD409" s="222"/>
      <c r="CE409" s="222"/>
      <c r="CF409" s="222"/>
      <c r="CG409" s="222"/>
      <c r="CH409" s="222"/>
      <c r="CI409" s="222"/>
      <c r="CJ409" s="222"/>
      <c r="CK409" s="222"/>
      <c r="CL409" s="222"/>
      <c r="CM409" s="222"/>
      <c r="CN409" s="222"/>
      <c r="CO409" s="222"/>
      <c r="CP409" s="222"/>
      <c r="CQ409" s="222"/>
      <c r="CR409" s="222"/>
      <c r="CS409" s="222"/>
      <c r="CT409" s="222"/>
      <c r="CU409" s="222"/>
      <c r="CV409" s="222"/>
      <c r="CW409" s="222"/>
      <c r="CX409" s="222"/>
      <c r="CY409" s="222"/>
      <c r="CZ409" s="222"/>
      <c r="DA409" s="222"/>
      <c r="DB409" s="222"/>
      <c r="DC409" s="222"/>
      <c r="DD409" s="222"/>
      <c r="DE409" s="222"/>
      <c r="DF409" s="222"/>
      <c r="DG409" s="222"/>
      <c r="DH409" s="222"/>
      <c r="DI409" s="222"/>
      <c r="DJ409" s="222"/>
      <c r="DK409" s="222"/>
      <c r="DL409" s="222"/>
      <c r="DM409" s="222"/>
      <c r="DN409" s="222"/>
      <c r="DO409" s="222"/>
      <c r="DP409" s="222"/>
      <c r="DQ409" s="222"/>
      <c r="DR409" s="222"/>
      <c r="DS409" s="222"/>
      <c r="DT409" s="222"/>
      <c r="DU409" s="222"/>
      <c r="DV409" s="222"/>
      <c r="DW409" s="222"/>
      <c r="DX409" s="222"/>
      <c r="DY409" s="222"/>
      <c r="DZ409" s="222"/>
      <c r="EA409" s="222"/>
      <c r="EB409" s="222"/>
      <c r="EC409" s="222"/>
      <c r="ED409" s="222"/>
      <c r="EE409" s="222"/>
      <c r="EF409" s="222"/>
      <c r="EG409" s="222"/>
      <c r="EH409" s="222"/>
      <c r="EI409" s="222"/>
      <c r="EJ409" s="222"/>
      <c r="EK409" s="222"/>
      <c r="EL409" s="222"/>
      <c r="EM409" s="222"/>
      <c r="EN409" s="222"/>
      <c r="EO409" s="222"/>
      <c r="EP409" s="222"/>
      <c r="EQ409" s="222"/>
      <c r="ER409" s="222"/>
      <c r="ES409" s="222"/>
      <c r="ET409" s="222"/>
      <c r="EU409" s="222"/>
      <c r="EV409" s="222"/>
      <c r="EW409" s="222"/>
      <c r="EX409" s="222"/>
      <c r="EY409" s="222"/>
      <c r="EZ409" s="222"/>
      <c r="FA409" s="222"/>
      <c r="FB409" s="222"/>
      <c r="FC409" s="222"/>
      <c r="FD409" s="222"/>
      <c r="FE409" s="222"/>
      <c r="FF409" s="222"/>
      <c r="FG409" s="222"/>
      <c r="FH409" s="222"/>
      <c r="FI409" s="222"/>
      <c r="FJ409" s="222"/>
      <c r="FK409" s="222"/>
      <c r="FL409" s="222"/>
      <c r="FM409" s="222"/>
      <c r="FN409" s="222"/>
      <c r="FO409" s="222"/>
      <c r="FP409" s="222"/>
      <c r="FQ409" s="222"/>
      <c r="FR409" s="222"/>
      <c r="FS409" s="222"/>
      <c r="FT409" s="222"/>
      <c r="FU409" s="222"/>
      <c r="FV409" s="222"/>
      <c r="FW409" s="222"/>
      <c r="FX409" s="222"/>
      <c r="FY409" s="222"/>
      <c r="FZ409" s="222"/>
      <c r="GA409" s="222"/>
      <c r="GB409" s="222"/>
      <c r="GC409" s="222"/>
      <c r="GD409" s="222"/>
      <c r="GE409" s="222"/>
      <c r="GF409" s="222"/>
      <c r="GG409" s="222"/>
      <c r="GH409" s="222"/>
      <c r="GI409" s="222"/>
      <c r="GJ409" s="222"/>
      <c r="GK409" s="222"/>
      <c r="GL409" s="222"/>
      <c r="GM409" s="222"/>
      <c r="GN409" s="222"/>
      <c r="GO409" s="222"/>
      <c r="GP409" s="222"/>
      <c r="GQ409" s="222"/>
      <c r="GR409" s="222"/>
      <c r="GS409" s="222"/>
      <c r="GT409" s="222"/>
      <c r="GU409" s="222"/>
      <c r="GV409" s="222"/>
      <c r="GW409" s="222"/>
      <c r="GX409" s="222"/>
      <c r="GY409" s="222"/>
      <c r="GZ409" s="222"/>
      <c r="HA409" s="222"/>
      <c r="HB409" s="222"/>
      <c r="HC409" s="222"/>
      <c r="HD409" s="222"/>
      <c r="HE409" s="222"/>
      <c r="HF409" s="222"/>
      <c r="HG409" s="222"/>
      <c r="HH409" s="222"/>
    </row>
    <row r="410" spans="1:216" ht="17.25" customHeight="1" x14ac:dyDescent="0.2">
      <c r="A410" s="238">
        <v>2</v>
      </c>
      <c r="B410" s="70" t="e">
        <f>#REF!</f>
        <v>#REF!</v>
      </c>
      <c r="C410" s="62"/>
      <c r="D410" s="62"/>
      <c r="E410" s="62"/>
      <c r="F410" s="62"/>
      <c r="G410" s="62"/>
      <c r="H410" s="62"/>
      <c r="I410" s="62"/>
      <c r="J410" s="62"/>
      <c r="K410" s="62"/>
      <c r="L410" s="62"/>
      <c r="M410" s="62"/>
      <c r="N410" s="62"/>
      <c r="O410" s="62"/>
      <c r="P410" s="62"/>
      <c r="Q410" s="62"/>
      <c r="R410" s="62"/>
      <c r="S410" s="62"/>
      <c r="T410" s="62"/>
      <c r="U410" s="62"/>
      <c r="V410" s="62"/>
      <c r="W410" s="62"/>
      <c r="X410" s="62"/>
      <c r="Y410" s="62"/>
      <c r="Z410" s="62"/>
      <c r="AA410" s="62"/>
      <c r="AB410" s="58"/>
      <c r="AC410" s="58"/>
      <c r="AD410" s="58"/>
      <c r="AE410" s="238">
        <v>2</v>
      </c>
      <c r="AF410" s="70" t="e">
        <f t="shared" ref="AF410:AF435" si="49">B410</f>
        <v>#REF!</v>
      </c>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222"/>
      <c r="BE410" s="222"/>
      <c r="BF410" s="222"/>
      <c r="BG410" s="222"/>
      <c r="BH410" s="222"/>
      <c r="BI410" s="222"/>
      <c r="BJ410" s="222"/>
      <c r="BK410" s="222"/>
      <c r="BL410" s="222"/>
      <c r="BM410" s="222"/>
      <c r="BN410" s="222"/>
      <c r="BO410" s="222"/>
      <c r="BP410" s="222"/>
      <c r="BQ410" s="222"/>
      <c r="BR410" s="222"/>
      <c r="BS410" s="222"/>
      <c r="BT410" s="222"/>
      <c r="BU410" s="222"/>
      <c r="BV410" s="222"/>
      <c r="BW410" s="222"/>
      <c r="BX410" s="222"/>
      <c r="BY410" s="222"/>
      <c r="BZ410" s="222"/>
      <c r="CA410" s="222"/>
      <c r="CB410" s="222"/>
      <c r="CC410" s="222"/>
      <c r="CD410" s="222"/>
      <c r="CE410" s="222"/>
      <c r="CF410" s="222"/>
      <c r="CG410" s="222"/>
      <c r="CH410" s="222"/>
      <c r="CI410" s="222"/>
      <c r="CJ410" s="222"/>
      <c r="CK410" s="222"/>
      <c r="CL410" s="222"/>
      <c r="CM410" s="222"/>
      <c r="CN410" s="222"/>
      <c r="CO410" s="222"/>
      <c r="CP410" s="222"/>
      <c r="CQ410" s="222"/>
      <c r="CR410" s="222"/>
      <c r="CS410" s="222"/>
      <c r="CT410" s="222"/>
      <c r="CU410" s="222"/>
      <c r="CV410" s="222"/>
      <c r="CW410" s="222"/>
      <c r="CX410" s="222"/>
      <c r="CY410" s="222"/>
      <c r="CZ410" s="222"/>
      <c r="DA410" s="222"/>
      <c r="DB410" s="222"/>
      <c r="DC410" s="222"/>
      <c r="DD410" s="222"/>
      <c r="DE410" s="222"/>
      <c r="DF410" s="222"/>
      <c r="DG410" s="222"/>
      <c r="DH410" s="222"/>
      <c r="DI410" s="222"/>
      <c r="DJ410" s="222"/>
      <c r="DK410" s="222"/>
      <c r="DL410" s="222"/>
      <c r="DM410" s="222"/>
      <c r="DN410" s="222"/>
      <c r="DO410" s="222"/>
      <c r="DP410" s="222"/>
      <c r="DQ410" s="222"/>
      <c r="DR410" s="222"/>
      <c r="DS410" s="222"/>
      <c r="DT410" s="222"/>
      <c r="DU410" s="222"/>
      <c r="DV410" s="222"/>
      <c r="DW410" s="222"/>
      <c r="DX410" s="222"/>
      <c r="DY410" s="222"/>
      <c r="DZ410" s="222"/>
      <c r="EA410" s="222"/>
      <c r="EB410" s="222"/>
      <c r="EC410" s="222"/>
      <c r="ED410" s="222"/>
      <c r="EE410" s="222"/>
      <c r="EF410" s="222"/>
      <c r="EG410" s="222"/>
      <c r="EH410" s="222"/>
      <c r="EI410" s="222"/>
      <c r="EJ410" s="222"/>
      <c r="EK410" s="222"/>
      <c r="EL410" s="222"/>
      <c r="EM410" s="222"/>
      <c r="EN410" s="222"/>
      <c r="EO410" s="222"/>
      <c r="EP410" s="222"/>
      <c r="EQ410" s="222"/>
      <c r="ER410" s="222"/>
      <c r="ES410" s="222"/>
      <c r="ET410" s="222"/>
      <c r="EU410" s="222"/>
      <c r="EV410" s="222"/>
      <c r="EW410" s="222"/>
      <c r="EX410" s="222"/>
      <c r="EY410" s="222"/>
      <c r="EZ410" s="222"/>
      <c r="FA410" s="222"/>
      <c r="FB410" s="222"/>
      <c r="FC410" s="222"/>
      <c r="FD410" s="222"/>
      <c r="FE410" s="222"/>
      <c r="FF410" s="222"/>
      <c r="FG410" s="222"/>
      <c r="FH410" s="222"/>
      <c r="FI410" s="222"/>
      <c r="FJ410" s="222"/>
      <c r="FK410" s="222"/>
      <c r="FL410" s="222"/>
      <c r="FM410" s="222"/>
      <c r="FN410" s="222"/>
      <c r="FO410" s="222"/>
      <c r="FP410" s="222"/>
      <c r="FQ410" s="222"/>
      <c r="FR410" s="222"/>
      <c r="FS410" s="222"/>
      <c r="FT410" s="222"/>
      <c r="FU410" s="222"/>
      <c r="FV410" s="222"/>
      <c r="FW410" s="222"/>
      <c r="FX410" s="222"/>
      <c r="FY410" s="222"/>
      <c r="FZ410" s="222"/>
      <c r="GA410" s="222"/>
      <c r="GB410" s="222"/>
      <c r="GC410" s="222"/>
      <c r="GD410" s="222"/>
      <c r="GE410" s="222"/>
      <c r="GF410" s="222"/>
      <c r="GG410" s="222"/>
      <c r="GH410" s="222"/>
      <c r="GI410" s="222"/>
      <c r="GJ410" s="222"/>
      <c r="GK410" s="222"/>
      <c r="GL410" s="222"/>
      <c r="GM410" s="222"/>
      <c r="GN410" s="222"/>
      <c r="GO410" s="222"/>
      <c r="GP410" s="222"/>
      <c r="GQ410" s="222"/>
      <c r="GR410" s="222"/>
      <c r="GS410" s="222"/>
      <c r="GT410" s="222"/>
      <c r="GU410" s="222"/>
      <c r="GV410" s="222"/>
      <c r="GW410" s="222"/>
      <c r="GX410" s="222"/>
      <c r="GY410" s="222"/>
      <c r="GZ410" s="222"/>
      <c r="HA410" s="222"/>
      <c r="HB410" s="222"/>
      <c r="HC410" s="222"/>
      <c r="HD410" s="222"/>
      <c r="HE410" s="222"/>
      <c r="HF410" s="222"/>
      <c r="HG410" s="222"/>
      <c r="HH410" s="222"/>
    </row>
    <row r="411" spans="1:216" ht="17.25" customHeight="1" x14ac:dyDescent="0.2">
      <c r="A411" s="238">
        <v>3</v>
      </c>
      <c r="B411" s="70" t="e">
        <f>#REF!</f>
        <v>#REF!</v>
      </c>
      <c r="C411" s="62"/>
      <c r="D411" s="62"/>
      <c r="E411" s="62"/>
      <c r="F411" s="62"/>
      <c r="G411" s="62"/>
      <c r="H411" s="62"/>
      <c r="I411" s="62"/>
      <c r="J411" s="62"/>
      <c r="K411" s="62"/>
      <c r="L411" s="62"/>
      <c r="M411" s="62"/>
      <c r="N411" s="62"/>
      <c r="O411" s="62"/>
      <c r="P411" s="62"/>
      <c r="Q411" s="62"/>
      <c r="R411" s="62"/>
      <c r="S411" s="62"/>
      <c r="T411" s="62"/>
      <c r="U411" s="62"/>
      <c r="V411" s="62"/>
      <c r="W411" s="62"/>
      <c r="X411" s="62"/>
      <c r="Y411" s="62"/>
      <c r="Z411" s="62"/>
      <c r="AA411" s="62"/>
      <c r="AB411" s="58"/>
      <c r="AC411" s="58"/>
      <c r="AD411" s="58"/>
      <c r="AE411" s="238">
        <v>3</v>
      </c>
      <c r="AF411" s="70" t="e">
        <f t="shared" si="49"/>
        <v>#REF!</v>
      </c>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222"/>
      <c r="BE411" s="222"/>
      <c r="BF411" s="222"/>
      <c r="BG411" s="222"/>
      <c r="BH411" s="222"/>
      <c r="BI411" s="222"/>
      <c r="BJ411" s="222"/>
      <c r="BK411" s="222"/>
      <c r="BL411" s="222"/>
      <c r="BM411" s="222"/>
      <c r="BN411" s="222"/>
      <c r="BO411" s="222"/>
      <c r="BP411" s="222"/>
      <c r="BQ411" s="222"/>
      <c r="BR411" s="222"/>
      <c r="BS411" s="222"/>
      <c r="BT411" s="222"/>
      <c r="BU411" s="222"/>
      <c r="BV411" s="222"/>
      <c r="BW411" s="222"/>
      <c r="BX411" s="222"/>
      <c r="BY411" s="222"/>
      <c r="BZ411" s="222"/>
      <c r="CA411" s="222"/>
      <c r="CB411" s="222"/>
      <c r="CC411" s="222"/>
      <c r="CD411" s="222"/>
      <c r="CE411" s="222"/>
      <c r="CF411" s="222"/>
      <c r="CG411" s="222"/>
      <c r="CH411" s="222"/>
      <c r="CI411" s="222"/>
      <c r="CJ411" s="222"/>
      <c r="CK411" s="222"/>
      <c r="CL411" s="222"/>
      <c r="CM411" s="222"/>
      <c r="CN411" s="222"/>
      <c r="CO411" s="222"/>
      <c r="CP411" s="222"/>
      <c r="CQ411" s="222"/>
      <c r="CR411" s="222"/>
      <c r="CS411" s="222"/>
      <c r="CT411" s="222"/>
      <c r="CU411" s="222"/>
      <c r="CV411" s="222"/>
      <c r="CW411" s="222"/>
      <c r="CX411" s="222"/>
      <c r="CY411" s="222"/>
      <c r="CZ411" s="222"/>
      <c r="DA411" s="222"/>
      <c r="DB411" s="222"/>
      <c r="DC411" s="222"/>
      <c r="DD411" s="222"/>
      <c r="DE411" s="222"/>
      <c r="DF411" s="222"/>
      <c r="DG411" s="222"/>
      <c r="DH411" s="222"/>
      <c r="DI411" s="222"/>
      <c r="DJ411" s="222"/>
      <c r="DK411" s="222"/>
      <c r="DL411" s="222"/>
      <c r="DM411" s="222"/>
      <c r="DN411" s="222"/>
      <c r="DO411" s="222"/>
      <c r="DP411" s="222"/>
      <c r="DQ411" s="222"/>
      <c r="DR411" s="222"/>
      <c r="DS411" s="222"/>
      <c r="DT411" s="222"/>
      <c r="DU411" s="222"/>
      <c r="DV411" s="222"/>
      <c r="DW411" s="222"/>
      <c r="DX411" s="222"/>
      <c r="DY411" s="222"/>
      <c r="DZ411" s="222"/>
      <c r="EA411" s="222"/>
      <c r="EB411" s="222"/>
      <c r="EC411" s="222"/>
      <c r="ED411" s="222"/>
      <c r="EE411" s="222"/>
      <c r="EF411" s="222"/>
      <c r="EG411" s="222"/>
      <c r="EH411" s="222"/>
      <c r="EI411" s="222"/>
      <c r="EJ411" s="222"/>
      <c r="EK411" s="222"/>
      <c r="EL411" s="222"/>
      <c r="EM411" s="222"/>
      <c r="EN411" s="222"/>
      <c r="EO411" s="222"/>
      <c r="EP411" s="222"/>
      <c r="EQ411" s="222"/>
      <c r="ER411" s="222"/>
      <c r="ES411" s="222"/>
      <c r="ET411" s="222"/>
      <c r="EU411" s="222"/>
      <c r="EV411" s="222"/>
      <c r="EW411" s="222"/>
      <c r="EX411" s="222"/>
      <c r="EY411" s="222"/>
      <c r="EZ411" s="222"/>
      <c r="FA411" s="222"/>
      <c r="FB411" s="222"/>
      <c r="FC411" s="222"/>
      <c r="FD411" s="222"/>
      <c r="FE411" s="222"/>
      <c r="FF411" s="222"/>
      <c r="FG411" s="222"/>
      <c r="FH411" s="222"/>
      <c r="FI411" s="222"/>
      <c r="FJ411" s="222"/>
      <c r="FK411" s="222"/>
      <c r="FL411" s="222"/>
      <c r="FM411" s="222"/>
      <c r="FN411" s="222"/>
      <c r="FO411" s="222"/>
      <c r="FP411" s="222"/>
      <c r="FQ411" s="222"/>
      <c r="FR411" s="222"/>
      <c r="FS411" s="222"/>
      <c r="FT411" s="222"/>
      <c r="FU411" s="222"/>
      <c r="FV411" s="222"/>
      <c r="FW411" s="222"/>
      <c r="FX411" s="222"/>
      <c r="FY411" s="222"/>
      <c r="FZ411" s="222"/>
      <c r="GA411" s="222"/>
      <c r="GB411" s="222"/>
      <c r="GC411" s="222"/>
      <c r="GD411" s="222"/>
      <c r="GE411" s="222"/>
      <c r="GF411" s="222"/>
      <c r="GG411" s="222"/>
      <c r="GH411" s="222"/>
      <c r="GI411" s="222"/>
      <c r="GJ411" s="222"/>
      <c r="GK411" s="222"/>
      <c r="GL411" s="222"/>
      <c r="GM411" s="222"/>
      <c r="GN411" s="222"/>
      <c r="GO411" s="222"/>
      <c r="GP411" s="222"/>
      <c r="GQ411" s="222"/>
      <c r="GR411" s="222"/>
      <c r="GS411" s="222"/>
      <c r="GT411" s="222"/>
      <c r="GU411" s="222"/>
      <c r="GV411" s="222"/>
      <c r="GW411" s="222"/>
      <c r="GX411" s="222"/>
      <c r="GY411" s="222"/>
      <c r="GZ411" s="222"/>
      <c r="HA411" s="222"/>
      <c r="HB411" s="222"/>
      <c r="HC411" s="222"/>
      <c r="HD411" s="222"/>
      <c r="HE411" s="222"/>
      <c r="HF411" s="222"/>
      <c r="HG411" s="222"/>
      <c r="HH411" s="222"/>
    </row>
    <row r="412" spans="1:216" ht="17.25" customHeight="1" x14ac:dyDescent="0.2">
      <c r="A412" s="238">
        <v>4</v>
      </c>
      <c r="B412" s="70" t="e">
        <f>#REF!</f>
        <v>#REF!</v>
      </c>
      <c r="C412" s="62"/>
      <c r="D412" s="62"/>
      <c r="E412" s="62"/>
      <c r="F412" s="62"/>
      <c r="G412" s="62"/>
      <c r="H412" s="62"/>
      <c r="I412" s="62"/>
      <c r="J412" s="62"/>
      <c r="K412" s="62"/>
      <c r="L412" s="62"/>
      <c r="M412" s="62"/>
      <c r="N412" s="62"/>
      <c r="O412" s="62"/>
      <c r="P412" s="62"/>
      <c r="Q412" s="62"/>
      <c r="R412" s="62"/>
      <c r="S412" s="62"/>
      <c r="T412" s="62"/>
      <c r="U412" s="62"/>
      <c r="V412" s="62"/>
      <c r="W412" s="62"/>
      <c r="X412" s="62"/>
      <c r="Y412" s="62"/>
      <c r="Z412" s="62"/>
      <c r="AA412" s="62"/>
      <c r="AB412" s="58"/>
      <c r="AC412" s="58"/>
      <c r="AD412" s="58"/>
      <c r="AE412" s="238">
        <v>4</v>
      </c>
      <c r="AF412" s="70" t="e">
        <f t="shared" si="49"/>
        <v>#REF!</v>
      </c>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222"/>
      <c r="BE412" s="222"/>
      <c r="BF412" s="222"/>
      <c r="BG412" s="222"/>
      <c r="BH412" s="222"/>
      <c r="BI412" s="222"/>
      <c r="BJ412" s="222"/>
      <c r="BK412" s="222"/>
      <c r="BL412" s="222"/>
      <c r="BM412" s="222"/>
      <c r="BN412" s="222"/>
      <c r="BO412" s="222"/>
      <c r="BP412" s="222"/>
      <c r="BQ412" s="222"/>
      <c r="BR412" s="222"/>
      <c r="BS412" s="222"/>
      <c r="BT412" s="222"/>
      <c r="BU412" s="222"/>
      <c r="BV412" s="222"/>
      <c r="BW412" s="222"/>
      <c r="BX412" s="222"/>
      <c r="BY412" s="222"/>
      <c r="BZ412" s="222"/>
      <c r="CA412" s="222"/>
      <c r="CB412" s="222"/>
      <c r="CC412" s="222"/>
      <c r="CD412" s="222"/>
      <c r="CE412" s="222"/>
      <c r="CF412" s="222"/>
      <c r="CG412" s="222"/>
      <c r="CH412" s="222"/>
      <c r="CI412" s="222"/>
      <c r="CJ412" s="222"/>
      <c r="CK412" s="222"/>
      <c r="CL412" s="222"/>
      <c r="CM412" s="222"/>
      <c r="CN412" s="222"/>
      <c r="CO412" s="222"/>
      <c r="CP412" s="222"/>
      <c r="CQ412" s="222"/>
      <c r="CR412" s="222"/>
      <c r="CS412" s="222"/>
      <c r="CT412" s="222"/>
      <c r="CU412" s="222"/>
      <c r="CV412" s="222"/>
      <c r="CW412" s="222"/>
      <c r="CX412" s="222"/>
      <c r="CY412" s="222"/>
      <c r="CZ412" s="222"/>
      <c r="DA412" s="222"/>
      <c r="DB412" s="222"/>
      <c r="DC412" s="222"/>
      <c r="DD412" s="222"/>
      <c r="DE412" s="222"/>
      <c r="DF412" s="222"/>
      <c r="DG412" s="222"/>
      <c r="DH412" s="222"/>
      <c r="DI412" s="222"/>
      <c r="DJ412" s="222"/>
      <c r="DK412" s="222"/>
      <c r="DL412" s="222"/>
      <c r="DM412" s="222"/>
      <c r="DN412" s="222"/>
      <c r="DO412" s="222"/>
      <c r="DP412" s="222"/>
      <c r="DQ412" s="222"/>
      <c r="DR412" s="222"/>
      <c r="DS412" s="222"/>
      <c r="DT412" s="222"/>
      <c r="DU412" s="222"/>
      <c r="DV412" s="222"/>
      <c r="DW412" s="222"/>
      <c r="DX412" s="222"/>
      <c r="DY412" s="222"/>
      <c r="DZ412" s="222"/>
      <c r="EA412" s="222"/>
      <c r="EB412" s="222"/>
      <c r="EC412" s="222"/>
      <c r="ED412" s="222"/>
      <c r="EE412" s="222"/>
      <c r="EF412" s="222"/>
      <c r="EG412" s="222"/>
      <c r="EH412" s="222"/>
      <c r="EI412" s="222"/>
      <c r="EJ412" s="222"/>
      <c r="EK412" s="222"/>
      <c r="EL412" s="222"/>
      <c r="EM412" s="222"/>
      <c r="EN412" s="222"/>
      <c r="EO412" s="222"/>
      <c r="EP412" s="222"/>
      <c r="EQ412" s="222"/>
      <c r="ER412" s="222"/>
      <c r="ES412" s="222"/>
      <c r="ET412" s="222"/>
      <c r="EU412" s="222"/>
      <c r="EV412" s="222"/>
      <c r="EW412" s="222"/>
      <c r="EX412" s="222"/>
      <c r="EY412" s="222"/>
      <c r="EZ412" s="222"/>
      <c r="FA412" s="222"/>
      <c r="FB412" s="222"/>
      <c r="FC412" s="222"/>
      <c r="FD412" s="222"/>
      <c r="FE412" s="222"/>
      <c r="FF412" s="222"/>
      <c r="FG412" s="222"/>
      <c r="FH412" s="222"/>
      <c r="FI412" s="222"/>
      <c r="FJ412" s="222"/>
      <c r="FK412" s="222"/>
      <c r="FL412" s="222"/>
      <c r="FM412" s="222"/>
      <c r="FN412" s="222"/>
      <c r="FO412" s="222"/>
      <c r="FP412" s="222"/>
      <c r="FQ412" s="222"/>
      <c r="FR412" s="222"/>
      <c r="FS412" s="222"/>
      <c r="FT412" s="222"/>
      <c r="FU412" s="222"/>
      <c r="FV412" s="222"/>
      <c r="FW412" s="222"/>
      <c r="FX412" s="222"/>
      <c r="FY412" s="222"/>
      <c r="FZ412" s="222"/>
      <c r="GA412" s="222"/>
      <c r="GB412" s="222"/>
      <c r="GC412" s="222"/>
      <c r="GD412" s="222"/>
      <c r="GE412" s="222"/>
      <c r="GF412" s="222"/>
      <c r="GG412" s="222"/>
      <c r="GH412" s="222"/>
      <c r="GI412" s="222"/>
      <c r="GJ412" s="222"/>
      <c r="GK412" s="222"/>
      <c r="GL412" s="222"/>
      <c r="GM412" s="222"/>
      <c r="GN412" s="222"/>
      <c r="GO412" s="222"/>
      <c r="GP412" s="222"/>
      <c r="GQ412" s="222"/>
      <c r="GR412" s="222"/>
      <c r="GS412" s="222"/>
      <c r="GT412" s="222"/>
      <c r="GU412" s="222"/>
      <c r="GV412" s="222"/>
      <c r="GW412" s="222"/>
      <c r="GX412" s="222"/>
      <c r="GY412" s="222"/>
      <c r="GZ412" s="222"/>
      <c r="HA412" s="222"/>
      <c r="HB412" s="222"/>
      <c r="HC412" s="222"/>
      <c r="HD412" s="222"/>
      <c r="HE412" s="222"/>
      <c r="HF412" s="222"/>
      <c r="HG412" s="222"/>
      <c r="HH412" s="222"/>
    </row>
    <row r="413" spans="1:216" ht="17.25" customHeight="1" x14ac:dyDescent="0.2">
      <c r="A413" s="238">
        <v>5</v>
      </c>
      <c r="B413" s="70" t="e">
        <f>#REF!</f>
        <v>#REF!</v>
      </c>
      <c r="C413" s="62"/>
      <c r="D413" s="62"/>
      <c r="E413" s="62"/>
      <c r="F413" s="62"/>
      <c r="G413" s="62"/>
      <c r="H413" s="62"/>
      <c r="I413" s="62"/>
      <c r="J413" s="62"/>
      <c r="K413" s="62"/>
      <c r="L413" s="62"/>
      <c r="M413" s="62"/>
      <c r="N413" s="62"/>
      <c r="O413" s="62"/>
      <c r="P413" s="62"/>
      <c r="Q413" s="62"/>
      <c r="R413" s="62"/>
      <c r="S413" s="62"/>
      <c r="T413" s="62"/>
      <c r="U413" s="62" t="s">
        <v>1257</v>
      </c>
      <c r="V413" s="62"/>
      <c r="W413" s="62"/>
      <c r="X413" s="62"/>
      <c r="Y413" s="62"/>
      <c r="Z413" s="62"/>
      <c r="AA413" s="62"/>
      <c r="AB413" s="58"/>
      <c r="AC413" s="58"/>
      <c r="AD413" s="58"/>
      <c r="AE413" s="238">
        <v>5</v>
      </c>
      <c r="AF413" s="70" t="e">
        <f t="shared" si="49"/>
        <v>#REF!</v>
      </c>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222"/>
      <c r="BE413" s="222"/>
      <c r="BF413" s="222"/>
      <c r="BG413" s="222"/>
      <c r="BH413" s="222"/>
      <c r="BI413" s="222"/>
      <c r="BJ413" s="222"/>
      <c r="BK413" s="222"/>
      <c r="BL413" s="222"/>
      <c r="BM413" s="222"/>
      <c r="BN413" s="222"/>
      <c r="BO413" s="222"/>
      <c r="BP413" s="222"/>
      <c r="BQ413" s="222"/>
      <c r="BR413" s="222"/>
      <c r="BS413" s="222"/>
      <c r="BT413" s="222"/>
      <c r="BU413" s="222"/>
      <c r="BV413" s="222"/>
      <c r="BW413" s="222"/>
      <c r="BX413" s="222"/>
      <c r="BY413" s="222"/>
      <c r="BZ413" s="222"/>
      <c r="CA413" s="222"/>
      <c r="CB413" s="222"/>
      <c r="CC413" s="222"/>
      <c r="CD413" s="222"/>
      <c r="CE413" s="222"/>
      <c r="CF413" s="222"/>
      <c r="CG413" s="222"/>
      <c r="CH413" s="222"/>
      <c r="CI413" s="222"/>
      <c r="CJ413" s="222"/>
      <c r="CK413" s="222"/>
      <c r="CL413" s="222"/>
      <c r="CM413" s="222"/>
      <c r="CN413" s="222"/>
      <c r="CO413" s="222"/>
      <c r="CP413" s="222"/>
      <c r="CQ413" s="222"/>
      <c r="CR413" s="222"/>
      <c r="CS413" s="222"/>
      <c r="CT413" s="222"/>
      <c r="CU413" s="222"/>
      <c r="CV413" s="222"/>
      <c r="CW413" s="222"/>
      <c r="CX413" s="222"/>
      <c r="CY413" s="222"/>
      <c r="CZ413" s="222"/>
      <c r="DA413" s="222"/>
      <c r="DB413" s="222"/>
      <c r="DC413" s="222"/>
      <c r="DD413" s="222"/>
      <c r="DE413" s="222"/>
      <c r="DF413" s="222"/>
      <c r="DG413" s="222"/>
      <c r="DH413" s="222"/>
      <c r="DI413" s="222"/>
      <c r="DJ413" s="222"/>
      <c r="DK413" s="222"/>
      <c r="DL413" s="222"/>
      <c r="DM413" s="222"/>
      <c r="DN413" s="222"/>
      <c r="DO413" s="222"/>
      <c r="DP413" s="222"/>
      <c r="DQ413" s="222"/>
      <c r="DR413" s="222"/>
      <c r="DS413" s="222"/>
      <c r="DT413" s="222"/>
      <c r="DU413" s="222"/>
      <c r="DV413" s="222"/>
      <c r="DW413" s="222"/>
      <c r="DX413" s="222"/>
      <c r="DY413" s="222"/>
      <c r="DZ413" s="222"/>
      <c r="EA413" s="222"/>
      <c r="EB413" s="222"/>
      <c r="EC413" s="222"/>
      <c r="ED413" s="222"/>
      <c r="EE413" s="222"/>
      <c r="EF413" s="222"/>
      <c r="EG413" s="222"/>
      <c r="EH413" s="222"/>
      <c r="EI413" s="222"/>
      <c r="EJ413" s="222"/>
      <c r="EK413" s="222"/>
      <c r="EL413" s="222"/>
      <c r="EM413" s="222"/>
      <c r="EN413" s="222"/>
      <c r="EO413" s="222"/>
      <c r="EP413" s="222"/>
      <c r="EQ413" s="222"/>
      <c r="ER413" s="222"/>
      <c r="ES413" s="222"/>
      <c r="ET413" s="222"/>
      <c r="EU413" s="222"/>
      <c r="EV413" s="222"/>
      <c r="EW413" s="222"/>
      <c r="EX413" s="222"/>
      <c r="EY413" s="222"/>
      <c r="EZ413" s="222"/>
      <c r="FA413" s="222"/>
      <c r="FB413" s="222"/>
      <c r="FC413" s="222"/>
      <c r="FD413" s="222"/>
      <c r="FE413" s="222"/>
      <c r="FF413" s="222"/>
      <c r="FG413" s="222"/>
      <c r="FH413" s="222"/>
      <c r="FI413" s="222"/>
      <c r="FJ413" s="222"/>
      <c r="FK413" s="222"/>
      <c r="FL413" s="222"/>
      <c r="FM413" s="222"/>
      <c r="FN413" s="222"/>
      <c r="FO413" s="222"/>
      <c r="FP413" s="222"/>
      <c r="FQ413" s="222"/>
      <c r="FR413" s="222"/>
      <c r="FS413" s="222"/>
      <c r="FT413" s="222"/>
      <c r="FU413" s="222"/>
      <c r="FV413" s="222"/>
      <c r="FW413" s="222"/>
      <c r="FX413" s="222"/>
      <c r="FY413" s="222"/>
      <c r="FZ413" s="222"/>
      <c r="GA413" s="222"/>
      <c r="GB413" s="222"/>
      <c r="GC413" s="222"/>
      <c r="GD413" s="222"/>
      <c r="GE413" s="222"/>
      <c r="GF413" s="222"/>
      <c r="GG413" s="222"/>
      <c r="GH413" s="222"/>
      <c r="GI413" s="222"/>
      <c r="GJ413" s="222"/>
      <c r="GK413" s="222"/>
      <c r="GL413" s="222"/>
      <c r="GM413" s="222"/>
      <c r="GN413" s="222"/>
      <c r="GO413" s="222"/>
      <c r="GP413" s="222"/>
      <c r="GQ413" s="222"/>
      <c r="GR413" s="222"/>
      <c r="GS413" s="222"/>
      <c r="GT413" s="222"/>
      <c r="GU413" s="222"/>
      <c r="GV413" s="222"/>
      <c r="GW413" s="222"/>
      <c r="GX413" s="222"/>
      <c r="GY413" s="222"/>
      <c r="GZ413" s="222"/>
      <c r="HA413" s="222"/>
      <c r="HB413" s="222"/>
      <c r="HC413" s="222"/>
      <c r="HD413" s="222"/>
      <c r="HE413" s="222"/>
      <c r="HF413" s="222"/>
      <c r="HG413" s="222"/>
      <c r="HH413" s="222"/>
    </row>
    <row r="414" spans="1:216" ht="17.25" customHeight="1" x14ac:dyDescent="0.2">
      <c r="A414" s="238">
        <v>6</v>
      </c>
      <c r="B414" s="70" t="e">
        <f>#REF!</f>
        <v>#REF!</v>
      </c>
      <c r="C414" s="62"/>
      <c r="D414" s="62"/>
      <c r="E414" s="62"/>
      <c r="F414" s="62"/>
      <c r="G414" s="62"/>
      <c r="H414" s="62"/>
      <c r="I414" s="62"/>
      <c r="J414" s="62"/>
      <c r="K414" s="62"/>
      <c r="L414" s="62"/>
      <c r="M414" s="62"/>
      <c r="N414" s="62"/>
      <c r="O414" s="62"/>
      <c r="P414" s="62"/>
      <c r="Q414" s="62"/>
      <c r="R414" s="62"/>
      <c r="S414" s="62"/>
      <c r="T414" s="62"/>
      <c r="U414" s="62"/>
      <c r="V414" s="62"/>
      <c r="W414" s="62"/>
      <c r="X414" s="62"/>
      <c r="Y414" s="62"/>
      <c r="Z414" s="62"/>
      <c r="AA414" s="62"/>
      <c r="AB414" s="58"/>
      <c r="AC414" s="58"/>
      <c r="AD414" s="58"/>
      <c r="AE414" s="238">
        <v>6</v>
      </c>
      <c r="AF414" s="70" t="e">
        <f t="shared" si="49"/>
        <v>#REF!</v>
      </c>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222"/>
      <c r="BE414" s="222"/>
      <c r="BF414" s="222"/>
      <c r="BG414" s="222"/>
      <c r="BH414" s="222"/>
      <c r="BI414" s="222"/>
      <c r="BJ414" s="222"/>
      <c r="BK414" s="222"/>
      <c r="BL414" s="222"/>
      <c r="BM414" s="222"/>
      <c r="BN414" s="222"/>
      <c r="BO414" s="222"/>
      <c r="BP414" s="222"/>
      <c r="BQ414" s="222"/>
      <c r="BR414" s="222"/>
      <c r="BS414" s="222"/>
      <c r="BT414" s="222"/>
      <c r="BU414" s="222"/>
      <c r="BV414" s="222"/>
      <c r="BW414" s="222"/>
      <c r="BX414" s="222"/>
      <c r="BY414" s="222"/>
      <c r="BZ414" s="222"/>
      <c r="CA414" s="222"/>
      <c r="CB414" s="222"/>
      <c r="CC414" s="222"/>
      <c r="CD414" s="222"/>
      <c r="CE414" s="222"/>
      <c r="CF414" s="222"/>
      <c r="CG414" s="222"/>
      <c r="CH414" s="222"/>
      <c r="CI414" s="222"/>
      <c r="CJ414" s="222"/>
      <c r="CK414" s="222"/>
      <c r="CL414" s="222"/>
      <c r="CM414" s="222"/>
      <c r="CN414" s="222"/>
      <c r="CO414" s="222"/>
      <c r="CP414" s="222"/>
      <c r="CQ414" s="222"/>
      <c r="CR414" s="222"/>
      <c r="CS414" s="222"/>
      <c r="CT414" s="222"/>
      <c r="CU414" s="222"/>
      <c r="CV414" s="222"/>
      <c r="CW414" s="222"/>
      <c r="CX414" s="222"/>
      <c r="CY414" s="222"/>
      <c r="CZ414" s="222"/>
      <c r="DA414" s="222"/>
      <c r="DB414" s="222"/>
      <c r="DC414" s="222"/>
      <c r="DD414" s="222"/>
      <c r="DE414" s="222"/>
      <c r="DF414" s="222"/>
      <c r="DG414" s="222"/>
      <c r="DH414" s="222"/>
      <c r="DI414" s="222"/>
      <c r="DJ414" s="222"/>
      <c r="DK414" s="222"/>
      <c r="DL414" s="222"/>
      <c r="DM414" s="222"/>
      <c r="DN414" s="222"/>
      <c r="DO414" s="222"/>
      <c r="DP414" s="222"/>
      <c r="DQ414" s="222"/>
      <c r="DR414" s="222"/>
      <c r="DS414" s="222"/>
      <c r="DT414" s="222"/>
      <c r="DU414" s="222"/>
      <c r="DV414" s="222"/>
      <c r="DW414" s="222"/>
      <c r="DX414" s="222"/>
      <c r="DY414" s="222"/>
      <c r="DZ414" s="222"/>
      <c r="EA414" s="222"/>
      <c r="EB414" s="222"/>
      <c r="EC414" s="222"/>
      <c r="ED414" s="222"/>
      <c r="EE414" s="222"/>
      <c r="EF414" s="222"/>
      <c r="EG414" s="222"/>
      <c r="EH414" s="222"/>
      <c r="EI414" s="222"/>
      <c r="EJ414" s="222"/>
      <c r="EK414" s="222"/>
      <c r="EL414" s="222"/>
      <c r="EM414" s="222"/>
      <c r="EN414" s="222"/>
      <c r="EO414" s="222"/>
      <c r="EP414" s="222"/>
      <c r="EQ414" s="222"/>
      <c r="ER414" s="222"/>
      <c r="ES414" s="222"/>
      <c r="ET414" s="222"/>
      <c r="EU414" s="222"/>
      <c r="EV414" s="222"/>
      <c r="EW414" s="222"/>
      <c r="EX414" s="222"/>
      <c r="EY414" s="222"/>
      <c r="EZ414" s="222"/>
      <c r="FA414" s="222"/>
      <c r="FB414" s="222"/>
      <c r="FC414" s="222"/>
      <c r="FD414" s="222"/>
      <c r="FE414" s="222"/>
      <c r="FF414" s="222"/>
      <c r="FG414" s="222"/>
      <c r="FH414" s="222"/>
      <c r="FI414" s="222"/>
      <c r="FJ414" s="222"/>
      <c r="FK414" s="222"/>
      <c r="FL414" s="222"/>
      <c r="FM414" s="222"/>
      <c r="FN414" s="222"/>
      <c r="FO414" s="222"/>
      <c r="FP414" s="222"/>
      <c r="FQ414" s="222"/>
      <c r="FR414" s="222"/>
      <c r="FS414" s="222"/>
      <c r="FT414" s="222"/>
      <c r="FU414" s="222"/>
      <c r="FV414" s="222"/>
      <c r="FW414" s="222"/>
      <c r="FX414" s="222"/>
      <c r="FY414" s="222"/>
      <c r="FZ414" s="222"/>
      <c r="GA414" s="222"/>
      <c r="GB414" s="222"/>
      <c r="GC414" s="222"/>
      <c r="GD414" s="222"/>
      <c r="GE414" s="222"/>
      <c r="GF414" s="222"/>
      <c r="GG414" s="222"/>
      <c r="GH414" s="222"/>
      <c r="GI414" s="222"/>
      <c r="GJ414" s="222"/>
      <c r="GK414" s="222"/>
      <c r="GL414" s="222"/>
      <c r="GM414" s="222"/>
      <c r="GN414" s="222"/>
      <c r="GO414" s="222"/>
      <c r="GP414" s="222"/>
      <c r="GQ414" s="222"/>
      <c r="GR414" s="222"/>
      <c r="GS414" s="222"/>
      <c r="GT414" s="222"/>
      <c r="GU414" s="222"/>
      <c r="GV414" s="222"/>
      <c r="GW414" s="222"/>
      <c r="GX414" s="222"/>
      <c r="GY414" s="222"/>
      <c r="GZ414" s="222"/>
      <c r="HA414" s="222"/>
      <c r="HB414" s="222"/>
      <c r="HC414" s="222"/>
      <c r="HD414" s="222"/>
      <c r="HE414" s="222"/>
      <c r="HF414" s="222"/>
      <c r="HG414" s="222"/>
      <c r="HH414" s="222"/>
    </row>
    <row r="415" spans="1:216" ht="17.25" customHeight="1" x14ac:dyDescent="0.2">
      <c r="A415" s="238">
        <v>7</v>
      </c>
      <c r="B415" s="70" t="e">
        <f>#REF!</f>
        <v>#REF!</v>
      </c>
      <c r="C415" s="63"/>
      <c r="D415" s="63"/>
      <c r="E415" s="63"/>
      <c r="F415" s="63"/>
      <c r="G415" s="63"/>
      <c r="H415" s="63"/>
      <c r="I415" s="63"/>
      <c r="J415" s="63"/>
      <c r="K415" s="63"/>
      <c r="L415" s="63"/>
      <c r="M415" s="63"/>
      <c r="N415" s="63"/>
      <c r="O415" s="63"/>
      <c r="P415" s="63"/>
      <c r="Q415" s="63"/>
      <c r="R415" s="63"/>
      <c r="S415" s="63"/>
      <c r="T415" s="63"/>
      <c r="U415" s="63"/>
      <c r="V415" s="63"/>
      <c r="W415" s="63"/>
      <c r="X415" s="63"/>
      <c r="Y415" s="63"/>
      <c r="Z415" s="63"/>
      <c r="AA415" s="63"/>
      <c r="AB415" s="59"/>
      <c r="AC415" s="59"/>
      <c r="AD415" s="59"/>
      <c r="AE415" s="238">
        <v>7</v>
      </c>
      <c r="AF415" s="70" t="e">
        <f t="shared" si="49"/>
        <v>#REF!</v>
      </c>
      <c r="AG415" s="59"/>
      <c r="AH415" s="59"/>
      <c r="AI415" s="59"/>
      <c r="AJ415" s="59"/>
      <c r="AK415" s="58"/>
      <c r="AL415" s="59"/>
      <c r="AM415" s="59"/>
      <c r="AN415" s="59"/>
      <c r="AO415" s="59"/>
      <c r="AP415" s="59"/>
      <c r="AQ415" s="59"/>
      <c r="AR415" s="59"/>
      <c r="AS415" s="59"/>
      <c r="AT415" s="59"/>
      <c r="AU415" s="59"/>
      <c r="AV415" s="59"/>
      <c r="AW415" s="59"/>
      <c r="AX415" s="59"/>
      <c r="AY415" s="59"/>
      <c r="AZ415" s="59"/>
      <c r="BA415" s="59"/>
      <c r="BB415" s="59"/>
      <c r="BC415" s="59"/>
      <c r="BD415" s="222"/>
      <c r="BE415" s="222"/>
      <c r="BF415" s="222"/>
      <c r="BG415" s="222"/>
      <c r="BH415" s="222"/>
      <c r="BI415" s="222"/>
      <c r="BJ415" s="222"/>
      <c r="BK415" s="222"/>
      <c r="BL415" s="222"/>
      <c r="BM415" s="222"/>
      <c r="BN415" s="222"/>
      <c r="BO415" s="222"/>
      <c r="BP415" s="222"/>
      <c r="BQ415" s="222"/>
      <c r="BR415" s="222"/>
      <c r="BS415" s="222"/>
      <c r="BT415" s="222"/>
      <c r="BU415" s="222"/>
      <c r="BV415" s="222"/>
      <c r="BW415" s="222"/>
      <c r="BX415" s="222"/>
      <c r="BY415" s="222"/>
      <c r="BZ415" s="222"/>
      <c r="CA415" s="222"/>
      <c r="CB415" s="222"/>
      <c r="CC415" s="222"/>
      <c r="CD415" s="222"/>
      <c r="CE415" s="222"/>
      <c r="CF415" s="222"/>
      <c r="CG415" s="222"/>
      <c r="CH415" s="222"/>
      <c r="CI415" s="222"/>
      <c r="CJ415" s="222"/>
      <c r="CK415" s="222"/>
      <c r="CL415" s="222"/>
      <c r="CM415" s="222"/>
      <c r="CN415" s="222"/>
      <c r="CO415" s="222"/>
      <c r="CP415" s="222"/>
      <c r="CQ415" s="222"/>
      <c r="CR415" s="222"/>
      <c r="CS415" s="222"/>
      <c r="CT415" s="222"/>
      <c r="CU415" s="222"/>
      <c r="CV415" s="222"/>
      <c r="CW415" s="222"/>
      <c r="CX415" s="222"/>
      <c r="CY415" s="222"/>
      <c r="CZ415" s="222"/>
      <c r="DA415" s="222"/>
      <c r="DB415" s="222"/>
      <c r="DC415" s="222"/>
      <c r="DD415" s="222"/>
      <c r="DE415" s="222"/>
      <c r="DF415" s="222"/>
      <c r="DG415" s="222"/>
      <c r="DH415" s="222"/>
      <c r="DI415" s="222"/>
      <c r="DJ415" s="222"/>
      <c r="DK415" s="222"/>
      <c r="DL415" s="222"/>
      <c r="DM415" s="222"/>
      <c r="DN415" s="222"/>
      <c r="DO415" s="222"/>
      <c r="DP415" s="222"/>
      <c r="DQ415" s="222"/>
      <c r="DR415" s="222"/>
      <c r="DS415" s="222"/>
      <c r="DT415" s="222"/>
      <c r="DU415" s="222"/>
      <c r="DV415" s="222"/>
      <c r="DW415" s="222"/>
      <c r="DX415" s="222"/>
      <c r="DY415" s="222"/>
      <c r="DZ415" s="222"/>
      <c r="EA415" s="222"/>
      <c r="EB415" s="222"/>
      <c r="EC415" s="222"/>
      <c r="ED415" s="222"/>
      <c r="EE415" s="222"/>
      <c r="EF415" s="222"/>
      <c r="EG415" s="222"/>
      <c r="EH415" s="222"/>
      <c r="EI415" s="222"/>
      <c r="EJ415" s="222"/>
      <c r="EK415" s="222"/>
      <c r="EL415" s="222"/>
      <c r="EM415" s="222"/>
      <c r="EN415" s="222"/>
      <c r="EO415" s="222"/>
      <c r="EP415" s="222"/>
      <c r="EQ415" s="222"/>
      <c r="ER415" s="222"/>
      <c r="ES415" s="222"/>
      <c r="ET415" s="222"/>
      <c r="EU415" s="222"/>
      <c r="EV415" s="222"/>
      <c r="EW415" s="222"/>
      <c r="EX415" s="222"/>
      <c r="EY415" s="222"/>
      <c r="EZ415" s="222"/>
      <c r="FA415" s="222"/>
      <c r="FB415" s="222"/>
      <c r="FC415" s="222"/>
      <c r="FD415" s="222"/>
      <c r="FE415" s="222"/>
      <c r="FF415" s="222"/>
      <c r="FG415" s="222"/>
      <c r="FH415" s="222"/>
      <c r="FI415" s="222"/>
      <c r="FJ415" s="222"/>
      <c r="FK415" s="222"/>
      <c r="FL415" s="222"/>
      <c r="FM415" s="222"/>
      <c r="FN415" s="222"/>
      <c r="FO415" s="222"/>
      <c r="FP415" s="222"/>
      <c r="FQ415" s="222"/>
      <c r="FR415" s="222"/>
      <c r="FS415" s="222"/>
      <c r="FT415" s="222"/>
      <c r="FU415" s="222"/>
      <c r="FV415" s="222"/>
      <c r="FW415" s="222"/>
      <c r="FX415" s="222"/>
      <c r="FY415" s="222"/>
      <c r="FZ415" s="222"/>
      <c r="GA415" s="222"/>
      <c r="GB415" s="222"/>
      <c r="GC415" s="222"/>
      <c r="GD415" s="222"/>
      <c r="GE415" s="222"/>
      <c r="GF415" s="222"/>
      <c r="GG415" s="222"/>
      <c r="GH415" s="222"/>
      <c r="GI415" s="222"/>
      <c r="GJ415" s="222"/>
      <c r="GK415" s="222"/>
      <c r="GL415" s="222"/>
      <c r="GM415" s="222"/>
      <c r="GN415" s="222"/>
      <c r="GO415" s="222"/>
      <c r="GP415" s="222"/>
      <c r="GQ415" s="222"/>
      <c r="GR415" s="222"/>
      <c r="GS415" s="222"/>
      <c r="GT415" s="222"/>
      <c r="GU415" s="222"/>
      <c r="GV415" s="222"/>
      <c r="GW415" s="222"/>
      <c r="GX415" s="222"/>
      <c r="GY415" s="222"/>
      <c r="GZ415" s="222"/>
      <c r="HA415" s="222"/>
      <c r="HB415" s="222"/>
      <c r="HC415" s="222"/>
      <c r="HD415" s="222"/>
      <c r="HE415" s="222"/>
      <c r="HF415" s="222"/>
      <c r="HG415" s="222"/>
      <c r="HH415" s="222"/>
    </row>
    <row r="416" spans="1:216" ht="17.25" customHeight="1" x14ac:dyDescent="0.2">
      <c r="A416" s="238">
        <v>8</v>
      </c>
      <c r="B416" s="70" t="e">
        <f>#REF!</f>
        <v>#REF!</v>
      </c>
      <c r="C416" s="63"/>
      <c r="D416" s="63"/>
      <c r="E416" s="63"/>
      <c r="F416" s="63"/>
      <c r="G416" s="63"/>
      <c r="H416" s="63"/>
      <c r="I416" s="63"/>
      <c r="J416" s="63"/>
      <c r="K416" s="63"/>
      <c r="L416" s="63"/>
      <c r="M416" s="63"/>
      <c r="N416" s="63"/>
      <c r="O416" s="63"/>
      <c r="P416" s="63"/>
      <c r="Q416" s="63"/>
      <c r="R416" s="63"/>
      <c r="S416" s="63"/>
      <c r="T416" s="63"/>
      <c r="U416" s="63"/>
      <c r="V416" s="63"/>
      <c r="W416" s="63"/>
      <c r="X416" s="63"/>
      <c r="Y416" s="63"/>
      <c r="Z416" s="63"/>
      <c r="AA416" s="63"/>
      <c r="AB416" s="59"/>
      <c r="AC416" s="59"/>
      <c r="AD416" s="59"/>
      <c r="AE416" s="238">
        <v>8</v>
      </c>
      <c r="AF416" s="70" t="e">
        <f t="shared" si="49"/>
        <v>#REF!</v>
      </c>
      <c r="AG416" s="59"/>
      <c r="AH416" s="59"/>
      <c r="AI416" s="59"/>
      <c r="AJ416" s="59"/>
      <c r="AK416" s="58"/>
      <c r="AL416" s="59"/>
      <c r="AM416" s="59"/>
      <c r="AN416" s="59"/>
      <c r="AO416" s="59"/>
      <c r="AP416" s="59"/>
      <c r="AQ416" s="59"/>
      <c r="AR416" s="59"/>
      <c r="AS416" s="59"/>
      <c r="AT416" s="59"/>
      <c r="AU416" s="59"/>
      <c r="AV416" s="59"/>
      <c r="AW416" s="59"/>
      <c r="AX416" s="59"/>
      <c r="AY416" s="59"/>
      <c r="AZ416" s="59"/>
      <c r="BA416" s="59"/>
      <c r="BB416" s="59"/>
      <c r="BC416" s="59"/>
      <c r="BD416" s="222"/>
      <c r="BE416" s="222"/>
      <c r="BF416" s="222"/>
      <c r="BG416" s="222"/>
      <c r="BH416" s="222"/>
      <c r="BI416" s="222"/>
      <c r="BJ416" s="222"/>
      <c r="BK416" s="222"/>
      <c r="BL416" s="222"/>
      <c r="BM416" s="222"/>
      <c r="BN416" s="222"/>
      <c r="BO416" s="222"/>
      <c r="BP416" s="222"/>
      <c r="BQ416" s="222"/>
      <c r="BR416" s="222"/>
      <c r="BS416" s="222"/>
      <c r="BT416" s="222"/>
      <c r="BU416" s="222"/>
      <c r="BV416" s="222"/>
      <c r="BW416" s="222"/>
      <c r="BX416" s="222"/>
      <c r="BY416" s="222"/>
      <c r="BZ416" s="222"/>
      <c r="CA416" s="222"/>
      <c r="CB416" s="222"/>
      <c r="CC416" s="222"/>
      <c r="CD416" s="222"/>
      <c r="CE416" s="222"/>
      <c r="CF416" s="222"/>
      <c r="CG416" s="222"/>
      <c r="CH416" s="222"/>
      <c r="CI416" s="222"/>
      <c r="CJ416" s="222"/>
      <c r="CK416" s="222"/>
      <c r="CL416" s="222"/>
      <c r="CM416" s="222"/>
      <c r="CN416" s="222"/>
      <c r="CO416" s="222"/>
      <c r="CP416" s="222"/>
      <c r="CQ416" s="222"/>
      <c r="CR416" s="222"/>
      <c r="CS416" s="222"/>
      <c r="CT416" s="222"/>
      <c r="CU416" s="222"/>
      <c r="CV416" s="222"/>
      <c r="CW416" s="222"/>
      <c r="CX416" s="222"/>
      <c r="CY416" s="222"/>
      <c r="CZ416" s="222"/>
      <c r="DA416" s="222"/>
      <c r="DB416" s="222"/>
      <c r="DC416" s="222"/>
      <c r="DD416" s="222"/>
      <c r="DE416" s="222"/>
      <c r="DF416" s="222"/>
      <c r="DG416" s="222"/>
      <c r="DH416" s="222"/>
      <c r="DI416" s="222"/>
      <c r="DJ416" s="222"/>
      <c r="DK416" s="222"/>
      <c r="DL416" s="222"/>
      <c r="DM416" s="222"/>
      <c r="DN416" s="222"/>
      <c r="DO416" s="222"/>
      <c r="DP416" s="222"/>
      <c r="DQ416" s="222"/>
      <c r="DR416" s="222"/>
      <c r="DS416" s="222"/>
      <c r="DT416" s="222"/>
      <c r="DU416" s="222"/>
      <c r="DV416" s="222"/>
      <c r="DW416" s="222"/>
      <c r="DX416" s="222"/>
      <c r="DY416" s="222"/>
      <c r="DZ416" s="222"/>
      <c r="EA416" s="222"/>
      <c r="EB416" s="222"/>
      <c r="EC416" s="222"/>
      <c r="ED416" s="222"/>
      <c r="EE416" s="222"/>
      <c r="EF416" s="222"/>
      <c r="EG416" s="222"/>
      <c r="EH416" s="222"/>
      <c r="EI416" s="222"/>
      <c r="EJ416" s="222"/>
      <c r="EK416" s="222"/>
      <c r="EL416" s="222"/>
      <c r="EM416" s="222"/>
      <c r="EN416" s="222"/>
      <c r="EO416" s="222"/>
      <c r="EP416" s="222"/>
      <c r="EQ416" s="222"/>
      <c r="ER416" s="222"/>
      <c r="ES416" s="222"/>
      <c r="ET416" s="222"/>
      <c r="EU416" s="222"/>
      <c r="EV416" s="222"/>
      <c r="EW416" s="222"/>
      <c r="EX416" s="222"/>
      <c r="EY416" s="222"/>
      <c r="EZ416" s="222"/>
      <c r="FA416" s="222"/>
      <c r="FB416" s="222"/>
      <c r="FC416" s="222"/>
      <c r="FD416" s="222"/>
      <c r="FE416" s="222"/>
      <c r="FF416" s="222"/>
      <c r="FG416" s="222"/>
      <c r="FH416" s="222"/>
      <c r="FI416" s="222"/>
      <c r="FJ416" s="222"/>
      <c r="FK416" s="222"/>
      <c r="FL416" s="222"/>
      <c r="FM416" s="222"/>
      <c r="FN416" s="222"/>
      <c r="FO416" s="222"/>
      <c r="FP416" s="222"/>
      <c r="FQ416" s="222"/>
      <c r="FR416" s="222"/>
      <c r="FS416" s="222"/>
      <c r="FT416" s="222"/>
      <c r="FU416" s="222"/>
      <c r="FV416" s="222"/>
      <c r="FW416" s="222"/>
      <c r="FX416" s="222"/>
      <c r="FY416" s="222"/>
      <c r="FZ416" s="222"/>
      <c r="GA416" s="222"/>
      <c r="GB416" s="222"/>
      <c r="GC416" s="222"/>
      <c r="GD416" s="222"/>
      <c r="GE416" s="222"/>
      <c r="GF416" s="222"/>
      <c r="GG416" s="222"/>
      <c r="GH416" s="222"/>
      <c r="GI416" s="222"/>
      <c r="GJ416" s="222"/>
      <c r="GK416" s="222"/>
      <c r="GL416" s="222"/>
      <c r="GM416" s="222"/>
      <c r="GN416" s="222"/>
      <c r="GO416" s="222"/>
      <c r="GP416" s="222"/>
      <c r="GQ416" s="222"/>
      <c r="GR416" s="222"/>
      <c r="GS416" s="222"/>
      <c r="GT416" s="222"/>
      <c r="GU416" s="222"/>
      <c r="GV416" s="222"/>
      <c r="GW416" s="222"/>
      <c r="GX416" s="222"/>
      <c r="GY416" s="222"/>
      <c r="GZ416" s="222"/>
      <c r="HA416" s="222"/>
      <c r="HB416" s="222"/>
      <c r="HC416" s="222"/>
      <c r="HD416" s="222"/>
      <c r="HE416" s="222"/>
      <c r="HF416" s="222"/>
      <c r="HG416" s="222"/>
      <c r="HH416" s="222"/>
    </row>
    <row r="417" spans="1:216" ht="17.25" customHeight="1" x14ac:dyDescent="0.2">
      <c r="A417" s="238">
        <v>9</v>
      </c>
      <c r="B417" s="70" t="e">
        <f>#REF!</f>
        <v>#REF!</v>
      </c>
      <c r="C417" s="63"/>
      <c r="D417" s="63"/>
      <c r="E417" s="63"/>
      <c r="F417" s="63"/>
      <c r="G417" s="63"/>
      <c r="H417" s="63"/>
      <c r="I417" s="63"/>
      <c r="J417" s="63"/>
      <c r="K417" s="63"/>
      <c r="L417" s="63"/>
      <c r="M417" s="63"/>
      <c r="N417" s="63"/>
      <c r="O417" s="63"/>
      <c r="P417" s="63"/>
      <c r="Q417" s="63"/>
      <c r="R417" s="63"/>
      <c r="S417" s="63"/>
      <c r="T417" s="63"/>
      <c r="U417" s="63"/>
      <c r="V417" s="63"/>
      <c r="W417" s="63"/>
      <c r="X417" s="63"/>
      <c r="Y417" s="63"/>
      <c r="Z417" s="63"/>
      <c r="AA417" s="63"/>
      <c r="AB417" s="59"/>
      <c r="AC417" s="59"/>
      <c r="AD417" s="59"/>
      <c r="AE417" s="238">
        <v>9</v>
      </c>
      <c r="AF417" s="70" t="e">
        <f t="shared" si="49"/>
        <v>#REF!</v>
      </c>
      <c r="AG417" s="59"/>
      <c r="AH417" s="59"/>
      <c r="AI417" s="59"/>
      <c r="AJ417" s="59"/>
      <c r="AK417" s="58"/>
      <c r="AL417" s="59"/>
      <c r="AM417" s="59"/>
      <c r="AN417" s="59"/>
      <c r="AO417" s="59"/>
      <c r="AP417" s="59"/>
      <c r="AQ417" s="59"/>
      <c r="AR417" s="59"/>
      <c r="AS417" s="59"/>
      <c r="AT417" s="59"/>
      <c r="AU417" s="59"/>
      <c r="AV417" s="59"/>
      <c r="AW417" s="59"/>
      <c r="AX417" s="59"/>
      <c r="AY417" s="59"/>
      <c r="AZ417" s="59"/>
      <c r="BA417" s="59"/>
      <c r="BB417" s="59"/>
      <c r="BC417" s="59"/>
      <c r="BD417" s="222"/>
      <c r="BE417" s="222"/>
      <c r="BF417" s="222"/>
      <c r="BG417" s="222"/>
      <c r="BH417" s="222"/>
      <c r="BI417" s="222"/>
      <c r="BJ417" s="222"/>
      <c r="BK417" s="222"/>
      <c r="BL417" s="222"/>
      <c r="BM417" s="222"/>
      <c r="BN417" s="222"/>
      <c r="BO417" s="222"/>
      <c r="BP417" s="222"/>
      <c r="BQ417" s="222"/>
      <c r="BR417" s="222"/>
      <c r="BS417" s="222"/>
      <c r="BT417" s="222"/>
      <c r="BU417" s="222"/>
      <c r="BV417" s="222"/>
      <c r="BW417" s="222"/>
      <c r="BX417" s="222"/>
      <c r="BY417" s="222"/>
      <c r="BZ417" s="222"/>
      <c r="CA417" s="222"/>
      <c r="CB417" s="222"/>
      <c r="CC417" s="222"/>
      <c r="CD417" s="222"/>
      <c r="CE417" s="222"/>
      <c r="CF417" s="222"/>
      <c r="CG417" s="222"/>
      <c r="CH417" s="222"/>
      <c r="CI417" s="222"/>
      <c r="CJ417" s="222"/>
      <c r="CK417" s="222"/>
      <c r="CL417" s="222"/>
      <c r="CM417" s="222"/>
      <c r="CN417" s="222"/>
      <c r="CO417" s="222"/>
      <c r="CP417" s="222"/>
      <c r="CQ417" s="222"/>
      <c r="CR417" s="222"/>
      <c r="CS417" s="222"/>
      <c r="CT417" s="222"/>
      <c r="CU417" s="222"/>
      <c r="CV417" s="222"/>
      <c r="CW417" s="222"/>
      <c r="CX417" s="222"/>
      <c r="CY417" s="222"/>
      <c r="CZ417" s="222"/>
      <c r="DA417" s="222"/>
      <c r="DB417" s="222"/>
      <c r="DC417" s="222"/>
      <c r="DD417" s="222"/>
      <c r="DE417" s="222"/>
      <c r="DF417" s="222"/>
      <c r="DG417" s="222"/>
      <c r="DH417" s="222"/>
      <c r="DI417" s="222"/>
      <c r="DJ417" s="222"/>
      <c r="DK417" s="222"/>
      <c r="DL417" s="222"/>
      <c r="DM417" s="222"/>
      <c r="DN417" s="222"/>
      <c r="DO417" s="222"/>
      <c r="DP417" s="222"/>
      <c r="DQ417" s="222"/>
      <c r="DR417" s="222"/>
      <c r="DS417" s="222"/>
      <c r="DT417" s="222"/>
      <c r="DU417" s="222"/>
      <c r="DV417" s="222"/>
      <c r="DW417" s="222"/>
      <c r="DX417" s="222"/>
      <c r="DY417" s="222"/>
      <c r="DZ417" s="222"/>
      <c r="EA417" s="222"/>
      <c r="EB417" s="222"/>
      <c r="EC417" s="222"/>
      <c r="ED417" s="222"/>
      <c r="EE417" s="222"/>
      <c r="EF417" s="222"/>
      <c r="EG417" s="222"/>
      <c r="EH417" s="222"/>
      <c r="EI417" s="222"/>
      <c r="EJ417" s="222"/>
      <c r="EK417" s="222"/>
      <c r="EL417" s="222"/>
      <c r="EM417" s="222"/>
      <c r="EN417" s="222"/>
      <c r="EO417" s="222"/>
      <c r="EP417" s="222"/>
      <c r="EQ417" s="222"/>
      <c r="ER417" s="222"/>
      <c r="ES417" s="222"/>
      <c r="ET417" s="222"/>
      <c r="EU417" s="222"/>
      <c r="EV417" s="222"/>
      <c r="EW417" s="222"/>
      <c r="EX417" s="222"/>
      <c r="EY417" s="222"/>
      <c r="EZ417" s="222"/>
      <c r="FA417" s="222"/>
      <c r="FB417" s="222"/>
      <c r="FC417" s="222"/>
      <c r="FD417" s="222"/>
      <c r="FE417" s="222"/>
      <c r="FF417" s="222"/>
      <c r="FG417" s="222"/>
      <c r="FH417" s="222"/>
      <c r="FI417" s="222"/>
      <c r="FJ417" s="222"/>
      <c r="FK417" s="222"/>
      <c r="FL417" s="222"/>
      <c r="FM417" s="222"/>
      <c r="FN417" s="222"/>
      <c r="FO417" s="222"/>
      <c r="FP417" s="222"/>
      <c r="FQ417" s="222"/>
      <c r="FR417" s="222"/>
      <c r="FS417" s="222"/>
      <c r="FT417" s="222"/>
      <c r="FU417" s="222"/>
      <c r="FV417" s="222"/>
      <c r="FW417" s="222"/>
      <c r="FX417" s="222"/>
      <c r="FY417" s="222"/>
      <c r="FZ417" s="222"/>
      <c r="GA417" s="222"/>
      <c r="GB417" s="222"/>
      <c r="GC417" s="222"/>
      <c r="GD417" s="222"/>
      <c r="GE417" s="222"/>
      <c r="GF417" s="222"/>
      <c r="GG417" s="222"/>
      <c r="GH417" s="222"/>
      <c r="GI417" s="222"/>
      <c r="GJ417" s="222"/>
      <c r="GK417" s="222"/>
      <c r="GL417" s="222"/>
      <c r="GM417" s="222"/>
      <c r="GN417" s="222"/>
      <c r="GO417" s="222"/>
      <c r="GP417" s="222"/>
      <c r="GQ417" s="222"/>
      <c r="GR417" s="222"/>
      <c r="GS417" s="222"/>
      <c r="GT417" s="222"/>
      <c r="GU417" s="222"/>
      <c r="GV417" s="222"/>
      <c r="GW417" s="222"/>
      <c r="GX417" s="222"/>
      <c r="GY417" s="222"/>
      <c r="GZ417" s="222"/>
      <c r="HA417" s="222"/>
      <c r="HB417" s="222"/>
      <c r="HC417" s="222"/>
      <c r="HD417" s="222"/>
      <c r="HE417" s="222"/>
      <c r="HF417" s="222"/>
      <c r="HG417" s="222"/>
      <c r="HH417" s="222"/>
    </row>
    <row r="418" spans="1:216" ht="17.25" customHeight="1" x14ac:dyDescent="0.2">
      <c r="A418" s="238">
        <v>10</v>
      </c>
      <c r="B418" s="70" t="e">
        <f>#REF!</f>
        <v>#REF!</v>
      </c>
      <c r="C418" s="63"/>
      <c r="D418" s="63"/>
      <c r="E418" s="63"/>
      <c r="F418" s="63"/>
      <c r="G418" s="63"/>
      <c r="H418" s="63"/>
      <c r="I418" s="63"/>
      <c r="J418" s="63"/>
      <c r="K418" s="63"/>
      <c r="L418" s="63"/>
      <c r="M418" s="63"/>
      <c r="N418" s="63"/>
      <c r="O418" s="63"/>
      <c r="P418" s="63"/>
      <c r="Q418" s="63"/>
      <c r="R418" s="63"/>
      <c r="S418" s="63"/>
      <c r="T418" s="63"/>
      <c r="U418" s="63"/>
      <c r="V418" s="63"/>
      <c r="W418" s="63"/>
      <c r="X418" s="63"/>
      <c r="Y418" s="63"/>
      <c r="Z418" s="63"/>
      <c r="AA418" s="63"/>
      <c r="AB418" s="59"/>
      <c r="AC418" s="59"/>
      <c r="AD418" s="59"/>
      <c r="AE418" s="238">
        <v>10</v>
      </c>
      <c r="AF418" s="70" t="e">
        <f t="shared" si="49"/>
        <v>#REF!</v>
      </c>
      <c r="AG418" s="59"/>
      <c r="AH418" s="59"/>
      <c r="AI418" s="59"/>
      <c r="AJ418" s="59"/>
      <c r="AK418" s="58"/>
      <c r="AL418" s="59"/>
      <c r="AM418" s="59"/>
      <c r="AN418" s="59"/>
      <c r="AO418" s="59"/>
      <c r="AP418" s="59"/>
      <c r="AQ418" s="59"/>
      <c r="AR418" s="59"/>
      <c r="AS418" s="59"/>
      <c r="AT418" s="59"/>
      <c r="AU418" s="59"/>
      <c r="AV418" s="59"/>
      <c r="AW418" s="59"/>
      <c r="AX418" s="59"/>
      <c r="AY418" s="59"/>
      <c r="AZ418" s="59"/>
      <c r="BA418" s="59"/>
      <c r="BB418" s="59"/>
      <c r="BC418" s="59"/>
      <c r="BD418" s="222"/>
      <c r="BE418" s="222"/>
      <c r="BF418" s="222"/>
      <c r="BG418" s="222"/>
      <c r="BH418" s="222"/>
      <c r="BI418" s="222"/>
      <c r="BJ418" s="222"/>
      <c r="BK418" s="222"/>
      <c r="BL418" s="222"/>
      <c r="BM418" s="222"/>
      <c r="BN418" s="222"/>
      <c r="BO418" s="222"/>
      <c r="BP418" s="222"/>
      <c r="BQ418" s="222"/>
      <c r="BR418" s="222"/>
      <c r="BS418" s="222"/>
      <c r="BT418" s="222"/>
      <c r="BU418" s="222"/>
      <c r="BV418" s="222"/>
      <c r="BW418" s="222"/>
      <c r="BX418" s="222"/>
      <c r="BY418" s="222"/>
      <c r="BZ418" s="222"/>
      <c r="CA418" s="222"/>
      <c r="CB418" s="222"/>
      <c r="CC418" s="222"/>
      <c r="CD418" s="222"/>
      <c r="CE418" s="222"/>
      <c r="CF418" s="222"/>
      <c r="CG418" s="222"/>
      <c r="CH418" s="222"/>
      <c r="CI418" s="222"/>
      <c r="CJ418" s="222"/>
      <c r="CK418" s="222"/>
      <c r="CL418" s="222"/>
      <c r="CM418" s="222"/>
      <c r="CN418" s="222"/>
      <c r="CO418" s="222"/>
      <c r="CP418" s="222"/>
      <c r="CQ418" s="222"/>
      <c r="CR418" s="222"/>
      <c r="CS418" s="222"/>
      <c r="CT418" s="222"/>
      <c r="CU418" s="222"/>
      <c r="CV418" s="222"/>
      <c r="CW418" s="222"/>
      <c r="CX418" s="222"/>
      <c r="CY418" s="222"/>
      <c r="CZ418" s="222"/>
      <c r="DA418" s="222"/>
      <c r="DB418" s="222"/>
      <c r="DC418" s="222"/>
      <c r="DD418" s="222"/>
      <c r="DE418" s="222"/>
      <c r="DF418" s="222"/>
      <c r="DG418" s="222"/>
      <c r="DH418" s="222"/>
      <c r="DI418" s="222"/>
      <c r="DJ418" s="222"/>
      <c r="DK418" s="222"/>
      <c r="DL418" s="222"/>
      <c r="DM418" s="222"/>
      <c r="DN418" s="222"/>
      <c r="DO418" s="222"/>
      <c r="DP418" s="222"/>
      <c r="DQ418" s="222"/>
      <c r="DR418" s="222"/>
      <c r="DS418" s="222"/>
      <c r="DT418" s="222"/>
      <c r="DU418" s="222"/>
      <c r="DV418" s="222"/>
      <c r="DW418" s="222"/>
      <c r="DX418" s="222"/>
      <c r="DY418" s="222"/>
      <c r="DZ418" s="222"/>
      <c r="EA418" s="222"/>
      <c r="EB418" s="222"/>
      <c r="EC418" s="222"/>
      <c r="ED418" s="222"/>
      <c r="EE418" s="222"/>
      <c r="EF418" s="222"/>
      <c r="EG418" s="222"/>
      <c r="EH418" s="222"/>
      <c r="EI418" s="222"/>
      <c r="EJ418" s="222"/>
      <c r="EK418" s="222"/>
      <c r="EL418" s="222"/>
      <c r="EM418" s="222"/>
      <c r="EN418" s="222"/>
      <c r="EO418" s="222"/>
      <c r="EP418" s="222"/>
      <c r="EQ418" s="222"/>
      <c r="ER418" s="222"/>
      <c r="ES418" s="222"/>
      <c r="ET418" s="222"/>
      <c r="EU418" s="222"/>
      <c r="EV418" s="222"/>
      <c r="EW418" s="222"/>
      <c r="EX418" s="222"/>
      <c r="EY418" s="222"/>
      <c r="EZ418" s="222"/>
      <c r="FA418" s="222"/>
      <c r="FB418" s="222"/>
      <c r="FC418" s="222"/>
      <c r="FD418" s="222"/>
      <c r="FE418" s="222"/>
      <c r="FF418" s="222"/>
      <c r="FG418" s="222"/>
      <c r="FH418" s="222"/>
      <c r="FI418" s="222"/>
      <c r="FJ418" s="222"/>
      <c r="FK418" s="222"/>
      <c r="FL418" s="222"/>
      <c r="FM418" s="222"/>
      <c r="FN418" s="222"/>
      <c r="FO418" s="222"/>
      <c r="FP418" s="222"/>
      <c r="FQ418" s="222"/>
      <c r="FR418" s="222"/>
      <c r="FS418" s="222"/>
      <c r="FT418" s="222"/>
      <c r="FU418" s="222"/>
      <c r="FV418" s="222"/>
      <c r="FW418" s="222"/>
      <c r="FX418" s="222"/>
      <c r="FY418" s="222"/>
      <c r="FZ418" s="222"/>
      <c r="GA418" s="222"/>
      <c r="GB418" s="222"/>
      <c r="GC418" s="222"/>
      <c r="GD418" s="222"/>
      <c r="GE418" s="222"/>
      <c r="GF418" s="222"/>
      <c r="GG418" s="222"/>
      <c r="GH418" s="222"/>
      <c r="GI418" s="222"/>
      <c r="GJ418" s="222"/>
      <c r="GK418" s="222"/>
      <c r="GL418" s="222"/>
      <c r="GM418" s="222"/>
      <c r="GN418" s="222"/>
      <c r="GO418" s="222"/>
      <c r="GP418" s="222"/>
      <c r="GQ418" s="222"/>
      <c r="GR418" s="222"/>
      <c r="GS418" s="222"/>
      <c r="GT418" s="222"/>
      <c r="GU418" s="222"/>
      <c r="GV418" s="222"/>
      <c r="GW418" s="222"/>
      <c r="GX418" s="222"/>
      <c r="GY418" s="222"/>
      <c r="GZ418" s="222"/>
      <c r="HA418" s="222"/>
      <c r="HB418" s="222"/>
      <c r="HC418" s="222"/>
      <c r="HD418" s="222"/>
      <c r="HE418" s="222"/>
      <c r="HF418" s="222"/>
      <c r="HG418" s="222"/>
      <c r="HH418" s="222"/>
    </row>
    <row r="419" spans="1:216" ht="17.25" customHeight="1" x14ac:dyDescent="0.2">
      <c r="A419" s="238">
        <v>11</v>
      </c>
      <c r="B419" s="70" t="e">
        <f>#REF!</f>
        <v>#REF!</v>
      </c>
      <c r="C419" s="63"/>
      <c r="D419" s="63"/>
      <c r="E419" s="63"/>
      <c r="F419" s="63"/>
      <c r="G419" s="63"/>
      <c r="H419" s="63"/>
      <c r="I419" s="63"/>
      <c r="J419" s="63"/>
      <c r="K419" s="63"/>
      <c r="L419" s="63"/>
      <c r="M419" s="63"/>
      <c r="N419" s="63"/>
      <c r="O419" s="63"/>
      <c r="P419" s="63"/>
      <c r="Q419" s="63"/>
      <c r="R419" s="63"/>
      <c r="S419" s="63"/>
      <c r="T419" s="63"/>
      <c r="U419" s="63"/>
      <c r="V419" s="63"/>
      <c r="W419" s="63"/>
      <c r="X419" s="63"/>
      <c r="Y419" s="63"/>
      <c r="Z419" s="63"/>
      <c r="AA419" s="63"/>
      <c r="AB419" s="59"/>
      <c r="AC419" s="59"/>
      <c r="AD419" s="59"/>
      <c r="AE419" s="238">
        <v>11</v>
      </c>
      <c r="AF419" s="70" t="e">
        <f t="shared" si="49"/>
        <v>#REF!</v>
      </c>
      <c r="AG419" s="59"/>
      <c r="AH419" s="59"/>
      <c r="AI419" s="59"/>
      <c r="AJ419" s="59"/>
      <c r="AK419" s="58"/>
      <c r="AL419" s="59"/>
      <c r="AM419" s="59"/>
      <c r="AN419" s="59"/>
      <c r="AO419" s="59"/>
      <c r="AP419" s="59"/>
      <c r="AQ419" s="59"/>
      <c r="AR419" s="59"/>
      <c r="AS419" s="59"/>
      <c r="AT419" s="59"/>
      <c r="AU419" s="59"/>
      <c r="AV419" s="59"/>
      <c r="AW419" s="59"/>
      <c r="AX419" s="59"/>
      <c r="AY419" s="59"/>
      <c r="AZ419" s="59"/>
      <c r="BA419" s="59"/>
      <c r="BB419" s="59"/>
      <c r="BC419" s="59"/>
      <c r="BD419" s="222"/>
      <c r="BE419" s="222"/>
      <c r="BF419" s="222"/>
      <c r="BG419" s="222"/>
      <c r="BH419" s="222"/>
      <c r="BI419" s="222"/>
      <c r="BJ419" s="222"/>
      <c r="BK419" s="222"/>
      <c r="BL419" s="222"/>
      <c r="BM419" s="222"/>
      <c r="BN419" s="222"/>
      <c r="BO419" s="222"/>
      <c r="BP419" s="222"/>
      <c r="BQ419" s="222"/>
      <c r="BR419" s="222"/>
      <c r="BS419" s="222"/>
      <c r="BT419" s="222"/>
      <c r="BU419" s="222"/>
      <c r="BV419" s="222"/>
      <c r="BW419" s="222"/>
      <c r="BX419" s="222"/>
      <c r="BY419" s="222"/>
      <c r="BZ419" s="222"/>
      <c r="CA419" s="222"/>
      <c r="CB419" s="222"/>
      <c r="CC419" s="222"/>
      <c r="CD419" s="222"/>
      <c r="CE419" s="222"/>
      <c r="CF419" s="222"/>
      <c r="CG419" s="222"/>
      <c r="CH419" s="222"/>
      <c r="CI419" s="222"/>
      <c r="CJ419" s="222"/>
      <c r="CK419" s="222"/>
      <c r="CL419" s="222"/>
      <c r="CM419" s="222"/>
      <c r="CN419" s="222"/>
      <c r="CO419" s="222"/>
      <c r="CP419" s="222"/>
      <c r="CQ419" s="222"/>
      <c r="CR419" s="222"/>
      <c r="CS419" s="222"/>
      <c r="CT419" s="222"/>
      <c r="CU419" s="222"/>
      <c r="CV419" s="222"/>
      <c r="CW419" s="222"/>
      <c r="CX419" s="222"/>
      <c r="CY419" s="222"/>
      <c r="CZ419" s="222"/>
      <c r="DA419" s="222"/>
      <c r="DB419" s="222"/>
      <c r="DC419" s="222"/>
      <c r="DD419" s="222"/>
      <c r="DE419" s="222"/>
      <c r="DF419" s="222"/>
      <c r="DG419" s="222"/>
      <c r="DH419" s="222"/>
      <c r="DI419" s="222"/>
      <c r="DJ419" s="222"/>
      <c r="DK419" s="222"/>
      <c r="DL419" s="222"/>
      <c r="DM419" s="222"/>
      <c r="DN419" s="222"/>
      <c r="DO419" s="222"/>
      <c r="DP419" s="222"/>
      <c r="DQ419" s="222"/>
      <c r="DR419" s="222"/>
      <c r="DS419" s="222"/>
      <c r="DT419" s="222"/>
      <c r="DU419" s="222"/>
      <c r="DV419" s="222"/>
      <c r="DW419" s="222"/>
      <c r="DX419" s="222"/>
      <c r="DY419" s="222"/>
      <c r="DZ419" s="222"/>
      <c r="EA419" s="222"/>
      <c r="EB419" s="222"/>
      <c r="EC419" s="222"/>
      <c r="ED419" s="222"/>
      <c r="EE419" s="222"/>
      <c r="EF419" s="222"/>
      <c r="EG419" s="222"/>
      <c r="EH419" s="222"/>
      <c r="EI419" s="222"/>
      <c r="EJ419" s="222"/>
      <c r="EK419" s="222"/>
      <c r="EL419" s="222"/>
      <c r="EM419" s="222"/>
      <c r="EN419" s="222"/>
      <c r="EO419" s="222"/>
      <c r="EP419" s="222"/>
      <c r="EQ419" s="222"/>
      <c r="ER419" s="222"/>
      <c r="ES419" s="222"/>
      <c r="ET419" s="222"/>
      <c r="EU419" s="222"/>
      <c r="EV419" s="222"/>
      <c r="EW419" s="222"/>
      <c r="EX419" s="222"/>
      <c r="EY419" s="222"/>
      <c r="EZ419" s="222"/>
      <c r="FA419" s="222"/>
      <c r="FB419" s="222"/>
      <c r="FC419" s="222"/>
      <c r="FD419" s="222"/>
      <c r="FE419" s="222"/>
      <c r="FF419" s="222"/>
      <c r="FG419" s="222"/>
      <c r="FH419" s="222"/>
      <c r="FI419" s="222"/>
      <c r="FJ419" s="222"/>
      <c r="FK419" s="222"/>
      <c r="FL419" s="222"/>
      <c r="FM419" s="222"/>
      <c r="FN419" s="222"/>
      <c r="FO419" s="222"/>
      <c r="FP419" s="222"/>
      <c r="FQ419" s="222"/>
      <c r="FR419" s="222"/>
      <c r="FS419" s="222"/>
      <c r="FT419" s="222"/>
      <c r="FU419" s="222"/>
      <c r="FV419" s="222"/>
      <c r="FW419" s="222"/>
      <c r="FX419" s="222"/>
      <c r="FY419" s="222"/>
      <c r="FZ419" s="222"/>
      <c r="GA419" s="222"/>
      <c r="GB419" s="222"/>
      <c r="GC419" s="222"/>
      <c r="GD419" s="222"/>
      <c r="GE419" s="222"/>
      <c r="GF419" s="222"/>
      <c r="GG419" s="222"/>
      <c r="GH419" s="222"/>
      <c r="GI419" s="222"/>
      <c r="GJ419" s="222"/>
      <c r="GK419" s="222"/>
      <c r="GL419" s="222"/>
      <c r="GM419" s="222"/>
      <c r="GN419" s="222"/>
      <c r="GO419" s="222"/>
      <c r="GP419" s="222"/>
      <c r="GQ419" s="222"/>
      <c r="GR419" s="222"/>
      <c r="GS419" s="222"/>
      <c r="GT419" s="222"/>
      <c r="GU419" s="222"/>
      <c r="GV419" s="222"/>
      <c r="GW419" s="222"/>
      <c r="GX419" s="222"/>
      <c r="GY419" s="222"/>
      <c r="GZ419" s="222"/>
      <c r="HA419" s="222"/>
      <c r="HB419" s="222"/>
      <c r="HC419" s="222"/>
      <c r="HD419" s="222"/>
      <c r="HE419" s="222"/>
      <c r="HF419" s="222"/>
      <c r="HG419" s="222"/>
      <c r="HH419" s="222"/>
    </row>
    <row r="420" spans="1:216" ht="17.25" customHeight="1" x14ac:dyDescent="0.2">
      <c r="A420" s="238">
        <v>12</v>
      </c>
      <c r="B420" s="70" t="e">
        <f>#REF!</f>
        <v>#REF!</v>
      </c>
      <c r="C420" s="63"/>
      <c r="D420" s="63"/>
      <c r="E420" s="63"/>
      <c r="F420" s="63"/>
      <c r="G420" s="63"/>
      <c r="H420" s="63"/>
      <c r="I420" s="63"/>
      <c r="J420" s="63"/>
      <c r="K420" s="63"/>
      <c r="L420" s="63"/>
      <c r="M420" s="63"/>
      <c r="N420" s="63"/>
      <c r="O420" s="63"/>
      <c r="P420" s="63"/>
      <c r="Q420" s="63"/>
      <c r="R420" s="63"/>
      <c r="S420" s="63"/>
      <c r="T420" s="63"/>
      <c r="U420" s="63"/>
      <c r="V420" s="63"/>
      <c r="W420" s="63"/>
      <c r="X420" s="63"/>
      <c r="Y420" s="63"/>
      <c r="Z420" s="63"/>
      <c r="AA420" s="63"/>
      <c r="AB420" s="59"/>
      <c r="AC420" s="59"/>
      <c r="AD420" s="59"/>
      <c r="AE420" s="238">
        <v>12</v>
      </c>
      <c r="AF420" s="70" t="e">
        <f t="shared" si="49"/>
        <v>#REF!</v>
      </c>
      <c r="AG420" s="59"/>
      <c r="AH420" s="59"/>
      <c r="AI420" s="59"/>
      <c r="AJ420" s="59"/>
      <c r="AK420" s="58"/>
      <c r="AL420" s="59"/>
      <c r="AM420" s="59"/>
      <c r="AN420" s="59"/>
      <c r="AO420" s="59"/>
      <c r="AP420" s="59"/>
      <c r="AQ420" s="59"/>
      <c r="AR420" s="59"/>
      <c r="AS420" s="59"/>
      <c r="AT420" s="59"/>
      <c r="AU420" s="59"/>
      <c r="AV420" s="59"/>
      <c r="AW420" s="59"/>
      <c r="AX420" s="59"/>
      <c r="AY420" s="59"/>
      <c r="AZ420" s="59"/>
      <c r="BA420" s="59"/>
      <c r="BB420" s="59"/>
      <c r="BC420" s="59"/>
      <c r="BD420" s="222"/>
      <c r="BE420" s="222"/>
      <c r="BF420" s="222"/>
      <c r="BG420" s="222"/>
      <c r="BH420" s="222"/>
      <c r="BI420" s="222"/>
      <c r="BJ420" s="222"/>
      <c r="BK420" s="222"/>
      <c r="BL420" s="222"/>
      <c r="BM420" s="222"/>
      <c r="BN420" s="222"/>
      <c r="BO420" s="222"/>
      <c r="BP420" s="222"/>
      <c r="BQ420" s="222"/>
      <c r="BR420" s="222"/>
      <c r="BS420" s="222"/>
      <c r="BT420" s="222"/>
      <c r="BU420" s="222"/>
      <c r="BV420" s="222"/>
      <c r="BW420" s="222"/>
      <c r="BX420" s="222"/>
      <c r="BY420" s="222"/>
      <c r="BZ420" s="222"/>
      <c r="CA420" s="222"/>
      <c r="CB420" s="222"/>
      <c r="CC420" s="222"/>
      <c r="CD420" s="222"/>
      <c r="CE420" s="222"/>
      <c r="CF420" s="222"/>
      <c r="CG420" s="222"/>
      <c r="CH420" s="222"/>
      <c r="CI420" s="222"/>
      <c r="CJ420" s="222"/>
      <c r="CK420" s="222"/>
      <c r="CL420" s="222"/>
      <c r="CM420" s="222"/>
      <c r="CN420" s="222"/>
      <c r="CO420" s="222"/>
      <c r="CP420" s="222"/>
      <c r="CQ420" s="222"/>
      <c r="CR420" s="222"/>
      <c r="CS420" s="222"/>
      <c r="CT420" s="222"/>
      <c r="CU420" s="222"/>
      <c r="CV420" s="222"/>
      <c r="CW420" s="222"/>
      <c r="CX420" s="222"/>
      <c r="CY420" s="222"/>
      <c r="CZ420" s="222"/>
      <c r="DA420" s="222"/>
      <c r="DB420" s="222"/>
      <c r="DC420" s="222"/>
      <c r="DD420" s="222"/>
      <c r="DE420" s="222"/>
      <c r="DF420" s="222"/>
      <c r="DG420" s="222"/>
      <c r="DH420" s="222"/>
      <c r="DI420" s="222"/>
      <c r="DJ420" s="222"/>
      <c r="DK420" s="222"/>
      <c r="DL420" s="222"/>
      <c r="DM420" s="222"/>
      <c r="DN420" s="222"/>
      <c r="DO420" s="222"/>
      <c r="DP420" s="222"/>
      <c r="DQ420" s="222"/>
      <c r="DR420" s="222"/>
      <c r="DS420" s="222"/>
      <c r="DT420" s="222"/>
      <c r="DU420" s="222"/>
      <c r="DV420" s="222"/>
      <c r="DW420" s="222"/>
      <c r="DX420" s="222"/>
      <c r="DY420" s="222"/>
      <c r="DZ420" s="222"/>
      <c r="EA420" s="222"/>
      <c r="EB420" s="222"/>
      <c r="EC420" s="222"/>
      <c r="ED420" s="222"/>
      <c r="EE420" s="222"/>
      <c r="EF420" s="222"/>
      <c r="EG420" s="222"/>
      <c r="EH420" s="222"/>
      <c r="EI420" s="222"/>
      <c r="EJ420" s="222"/>
      <c r="EK420" s="222"/>
      <c r="EL420" s="222"/>
      <c r="EM420" s="222"/>
      <c r="EN420" s="222"/>
      <c r="EO420" s="222"/>
      <c r="EP420" s="222"/>
      <c r="EQ420" s="222"/>
      <c r="ER420" s="222"/>
      <c r="ES420" s="222"/>
      <c r="ET420" s="222"/>
      <c r="EU420" s="222"/>
      <c r="EV420" s="222"/>
      <c r="EW420" s="222"/>
      <c r="EX420" s="222"/>
      <c r="EY420" s="222"/>
      <c r="EZ420" s="222"/>
      <c r="FA420" s="222"/>
      <c r="FB420" s="222"/>
      <c r="FC420" s="222"/>
      <c r="FD420" s="222"/>
      <c r="FE420" s="222"/>
      <c r="FF420" s="222"/>
      <c r="FG420" s="222"/>
      <c r="FH420" s="222"/>
      <c r="FI420" s="222"/>
      <c r="FJ420" s="222"/>
      <c r="FK420" s="222"/>
      <c r="FL420" s="222"/>
      <c r="FM420" s="222"/>
      <c r="FN420" s="222"/>
      <c r="FO420" s="222"/>
      <c r="FP420" s="222"/>
      <c r="FQ420" s="222"/>
      <c r="FR420" s="222"/>
      <c r="FS420" s="222"/>
      <c r="FT420" s="222"/>
      <c r="FU420" s="222"/>
      <c r="FV420" s="222"/>
      <c r="FW420" s="222"/>
      <c r="FX420" s="222"/>
      <c r="FY420" s="222"/>
      <c r="FZ420" s="222"/>
      <c r="GA420" s="222"/>
      <c r="GB420" s="222"/>
      <c r="GC420" s="222"/>
      <c r="GD420" s="222"/>
      <c r="GE420" s="222"/>
      <c r="GF420" s="222"/>
      <c r="GG420" s="222"/>
      <c r="GH420" s="222"/>
      <c r="GI420" s="222"/>
      <c r="GJ420" s="222"/>
      <c r="GK420" s="222"/>
      <c r="GL420" s="222"/>
      <c r="GM420" s="222"/>
      <c r="GN420" s="222"/>
      <c r="GO420" s="222"/>
      <c r="GP420" s="222"/>
      <c r="GQ420" s="222"/>
      <c r="GR420" s="222"/>
      <c r="GS420" s="222"/>
      <c r="GT420" s="222"/>
      <c r="GU420" s="222"/>
      <c r="GV420" s="222"/>
      <c r="GW420" s="222"/>
      <c r="GX420" s="222"/>
      <c r="GY420" s="222"/>
      <c r="GZ420" s="222"/>
      <c r="HA420" s="222"/>
      <c r="HB420" s="222"/>
      <c r="HC420" s="222"/>
      <c r="HD420" s="222"/>
      <c r="HE420" s="222"/>
      <c r="HF420" s="222"/>
      <c r="HG420" s="222"/>
      <c r="HH420" s="222"/>
    </row>
    <row r="421" spans="1:216" ht="17.25" customHeight="1" x14ac:dyDescent="0.2">
      <c r="A421" s="238">
        <v>13</v>
      </c>
      <c r="B421" s="70" t="e">
        <f>#REF!</f>
        <v>#REF!</v>
      </c>
      <c r="C421" s="63"/>
      <c r="D421" s="63"/>
      <c r="E421" s="63"/>
      <c r="F421" s="63"/>
      <c r="G421" s="63"/>
      <c r="H421" s="63"/>
      <c r="I421" s="63"/>
      <c r="J421" s="63"/>
      <c r="K421" s="63"/>
      <c r="L421" s="63"/>
      <c r="M421" s="63"/>
      <c r="N421" s="63"/>
      <c r="O421" s="63"/>
      <c r="P421" s="63"/>
      <c r="Q421" s="63"/>
      <c r="R421" s="63"/>
      <c r="S421" s="63"/>
      <c r="T421" s="63"/>
      <c r="U421" s="63"/>
      <c r="V421" s="63"/>
      <c r="W421" s="63"/>
      <c r="X421" s="63"/>
      <c r="Y421" s="63"/>
      <c r="Z421" s="63"/>
      <c r="AA421" s="63"/>
      <c r="AB421" s="59"/>
      <c r="AC421" s="59"/>
      <c r="AD421" s="59"/>
      <c r="AE421" s="238">
        <v>13</v>
      </c>
      <c r="AF421" s="70" t="e">
        <f t="shared" si="49"/>
        <v>#REF!</v>
      </c>
      <c r="AG421" s="59"/>
      <c r="AH421" s="59"/>
      <c r="AI421" s="59"/>
      <c r="AJ421" s="59"/>
      <c r="AK421" s="58"/>
      <c r="AL421" s="59"/>
      <c r="AM421" s="59"/>
      <c r="AN421" s="59"/>
      <c r="AO421" s="59"/>
      <c r="AP421" s="59"/>
      <c r="AQ421" s="59"/>
      <c r="AR421" s="59"/>
      <c r="AS421" s="59"/>
      <c r="AT421" s="59"/>
      <c r="AU421" s="59"/>
      <c r="AV421" s="59"/>
      <c r="AW421" s="59"/>
      <c r="AX421" s="59"/>
      <c r="AY421" s="59"/>
      <c r="AZ421" s="59"/>
      <c r="BA421" s="59"/>
      <c r="BB421" s="59"/>
      <c r="BC421" s="59"/>
    </row>
    <row r="422" spans="1:216" ht="17.25" customHeight="1" x14ac:dyDescent="0.2">
      <c r="A422" s="238">
        <v>14</v>
      </c>
      <c r="B422" s="70" t="e">
        <f>#REF!</f>
        <v>#REF!</v>
      </c>
      <c r="C422" s="63"/>
      <c r="D422" s="63"/>
      <c r="E422" s="63"/>
      <c r="F422" s="63"/>
      <c r="G422" s="63"/>
      <c r="H422" s="63"/>
      <c r="I422" s="63"/>
      <c r="J422" s="63"/>
      <c r="K422" s="63"/>
      <c r="L422" s="63"/>
      <c r="M422" s="63"/>
      <c r="N422" s="63"/>
      <c r="O422" s="63"/>
      <c r="P422" s="63"/>
      <c r="Q422" s="63"/>
      <c r="R422" s="63"/>
      <c r="S422" s="63"/>
      <c r="T422" s="63"/>
      <c r="U422" s="63"/>
      <c r="V422" s="63"/>
      <c r="W422" s="63"/>
      <c r="X422" s="63"/>
      <c r="Y422" s="63"/>
      <c r="Z422" s="63"/>
      <c r="AA422" s="63"/>
      <c r="AB422" s="59"/>
      <c r="AC422" s="59"/>
      <c r="AD422" s="59"/>
      <c r="AE422" s="238">
        <v>14</v>
      </c>
      <c r="AF422" s="70" t="e">
        <f t="shared" si="49"/>
        <v>#REF!</v>
      </c>
      <c r="AG422" s="59"/>
      <c r="AH422" s="59"/>
      <c r="AI422" s="59"/>
      <c r="AJ422" s="59"/>
      <c r="AK422" s="58"/>
      <c r="AL422" s="59"/>
      <c r="AM422" s="59"/>
      <c r="AN422" s="59"/>
      <c r="AO422" s="59"/>
      <c r="AP422" s="59"/>
      <c r="AQ422" s="59"/>
      <c r="AR422" s="59"/>
      <c r="AS422" s="59"/>
      <c r="AT422" s="59"/>
      <c r="AU422" s="59"/>
      <c r="AV422" s="59"/>
      <c r="AW422" s="59"/>
      <c r="AX422" s="59"/>
      <c r="AY422" s="59"/>
      <c r="AZ422" s="59"/>
      <c r="BA422" s="59"/>
      <c r="BB422" s="59"/>
      <c r="BC422" s="59"/>
    </row>
    <row r="423" spans="1:216" ht="17.25" customHeight="1" x14ac:dyDescent="0.2">
      <c r="A423" s="238">
        <v>15</v>
      </c>
      <c r="B423" s="70" t="e">
        <f>#REF!</f>
        <v>#REF!</v>
      </c>
      <c r="C423" s="63"/>
      <c r="D423" s="63"/>
      <c r="E423" s="63"/>
      <c r="F423" s="63"/>
      <c r="G423" s="63"/>
      <c r="H423" s="63"/>
      <c r="I423" s="63"/>
      <c r="J423" s="63"/>
      <c r="K423" s="63"/>
      <c r="L423" s="63"/>
      <c r="M423" s="63"/>
      <c r="N423" s="63"/>
      <c r="O423" s="63"/>
      <c r="P423" s="63"/>
      <c r="Q423" s="63"/>
      <c r="R423" s="63"/>
      <c r="S423" s="63"/>
      <c r="T423" s="63"/>
      <c r="U423" s="63"/>
      <c r="V423" s="63"/>
      <c r="W423" s="63"/>
      <c r="X423" s="63"/>
      <c r="Y423" s="63"/>
      <c r="Z423" s="63"/>
      <c r="AA423" s="63"/>
      <c r="AB423" s="59"/>
      <c r="AC423" s="59"/>
      <c r="AD423" s="59"/>
      <c r="AE423" s="238">
        <v>15</v>
      </c>
      <c r="AF423" s="70" t="e">
        <f t="shared" si="49"/>
        <v>#REF!</v>
      </c>
      <c r="AG423" s="59"/>
      <c r="AH423" s="59"/>
      <c r="AI423" s="59"/>
      <c r="AJ423" s="59"/>
      <c r="AK423" s="58"/>
      <c r="AL423" s="59"/>
      <c r="AM423" s="59"/>
      <c r="AN423" s="59"/>
      <c r="AO423" s="59"/>
      <c r="AP423" s="59"/>
      <c r="AQ423" s="59"/>
      <c r="AR423" s="59"/>
      <c r="AS423" s="59"/>
      <c r="AT423" s="59"/>
      <c r="AU423" s="59"/>
      <c r="AV423" s="59"/>
      <c r="AW423" s="59"/>
      <c r="AX423" s="59"/>
      <c r="AY423" s="59"/>
      <c r="AZ423" s="59"/>
      <c r="BA423" s="59"/>
      <c r="BB423" s="59"/>
      <c r="BC423" s="59"/>
    </row>
    <row r="424" spans="1:216" ht="17.25" customHeight="1" x14ac:dyDescent="0.2">
      <c r="A424" s="238">
        <v>16</v>
      </c>
      <c r="B424" s="70" t="e">
        <f>#REF!</f>
        <v>#REF!</v>
      </c>
      <c r="C424" s="63"/>
      <c r="D424" s="63"/>
      <c r="E424" s="63"/>
      <c r="F424" s="63"/>
      <c r="G424" s="63"/>
      <c r="H424" s="63"/>
      <c r="I424" s="63"/>
      <c r="J424" s="63"/>
      <c r="K424" s="63"/>
      <c r="L424" s="63"/>
      <c r="M424" s="63"/>
      <c r="N424" s="63"/>
      <c r="O424" s="63"/>
      <c r="P424" s="63"/>
      <c r="Q424" s="63"/>
      <c r="R424" s="63"/>
      <c r="S424" s="63"/>
      <c r="T424" s="63"/>
      <c r="U424" s="63"/>
      <c r="V424" s="63"/>
      <c r="W424" s="63"/>
      <c r="X424" s="63"/>
      <c r="Y424" s="63"/>
      <c r="Z424" s="63"/>
      <c r="AA424" s="63"/>
      <c r="AB424" s="59"/>
      <c r="AC424" s="59"/>
      <c r="AD424" s="59"/>
      <c r="AE424" s="238">
        <v>16</v>
      </c>
      <c r="AF424" s="70" t="e">
        <f t="shared" si="49"/>
        <v>#REF!</v>
      </c>
      <c r="AG424" s="59"/>
      <c r="AH424" s="59"/>
      <c r="AI424" s="59"/>
      <c r="AJ424" s="59"/>
      <c r="AK424" s="58"/>
      <c r="AL424" s="59"/>
      <c r="AM424" s="59"/>
      <c r="AN424" s="59"/>
      <c r="AO424" s="59"/>
      <c r="AP424" s="59"/>
      <c r="AQ424" s="59"/>
      <c r="AR424" s="59"/>
      <c r="AS424" s="59"/>
      <c r="AT424" s="59"/>
      <c r="AU424" s="59"/>
      <c r="AV424" s="59"/>
      <c r="AW424" s="59"/>
      <c r="AX424" s="59"/>
      <c r="AY424" s="59"/>
      <c r="AZ424" s="59"/>
      <c r="BA424" s="59"/>
      <c r="BB424" s="59"/>
      <c r="BC424" s="59"/>
    </row>
    <row r="425" spans="1:216" ht="17.25" customHeight="1" x14ac:dyDescent="0.2">
      <c r="A425" s="238">
        <v>17</v>
      </c>
      <c r="B425" s="70" t="e">
        <f>#REF!</f>
        <v>#REF!</v>
      </c>
      <c r="C425" s="63"/>
      <c r="D425" s="63"/>
      <c r="E425" s="63"/>
      <c r="F425" s="63"/>
      <c r="G425" s="63"/>
      <c r="H425" s="63"/>
      <c r="I425" s="63"/>
      <c r="J425" s="63"/>
      <c r="K425" s="63"/>
      <c r="L425" s="63"/>
      <c r="M425" s="63"/>
      <c r="N425" s="63"/>
      <c r="O425" s="63"/>
      <c r="P425" s="63"/>
      <c r="Q425" s="63"/>
      <c r="R425" s="63"/>
      <c r="S425" s="63"/>
      <c r="T425" s="63"/>
      <c r="U425" s="63"/>
      <c r="V425" s="63"/>
      <c r="W425" s="63"/>
      <c r="X425" s="63"/>
      <c r="Y425" s="63"/>
      <c r="Z425" s="63"/>
      <c r="AA425" s="63"/>
      <c r="AB425" s="59"/>
      <c r="AC425" s="59"/>
      <c r="AD425" s="59"/>
      <c r="AE425" s="238">
        <v>17</v>
      </c>
      <c r="AF425" s="70" t="e">
        <f t="shared" si="49"/>
        <v>#REF!</v>
      </c>
      <c r="AG425" s="59"/>
      <c r="AH425" s="59"/>
      <c r="AI425" s="59"/>
      <c r="AJ425" s="59"/>
      <c r="AK425" s="58"/>
      <c r="AL425" s="59"/>
      <c r="AM425" s="59"/>
      <c r="AN425" s="59"/>
      <c r="AO425" s="59"/>
      <c r="AP425" s="59"/>
      <c r="AQ425" s="59"/>
      <c r="AR425" s="59"/>
      <c r="AS425" s="59"/>
      <c r="AT425" s="59"/>
      <c r="AU425" s="59"/>
      <c r="AV425" s="59"/>
      <c r="AW425" s="59"/>
      <c r="AX425" s="59"/>
      <c r="AY425" s="59"/>
      <c r="AZ425" s="59"/>
      <c r="BA425" s="59"/>
      <c r="BB425" s="59"/>
      <c r="BC425" s="59"/>
    </row>
    <row r="426" spans="1:216" ht="17.25" customHeight="1" x14ac:dyDescent="0.2">
      <c r="A426" s="238">
        <v>18</v>
      </c>
      <c r="B426" s="70" t="e">
        <f>#REF!</f>
        <v>#REF!</v>
      </c>
      <c r="C426" s="63"/>
      <c r="D426" s="63"/>
      <c r="E426" s="63"/>
      <c r="F426" s="63"/>
      <c r="G426" s="63"/>
      <c r="H426" s="63"/>
      <c r="I426" s="63"/>
      <c r="J426" s="63"/>
      <c r="K426" s="63"/>
      <c r="L426" s="63"/>
      <c r="M426" s="63"/>
      <c r="N426" s="63"/>
      <c r="O426" s="63"/>
      <c r="P426" s="63"/>
      <c r="Q426" s="63"/>
      <c r="R426" s="63"/>
      <c r="S426" s="63"/>
      <c r="T426" s="63"/>
      <c r="U426" s="63"/>
      <c r="V426" s="63"/>
      <c r="W426" s="63"/>
      <c r="X426" s="63"/>
      <c r="Y426" s="63"/>
      <c r="Z426" s="63"/>
      <c r="AA426" s="63"/>
      <c r="AB426" s="59"/>
      <c r="AC426" s="59"/>
      <c r="AD426" s="59"/>
      <c r="AE426" s="238">
        <v>18</v>
      </c>
      <c r="AF426" s="70" t="e">
        <f t="shared" si="49"/>
        <v>#REF!</v>
      </c>
      <c r="AG426" s="59"/>
      <c r="AH426" s="59"/>
      <c r="AI426" s="59"/>
      <c r="AJ426" s="59"/>
      <c r="AK426" s="58"/>
      <c r="AL426" s="59"/>
      <c r="AM426" s="59"/>
      <c r="AN426" s="59"/>
      <c r="AO426" s="59"/>
      <c r="AP426" s="59"/>
      <c r="AQ426" s="59"/>
      <c r="AR426" s="59"/>
      <c r="AS426" s="59"/>
      <c r="AT426" s="59"/>
      <c r="AU426" s="59"/>
      <c r="AV426" s="59"/>
      <c r="AW426" s="59"/>
      <c r="AX426" s="59"/>
      <c r="AY426" s="59"/>
      <c r="AZ426" s="59"/>
      <c r="BA426" s="59"/>
      <c r="BB426" s="59"/>
      <c r="BC426" s="59"/>
    </row>
    <row r="427" spans="1:216" ht="17.25" customHeight="1" x14ac:dyDescent="0.2">
      <c r="A427" s="238">
        <v>19</v>
      </c>
      <c r="B427" s="70" t="e">
        <f>#REF!</f>
        <v>#REF!</v>
      </c>
      <c r="C427" s="63"/>
      <c r="D427" s="63"/>
      <c r="E427" s="63"/>
      <c r="F427" s="63"/>
      <c r="G427" s="63"/>
      <c r="H427" s="63"/>
      <c r="I427" s="63"/>
      <c r="J427" s="63"/>
      <c r="K427" s="63"/>
      <c r="L427" s="63"/>
      <c r="M427" s="63"/>
      <c r="N427" s="63"/>
      <c r="O427" s="63"/>
      <c r="P427" s="63"/>
      <c r="Q427" s="63"/>
      <c r="R427" s="63"/>
      <c r="S427" s="63"/>
      <c r="T427" s="63"/>
      <c r="U427" s="63"/>
      <c r="V427" s="63"/>
      <c r="W427" s="63"/>
      <c r="X427" s="63"/>
      <c r="Y427" s="63"/>
      <c r="Z427" s="63"/>
      <c r="AA427" s="63"/>
      <c r="AB427" s="59"/>
      <c r="AC427" s="59"/>
      <c r="AD427" s="59"/>
      <c r="AE427" s="238">
        <v>19</v>
      </c>
      <c r="AF427" s="70" t="e">
        <f t="shared" si="49"/>
        <v>#REF!</v>
      </c>
      <c r="AG427" s="59"/>
      <c r="AH427" s="59"/>
      <c r="AI427" s="59"/>
      <c r="AJ427" s="59"/>
      <c r="AK427" s="58"/>
      <c r="AL427" s="59"/>
      <c r="AM427" s="59"/>
      <c r="AN427" s="59"/>
      <c r="AO427" s="59"/>
      <c r="AP427" s="59"/>
      <c r="AQ427" s="59"/>
      <c r="AR427" s="59"/>
      <c r="AS427" s="59"/>
      <c r="AT427" s="59"/>
      <c r="AU427" s="59"/>
      <c r="AV427" s="59"/>
      <c r="AW427" s="59"/>
      <c r="AX427" s="59"/>
      <c r="AY427" s="59"/>
      <c r="AZ427" s="59"/>
      <c r="BA427" s="59"/>
      <c r="BB427" s="59"/>
      <c r="BC427" s="59"/>
    </row>
    <row r="428" spans="1:216" ht="17.25" customHeight="1" x14ac:dyDescent="0.2">
      <c r="A428" s="238">
        <v>20</v>
      </c>
      <c r="B428" s="70" t="e">
        <f>#REF!</f>
        <v>#REF!</v>
      </c>
      <c r="C428" s="63"/>
      <c r="D428" s="63"/>
      <c r="E428" s="63"/>
      <c r="F428" s="63"/>
      <c r="G428" s="63"/>
      <c r="H428" s="63"/>
      <c r="I428" s="63"/>
      <c r="J428" s="63"/>
      <c r="K428" s="63"/>
      <c r="L428" s="63"/>
      <c r="M428" s="63"/>
      <c r="N428" s="63"/>
      <c r="O428" s="63"/>
      <c r="P428" s="63"/>
      <c r="Q428" s="63"/>
      <c r="R428" s="63"/>
      <c r="S428" s="63"/>
      <c r="T428" s="63"/>
      <c r="U428" s="63"/>
      <c r="V428" s="63"/>
      <c r="W428" s="63"/>
      <c r="X428" s="63"/>
      <c r="Y428" s="63"/>
      <c r="Z428" s="63"/>
      <c r="AA428" s="63"/>
      <c r="AB428" s="59"/>
      <c r="AC428" s="59"/>
      <c r="AD428" s="59"/>
      <c r="AE428" s="238">
        <v>20</v>
      </c>
      <c r="AF428" s="70" t="e">
        <f t="shared" si="49"/>
        <v>#REF!</v>
      </c>
      <c r="AG428" s="59"/>
      <c r="AH428" s="59"/>
      <c r="AI428" s="59"/>
      <c r="AJ428" s="59"/>
      <c r="AK428" s="58"/>
      <c r="AL428" s="59"/>
      <c r="AM428" s="59"/>
      <c r="AN428" s="59"/>
      <c r="AO428" s="59"/>
      <c r="AP428" s="59"/>
      <c r="AQ428" s="59"/>
      <c r="AR428" s="59"/>
      <c r="AS428" s="59"/>
      <c r="AT428" s="59"/>
      <c r="AU428" s="59"/>
      <c r="AV428" s="59"/>
      <c r="AW428" s="59"/>
      <c r="AX428" s="59"/>
      <c r="AY428" s="59"/>
      <c r="AZ428" s="59"/>
      <c r="BA428" s="59"/>
      <c r="BB428" s="59"/>
      <c r="BC428" s="59"/>
    </row>
    <row r="429" spans="1:216" ht="17.25" customHeight="1" x14ac:dyDescent="0.2">
      <c r="A429" s="238">
        <v>21</v>
      </c>
      <c r="B429" s="70" t="e">
        <f>#REF!</f>
        <v>#REF!</v>
      </c>
      <c r="C429" s="63"/>
      <c r="D429" s="63"/>
      <c r="E429" s="63"/>
      <c r="F429" s="63"/>
      <c r="G429" s="63"/>
      <c r="H429" s="63"/>
      <c r="I429" s="63"/>
      <c r="J429" s="63"/>
      <c r="K429" s="63"/>
      <c r="L429" s="63"/>
      <c r="M429" s="63"/>
      <c r="N429" s="63"/>
      <c r="O429" s="63"/>
      <c r="P429" s="63"/>
      <c r="Q429" s="63"/>
      <c r="R429" s="63"/>
      <c r="S429" s="63"/>
      <c r="T429" s="63"/>
      <c r="U429" s="63"/>
      <c r="V429" s="63"/>
      <c r="W429" s="63"/>
      <c r="X429" s="63"/>
      <c r="Y429" s="63"/>
      <c r="Z429" s="63"/>
      <c r="AA429" s="63"/>
      <c r="AB429" s="59"/>
      <c r="AC429" s="59"/>
      <c r="AD429" s="59"/>
      <c r="AE429" s="238">
        <v>21</v>
      </c>
      <c r="AF429" s="70" t="e">
        <f t="shared" si="49"/>
        <v>#REF!</v>
      </c>
      <c r="AG429" s="59"/>
      <c r="AH429" s="59"/>
      <c r="AI429" s="59"/>
      <c r="AJ429" s="59"/>
      <c r="AK429" s="58"/>
      <c r="AL429" s="59"/>
      <c r="AM429" s="59"/>
      <c r="AN429" s="59"/>
      <c r="AO429" s="59"/>
      <c r="AP429" s="59"/>
      <c r="AQ429" s="59"/>
      <c r="AR429" s="59"/>
      <c r="AS429" s="59"/>
      <c r="AT429" s="59"/>
      <c r="AU429" s="59"/>
      <c r="AV429" s="59"/>
      <c r="AW429" s="59"/>
      <c r="AX429" s="59"/>
      <c r="AY429" s="59"/>
      <c r="AZ429" s="59"/>
      <c r="BA429" s="59"/>
      <c r="BB429" s="59"/>
      <c r="BC429" s="59"/>
    </row>
    <row r="430" spans="1:216" ht="17.25" customHeight="1" x14ac:dyDescent="0.2">
      <c r="A430" s="238">
        <v>22</v>
      </c>
      <c r="B430" s="70" t="e">
        <f>#REF!</f>
        <v>#REF!</v>
      </c>
      <c r="C430" s="63"/>
      <c r="D430" s="63"/>
      <c r="E430" s="63"/>
      <c r="F430" s="63"/>
      <c r="G430" s="63"/>
      <c r="H430" s="63"/>
      <c r="I430" s="63"/>
      <c r="J430" s="63"/>
      <c r="K430" s="63"/>
      <c r="L430" s="63"/>
      <c r="M430" s="63"/>
      <c r="N430" s="63"/>
      <c r="O430" s="63"/>
      <c r="P430" s="63"/>
      <c r="Q430" s="63"/>
      <c r="R430" s="63"/>
      <c r="S430" s="63"/>
      <c r="T430" s="63"/>
      <c r="U430" s="63"/>
      <c r="V430" s="63"/>
      <c r="W430" s="63"/>
      <c r="X430" s="63"/>
      <c r="Y430" s="63"/>
      <c r="Z430" s="63"/>
      <c r="AA430" s="63"/>
      <c r="AB430" s="59"/>
      <c r="AC430" s="59"/>
      <c r="AD430" s="59"/>
      <c r="AE430" s="238">
        <v>22</v>
      </c>
      <c r="AF430" s="70" t="e">
        <f t="shared" si="49"/>
        <v>#REF!</v>
      </c>
      <c r="AG430" s="59"/>
      <c r="AH430" s="59"/>
      <c r="AI430" s="59"/>
      <c r="AJ430" s="59"/>
      <c r="AK430" s="58"/>
      <c r="AL430" s="59"/>
      <c r="AM430" s="59"/>
      <c r="AN430" s="59"/>
      <c r="AO430" s="59"/>
      <c r="AP430" s="59"/>
      <c r="AQ430" s="59"/>
      <c r="AR430" s="59"/>
      <c r="AS430" s="59"/>
      <c r="AT430" s="59"/>
      <c r="AU430" s="59"/>
      <c r="AV430" s="59"/>
      <c r="AW430" s="59"/>
      <c r="AX430" s="59"/>
      <c r="AY430" s="59"/>
      <c r="AZ430" s="59"/>
      <c r="BA430" s="59"/>
      <c r="BB430" s="59"/>
      <c r="BC430" s="59"/>
    </row>
    <row r="431" spans="1:216" ht="17.25" customHeight="1" x14ac:dyDescent="0.2">
      <c r="A431" s="238">
        <v>23</v>
      </c>
      <c r="B431" s="70" t="e">
        <f>#REF!</f>
        <v>#REF!</v>
      </c>
      <c r="C431" s="63"/>
      <c r="D431" s="63"/>
      <c r="E431" s="63"/>
      <c r="F431" s="63"/>
      <c r="G431" s="63"/>
      <c r="H431" s="63"/>
      <c r="I431" s="63"/>
      <c r="J431" s="63"/>
      <c r="K431" s="63"/>
      <c r="L431" s="63"/>
      <c r="M431" s="63"/>
      <c r="N431" s="63"/>
      <c r="O431" s="63"/>
      <c r="P431" s="63"/>
      <c r="Q431" s="63"/>
      <c r="R431" s="63"/>
      <c r="S431" s="63"/>
      <c r="T431" s="63"/>
      <c r="U431" s="63"/>
      <c r="V431" s="63"/>
      <c r="W431" s="63"/>
      <c r="X431" s="63"/>
      <c r="Y431" s="63"/>
      <c r="Z431" s="63"/>
      <c r="AA431" s="63"/>
      <c r="AB431" s="59"/>
      <c r="AC431" s="59"/>
      <c r="AD431" s="59"/>
      <c r="AE431" s="238">
        <v>23</v>
      </c>
      <c r="AF431" s="70" t="e">
        <f t="shared" si="49"/>
        <v>#REF!</v>
      </c>
      <c r="AG431" s="59"/>
      <c r="AH431" s="59"/>
      <c r="AI431" s="59"/>
      <c r="AJ431" s="59"/>
      <c r="AK431" s="58"/>
      <c r="AL431" s="59"/>
      <c r="AM431" s="59"/>
      <c r="AN431" s="59"/>
      <c r="AO431" s="59"/>
      <c r="AP431" s="59"/>
      <c r="AQ431" s="59"/>
      <c r="AR431" s="59"/>
      <c r="AS431" s="59"/>
      <c r="AT431" s="59"/>
      <c r="AU431" s="59"/>
      <c r="AV431" s="59"/>
      <c r="AW431" s="59"/>
      <c r="AX431" s="59"/>
      <c r="AY431" s="59"/>
      <c r="AZ431" s="59"/>
      <c r="BA431" s="59"/>
      <c r="BB431" s="59"/>
      <c r="BC431" s="59"/>
    </row>
    <row r="432" spans="1:216" ht="17.25" customHeight="1" x14ac:dyDescent="0.2">
      <c r="A432" s="238">
        <v>24</v>
      </c>
      <c r="B432" s="70" t="e">
        <f>#REF!</f>
        <v>#REF!</v>
      </c>
      <c r="C432" s="82"/>
      <c r="D432" s="82"/>
      <c r="E432" s="63"/>
      <c r="F432" s="63"/>
      <c r="G432" s="63"/>
      <c r="H432" s="63"/>
      <c r="I432" s="63"/>
      <c r="J432" s="63"/>
      <c r="K432" s="63"/>
      <c r="L432" s="63"/>
      <c r="M432" s="63"/>
      <c r="N432" s="63"/>
      <c r="O432" s="63"/>
      <c r="P432" s="63"/>
      <c r="Q432" s="63"/>
      <c r="R432" s="63"/>
      <c r="S432" s="63"/>
      <c r="T432" s="63"/>
      <c r="U432" s="63"/>
      <c r="V432" s="63"/>
      <c r="W432" s="63"/>
      <c r="X432" s="63"/>
      <c r="Y432" s="63"/>
      <c r="Z432" s="63"/>
      <c r="AA432" s="63"/>
      <c r="AB432" s="59"/>
      <c r="AC432" s="59"/>
      <c r="AD432" s="59"/>
      <c r="AE432" s="238">
        <v>24</v>
      </c>
      <c r="AF432" s="70" t="e">
        <f t="shared" si="49"/>
        <v>#REF!</v>
      </c>
      <c r="AG432" s="59"/>
      <c r="AH432" s="59"/>
      <c r="AI432" s="59"/>
      <c r="AJ432" s="59"/>
      <c r="AK432" s="58"/>
      <c r="AL432" s="59"/>
      <c r="AM432" s="59"/>
      <c r="AN432" s="59"/>
      <c r="AO432" s="59"/>
      <c r="AP432" s="59"/>
      <c r="AQ432" s="59"/>
      <c r="AR432" s="59"/>
      <c r="AS432" s="59"/>
      <c r="AT432" s="59"/>
      <c r="AU432" s="59"/>
      <c r="AV432" s="59"/>
      <c r="AW432" s="59"/>
      <c r="AX432" s="59"/>
      <c r="AY432" s="59"/>
      <c r="AZ432" s="59"/>
      <c r="BA432" s="59"/>
      <c r="BB432" s="59"/>
      <c r="BC432" s="59"/>
    </row>
    <row r="433" spans="1:55" ht="17.25" customHeight="1" x14ac:dyDescent="0.2">
      <c r="A433" s="238">
        <v>25</v>
      </c>
      <c r="B433" s="70" t="e">
        <f>#REF!</f>
        <v>#REF!</v>
      </c>
      <c r="C433" s="82"/>
      <c r="D433" s="82"/>
      <c r="E433" s="63"/>
      <c r="F433" s="63"/>
      <c r="G433" s="63"/>
      <c r="H433" s="63"/>
      <c r="I433" s="63"/>
      <c r="J433" s="63"/>
      <c r="K433" s="63"/>
      <c r="L433" s="63"/>
      <c r="M433" s="63"/>
      <c r="N433" s="63"/>
      <c r="O433" s="63"/>
      <c r="P433" s="63"/>
      <c r="Q433" s="63"/>
      <c r="R433" s="63"/>
      <c r="S433" s="63"/>
      <c r="T433" s="63"/>
      <c r="U433" s="63"/>
      <c r="V433" s="63"/>
      <c r="W433" s="63"/>
      <c r="X433" s="63"/>
      <c r="Y433" s="63"/>
      <c r="Z433" s="63"/>
      <c r="AA433" s="63"/>
      <c r="AB433" s="59"/>
      <c r="AC433" s="59"/>
      <c r="AD433" s="59"/>
      <c r="AE433" s="238">
        <v>25</v>
      </c>
      <c r="AF433" s="70" t="e">
        <f t="shared" si="49"/>
        <v>#REF!</v>
      </c>
      <c r="AG433" s="59"/>
      <c r="AH433" s="59"/>
      <c r="AI433" s="59"/>
      <c r="AJ433" s="59"/>
      <c r="AK433" s="58"/>
      <c r="AL433" s="59"/>
      <c r="AM433" s="59"/>
      <c r="AN433" s="59"/>
      <c r="AO433" s="59"/>
      <c r="AP433" s="59"/>
      <c r="AQ433" s="59"/>
      <c r="AR433" s="59"/>
      <c r="AS433" s="59"/>
      <c r="AT433" s="59"/>
      <c r="AU433" s="59"/>
      <c r="AV433" s="59"/>
      <c r="AW433" s="59"/>
      <c r="AX433" s="59"/>
      <c r="AY433" s="59"/>
      <c r="AZ433" s="59"/>
      <c r="BA433" s="59"/>
      <c r="BB433" s="59"/>
      <c r="BC433" s="59"/>
    </row>
    <row r="434" spans="1:55" ht="17.25" customHeight="1" x14ac:dyDescent="0.2">
      <c r="A434" s="238">
        <v>26</v>
      </c>
      <c r="B434" s="70" t="e">
        <f>#REF!</f>
        <v>#REF!</v>
      </c>
      <c r="C434" s="63"/>
      <c r="D434" s="63"/>
      <c r="E434" s="63"/>
      <c r="F434" s="63"/>
      <c r="G434" s="63"/>
      <c r="H434" s="63"/>
      <c r="I434" s="63"/>
      <c r="J434" s="63"/>
      <c r="K434" s="63"/>
      <c r="L434" s="63"/>
      <c r="M434" s="63"/>
      <c r="N434" s="63"/>
      <c r="O434" s="63"/>
      <c r="P434" s="63"/>
      <c r="Q434" s="63"/>
      <c r="R434" s="63"/>
      <c r="S434" s="63"/>
      <c r="T434" s="63"/>
      <c r="U434" s="63"/>
      <c r="V434" s="63"/>
      <c r="W434" s="63"/>
      <c r="X434" s="63"/>
      <c r="Y434" s="63"/>
      <c r="Z434" s="63"/>
      <c r="AA434" s="63"/>
      <c r="AB434" s="59"/>
      <c r="AC434" s="59"/>
      <c r="AD434" s="59"/>
      <c r="AE434" s="238">
        <v>26</v>
      </c>
      <c r="AF434" s="70" t="e">
        <f t="shared" si="49"/>
        <v>#REF!</v>
      </c>
      <c r="AG434" s="59"/>
      <c r="AH434" s="59"/>
      <c r="AI434" s="59"/>
      <c r="AJ434" s="59"/>
      <c r="AK434" s="58"/>
      <c r="AL434" s="59"/>
      <c r="AM434" s="59"/>
      <c r="AN434" s="59"/>
      <c r="AO434" s="59"/>
      <c r="AP434" s="59"/>
      <c r="AQ434" s="59"/>
      <c r="AR434" s="59"/>
      <c r="AS434" s="59"/>
      <c r="AT434" s="59"/>
      <c r="AU434" s="59"/>
      <c r="AV434" s="59"/>
      <c r="AW434" s="59"/>
      <c r="AX434" s="59"/>
      <c r="AY434" s="59"/>
      <c r="AZ434" s="59"/>
      <c r="BA434" s="59"/>
      <c r="BB434" s="59"/>
      <c r="BC434" s="59"/>
    </row>
    <row r="435" spans="1:55" ht="17.25" customHeight="1" x14ac:dyDescent="0.2">
      <c r="A435" s="239">
        <v>27</v>
      </c>
      <c r="B435" s="59"/>
      <c r="C435" s="63"/>
      <c r="D435" s="63"/>
      <c r="E435" s="63"/>
      <c r="F435" s="63"/>
      <c r="G435" s="63"/>
      <c r="H435" s="63"/>
      <c r="I435" s="63"/>
      <c r="J435" s="63"/>
      <c r="K435" s="63"/>
      <c r="L435" s="63"/>
      <c r="M435" s="63"/>
      <c r="N435" s="63"/>
      <c r="O435" s="63"/>
      <c r="P435" s="63"/>
      <c r="Q435" s="63"/>
      <c r="R435" s="63"/>
      <c r="S435" s="63"/>
      <c r="T435" s="63"/>
      <c r="U435" s="63"/>
      <c r="V435" s="63"/>
      <c r="W435" s="63"/>
      <c r="X435" s="63"/>
      <c r="Y435" s="63"/>
      <c r="Z435" s="63"/>
      <c r="AA435" s="63"/>
      <c r="AB435" s="59"/>
      <c r="AC435" s="59"/>
      <c r="AD435" s="59"/>
      <c r="AE435" s="238">
        <v>27</v>
      </c>
      <c r="AF435" s="70">
        <f t="shared" si="49"/>
        <v>0</v>
      </c>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row>
    <row r="436" spans="1:55" ht="17.25" customHeight="1" x14ac:dyDescent="0.2">
      <c r="A436" s="239">
        <v>28</v>
      </c>
      <c r="B436" s="59"/>
      <c r="C436" s="63"/>
      <c r="D436" s="63"/>
      <c r="E436" s="63"/>
      <c r="F436" s="63"/>
      <c r="G436" s="63"/>
      <c r="H436" s="63"/>
      <c r="I436" s="63"/>
      <c r="J436" s="63"/>
      <c r="K436" s="63"/>
      <c r="L436" s="63"/>
      <c r="M436" s="63"/>
      <c r="N436" s="63"/>
      <c r="O436" s="63"/>
      <c r="P436" s="63"/>
      <c r="Q436" s="63"/>
      <c r="R436" s="63"/>
      <c r="S436" s="63"/>
      <c r="T436" s="63"/>
      <c r="U436" s="63"/>
      <c r="V436" s="63"/>
      <c r="W436" s="63"/>
      <c r="X436" s="63"/>
      <c r="Y436" s="63"/>
      <c r="Z436" s="63"/>
      <c r="AA436" s="63"/>
      <c r="AB436" s="59"/>
      <c r="AC436" s="59"/>
      <c r="AD436" s="59"/>
      <c r="AE436" s="238">
        <v>28</v>
      </c>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row>
    <row r="437" spans="1:55" ht="17.25" customHeight="1" x14ac:dyDescent="0.2">
      <c r="A437" s="239">
        <v>29</v>
      </c>
      <c r="B437" s="59"/>
      <c r="C437" s="63"/>
      <c r="D437" s="63"/>
      <c r="E437" s="63"/>
      <c r="F437" s="63"/>
      <c r="G437" s="63"/>
      <c r="H437" s="63"/>
      <c r="I437" s="63"/>
      <c r="J437" s="63"/>
      <c r="K437" s="63"/>
      <c r="L437" s="63"/>
      <c r="M437" s="63"/>
      <c r="N437" s="63"/>
      <c r="O437" s="63"/>
      <c r="P437" s="63"/>
      <c r="Q437" s="63"/>
      <c r="R437" s="63"/>
      <c r="S437" s="63"/>
      <c r="T437" s="63"/>
      <c r="U437" s="63"/>
      <c r="V437" s="63"/>
      <c r="W437" s="63"/>
      <c r="X437" s="63"/>
      <c r="Y437" s="63"/>
      <c r="Z437" s="63"/>
      <c r="AA437" s="63"/>
      <c r="AB437" s="59"/>
      <c r="AC437" s="59"/>
      <c r="AD437" s="59"/>
      <c r="AE437" s="238">
        <v>29</v>
      </c>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row>
    <row r="438" spans="1:55" ht="17.25" customHeight="1" x14ac:dyDescent="0.2">
      <c r="A438" s="239">
        <v>30</v>
      </c>
      <c r="B438" s="59"/>
      <c r="C438" s="63"/>
      <c r="D438" s="63"/>
      <c r="E438" s="63"/>
      <c r="F438" s="63"/>
      <c r="G438" s="63"/>
      <c r="H438" s="63"/>
      <c r="I438" s="63"/>
      <c r="J438" s="63"/>
      <c r="K438" s="63"/>
      <c r="L438" s="63"/>
      <c r="M438" s="63"/>
      <c r="N438" s="63"/>
      <c r="O438" s="63"/>
      <c r="P438" s="63"/>
      <c r="Q438" s="63"/>
      <c r="R438" s="63"/>
      <c r="S438" s="63"/>
      <c r="T438" s="63"/>
      <c r="U438" s="63"/>
      <c r="V438" s="63"/>
      <c r="W438" s="63"/>
      <c r="X438" s="63"/>
      <c r="Y438" s="63"/>
      <c r="Z438" s="63"/>
      <c r="AA438" s="63"/>
      <c r="AB438" s="59"/>
      <c r="AC438" s="59"/>
      <c r="AD438" s="59"/>
      <c r="AE438" s="238">
        <v>30</v>
      </c>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row>
    <row r="439" spans="1:55" ht="17.25" customHeight="1" x14ac:dyDescent="0.2">
      <c r="A439" s="239">
        <v>31</v>
      </c>
      <c r="B439" s="59"/>
      <c r="C439" s="63"/>
      <c r="D439" s="63"/>
      <c r="E439" s="63"/>
      <c r="F439" s="63"/>
      <c r="G439" s="63"/>
      <c r="H439" s="63"/>
      <c r="I439" s="63"/>
      <c r="J439" s="63"/>
      <c r="K439" s="63"/>
      <c r="L439" s="63"/>
      <c r="M439" s="63"/>
      <c r="N439" s="63"/>
      <c r="O439" s="63"/>
      <c r="P439" s="63"/>
      <c r="Q439" s="63"/>
      <c r="R439" s="63"/>
      <c r="S439" s="63"/>
      <c r="T439" s="63"/>
      <c r="U439" s="63"/>
      <c r="V439" s="63"/>
      <c r="W439" s="63"/>
      <c r="X439" s="63"/>
      <c r="Y439" s="63"/>
      <c r="Z439" s="63"/>
      <c r="AA439" s="63"/>
      <c r="AB439" s="59"/>
      <c r="AC439" s="59"/>
      <c r="AD439" s="59"/>
      <c r="AE439" s="238">
        <v>31</v>
      </c>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row>
    <row r="440" spans="1:55" ht="17.25" customHeight="1" x14ac:dyDescent="0.2">
      <c r="A440" s="239">
        <v>32</v>
      </c>
      <c r="B440" s="59"/>
      <c r="C440" s="63"/>
      <c r="D440" s="63"/>
      <c r="E440" s="63"/>
      <c r="F440" s="63"/>
      <c r="G440" s="63"/>
      <c r="H440" s="63"/>
      <c r="I440" s="63"/>
      <c r="J440" s="63"/>
      <c r="K440" s="63"/>
      <c r="L440" s="63"/>
      <c r="M440" s="63"/>
      <c r="N440" s="63"/>
      <c r="O440" s="63"/>
      <c r="P440" s="63"/>
      <c r="Q440" s="63"/>
      <c r="R440" s="63"/>
      <c r="S440" s="63"/>
      <c r="T440" s="63"/>
      <c r="U440" s="63"/>
      <c r="V440" s="63"/>
      <c r="W440" s="63"/>
      <c r="X440" s="63"/>
      <c r="Y440" s="63"/>
      <c r="Z440" s="63"/>
      <c r="AA440" s="63"/>
      <c r="AB440" s="59"/>
      <c r="AC440" s="59"/>
      <c r="AD440" s="59"/>
      <c r="AE440" s="238">
        <v>32</v>
      </c>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row>
    <row r="441" spans="1:55" ht="17.25" customHeight="1" x14ac:dyDescent="0.2">
      <c r="A441" s="239">
        <v>33</v>
      </c>
      <c r="B441" s="59"/>
      <c r="C441" s="63"/>
      <c r="D441" s="63"/>
      <c r="E441" s="63"/>
      <c r="F441" s="63"/>
      <c r="G441" s="63"/>
      <c r="H441" s="63"/>
      <c r="I441" s="63"/>
      <c r="J441" s="63"/>
      <c r="K441" s="63"/>
      <c r="L441" s="63"/>
      <c r="M441" s="63"/>
      <c r="N441" s="63"/>
      <c r="O441" s="63"/>
      <c r="P441" s="63"/>
      <c r="Q441" s="63"/>
      <c r="R441" s="63"/>
      <c r="S441" s="63"/>
      <c r="T441" s="63"/>
      <c r="U441" s="63"/>
      <c r="V441" s="63"/>
      <c r="W441" s="63"/>
      <c r="X441" s="63"/>
      <c r="Y441" s="63"/>
      <c r="Z441" s="63"/>
      <c r="AA441" s="63"/>
      <c r="AB441" s="59"/>
      <c r="AC441" s="59"/>
      <c r="AD441" s="59"/>
      <c r="AE441" s="238">
        <v>33</v>
      </c>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row>
    <row r="442" spans="1:55" ht="17.25" customHeight="1" x14ac:dyDescent="0.2">
      <c r="A442" s="239">
        <v>34</v>
      </c>
      <c r="B442" s="59"/>
      <c r="C442" s="63"/>
      <c r="D442" s="63"/>
      <c r="E442" s="63"/>
      <c r="F442" s="63"/>
      <c r="G442" s="63"/>
      <c r="H442" s="63"/>
      <c r="I442" s="63"/>
      <c r="J442" s="63"/>
      <c r="K442" s="63"/>
      <c r="L442" s="63"/>
      <c r="M442" s="63"/>
      <c r="N442" s="63"/>
      <c r="O442" s="63"/>
      <c r="P442" s="63"/>
      <c r="Q442" s="63"/>
      <c r="R442" s="63"/>
      <c r="S442" s="63"/>
      <c r="T442" s="63"/>
      <c r="U442" s="63"/>
      <c r="V442" s="63"/>
      <c r="W442" s="63"/>
      <c r="X442" s="63"/>
      <c r="Y442" s="63"/>
      <c r="Z442" s="63"/>
      <c r="AA442" s="63"/>
      <c r="AB442" s="59"/>
      <c r="AC442" s="59"/>
      <c r="AD442" s="59"/>
      <c r="AE442" s="238">
        <v>34</v>
      </c>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row>
    <row r="443" spans="1:55" ht="17.25" customHeight="1" x14ac:dyDescent="0.2">
      <c r="A443" s="239">
        <v>35</v>
      </c>
      <c r="B443" s="59"/>
      <c r="C443" s="63"/>
      <c r="D443" s="63"/>
      <c r="E443" s="63"/>
      <c r="F443" s="63"/>
      <c r="G443" s="63"/>
      <c r="H443" s="63"/>
      <c r="I443" s="63"/>
      <c r="J443" s="63"/>
      <c r="K443" s="63"/>
      <c r="L443" s="63"/>
      <c r="M443" s="63"/>
      <c r="N443" s="63"/>
      <c r="O443" s="63"/>
      <c r="P443" s="63"/>
      <c r="Q443" s="63"/>
      <c r="R443" s="63"/>
      <c r="S443" s="63"/>
      <c r="T443" s="63"/>
      <c r="U443" s="63"/>
      <c r="V443" s="63"/>
      <c r="W443" s="63"/>
      <c r="X443" s="63"/>
      <c r="Y443" s="63"/>
      <c r="Z443" s="63"/>
      <c r="AA443" s="63"/>
      <c r="AB443" s="59"/>
      <c r="AC443" s="59"/>
      <c r="AD443" s="59"/>
      <c r="AE443" s="238">
        <v>35</v>
      </c>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row>
    <row r="444" spans="1:55" ht="17.25" customHeight="1" x14ac:dyDescent="0.2">
      <c r="A444" s="239">
        <v>36</v>
      </c>
      <c r="B444" s="59"/>
      <c r="C444" s="63"/>
      <c r="D444" s="63"/>
      <c r="E444" s="63"/>
      <c r="F444" s="63"/>
      <c r="G444" s="63"/>
      <c r="H444" s="63"/>
      <c r="I444" s="63"/>
      <c r="J444" s="63"/>
      <c r="K444" s="63"/>
      <c r="L444" s="63"/>
      <c r="M444" s="63"/>
      <c r="N444" s="63"/>
      <c r="O444" s="63"/>
      <c r="P444" s="63"/>
      <c r="Q444" s="63"/>
      <c r="R444" s="63"/>
      <c r="S444" s="63"/>
      <c r="T444" s="63"/>
      <c r="U444" s="63"/>
      <c r="V444" s="63"/>
      <c r="W444" s="63"/>
      <c r="X444" s="63"/>
      <c r="Y444" s="63"/>
      <c r="Z444" s="63"/>
      <c r="AA444" s="63"/>
      <c r="AB444" s="59"/>
      <c r="AC444" s="59"/>
      <c r="AD444" s="59"/>
      <c r="AE444" s="238">
        <v>36</v>
      </c>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row>
    <row r="445" spans="1:55" ht="17.25" customHeight="1" x14ac:dyDescent="0.2">
      <c r="A445" s="239">
        <v>37</v>
      </c>
      <c r="B445" s="59"/>
      <c r="C445" s="63"/>
      <c r="D445" s="63"/>
      <c r="E445" s="63"/>
      <c r="F445" s="63"/>
      <c r="G445" s="63"/>
      <c r="H445" s="63"/>
      <c r="I445" s="63"/>
      <c r="J445" s="63"/>
      <c r="K445" s="63"/>
      <c r="L445" s="63"/>
      <c r="M445" s="63"/>
      <c r="N445" s="63"/>
      <c r="O445" s="63"/>
      <c r="P445" s="63"/>
      <c r="Q445" s="63"/>
      <c r="R445" s="63"/>
      <c r="S445" s="63"/>
      <c r="T445" s="63"/>
      <c r="U445" s="63"/>
      <c r="V445" s="63"/>
      <c r="W445" s="63"/>
      <c r="X445" s="63"/>
      <c r="Y445" s="63"/>
      <c r="Z445" s="63"/>
      <c r="AA445" s="63"/>
      <c r="AB445" s="59"/>
      <c r="AC445" s="59"/>
      <c r="AD445" s="59"/>
      <c r="AE445" s="238">
        <v>37</v>
      </c>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row>
    <row r="446" spans="1:55" ht="17.25" customHeight="1" x14ac:dyDescent="0.2">
      <c r="A446" s="239">
        <v>38</v>
      </c>
      <c r="B446" s="59"/>
      <c r="C446" s="63"/>
      <c r="D446" s="63"/>
      <c r="E446" s="63"/>
      <c r="F446" s="63"/>
      <c r="G446" s="63"/>
      <c r="H446" s="63"/>
      <c r="I446" s="63"/>
      <c r="J446" s="63"/>
      <c r="K446" s="63"/>
      <c r="L446" s="63"/>
      <c r="M446" s="63"/>
      <c r="N446" s="63"/>
      <c r="O446" s="63"/>
      <c r="P446" s="63"/>
      <c r="Q446" s="63"/>
      <c r="R446" s="63"/>
      <c r="S446" s="63"/>
      <c r="T446" s="63"/>
      <c r="U446" s="63"/>
      <c r="V446" s="63"/>
      <c r="W446" s="63"/>
      <c r="X446" s="63"/>
      <c r="Y446" s="63"/>
      <c r="Z446" s="63"/>
      <c r="AA446" s="63"/>
      <c r="AB446" s="59"/>
      <c r="AC446" s="59"/>
      <c r="AD446" s="59"/>
      <c r="AE446" s="238">
        <v>38</v>
      </c>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row>
    <row r="447" spans="1:55" ht="17.25" customHeight="1" x14ac:dyDescent="0.2">
      <c r="A447" s="239">
        <v>39</v>
      </c>
      <c r="B447" s="59"/>
      <c r="C447" s="63"/>
      <c r="D447" s="63"/>
      <c r="E447" s="63"/>
      <c r="F447" s="63"/>
      <c r="G447" s="63"/>
      <c r="H447" s="63"/>
      <c r="I447" s="63"/>
      <c r="J447" s="63"/>
      <c r="K447" s="63"/>
      <c r="L447" s="63"/>
      <c r="M447" s="63"/>
      <c r="N447" s="63"/>
      <c r="O447" s="63"/>
      <c r="P447" s="63"/>
      <c r="Q447" s="63"/>
      <c r="R447" s="63"/>
      <c r="S447" s="63"/>
      <c r="T447" s="63"/>
      <c r="U447" s="63"/>
      <c r="V447" s="63"/>
      <c r="W447" s="63"/>
      <c r="X447" s="63"/>
      <c r="Y447" s="63"/>
      <c r="Z447" s="63"/>
      <c r="AA447" s="63"/>
      <c r="AB447" s="59"/>
      <c r="AC447" s="59"/>
      <c r="AD447" s="59"/>
      <c r="AE447" s="238">
        <v>39</v>
      </c>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row>
    <row r="448" spans="1:55" ht="17.25" customHeight="1" x14ac:dyDescent="0.2">
      <c r="A448" s="239">
        <v>40</v>
      </c>
      <c r="B448" s="59"/>
      <c r="C448" s="63"/>
      <c r="D448" s="63"/>
      <c r="E448" s="63"/>
      <c r="F448" s="63"/>
      <c r="G448" s="63"/>
      <c r="H448" s="63"/>
      <c r="I448" s="63"/>
      <c r="J448" s="63"/>
      <c r="K448" s="63"/>
      <c r="L448" s="63"/>
      <c r="M448" s="63"/>
      <c r="N448" s="63"/>
      <c r="O448" s="63"/>
      <c r="P448" s="63"/>
      <c r="Q448" s="63"/>
      <c r="R448" s="63"/>
      <c r="S448" s="63"/>
      <c r="T448" s="63"/>
      <c r="U448" s="63"/>
      <c r="V448" s="63"/>
      <c r="W448" s="63"/>
      <c r="X448" s="63"/>
      <c r="Y448" s="63"/>
      <c r="Z448" s="63"/>
      <c r="AA448" s="63"/>
      <c r="AB448" s="59"/>
      <c r="AC448" s="59"/>
      <c r="AD448" s="59"/>
      <c r="AE448" s="238">
        <v>40</v>
      </c>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row>
    <row r="449" spans="1:55" ht="17.25" customHeight="1" x14ac:dyDescent="0.2">
      <c r="A449" s="239">
        <v>41</v>
      </c>
      <c r="B449" s="59"/>
      <c r="C449" s="63"/>
      <c r="D449" s="63"/>
      <c r="E449" s="63"/>
      <c r="F449" s="63"/>
      <c r="G449" s="63"/>
      <c r="H449" s="63"/>
      <c r="I449" s="63"/>
      <c r="J449" s="63"/>
      <c r="K449" s="63"/>
      <c r="L449" s="63"/>
      <c r="M449" s="63"/>
      <c r="N449" s="63"/>
      <c r="O449" s="63"/>
      <c r="P449" s="63"/>
      <c r="Q449" s="63"/>
      <c r="R449" s="63"/>
      <c r="S449" s="63"/>
      <c r="T449" s="63"/>
      <c r="U449" s="63"/>
      <c r="V449" s="63"/>
      <c r="W449" s="63"/>
      <c r="X449" s="63"/>
      <c r="Y449" s="63"/>
      <c r="Z449" s="63"/>
      <c r="AA449" s="63"/>
      <c r="AB449" s="59"/>
      <c r="AC449" s="59"/>
      <c r="AD449" s="59"/>
      <c r="AE449" s="238">
        <v>41</v>
      </c>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row>
    <row r="450" spans="1:55" ht="17.25" customHeight="1" x14ac:dyDescent="0.2">
      <c r="A450" s="239">
        <v>42</v>
      </c>
      <c r="B450" s="59"/>
      <c r="C450" s="63"/>
      <c r="D450" s="63"/>
      <c r="E450" s="63"/>
      <c r="F450" s="63"/>
      <c r="G450" s="63"/>
      <c r="H450" s="63"/>
      <c r="I450" s="63"/>
      <c r="J450" s="63"/>
      <c r="K450" s="63"/>
      <c r="L450" s="63"/>
      <c r="M450" s="63"/>
      <c r="N450" s="63"/>
      <c r="O450" s="63"/>
      <c r="P450" s="63"/>
      <c r="Q450" s="63"/>
      <c r="R450" s="63"/>
      <c r="S450" s="63"/>
      <c r="T450" s="63"/>
      <c r="U450" s="63"/>
      <c r="V450" s="63"/>
      <c r="W450" s="63"/>
      <c r="X450" s="63"/>
      <c r="Y450" s="63"/>
      <c r="Z450" s="63"/>
      <c r="AA450" s="63"/>
      <c r="AB450" s="59"/>
      <c r="AC450" s="59"/>
      <c r="AD450" s="59"/>
      <c r="AE450" s="238">
        <v>42</v>
      </c>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row>
    <row r="451" spans="1:55" ht="17.25" customHeight="1" x14ac:dyDescent="0.2">
      <c r="A451" s="239">
        <v>43</v>
      </c>
      <c r="B451" s="59"/>
      <c r="C451" s="63"/>
      <c r="D451" s="63"/>
      <c r="E451" s="63"/>
      <c r="F451" s="63"/>
      <c r="G451" s="63"/>
      <c r="H451" s="63"/>
      <c r="I451" s="63"/>
      <c r="J451" s="63"/>
      <c r="K451" s="63"/>
      <c r="L451" s="63"/>
      <c r="M451" s="63"/>
      <c r="N451" s="63"/>
      <c r="O451" s="63"/>
      <c r="P451" s="63"/>
      <c r="Q451" s="63"/>
      <c r="R451" s="63"/>
      <c r="S451" s="63"/>
      <c r="T451" s="63"/>
      <c r="U451" s="63"/>
      <c r="V451" s="63"/>
      <c r="W451" s="63"/>
      <c r="X451" s="63"/>
      <c r="Y451" s="63"/>
      <c r="Z451" s="63"/>
      <c r="AA451" s="63"/>
      <c r="AB451" s="59"/>
      <c r="AC451" s="59"/>
      <c r="AD451" s="59"/>
      <c r="AE451" s="238">
        <v>43</v>
      </c>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row>
    <row r="452" spans="1:55" ht="17.25" customHeight="1" x14ac:dyDescent="0.2">
      <c r="A452" s="239">
        <v>44</v>
      </c>
      <c r="B452" s="59"/>
      <c r="C452" s="63"/>
      <c r="D452" s="63"/>
      <c r="E452" s="63"/>
      <c r="F452" s="63"/>
      <c r="G452" s="63"/>
      <c r="H452" s="63"/>
      <c r="I452" s="63"/>
      <c r="J452" s="63"/>
      <c r="K452" s="63"/>
      <c r="L452" s="63"/>
      <c r="M452" s="63"/>
      <c r="N452" s="63"/>
      <c r="O452" s="63"/>
      <c r="P452" s="63"/>
      <c r="Q452" s="63"/>
      <c r="R452" s="63"/>
      <c r="S452" s="63"/>
      <c r="T452" s="63"/>
      <c r="U452" s="63"/>
      <c r="V452" s="63"/>
      <c r="W452" s="63"/>
      <c r="X452" s="63"/>
      <c r="Y452" s="63"/>
      <c r="Z452" s="63"/>
      <c r="AA452" s="63"/>
      <c r="AB452" s="59"/>
      <c r="AC452" s="59"/>
      <c r="AD452" s="59"/>
      <c r="AE452" s="238">
        <v>44</v>
      </c>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row>
    <row r="453" spans="1:55" ht="17.25" customHeight="1" x14ac:dyDescent="0.2">
      <c r="A453" s="239">
        <v>45</v>
      </c>
      <c r="B453" s="59"/>
      <c r="C453" s="63"/>
      <c r="D453" s="63"/>
      <c r="E453" s="63"/>
      <c r="F453" s="63"/>
      <c r="G453" s="63"/>
      <c r="H453" s="63"/>
      <c r="I453" s="63"/>
      <c r="J453" s="63"/>
      <c r="K453" s="63"/>
      <c r="L453" s="63"/>
      <c r="M453" s="63"/>
      <c r="N453" s="63"/>
      <c r="O453" s="63"/>
      <c r="P453" s="63"/>
      <c r="Q453" s="63"/>
      <c r="R453" s="63"/>
      <c r="S453" s="63"/>
      <c r="T453" s="63"/>
      <c r="U453" s="63"/>
      <c r="V453" s="63"/>
      <c r="W453" s="63"/>
      <c r="X453" s="63"/>
      <c r="Y453" s="63"/>
      <c r="Z453" s="63"/>
      <c r="AA453" s="63"/>
      <c r="AB453" s="59"/>
      <c r="AC453" s="59"/>
      <c r="AD453" s="59"/>
      <c r="AE453" s="238">
        <v>45</v>
      </c>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row>
    <row r="454" spans="1:55" ht="17.25" customHeight="1" x14ac:dyDescent="0.2">
      <c r="A454" s="55"/>
      <c r="B454" s="55"/>
      <c r="C454" s="64"/>
      <c r="D454" s="64"/>
      <c r="E454" s="64"/>
      <c r="F454" s="64"/>
      <c r="G454" s="64"/>
      <c r="H454" s="64"/>
      <c r="I454" s="64"/>
      <c r="J454" s="64"/>
      <c r="K454" s="64"/>
      <c r="L454" s="64"/>
      <c r="M454" s="64"/>
      <c r="N454" s="64"/>
      <c r="O454" s="64"/>
      <c r="P454" s="64"/>
      <c r="Q454" s="64"/>
      <c r="R454" s="64"/>
      <c r="S454" s="64"/>
      <c r="T454" s="64"/>
      <c r="U454" s="64"/>
      <c r="V454" s="64"/>
      <c r="W454" s="64"/>
      <c r="X454" s="64"/>
      <c r="Y454" s="64"/>
      <c r="Z454" s="64"/>
      <c r="AA454" s="64"/>
      <c r="AB454" s="55"/>
      <c r="AC454" s="55"/>
      <c r="AD454" s="55"/>
      <c r="AE454" s="55"/>
      <c r="AF454" s="55"/>
      <c r="AG454" s="55"/>
      <c r="AH454" s="55"/>
      <c r="AI454" s="55"/>
      <c r="AJ454" s="55"/>
      <c r="AK454" s="55"/>
      <c r="AL454" s="55"/>
      <c r="AM454" s="55"/>
      <c r="AN454" s="55"/>
      <c r="AO454" s="55"/>
      <c r="AP454" s="55"/>
      <c r="AQ454" s="55"/>
      <c r="AR454" s="55"/>
      <c r="AS454" s="55"/>
      <c r="AT454" s="55"/>
      <c r="AU454" s="55"/>
      <c r="AV454" s="55"/>
      <c r="AW454" s="55"/>
      <c r="AX454" s="55"/>
      <c r="AY454" s="55"/>
      <c r="AZ454" s="55"/>
      <c r="BA454" s="55"/>
      <c r="BB454" s="55"/>
      <c r="BC454" s="55"/>
    </row>
    <row r="455" spans="1:55" ht="17.25" customHeight="1" x14ac:dyDescent="0.2">
      <c r="A455" s="55"/>
      <c r="B455" s="55" t="e">
        <f>B389</f>
        <v>#REF!</v>
      </c>
      <c r="C455" s="55"/>
      <c r="D455" s="55"/>
      <c r="E455" s="55"/>
      <c r="F455" s="55"/>
      <c r="G455" s="55"/>
      <c r="H455" s="55"/>
      <c r="I455" s="55"/>
      <c r="J455" s="55"/>
      <c r="K455" s="55"/>
      <c r="L455" s="55"/>
      <c r="M455" s="55"/>
      <c r="N455" s="55"/>
      <c r="O455" s="55"/>
      <c r="P455" s="55"/>
      <c r="Q455" s="55"/>
      <c r="R455" s="55"/>
      <c r="S455" s="55"/>
      <c r="T455" s="55"/>
      <c r="U455" s="55"/>
      <c r="V455" s="55" t="e">
        <f t="shared" ref="V455" si="50">V389</f>
        <v>#REF!</v>
      </c>
      <c r="W455" s="55"/>
      <c r="X455" s="55"/>
      <c r="Y455" s="55"/>
      <c r="Z455" s="55"/>
      <c r="AA455" s="55"/>
      <c r="AB455" s="55"/>
      <c r="AC455" s="55"/>
      <c r="AD455" s="55"/>
      <c r="AE455" s="55"/>
      <c r="AF455" s="55" t="e">
        <f>B455</f>
        <v>#REF!</v>
      </c>
      <c r="AG455" s="55"/>
      <c r="AH455" s="55"/>
      <c r="AI455" s="55"/>
      <c r="AJ455" s="55"/>
      <c r="AK455" s="55"/>
      <c r="AL455" s="55"/>
      <c r="AM455" s="55"/>
      <c r="AN455" s="55"/>
      <c r="AO455" s="55"/>
      <c r="AP455" s="55"/>
      <c r="AQ455" s="55"/>
      <c r="AR455" s="55"/>
      <c r="AS455" s="55"/>
      <c r="AT455" s="55"/>
      <c r="AU455" s="55"/>
      <c r="AV455" s="55"/>
      <c r="AW455" s="55"/>
      <c r="AX455" s="55" t="e">
        <f>V455</f>
        <v>#REF!</v>
      </c>
      <c r="AY455" s="55"/>
      <c r="AZ455" s="55"/>
      <c r="BA455" s="55"/>
      <c r="BB455" s="55"/>
      <c r="BC455" s="55"/>
    </row>
    <row r="456" spans="1:55" ht="17.25" customHeight="1" x14ac:dyDescent="0.2">
      <c r="A456" s="55"/>
      <c r="B456" s="55" t="e">
        <f t="shared" ref="B456" si="51">B390</f>
        <v>#REF!</v>
      </c>
      <c r="C456" s="55"/>
      <c r="D456" s="55"/>
      <c r="E456" s="55"/>
      <c r="F456" s="55"/>
      <c r="G456" s="55"/>
      <c r="H456" s="55"/>
      <c r="I456" s="55"/>
      <c r="J456" s="55"/>
      <c r="K456" s="55"/>
      <c r="L456" s="55"/>
      <c r="M456" s="55"/>
      <c r="N456" s="55"/>
      <c r="O456" s="55"/>
      <c r="P456" s="55"/>
      <c r="Q456" s="55"/>
      <c r="R456" s="55"/>
      <c r="S456" s="55"/>
      <c r="T456" s="55"/>
      <c r="U456" s="55"/>
      <c r="V456" s="55" t="e">
        <f t="shared" ref="V456" si="52">V390</f>
        <v>#REF!</v>
      </c>
      <c r="W456" s="55"/>
      <c r="X456" s="55"/>
      <c r="Y456" s="55"/>
      <c r="Z456" s="55"/>
      <c r="AA456" s="64"/>
      <c r="AB456" s="55"/>
      <c r="AC456" s="55"/>
      <c r="AD456" s="55"/>
      <c r="AE456" s="55"/>
      <c r="AF456" s="55" t="e">
        <f t="shared" ref="AF456" si="53">B456</f>
        <v>#REF!</v>
      </c>
      <c r="AG456" s="55"/>
      <c r="AH456" s="55"/>
      <c r="AI456" s="55"/>
      <c r="AJ456" s="55"/>
      <c r="AK456" s="55"/>
      <c r="AL456" s="55"/>
      <c r="AM456" s="55"/>
      <c r="AN456" s="55"/>
      <c r="AO456" s="55"/>
      <c r="AP456" s="55"/>
      <c r="AQ456" s="55"/>
      <c r="AR456" s="55"/>
      <c r="AS456" s="55"/>
      <c r="AT456" s="55"/>
      <c r="AU456" s="55"/>
      <c r="AV456" s="55"/>
      <c r="AW456" s="55"/>
      <c r="AX456" s="55" t="e">
        <f>V456</f>
        <v>#REF!</v>
      </c>
      <c r="AY456" s="55"/>
      <c r="AZ456" s="55"/>
      <c r="BA456" s="55"/>
      <c r="BB456" s="55"/>
      <c r="BC456" s="55"/>
    </row>
    <row r="457" spans="1:55" ht="17.25" customHeight="1" x14ac:dyDescent="0.2">
      <c r="A457" s="55"/>
      <c r="B457" s="55"/>
      <c r="C457" s="55"/>
      <c r="D457" s="55"/>
      <c r="E457" s="55"/>
      <c r="F457" s="55"/>
      <c r="G457" s="55"/>
      <c r="H457" s="55"/>
      <c r="I457" s="55"/>
      <c r="J457" s="55"/>
      <c r="K457" s="55"/>
      <c r="L457" s="55"/>
      <c r="M457" s="55"/>
      <c r="N457" s="55"/>
      <c r="O457" s="55"/>
      <c r="P457" s="55"/>
      <c r="Q457" s="55"/>
      <c r="R457" s="55"/>
      <c r="S457" s="55"/>
      <c r="T457" s="55"/>
      <c r="U457" s="55"/>
      <c r="V457" s="55"/>
      <c r="W457" s="55"/>
      <c r="X457" s="55"/>
      <c r="Y457" s="55"/>
      <c r="Z457" s="55"/>
      <c r="AA457" s="64"/>
      <c r="AB457" s="55"/>
      <c r="AC457" s="55"/>
      <c r="AD457" s="55"/>
      <c r="AE457" s="55"/>
      <c r="AF457" s="55"/>
      <c r="AG457" s="55"/>
      <c r="AH457" s="55"/>
      <c r="AI457" s="55"/>
      <c r="AJ457" s="55"/>
      <c r="AK457" s="55"/>
      <c r="AL457" s="55"/>
      <c r="AM457" s="55"/>
      <c r="AN457" s="55"/>
      <c r="AO457" s="55"/>
      <c r="AP457" s="55"/>
      <c r="AQ457" s="55"/>
      <c r="AR457" s="55"/>
      <c r="AS457" s="55"/>
      <c r="AT457" s="55"/>
      <c r="AU457" s="55"/>
      <c r="AV457" s="55"/>
      <c r="AW457" s="55"/>
      <c r="AX457" s="55"/>
      <c r="AY457" s="55"/>
      <c r="AZ457" s="55"/>
      <c r="BA457" s="55"/>
      <c r="BB457" s="55"/>
      <c r="BC457" s="55"/>
    </row>
    <row r="458" spans="1:55" ht="17.25" customHeight="1" x14ac:dyDescent="0.2">
      <c r="A458" s="55"/>
      <c r="B458" s="55"/>
      <c r="C458" s="55"/>
      <c r="D458" s="55"/>
      <c r="E458" s="55"/>
      <c r="F458" s="55"/>
      <c r="G458" s="55"/>
      <c r="H458" s="55"/>
      <c r="I458" s="55"/>
      <c r="J458" s="55"/>
      <c r="K458" s="55"/>
      <c r="L458" s="55"/>
      <c r="M458" s="55"/>
      <c r="N458" s="55"/>
      <c r="O458" s="55"/>
      <c r="P458" s="55"/>
      <c r="Q458" s="55"/>
      <c r="R458" s="55"/>
      <c r="S458" s="55"/>
      <c r="T458" s="55"/>
      <c r="U458" s="55"/>
      <c r="V458" s="55"/>
      <c r="W458" s="55"/>
      <c r="X458" s="55"/>
      <c r="Y458" s="55"/>
      <c r="Z458" s="55"/>
      <c r="AA458" s="64"/>
      <c r="AB458" s="55"/>
      <c r="AC458" s="55"/>
      <c r="AD458" s="55"/>
      <c r="AE458" s="55"/>
      <c r="AF458" s="55"/>
      <c r="AG458" s="55"/>
      <c r="AH458" s="55"/>
      <c r="AI458" s="55"/>
      <c r="AJ458" s="55"/>
      <c r="AK458" s="55"/>
      <c r="AL458" s="55"/>
      <c r="AM458" s="55"/>
      <c r="AN458" s="55"/>
      <c r="AO458" s="55"/>
      <c r="AP458" s="55"/>
      <c r="AQ458" s="55"/>
      <c r="AR458" s="55"/>
      <c r="AS458" s="55"/>
      <c r="AT458" s="55"/>
      <c r="AU458" s="55"/>
      <c r="AV458" s="55"/>
      <c r="AW458" s="55"/>
      <c r="AX458" s="55"/>
      <c r="AY458" s="55"/>
      <c r="AZ458" s="55"/>
      <c r="BA458" s="55"/>
      <c r="BB458" s="55"/>
      <c r="BC458" s="55"/>
    </row>
    <row r="459" spans="1:55" ht="17.25" customHeight="1" x14ac:dyDescent="0.2">
      <c r="A459" s="55"/>
      <c r="B459" s="55"/>
      <c r="C459" s="55"/>
      <c r="D459" s="55"/>
      <c r="E459" s="55"/>
      <c r="F459" s="55"/>
      <c r="G459" s="55"/>
      <c r="H459" s="55"/>
      <c r="I459" s="55"/>
      <c r="J459" s="55"/>
      <c r="K459" s="55"/>
      <c r="L459" s="55"/>
      <c r="M459" s="55"/>
      <c r="N459" s="55"/>
      <c r="O459" s="55"/>
      <c r="P459" s="55"/>
      <c r="Q459" s="55"/>
      <c r="R459" s="55"/>
      <c r="S459" s="55"/>
      <c r="T459" s="55"/>
      <c r="U459" s="55"/>
      <c r="V459" s="55"/>
      <c r="W459" s="55"/>
      <c r="X459" s="55"/>
      <c r="Y459" s="55"/>
      <c r="Z459" s="55"/>
      <c r="AA459" s="64"/>
      <c r="AB459" s="55"/>
      <c r="AC459" s="55"/>
      <c r="AD459" s="55"/>
      <c r="AE459" s="55"/>
      <c r="AF459" s="55"/>
      <c r="AG459" s="55"/>
      <c r="AH459" s="55"/>
      <c r="AI459" s="55"/>
      <c r="AJ459" s="55"/>
      <c r="AK459" s="55"/>
      <c r="AL459" s="55"/>
      <c r="AM459" s="55"/>
      <c r="AN459" s="55"/>
      <c r="AO459" s="55"/>
      <c r="AP459" s="55"/>
      <c r="AQ459" s="55"/>
      <c r="AR459" s="55"/>
      <c r="AS459" s="55"/>
      <c r="AT459" s="55"/>
      <c r="AU459" s="55"/>
      <c r="AV459" s="55"/>
      <c r="AW459" s="55"/>
      <c r="AX459" s="55"/>
      <c r="AY459" s="55"/>
      <c r="AZ459" s="55"/>
      <c r="BA459" s="55"/>
      <c r="BB459" s="55"/>
      <c r="BC459" s="55"/>
    </row>
    <row r="460" spans="1:55" ht="17.25" customHeight="1" x14ac:dyDescent="0.2">
      <c r="A460" s="55"/>
      <c r="B460" s="55"/>
      <c r="C460" s="55"/>
      <c r="D460" s="55"/>
      <c r="E460" s="55"/>
      <c r="F460" s="55"/>
      <c r="G460" s="55"/>
      <c r="H460" s="55"/>
      <c r="I460" s="55"/>
      <c r="J460" s="55"/>
      <c r="K460" s="55"/>
      <c r="L460" s="55"/>
      <c r="M460" s="55"/>
      <c r="N460" s="55"/>
      <c r="O460" s="55"/>
      <c r="P460" s="55"/>
      <c r="Q460" s="55"/>
      <c r="R460" s="55"/>
      <c r="S460" s="55"/>
      <c r="T460" s="55"/>
      <c r="U460" s="55"/>
      <c r="V460" s="55"/>
      <c r="W460" s="55"/>
      <c r="X460" s="55"/>
      <c r="Y460" s="55"/>
      <c r="Z460" s="55"/>
      <c r="AA460" s="64"/>
      <c r="AB460" s="55"/>
      <c r="AC460" s="55"/>
      <c r="AD460" s="55"/>
      <c r="AE460" s="55"/>
      <c r="AF460" s="55"/>
      <c r="AG460" s="55"/>
      <c r="AH460" s="55"/>
      <c r="AI460" s="55"/>
      <c r="AJ460" s="55"/>
      <c r="AK460" s="55"/>
      <c r="AL460" s="55"/>
      <c r="AM460" s="55"/>
      <c r="AN460" s="55"/>
      <c r="AO460" s="55"/>
      <c r="AP460" s="55"/>
      <c r="AQ460" s="55"/>
      <c r="AR460" s="55"/>
      <c r="AS460" s="55"/>
      <c r="AT460" s="55"/>
      <c r="AU460" s="55"/>
      <c r="AV460" s="55"/>
      <c r="AW460" s="55"/>
      <c r="AX460" s="55"/>
      <c r="AY460" s="55"/>
      <c r="AZ460" s="55"/>
      <c r="BA460" s="55"/>
      <c r="BB460" s="55"/>
      <c r="BC460" s="55"/>
    </row>
    <row r="461" spans="1:55" ht="17.25" customHeight="1" x14ac:dyDescent="0.2">
      <c r="A461" s="240"/>
      <c r="B461" s="240" t="e">
        <f t="shared" ref="B461" si="54">B395</f>
        <v>#REF!</v>
      </c>
      <c r="C461" s="55"/>
      <c r="D461" s="55"/>
      <c r="E461" s="55"/>
      <c r="F461" s="55"/>
      <c r="G461" s="55"/>
      <c r="H461" s="55"/>
      <c r="I461" s="55"/>
      <c r="J461" s="55"/>
      <c r="K461" s="55"/>
      <c r="L461" s="55"/>
      <c r="M461" s="55"/>
      <c r="N461" s="55"/>
      <c r="O461" s="55"/>
      <c r="P461" s="55"/>
      <c r="Q461" s="55"/>
      <c r="R461" s="55"/>
      <c r="S461" s="55"/>
      <c r="T461" s="55"/>
      <c r="U461" s="55"/>
      <c r="V461" s="240" t="e">
        <f t="shared" ref="V461" si="55">V395</f>
        <v>#REF!</v>
      </c>
      <c r="W461" s="55"/>
      <c r="X461" s="55"/>
      <c r="Y461" s="55"/>
      <c r="Z461" s="55"/>
      <c r="AA461" s="241"/>
      <c r="AB461" s="240"/>
      <c r="AC461" s="240"/>
      <c r="AD461" s="240"/>
      <c r="AE461" s="240"/>
      <c r="AF461" s="240" t="e">
        <f t="shared" ref="AF461:AF462" si="56">B461</f>
        <v>#REF!</v>
      </c>
      <c r="AG461" s="240"/>
      <c r="AH461" s="240"/>
      <c r="AI461" s="240"/>
      <c r="AJ461" s="240"/>
      <c r="AK461" s="240"/>
      <c r="AL461" s="240"/>
      <c r="AM461" s="240"/>
      <c r="AN461" s="240"/>
      <c r="AO461" s="240"/>
      <c r="AP461" s="240"/>
      <c r="AQ461" s="240"/>
      <c r="AR461" s="240"/>
      <c r="AS461" s="240"/>
      <c r="AT461" s="240"/>
      <c r="AU461" s="240"/>
      <c r="AV461" s="240"/>
      <c r="AW461" s="240"/>
      <c r="AX461" s="240" t="e">
        <f>V461</f>
        <v>#REF!</v>
      </c>
      <c r="AY461" s="240"/>
      <c r="AZ461" s="240"/>
      <c r="BA461" s="240"/>
      <c r="BB461" s="240"/>
      <c r="BC461" s="55"/>
    </row>
    <row r="462" spans="1:55" ht="17.25" customHeight="1" x14ac:dyDescent="0.2">
      <c r="A462" s="55"/>
      <c r="B462" s="55" t="e">
        <f t="shared" ref="B462" si="57">B396</f>
        <v>#REF!</v>
      </c>
      <c r="C462" s="55"/>
      <c r="D462" s="55"/>
      <c r="E462" s="55"/>
      <c r="F462" s="55"/>
      <c r="G462" s="55"/>
      <c r="H462" s="55"/>
      <c r="I462" s="55"/>
      <c r="J462" s="55"/>
      <c r="K462" s="55"/>
      <c r="L462" s="55"/>
      <c r="M462" s="55"/>
      <c r="N462" s="55"/>
      <c r="O462" s="55"/>
      <c r="P462" s="55"/>
      <c r="Q462" s="55"/>
      <c r="R462" s="55"/>
      <c r="S462" s="55"/>
      <c r="T462" s="55"/>
      <c r="U462" s="55"/>
      <c r="V462" s="55" t="e">
        <f t="shared" ref="V462" si="58">V396</f>
        <v>#REF!</v>
      </c>
      <c r="W462" s="55"/>
      <c r="X462" s="55"/>
      <c r="Y462" s="55"/>
      <c r="Z462" s="55"/>
      <c r="AA462" s="64"/>
      <c r="AB462" s="55"/>
      <c r="AC462" s="55"/>
      <c r="AD462" s="55"/>
      <c r="AE462" s="55"/>
      <c r="AF462" s="55" t="e">
        <f t="shared" si="56"/>
        <v>#REF!</v>
      </c>
      <c r="AG462" s="55"/>
      <c r="AH462" s="55"/>
      <c r="AI462" s="55"/>
      <c r="AJ462" s="55"/>
      <c r="AK462" s="55"/>
      <c r="AL462" s="55"/>
      <c r="AM462" s="55"/>
      <c r="AN462" s="55"/>
      <c r="AO462" s="55"/>
      <c r="AP462" s="55"/>
      <c r="AQ462" s="55"/>
      <c r="AR462" s="55"/>
      <c r="AS462" s="55"/>
      <c r="AT462" s="55"/>
      <c r="AU462" s="55"/>
      <c r="AV462" s="55"/>
      <c r="AW462" s="55"/>
      <c r="AX462" s="55" t="e">
        <f>V462</f>
        <v>#REF!</v>
      </c>
      <c r="AY462" s="55"/>
      <c r="AZ462" s="55"/>
      <c r="BA462" s="55"/>
      <c r="BB462" s="55"/>
      <c r="BC462" s="55"/>
    </row>
    <row r="463" spans="1:55" ht="17.25" customHeight="1" x14ac:dyDescent="0.2">
      <c r="B463" s="227"/>
      <c r="AF463" s="227"/>
    </row>
    <row r="464" spans="1:55" ht="17.25" customHeight="1" x14ac:dyDescent="0.2">
      <c r="B464" s="227"/>
      <c r="C464" s="195"/>
      <c r="D464" s="195"/>
      <c r="E464" s="195"/>
      <c r="F464" s="195"/>
      <c r="G464" s="195"/>
      <c r="H464" s="195"/>
      <c r="I464" s="195"/>
      <c r="J464" s="195"/>
      <c r="K464" s="195"/>
      <c r="L464" s="195"/>
      <c r="M464" s="195"/>
      <c r="N464" s="195"/>
      <c r="O464" s="195"/>
      <c r="P464" s="195"/>
      <c r="Q464" s="195"/>
      <c r="R464" s="195"/>
      <c r="S464" s="195"/>
      <c r="T464" s="195"/>
      <c r="U464" s="195"/>
      <c r="V464" s="195"/>
      <c r="W464" s="195"/>
      <c r="X464" s="195"/>
      <c r="Y464" s="195"/>
      <c r="Z464" s="195"/>
      <c r="AA464" s="195"/>
      <c r="AB464" s="222"/>
      <c r="AC464" s="222"/>
      <c r="AD464" s="222"/>
      <c r="AF464" s="227"/>
      <c r="AH464" s="222"/>
      <c r="AI464" s="222"/>
      <c r="AJ464" s="222"/>
      <c r="AK464" s="222"/>
      <c r="AL464" s="222"/>
      <c r="AM464" s="222"/>
      <c r="AN464" s="222"/>
      <c r="AO464" s="222"/>
      <c r="AP464" s="222"/>
      <c r="AQ464" s="222"/>
      <c r="AR464" s="222"/>
      <c r="AS464" s="222"/>
      <c r="AT464" s="222"/>
      <c r="AU464" s="222"/>
      <c r="AV464" s="222"/>
      <c r="AW464" s="222"/>
      <c r="AX464" s="222"/>
      <c r="AY464" s="222"/>
      <c r="AZ464" s="222"/>
      <c r="BA464" s="222"/>
      <c r="BB464" s="222"/>
      <c r="BC464" s="222"/>
    </row>
    <row r="465" spans="1:55" ht="17.25" customHeight="1" x14ac:dyDescent="0.2">
      <c r="B465" s="227"/>
      <c r="C465" s="195"/>
      <c r="D465" s="195"/>
      <c r="E465" s="195"/>
      <c r="F465" s="195"/>
      <c r="G465" s="195"/>
      <c r="H465" s="195"/>
      <c r="I465" s="195"/>
      <c r="J465" s="195"/>
      <c r="K465" s="195"/>
      <c r="L465" s="195"/>
      <c r="M465" s="195"/>
      <c r="N465" s="195"/>
      <c r="O465" s="195"/>
      <c r="P465" s="195"/>
      <c r="Q465" s="195"/>
      <c r="R465" s="195"/>
      <c r="S465" s="195"/>
      <c r="T465" s="195"/>
      <c r="U465" s="195"/>
      <c r="V465" s="195"/>
      <c r="W465" s="195"/>
      <c r="X465" s="195"/>
      <c r="Y465" s="195"/>
      <c r="Z465" s="195"/>
      <c r="AA465" s="195"/>
      <c r="AB465" s="222"/>
      <c r="AC465" s="222"/>
      <c r="AD465" s="222"/>
      <c r="AF465" s="227"/>
      <c r="AH465" s="222"/>
      <c r="AI465" s="222"/>
      <c r="AJ465" s="222"/>
      <c r="AK465" s="222"/>
      <c r="AL465" s="222"/>
      <c r="AM465" s="222"/>
      <c r="AN465" s="222"/>
      <c r="AO465" s="222"/>
      <c r="AP465" s="222"/>
      <c r="AQ465" s="222"/>
      <c r="AR465" s="222"/>
      <c r="AS465" s="222"/>
      <c r="AT465" s="222"/>
      <c r="AU465" s="222"/>
      <c r="AV465" s="222"/>
      <c r="AW465" s="222"/>
      <c r="AX465" s="222"/>
      <c r="AY465" s="222"/>
      <c r="AZ465" s="222"/>
      <c r="BA465" s="222"/>
      <c r="BB465" s="222"/>
      <c r="BC465" s="222"/>
    </row>
    <row r="466" spans="1:55" ht="17.25" customHeight="1" x14ac:dyDescent="0.2">
      <c r="A466" s="561" t="s">
        <v>1263</v>
      </c>
      <c r="B466" s="561"/>
      <c r="C466" s="561"/>
      <c r="D466" s="561"/>
      <c r="E466" s="561"/>
      <c r="F466" s="561"/>
      <c r="G466" s="561"/>
      <c r="H466" s="561"/>
      <c r="I466" s="561"/>
      <c r="J466" s="561"/>
      <c r="K466" s="561"/>
      <c r="L466" s="561"/>
      <c r="M466" s="561"/>
      <c r="N466" s="561"/>
      <c r="O466" s="561"/>
      <c r="P466" s="561"/>
      <c r="Q466" s="561"/>
      <c r="R466" s="561"/>
      <c r="S466" s="561"/>
      <c r="T466" s="561"/>
      <c r="U466" s="561"/>
      <c r="V466" s="561"/>
      <c r="W466" s="561"/>
      <c r="X466" s="561"/>
      <c r="Y466" s="561"/>
      <c r="Z466" s="561"/>
      <c r="AA466" s="561"/>
      <c r="AB466" s="561"/>
      <c r="AC466" s="561"/>
      <c r="AD466" s="561"/>
      <c r="AE466" s="561" t="s">
        <v>1268</v>
      </c>
      <c r="AF466" s="561"/>
      <c r="AG466" s="561"/>
      <c r="AH466" s="561"/>
      <c r="AI466" s="561"/>
      <c r="AJ466" s="561"/>
      <c r="AK466" s="561"/>
      <c r="AL466" s="561"/>
      <c r="AM466" s="561"/>
      <c r="AN466" s="561"/>
      <c r="AO466" s="561"/>
      <c r="AP466" s="561"/>
      <c r="AQ466" s="561"/>
      <c r="AR466" s="561"/>
      <c r="AS466" s="561"/>
      <c r="AT466" s="561"/>
      <c r="AU466" s="561"/>
      <c r="AV466" s="561"/>
      <c r="AW466" s="561"/>
      <c r="AX466" s="561"/>
      <c r="AY466" s="561"/>
      <c r="AZ466" s="561"/>
      <c r="BA466" s="561"/>
      <c r="BB466" s="561"/>
      <c r="BC466" s="561"/>
    </row>
    <row r="467" spans="1:55" ht="17.25" customHeight="1" x14ac:dyDescent="0.2">
      <c r="A467" s="53"/>
      <c r="B467" s="53"/>
      <c r="C467" s="61"/>
      <c r="D467" s="61"/>
      <c r="E467" s="61"/>
      <c r="F467" s="61"/>
      <c r="G467" s="61"/>
      <c r="H467" s="61"/>
      <c r="I467" s="61"/>
      <c r="J467" s="61"/>
      <c r="K467" s="61"/>
      <c r="L467" s="61"/>
      <c r="M467" s="61"/>
      <c r="N467" s="61"/>
      <c r="O467" s="61"/>
      <c r="P467" s="61"/>
      <c r="Q467" s="61"/>
      <c r="R467" s="61"/>
      <c r="S467" s="61"/>
      <c r="T467" s="61"/>
      <c r="U467" s="61"/>
      <c r="V467" s="61"/>
      <c r="W467" s="61"/>
      <c r="X467" s="61"/>
      <c r="Y467" s="61"/>
      <c r="Z467" s="61"/>
      <c r="AA467" s="61"/>
      <c r="AB467" s="53"/>
      <c r="AC467" s="53"/>
      <c r="AD467" s="53"/>
      <c r="AE467" s="53"/>
      <c r="AF467" s="53"/>
      <c r="AG467" s="61"/>
      <c r="AH467" s="61"/>
      <c r="AI467" s="61"/>
      <c r="AJ467" s="61"/>
      <c r="AK467" s="61"/>
      <c r="AL467" s="61"/>
      <c r="AM467" s="61"/>
      <c r="AN467" s="61"/>
      <c r="AO467" s="61"/>
      <c r="AP467" s="61"/>
      <c r="AQ467" s="61"/>
      <c r="AR467" s="61"/>
      <c r="AS467" s="61"/>
      <c r="AT467" s="61"/>
      <c r="AU467" s="61"/>
      <c r="AV467" s="61"/>
      <c r="AW467" s="61"/>
      <c r="AX467" s="61"/>
      <c r="AY467" s="53"/>
      <c r="AZ467" s="53"/>
      <c r="BA467" s="53"/>
      <c r="BB467" s="53"/>
      <c r="BC467" s="53"/>
    </row>
    <row r="468" spans="1:55" ht="17.25" customHeight="1" x14ac:dyDescent="0.2">
      <c r="A468" s="60" t="s">
        <v>197</v>
      </c>
      <c r="B468" s="60"/>
      <c r="C468" s="61" t="s">
        <v>2</v>
      </c>
      <c r="D468" s="65" t="s">
        <v>1303</v>
      </c>
      <c r="E468" s="61"/>
      <c r="F468" s="61"/>
      <c r="G468" s="61"/>
      <c r="H468" s="61"/>
      <c r="I468" s="61"/>
      <c r="J468" s="61"/>
      <c r="K468" s="61"/>
      <c r="L468" s="61"/>
      <c r="M468" s="61"/>
      <c r="N468" s="61"/>
      <c r="O468" s="61"/>
      <c r="P468" s="61"/>
      <c r="Q468" s="61"/>
      <c r="R468" s="61"/>
      <c r="S468" s="60" t="s">
        <v>17</v>
      </c>
      <c r="T468" s="55"/>
      <c r="U468" s="61"/>
      <c r="V468" s="55"/>
      <c r="W468" s="55"/>
      <c r="X468" s="61"/>
      <c r="Y468" s="61" t="s">
        <v>2</v>
      </c>
      <c r="Z468" s="65" t="s">
        <v>1321</v>
      </c>
      <c r="AA468" s="55"/>
      <c r="AB468" s="53"/>
      <c r="AC468" s="53"/>
      <c r="AD468" s="53"/>
      <c r="AE468" s="60" t="s">
        <v>197</v>
      </c>
      <c r="AF468" s="225"/>
      <c r="AG468" s="61" t="s">
        <v>2</v>
      </c>
      <c r="AH468" s="65" t="str">
        <f>D468</f>
        <v>SMAN 1 RAJAGALUH</v>
      </c>
      <c r="AI468" s="61"/>
      <c r="AJ468" s="61"/>
      <c r="AK468" s="61"/>
      <c r="AL468" s="61"/>
      <c r="AM468" s="61"/>
      <c r="AN468" s="61"/>
      <c r="AO468" s="61"/>
      <c r="AP468" s="61"/>
      <c r="AQ468" s="61"/>
      <c r="AR468" s="61"/>
      <c r="AS468" s="60" t="s">
        <v>17</v>
      </c>
      <c r="AT468" s="55"/>
      <c r="AU468" s="55"/>
      <c r="AV468" s="55"/>
      <c r="AW468" s="61"/>
      <c r="AX468" s="61"/>
      <c r="AY468" s="61" t="s">
        <v>2</v>
      </c>
      <c r="AZ468" s="57" t="str">
        <f>Z468</f>
        <v>X IPS 2</v>
      </c>
      <c r="BA468" s="53"/>
      <c r="BB468" s="53"/>
      <c r="BC468" s="53"/>
    </row>
    <row r="469" spans="1:55" ht="17.25" customHeight="1" x14ac:dyDescent="0.2">
      <c r="A469" s="60" t="s">
        <v>6</v>
      </c>
      <c r="B469" s="60"/>
      <c r="C469" s="61" t="s">
        <v>2</v>
      </c>
      <c r="D469" s="65" t="s">
        <v>2208</v>
      </c>
      <c r="E469" s="61"/>
      <c r="F469" s="61"/>
      <c r="G469" s="61"/>
      <c r="H469" s="61"/>
      <c r="I469" s="61"/>
      <c r="J469" s="61"/>
      <c r="K469" s="61"/>
      <c r="L469" s="61"/>
      <c r="M469" s="61"/>
      <c r="N469" s="61"/>
      <c r="O469" s="61"/>
      <c r="P469" s="61"/>
      <c r="Q469" s="61"/>
      <c r="R469" s="61"/>
      <c r="S469" s="60" t="s">
        <v>1266</v>
      </c>
      <c r="T469" s="55"/>
      <c r="U469" s="61"/>
      <c r="V469" s="55"/>
      <c r="W469" s="55"/>
      <c r="X469" s="61"/>
      <c r="Y469" s="61" t="s">
        <v>2</v>
      </c>
      <c r="Z469" s="65" t="e">
        <f>V461</f>
        <v>#REF!</v>
      </c>
      <c r="AA469" s="55"/>
      <c r="AB469" s="53"/>
      <c r="AC469" s="53"/>
      <c r="AD469" s="53"/>
      <c r="AE469" s="60" t="s">
        <v>6</v>
      </c>
      <c r="AF469" s="225"/>
      <c r="AG469" s="61" t="s">
        <v>2</v>
      </c>
      <c r="AH469" s="65" t="str">
        <f>D469</f>
        <v>BAHASA  INGGRIS</v>
      </c>
      <c r="AI469" s="61"/>
      <c r="AJ469" s="61"/>
      <c r="AK469" s="61"/>
      <c r="AL469" s="61"/>
      <c r="AM469" s="61"/>
      <c r="AN469" s="61"/>
      <c r="AO469" s="61"/>
      <c r="AP469" s="61"/>
      <c r="AQ469" s="61"/>
      <c r="AR469" s="61"/>
      <c r="AS469" s="60" t="s">
        <v>1266</v>
      </c>
      <c r="AT469" s="55"/>
      <c r="AU469" s="55"/>
      <c r="AV469" s="55"/>
      <c r="AW469" s="61"/>
      <c r="AX469" s="61"/>
      <c r="AY469" s="61" t="s">
        <v>2</v>
      </c>
      <c r="AZ469" s="57" t="e">
        <f>Z469</f>
        <v>#REF!</v>
      </c>
      <c r="BA469" s="53"/>
      <c r="BB469" s="53"/>
      <c r="BC469" s="53"/>
    </row>
    <row r="470" spans="1:55" ht="17.25" customHeight="1" x14ac:dyDescent="0.2">
      <c r="A470" s="53"/>
      <c r="B470" s="53"/>
      <c r="C470" s="61"/>
      <c r="D470" s="61"/>
      <c r="E470" s="61"/>
      <c r="F470" s="61"/>
      <c r="G470" s="61"/>
      <c r="H470" s="61"/>
      <c r="I470" s="61"/>
      <c r="J470" s="61"/>
      <c r="K470" s="61"/>
      <c r="L470" s="61"/>
      <c r="M470" s="61"/>
      <c r="N470" s="61"/>
      <c r="O470" s="61"/>
      <c r="P470" s="61"/>
      <c r="Q470" s="61"/>
      <c r="R470" s="61"/>
      <c r="S470" s="61"/>
      <c r="T470" s="61"/>
      <c r="U470" s="61"/>
      <c r="V470" s="61"/>
      <c r="W470" s="61"/>
      <c r="X470" s="61"/>
      <c r="Y470" s="61"/>
      <c r="Z470" s="61"/>
      <c r="AA470" s="61"/>
      <c r="AB470" s="53"/>
      <c r="AC470" s="53"/>
      <c r="AD470" s="53"/>
      <c r="AE470" s="53"/>
      <c r="AF470" s="53"/>
      <c r="AG470" s="53"/>
      <c r="AH470" s="53"/>
      <c r="AI470" s="53"/>
      <c r="AJ470" s="53"/>
      <c r="AK470" s="53"/>
      <c r="AL470" s="53"/>
      <c r="AM470" s="53"/>
      <c r="AN470" s="53"/>
      <c r="AO470" s="53"/>
      <c r="AP470" s="53"/>
      <c r="AQ470" s="53"/>
      <c r="AR470" s="53"/>
      <c r="AS470" s="53"/>
      <c r="AT470" s="53"/>
      <c r="AU470" s="53"/>
      <c r="AV470" s="53"/>
      <c r="AW470" s="53"/>
      <c r="AX470" s="53"/>
      <c r="AY470" s="53"/>
      <c r="AZ470" s="53"/>
      <c r="BA470" s="53"/>
      <c r="BB470" s="53"/>
      <c r="BC470" s="53"/>
    </row>
    <row r="471" spans="1:55" ht="17.25" customHeight="1" x14ac:dyDescent="0.2">
      <c r="A471" s="555" t="s">
        <v>1256</v>
      </c>
      <c r="B471" s="555" t="s">
        <v>19</v>
      </c>
      <c r="C471" s="556" t="s">
        <v>1263</v>
      </c>
      <c r="D471" s="556"/>
      <c r="E471" s="556"/>
      <c r="F471" s="556"/>
      <c r="G471" s="556"/>
      <c r="H471" s="556"/>
      <c r="I471" s="556"/>
      <c r="J471" s="556"/>
      <c r="K471" s="556"/>
      <c r="L471" s="556"/>
      <c r="M471" s="556"/>
      <c r="N471" s="556"/>
      <c r="O471" s="556"/>
      <c r="P471" s="556"/>
      <c r="Q471" s="556"/>
      <c r="R471" s="556"/>
      <c r="S471" s="556"/>
      <c r="T471" s="556"/>
      <c r="U471" s="556"/>
      <c r="V471" s="556"/>
      <c r="W471" s="556"/>
      <c r="X471" s="556"/>
      <c r="Y471" s="556"/>
      <c r="Z471" s="556"/>
      <c r="AA471" s="556"/>
      <c r="AB471" s="557" t="s">
        <v>1264</v>
      </c>
      <c r="AC471" s="558" t="s">
        <v>1265</v>
      </c>
      <c r="AD471" s="558" t="s">
        <v>1262</v>
      </c>
      <c r="AE471" s="555" t="s">
        <v>1256</v>
      </c>
      <c r="AF471" s="555" t="s">
        <v>19</v>
      </c>
      <c r="AG471" s="556" t="s">
        <v>1268</v>
      </c>
      <c r="AH471" s="556"/>
      <c r="AI471" s="556"/>
      <c r="AJ471" s="556"/>
      <c r="AK471" s="556"/>
      <c r="AL471" s="556"/>
      <c r="AM471" s="556"/>
      <c r="AN471" s="556"/>
      <c r="AO471" s="556"/>
      <c r="AP471" s="556"/>
      <c r="AQ471" s="556"/>
      <c r="AR471" s="556"/>
      <c r="AS471" s="556"/>
      <c r="AT471" s="556"/>
      <c r="AU471" s="556"/>
      <c r="AV471" s="556"/>
      <c r="AW471" s="556"/>
      <c r="AX471" s="556"/>
      <c r="AY471" s="556"/>
      <c r="AZ471" s="556"/>
      <c r="BA471" s="557" t="s">
        <v>1269</v>
      </c>
      <c r="BB471" s="558" t="s">
        <v>1265</v>
      </c>
      <c r="BC471" s="563" t="s">
        <v>1262</v>
      </c>
    </row>
    <row r="472" spans="1:55" ht="17.25" customHeight="1" x14ac:dyDescent="0.2">
      <c r="A472" s="555"/>
      <c r="B472" s="555"/>
      <c r="C472" s="562" t="s">
        <v>1322</v>
      </c>
      <c r="D472" s="562"/>
      <c r="E472" s="562"/>
      <c r="F472" s="562"/>
      <c r="G472" s="562"/>
      <c r="H472" s="562" t="s">
        <v>1323</v>
      </c>
      <c r="I472" s="562"/>
      <c r="J472" s="562"/>
      <c r="K472" s="562"/>
      <c r="L472" s="562"/>
      <c r="M472" s="562" t="s">
        <v>1259</v>
      </c>
      <c r="N472" s="562"/>
      <c r="O472" s="562"/>
      <c r="P472" s="562"/>
      <c r="Q472" s="562"/>
      <c r="R472" s="562" t="s">
        <v>1260</v>
      </c>
      <c r="S472" s="562"/>
      <c r="T472" s="562"/>
      <c r="U472" s="562"/>
      <c r="V472" s="562"/>
      <c r="W472" s="562" t="s">
        <v>1261</v>
      </c>
      <c r="X472" s="562"/>
      <c r="Y472" s="562"/>
      <c r="Z472" s="562"/>
      <c r="AA472" s="562"/>
      <c r="AB472" s="557"/>
      <c r="AC472" s="559"/>
      <c r="AD472" s="559"/>
      <c r="AE472" s="555"/>
      <c r="AF472" s="555"/>
      <c r="AG472" s="562" t="s">
        <v>1304</v>
      </c>
      <c r="AH472" s="562"/>
      <c r="AI472" s="562"/>
      <c r="AJ472" s="562"/>
      <c r="AK472" s="562" t="s">
        <v>1258</v>
      </c>
      <c r="AL472" s="562"/>
      <c r="AM472" s="562"/>
      <c r="AN472" s="562"/>
      <c r="AO472" s="562" t="s">
        <v>1259</v>
      </c>
      <c r="AP472" s="562"/>
      <c r="AQ472" s="562"/>
      <c r="AR472" s="562"/>
      <c r="AS472" s="562" t="s">
        <v>1260</v>
      </c>
      <c r="AT472" s="562"/>
      <c r="AU472" s="562"/>
      <c r="AV472" s="562"/>
      <c r="AW472" s="562" t="s">
        <v>1261</v>
      </c>
      <c r="AX472" s="562"/>
      <c r="AY472" s="562"/>
      <c r="AZ472" s="562"/>
      <c r="BA472" s="557"/>
      <c r="BB472" s="559"/>
      <c r="BC472" s="563"/>
    </row>
    <row r="473" spans="1:55" ht="17.25" customHeight="1" x14ac:dyDescent="0.2">
      <c r="A473" s="555"/>
      <c r="B473" s="555"/>
      <c r="C473" s="552"/>
      <c r="D473" s="553"/>
      <c r="E473" s="553"/>
      <c r="F473" s="553"/>
      <c r="G473" s="554"/>
      <c r="H473" s="105"/>
      <c r="I473" s="105"/>
      <c r="J473" s="105"/>
      <c r="K473" s="105"/>
      <c r="L473" s="105"/>
      <c r="M473" s="105"/>
      <c r="N473" s="105"/>
      <c r="O473" s="105"/>
      <c r="P473" s="105"/>
      <c r="Q473" s="105"/>
      <c r="R473" s="105"/>
      <c r="S473" s="105"/>
      <c r="T473" s="105"/>
      <c r="U473" s="105"/>
      <c r="V473" s="105"/>
      <c r="W473" s="105"/>
      <c r="X473" s="105"/>
      <c r="Y473" s="105"/>
      <c r="Z473" s="105"/>
      <c r="AA473" s="105"/>
      <c r="AB473" s="557"/>
      <c r="AC473" s="559"/>
      <c r="AD473" s="559"/>
      <c r="AE473" s="555"/>
      <c r="AF473" s="555"/>
      <c r="AG473" s="552" t="s">
        <v>1267</v>
      </c>
      <c r="AH473" s="554"/>
      <c r="AI473" s="106" t="s">
        <v>2207</v>
      </c>
      <c r="AJ473" s="105"/>
      <c r="AK473" s="552" t="s">
        <v>1267</v>
      </c>
      <c r="AL473" s="554"/>
      <c r="AM473" s="106" t="s">
        <v>2207</v>
      </c>
      <c r="AN473" s="105"/>
      <c r="AO473" s="552" t="s">
        <v>1267</v>
      </c>
      <c r="AP473" s="554"/>
      <c r="AQ473" s="106" t="s">
        <v>2207</v>
      </c>
      <c r="AR473" s="105"/>
      <c r="AS473" s="552" t="s">
        <v>1267</v>
      </c>
      <c r="AT473" s="554"/>
      <c r="AU473" s="106" t="s">
        <v>2207</v>
      </c>
      <c r="AV473" s="105"/>
      <c r="AW473" s="552" t="s">
        <v>1267</v>
      </c>
      <c r="AX473" s="554"/>
      <c r="AY473" s="106" t="s">
        <v>2207</v>
      </c>
      <c r="AZ473" s="105"/>
      <c r="BA473" s="557"/>
      <c r="BB473" s="559"/>
      <c r="BC473" s="563"/>
    </row>
    <row r="474" spans="1:55" ht="17.25" customHeight="1" x14ac:dyDescent="0.2">
      <c r="A474" s="555"/>
      <c r="B474" s="555"/>
      <c r="C474" s="104">
        <v>1</v>
      </c>
      <c r="D474" s="104">
        <v>2</v>
      </c>
      <c r="E474" s="224" t="s">
        <v>1253</v>
      </c>
      <c r="F474" s="224" t="s">
        <v>1255</v>
      </c>
      <c r="G474" s="223" t="s">
        <v>1254</v>
      </c>
      <c r="H474" s="104">
        <v>1</v>
      </c>
      <c r="I474" s="104">
        <v>2</v>
      </c>
      <c r="J474" s="224" t="s">
        <v>1253</v>
      </c>
      <c r="K474" s="224" t="s">
        <v>1255</v>
      </c>
      <c r="L474" s="223" t="s">
        <v>1254</v>
      </c>
      <c r="M474" s="104">
        <v>1</v>
      </c>
      <c r="N474" s="104">
        <v>2</v>
      </c>
      <c r="O474" s="224" t="s">
        <v>1253</v>
      </c>
      <c r="P474" s="224" t="s">
        <v>1255</v>
      </c>
      <c r="Q474" s="223" t="s">
        <v>1254</v>
      </c>
      <c r="R474" s="104">
        <v>1</v>
      </c>
      <c r="S474" s="104">
        <v>2</v>
      </c>
      <c r="T474" s="224" t="s">
        <v>1253</v>
      </c>
      <c r="U474" s="224" t="s">
        <v>1255</v>
      </c>
      <c r="V474" s="223" t="s">
        <v>1254</v>
      </c>
      <c r="W474" s="104">
        <v>1</v>
      </c>
      <c r="X474" s="104">
        <v>2</v>
      </c>
      <c r="Y474" s="224" t="s">
        <v>1253</v>
      </c>
      <c r="Z474" s="224" t="s">
        <v>1255</v>
      </c>
      <c r="AA474" s="223" t="s">
        <v>1254</v>
      </c>
      <c r="AB474" s="557"/>
      <c r="AC474" s="560"/>
      <c r="AD474" s="560"/>
      <c r="AE474" s="555"/>
      <c r="AF474" s="555"/>
      <c r="AG474" s="104">
        <v>1</v>
      </c>
      <c r="AH474" s="400" t="s">
        <v>2707</v>
      </c>
      <c r="AI474" s="104">
        <v>1</v>
      </c>
      <c r="AJ474" s="104" t="s">
        <v>1254</v>
      </c>
      <c r="AK474" s="104">
        <v>1</v>
      </c>
      <c r="AL474" s="104">
        <v>2</v>
      </c>
      <c r="AM474" s="104">
        <v>1</v>
      </c>
      <c r="AN474" s="104" t="s">
        <v>1254</v>
      </c>
      <c r="AO474" s="104">
        <v>1</v>
      </c>
      <c r="AP474" s="104">
        <v>2</v>
      </c>
      <c r="AQ474" s="104">
        <v>1</v>
      </c>
      <c r="AR474" s="104" t="s">
        <v>1254</v>
      </c>
      <c r="AS474" s="104">
        <v>1</v>
      </c>
      <c r="AT474" s="104">
        <v>2</v>
      </c>
      <c r="AU474" s="104">
        <v>1</v>
      </c>
      <c r="AV474" s="104" t="s">
        <v>1254</v>
      </c>
      <c r="AW474" s="104">
        <v>1</v>
      </c>
      <c r="AX474" s="104">
        <v>2</v>
      </c>
      <c r="AY474" s="104">
        <v>1</v>
      </c>
      <c r="AZ474" s="104" t="s">
        <v>1254</v>
      </c>
      <c r="BA474" s="557"/>
      <c r="BB474" s="560"/>
      <c r="BC474" s="563"/>
    </row>
    <row r="475" spans="1:55" ht="17.25" customHeight="1" x14ac:dyDescent="0.2">
      <c r="A475" s="238">
        <v>1</v>
      </c>
      <c r="B475" s="70" t="str">
        <f>Daf.Hadir!B603</f>
        <v>ANEU AMALIA</v>
      </c>
      <c r="C475" s="388">
        <v>72.5</v>
      </c>
      <c r="D475" s="62"/>
      <c r="E475" s="62"/>
      <c r="F475" s="62"/>
      <c r="G475" s="62"/>
      <c r="H475" s="62"/>
      <c r="I475" s="62"/>
      <c r="J475" s="62"/>
      <c r="K475" s="62"/>
      <c r="L475" s="62"/>
      <c r="M475" s="62"/>
      <c r="N475" s="62"/>
      <c r="O475" s="62"/>
      <c r="P475" s="62"/>
      <c r="Q475" s="62"/>
      <c r="R475" s="62"/>
      <c r="S475" s="62"/>
      <c r="T475" s="62"/>
      <c r="U475" s="62"/>
      <c r="V475" s="62"/>
      <c r="W475" s="62"/>
      <c r="X475" s="62"/>
      <c r="Y475" s="62"/>
      <c r="Z475" s="62"/>
      <c r="AA475" s="62"/>
      <c r="AB475" s="58"/>
      <c r="AC475" s="58"/>
      <c r="AD475" s="58"/>
      <c r="AE475" s="238">
        <v>1</v>
      </c>
      <c r="AF475" s="70" t="str">
        <f>B475</f>
        <v>ANEU AMALIA</v>
      </c>
      <c r="AG475" s="58">
        <v>78</v>
      </c>
      <c r="AH475" s="58">
        <v>80</v>
      </c>
      <c r="AI475" s="58"/>
      <c r="AJ475" s="58"/>
      <c r="AK475" s="58"/>
      <c r="AL475" s="58"/>
      <c r="AM475" s="58"/>
      <c r="AN475" s="58"/>
      <c r="AO475" s="58"/>
      <c r="AP475" s="58"/>
      <c r="AQ475" s="58"/>
      <c r="AR475" s="58"/>
      <c r="AS475" s="58"/>
      <c r="AT475" s="58"/>
      <c r="AU475" s="58"/>
      <c r="AV475" s="58"/>
      <c r="AW475" s="58"/>
      <c r="AX475" s="58"/>
      <c r="AY475" s="58"/>
      <c r="AZ475" s="58"/>
      <c r="BA475" s="58"/>
      <c r="BB475" s="58"/>
      <c r="BC475" s="58"/>
    </row>
    <row r="476" spans="1:55" ht="17.25" customHeight="1" x14ac:dyDescent="0.2">
      <c r="A476" s="238">
        <v>2</v>
      </c>
      <c r="B476" s="70" t="str">
        <f>Daf.Hadir!B604</f>
        <v>CHAERUN NISA SALSA BILA</v>
      </c>
      <c r="C476" s="388">
        <v>52.5</v>
      </c>
      <c r="D476" s="62"/>
      <c r="E476" s="62"/>
      <c r="F476" s="62"/>
      <c r="G476" s="62"/>
      <c r="H476" s="62"/>
      <c r="I476" s="62"/>
      <c r="J476" s="62"/>
      <c r="K476" s="62"/>
      <c r="L476" s="62"/>
      <c r="M476" s="62"/>
      <c r="N476" s="62"/>
      <c r="O476" s="62"/>
      <c r="P476" s="62"/>
      <c r="Q476" s="62"/>
      <c r="R476" s="62"/>
      <c r="S476" s="62"/>
      <c r="T476" s="62"/>
      <c r="U476" s="62"/>
      <c r="V476" s="62"/>
      <c r="W476" s="62"/>
      <c r="X476" s="62"/>
      <c r="Y476" s="62"/>
      <c r="Z476" s="62"/>
      <c r="AA476" s="62"/>
      <c r="AB476" s="58"/>
      <c r="AC476" s="58"/>
      <c r="AD476" s="58"/>
      <c r="AE476" s="238">
        <v>2</v>
      </c>
      <c r="AF476" s="70" t="str">
        <f t="shared" ref="AF476:AF501" si="59">B476</f>
        <v>CHAERUN NISA SALSA BILA</v>
      </c>
      <c r="AG476" s="58">
        <v>79</v>
      </c>
      <c r="AH476" s="58">
        <v>80</v>
      </c>
      <c r="AI476" s="58"/>
      <c r="AJ476" s="58"/>
      <c r="AK476" s="58"/>
      <c r="AL476" s="58"/>
      <c r="AM476" s="58"/>
      <c r="AN476" s="58"/>
      <c r="AO476" s="58"/>
      <c r="AP476" s="58"/>
      <c r="AQ476" s="58"/>
      <c r="AR476" s="58"/>
      <c r="AS476" s="58"/>
      <c r="AT476" s="58"/>
      <c r="AU476" s="58"/>
      <c r="AV476" s="58"/>
      <c r="AW476" s="58"/>
      <c r="AX476" s="58"/>
      <c r="AY476" s="58"/>
      <c r="AZ476" s="58"/>
      <c r="BA476" s="58"/>
      <c r="BB476" s="58"/>
      <c r="BC476" s="58"/>
    </row>
    <row r="477" spans="1:55" ht="17.25" customHeight="1" x14ac:dyDescent="0.2">
      <c r="A477" s="238">
        <v>3</v>
      </c>
      <c r="B477" s="70" t="str">
        <f>Daf.Hadir!B605</f>
        <v>DAMITA ARYADININGGAR WIDYASA</v>
      </c>
      <c r="C477" s="388">
        <v>92.5</v>
      </c>
      <c r="D477" s="62"/>
      <c r="E477" s="62"/>
      <c r="F477" s="62"/>
      <c r="G477" s="62"/>
      <c r="H477" s="62"/>
      <c r="I477" s="62"/>
      <c r="J477" s="62"/>
      <c r="K477" s="62"/>
      <c r="L477" s="62"/>
      <c r="M477" s="62"/>
      <c r="N477" s="62"/>
      <c r="O477" s="62"/>
      <c r="P477" s="62"/>
      <c r="Q477" s="62"/>
      <c r="R477" s="62"/>
      <c r="S477" s="62"/>
      <c r="T477" s="62"/>
      <c r="U477" s="62"/>
      <c r="V477" s="62"/>
      <c r="W477" s="62"/>
      <c r="X477" s="62"/>
      <c r="Y477" s="62"/>
      <c r="Z477" s="62"/>
      <c r="AA477" s="62"/>
      <c r="AB477" s="58"/>
      <c r="AC477" s="58"/>
      <c r="AD477" s="58"/>
      <c r="AE477" s="238">
        <v>3</v>
      </c>
      <c r="AF477" s="70" t="str">
        <f t="shared" si="59"/>
        <v>DAMITA ARYADININGGAR WIDYASA</v>
      </c>
      <c r="AG477" s="58">
        <v>79</v>
      </c>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row>
    <row r="478" spans="1:55" ht="17.25" customHeight="1" x14ac:dyDescent="0.2">
      <c r="A478" s="238">
        <v>4</v>
      </c>
      <c r="B478" s="70" t="str">
        <f>Daf.Hadir!B606</f>
        <v>DARA AULIA RAHMANI</v>
      </c>
      <c r="C478" s="388">
        <v>80</v>
      </c>
      <c r="D478" s="62"/>
      <c r="E478" s="62"/>
      <c r="F478" s="62"/>
      <c r="G478" s="62"/>
      <c r="H478" s="62"/>
      <c r="I478" s="62"/>
      <c r="J478" s="62"/>
      <c r="K478" s="62"/>
      <c r="L478" s="62"/>
      <c r="M478" s="62"/>
      <c r="N478" s="62"/>
      <c r="O478" s="62"/>
      <c r="P478" s="62"/>
      <c r="Q478" s="62"/>
      <c r="R478" s="62"/>
      <c r="S478" s="62"/>
      <c r="T478" s="62"/>
      <c r="U478" s="62"/>
      <c r="V478" s="62"/>
      <c r="W478" s="62"/>
      <c r="X478" s="62"/>
      <c r="Y478" s="62"/>
      <c r="Z478" s="62"/>
      <c r="AA478" s="62"/>
      <c r="AB478" s="58"/>
      <c r="AC478" s="58"/>
      <c r="AD478" s="58"/>
      <c r="AE478" s="238">
        <v>4</v>
      </c>
      <c r="AF478" s="70" t="str">
        <f t="shared" si="59"/>
        <v>DARA AULIA RAHMANI</v>
      </c>
      <c r="AG478" s="58">
        <v>78</v>
      </c>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row>
    <row r="479" spans="1:55" ht="17.25" customHeight="1" x14ac:dyDescent="0.2">
      <c r="A479" s="238">
        <v>5</v>
      </c>
      <c r="B479" s="70" t="str">
        <f>Daf.Hadir!B607</f>
        <v>DHEA NURFADILAH ZAKIYAH</v>
      </c>
      <c r="C479" s="388">
        <v>70</v>
      </c>
      <c r="D479" s="62"/>
      <c r="E479" s="62"/>
      <c r="F479" s="62"/>
      <c r="G479" s="62"/>
      <c r="H479" s="62"/>
      <c r="I479" s="62"/>
      <c r="J479" s="62"/>
      <c r="K479" s="62"/>
      <c r="L479" s="62"/>
      <c r="M479" s="62"/>
      <c r="N479" s="62"/>
      <c r="O479" s="62"/>
      <c r="P479" s="62"/>
      <c r="Q479" s="62"/>
      <c r="R479" s="62"/>
      <c r="S479" s="62"/>
      <c r="T479" s="62"/>
      <c r="U479" s="62" t="s">
        <v>1257</v>
      </c>
      <c r="V479" s="62"/>
      <c r="W479" s="62"/>
      <c r="X479" s="62"/>
      <c r="Y479" s="62"/>
      <c r="Z479" s="62"/>
      <c r="AA479" s="62"/>
      <c r="AB479" s="58"/>
      <c r="AC479" s="58"/>
      <c r="AD479" s="58"/>
      <c r="AE479" s="238">
        <v>5</v>
      </c>
      <c r="AF479" s="70" t="str">
        <f t="shared" si="59"/>
        <v>DHEA NURFADILAH ZAKIYAH</v>
      </c>
      <c r="AG479" s="58">
        <v>77</v>
      </c>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row>
    <row r="480" spans="1:55" ht="17.25" customHeight="1" x14ac:dyDescent="0.2">
      <c r="A480" s="238">
        <v>6</v>
      </c>
      <c r="B480" s="70" t="str">
        <f>Daf.Hadir!B608</f>
        <v>DIAS RAMDINI</v>
      </c>
      <c r="C480" s="388">
        <v>67.5</v>
      </c>
      <c r="D480" s="62"/>
      <c r="E480" s="62"/>
      <c r="F480" s="62"/>
      <c r="G480" s="62"/>
      <c r="H480" s="62"/>
      <c r="I480" s="62"/>
      <c r="J480" s="62"/>
      <c r="K480" s="62"/>
      <c r="L480" s="62"/>
      <c r="M480" s="62"/>
      <c r="N480" s="62"/>
      <c r="O480" s="62"/>
      <c r="P480" s="62"/>
      <c r="Q480" s="62"/>
      <c r="R480" s="62"/>
      <c r="S480" s="62"/>
      <c r="T480" s="62"/>
      <c r="U480" s="62"/>
      <c r="V480" s="62"/>
      <c r="W480" s="62"/>
      <c r="X480" s="62"/>
      <c r="Y480" s="62"/>
      <c r="Z480" s="62"/>
      <c r="AA480" s="62"/>
      <c r="AB480" s="58"/>
      <c r="AC480" s="58"/>
      <c r="AD480" s="58"/>
      <c r="AE480" s="238">
        <v>6</v>
      </c>
      <c r="AF480" s="70" t="str">
        <f t="shared" si="59"/>
        <v>DIAS RAMDINI</v>
      </c>
      <c r="AG480" s="58">
        <v>78</v>
      </c>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row>
    <row r="481" spans="1:55" ht="17.25" customHeight="1" x14ac:dyDescent="0.2">
      <c r="A481" s="238">
        <v>7</v>
      </c>
      <c r="B481" s="70" t="str">
        <f>Daf.Hadir!B609</f>
        <v>DILLA ANATASYA ISLAMIATI</v>
      </c>
      <c r="C481" s="391">
        <v>82.5</v>
      </c>
      <c r="D481" s="63"/>
      <c r="E481" s="63"/>
      <c r="F481" s="63"/>
      <c r="G481" s="63"/>
      <c r="H481" s="63"/>
      <c r="I481" s="63"/>
      <c r="J481" s="63"/>
      <c r="K481" s="63"/>
      <c r="L481" s="63"/>
      <c r="M481" s="63"/>
      <c r="N481" s="63"/>
      <c r="O481" s="63"/>
      <c r="P481" s="63"/>
      <c r="Q481" s="63"/>
      <c r="R481" s="63"/>
      <c r="S481" s="63"/>
      <c r="T481" s="63"/>
      <c r="U481" s="63"/>
      <c r="V481" s="63"/>
      <c r="W481" s="63"/>
      <c r="X481" s="63"/>
      <c r="Y481" s="63"/>
      <c r="Z481" s="63"/>
      <c r="AA481" s="63"/>
      <c r="AB481" s="59"/>
      <c r="AC481" s="59"/>
      <c r="AD481" s="59"/>
      <c r="AE481" s="238">
        <v>7</v>
      </c>
      <c r="AF481" s="70" t="str">
        <f t="shared" si="59"/>
        <v>DILLA ANATASYA ISLAMIATI</v>
      </c>
      <c r="AG481" s="58">
        <v>80</v>
      </c>
      <c r="AH481" s="59">
        <v>80</v>
      </c>
      <c r="AI481" s="59"/>
      <c r="AJ481" s="59"/>
      <c r="AK481" s="58"/>
      <c r="AL481" s="59"/>
      <c r="AM481" s="59"/>
      <c r="AN481" s="59"/>
      <c r="AO481" s="59"/>
      <c r="AP481" s="59"/>
      <c r="AQ481" s="59"/>
      <c r="AR481" s="59"/>
      <c r="AS481" s="59"/>
      <c r="AT481" s="59"/>
      <c r="AU481" s="59"/>
      <c r="AV481" s="59"/>
      <c r="AW481" s="59"/>
      <c r="AX481" s="59"/>
      <c r="AY481" s="59"/>
      <c r="AZ481" s="59"/>
      <c r="BA481" s="59"/>
      <c r="BB481" s="59"/>
      <c r="BC481" s="59"/>
    </row>
    <row r="482" spans="1:55" ht="17.25" customHeight="1" x14ac:dyDescent="0.2">
      <c r="A482" s="238">
        <v>8</v>
      </c>
      <c r="B482" s="70" t="str">
        <f>Daf.Hadir!B610</f>
        <v>DITA NADILA</v>
      </c>
      <c r="C482" s="391" t="s">
        <v>24</v>
      </c>
      <c r="D482" s="63"/>
      <c r="E482" s="63"/>
      <c r="F482" s="63"/>
      <c r="G482" s="63"/>
      <c r="H482" s="63"/>
      <c r="I482" s="63"/>
      <c r="J482" s="63"/>
      <c r="K482" s="63"/>
      <c r="L482" s="63"/>
      <c r="M482" s="63"/>
      <c r="N482" s="63"/>
      <c r="O482" s="63"/>
      <c r="P482" s="63"/>
      <c r="Q482" s="63"/>
      <c r="R482" s="63"/>
      <c r="S482" s="63"/>
      <c r="T482" s="63"/>
      <c r="U482" s="63"/>
      <c r="V482" s="63"/>
      <c r="W482" s="63"/>
      <c r="X482" s="63"/>
      <c r="Y482" s="63"/>
      <c r="Z482" s="63"/>
      <c r="AA482" s="63"/>
      <c r="AB482" s="59"/>
      <c r="AC482" s="59"/>
      <c r="AD482" s="59"/>
      <c r="AE482" s="238">
        <v>8</v>
      </c>
      <c r="AF482" s="70" t="str">
        <f t="shared" si="59"/>
        <v>DITA NADILA</v>
      </c>
      <c r="AG482" s="58">
        <v>77</v>
      </c>
      <c r="AH482" s="59"/>
      <c r="AI482" s="59"/>
      <c r="AJ482" s="59"/>
      <c r="AK482" s="58"/>
      <c r="AL482" s="59"/>
      <c r="AM482" s="59"/>
      <c r="AN482" s="59"/>
      <c r="AO482" s="59"/>
      <c r="AP482" s="59"/>
      <c r="AQ482" s="59"/>
      <c r="AR482" s="59"/>
      <c r="AS482" s="59"/>
      <c r="AT482" s="59"/>
      <c r="AU482" s="59"/>
      <c r="AV482" s="59"/>
      <c r="AW482" s="59"/>
      <c r="AX482" s="59"/>
      <c r="AY482" s="59"/>
      <c r="AZ482" s="59"/>
      <c r="BA482" s="59"/>
      <c r="BB482" s="59"/>
      <c r="BC482" s="59"/>
    </row>
    <row r="483" spans="1:55" ht="17.25" customHeight="1" x14ac:dyDescent="0.2">
      <c r="A483" s="238">
        <v>9</v>
      </c>
      <c r="B483" s="70" t="str">
        <f>Daf.Hadir!B611</f>
        <v>ELIZA RAHMAWATI</v>
      </c>
      <c r="C483" s="391">
        <v>67.5</v>
      </c>
      <c r="D483" s="63"/>
      <c r="E483" s="63"/>
      <c r="F483" s="63"/>
      <c r="G483" s="63"/>
      <c r="H483" s="63"/>
      <c r="I483" s="63"/>
      <c r="J483" s="63"/>
      <c r="K483" s="63"/>
      <c r="L483" s="63"/>
      <c r="M483" s="63"/>
      <c r="N483" s="63"/>
      <c r="O483" s="63"/>
      <c r="P483" s="63"/>
      <c r="Q483" s="63"/>
      <c r="R483" s="63"/>
      <c r="S483" s="63"/>
      <c r="T483" s="63"/>
      <c r="U483" s="63"/>
      <c r="V483" s="63"/>
      <c r="W483" s="63"/>
      <c r="X483" s="63"/>
      <c r="Y483" s="63"/>
      <c r="Z483" s="63"/>
      <c r="AA483" s="63"/>
      <c r="AB483" s="59"/>
      <c r="AC483" s="59"/>
      <c r="AD483" s="59"/>
      <c r="AE483" s="238">
        <v>9</v>
      </c>
      <c r="AF483" s="70" t="str">
        <f t="shared" si="59"/>
        <v>ELIZA RAHMAWATI</v>
      </c>
      <c r="AG483" s="58">
        <v>78</v>
      </c>
      <c r="AH483" s="59"/>
      <c r="AI483" s="59"/>
      <c r="AJ483" s="59"/>
      <c r="AK483" s="58"/>
      <c r="AL483" s="59"/>
      <c r="AM483" s="59"/>
      <c r="AN483" s="59"/>
      <c r="AO483" s="59"/>
      <c r="AP483" s="59"/>
      <c r="AQ483" s="59"/>
      <c r="AR483" s="59"/>
      <c r="AS483" s="59"/>
      <c r="AT483" s="59"/>
      <c r="AU483" s="59"/>
      <c r="AV483" s="59"/>
      <c r="AW483" s="59"/>
      <c r="AX483" s="59"/>
      <c r="AY483" s="59"/>
      <c r="AZ483" s="59"/>
      <c r="BA483" s="59"/>
      <c r="BB483" s="59"/>
      <c r="BC483" s="59"/>
    </row>
    <row r="484" spans="1:55" ht="17.25" customHeight="1" x14ac:dyDescent="0.2">
      <c r="A484" s="238">
        <v>10</v>
      </c>
      <c r="B484" s="70" t="str">
        <f>Daf.Hadir!B612</f>
        <v>ENDAH LESTARI</v>
      </c>
      <c r="C484" s="391">
        <v>77.5</v>
      </c>
      <c r="D484" s="63"/>
      <c r="E484" s="63"/>
      <c r="F484" s="63"/>
      <c r="G484" s="63"/>
      <c r="H484" s="63"/>
      <c r="I484" s="63"/>
      <c r="J484" s="63"/>
      <c r="K484" s="63"/>
      <c r="L484" s="63"/>
      <c r="M484" s="63"/>
      <c r="N484" s="63"/>
      <c r="O484" s="63"/>
      <c r="P484" s="63"/>
      <c r="Q484" s="63"/>
      <c r="R484" s="63"/>
      <c r="S484" s="63"/>
      <c r="T484" s="63"/>
      <c r="U484" s="63"/>
      <c r="V484" s="63"/>
      <c r="W484" s="63"/>
      <c r="X484" s="63"/>
      <c r="Y484" s="63"/>
      <c r="Z484" s="63"/>
      <c r="AA484" s="63"/>
      <c r="AB484" s="59"/>
      <c r="AC484" s="59"/>
      <c r="AD484" s="59"/>
      <c r="AE484" s="238">
        <v>10</v>
      </c>
      <c r="AF484" s="70" t="str">
        <f t="shared" si="59"/>
        <v>ENDAH LESTARI</v>
      </c>
      <c r="AG484" s="58">
        <v>85</v>
      </c>
      <c r="AH484" s="59"/>
      <c r="AI484" s="59"/>
      <c r="AJ484" s="59"/>
      <c r="AK484" s="58"/>
      <c r="AL484" s="59"/>
      <c r="AM484" s="59"/>
      <c r="AN484" s="59"/>
      <c r="AO484" s="59"/>
      <c r="AP484" s="59"/>
      <c r="AQ484" s="59"/>
      <c r="AR484" s="59"/>
      <c r="AS484" s="59"/>
      <c r="AT484" s="59"/>
      <c r="AU484" s="59"/>
      <c r="AV484" s="59"/>
      <c r="AW484" s="59"/>
      <c r="AX484" s="59"/>
      <c r="AY484" s="59"/>
      <c r="AZ484" s="59"/>
      <c r="BA484" s="59"/>
      <c r="BB484" s="59"/>
      <c r="BC484" s="59"/>
    </row>
    <row r="485" spans="1:55" ht="17.25" customHeight="1" x14ac:dyDescent="0.2">
      <c r="A485" s="238">
        <v>11</v>
      </c>
      <c r="B485" s="70" t="str">
        <f>Daf.Hadir!B613</f>
        <v>ERNA AGUSTINA</v>
      </c>
      <c r="C485" s="391">
        <v>62.5</v>
      </c>
      <c r="D485" s="63"/>
      <c r="E485" s="63"/>
      <c r="F485" s="63"/>
      <c r="G485" s="63"/>
      <c r="H485" s="63"/>
      <c r="I485" s="63"/>
      <c r="J485" s="63"/>
      <c r="K485" s="63"/>
      <c r="L485" s="63"/>
      <c r="M485" s="63"/>
      <c r="N485" s="63"/>
      <c r="O485" s="63"/>
      <c r="P485" s="63"/>
      <c r="Q485" s="63"/>
      <c r="R485" s="63"/>
      <c r="S485" s="63"/>
      <c r="T485" s="63"/>
      <c r="U485" s="63"/>
      <c r="V485" s="63"/>
      <c r="W485" s="63"/>
      <c r="X485" s="63"/>
      <c r="Y485" s="63"/>
      <c r="Z485" s="63"/>
      <c r="AA485" s="63"/>
      <c r="AB485" s="59"/>
      <c r="AC485" s="59"/>
      <c r="AD485" s="59"/>
      <c r="AE485" s="238">
        <v>11</v>
      </c>
      <c r="AF485" s="70" t="str">
        <f t="shared" si="59"/>
        <v>ERNA AGUSTINA</v>
      </c>
      <c r="AG485" s="58">
        <v>77</v>
      </c>
      <c r="AH485" s="59">
        <v>80</v>
      </c>
      <c r="AI485" s="59"/>
      <c r="AJ485" s="59"/>
      <c r="AK485" s="58"/>
      <c r="AL485" s="59"/>
      <c r="AM485" s="59"/>
      <c r="AN485" s="59"/>
      <c r="AO485" s="59"/>
      <c r="AP485" s="59"/>
      <c r="AQ485" s="59"/>
      <c r="AR485" s="59"/>
      <c r="AS485" s="59"/>
      <c r="AT485" s="59"/>
      <c r="AU485" s="59"/>
      <c r="AV485" s="59"/>
      <c r="AW485" s="59"/>
      <c r="AX485" s="59"/>
      <c r="AY485" s="59"/>
      <c r="AZ485" s="59"/>
      <c r="BA485" s="59"/>
      <c r="BB485" s="59"/>
      <c r="BC485" s="59"/>
    </row>
    <row r="486" spans="1:55" ht="17.25" customHeight="1" x14ac:dyDescent="0.2">
      <c r="A486" s="238">
        <v>12</v>
      </c>
      <c r="B486" s="70" t="str">
        <f>Daf.Hadir!B614</f>
        <v>IIS WIDANINGSIH</v>
      </c>
      <c r="C486" s="391">
        <v>55.000000000000007</v>
      </c>
      <c r="D486" s="63"/>
      <c r="E486" s="63"/>
      <c r="F486" s="63"/>
      <c r="G486" s="63"/>
      <c r="H486" s="63"/>
      <c r="I486" s="63"/>
      <c r="J486" s="63"/>
      <c r="K486" s="63"/>
      <c r="L486" s="63"/>
      <c r="M486" s="63"/>
      <c r="N486" s="63"/>
      <c r="O486" s="63"/>
      <c r="P486" s="63"/>
      <c r="Q486" s="63"/>
      <c r="R486" s="63"/>
      <c r="S486" s="63"/>
      <c r="T486" s="63"/>
      <c r="U486" s="63"/>
      <c r="V486" s="63"/>
      <c r="W486" s="63"/>
      <c r="X486" s="63"/>
      <c r="Y486" s="63"/>
      <c r="Z486" s="63"/>
      <c r="AA486" s="63"/>
      <c r="AB486" s="59"/>
      <c r="AC486" s="59"/>
      <c r="AD486" s="59"/>
      <c r="AE486" s="238">
        <v>12</v>
      </c>
      <c r="AF486" s="70" t="str">
        <f t="shared" si="59"/>
        <v>IIS WIDANINGSIH</v>
      </c>
      <c r="AG486" s="58">
        <v>80</v>
      </c>
      <c r="AH486" s="59"/>
      <c r="AI486" s="59"/>
      <c r="AJ486" s="59"/>
      <c r="AK486" s="58"/>
      <c r="AL486" s="59"/>
      <c r="AM486" s="59"/>
      <c r="AN486" s="59"/>
      <c r="AO486" s="59"/>
      <c r="AP486" s="59"/>
      <c r="AQ486" s="59"/>
      <c r="AR486" s="59"/>
      <c r="AS486" s="59"/>
      <c r="AT486" s="59"/>
      <c r="AU486" s="59"/>
      <c r="AV486" s="59"/>
      <c r="AW486" s="59"/>
      <c r="AX486" s="59"/>
      <c r="AY486" s="59"/>
      <c r="AZ486" s="59"/>
      <c r="BA486" s="59"/>
      <c r="BB486" s="59"/>
      <c r="BC486" s="59"/>
    </row>
    <row r="487" spans="1:55" ht="17.25" customHeight="1" x14ac:dyDescent="0.2">
      <c r="A487" s="238">
        <v>13</v>
      </c>
      <c r="B487" s="70" t="str">
        <f>Daf.Hadir!B615</f>
        <v>IKFANI</v>
      </c>
      <c r="C487" s="391">
        <v>82.5</v>
      </c>
      <c r="D487" s="63"/>
      <c r="E487" s="63"/>
      <c r="F487" s="63"/>
      <c r="G487" s="63"/>
      <c r="H487" s="63"/>
      <c r="I487" s="63"/>
      <c r="J487" s="63"/>
      <c r="K487" s="63"/>
      <c r="L487" s="63"/>
      <c r="M487" s="63"/>
      <c r="N487" s="63"/>
      <c r="O487" s="63"/>
      <c r="P487" s="63"/>
      <c r="Q487" s="63"/>
      <c r="R487" s="63"/>
      <c r="S487" s="63"/>
      <c r="T487" s="63"/>
      <c r="U487" s="63"/>
      <c r="V487" s="63"/>
      <c r="W487" s="63"/>
      <c r="X487" s="63"/>
      <c r="Y487" s="63"/>
      <c r="Z487" s="63"/>
      <c r="AA487" s="63"/>
      <c r="AB487" s="59"/>
      <c r="AC487" s="59"/>
      <c r="AD487" s="59"/>
      <c r="AE487" s="238">
        <v>13</v>
      </c>
      <c r="AF487" s="70" t="str">
        <f t="shared" si="59"/>
        <v>IKFANI</v>
      </c>
      <c r="AG487" s="58">
        <v>78</v>
      </c>
      <c r="AH487" s="59">
        <v>80</v>
      </c>
      <c r="AI487" s="59"/>
      <c r="AJ487" s="59"/>
      <c r="AK487" s="58"/>
      <c r="AL487" s="59"/>
      <c r="AM487" s="59"/>
      <c r="AN487" s="59"/>
      <c r="AO487" s="59"/>
      <c r="AP487" s="59"/>
      <c r="AQ487" s="59"/>
      <c r="AR487" s="59"/>
      <c r="AS487" s="59"/>
      <c r="AT487" s="59"/>
      <c r="AU487" s="59"/>
      <c r="AV487" s="59"/>
      <c r="AW487" s="59"/>
      <c r="AX487" s="59"/>
      <c r="AY487" s="59"/>
      <c r="AZ487" s="59"/>
      <c r="BA487" s="59"/>
      <c r="BB487" s="59"/>
      <c r="BC487" s="59"/>
    </row>
    <row r="488" spans="1:55" ht="17.25" customHeight="1" x14ac:dyDescent="0.2">
      <c r="A488" s="238">
        <v>14</v>
      </c>
      <c r="B488" s="70" t="str">
        <f>Daf.Hadir!B616</f>
        <v>JIYA JAUROTIL AJIJAH</v>
      </c>
      <c r="C488" s="391">
        <v>70</v>
      </c>
      <c r="D488" s="63"/>
      <c r="E488" s="63"/>
      <c r="F488" s="63"/>
      <c r="G488" s="63"/>
      <c r="H488" s="63"/>
      <c r="I488" s="63"/>
      <c r="J488" s="63"/>
      <c r="K488" s="63"/>
      <c r="L488" s="63"/>
      <c r="M488" s="63"/>
      <c r="N488" s="63"/>
      <c r="O488" s="63"/>
      <c r="P488" s="63"/>
      <c r="Q488" s="63"/>
      <c r="R488" s="63"/>
      <c r="S488" s="63"/>
      <c r="T488" s="63"/>
      <c r="U488" s="63"/>
      <c r="V488" s="63"/>
      <c r="W488" s="63"/>
      <c r="X488" s="63"/>
      <c r="Y488" s="63"/>
      <c r="Z488" s="63"/>
      <c r="AA488" s="63"/>
      <c r="AB488" s="59"/>
      <c r="AC488" s="59"/>
      <c r="AD488" s="59"/>
      <c r="AE488" s="238">
        <v>14</v>
      </c>
      <c r="AF488" s="70" t="str">
        <f t="shared" si="59"/>
        <v>JIYA JAUROTIL AJIJAH</v>
      </c>
      <c r="AG488" s="58">
        <v>78</v>
      </c>
      <c r="AH488" s="59"/>
      <c r="AI488" s="59"/>
      <c r="AJ488" s="59"/>
      <c r="AK488" s="58"/>
      <c r="AL488" s="59"/>
      <c r="AM488" s="59"/>
      <c r="AN488" s="59"/>
      <c r="AO488" s="59"/>
      <c r="AP488" s="59"/>
      <c r="AQ488" s="59"/>
      <c r="AR488" s="59"/>
      <c r="AS488" s="59"/>
      <c r="AT488" s="59"/>
      <c r="AU488" s="59"/>
      <c r="AV488" s="59"/>
      <c r="AW488" s="59"/>
      <c r="AX488" s="59"/>
      <c r="AY488" s="59"/>
      <c r="AZ488" s="59"/>
      <c r="BA488" s="59"/>
      <c r="BB488" s="59"/>
      <c r="BC488" s="59"/>
    </row>
    <row r="489" spans="1:55" ht="17.25" customHeight="1" x14ac:dyDescent="0.2">
      <c r="A489" s="238">
        <v>15</v>
      </c>
      <c r="B489" s="70" t="str">
        <f>Daf.Hadir!B617</f>
        <v>JODY NUR APRIYADI</v>
      </c>
      <c r="C489" s="391">
        <v>40</v>
      </c>
      <c r="D489" s="63"/>
      <c r="E489" s="63"/>
      <c r="F489" s="63"/>
      <c r="G489" s="63"/>
      <c r="H489" s="63"/>
      <c r="I489" s="63"/>
      <c r="J489" s="63"/>
      <c r="K489" s="63"/>
      <c r="L489" s="63"/>
      <c r="M489" s="63"/>
      <c r="N489" s="63"/>
      <c r="O489" s="63"/>
      <c r="P489" s="63"/>
      <c r="Q489" s="63"/>
      <c r="R489" s="63"/>
      <c r="S489" s="63"/>
      <c r="T489" s="63"/>
      <c r="U489" s="63"/>
      <c r="V489" s="63"/>
      <c r="W489" s="63"/>
      <c r="X489" s="63"/>
      <c r="Y489" s="63"/>
      <c r="Z489" s="63"/>
      <c r="AA489" s="63"/>
      <c r="AB489" s="59"/>
      <c r="AC489" s="59"/>
      <c r="AD489" s="59"/>
      <c r="AE489" s="238">
        <v>15</v>
      </c>
      <c r="AF489" s="70" t="str">
        <f t="shared" si="59"/>
        <v>JODY NUR APRIYADI</v>
      </c>
      <c r="AG489" s="58">
        <v>77</v>
      </c>
      <c r="AH489" s="59"/>
      <c r="AI489" s="59"/>
      <c r="AJ489" s="59"/>
      <c r="AK489" s="58"/>
      <c r="AL489" s="59"/>
      <c r="AM489" s="59"/>
      <c r="AN489" s="59"/>
      <c r="AO489" s="59"/>
      <c r="AP489" s="59"/>
      <c r="AQ489" s="59"/>
      <c r="AR489" s="59"/>
      <c r="AS489" s="59"/>
      <c r="AT489" s="59"/>
      <c r="AU489" s="59"/>
      <c r="AV489" s="59"/>
      <c r="AW489" s="59"/>
      <c r="AX489" s="59"/>
      <c r="AY489" s="59"/>
      <c r="AZ489" s="59"/>
      <c r="BA489" s="59"/>
      <c r="BB489" s="59"/>
      <c r="BC489" s="59"/>
    </row>
    <row r="490" spans="1:55" ht="17.25" customHeight="1" x14ac:dyDescent="0.2">
      <c r="A490" s="238">
        <v>16</v>
      </c>
      <c r="B490" s="70" t="str">
        <f>Daf.Hadir!B618</f>
        <v>LINDAH LISTIANI</v>
      </c>
      <c r="C490" s="391">
        <v>70</v>
      </c>
      <c r="D490" s="63"/>
      <c r="E490" s="63"/>
      <c r="F490" s="63"/>
      <c r="G490" s="63"/>
      <c r="H490" s="63"/>
      <c r="I490" s="63"/>
      <c r="J490" s="63"/>
      <c r="K490" s="63"/>
      <c r="L490" s="63"/>
      <c r="M490" s="63"/>
      <c r="N490" s="63"/>
      <c r="O490" s="63"/>
      <c r="P490" s="63"/>
      <c r="Q490" s="63"/>
      <c r="R490" s="63"/>
      <c r="S490" s="63"/>
      <c r="T490" s="63"/>
      <c r="U490" s="63"/>
      <c r="V490" s="63"/>
      <c r="W490" s="63"/>
      <c r="X490" s="63"/>
      <c r="Y490" s="63"/>
      <c r="Z490" s="63"/>
      <c r="AA490" s="63"/>
      <c r="AB490" s="59"/>
      <c r="AC490" s="59"/>
      <c r="AD490" s="59"/>
      <c r="AE490" s="238">
        <v>16</v>
      </c>
      <c r="AF490" s="70" t="str">
        <f t="shared" si="59"/>
        <v>LINDAH LISTIANI</v>
      </c>
      <c r="AG490" s="58">
        <v>80</v>
      </c>
      <c r="AH490" s="59">
        <v>80</v>
      </c>
      <c r="AI490" s="59"/>
      <c r="AJ490" s="59"/>
      <c r="AK490" s="58"/>
      <c r="AL490" s="59"/>
      <c r="AM490" s="59"/>
      <c r="AN490" s="59"/>
      <c r="AO490" s="59"/>
      <c r="AP490" s="59"/>
      <c r="AQ490" s="59"/>
      <c r="AR490" s="59"/>
      <c r="AS490" s="59"/>
      <c r="AT490" s="59"/>
      <c r="AU490" s="59"/>
      <c r="AV490" s="59"/>
      <c r="AW490" s="59"/>
      <c r="AX490" s="59"/>
      <c r="AY490" s="59"/>
      <c r="AZ490" s="59"/>
      <c r="BA490" s="59"/>
      <c r="BB490" s="59"/>
      <c r="BC490" s="59"/>
    </row>
    <row r="491" spans="1:55" ht="17.25" customHeight="1" x14ac:dyDescent="0.2">
      <c r="A491" s="238">
        <v>17</v>
      </c>
      <c r="B491" s="70" t="str">
        <f>Daf.Hadir!B619</f>
        <v>MOH. RIZKI</v>
      </c>
      <c r="C491" s="391">
        <v>10</v>
      </c>
      <c r="D491" s="63"/>
      <c r="E491" s="63"/>
      <c r="F491" s="63"/>
      <c r="G491" s="63"/>
      <c r="H491" s="63"/>
      <c r="I491" s="63"/>
      <c r="J491" s="63"/>
      <c r="K491" s="63"/>
      <c r="L491" s="63"/>
      <c r="M491" s="63"/>
      <c r="N491" s="63"/>
      <c r="O491" s="63"/>
      <c r="P491" s="63"/>
      <c r="Q491" s="63"/>
      <c r="R491" s="63"/>
      <c r="S491" s="63"/>
      <c r="T491" s="63"/>
      <c r="U491" s="63"/>
      <c r="V491" s="63"/>
      <c r="W491" s="63"/>
      <c r="X491" s="63"/>
      <c r="Y491" s="63"/>
      <c r="Z491" s="63"/>
      <c r="AA491" s="63"/>
      <c r="AB491" s="59"/>
      <c r="AC491" s="59"/>
      <c r="AD491" s="59"/>
      <c r="AE491" s="238">
        <v>17</v>
      </c>
      <c r="AF491" s="372" t="str">
        <f t="shared" si="59"/>
        <v>MOH. RIZKI</v>
      </c>
      <c r="AG491" s="58">
        <v>76</v>
      </c>
      <c r="AH491" s="59"/>
      <c r="AI491" s="59"/>
      <c r="AJ491" s="59"/>
      <c r="AK491" s="58"/>
      <c r="AL491" s="59"/>
      <c r="AM491" s="59"/>
      <c r="AN491" s="59"/>
      <c r="AO491" s="59"/>
      <c r="AP491" s="59"/>
      <c r="AQ491" s="59"/>
      <c r="AR491" s="59"/>
      <c r="AS491" s="59"/>
      <c r="AT491" s="59"/>
      <c r="AU491" s="59"/>
      <c r="AV491" s="59"/>
      <c r="AW491" s="59"/>
      <c r="AX491" s="59"/>
      <c r="AY491" s="59"/>
      <c r="AZ491" s="59"/>
      <c r="BA491" s="59"/>
      <c r="BB491" s="59"/>
      <c r="BC491" s="59"/>
    </row>
    <row r="492" spans="1:55" ht="17.25" customHeight="1" x14ac:dyDescent="0.2">
      <c r="A492" s="238">
        <v>18</v>
      </c>
      <c r="B492" s="70" t="str">
        <f>Daf.Hadir!B620</f>
        <v>MUHAMMAD AGIL YAHYA</v>
      </c>
      <c r="C492" s="391">
        <v>52.5</v>
      </c>
      <c r="D492" s="63"/>
      <c r="E492" s="63"/>
      <c r="F492" s="63"/>
      <c r="G492" s="63"/>
      <c r="H492" s="63"/>
      <c r="I492" s="63"/>
      <c r="J492" s="63"/>
      <c r="K492" s="63"/>
      <c r="L492" s="63"/>
      <c r="M492" s="63"/>
      <c r="N492" s="63"/>
      <c r="O492" s="63"/>
      <c r="P492" s="63"/>
      <c r="Q492" s="63"/>
      <c r="R492" s="63"/>
      <c r="S492" s="63"/>
      <c r="T492" s="63"/>
      <c r="U492" s="63"/>
      <c r="V492" s="63"/>
      <c r="W492" s="63"/>
      <c r="X492" s="63"/>
      <c r="Y492" s="63"/>
      <c r="Z492" s="63"/>
      <c r="AA492" s="63"/>
      <c r="AB492" s="59"/>
      <c r="AC492" s="59"/>
      <c r="AD492" s="59"/>
      <c r="AE492" s="238">
        <v>18</v>
      </c>
      <c r="AF492" s="70" t="str">
        <f t="shared" si="59"/>
        <v>MUHAMMAD AGIL YAHYA</v>
      </c>
      <c r="AG492" s="58" t="s">
        <v>187</v>
      </c>
      <c r="AH492" s="59"/>
      <c r="AI492" s="59"/>
      <c r="AJ492" s="59"/>
      <c r="AK492" s="58"/>
      <c r="AL492" s="59"/>
      <c r="AM492" s="59"/>
      <c r="AN492" s="59"/>
      <c r="AO492" s="59"/>
      <c r="AP492" s="59"/>
      <c r="AQ492" s="59"/>
      <c r="AR492" s="59"/>
      <c r="AS492" s="59"/>
      <c r="AT492" s="59"/>
      <c r="AU492" s="59"/>
      <c r="AV492" s="59"/>
      <c r="AW492" s="59"/>
      <c r="AX492" s="59"/>
      <c r="AY492" s="59"/>
      <c r="AZ492" s="59"/>
      <c r="BA492" s="59"/>
      <c r="BB492" s="59"/>
      <c r="BC492" s="59"/>
    </row>
    <row r="493" spans="1:55" ht="17.25" customHeight="1" x14ac:dyDescent="0.2">
      <c r="A493" s="238">
        <v>19</v>
      </c>
      <c r="B493" s="70" t="str">
        <f>Daf.Hadir!B621</f>
        <v>MUHAMAD ROEHAN</v>
      </c>
      <c r="C493" s="391" t="s">
        <v>24</v>
      </c>
      <c r="D493" s="63"/>
      <c r="E493" s="63"/>
      <c r="F493" s="63"/>
      <c r="G493" s="63"/>
      <c r="H493" s="63"/>
      <c r="I493" s="63"/>
      <c r="J493" s="63"/>
      <c r="K493" s="63"/>
      <c r="L493" s="63"/>
      <c r="M493" s="63"/>
      <c r="N493" s="63"/>
      <c r="O493" s="63"/>
      <c r="P493" s="63"/>
      <c r="Q493" s="63"/>
      <c r="R493" s="63"/>
      <c r="S493" s="63"/>
      <c r="T493" s="63"/>
      <c r="U493" s="63"/>
      <c r="V493" s="63"/>
      <c r="W493" s="63"/>
      <c r="X493" s="63"/>
      <c r="Y493" s="63"/>
      <c r="Z493" s="63"/>
      <c r="AA493" s="63"/>
      <c r="AB493" s="59"/>
      <c r="AC493" s="59"/>
      <c r="AD493" s="59"/>
      <c r="AE493" s="238">
        <v>19</v>
      </c>
      <c r="AF493" s="376" t="str">
        <f t="shared" si="59"/>
        <v>MUHAMAD ROEHAN</v>
      </c>
      <c r="AG493" s="377" t="str">
        <f>Daf.Hadir!G621</f>
        <v>A</v>
      </c>
      <c r="AH493" s="59"/>
      <c r="AI493" s="59"/>
      <c r="AJ493" s="59"/>
      <c r="AK493" s="58"/>
      <c r="AL493" s="59"/>
      <c r="AM493" s="59"/>
      <c r="AN493" s="59"/>
      <c r="AO493" s="59"/>
      <c r="AP493" s="59"/>
      <c r="AQ493" s="59"/>
      <c r="AR493" s="59"/>
      <c r="AS493" s="59"/>
      <c r="AT493" s="59"/>
      <c r="AU493" s="59"/>
      <c r="AV493" s="59"/>
      <c r="AW493" s="59"/>
      <c r="AX493" s="59"/>
      <c r="AY493" s="59"/>
      <c r="AZ493" s="59"/>
      <c r="BA493" s="59"/>
      <c r="BB493" s="59"/>
      <c r="BC493" s="59"/>
    </row>
    <row r="494" spans="1:55" ht="17.25" customHeight="1" x14ac:dyDescent="0.2">
      <c r="A494" s="238">
        <v>20</v>
      </c>
      <c r="B494" s="70" t="str">
        <f>Daf.Hadir!B622</f>
        <v>MUHAMMAD HUSYAIN ALHABSY</v>
      </c>
      <c r="C494" s="391">
        <v>30</v>
      </c>
      <c r="D494" s="63"/>
      <c r="E494" s="63"/>
      <c r="F494" s="63"/>
      <c r="G494" s="63"/>
      <c r="H494" s="63"/>
      <c r="I494" s="63"/>
      <c r="J494" s="63"/>
      <c r="K494" s="63"/>
      <c r="L494" s="63"/>
      <c r="M494" s="63"/>
      <c r="N494" s="63"/>
      <c r="O494" s="63"/>
      <c r="P494" s="63"/>
      <c r="Q494" s="63"/>
      <c r="R494" s="63"/>
      <c r="S494" s="63"/>
      <c r="T494" s="63"/>
      <c r="U494" s="63"/>
      <c r="V494" s="63"/>
      <c r="W494" s="63"/>
      <c r="X494" s="63"/>
      <c r="Y494" s="63"/>
      <c r="Z494" s="63"/>
      <c r="AA494" s="63"/>
      <c r="AB494" s="59"/>
      <c r="AC494" s="59"/>
      <c r="AD494" s="59"/>
      <c r="AE494" s="238">
        <v>20</v>
      </c>
      <c r="AF494" s="70" t="str">
        <f t="shared" si="59"/>
        <v>MUHAMMAD HUSYAIN ALHABSY</v>
      </c>
      <c r="AG494" s="58">
        <v>78</v>
      </c>
      <c r="AH494" s="59"/>
      <c r="AI494" s="59"/>
      <c r="AJ494" s="59"/>
      <c r="AK494" s="58"/>
      <c r="AL494" s="59"/>
      <c r="AM494" s="59"/>
      <c r="AN494" s="59"/>
      <c r="AO494" s="59"/>
      <c r="AP494" s="59"/>
      <c r="AQ494" s="59"/>
      <c r="AR494" s="59"/>
      <c r="AS494" s="59"/>
      <c r="AT494" s="59"/>
      <c r="AU494" s="59"/>
      <c r="AV494" s="59"/>
      <c r="AW494" s="59"/>
      <c r="AX494" s="59"/>
      <c r="AY494" s="59"/>
      <c r="AZ494" s="59"/>
      <c r="BA494" s="59"/>
      <c r="BB494" s="59"/>
      <c r="BC494" s="59"/>
    </row>
    <row r="495" spans="1:55" ht="17.25" customHeight="1" x14ac:dyDescent="0.2">
      <c r="A495" s="238">
        <v>21</v>
      </c>
      <c r="B495" s="70" t="str">
        <f>Daf.Hadir!B623</f>
        <v>NADA FADILAH</v>
      </c>
      <c r="C495" s="391">
        <v>62.5</v>
      </c>
      <c r="D495" s="63"/>
      <c r="E495" s="63"/>
      <c r="F495" s="63"/>
      <c r="G495" s="63"/>
      <c r="H495" s="63"/>
      <c r="I495" s="63"/>
      <c r="J495" s="63"/>
      <c r="K495" s="63"/>
      <c r="L495" s="63"/>
      <c r="M495" s="63"/>
      <c r="N495" s="63"/>
      <c r="O495" s="63"/>
      <c r="P495" s="63"/>
      <c r="Q495" s="63"/>
      <c r="R495" s="63"/>
      <c r="S495" s="63"/>
      <c r="T495" s="63"/>
      <c r="U495" s="63"/>
      <c r="V495" s="63"/>
      <c r="W495" s="63"/>
      <c r="X495" s="63"/>
      <c r="Y495" s="63"/>
      <c r="Z495" s="63"/>
      <c r="AA495" s="63"/>
      <c r="AB495" s="59"/>
      <c r="AC495" s="59"/>
      <c r="AD495" s="59"/>
      <c r="AE495" s="238">
        <v>21</v>
      </c>
      <c r="AF495" s="70" t="str">
        <f t="shared" si="59"/>
        <v>NADA FADILAH</v>
      </c>
      <c r="AG495" s="58">
        <v>80</v>
      </c>
      <c r="AH495" s="59"/>
      <c r="AI495" s="59"/>
      <c r="AJ495" s="59"/>
      <c r="AK495" s="58"/>
      <c r="AL495" s="59"/>
      <c r="AM495" s="59"/>
      <c r="AN495" s="59"/>
      <c r="AO495" s="59"/>
      <c r="AP495" s="59"/>
      <c r="AQ495" s="59"/>
      <c r="AR495" s="59"/>
      <c r="AS495" s="59"/>
      <c r="AT495" s="59"/>
      <c r="AU495" s="59"/>
      <c r="AV495" s="59"/>
      <c r="AW495" s="59"/>
      <c r="AX495" s="59"/>
      <c r="AY495" s="59"/>
      <c r="AZ495" s="59"/>
      <c r="BA495" s="59"/>
      <c r="BB495" s="59"/>
      <c r="BC495" s="59"/>
    </row>
    <row r="496" spans="1:55" ht="17.25" customHeight="1" x14ac:dyDescent="0.2">
      <c r="A496" s="238">
        <v>22</v>
      </c>
      <c r="B496" s="70" t="str">
        <f>Daf.Hadir!B624</f>
        <v>NANI SUMARNI</v>
      </c>
      <c r="C496" s="391">
        <v>80</v>
      </c>
      <c r="D496" s="63"/>
      <c r="E496" s="63"/>
      <c r="F496" s="63"/>
      <c r="G496" s="63"/>
      <c r="H496" s="63"/>
      <c r="I496" s="63"/>
      <c r="J496" s="63"/>
      <c r="K496" s="63"/>
      <c r="L496" s="63"/>
      <c r="M496" s="63"/>
      <c r="N496" s="63"/>
      <c r="O496" s="63"/>
      <c r="P496" s="63"/>
      <c r="Q496" s="63"/>
      <c r="R496" s="63"/>
      <c r="S496" s="63"/>
      <c r="T496" s="63"/>
      <c r="U496" s="63"/>
      <c r="V496" s="63"/>
      <c r="W496" s="63"/>
      <c r="X496" s="63"/>
      <c r="Y496" s="63"/>
      <c r="Z496" s="63"/>
      <c r="AA496" s="63"/>
      <c r="AB496" s="59"/>
      <c r="AC496" s="59"/>
      <c r="AD496" s="59"/>
      <c r="AE496" s="238">
        <v>22</v>
      </c>
      <c r="AF496" s="70" t="str">
        <f t="shared" si="59"/>
        <v>NANI SUMARNI</v>
      </c>
      <c r="AG496" s="58">
        <v>80</v>
      </c>
      <c r="AH496" s="59"/>
      <c r="AI496" s="59"/>
      <c r="AJ496" s="59"/>
      <c r="AK496" s="58"/>
      <c r="AL496" s="59"/>
      <c r="AM496" s="59"/>
      <c r="AN496" s="59"/>
      <c r="AO496" s="59"/>
      <c r="AP496" s="59"/>
      <c r="AQ496" s="59"/>
      <c r="AR496" s="59"/>
      <c r="AS496" s="59"/>
      <c r="AT496" s="59"/>
      <c r="AU496" s="59"/>
      <c r="AV496" s="59"/>
      <c r="AW496" s="59"/>
      <c r="AX496" s="59"/>
      <c r="AY496" s="59"/>
      <c r="AZ496" s="59"/>
      <c r="BA496" s="59"/>
      <c r="BB496" s="59"/>
      <c r="BC496" s="59"/>
    </row>
    <row r="497" spans="1:55" ht="17.25" customHeight="1" x14ac:dyDescent="0.2">
      <c r="A497" s="238">
        <v>23</v>
      </c>
      <c r="B497" s="70" t="str">
        <f>Daf.Hadir!B625</f>
        <v>NURAENI</v>
      </c>
      <c r="C497" s="391">
        <v>55.000000000000007</v>
      </c>
      <c r="D497" s="63"/>
      <c r="E497" s="63"/>
      <c r="F497" s="63"/>
      <c r="G497" s="63"/>
      <c r="H497" s="63"/>
      <c r="I497" s="63"/>
      <c r="J497" s="63"/>
      <c r="K497" s="63"/>
      <c r="L497" s="63"/>
      <c r="M497" s="63"/>
      <c r="N497" s="63"/>
      <c r="O497" s="63"/>
      <c r="P497" s="63"/>
      <c r="Q497" s="63"/>
      <c r="R497" s="63"/>
      <c r="S497" s="63"/>
      <c r="T497" s="63"/>
      <c r="U497" s="63"/>
      <c r="V497" s="63"/>
      <c r="W497" s="63"/>
      <c r="X497" s="63"/>
      <c r="Y497" s="63"/>
      <c r="Z497" s="63"/>
      <c r="AA497" s="63"/>
      <c r="AB497" s="59"/>
      <c r="AC497" s="59"/>
      <c r="AD497" s="59"/>
      <c r="AE497" s="238">
        <v>23</v>
      </c>
      <c r="AF497" s="70" t="str">
        <f t="shared" si="59"/>
        <v>NURAENI</v>
      </c>
      <c r="AG497" s="58">
        <v>78</v>
      </c>
      <c r="AH497" s="59"/>
      <c r="AI497" s="59"/>
      <c r="AJ497" s="59"/>
      <c r="AK497" s="58"/>
      <c r="AL497" s="59"/>
      <c r="AM497" s="59"/>
      <c r="AN497" s="59"/>
      <c r="AO497" s="59"/>
      <c r="AP497" s="59"/>
      <c r="AQ497" s="59"/>
      <c r="AR497" s="59"/>
      <c r="AS497" s="59"/>
      <c r="AT497" s="59"/>
      <c r="AU497" s="59"/>
      <c r="AV497" s="59"/>
      <c r="AW497" s="59"/>
      <c r="AX497" s="59"/>
      <c r="AY497" s="59"/>
      <c r="AZ497" s="59"/>
      <c r="BA497" s="59"/>
      <c r="BB497" s="59"/>
      <c r="BC497" s="59"/>
    </row>
    <row r="498" spans="1:55" ht="17.25" customHeight="1" x14ac:dyDescent="0.2">
      <c r="A498" s="238">
        <v>24</v>
      </c>
      <c r="B498" s="70" t="str">
        <f>Daf.Hadir!B626</f>
        <v>NURLAELA LAELATUL FAZRIYAH</v>
      </c>
      <c r="C498" s="389">
        <v>62.5</v>
      </c>
      <c r="D498" s="82"/>
      <c r="E498" s="63"/>
      <c r="F498" s="63"/>
      <c r="G498" s="63"/>
      <c r="H498" s="63"/>
      <c r="I498" s="63"/>
      <c r="J498" s="63"/>
      <c r="K498" s="63"/>
      <c r="L498" s="63"/>
      <c r="M498" s="63"/>
      <c r="N498" s="63"/>
      <c r="O498" s="63"/>
      <c r="P498" s="63"/>
      <c r="Q498" s="63"/>
      <c r="R498" s="63"/>
      <c r="S498" s="63"/>
      <c r="T498" s="63"/>
      <c r="U498" s="63"/>
      <c r="V498" s="63"/>
      <c r="W498" s="63"/>
      <c r="X498" s="63"/>
      <c r="Y498" s="63"/>
      <c r="Z498" s="63"/>
      <c r="AA498" s="63"/>
      <c r="AB498" s="59"/>
      <c r="AC498" s="59"/>
      <c r="AD498" s="59"/>
      <c r="AE498" s="238">
        <v>24</v>
      </c>
      <c r="AF498" s="376" t="str">
        <f t="shared" si="59"/>
        <v>NURLAELA LAELATUL FAZRIYAH</v>
      </c>
      <c r="AG498" s="377" t="s">
        <v>2456</v>
      </c>
      <c r="AH498" s="59"/>
      <c r="AI498" s="59"/>
      <c r="AJ498" s="59"/>
      <c r="AK498" s="58"/>
      <c r="AL498" s="59"/>
      <c r="AM498" s="59"/>
      <c r="AN498" s="59"/>
      <c r="AO498" s="59"/>
      <c r="AP498" s="59"/>
      <c r="AQ498" s="59"/>
      <c r="AR498" s="59"/>
      <c r="AS498" s="59"/>
      <c r="AT498" s="59"/>
      <c r="AU498" s="59"/>
      <c r="AV498" s="59"/>
      <c r="AW498" s="59"/>
      <c r="AX498" s="59"/>
      <c r="AY498" s="59"/>
      <c r="AZ498" s="59"/>
      <c r="BA498" s="59"/>
      <c r="BB498" s="59"/>
      <c r="BC498" s="59"/>
    </row>
    <row r="499" spans="1:55" ht="17.25" customHeight="1" x14ac:dyDescent="0.2">
      <c r="A499" s="238">
        <v>25</v>
      </c>
      <c r="B499" s="70" t="str">
        <f>Daf.Hadir!B627</f>
        <v>PALANA</v>
      </c>
      <c r="C499" s="389">
        <v>45</v>
      </c>
      <c r="D499" s="82"/>
      <c r="E499" s="63"/>
      <c r="F499" s="63"/>
      <c r="G499" s="63"/>
      <c r="H499" s="63"/>
      <c r="I499" s="63"/>
      <c r="J499" s="63"/>
      <c r="K499" s="63"/>
      <c r="L499" s="63"/>
      <c r="M499" s="63"/>
      <c r="N499" s="63"/>
      <c r="O499" s="63"/>
      <c r="P499" s="63"/>
      <c r="Q499" s="63"/>
      <c r="R499" s="63"/>
      <c r="S499" s="63"/>
      <c r="T499" s="63"/>
      <c r="U499" s="63"/>
      <c r="V499" s="63"/>
      <c r="W499" s="63"/>
      <c r="X499" s="63"/>
      <c r="Y499" s="63"/>
      <c r="Z499" s="63"/>
      <c r="AA499" s="63"/>
      <c r="AB499" s="59"/>
      <c r="AC499" s="59"/>
      <c r="AD499" s="59"/>
      <c r="AE499" s="238">
        <v>25</v>
      </c>
      <c r="AF499" s="70" t="str">
        <f t="shared" si="59"/>
        <v>PALANA</v>
      </c>
      <c r="AG499" s="58">
        <v>77</v>
      </c>
      <c r="AH499" s="59"/>
      <c r="AI499" s="59"/>
      <c r="AJ499" s="59"/>
      <c r="AK499" s="58"/>
      <c r="AL499" s="59"/>
      <c r="AM499" s="59"/>
      <c r="AN499" s="59"/>
      <c r="AO499" s="59"/>
      <c r="AP499" s="59"/>
      <c r="AQ499" s="59"/>
      <c r="AR499" s="59"/>
      <c r="AS499" s="59"/>
      <c r="AT499" s="59"/>
      <c r="AU499" s="59"/>
      <c r="AV499" s="59"/>
      <c r="AW499" s="59"/>
      <c r="AX499" s="59"/>
      <c r="AY499" s="59"/>
      <c r="AZ499" s="59"/>
      <c r="BA499" s="59"/>
      <c r="BB499" s="59"/>
      <c r="BC499" s="59"/>
    </row>
    <row r="500" spans="1:55" ht="17.25" customHeight="1" x14ac:dyDescent="0.2">
      <c r="A500" s="238">
        <v>26</v>
      </c>
      <c r="B500" s="70" t="str">
        <f>Daf.Hadir!B628</f>
        <v>RIFAL RAMADHAN</v>
      </c>
      <c r="C500" s="391">
        <v>62.5</v>
      </c>
      <c r="D500" s="63"/>
      <c r="E500" s="63"/>
      <c r="F500" s="63"/>
      <c r="G500" s="63"/>
      <c r="H500" s="63"/>
      <c r="I500" s="63"/>
      <c r="J500" s="63"/>
      <c r="K500" s="63"/>
      <c r="L500" s="63"/>
      <c r="M500" s="63"/>
      <c r="N500" s="63"/>
      <c r="O500" s="63"/>
      <c r="P500" s="63"/>
      <c r="Q500" s="63"/>
      <c r="R500" s="63"/>
      <c r="S500" s="63"/>
      <c r="T500" s="63"/>
      <c r="U500" s="63"/>
      <c r="V500" s="63"/>
      <c r="W500" s="63"/>
      <c r="X500" s="63"/>
      <c r="Y500" s="63"/>
      <c r="Z500" s="63"/>
      <c r="AA500" s="63"/>
      <c r="AB500" s="59"/>
      <c r="AC500" s="59"/>
      <c r="AD500" s="59"/>
      <c r="AE500" s="238">
        <v>26</v>
      </c>
      <c r="AF500" s="70" t="str">
        <f t="shared" si="59"/>
        <v>RIFAL RAMADHAN</v>
      </c>
      <c r="AG500" s="58">
        <v>82</v>
      </c>
      <c r="AH500" s="59"/>
      <c r="AI500" s="59"/>
      <c r="AJ500" s="59"/>
      <c r="AK500" s="58"/>
      <c r="AL500" s="59"/>
      <c r="AM500" s="59"/>
      <c r="AN500" s="59"/>
      <c r="AO500" s="59"/>
      <c r="AP500" s="59"/>
      <c r="AQ500" s="59"/>
      <c r="AR500" s="59"/>
      <c r="AS500" s="59"/>
      <c r="AT500" s="59"/>
      <c r="AU500" s="59"/>
      <c r="AV500" s="59"/>
      <c r="AW500" s="59"/>
      <c r="AX500" s="59"/>
      <c r="AY500" s="59"/>
      <c r="AZ500" s="59"/>
      <c r="BA500" s="59"/>
      <c r="BB500" s="59"/>
      <c r="BC500" s="59"/>
    </row>
    <row r="501" spans="1:55" ht="17.25" customHeight="1" x14ac:dyDescent="0.2">
      <c r="A501" s="239">
        <v>27</v>
      </c>
      <c r="B501" s="70" t="str">
        <f>Daf.Hadir!B629</f>
        <v>RINDI PAUJI</v>
      </c>
      <c r="C501" s="391">
        <v>60</v>
      </c>
      <c r="D501" s="63"/>
      <c r="E501" s="63"/>
      <c r="F501" s="63"/>
      <c r="G501" s="63"/>
      <c r="H501" s="63"/>
      <c r="I501" s="63"/>
      <c r="J501" s="63"/>
      <c r="K501" s="63"/>
      <c r="L501" s="63"/>
      <c r="M501" s="63"/>
      <c r="N501" s="63"/>
      <c r="O501" s="63"/>
      <c r="P501" s="63"/>
      <c r="Q501" s="63"/>
      <c r="R501" s="63"/>
      <c r="S501" s="63"/>
      <c r="T501" s="63"/>
      <c r="U501" s="63"/>
      <c r="V501" s="63"/>
      <c r="W501" s="63"/>
      <c r="X501" s="63"/>
      <c r="Y501" s="63"/>
      <c r="Z501" s="63"/>
      <c r="AA501" s="63"/>
      <c r="AB501" s="59"/>
      <c r="AC501" s="59"/>
      <c r="AD501" s="59"/>
      <c r="AE501" s="238">
        <v>27</v>
      </c>
      <c r="AF501" s="70" t="str">
        <f t="shared" si="59"/>
        <v>RINDI PAUJI</v>
      </c>
      <c r="AG501" s="58">
        <v>77</v>
      </c>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row>
    <row r="502" spans="1:55" ht="17.25" customHeight="1" x14ac:dyDescent="0.2">
      <c r="A502" s="239">
        <v>28</v>
      </c>
      <c r="B502" s="70" t="str">
        <f>Daf.Hadir!B630</f>
        <v>RITA PUSPITA</v>
      </c>
      <c r="C502" s="391">
        <v>67.5</v>
      </c>
      <c r="D502" s="63"/>
      <c r="E502" s="63"/>
      <c r="F502" s="63"/>
      <c r="G502" s="63"/>
      <c r="H502" s="63"/>
      <c r="I502" s="63"/>
      <c r="J502" s="63"/>
      <c r="K502" s="63"/>
      <c r="L502" s="63"/>
      <c r="M502" s="63"/>
      <c r="N502" s="63"/>
      <c r="O502" s="63"/>
      <c r="P502" s="63"/>
      <c r="Q502" s="63"/>
      <c r="R502" s="63"/>
      <c r="S502" s="63"/>
      <c r="T502" s="63"/>
      <c r="U502" s="63"/>
      <c r="V502" s="63"/>
      <c r="W502" s="63"/>
      <c r="X502" s="63"/>
      <c r="Y502" s="63"/>
      <c r="Z502" s="63"/>
      <c r="AA502" s="63"/>
      <c r="AB502" s="59"/>
      <c r="AC502" s="59"/>
      <c r="AD502" s="59"/>
      <c r="AE502" s="238">
        <v>28</v>
      </c>
      <c r="AF502" s="70" t="str">
        <f t="shared" ref="AF502:AF509" si="60">B502</f>
        <v>RITA PUSPITA</v>
      </c>
      <c r="AG502" s="58">
        <v>78</v>
      </c>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row>
    <row r="503" spans="1:55" ht="17.25" customHeight="1" x14ac:dyDescent="0.2">
      <c r="A503" s="239">
        <v>29</v>
      </c>
      <c r="B503" s="70" t="str">
        <f>Daf.Hadir!B631</f>
        <v>RIYANTO</v>
      </c>
      <c r="C503" s="391" t="s">
        <v>24</v>
      </c>
      <c r="D503" s="63"/>
      <c r="E503" s="63"/>
      <c r="F503" s="63"/>
      <c r="G503" s="63"/>
      <c r="H503" s="63"/>
      <c r="I503" s="63"/>
      <c r="J503" s="63"/>
      <c r="K503" s="63"/>
      <c r="L503" s="63"/>
      <c r="M503" s="63"/>
      <c r="N503" s="63"/>
      <c r="O503" s="63"/>
      <c r="P503" s="63"/>
      <c r="Q503" s="63"/>
      <c r="R503" s="63"/>
      <c r="S503" s="63"/>
      <c r="T503" s="63"/>
      <c r="U503" s="63"/>
      <c r="V503" s="63"/>
      <c r="W503" s="63"/>
      <c r="X503" s="63"/>
      <c r="Y503" s="63"/>
      <c r="Z503" s="63"/>
      <c r="AA503" s="63"/>
      <c r="AB503" s="59"/>
      <c r="AC503" s="59"/>
      <c r="AD503" s="59"/>
      <c r="AE503" s="238">
        <v>29</v>
      </c>
      <c r="AF503" s="70" t="str">
        <f t="shared" si="60"/>
        <v>RIYANTO</v>
      </c>
      <c r="AG503" s="58">
        <v>78</v>
      </c>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row>
    <row r="504" spans="1:55" ht="17.25" customHeight="1" x14ac:dyDescent="0.2">
      <c r="A504" s="239">
        <v>30</v>
      </c>
      <c r="B504" s="70" t="str">
        <f>Daf.Hadir!B632</f>
        <v>RIZAL SUDRAJAT</v>
      </c>
      <c r="C504" s="391">
        <v>57.499999999999993</v>
      </c>
      <c r="D504" s="63"/>
      <c r="E504" s="63"/>
      <c r="F504" s="63"/>
      <c r="G504" s="63"/>
      <c r="H504" s="63"/>
      <c r="I504" s="63"/>
      <c r="J504" s="63"/>
      <c r="K504" s="63"/>
      <c r="L504" s="63"/>
      <c r="M504" s="63"/>
      <c r="N504" s="63"/>
      <c r="O504" s="63"/>
      <c r="P504" s="63"/>
      <c r="Q504" s="63"/>
      <c r="R504" s="63"/>
      <c r="S504" s="63"/>
      <c r="T504" s="63"/>
      <c r="U504" s="63"/>
      <c r="V504" s="63"/>
      <c r="W504" s="63"/>
      <c r="X504" s="63"/>
      <c r="Y504" s="63"/>
      <c r="Z504" s="63"/>
      <c r="AA504" s="63"/>
      <c r="AB504" s="59"/>
      <c r="AC504" s="59"/>
      <c r="AD504" s="59"/>
      <c r="AE504" s="238">
        <v>30</v>
      </c>
      <c r="AF504" s="70" t="str">
        <f t="shared" si="60"/>
        <v>RIZAL SUDRAJAT</v>
      </c>
      <c r="AG504" s="58">
        <v>80</v>
      </c>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row>
    <row r="505" spans="1:55" ht="17.25" customHeight="1" x14ac:dyDescent="0.2">
      <c r="A505" s="239">
        <v>31</v>
      </c>
      <c r="B505" s="70" t="str">
        <f>Daf.Hadir!B633</f>
        <v>SALSA LINDI OKTAVIANI</v>
      </c>
      <c r="C505" s="391">
        <v>67.5</v>
      </c>
      <c r="D505" s="63"/>
      <c r="E505" s="63"/>
      <c r="F505" s="63"/>
      <c r="G505" s="63"/>
      <c r="H505" s="63"/>
      <c r="I505" s="63"/>
      <c r="J505" s="63"/>
      <c r="K505" s="63"/>
      <c r="L505" s="63"/>
      <c r="M505" s="63"/>
      <c r="N505" s="63"/>
      <c r="O505" s="63"/>
      <c r="P505" s="63"/>
      <c r="Q505" s="63"/>
      <c r="R505" s="63"/>
      <c r="S505" s="63"/>
      <c r="T505" s="63"/>
      <c r="U505" s="63"/>
      <c r="V505" s="63"/>
      <c r="W505" s="63"/>
      <c r="X505" s="63"/>
      <c r="Y505" s="63"/>
      <c r="Z505" s="63"/>
      <c r="AA505" s="63"/>
      <c r="AB505" s="59"/>
      <c r="AC505" s="59"/>
      <c r="AD505" s="59"/>
      <c r="AE505" s="238">
        <v>31</v>
      </c>
      <c r="AF505" s="70" t="str">
        <f t="shared" si="60"/>
        <v>SALSA LINDI OKTAVIANI</v>
      </c>
      <c r="AG505" s="58">
        <v>82</v>
      </c>
      <c r="AH505" s="59">
        <v>78</v>
      </c>
      <c r="AI505" s="59"/>
      <c r="AJ505" s="59"/>
      <c r="AK505" s="59"/>
      <c r="AL505" s="59"/>
      <c r="AM505" s="59"/>
      <c r="AN505" s="59"/>
      <c r="AO505" s="59"/>
      <c r="AP505" s="59"/>
      <c r="AQ505" s="59"/>
      <c r="AR505" s="59"/>
      <c r="AS505" s="59"/>
      <c r="AT505" s="59"/>
      <c r="AU505" s="59"/>
      <c r="AV505" s="59"/>
      <c r="AW505" s="59"/>
      <c r="AX505" s="59"/>
      <c r="AY505" s="59"/>
      <c r="AZ505" s="59"/>
      <c r="BA505" s="59"/>
      <c r="BB505" s="59"/>
      <c r="BC505" s="59"/>
    </row>
    <row r="506" spans="1:55" ht="17.25" customHeight="1" x14ac:dyDescent="0.2">
      <c r="A506" s="239">
        <v>32</v>
      </c>
      <c r="B506" s="70" t="str">
        <f>Daf.Hadir!B634</f>
        <v>SILVI SELIA WATI</v>
      </c>
      <c r="C506" s="391">
        <v>62.5</v>
      </c>
      <c r="D506" s="63"/>
      <c r="E506" s="63"/>
      <c r="F506" s="63"/>
      <c r="G506" s="63"/>
      <c r="H506" s="63"/>
      <c r="I506" s="63"/>
      <c r="J506" s="63"/>
      <c r="K506" s="63"/>
      <c r="L506" s="63"/>
      <c r="M506" s="63"/>
      <c r="N506" s="63"/>
      <c r="O506" s="63"/>
      <c r="P506" s="63"/>
      <c r="Q506" s="63"/>
      <c r="R506" s="63"/>
      <c r="S506" s="63"/>
      <c r="T506" s="63"/>
      <c r="U506" s="63"/>
      <c r="V506" s="63"/>
      <c r="W506" s="63"/>
      <c r="X506" s="63"/>
      <c r="Y506" s="63"/>
      <c r="Z506" s="63"/>
      <c r="AA506" s="63"/>
      <c r="AB506" s="59"/>
      <c r="AC506" s="59"/>
      <c r="AD506" s="59"/>
      <c r="AE506" s="238">
        <v>32</v>
      </c>
      <c r="AF506" s="70" t="str">
        <f t="shared" si="60"/>
        <v>SILVI SELIA WATI</v>
      </c>
      <c r="AG506" s="58">
        <v>80</v>
      </c>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row>
    <row r="507" spans="1:55" ht="17.25" customHeight="1" x14ac:dyDescent="0.2">
      <c r="A507" s="239">
        <v>33</v>
      </c>
      <c r="B507" s="70" t="str">
        <f>Daf.Hadir!B635</f>
        <v>SUSI MEIDA</v>
      </c>
      <c r="C507" s="391">
        <v>85</v>
      </c>
      <c r="D507" s="63"/>
      <c r="E507" s="63"/>
      <c r="F507" s="63"/>
      <c r="G507" s="63"/>
      <c r="H507" s="63"/>
      <c r="I507" s="63"/>
      <c r="J507" s="63"/>
      <c r="K507" s="63"/>
      <c r="L507" s="63"/>
      <c r="M507" s="63"/>
      <c r="N507" s="63"/>
      <c r="O507" s="63"/>
      <c r="P507" s="63"/>
      <c r="Q507" s="63"/>
      <c r="R507" s="63"/>
      <c r="S507" s="63"/>
      <c r="T507" s="63"/>
      <c r="U507" s="63"/>
      <c r="V507" s="63"/>
      <c r="W507" s="63"/>
      <c r="X507" s="63"/>
      <c r="Y507" s="63"/>
      <c r="Z507" s="63"/>
      <c r="AA507" s="63"/>
      <c r="AB507" s="59"/>
      <c r="AC507" s="59"/>
      <c r="AD507" s="59"/>
      <c r="AE507" s="238">
        <v>33</v>
      </c>
      <c r="AF507" s="70" t="str">
        <f t="shared" si="60"/>
        <v>SUSI MEIDA</v>
      </c>
      <c r="AG507" s="58">
        <v>79</v>
      </c>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row>
    <row r="508" spans="1:55" ht="17.25" customHeight="1" x14ac:dyDescent="0.2">
      <c r="A508" s="239">
        <v>34</v>
      </c>
      <c r="B508" s="70" t="str">
        <f>Daf.Hadir!B636</f>
        <v>TAUFIQ ABDULAH</v>
      </c>
      <c r="C508" s="391">
        <v>47.5</v>
      </c>
      <c r="D508" s="63"/>
      <c r="E508" s="63"/>
      <c r="F508" s="63"/>
      <c r="G508" s="63"/>
      <c r="H508" s="63"/>
      <c r="I508" s="63"/>
      <c r="J508" s="63"/>
      <c r="K508" s="63"/>
      <c r="L508" s="63"/>
      <c r="M508" s="63"/>
      <c r="N508" s="63"/>
      <c r="O508" s="63"/>
      <c r="P508" s="63"/>
      <c r="Q508" s="63"/>
      <c r="R508" s="63"/>
      <c r="S508" s="63"/>
      <c r="T508" s="63"/>
      <c r="U508" s="63"/>
      <c r="V508" s="63"/>
      <c r="W508" s="63"/>
      <c r="X508" s="63"/>
      <c r="Y508" s="63"/>
      <c r="Z508" s="63"/>
      <c r="AA508" s="63"/>
      <c r="AB508" s="59"/>
      <c r="AC508" s="59"/>
      <c r="AD508" s="59"/>
      <c r="AE508" s="238">
        <v>34</v>
      </c>
      <c r="AF508" s="70" t="str">
        <f t="shared" si="60"/>
        <v>TAUFIQ ABDULAH</v>
      </c>
      <c r="AG508" s="58"/>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row>
    <row r="509" spans="1:55" ht="17.25" customHeight="1" x14ac:dyDescent="0.2">
      <c r="A509" s="239">
        <v>35</v>
      </c>
      <c r="B509" s="70" t="str">
        <f>Daf.Hadir!B637</f>
        <v>WINDRI NURMALASARI</v>
      </c>
      <c r="C509" s="391">
        <v>70</v>
      </c>
      <c r="D509" s="63"/>
      <c r="E509" s="63"/>
      <c r="F509" s="63"/>
      <c r="G509" s="63"/>
      <c r="H509" s="63"/>
      <c r="I509" s="63"/>
      <c r="J509" s="63"/>
      <c r="K509" s="63"/>
      <c r="L509" s="63"/>
      <c r="M509" s="63"/>
      <c r="N509" s="63"/>
      <c r="O509" s="63"/>
      <c r="P509" s="63"/>
      <c r="Q509" s="63"/>
      <c r="R509" s="63"/>
      <c r="S509" s="63"/>
      <c r="T509" s="63"/>
      <c r="U509" s="63"/>
      <c r="V509" s="63"/>
      <c r="W509" s="63"/>
      <c r="X509" s="63"/>
      <c r="Y509" s="63"/>
      <c r="Z509" s="63"/>
      <c r="AA509" s="63"/>
      <c r="AB509" s="59"/>
      <c r="AC509" s="59"/>
      <c r="AD509" s="59"/>
      <c r="AE509" s="238">
        <v>35</v>
      </c>
      <c r="AF509" s="70" t="str">
        <f t="shared" si="60"/>
        <v>WINDRI NURMALASARI</v>
      </c>
      <c r="AG509" s="58">
        <v>78</v>
      </c>
      <c r="AH509" s="59">
        <v>79</v>
      </c>
      <c r="AI509" s="59"/>
      <c r="AJ509" s="59"/>
      <c r="AK509" s="59"/>
      <c r="AL509" s="59"/>
      <c r="AM509" s="59"/>
      <c r="AN509" s="59"/>
      <c r="AO509" s="59"/>
      <c r="AP509" s="59"/>
      <c r="AQ509" s="59"/>
      <c r="AR509" s="59"/>
      <c r="AS509" s="59"/>
      <c r="AT509" s="59"/>
      <c r="AU509" s="59"/>
      <c r="AV509" s="59"/>
      <c r="AW509" s="59"/>
      <c r="AX509" s="59"/>
      <c r="AY509" s="59"/>
      <c r="AZ509" s="59"/>
      <c r="BA509" s="59"/>
      <c r="BB509" s="59"/>
      <c r="BC509" s="59"/>
    </row>
    <row r="510" spans="1:55" ht="17.25" customHeight="1" x14ac:dyDescent="0.2">
      <c r="A510" s="239">
        <v>36</v>
      </c>
      <c r="B510" s="70" t="str">
        <f>Daf.Hadir!B638</f>
        <v>YUNITA TRI MAULIA</v>
      </c>
      <c r="C510" s="391">
        <v>62.5</v>
      </c>
      <c r="D510" s="63"/>
      <c r="E510" s="63"/>
      <c r="F510" s="63"/>
      <c r="G510" s="63"/>
      <c r="H510" s="63"/>
      <c r="I510" s="63"/>
      <c r="J510" s="63"/>
      <c r="K510" s="63"/>
      <c r="L510" s="63"/>
      <c r="M510" s="63"/>
      <c r="N510" s="63"/>
      <c r="O510" s="63"/>
      <c r="P510" s="63"/>
      <c r="Q510" s="63"/>
      <c r="R510" s="63"/>
      <c r="S510" s="63"/>
      <c r="T510" s="63"/>
      <c r="U510" s="63"/>
      <c r="V510" s="63"/>
      <c r="W510" s="63"/>
      <c r="X510" s="63"/>
      <c r="Y510" s="63"/>
      <c r="Z510" s="63"/>
      <c r="AA510" s="63"/>
      <c r="AB510" s="59"/>
      <c r="AC510" s="59"/>
      <c r="AD510" s="59"/>
      <c r="AE510" s="238">
        <v>36</v>
      </c>
      <c r="AF510" s="70" t="str">
        <f t="shared" ref="AF510" si="61">B510</f>
        <v>YUNITA TRI MAULIA</v>
      </c>
      <c r="AG510" s="58">
        <v>78</v>
      </c>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row>
    <row r="511" spans="1:55" ht="17.25" customHeight="1" x14ac:dyDescent="0.2">
      <c r="A511" s="239">
        <v>37</v>
      </c>
      <c r="B511" s="70">
        <f>Daf.Hadir!B639</f>
        <v>0</v>
      </c>
      <c r="C511" s="63"/>
      <c r="D511" s="63"/>
      <c r="E511" s="63"/>
      <c r="F511" s="63"/>
      <c r="G511" s="63"/>
      <c r="H511" s="63"/>
      <c r="I511" s="63"/>
      <c r="J511" s="63"/>
      <c r="K511" s="63"/>
      <c r="L511" s="63"/>
      <c r="M511" s="63"/>
      <c r="N511" s="63"/>
      <c r="O511" s="63"/>
      <c r="P511" s="63"/>
      <c r="Q511" s="63"/>
      <c r="R511" s="63"/>
      <c r="S511" s="63"/>
      <c r="T511" s="63"/>
      <c r="U511" s="63"/>
      <c r="V511" s="63"/>
      <c r="W511" s="63"/>
      <c r="X511" s="63"/>
      <c r="Y511" s="63"/>
      <c r="Z511" s="63"/>
      <c r="AA511" s="63"/>
      <c r="AB511" s="59"/>
      <c r="AC511" s="59"/>
      <c r="AD511" s="59"/>
      <c r="AE511" s="238">
        <v>37</v>
      </c>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row>
    <row r="512" spans="1:55" ht="17.25" customHeight="1" x14ac:dyDescent="0.2">
      <c r="A512" s="239">
        <v>38</v>
      </c>
      <c r="B512" s="70">
        <f>Daf.Hadir!B640</f>
        <v>0</v>
      </c>
      <c r="C512" s="63"/>
      <c r="D512" s="63"/>
      <c r="E512" s="63"/>
      <c r="F512" s="63"/>
      <c r="G512" s="63"/>
      <c r="H512" s="63"/>
      <c r="I512" s="63"/>
      <c r="J512" s="63"/>
      <c r="K512" s="63"/>
      <c r="L512" s="63"/>
      <c r="M512" s="63"/>
      <c r="N512" s="63"/>
      <c r="O512" s="63"/>
      <c r="P512" s="63"/>
      <c r="Q512" s="63"/>
      <c r="R512" s="63"/>
      <c r="S512" s="63"/>
      <c r="T512" s="63"/>
      <c r="U512" s="63"/>
      <c r="V512" s="63"/>
      <c r="W512" s="63"/>
      <c r="X512" s="63"/>
      <c r="Y512" s="63"/>
      <c r="Z512" s="63"/>
      <c r="AA512" s="63"/>
      <c r="AB512" s="59"/>
      <c r="AC512" s="59"/>
      <c r="AD512" s="59"/>
      <c r="AE512" s="238">
        <v>38</v>
      </c>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row>
    <row r="513" spans="1:55" ht="17.25" customHeight="1" x14ac:dyDescent="0.2">
      <c r="A513" s="239">
        <v>39</v>
      </c>
      <c r="B513" s="70">
        <f>Daf.Hadir!B641</f>
        <v>0</v>
      </c>
      <c r="C513" s="63"/>
      <c r="D513" s="63"/>
      <c r="E513" s="63"/>
      <c r="F513" s="63"/>
      <c r="G513" s="63"/>
      <c r="H513" s="63"/>
      <c r="I513" s="63"/>
      <c r="J513" s="63"/>
      <c r="K513" s="63"/>
      <c r="L513" s="63"/>
      <c r="M513" s="63"/>
      <c r="N513" s="63"/>
      <c r="O513" s="63"/>
      <c r="P513" s="63"/>
      <c r="Q513" s="63"/>
      <c r="R513" s="63"/>
      <c r="S513" s="63"/>
      <c r="T513" s="63"/>
      <c r="U513" s="63"/>
      <c r="V513" s="63"/>
      <c r="W513" s="63"/>
      <c r="X513" s="63"/>
      <c r="Y513" s="63"/>
      <c r="Z513" s="63"/>
      <c r="AA513" s="63"/>
      <c r="AB513" s="59"/>
      <c r="AC513" s="59"/>
      <c r="AD513" s="59"/>
      <c r="AE513" s="238">
        <v>39</v>
      </c>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row>
    <row r="514" spans="1:55" ht="17.25" customHeight="1" x14ac:dyDescent="0.2">
      <c r="A514" s="239">
        <v>40</v>
      </c>
      <c r="B514" s="70">
        <f>Daf.Hadir!B642</f>
        <v>0</v>
      </c>
      <c r="C514" s="63"/>
      <c r="D514" s="63"/>
      <c r="E514" s="63"/>
      <c r="F514" s="63"/>
      <c r="G514" s="63"/>
      <c r="H514" s="63"/>
      <c r="I514" s="63"/>
      <c r="J514" s="63"/>
      <c r="K514" s="63"/>
      <c r="L514" s="63"/>
      <c r="M514" s="63"/>
      <c r="N514" s="63"/>
      <c r="O514" s="63"/>
      <c r="P514" s="63"/>
      <c r="Q514" s="63"/>
      <c r="R514" s="63"/>
      <c r="S514" s="63"/>
      <c r="T514" s="63"/>
      <c r="U514" s="63"/>
      <c r="V514" s="63"/>
      <c r="W514" s="63"/>
      <c r="X514" s="63"/>
      <c r="Y514" s="63"/>
      <c r="Z514" s="63"/>
      <c r="AA514" s="63"/>
      <c r="AB514" s="59"/>
      <c r="AC514" s="59"/>
      <c r="AD514" s="59"/>
      <c r="AE514" s="238">
        <v>40</v>
      </c>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row>
    <row r="515" spans="1:55" ht="17.25" customHeight="1" x14ac:dyDescent="0.2">
      <c r="A515" s="239">
        <v>41</v>
      </c>
      <c r="B515" s="70">
        <f>Daf.Hadir!B643</f>
        <v>0</v>
      </c>
      <c r="C515" s="63"/>
      <c r="D515" s="63"/>
      <c r="E515" s="63"/>
      <c r="F515" s="63"/>
      <c r="G515" s="63"/>
      <c r="H515" s="63"/>
      <c r="I515" s="63"/>
      <c r="J515" s="63"/>
      <c r="K515" s="63"/>
      <c r="L515" s="63"/>
      <c r="M515" s="63"/>
      <c r="N515" s="63"/>
      <c r="O515" s="63"/>
      <c r="P515" s="63"/>
      <c r="Q515" s="63"/>
      <c r="R515" s="63"/>
      <c r="S515" s="63"/>
      <c r="T515" s="63"/>
      <c r="U515" s="63"/>
      <c r="V515" s="63"/>
      <c r="W515" s="63"/>
      <c r="X515" s="63"/>
      <c r="Y515" s="63"/>
      <c r="Z515" s="63"/>
      <c r="AA515" s="63"/>
      <c r="AB515" s="59"/>
      <c r="AC515" s="59"/>
      <c r="AD515" s="59"/>
      <c r="AE515" s="238">
        <v>41</v>
      </c>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row>
    <row r="516" spans="1:55" ht="17.25" customHeight="1" x14ac:dyDescent="0.2">
      <c r="A516" s="239">
        <v>42</v>
      </c>
      <c r="B516" s="59"/>
      <c r="C516" s="63"/>
      <c r="D516" s="63"/>
      <c r="E516" s="63"/>
      <c r="F516" s="63"/>
      <c r="G516" s="63"/>
      <c r="H516" s="63"/>
      <c r="I516" s="63"/>
      <c r="J516" s="63"/>
      <c r="K516" s="63"/>
      <c r="L516" s="63"/>
      <c r="M516" s="63"/>
      <c r="N516" s="63"/>
      <c r="O516" s="63"/>
      <c r="P516" s="63"/>
      <c r="Q516" s="63"/>
      <c r="R516" s="63"/>
      <c r="S516" s="63"/>
      <c r="T516" s="63"/>
      <c r="U516" s="63"/>
      <c r="V516" s="63"/>
      <c r="W516" s="63"/>
      <c r="X516" s="63"/>
      <c r="Y516" s="63"/>
      <c r="Z516" s="63"/>
      <c r="AA516" s="63"/>
      <c r="AB516" s="59"/>
      <c r="AC516" s="59"/>
      <c r="AD516" s="59"/>
      <c r="AE516" s="238">
        <v>42</v>
      </c>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row>
    <row r="517" spans="1:55" ht="17.25" customHeight="1" x14ac:dyDescent="0.2">
      <c r="A517" s="239">
        <v>43</v>
      </c>
      <c r="B517" s="59"/>
      <c r="C517" s="63"/>
      <c r="D517" s="63"/>
      <c r="E517" s="63"/>
      <c r="F517" s="63"/>
      <c r="G517" s="63"/>
      <c r="H517" s="63"/>
      <c r="I517" s="63"/>
      <c r="J517" s="63"/>
      <c r="K517" s="63"/>
      <c r="L517" s="63"/>
      <c r="M517" s="63"/>
      <c r="N517" s="63"/>
      <c r="O517" s="63"/>
      <c r="P517" s="63"/>
      <c r="Q517" s="63"/>
      <c r="R517" s="63"/>
      <c r="S517" s="63"/>
      <c r="T517" s="63"/>
      <c r="U517" s="63"/>
      <c r="V517" s="63"/>
      <c r="W517" s="63"/>
      <c r="X517" s="63"/>
      <c r="Y517" s="63"/>
      <c r="Z517" s="63"/>
      <c r="AA517" s="63"/>
      <c r="AB517" s="59"/>
      <c r="AC517" s="59"/>
      <c r="AD517" s="59"/>
      <c r="AE517" s="238">
        <v>43</v>
      </c>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row>
    <row r="518" spans="1:55" ht="17.25" customHeight="1" x14ac:dyDescent="0.2">
      <c r="A518" s="239">
        <v>44</v>
      </c>
      <c r="B518" s="59"/>
      <c r="C518" s="63"/>
      <c r="D518" s="63"/>
      <c r="E518" s="63"/>
      <c r="F518" s="63"/>
      <c r="G518" s="63"/>
      <c r="H518" s="63"/>
      <c r="I518" s="63"/>
      <c r="J518" s="63"/>
      <c r="K518" s="63"/>
      <c r="L518" s="63"/>
      <c r="M518" s="63"/>
      <c r="N518" s="63"/>
      <c r="O518" s="63"/>
      <c r="P518" s="63"/>
      <c r="Q518" s="63"/>
      <c r="R518" s="63"/>
      <c r="S518" s="63"/>
      <c r="T518" s="63"/>
      <c r="U518" s="63"/>
      <c r="V518" s="63"/>
      <c r="W518" s="63"/>
      <c r="X518" s="63"/>
      <c r="Y518" s="63"/>
      <c r="Z518" s="63"/>
      <c r="AA518" s="63"/>
      <c r="AB518" s="59"/>
      <c r="AC518" s="59"/>
      <c r="AD518" s="59"/>
      <c r="AE518" s="238">
        <v>44</v>
      </c>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row>
    <row r="519" spans="1:55" ht="17.25" customHeight="1" x14ac:dyDescent="0.2">
      <c r="A519" s="239">
        <v>45</v>
      </c>
      <c r="B519" s="59"/>
      <c r="C519" s="63"/>
      <c r="D519" s="63"/>
      <c r="E519" s="63"/>
      <c r="F519" s="63"/>
      <c r="G519" s="63"/>
      <c r="H519" s="63"/>
      <c r="I519" s="63"/>
      <c r="J519" s="63"/>
      <c r="K519" s="63"/>
      <c r="L519" s="63"/>
      <c r="M519" s="63"/>
      <c r="N519" s="63"/>
      <c r="O519" s="63"/>
      <c r="P519" s="63"/>
      <c r="Q519" s="63"/>
      <c r="R519" s="63"/>
      <c r="S519" s="63"/>
      <c r="T519" s="63"/>
      <c r="U519" s="63"/>
      <c r="V519" s="63"/>
      <c r="W519" s="63"/>
      <c r="X519" s="63"/>
      <c r="Y519" s="63"/>
      <c r="Z519" s="63"/>
      <c r="AA519" s="63"/>
      <c r="AB519" s="59"/>
      <c r="AC519" s="59"/>
      <c r="AD519" s="59"/>
      <c r="AE519" s="238">
        <v>45</v>
      </c>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row>
    <row r="520" spans="1:55" ht="17.25" customHeight="1" x14ac:dyDescent="0.2">
      <c r="A520" s="55"/>
      <c r="B520" s="55"/>
      <c r="C520" s="64"/>
      <c r="D520" s="64"/>
      <c r="E520" s="64"/>
      <c r="F520" s="64"/>
      <c r="G520" s="64"/>
      <c r="H520" s="64"/>
      <c r="I520" s="64"/>
      <c r="J520" s="64"/>
      <c r="K520" s="64"/>
      <c r="L520" s="64"/>
      <c r="M520" s="64"/>
      <c r="N520" s="64"/>
      <c r="O520" s="64"/>
      <c r="P520" s="64"/>
      <c r="Q520" s="64"/>
      <c r="R520" s="64"/>
      <c r="S520" s="64"/>
      <c r="T520" s="64"/>
      <c r="U520" s="64"/>
      <c r="V520" s="64"/>
      <c r="W520" s="64"/>
      <c r="X520" s="64"/>
      <c r="Y520" s="64"/>
      <c r="Z520" s="64"/>
      <c r="AA520" s="64"/>
      <c r="AB520" s="55"/>
      <c r="AC520" s="55"/>
      <c r="AD520" s="55"/>
      <c r="AE520" s="55"/>
      <c r="AF520" s="55"/>
      <c r="AG520" s="55"/>
      <c r="AH520" s="55"/>
      <c r="AI520" s="55"/>
      <c r="AJ520" s="55"/>
      <c r="AK520" s="55"/>
      <c r="AL520" s="55"/>
      <c r="AM520" s="55"/>
      <c r="AN520" s="55"/>
      <c r="AO520" s="55"/>
      <c r="AP520" s="55"/>
      <c r="AQ520" s="55"/>
      <c r="AR520" s="55"/>
      <c r="AS520" s="55"/>
      <c r="AT520" s="55"/>
      <c r="AU520" s="55"/>
      <c r="AV520" s="55"/>
      <c r="AW520" s="55"/>
      <c r="AX520" s="55"/>
      <c r="AY520" s="55"/>
      <c r="AZ520" s="55"/>
      <c r="BA520" s="55"/>
      <c r="BB520" s="55"/>
      <c r="BC520" s="55"/>
    </row>
    <row r="521" spans="1:55" ht="17.25" customHeight="1" x14ac:dyDescent="0.2">
      <c r="A521" s="55"/>
      <c r="B521" s="55" t="e">
        <f>B455</f>
        <v>#REF!</v>
      </c>
      <c r="C521" s="55"/>
      <c r="D521" s="55"/>
      <c r="E521" s="55"/>
      <c r="F521" s="55"/>
      <c r="G521" s="55"/>
      <c r="H521" s="55"/>
      <c r="I521" s="55"/>
      <c r="J521" s="55"/>
      <c r="K521" s="55"/>
      <c r="L521" s="55"/>
      <c r="M521" s="55"/>
      <c r="N521" s="55"/>
      <c r="O521" s="55"/>
      <c r="P521" s="55"/>
      <c r="Q521" s="55"/>
      <c r="R521" s="55"/>
      <c r="S521" s="55"/>
      <c r="T521" s="55"/>
      <c r="U521" s="55"/>
      <c r="V521" s="55" t="e">
        <f t="shared" ref="V521" si="62">V455</f>
        <v>#REF!</v>
      </c>
      <c r="W521" s="55"/>
      <c r="X521" s="55"/>
      <c r="Y521" s="55"/>
      <c r="Z521" s="55"/>
      <c r="AA521" s="55"/>
      <c r="AB521" s="55"/>
      <c r="AC521" s="55"/>
      <c r="AD521" s="55"/>
      <c r="AE521" s="55"/>
      <c r="AF521" s="55" t="e">
        <f>B521</f>
        <v>#REF!</v>
      </c>
      <c r="AG521" s="55"/>
      <c r="AH521" s="55"/>
      <c r="AI521" s="55"/>
      <c r="AJ521" s="55"/>
      <c r="AK521" s="55"/>
      <c r="AL521" s="55"/>
      <c r="AM521" s="55"/>
      <c r="AN521" s="55"/>
      <c r="AO521" s="55"/>
      <c r="AP521" s="55"/>
      <c r="AQ521" s="55"/>
      <c r="AR521" s="55"/>
      <c r="AS521" s="55"/>
      <c r="AT521" s="55"/>
      <c r="AU521" s="55"/>
      <c r="AV521" s="55"/>
      <c r="AW521" s="55"/>
      <c r="AX521" s="55" t="e">
        <f>V521</f>
        <v>#REF!</v>
      </c>
      <c r="AY521" s="55"/>
      <c r="AZ521" s="55"/>
      <c r="BA521" s="55"/>
      <c r="BB521" s="55"/>
      <c r="BC521" s="55"/>
    </row>
    <row r="522" spans="1:55" ht="17.25" customHeight="1" x14ac:dyDescent="0.2">
      <c r="A522" s="55"/>
      <c r="B522" s="55" t="e">
        <f t="shared" ref="B522" si="63">B456</f>
        <v>#REF!</v>
      </c>
      <c r="C522" s="55"/>
      <c r="D522" s="55"/>
      <c r="E522" s="55"/>
      <c r="F522" s="55"/>
      <c r="G522" s="55"/>
      <c r="H522" s="55"/>
      <c r="I522" s="55"/>
      <c r="J522" s="55"/>
      <c r="K522" s="55"/>
      <c r="L522" s="55"/>
      <c r="M522" s="55"/>
      <c r="N522" s="55"/>
      <c r="O522" s="55"/>
      <c r="P522" s="55"/>
      <c r="Q522" s="55"/>
      <c r="R522" s="55"/>
      <c r="S522" s="55"/>
      <c r="T522" s="55"/>
      <c r="U522" s="55"/>
      <c r="V522" s="55" t="e">
        <f t="shared" ref="V522" si="64">V456</f>
        <v>#REF!</v>
      </c>
      <c r="W522" s="55"/>
      <c r="X522" s="55"/>
      <c r="Y522" s="55"/>
      <c r="Z522" s="55"/>
      <c r="AA522" s="64"/>
      <c r="AB522" s="55"/>
      <c r="AC522" s="55"/>
      <c r="AD522" s="55"/>
      <c r="AE522" s="55"/>
      <c r="AF522" s="55" t="e">
        <f t="shared" ref="AF522" si="65">B522</f>
        <v>#REF!</v>
      </c>
      <c r="AG522" s="55"/>
      <c r="AH522" s="55"/>
      <c r="AI522" s="55"/>
      <c r="AJ522" s="55"/>
      <c r="AK522" s="55"/>
      <c r="AL522" s="55"/>
      <c r="AM522" s="55"/>
      <c r="AN522" s="55"/>
      <c r="AO522" s="55"/>
      <c r="AP522" s="55"/>
      <c r="AQ522" s="55"/>
      <c r="AR522" s="55"/>
      <c r="AS522" s="55"/>
      <c r="AT522" s="55"/>
      <c r="AU522" s="55"/>
      <c r="AV522" s="55"/>
      <c r="AW522" s="55"/>
      <c r="AX522" s="55" t="e">
        <f>V522</f>
        <v>#REF!</v>
      </c>
      <c r="AY522" s="55"/>
      <c r="AZ522" s="55"/>
      <c r="BA522" s="55"/>
      <c r="BB522" s="55"/>
      <c r="BC522" s="55"/>
    </row>
    <row r="523" spans="1:55" ht="17.25" customHeight="1" x14ac:dyDescent="0.2">
      <c r="A523" s="55"/>
      <c r="B523" s="55"/>
      <c r="C523" s="55"/>
      <c r="D523" s="55"/>
      <c r="E523" s="55"/>
      <c r="F523" s="55"/>
      <c r="G523" s="55"/>
      <c r="H523" s="55"/>
      <c r="I523" s="55"/>
      <c r="J523" s="55"/>
      <c r="K523" s="55"/>
      <c r="L523" s="55"/>
      <c r="M523" s="55"/>
      <c r="N523" s="55"/>
      <c r="O523" s="55"/>
      <c r="P523" s="55"/>
      <c r="Q523" s="55"/>
      <c r="R523" s="55"/>
      <c r="S523" s="55"/>
      <c r="T523" s="55"/>
      <c r="U523" s="55"/>
      <c r="V523" s="55"/>
      <c r="W523" s="55"/>
      <c r="X523" s="55"/>
      <c r="Y523" s="55"/>
      <c r="Z523" s="55"/>
      <c r="AA523" s="64"/>
      <c r="AB523" s="55"/>
      <c r="AC523" s="55"/>
      <c r="AD523" s="55"/>
      <c r="AE523" s="55"/>
      <c r="AF523" s="55"/>
      <c r="AG523" s="55"/>
      <c r="AH523" s="55"/>
      <c r="AI523" s="55"/>
      <c r="AJ523" s="55"/>
      <c r="AK523" s="55"/>
      <c r="AL523" s="55"/>
      <c r="AM523" s="55"/>
      <c r="AN523" s="55"/>
      <c r="AO523" s="55"/>
      <c r="AP523" s="55"/>
      <c r="AQ523" s="55"/>
      <c r="AR523" s="55"/>
      <c r="AS523" s="55"/>
      <c r="AT523" s="55"/>
      <c r="AU523" s="55"/>
      <c r="AV523" s="55"/>
      <c r="AW523" s="55"/>
      <c r="AX523" s="55"/>
      <c r="AY523" s="55"/>
      <c r="AZ523" s="55"/>
      <c r="BA523" s="55"/>
      <c r="BB523" s="55"/>
      <c r="BC523" s="55"/>
    </row>
    <row r="524" spans="1:55" ht="17.25" customHeight="1" x14ac:dyDescent="0.2">
      <c r="A524" s="55"/>
      <c r="B524" s="55"/>
      <c r="C524" s="55"/>
      <c r="D524" s="55"/>
      <c r="E524" s="55"/>
      <c r="F524" s="55"/>
      <c r="G524" s="55"/>
      <c r="H524" s="55"/>
      <c r="I524" s="55"/>
      <c r="J524" s="55"/>
      <c r="K524" s="55"/>
      <c r="L524" s="55"/>
      <c r="M524" s="55"/>
      <c r="N524" s="55"/>
      <c r="O524" s="55"/>
      <c r="P524" s="55"/>
      <c r="Q524" s="55"/>
      <c r="R524" s="55"/>
      <c r="S524" s="55"/>
      <c r="T524" s="55"/>
      <c r="U524" s="55"/>
      <c r="V524" s="55"/>
      <c r="W524" s="55"/>
      <c r="X524" s="55"/>
      <c r="Y524" s="55"/>
      <c r="Z524" s="55"/>
      <c r="AA524" s="64"/>
      <c r="AB524" s="55"/>
      <c r="AC524" s="55"/>
      <c r="AD524" s="55"/>
      <c r="AE524" s="55"/>
      <c r="AF524" s="55"/>
      <c r="AG524" s="55"/>
      <c r="AH524" s="55"/>
      <c r="AI524" s="55"/>
      <c r="AJ524" s="55"/>
      <c r="AK524" s="55"/>
      <c r="AL524" s="55"/>
      <c r="AM524" s="55"/>
      <c r="AN524" s="55"/>
      <c r="AO524" s="55"/>
      <c r="AP524" s="55"/>
      <c r="AQ524" s="55"/>
      <c r="AR524" s="55"/>
      <c r="AS524" s="55"/>
      <c r="AT524" s="55"/>
      <c r="AU524" s="55"/>
      <c r="AV524" s="55"/>
      <c r="AW524" s="55"/>
      <c r="AX524" s="55"/>
      <c r="AY524" s="55"/>
      <c r="AZ524" s="55"/>
      <c r="BA524" s="55"/>
      <c r="BB524" s="55"/>
      <c r="BC524" s="55"/>
    </row>
    <row r="525" spans="1:55" ht="17.25" customHeight="1" x14ac:dyDescent="0.2">
      <c r="A525" s="55"/>
      <c r="B525" s="55"/>
      <c r="C525" s="55"/>
      <c r="D525" s="55"/>
      <c r="E525" s="55"/>
      <c r="F525" s="55"/>
      <c r="G525" s="55"/>
      <c r="H525" s="55"/>
      <c r="I525" s="55"/>
      <c r="J525" s="55"/>
      <c r="K525" s="55"/>
      <c r="L525" s="55"/>
      <c r="M525" s="55"/>
      <c r="N525" s="55"/>
      <c r="O525" s="55"/>
      <c r="P525" s="55"/>
      <c r="Q525" s="55"/>
      <c r="R525" s="55"/>
      <c r="S525" s="55"/>
      <c r="T525" s="55"/>
      <c r="U525" s="55"/>
      <c r="V525" s="55"/>
      <c r="W525" s="55"/>
      <c r="X525" s="55"/>
      <c r="Y525" s="55"/>
      <c r="Z525" s="55"/>
      <c r="AA525" s="64"/>
      <c r="AB525" s="55"/>
      <c r="AC525" s="55"/>
      <c r="AD525" s="55"/>
      <c r="AE525" s="55"/>
      <c r="AF525" s="55"/>
      <c r="AG525" s="55"/>
      <c r="AH525" s="55"/>
      <c r="AI525" s="55"/>
      <c r="AJ525" s="55"/>
      <c r="AK525" s="55"/>
      <c r="AL525" s="55"/>
      <c r="AM525" s="55"/>
      <c r="AN525" s="55"/>
      <c r="AO525" s="55"/>
      <c r="AP525" s="55"/>
      <c r="AQ525" s="55"/>
      <c r="AR525" s="55"/>
      <c r="AS525" s="55"/>
      <c r="AT525" s="55"/>
      <c r="AU525" s="55"/>
      <c r="AV525" s="55"/>
      <c r="AW525" s="55"/>
      <c r="AX525" s="55"/>
      <c r="AY525" s="55"/>
      <c r="AZ525" s="55"/>
      <c r="BA525" s="55"/>
      <c r="BB525" s="55"/>
      <c r="BC525" s="55"/>
    </row>
    <row r="526" spans="1:55" ht="17.25" customHeight="1" x14ac:dyDescent="0.2">
      <c r="A526" s="55"/>
      <c r="B526" s="55"/>
      <c r="C526" s="55"/>
      <c r="D526" s="55"/>
      <c r="E526" s="55"/>
      <c r="F526" s="55"/>
      <c r="G526" s="55"/>
      <c r="H526" s="55"/>
      <c r="I526" s="55"/>
      <c r="J526" s="55"/>
      <c r="K526" s="55"/>
      <c r="L526" s="55"/>
      <c r="M526" s="55"/>
      <c r="N526" s="55"/>
      <c r="O526" s="55"/>
      <c r="P526" s="55"/>
      <c r="Q526" s="55"/>
      <c r="R526" s="55"/>
      <c r="S526" s="55"/>
      <c r="T526" s="55"/>
      <c r="U526" s="55"/>
      <c r="V526" s="55"/>
      <c r="W526" s="55"/>
      <c r="X526" s="55"/>
      <c r="Y526" s="55"/>
      <c r="Z526" s="55"/>
      <c r="AA526" s="64"/>
      <c r="AB526" s="55"/>
      <c r="AC526" s="55"/>
      <c r="AD526" s="55"/>
      <c r="AE526" s="55"/>
      <c r="AF526" s="55"/>
      <c r="AG526" s="55"/>
      <c r="AH526" s="55"/>
      <c r="AI526" s="55"/>
      <c r="AJ526" s="55"/>
      <c r="AK526" s="55"/>
      <c r="AL526" s="55"/>
      <c r="AM526" s="55"/>
      <c r="AN526" s="55"/>
      <c r="AO526" s="55"/>
      <c r="AP526" s="55"/>
      <c r="AQ526" s="55"/>
      <c r="AR526" s="55"/>
      <c r="AS526" s="55"/>
      <c r="AT526" s="55"/>
      <c r="AU526" s="55"/>
      <c r="AV526" s="55"/>
      <c r="AW526" s="55"/>
      <c r="AX526" s="55"/>
      <c r="AY526" s="55"/>
      <c r="AZ526" s="55"/>
      <c r="BA526" s="55"/>
      <c r="BB526" s="55"/>
      <c r="BC526" s="55"/>
    </row>
    <row r="527" spans="1:55" ht="17.25" customHeight="1" x14ac:dyDescent="0.2">
      <c r="A527" s="240"/>
      <c r="B527" s="240" t="e">
        <f t="shared" ref="B527" si="66">B461</f>
        <v>#REF!</v>
      </c>
      <c r="C527" s="55"/>
      <c r="D527" s="55"/>
      <c r="E527" s="55"/>
      <c r="F527" s="55"/>
      <c r="G527" s="55"/>
      <c r="H527" s="55"/>
      <c r="I527" s="55"/>
      <c r="J527" s="55"/>
      <c r="K527" s="55"/>
      <c r="L527" s="55"/>
      <c r="M527" s="55"/>
      <c r="N527" s="55"/>
      <c r="O527" s="55"/>
      <c r="P527" s="55"/>
      <c r="Q527" s="55"/>
      <c r="R527" s="55"/>
      <c r="S527" s="55"/>
      <c r="T527" s="55"/>
      <c r="U527" s="55"/>
      <c r="V527" s="240" t="e">
        <f t="shared" ref="V527" si="67">V461</f>
        <v>#REF!</v>
      </c>
      <c r="W527" s="55"/>
      <c r="X527" s="55"/>
      <c r="Y527" s="55"/>
      <c r="Z527" s="55"/>
      <c r="AA527" s="241"/>
      <c r="AB527" s="240"/>
      <c r="AC527" s="240"/>
      <c r="AD527" s="240"/>
      <c r="AE527" s="240"/>
      <c r="AF527" s="240" t="e">
        <f t="shared" ref="AF527:AF528" si="68">B527</f>
        <v>#REF!</v>
      </c>
      <c r="AG527" s="240"/>
      <c r="AH527" s="240"/>
      <c r="AI527" s="240"/>
      <c r="AJ527" s="240"/>
      <c r="AK527" s="240"/>
      <c r="AL527" s="240"/>
      <c r="AM527" s="240"/>
      <c r="AN527" s="240"/>
      <c r="AO527" s="240"/>
      <c r="AP527" s="240"/>
      <c r="AQ527" s="240"/>
      <c r="AR527" s="240"/>
      <c r="AS527" s="240"/>
      <c r="AT527" s="240"/>
      <c r="AU527" s="240"/>
      <c r="AV527" s="240"/>
      <c r="AW527" s="240"/>
      <c r="AX527" s="240" t="e">
        <f>V527</f>
        <v>#REF!</v>
      </c>
      <c r="AY527" s="240"/>
      <c r="AZ527" s="240"/>
      <c r="BA527" s="240"/>
      <c r="BB527" s="240"/>
      <c r="BC527" s="55"/>
    </row>
    <row r="528" spans="1:55" ht="17.25" customHeight="1" x14ac:dyDescent="0.2">
      <c r="A528" s="55"/>
      <c r="B528" s="55" t="e">
        <f t="shared" ref="B528" si="69">B462</f>
        <v>#REF!</v>
      </c>
      <c r="C528" s="55"/>
      <c r="D528" s="55"/>
      <c r="E528" s="55"/>
      <c r="F528" s="55"/>
      <c r="G528" s="55"/>
      <c r="H528" s="55"/>
      <c r="I528" s="55"/>
      <c r="J528" s="55"/>
      <c r="K528" s="55"/>
      <c r="L528" s="55"/>
      <c r="M528" s="55"/>
      <c r="N528" s="55"/>
      <c r="O528" s="55"/>
      <c r="P528" s="55"/>
      <c r="Q528" s="55"/>
      <c r="R528" s="55"/>
      <c r="S528" s="55"/>
      <c r="T528" s="55"/>
      <c r="U528" s="55"/>
      <c r="V528" s="55" t="e">
        <f t="shared" ref="V528" si="70">V462</f>
        <v>#REF!</v>
      </c>
      <c r="W528" s="55"/>
      <c r="X528" s="55"/>
      <c r="Y528" s="55"/>
      <c r="Z528" s="55"/>
      <c r="AA528" s="64"/>
      <c r="AB528" s="55"/>
      <c r="AC528" s="55"/>
      <c r="AD528" s="55"/>
      <c r="AE528" s="55"/>
      <c r="AF528" s="55" t="e">
        <f t="shared" si="68"/>
        <v>#REF!</v>
      </c>
      <c r="AG528" s="55"/>
      <c r="AH528" s="55"/>
      <c r="AI528" s="55"/>
      <c r="AJ528" s="55"/>
      <c r="AK528" s="55"/>
      <c r="AL528" s="55"/>
      <c r="AM528" s="55"/>
      <c r="AN528" s="55"/>
      <c r="AO528" s="55"/>
      <c r="AP528" s="55"/>
      <c r="AQ528" s="55"/>
      <c r="AR528" s="55"/>
      <c r="AS528" s="55"/>
      <c r="AT528" s="55"/>
      <c r="AU528" s="55"/>
      <c r="AV528" s="55"/>
      <c r="AW528" s="55"/>
      <c r="AX528" s="55" t="e">
        <f>V528</f>
        <v>#REF!</v>
      </c>
      <c r="AY528" s="55"/>
      <c r="AZ528" s="55"/>
      <c r="BA528" s="55"/>
      <c r="BB528" s="55"/>
      <c r="BC528" s="55"/>
    </row>
    <row r="529" spans="1:55" ht="17.25" customHeight="1" x14ac:dyDescent="0.2">
      <c r="B529" s="227"/>
      <c r="C529" s="195"/>
      <c r="D529" s="195"/>
      <c r="E529" s="195"/>
      <c r="F529" s="195"/>
      <c r="G529" s="195"/>
      <c r="H529" s="195"/>
      <c r="I529" s="195"/>
      <c r="J529" s="195"/>
      <c r="K529" s="195"/>
      <c r="L529" s="195"/>
      <c r="M529" s="195"/>
      <c r="N529" s="195"/>
      <c r="O529" s="195"/>
      <c r="P529" s="195"/>
      <c r="Q529" s="195"/>
      <c r="R529" s="195"/>
      <c r="S529" s="195"/>
      <c r="T529" s="195"/>
      <c r="U529" s="195"/>
      <c r="V529" s="195"/>
      <c r="W529" s="195"/>
      <c r="X529" s="195"/>
      <c r="Y529" s="195"/>
      <c r="Z529" s="195"/>
      <c r="AA529" s="195"/>
      <c r="AB529" s="222"/>
      <c r="AC529" s="222"/>
      <c r="AD529" s="222"/>
      <c r="AF529" s="227"/>
      <c r="AH529" s="222"/>
      <c r="AI529" s="222"/>
      <c r="AJ529" s="222"/>
      <c r="AK529" s="222"/>
      <c r="AL529" s="222"/>
      <c r="AM529" s="222"/>
      <c r="AN529" s="222"/>
      <c r="AO529" s="222"/>
      <c r="AP529" s="222"/>
      <c r="AQ529" s="222"/>
      <c r="AR529" s="222"/>
      <c r="AS529" s="222"/>
      <c r="AT529" s="222"/>
      <c r="AU529" s="222"/>
      <c r="AV529" s="222"/>
      <c r="AW529" s="222"/>
      <c r="AX529" s="222"/>
      <c r="AY529" s="222"/>
      <c r="AZ529" s="222"/>
      <c r="BA529" s="222"/>
      <c r="BB529" s="222"/>
      <c r="BC529" s="222"/>
    </row>
    <row r="530" spans="1:55" ht="17.25" customHeight="1" x14ac:dyDescent="0.2">
      <c r="B530" s="227"/>
      <c r="C530" s="195"/>
      <c r="D530" s="195"/>
      <c r="E530" s="195"/>
      <c r="F530" s="195"/>
      <c r="G530" s="195"/>
      <c r="H530" s="195"/>
      <c r="I530" s="195"/>
      <c r="J530" s="195"/>
      <c r="K530" s="195"/>
      <c r="L530" s="195"/>
      <c r="M530" s="195"/>
      <c r="N530" s="195"/>
      <c r="O530" s="195"/>
      <c r="P530" s="195"/>
      <c r="Q530" s="195"/>
      <c r="R530" s="195"/>
      <c r="S530" s="195"/>
      <c r="T530" s="195"/>
      <c r="U530" s="195"/>
      <c r="V530" s="195"/>
      <c r="W530" s="195"/>
      <c r="X530" s="195"/>
      <c r="Y530" s="195"/>
      <c r="Z530" s="195"/>
      <c r="AA530" s="195"/>
      <c r="AB530" s="222"/>
      <c r="AC530" s="222"/>
      <c r="AD530" s="222"/>
      <c r="AF530" s="227"/>
      <c r="AH530" s="222"/>
      <c r="AI530" s="222"/>
      <c r="AJ530" s="222"/>
      <c r="AK530" s="222"/>
      <c r="AL530" s="222"/>
      <c r="AM530" s="222"/>
      <c r="AN530" s="222"/>
      <c r="AO530" s="222"/>
      <c r="AP530" s="222"/>
      <c r="AQ530" s="222"/>
      <c r="AR530" s="222"/>
      <c r="AS530" s="222"/>
      <c r="AT530" s="222"/>
      <c r="AU530" s="222"/>
      <c r="AV530" s="222"/>
      <c r="AW530" s="222"/>
      <c r="AX530" s="222"/>
      <c r="AY530" s="222"/>
      <c r="AZ530" s="222"/>
      <c r="BA530" s="222"/>
      <c r="BB530" s="222"/>
      <c r="BC530" s="222"/>
    </row>
    <row r="531" spans="1:55" ht="17.25" customHeight="1" x14ac:dyDescent="0.2">
      <c r="B531" s="227"/>
      <c r="C531" s="195"/>
      <c r="D531" s="195"/>
      <c r="E531" s="195"/>
      <c r="F531" s="195"/>
      <c r="G531" s="195"/>
      <c r="H531" s="195"/>
      <c r="I531" s="195"/>
      <c r="J531" s="195"/>
      <c r="K531" s="195"/>
      <c r="L531" s="195"/>
      <c r="M531" s="195"/>
      <c r="N531" s="195"/>
      <c r="O531" s="195"/>
      <c r="P531" s="195"/>
      <c r="Q531" s="195"/>
      <c r="R531" s="195"/>
      <c r="S531" s="195"/>
      <c r="T531" s="195"/>
      <c r="U531" s="195"/>
      <c r="V531" s="195"/>
      <c r="W531" s="195"/>
      <c r="X531" s="195"/>
      <c r="Y531" s="195"/>
      <c r="Z531" s="195"/>
      <c r="AA531" s="195"/>
      <c r="AB531" s="222"/>
      <c r="AC531" s="222"/>
      <c r="AD531" s="222"/>
      <c r="AF531" s="227"/>
      <c r="AH531" s="222"/>
      <c r="AI531" s="222"/>
      <c r="AJ531" s="222"/>
      <c r="AK531" s="222"/>
      <c r="AL531" s="222"/>
      <c r="AM531" s="222"/>
      <c r="AN531" s="222"/>
      <c r="AO531" s="222"/>
      <c r="AP531" s="222"/>
      <c r="AQ531" s="222"/>
      <c r="AR531" s="222"/>
      <c r="AS531" s="222"/>
      <c r="AT531" s="222"/>
      <c r="AU531" s="222"/>
      <c r="AV531" s="222"/>
      <c r="AW531" s="222"/>
      <c r="AX531" s="222"/>
      <c r="AY531" s="222"/>
      <c r="AZ531" s="222"/>
      <c r="BA531" s="222"/>
      <c r="BB531" s="222"/>
      <c r="BC531" s="222"/>
    </row>
    <row r="532" spans="1:55" ht="17.25" customHeight="1" x14ac:dyDescent="0.2">
      <c r="A532" s="561" t="s">
        <v>1263</v>
      </c>
      <c r="B532" s="561"/>
      <c r="C532" s="561"/>
      <c r="D532" s="561"/>
      <c r="E532" s="561"/>
      <c r="F532" s="561"/>
      <c r="G532" s="561"/>
      <c r="H532" s="561"/>
      <c r="I532" s="561"/>
      <c r="J532" s="561"/>
      <c r="K532" s="561"/>
      <c r="L532" s="561"/>
      <c r="M532" s="561"/>
      <c r="N532" s="561"/>
      <c r="O532" s="561"/>
      <c r="P532" s="561"/>
      <c r="Q532" s="561"/>
      <c r="R532" s="561"/>
      <c r="S532" s="561"/>
      <c r="T532" s="561"/>
      <c r="U532" s="561"/>
      <c r="V532" s="561"/>
      <c r="W532" s="561"/>
      <c r="X532" s="561"/>
      <c r="Y532" s="561"/>
      <c r="Z532" s="561"/>
      <c r="AA532" s="561"/>
      <c r="AB532" s="561"/>
      <c r="AC532" s="561"/>
      <c r="AD532" s="561"/>
      <c r="AE532" s="561" t="s">
        <v>1268</v>
      </c>
      <c r="AF532" s="561"/>
      <c r="AG532" s="561"/>
      <c r="AH532" s="561"/>
      <c r="AI532" s="561"/>
      <c r="AJ532" s="561"/>
      <c r="AK532" s="561"/>
      <c r="AL532" s="561"/>
      <c r="AM532" s="561"/>
      <c r="AN532" s="561"/>
      <c r="AO532" s="561"/>
      <c r="AP532" s="561"/>
      <c r="AQ532" s="561"/>
      <c r="AR532" s="561"/>
      <c r="AS532" s="561"/>
      <c r="AT532" s="561"/>
      <c r="AU532" s="561"/>
      <c r="AV532" s="561"/>
      <c r="AW532" s="561"/>
      <c r="AX532" s="561"/>
      <c r="AY532" s="561"/>
      <c r="AZ532" s="561"/>
      <c r="BA532" s="561"/>
      <c r="BB532" s="561"/>
      <c r="BC532" s="561"/>
    </row>
    <row r="533" spans="1:55" ht="17.25" customHeight="1" x14ac:dyDescent="0.2">
      <c r="A533" s="53"/>
      <c r="B533" s="53"/>
      <c r="C533" s="61"/>
      <c r="D533" s="61"/>
      <c r="E533" s="61"/>
      <c r="F533" s="61"/>
      <c r="G533" s="61"/>
      <c r="H533" s="61"/>
      <c r="I533" s="61"/>
      <c r="J533" s="61"/>
      <c r="K533" s="61"/>
      <c r="L533" s="61"/>
      <c r="M533" s="61"/>
      <c r="N533" s="61"/>
      <c r="O533" s="61"/>
      <c r="P533" s="61"/>
      <c r="Q533" s="61"/>
      <c r="R533" s="61"/>
      <c r="S533" s="61"/>
      <c r="T533" s="61"/>
      <c r="U533" s="61"/>
      <c r="V533" s="61"/>
      <c r="W533" s="61"/>
      <c r="X533" s="61"/>
      <c r="Y533" s="61"/>
      <c r="Z533" s="61"/>
      <c r="AA533" s="61"/>
      <c r="AB533" s="53"/>
      <c r="AC533" s="53"/>
      <c r="AD533" s="53"/>
      <c r="AE533" s="53"/>
      <c r="AF533" s="53"/>
      <c r="AG533" s="61"/>
      <c r="AH533" s="61"/>
      <c r="AI533" s="61"/>
      <c r="AJ533" s="61"/>
      <c r="AK533" s="61"/>
      <c r="AL533" s="61"/>
      <c r="AM533" s="61"/>
      <c r="AN533" s="61"/>
      <c r="AO533" s="61"/>
      <c r="AP533" s="61"/>
      <c r="AQ533" s="61"/>
      <c r="AR533" s="61"/>
      <c r="AS533" s="61"/>
      <c r="AT533" s="61"/>
      <c r="AU533" s="61"/>
      <c r="AV533" s="61"/>
      <c r="AW533" s="61"/>
      <c r="AX533" s="61"/>
      <c r="AY533" s="53"/>
      <c r="AZ533" s="53"/>
      <c r="BA533" s="53"/>
      <c r="BB533" s="53"/>
      <c r="BC533" s="53"/>
    </row>
    <row r="534" spans="1:55" ht="17.25" customHeight="1" x14ac:dyDescent="0.2">
      <c r="A534" s="60" t="s">
        <v>197</v>
      </c>
      <c r="B534" s="60"/>
      <c r="C534" s="61" t="s">
        <v>2</v>
      </c>
      <c r="D534" s="65" t="s">
        <v>1303</v>
      </c>
      <c r="E534" s="61"/>
      <c r="F534" s="61"/>
      <c r="G534" s="61"/>
      <c r="H534" s="61"/>
      <c r="I534" s="61"/>
      <c r="J534" s="61"/>
      <c r="K534" s="61"/>
      <c r="L534" s="61"/>
      <c r="M534" s="61"/>
      <c r="N534" s="61"/>
      <c r="O534" s="61"/>
      <c r="P534" s="61"/>
      <c r="Q534" s="61"/>
      <c r="R534" s="61"/>
      <c r="S534" s="60" t="s">
        <v>17</v>
      </c>
      <c r="T534" s="55"/>
      <c r="U534" s="61"/>
      <c r="V534" s="55"/>
      <c r="W534" s="55"/>
      <c r="X534" s="61"/>
      <c r="Y534" s="61" t="s">
        <v>2</v>
      </c>
      <c r="Z534" s="65" t="s">
        <v>1564</v>
      </c>
      <c r="AA534" s="55"/>
      <c r="AB534" s="53"/>
      <c r="AC534" s="53"/>
      <c r="AD534" s="53"/>
      <c r="AE534" s="60" t="s">
        <v>197</v>
      </c>
      <c r="AF534" s="225"/>
      <c r="AG534" s="61" t="s">
        <v>2</v>
      </c>
      <c r="AH534" s="65" t="str">
        <f>D534</f>
        <v>SMAN 1 RAJAGALUH</v>
      </c>
      <c r="AI534" s="61"/>
      <c r="AJ534" s="61"/>
      <c r="AK534" s="61"/>
      <c r="AL534" s="61"/>
      <c r="AM534" s="61"/>
      <c r="AN534" s="61"/>
      <c r="AO534" s="61"/>
      <c r="AP534" s="61"/>
      <c r="AQ534" s="61"/>
      <c r="AR534" s="61"/>
      <c r="AS534" s="60" t="s">
        <v>17</v>
      </c>
      <c r="AT534" s="55"/>
      <c r="AU534" s="55"/>
      <c r="AV534" s="55"/>
      <c r="AW534" s="61"/>
      <c r="AX534" s="61"/>
      <c r="AY534" s="61" t="s">
        <v>2</v>
      </c>
      <c r="AZ534" s="57" t="str">
        <f>Z534</f>
        <v>X IPS 3</v>
      </c>
      <c r="BA534" s="53"/>
      <c r="BB534" s="53"/>
      <c r="BC534" s="53"/>
    </row>
    <row r="535" spans="1:55" ht="17.25" customHeight="1" x14ac:dyDescent="0.2">
      <c r="A535" s="60" t="s">
        <v>6</v>
      </c>
      <c r="B535" s="60"/>
      <c r="C535" s="61" t="s">
        <v>2</v>
      </c>
      <c r="D535" s="65" t="s">
        <v>2208</v>
      </c>
      <c r="E535" s="61"/>
      <c r="F535" s="61"/>
      <c r="G535" s="61"/>
      <c r="H535" s="61"/>
      <c r="I535" s="61"/>
      <c r="J535" s="61"/>
      <c r="K535" s="61"/>
      <c r="L535" s="61"/>
      <c r="M535" s="61"/>
      <c r="N535" s="61"/>
      <c r="O535" s="61"/>
      <c r="P535" s="61"/>
      <c r="Q535" s="61"/>
      <c r="R535" s="61"/>
      <c r="S535" s="60" t="s">
        <v>1266</v>
      </c>
      <c r="T535" s="55"/>
      <c r="U535" s="61"/>
      <c r="V535" s="55"/>
      <c r="W535" s="55"/>
      <c r="X535" s="61"/>
      <c r="Y535" s="61" t="s">
        <v>2</v>
      </c>
      <c r="Z535" s="65" t="e">
        <f>V527</f>
        <v>#REF!</v>
      </c>
      <c r="AA535" s="55"/>
      <c r="AB535" s="53"/>
      <c r="AC535" s="53"/>
      <c r="AD535" s="53"/>
      <c r="AE535" s="60" t="s">
        <v>6</v>
      </c>
      <c r="AF535" s="225"/>
      <c r="AG535" s="61" t="s">
        <v>2</v>
      </c>
      <c r="AH535" s="65" t="str">
        <f>D535</f>
        <v>BAHASA  INGGRIS</v>
      </c>
      <c r="AI535" s="61"/>
      <c r="AJ535" s="61"/>
      <c r="AK535" s="61"/>
      <c r="AL535" s="61"/>
      <c r="AM535" s="61"/>
      <c r="AN535" s="61"/>
      <c r="AO535" s="61"/>
      <c r="AP535" s="61"/>
      <c r="AQ535" s="61"/>
      <c r="AR535" s="61"/>
      <c r="AS535" s="60" t="s">
        <v>1266</v>
      </c>
      <c r="AT535" s="55"/>
      <c r="AU535" s="55"/>
      <c r="AV535" s="55"/>
      <c r="AW535" s="61"/>
      <c r="AX535" s="61"/>
      <c r="AY535" s="61" t="s">
        <v>2</v>
      </c>
      <c r="AZ535" s="57" t="e">
        <f>Z535</f>
        <v>#REF!</v>
      </c>
      <c r="BA535" s="53"/>
      <c r="BB535" s="53"/>
      <c r="BC535" s="53"/>
    </row>
    <row r="536" spans="1:55" ht="17.25" customHeight="1" x14ac:dyDescent="0.2">
      <c r="A536" s="53"/>
      <c r="B536" s="53"/>
      <c r="C536" s="61"/>
      <c r="D536" s="61"/>
      <c r="E536" s="61"/>
      <c r="F536" s="61"/>
      <c r="G536" s="61"/>
      <c r="H536" s="61"/>
      <c r="I536" s="61"/>
      <c r="J536" s="61"/>
      <c r="K536" s="61"/>
      <c r="L536" s="61"/>
      <c r="M536" s="61"/>
      <c r="N536" s="61"/>
      <c r="O536" s="61"/>
      <c r="P536" s="61"/>
      <c r="Q536" s="61"/>
      <c r="R536" s="61"/>
      <c r="S536" s="61"/>
      <c r="T536" s="61"/>
      <c r="U536" s="61"/>
      <c r="V536" s="61"/>
      <c r="W536" s="61"/>
      <c r="X536" s="61"/>
      <c r="Y536" s="61"/>
      <c r="Z536" s="61"/>
      <c r="AA536" s="61"/>
      <c r="AB536" s="53"/>
      <c r="AC536" s="53"/>
      <c r="AD536" s="53"/>
      <c r="AE536" s="53"/>
      <c r="AF536" s="53"/>
      <c r="AG536" s="53"/>
      <c r="AH536" s="53"/>
      <c r="AI536" s="53"/>
      <c r="AJ536" s="53"/>
      <c r="AK536" s="53"/>
      <c r="AL536" s="53"/>
      <c r="AM536" s="53"/>
      <c r="AN536" s="53"/>
      <c r="AO536" s="53"/>
      <c r="AP536" s="53"/>
      <c r="AQ536" s="53"/>
      <c r="AR536" s="53"/>
      <c r="AS536" s="53"/>
      <c r="AT536" s="53"/>
      <c r="AU536" s="53"/>
      <c r="AV536" s="53"/>
      <c r="AW536" s="53"/>
      <c r="AX536" s="53"/>
      <c r="AY536" s="53"/>
      <c r="AZ536" s="53"/>
      <c r="BA536" s="53"/>
      <c r="BB536" s="53"/>
      <c r="BC536" s="53"/>
    </row>
    <row r="537" spans="1:55" ht="17.25" customHeight="1" x14ac:dyDescent="0.2">
      <c r="A537" s="555" t="s">
        <v>1256</v>
      </c>
      <c r="B537" s="555" t="s">
        <v>19</v>
      </c>
      <c r="C537" s="556" t="s">
        <v>1263</v>
      </c>
      <c r="D537" s="556"/>
      <c r="E537" s="556"/>
      <c r="F537" s="556"/>
      <c r="G537" s="556"/>
      <c r="H537" s="556"/>
      <c r="I537" s="556"/>
      <c r="J537" s="556"/>
      <c r="K537" s="556"/>
      <c r="L537" s="556"/>
      <c r="M537" s="556"/>
      <c r="N537" s="556"/>
      <c r="O537" s="556"/>
      <c r="P537" s="556"/>
      <c r="Q537" s="556"/>
      <c r="R537" s="556"/>
      <c r="S537" s="556"/>
      <c r="T537" s="556"/>
      <c r="U537" s="556"/>
      <c r="V537" s="556"/>
      <c r="W537" s="556"/>
      <c r="X537" s="556"/>
      <c r="Y537" s="556"/>
      <c r="Z537" s="556"/>
      <c r="AA537" s="556"/>
      <c r="AB537" s="557" t="s">
        <v>1264</v>
      </c>
      <c r="AC537" s="558" t="s">
        <v>1265</v>
      </c>
      <c r="AD537" s="558" t="s">
        <v>1262</v>
      </c>
      <c r="AE537" s="555" t="s">
        <v>1256</v>
      </c>
      <c r="AF537" s="555" t="s">
        <v>19</v>
      </c>
      <c r="AG537" s="556" t="s">
        <v>1268</v>
      </c>
      <c r="AH537" s="556"/>
      <c r="AI537" s="556"/>
      <c r="AJ537" s="556"/>
      <c r="AK537" s="556"/>
      <c r="AL537" s="556"/>
      <c r="AM537" s="556"/>
      <c r="AN537" s="556"/>
      <c r="AO537" s="556"/>
      <c r="AP537" s="556"/>
      <c r="AQ537" s="556"/>
      <c r="AR537" s="556"/>
      <c r="AS537" s="556"/>
      <c r="AT537" s="556"/>
      <c r="AU537" s="556"/>
      <c r="AV537" s="556"/>
      <c r="AW537" s="556"/>
      <c r="AX537" s="556"/>
      <c r="AY537" s="556"/>
      <c r="AZ537" s="556"/>
      <c r="BA537" s="557" t="s">
        <v>1269</v>
      </c>
      <c r="BB537" s="558" t="s">
        <v>1265</v>
      </c>
      <c r="BC537" s="563" t="s">
        <v>1262</v>
      </c>
    </row>
    <row r="538" spans="1:55" ht="17.25" customHeight="1" x14ac:dyDescent="0.2">
      <c r="A538" s="555"/>
      <c r="B538" s="555"/>
      <c r="C538" s="562" t="s">
        <v>1322</v>
      </c>
      <c r="D538" s="562"/>
      <c r="E538" s="562"/>
      <c r="F538" s="562"/>
      <c r="G538" s="562"/>
      <c r="H538" s="562" t="s">
        <v>1323</v>
      </c>
      <c r="I538" s="562"/>
      <c r="J538" s="562"/>
      <c r="K538" s="562"/>
      <c r="L538" s="562"/>
      <c r="M538" s="562" t="s">
        <v>1259</v>
      </c>
      <c r="N538" s="562"/>
      <c r="O538" s="562"/>
      <c r="P538" s="562"/>
      <c r="Q538" s="562"/>
      <c r="R538" s="562" t="s">
        <v>1260</v>
      </c>
      <c r="S538" s="562"/>
      <c r="T538" s="562"/>
      <c r="U538" s="562"/>
      <c r="V538" s="562"/>
      <c r="W538" s="562" t="s">
        <v>1261</v>
      </c>
      <c r="X538" s="562"/>
      <c r="Y538" s="562"/>
      <c r="Z538" s="562"/>
      <c r="AA538" s="562"/>
      <c r="AB538" s="557"/>
      <c r="AC538" s="559"/>
      <c r="AD538" s="559"/>
      <c r="AE538" s="555"/>
      <c r="AF538" s="555"/>
      <c r="AG538" s="562" t="s">
        <v>1304</v>
      </c>
      <c r="AH538" s="562"/>
      <c r="AI538" s="562"/>
      <c r="AJ538" s="562"/>
      <c r="AK538" s="562" t="s">
        <v>1258</v>
      </c>
      <c r="AL538" s="562"/>
      <c r="AM538" s="562"/>
      <c r="AN538" s="562"/>
      <c r="AO538" s="562" t="s">
        <v>1259</v>
      </c>
      <c r="AP538" s="562"/>
      <c r="AQ538" s="562"/>
      <c r="AR538" s="562"/>
      <c r="AS538" s="562" t="s">
        <v>1260</v>
      </c>
      <c r="AT538" s="562"/>
      <c r="AU538" s="562"/>
      <c r="AV538" s="562"/>
      <c r="AW538" s="562" t="s">
        <v>1261</v>
      </c>
      <c r="AX538" s="562"/>
      <c r="AY538" s="562"/>
      <c r="AZ538" s="562"/>
      <c r="BA538" s="557"/>
      <c r="BB538" s="559"/>
      <c r="BC538" s="563"/>
    </row>
    <row r="539" spans="1:55" ht="17.25" customHeight="1" x14ac:dyDescent="0.2">
      <c r="A539" s="555"/>
      <c r="B539" s="555"/>
      <c r="C539" s="105"/>
      <c r="D539" s="105"/>
      <c r="E539" s="105"/>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557"/>
      <c r="AC539" s="559"/>
      <c r="AD539" s="559"/>
      <c r="AE539" s="555"/>
      <c r="AF539" s="555"/>
      <c r="AG539" s="552" t="s">
        <v>1267</v>
      </c>
      <c r="AH539" s="554"/>
      <c r="AI539" s="106" t="s">
        <v>2207</v>
      </c>
      <c r="AJ539" s="105"/>
      <c r="AK539" s="552" t="s">
        <v>1267</v>
      </c>
      <c r="AL539" s="554"/>
      <c r="AM539" s="106" t="s">
        <v>2207</v>
      </c>
      <c r="AN539" s="105"/>
      <c r="AO539" s="552" t="s">
        <v>1267</v>
      </c>
      <c r="AP539" s="554"/>
      <c r="AQ539" s="106" t="s">
        <v>2207</v>
      </c>
      <c r="AR539" s="105"/>
      <c r="AS539" s="552" t="s">
        <v>1267</v>
      </c>
      <c r="AT539" s="554"/>
      <c r="AU539" s="106" t="s">
        <v>2207</v>
      </c>
      <c r="AV539" s="105"/>
      <c r="AW539" s="552" t="s">
        <v>1267</v>
      </c>
      <c r="AX539" s="554"/>
      <c r="AY539" s="106" t="s">
        <v>2207</v>
      </c>
      <c r="AZ539" s="105"/>
      <c r="BA539" s="557"/>
      <c r="BB539" s="559"/>
      <c r="BC539" s="563"/>
    </row>
    <row r="540" spans="1:55" ht="17.25" customHeight="1" x14ac:dyDescent="0.2">
      <c r="A540" s="555"/>
      <c r="B540" s="555"/>
      <c r="C540" s="104">
        <v>1</v>
      </c>
      <c r="D540" s="104">
        <v>2</v>
      </c>
      <c r="E540" s="224" t="s">
        <v>1253</v>
      </c>
      <c r="F540" s="224" t="s">
        <v>1255</v>
      </c>
      <c r="G540" s="223" t="s">
        <v>1254</v>
      </c>
      <c r="H540" s="104">
        <v>1</v>
      </c>
      <c r="I540" s="104">
        <v>2</v>
      </c>
      <c r="J540" s="224" t="s">
        <v>1253</v>
      </c>
      <c r="K540" s="224" t="s">
        <v>1255</v>
      </c>
      <c r="L540" s="223" t="s">
        <v>1254</v>
      </c>
      <c r="M540" s="104">
        <v>1</v>
      </c>
      <c r="N540" s="104">
        <v>2</v>
      </c>
      <c r="O540" s="224" t="s">
        <v>1253</v>
      </c>
      <c r="P540" s="224" t="s">
        <v>1255</v>
      </c>
      <c r="Q540" s="223" t="s">
        <v>1254</v>
      </c>
      <c r="R540" s="104">
        <v>1</v>
      </c>
      <c r="S540" s="104">
        <v>2</v>
      </c>
      <c r="T540" s="224" t="s">
        <v>1253</v>
      </c>
      <c r="U540" s="224" t="s">
        <v>1255</v>
      </c>
      <c r="V540" s="223" t="s">
        <v>1254</v>
      </c>
      <c r="W540" s="104">
        <v>1</v>
      </c>
      <c r="X540" s="104">
        <v>2</v>
      </c>
      <c r="Y540" s="224" t="s">
        <v>1253</v>
      </c>
      <c r="Z540" s="224" t="s">
        <v>1255</v>
      </c>
      <c r="AA540" s="223" t="s">
        <v>1254</v>
      </c>
      <c r="AB540" s="557"/>
      <c r="AC540" s="560"/>
      <c r="AD540" s="560"/>
      <c r="AE540" s="555"/>
      <c r="AF540" s="555"/>
      <c r="AG540" s="381" t="s">
        <v>2494</v>
      </c>
      <c r="AH540" s="400" t="s">
        <v>2705</v>
      </c>
      <c r="AI540" s="104">
        <v>1</v>
      </c>
      <c r="AJ540" s="104" t="s">
        <v>1254</v>
      </c>
      <c r="AK540" s="104">
        <v>1</v>
      </c>
      <c r="AL540" s="104">
        <v>2</v>
      </c>
      <c r="AM540" s="104">
        <v>1</v>
      </c>
      <c r="AN540" s="104" t="s">
        <v>1254</v>
      </c>
      <c r="AO540" s="104">
        <v>1</v>
      </c>
      <c r="AP540" s="104">
        <v>2</v>
      </c>
      <c r="AQ540" s="104">
        <v>1</v>
      </c>
      <c r="AR540" s="104" t="s">
        <v>1254</v>
      </c>
      <c r="AS540" s="104">
        <v>1</v>
      </c>
      <c r="AT540" s="104">
        <v>2</v>
      </c>
      <c r="AU540" s="104">
        <v>1</v>
      </c>
      <c r="AV540" s="104" t="s">
        <v>1254</v>
      </c>
      <c r="AW540" s="104">
        <v>1</v>
      </c>
      <c r="AX540" s="104">
        <v>2</v>
      </c>
      <c r="AY540" s="104">
        <v>1</v>
      </c>
      <c r="AZ540" s="104" t="s">
        <v>1254</v>
      </c>
      <c r="BA540" s="557"/>
      <c r="BB540" s="560"/>
      <c r="BC540" s="563"/>
    </row>
    <row r="541" spans="1:55" ht="17.25" customHeight="1" x14ac:dyDescent="0.2">
      <c r="A541" s="238">
        <v>1</v>
      </c>
      <c r="B541" s="70" t="str">
        <f>Daf.Hadir!B689</f>
        <v>AAN NURHASANAH</v>
      </c>
      <c r="C541" s="62"/>
      <c r="D541" s="62"/>
      <c r="E541" s="62"/>
      <c r="F541" s="62"/>
      <c r="G541" s="62"/>
      <c r="H541" s="62"/>
      <c r="I541" s="62"/>
      <c r="J541" s="62"/>
      <c r="K541" s="62"/>
      <c r="L541" s="62"/>
      <c r="M541" s="62"/>
      <c r="N541" s="62"/>
      <c r="O541" s="62"/>
      <c r="P541" s="62"/>
      <c r="Q541" s="62"/>
      <c r="R541" s="62"/>
      <c r="S541" s="62"/>
      <c r="T541" s="62"/>
      <c r="U541" s="62"/>
      <c r="V541" s="62"/>
      <c r="W541" s="62"/>
      <c r="X541" s="62"/>
      <c r="Y541" s="62"/>
      <c r="Z541" s="62"/>
      <c r="AA541" s="62"/>
      <c r="AB541" s="58"/>
      <c r="AC541" s="58"/>
      <c r="AD541" s="58"/>
      <c r="AE541" s="238">
        <v>1</v>
      </c>
      <c r="AF541" s="70" t="str">
        <f>B541</f>
        <v>AAN NURHASANAH</v>
      </c>
      <c r="AG541" s="167">
        <v>80</v>
      </c>
      <c r="AH541" s="167"/>
      <c r="AI541" s="58"/>
      <c r="AJ541" s="58"/>
      <c r="AK541" s="58"/>
      <c r="AL541" s="58"/>
      <c r="AM541" s="58"/>
      <c r="AN541" s="58"/>
      <c r="AO541" s="58"/>
      <c r="AP541" s="58"/>
      <c r="AQ541" s="58"/>
      <c r="AR541" s="58"/>
      <c r="AS541" s="58"/>
      <c r="AT541" s="58"/>
      <c r="AU541" s="58"/>
      <c r="AV541" s="58"/>
      <c r="AW541" s="58"/>
      <c r="AX541" s="58"/>
      <c r="AY541" s="58"/>
      <c r="AZ541" s="58"/>
      <c r="BA541" s="58"/>
      <c r="BB541" s="58"/>
      <c r="BC541" s="58"/>
    </row>
    <row r="542" spans="1:55" ht="17.25" customHeight="1" x14ac:dyDescent="0.2">
      <c r="A542" s="238">
        <v>2</v>
      </c>
      <c r="B542" s="70" t="str">
        <f>Daf.Hadir!B690</f>
        <v>ADE FITRIYANI</v>
      </c>
      <c r="C542" s="62"/>
      <c r="D542" s="62"/>
      <c r="E542" s="62"/>
      <c r="F542" s="62"/>
      <c r="G542" s="62"/>
      <c r="H542" s="62"/>
      <c r="I542" s="62"/>
      <c r="J542" s="62"/>
      <c r="K542" s="62"/>
      <c r="L542" s="62"/>
      <c r="M542" s="62"/>
      <c r="N542" s="62"/>
      <c r="O542" s="62"/>
      <c r="P542" s="62"/>
      <c r="Q542" s="62"/>
      <c r="R542" s="62"/>
      <c r="S542" s="62"/>
      <c r="T542" s="62"/>
      <c r="U542" s="62"/>
      <c r="V542" s="62"/>
      <c r="W542" s="62"/>
      <c r="X542" s="62"/>
      <c r="Y542" s="62"/>
      <c r="Z542" s="62"/>
      <c r="AA542" s="62"/>
      <c r="AB542" s="58"/>
      <c r="AC542" s="58"/>
      <c r="AD542" s="58"/>
      <c r="AE542" s="238">
        <v>2</v>
      </c>
      <c r="AF542" s="70" t="str">
        <f t="shared" ref="AF542:AF576" si="71">B542</f>
        <v>ADE FITRIYANI</v>
      </c>
      <c r="AG542" s="167">
        <v>77</v>
      </c>
      <c r="AH542" s="167"/>
      <c r="AI542" s="58"/>
      <c r="AJ542" s="58"/>
      <c r="AK542" s="58"/>
      <c r="AL542" s="58"/>
      <c r="AM542" s="58"/>
      <c r="AN542" s="58"/>
      <c r="AO542" s="58"/>
      <c r="AP542" s="58"/>
      <c r="AQ542" s="58"/>
      <c r="AR542" s="58"/>
      <c r="AS542" s="58"/>
      <c r="AT542" s="58"/>
      <c r="AU542" s="58"/>
      <c r="AV542" s="58"/>
      <c r="AW542" s="58"/>
      <c r="AX542" s="58"/>
      <c r="AY542" s="58"/>
      <c r="AZ542" s="58"/>
      <c r="BA542" s="58"/>
      <c r="BB542" s="58"/>
      <c r="BC542" s="58"/>
    </row>
    <row r="543" spans="1:55" ht="17.25" customHeight="1" x14ac:dyDescent="0.2">
      <c r="A543" s="238">
        <v>3</v>
      </c>
      <c r="B543" s="70" t="str">
        <f>Daf.Hadir!B691</f>
        <v>ADE NOVITASARI</v>
      </c>
      <c r="C543" s="62"/>
      <c r="D543" s="62"/>
      <c r="E543" s="62"/>
      <c r="F543" s="62"/>
      <c r="G543" s="62"/>
      <c r="H543" s="62"/>
      <c r="I543" s="62"/>
      <c r="J543" s="62"/>
      <c r="K543" s="62"/>
      <c r="L543" s="62"/>
      <c r="M543" s="62"/>
      <c r="N543" s="62"/>
      <c r="O543" s="62"/>
      <c r="P543" s="62"/>
      <c r="Q543" s="62"/>
      <c r="R543" s="62"/>
      <c r="S543" s="62"/>
      <c r="T543" s="62"/>
      <c r="U543" s="62"/>
      <c r="V543" s="62"/>
      <c r="W543" s="62"/>
      <c r="X543" s="62"/>
      <c r="Y543" s="62"/>
      <c r="Z543" s="62"/>
      <c r="AA543" s="62"/>
      <c r="AB543" s="58"/>
      <c r="AC543" s="58"/>
      <c r="AD543" s="58"/>
      <c r="AE543" s="238">
        <v>3</v>
      </c>
      <c r="AF543" s="70" t="str">
        <f t="shared" si="71"/>
        <v>ADE NOVITASARI</v>
      </c>
      <c r="AG543" s="167">
        <v>75</v>
      </c>
      <c r="AH543" s="167"/>
      <c r="AI543" s="58"/>
      <c r="AJ543" s="58"/>
      <c r="AK543" s="58"/>
      <c r="AL543" s="58"/>
      <c r="AM543" s="58"/>
      <c r="AN543" s="58"/>
      <c r="AO543" s="58"/>
      <c r="AP543" s="58"/>
      <c r="AQ543" s="58"/>
      <c r="AR543" s="58"/>
      <c r="AS543" s="58"/>
      <c r="AT543" s="58"/>
      <c r="AU543" s="58"/>
      <c r="AV543" s="58"/>
      <c r="AW543" s="58"/>
      <c r="AX543" s="58"/>
      <c r="AY543" s="58"/>
      <c r="AZ543" s="58"/>
      <c r="BA543" s="58"/>
      <c r="BB543" s="58"/>
      <c r="BC543" s="58"/>
    </row>
    <row r="544" spans="1:55" ht="17.25" customHeight="1" x14ac:dyDescent="0.2">
      <c r="A544" s="238">
        <v>4</v>
      </c>
      <c r="B544" s="70" t="str">
        <f>Daf.Hadir!B692</f>
        <v>ADITYA PRATAMA</v>
      </c>
      <c r="C544" s="62"/>
      <c r="D544" s="62"/>
      <c r="E544" s="62"/>
      <c r="F544" s="62"/>
      <c r="G544" s="62"/>
      <c r="H544" s="62"/>
      <c r="I544" s="62"/>
      <c r="J544" s="62"/>
      <c r="K544" s="62"/>
      <c r="L544" s="62"/>
      <c r="M544" s="62"/>
      <c r="N544" s="62"/>
      <c r="O544" s="62"/>
      <c r="P544" s="62"/>
      <c r="Q544" s="62"/>
      <c r="R544" s="62"/>
      <c r="S544" s="62"/>
      <c r="T544" s="62"/>
      <c r="U544" s="62"/>
      <c r="V544" s="62"/>
      <c r="W544" s="62"/>
      <c r="X544" s="62"/>
      <c r="Y544" s="62"/>
      <c r="Z544" s="62"/>
      <c r="AA544" s="62"/>
      <c r="AB544" s="58"/>
      <c r="AC544" s="58"/>
      <c r="AD544" s="58"/>
      <c r="AE544" s="238">
        <v>4</v>
      </c>
      <c r="AF544" s="70" t="str">
        <f t="shared" si="71"/>
        <v>ADITYA PRATAMA</v>
      </c>
      <c r="AG544" s="167">
        <v>77</v>
      </c>
      <c r="AH544" s="167">
        <v>80</v>
      </c>
      <c r="AI544" s="58"/>
      <c r="AJ544" s="58"/>
      <c r="AK544" s="58"/>
      <c r="AL544" s="58"/>
      <c r="AM544" s="58"/>
      <c r="AN544" s="58"/>
      <c r="AO544" s="58"/>
      <c r="AP544" s="58"/>
      <c r="AQ544" s="58"/>
      <c r="AR544" s="58"/>
      <c r="AS544" s="58"/>
      <c r="AT544" s="58"/>
      <c r="AU544" s="58"/>
      <c r="AV544" s="58"/>
      <c r="AW544" s="58"/>
      <c r="AX544" s="58"/>
      <c r="AY544" s="58"/>
      <c r="AZ544" s="58"/>
      <c r="BA544" s="58"/>
      <c r="BB544" s="58"/>
      <c r="BC544" s="58"/>
    </row>
    <row r="545" spans="1:55" ht="17.25" customHeight="1" x14ac:dyDescent="0.2">
      <c r="A545" s="238">
        <v>5</v>
      </c>
      <c r="B545" s="70" t="str">
        <f>Daf.Hadir!B693</f>
        <v>AGIM BACHTIAR</v>
      </c>
      <c r="C545" s="62"/>
      <c r="D545" s="62"/>
      <c r="E545" s="62"/>
      <c r="F545" s="62"/>
      <c r="G545" s="62"/>
      <c r="H545" s="62"/>
      <c r="I545" s="62"/>
      <c r="J545" s="62"/>
      <c r="K545" s="62"/>
      <c r="L545" s="62"/>
      <c r="M545" s="62"/>
      <c r="N545" s="62"/>
      <c r="O545" s="62"/>
      <c r="P545" s="62"/>
      <c r="Q545" s="62"/>
      <c r="R545" s="62"/>
      <c r="S545" s="62"/>
      <c r="T545" s="62"/>
      <c r="U545" s="62" t="s">
        <v>1257</v>
      </c>
      <c r="V545" s="62"/>
      <c r="W545" s="62"/>
      <c r="X545" s="62"/>
      <c r="Y545" s="62"/>
      <c r="Z545" s="62"/>
      <c r="AA545" s="62"/>
      <c r="AB545" s="58"/>
      <c r="AC545" s="58"/>
      <c r="AD545" s="58"/>
      <c r="AE545" s="238">
        <v>5</v>
      </c>
      <c r="AF545" s="70" t="str">
        <f t="shared" si="71"/>
        <v>AGIM BACHTIAR</v>
      </c>
      <c r="AG545" s="367">
        <v>77</v>
      </c>
      <c r="AH545" s="367"/>
      <c r="AI545" s="58"/>
      <c r="AJ545" s="58"/>
      <c r="AK545" s="58"/>
      <c r="AL545" s="58"/>
      <c r="AM545" s="58"/>
      <c r="AN545" s="58"/>
      <c r="AO545" s="58"/>
      <c r="AP545" s="58"/>
      <c r="AQ545" s="58"/>
      <c r="AR545" s="58"/>
      <c r="AS545" s="58"/>
      <c r="AT545" s="58"/>
      <c r="AU545" s="58"/>
      <c r="AV545" s="58"/>
      <c r="AW545" s="58"/>
      <c r="AX545" s="58"/>
      <c r="AY545" s="58"/>
      <c r="AZ545" s="58"/>
      <c r="BA545" s="58"/>
      <c r="BB545" s="58"/>
      <c r="BC545" s="58"/>
    </row>
    <row r="546" spans="1:55" ht="17.25" customHeight="1" x14ac:dyDescent="0.2">
      <c r="A546" s="238">
        <v>6</v>
      </c>
      <c r="B546" s="70" t="str">
        <f>Daf.Hadir!B694</f>
        <v>AIDATUL KAMILAH</v>
      </c>
      <c r="C546" s="62"/>
      <c r="D546" s="62"/>
      <c r="E546" s="62"/>
      <c r="F546" s="62"/>
      <c r="G546" s="62"/>
      <c r="H546" s="62"/>
      <c r="I546" s="62"/>
      <c r="J546" s="62"/>
      <c r="K546" s="62"/>
      <c r="L546" s="62"/>
      <c r="M546" s="62"/>
      <c r="N546" s="62"/>
      <c r="O546" s="62"/>
      <c r="P546" s="62"/>
      <c r="Q546" s="62"/>
      <c r="R546" s="62"/>
      <c r="S546" s="62"/>
      <c r="T546" s="62"/>
      <c r="U546" s="62"/>
      <c r="V546" s="62"/>
      <c r="W546" s="62"/>
      <c r="X546" s="62"/>
      <c r="Y546" s="62"/>
      <c r="Z546" s="62"/>
      <c r="AA546" s="62"/>
      <c r="AB546" s="58"/>
      <c r="AC546" s="58"/>
      <c r="AD546" s="58"/>
      <c r="AE546" s="238">
        <v>6</v>
      </c>
      <c r="AF546" s="70" t="str">
        <f t="shared" si="71"/>
        <v>AIDATUL KAMILAH</v>
      </c>
      <c r="AG546" s="167">
        <v>77</v>
      </c>
      <c r="AH546" s="167"/>
      <c r="AI546" s="58"/>
      <c r="AJ546" s="58"/>
      <c r="AK546" s="58"/>
      <c r="AL546" s="58"/>
      <c r="AM546" s="58"/>
      <c r="AN546" s="58"/>
      <c r="AO546" s="58"/>
      <c r="AP546" s="58"/>
      <c r="AQ546" s="58"/>
      <c r="AR546" s="58"/>
      <c r="AS546" s="58"/>
      <c r="AT546" s="58"/>
      <c r="AU546" s="58"/>
      <c r="AV546" s="58"/>
      <c r="AW546" s="58"/>
      <c r="AX546" s="58"/>
      <c r="AY546" s="58"/>
      <c r="AZ546" s="58"/>
      <c r="BA546" s="58"/>
      <c r="BB546" s="58"/>
      <c r="BC546" s="58"/>
    </row>
    <row r="547" spans="1:55" ht="17.25" customHeight="1" x14ac:dyDescent="0.2">
      <c r="A547" s="238">
        <v>7</v>
      </c>
      <c r="B547" s="70" t="str">
        <f>Daf.Hadir!B695</f>
        <v>AJENK MEILA AMBARWATI</v>
      </c>
      <c r="C547" s="63"/>
      <c r="D547" s="63"/>
      <c r="E547" s="63"/>
      <c r="F547" s="63"/>
      <c r="G547" s="63"/>
      <c r="H547" s="63"/>
      <c r="I547" s="63"/>
      <c r="J547" s="63"/>
      <c r="K547" s="63"/>
      <c r="L547" s="63"/>
      <c r="M547" s="63"/>
      <c r="N547" s="63"/>
      <c r="O547" s="63"/>
      <c r="P547" s="63"/>
      <c r="Q547" s="63"/>
      <c r="R547" s="63"/>
      <c r="S547" s="63"/>
      <c r="T547" s="63"/>
      <c r="U547" s="63"/>
      <c r="V547" s="63"/>
      <c r="W547" s="63"/>
      <c r="X547" s="63"/>
      <c r="Y547" s="63"/>
      <c r="Z547" s="63"/>
      <c r="AA547" s="63"/>
      <c r="AB547" s="59"/>
      <c r="AC547" s="59"/>
      <c r="AD547" s="59"/>
      <c r="AE547" s="238">
        <v>7</v>
      </c>
      <c r="AF547" s="70" t="str">
        <f t="shared" si="71"/>
        <v>AJENK MEILA AMBARWATI</v>
      </c>
      <c r="AG547" s="167">
        <v>80</v>
      </c>
      <c r="AH547" s="167"/>
      <c r="AI547" s="59"/>
      <c r="AJ547" s="59"/>
      <c r="AK547" s="58"/>
      <c r="AL547" s="59"/>
      <c r="AM547" s="59"/>
      <c r="AN547" s="59"/>
      <c r="AO547" s="59"/>
      <c r="AP547" s="59"/>
      <c r="AQ547" s="59"/>
      <c r="AR547" s="59"/>
      <c r="AS547" s="59"/>
      <c r="AT547" s="59"/>
      <c r="AU547" s="59"/>
      <c r="AV547" s="59"/>
      <c r="AW547" s="59"/>
      <c r="AX547" s="59"/>
      <c r="AY547" s="59"/>
      <c r="AZ547" s="59"/>
      <c r="BA547" s="59"/>
      <c r="BB547" s="59"/>
      <c r="BC547" s="59"/>
    </row>
    <row r="548" spans="1:55" ht="17.25" customHeight="1" x14ac:dyDescent="0.2">
      <c r="A548" s="238">
        <v>8</v>
      </c>
      <c r="B548" s="70" t="str">
        <f>Daf.Hadir!B696</f>
        <v>ANGGUN SETIAWATI</v>
      </c>
      <c r="C548" s="63"/>
      <c r="D548" s="63"/>
      <c r="E548" s="63"/>
      <c r="F548" s="63"/>
      <c r="G548" s="63"/>
      <c r="H548" s="63"/>
      <c r="I548" s="63"/>
      <c r="J548" s="63"/>
      <c r="K548" s="63"/>
      <c r="L548" s="63"/>
      <c r="M548" s="63"/>
      <c r="N548" s="63"/>
      <c r="O548" s="63"/>
      <c r="P548" s="63"/>
      <c r="Q548" s="63"/>
      <c r="R548" s="63"/>
      <c r="S548" s="63"/>
      <c r="T548" s="63"/>
      <c r="U548" s="63"/>
      <c r="V548" s="63"/>
      <c r="W548" s="63"/>
      <c r="X548" s="63"/>
      <c r="Y548" s="63"/>
      <c r="Z548" s="63"/>
      <c r="AA548" s="63"/>
      <c r="AB548" s="59"/>
      <c r="AC548" s="59"/>
      <c r="AD548" s="59"/>
      <c r="AE548" s="238">
        <v>8</v>
      </c>
      <c r="AF548" s="70" t="str">
        <f t="shared" si="71"/>
        <v>ANGGUN SETIAWATI</v>
      </c>
      <c r="AG548" s="167">
        <v>75</v>
      </c>
      <c r="AH548" s="167"/>
      <c r="AI548" s="59"/>
      <c r="AJ548" s="59"/>
      <c r="AK548" s="58"/>
      <c r="AL548" s="59"/>
      <c r="AM548" s="59"/>
      <c r="AN548" s="59"/>
      <c r="AO548" s="59"/>
      <c r="AP548" s="59"/>
      <c r="AQ548" s="59"/>
      <c r="AR548" s="59"/>
      <c r="AS548" s="59"/>
      <c r="AT548" s="59"/>
      <c r="AU548" s="59"/>
      <c r="AV548" s="59"/>
      <c r="AW548" s="59"/>
      <c r="AX548" s="59"/>
      <c r="AY548" s="59"/>
      <c r="AZ548" s="59"/>
      <c r="BA548" s="59"/>
      <c r="BB548" s="59"/>
      <c r="BC548" s="59"/>
    </row>
    <row r="549" spans="1:55" ht="17.25" customHeight="1" x14ac:dyDescent="0.2">
      <c r="A549" s="238">
        <v>9</v>
      </c>
      <c r="B549" s="70" t="str">
        <f>Daf.Hadir!B697</f>
        <v>ARIF RIYADI SOLIHIN</v>
      </c>
      <c r="C549" s="63"/>
      <c r="D549" s="63"/>
      <c r="E549" s="63"/>
      <c r="F549" s="63"/>
      <c r="G549" s="63"/>
      <c r="H549" s="63"/>
      <c r="I549" s="63"/>
      <c r="J549" s="63"/>
      <c r="K549" s="63"/>
      <c r="L549" s="63"/>
      <c r="M549" s="63"/>
      <c r="N549" s="63"/>
      <c r="O549" s="63"/>
      <c r="P549" s="63"/>
      <c r="Q549" s="63"/>
      <c r="R549" s="63"/>
      <c r="S549" s="63"/>
      <c r="T549" s="63"/>
      <c r="U549" s="63"/>
      <c r="V549" s="63"/>
      <c r="W549" s="63"/>
      <c r="X549" s="63"/>
      <c r="Y549" s="63"/>
      <c r="Z549" s="63"/>
      <c r="AA549" s="63"/>
      <c r="AB549" s="59"/>
      <c r="AC549" s="59"/>
      <c r="AD549" s="59"/>
      <c r="AE549" s="238">
        <v>9</v>
      </c>
      <c r="AF549" s="70" t="str">
        <f t="shared" si="71"/>
        <v>ARIF RIYADI SOLIHIN</v>
      </c>
      <c r="AG549" s="167">
        <v>75</v>
      </c>
      <c r="AH549" s="167">
        <v>80</v>
      </c>
      <c r="AI549" s="59"/>
      <c r="AJ549" s="59"/>
      <c r="AK549" s="58"/>
      <c r="AL549" s="59"/>
      <c r="AM549" s="59"/>
      <c r="AN549" s="59"/>
      <c r="AO549" s="59"/>
      <c r="AP549" s="59"/>
      <c r="AQ549" s="59"/>
      <c r="AR549" s="59"/>
      <c r="AS549" s="59"/>
      <c r="AT549" s="59"/>
      <c r="AU549" s="59"/>
      <c r="AV549" s="59"/>
      <c r="AW549" s="59"/>
      <c r="AX549" s="59"/>
      <c r="AY549" s="59"/>
      <c r="AZ549" s="59"/>
      <c r="BA549" s="59"/>
      <c r="BB549" s="59"/>
      <c r="BC549" s="59"/>
    </row>
    <row r="550" spans="1:55" ht="17.25" customHeight="1" x14ac:dyDescent="0.2">
      <c r="A550" s="238">
        <v>10</v>
      </c>
      <c r="B550" s="70" t="str">
        <f>Daf.Hadir!B698</f>
        <v>BAYU LESMANA PUTRA</v>
      </c>
      <c r="C550" s="63"/>
      <c r="D550" s="63"/>
      <c r="E550" s="63"/>
      <c r="F550" s="63"/>
      <c r="G550" s="63"/>
      <c r="H550" s="63"/>
      <c r="I550" s="63"/>
      <c r="J550" s="63"/>
      <c r="K550" s="63"/>
      <c r="L550" s="63"/>
      <c r="M550" s="63"/>
      <c r="N550" s="63"/>
      <c r="O550" s="63"/>
      <c r="P550" s="63"/>
      <c r="Q550" s="63"/>
      <c r="R550" s="63"/>
      <c r="S550" s="63"/>
      <c r="T550" s="63"/>
      <c r="U550" s="63"/>
      <c r="V550" s="63"/>
      <c r="W550" s="63"/>
      <c r="X550" s="63"/>
      <c r="Y550" s="63"/>
      <c r="Z550" s="63"/>
      <c r="AA550" s="63"/>
      <c r="AB550" s="59"/>
      <c r="AC550" s="59"/>
      <c r="AD550" s="59"/>
      <c r="AE550" s="238">
        <v>10</v>
      </c>
      <c r="AF550" s="70" t="str">
        <f t="shared" si="71"/>
        <v>BAYU LESMANA PUTRA</v>
      </c>
      <c r="AG550" s="167">
        <v>0</v>
      </c>
      <c r="AH550" s="167"/>
      <c r="AI550" s="59"/>
      <c r="AJ550" s="59"/>
      <c r="AK550" s="58"/>
      <c r="AL550" s="59"/>
      <c r="AM550" s="59"/>
      <c r="AN550" s="59"/>
      <c r="AO550" s="59"/>
      <c r="AP550" s="59"/>
      <c r="AQ550" s="59"/>
      <c r="AR550" s="59"/>
      <c r="AS550" s="59"/>
      <c r="AT550" s="59"/>
      <c r="AU550" s="59"/>
      <c r="AV550" s="59"/>
      <c r="AW550" s="59"/>
      <c r="AX550" s="59"/>
      <c r="AY550" s="59"/>
      <c r="AZ550" s="59"/>
      <c r="BA550" s="59"/>
      <c r="BB550" s="59"/>
      <c r="BC550" s="59"/>
    </row>
    <row r="551" spans="1:55" ht="17.25" customHeight="1" x14ac:dyDescent="0.2">
      <c r="A551" s="238">
        <v>11</v>
      </c>
      <c r="B551" s="70" t="str">
        <f>Daf.Hadir!B699</f>
        <v>CANDRA PRAYOGA</v>
      </c>
      <c r="C551" s="63"/>
      <c r="D551" s="63"/>
      <c r="E551" s="63"/>
      <c r="F551" s="63"/>
      <c r="G551" s="63"/>
      <c r="H551" s="63"/>
      <c r="I551" s="63"/>
      <c r="J551" s="63"/>
      <c r="K551" s="63"/>
      <c r="L551" s="63"/>
      <c r="M551" s="63"/>
      <c r="N551" s="63"/>
      <c r="O551" s="63"/>
      <c r="P551" s="63"/>
      <c r="Q551" s="63"/>
      <c r="R551" s="63"/>
      <c r="S551" s="63"/>
      <c r="T551" s="63"/>
      <c r="U551" s="63"/>
      <c r="V551" s="63"/>
      <c r="W551" s="63"/>
      <c r="X551" s="63"/>
      <c r="Y551" s="63"/>
      <c r="Z551" s="63"/>
      <c r="AA551" s="63"/>
      <c r="AB551" s="59"/>
      <c r="AC551" s="59"/>
      <c r="AD551" s="59"/>
      <c r="AE551" s="238">
        <v>11</v>
      </c>
      <c r="AF551" s="70" t="str">
        <f t="shared" si="71"/>
        <v>CANDRA PRAYOGA</v>
      </c>
      <c r="AG551" s="167">
        <v>0</v>
      </c>
      <c r="AH551" s="167"/>
      <c r="AI551" s="59"/>
      <c r="AJ551" s="59"/>
      <c r="AK551" s="58"/>
      <c r="AL551" s="59"/>
      <c r="AM551" s="59"/>
      <c r="AN551" s="59"/>
      <c r="AO551" s="59"/>
      <c r="AP551" s="59"/>
      <c r="AQ551" s="59"/>
      <c r="AR551" s="59"/>
      <c r="AS551" s="59"/>
      <c r="AT551" s="59"/>
      <c r="AU551" s="59"/>
      <c r="AV551" s="59"/>
      <c r="AW551" s="59"/>
      <c r="AX551" s="59"/>
      <c r="AY551" s="59"/>
      <c r="AZ551" s="59"/>
      <c r="BA551" s="59"/>
      <c r="BB551" s="59"/>
      <c r="BC551" s="59"/>
    </row>
    <row r="552" spans="1:55" ht="17.25" customHeight="1" x14ac:dyDescent="0.2">
      <c r="A552" s="238">
        <v>12</v>
      </c>
      <c r="B552" s="70" t="str">
        <f>Daf.Hadir!B700</f>
        <v>DADAN ANDRIANSYAH</v>
      </c>
      <c r="C552" s="63"/>
      <c r="D552" s="63"/>
      <c r="E552" s="63"/>
      <c r="F552" s="63"/>
      <c r="G552" s="63"/>
      <c r="H552" s="63"/>
      <c r="I552" s="63"/>
      <c r="J552" s="63"/>
      <c r="K552" s="63"/>
      <c r="L552" s="63"/>
      <c r="M552" s="63"/>
      <c r="N552" s="63"/>
      <c r="O552" s="63"/>
      <c r="P552" s="63"/>
      <c r="Q552" s="63"/>
      <c r="R552" s="63"/>
      <c r="S552" s="63"/>
      <c r="T552" s="63"/>
      <c r="U552" s="63"/>
      <c r="V552" s="63"/>
      <c r="W552" s="63"/>
      <c r="X552" s="63"/>
      <c r="Y552" s="63"/>
      <c r="Z552" s="63"/>
      <c r="AA552" s="63"/>
      <c r="AB552" s="59"/>
      <c r="AC552" s="59"/>
      <c r="AD552" s="59"/>
      <c r="AE552" s="238">
        <v>12</v>
      </c>
      <c r="AF552" s="70" t="str">
        <f t="shared" si="71"/>
        <v>DADAN ANDRIANSYAH</v>
      </c>
      <c r="AG552" s="167">
        <v>76</v>
      </c>
      <c r="AH552" s="167"/>
      <c r="AI552" s="59"/>
      <c r="AJ552" s="59"/>
      <c r="AK552" s="58"/>
      <c r="AL552" s="59"/>
      <c r="AM552" s="59"/>
      <c r="AN552" s="59"/>
      <c r="AO552" s="59"/>
      <c r="AP552" s="59"/>
      <c r="AQ552" s="59"/>
      <c r="AR552" s="59"/>
      <c r="AS552" s="59"/>
      <c r="AT552" s="59"/>
      <c r="AU552" s="59"/>
      <c r="AV552" s="59"/>
      <c r="AW552" s="59"/>
      <c r="AX552" s="59"/>
      <c r="AY552" s="59"/>
      <c r="AZ552" s="59"/>
      <c r="BA552" s="59"/>
      <c r="BB552" s="59"/>
      <c r="BC552" s="59"/>
    </row>
    <row r="553" spans="1:55" ht="17.25" customHeight="1" x14ac:dyDescent="0.2">
      <c r="A553" s="238">
        <v>13</v>
      </c>
      <c r="B553" s="70" t="str">
        <f>Daf.Hadir!B701</f>
        <v>DARRYL ADIFA GHIANOVA</v>
      </c>
      <c r="C553" s="63"/>
      <c r="D553" s="63"/>
      <c r="E553" s="63"/>
      <c r="F553" s="63"/>
      <c r="G553" s="63"/>
      <c r="H553" s="63"/>
      <c r="I553" s="63"/>
      <c r="J553" s="63"/>
      <c r="K553" s="63"/>
      <c r="L553" s="63"/>
      <c r="M553" s="63"/>
      <c r="N553" s="63"/>
      <c r="O553" s="63"/>
      <c r="P553" s="63"/>
      <c r="Q553" s="63"/>
      <c r="R553" s="63"/>
      <c r="S553" s="63"/>
      <c r="T553" s="63"/>
      <c r="U553" s="63"/>
      <c r="V553" s="63"/>
      <c r="W553" s="63"/>
      <c r="X553" s="63"/>
      <c r="Y553" s="63"/>
      <c r="Z553" s="63"/>
      <c r="AA553" s="63"/>
      <c r="AB553" s="59"/>
      <c r="AC553" s="59"/>
      <c r="AD553" s="59"/>
      <c r="AE553" s="238">
        <v>13</v>
      </c>
      <c r="AF553" s="70" t="str">
        <f t="shared" si="71"/>
        <v>DARRYL ADIFA GHIANOVA</v>
      </c>
      <c r="AG553" s="167">
        <v>0</v>
      </c>
      <c r="AH553" s="167"/>
      <c r="AI553" s="59"/>
      <c r="AJ553" s="59"/>
      <c r="AK553" s="58"/>
      <c r="AL553" s="59"/>
      <c r="AM553" s="59"/>
      <c r="AN553" s="59"/>
      <c r="AO553" s="59"/>
      <c r="AP553" s="59"/>
      <c r="AQ553" s="59"/>
      <c r="AR553" s="59"/>
      <c r="AS553" s="59"/>
      <c r="AT553" s="59"/>
      <c r="AU553" s="59"/>
      <c r="AV553" s="59"/>
      <c r="AW553" s="59"/>
      <c r="AX553" s="59"/>
      <c r="AY553" s="59"/>
      <c r="AZ553" s="59"/>
      <c r="BA553" s="59"/>
      <c r="BB553" s="59"/>
      <c r="BC553" s="59"/>
    </row>
    <row r="554" spans="1:55" ht="17.25" customHeight="1" x14ac:dyDescent="0.2">
      <c r="A554" s="238">
        <v>14</v>
      </c>
      <c r="B554" s="70" t="str">
        <f>Daf.Hadir!B702</f>
        <v>DEWI RANI</v>
      </c>
      <c r="C554" s="63"/>
      <c r="D554" s="63"/>
      <c r="E554" s="63"/>
      <c r="F554" s="63"/>
      <c r="G554" s="63"/>
      <c r="H554" s="63"/>
      <c r="I554" s="63"/>
      <c r="J554" s="63"/>
      <c r="K554" s="63"/>
      <c r="L554" s="63"/>
      <c r="M554" s="63"/>
      <c r="N554" s="63"/>
      <c r="O554" s="63"/>
      <c r="P554" s="63"/>
      <c r="Q554" s="63"/>
      <c r="R554" s="63"/>
      <c r="S554" s="63"/>
      <c r="T554" s="63"/>
      <c r="U554" s="63"/>
      <c r="V554" s="63"/>
      <c r="W554" s="63"/>
      <c r="X554" s="63"/>
      <c r="Y554" s="63"/>
      <c r="Z554" s="63"/>
      <c r="AA554" s="63"/>
      <c r="AB554" s="59"/>
      <c r="AC554" s="59"/>
      <c r="AD554" s="59"/>
      <c r="AE554" s="238">
        <v>14</v>
      </c>
      <c r="AF554" s="70" t="str">
        <f t="shared" si="71"/>
        <v>DEWI RANI</v>
      </c>
      <c r="AG554" s="167">
        <v>78</v>
      </c>
      <c r="AH554" s="167"/>
      <c r="AI554" s="59"/>
      <c r="AJ554" s="59"/>
      <c r="AK554" s="58"/>
      <c r="AL554" s="59"/>
      <c r="AM554" s="59"/>
      <c r="AN554" s="59"/>
      <c r="AO554" s="59"/>
      <c r="AP554" s="59"/>
      <c r="AQ554" s="59"/>
      <c r="AR554" s="59"/>
      <c r="AS554" s="59"/>
      <c r="AT554" s="59"/>
      <c r="AU554" s="59"/>
      <c r="AV554" s="59"/>
      <c r="AW554" s="59"/>
      <c r="AX554" s="59"/>
      <c r="AY554" s="59"/>
      <c r="AZ554" s="59"/>
      <c r="BA554" s="59"/>
      <c r="BB554" s="59"/>
      <c r="BC554" s="59"/>
    </row>
    <row r="555" spans="1:55" ht="17.25" customHeight="1" x14ac:dyDescent="0.2">
      <c r="A555" s="238">
        <v>15</v>
      </c>
      <c r="B555" s="70" t="str">
        <f>Daf.Hadir!B703</f>
        <v>DIAH AYU LESTARI</v>
      </c>
      <c r="C555" s="63"/>
      <c r="D555" s="63"/>
      <c r="E555" s="63"/>
      <c r="F555" s="63"/>
      <c r="G555" s="63"/>
      <c r="H555" s="63"/>
      <c r="I555" s="63"/>
      <c r="J555" s="63"/>
      <c r="K555" s="63"/>
      <c r="L555" s="63"/>
      <c r="M555" s="63"/>
      <c r="N555" s="63"/>
      <c r="O555" s="63"/>
      <c r="P555" s="63"/>
      <c r="Q555" s="63"/>
      <c r="R555" s="63"/>
      <c r="S555" s="63"/>
      <c r="T555" s="63"/>
      <c r="U555" s="63"/>
      <c r="V555" s="63"/>
      <c r="W555" s="63"/>
      <c r="X555" s="63"/>
      <c r="Y555" s="63"/>
      <c r="Z555" s="63"/>
      <c r="AA555" s="63"/>
      <c r="AB555" s="59"/>
      <c r="AC555" s="59"/>
      <c r="AD555" s="59"/>
      <c r="AE555" s="238">
        <v>15</v>
      </c>
      <c r="AF555" s="70" t="str">
        <f t="shared" si="71"/>
        <v>DIAH AYU LESTARI</v>
      </c>
      <c r="AG555" s="167">
        <v>80</v>
      </c>
      <c r="AH555" s="167"/>
      <c r="AI555" s="59"/>
      <c r="AJ555" s="59"/>
      <c r="AK555" s="58"/>
      <c r="AL555" s="59"/>
      <c r="AM555" s="59"/>
      <c r="AN555" s="59"/>
      <c r="AO555" s="59"/>
      <c r="AP555" s="59"/>
      <c r="AQ555" s="59"/>
      <c r="AR555" s="59"/>
      <c r="AS555" s="59"/>
      <c r="AT555" s="59"/>
      <c r="AU555" s="59"/>
      <c r="AV555" s="59"/>
      <c r="AW555" s="59"/>
      <c r="AX555" s="59"/>
      <c r="AY555" s="59"/>
      <c r="AZ555" s="59"/>
      <c r="BA555" s="59"/>
      <c r="BB555" s="59"/>
      <c r="BC555" s="59"/>
    </row>
    <row r="556" spans="1:55" ht="17.25" customHeight="1" x14ac:dyDescent="0.2">
      <c r="A556" s="238">
        <v>16</v>
      </c>
      <c r="B556" s="70" t="str">
        <f>Daf.Hadir!B704</f>
        <v>DWI INDAH PERMATASARI</v>
      </c>
      <c r="C556" s="63"/>
      <c r="D556" s="63"/>
      <c r="E556" s="63"/>
      <c r="F556" s="63"/>
      <c r="G556" s="63"/>
      <c r="H556" s="63"/>
      <c r="I556" s="63"/>
      <c r="J556" s="63"/>
      <c r="K556" s="63"/>
      <c r="L556" s="63"/>
      <c r="M556" s="63"/>
      <c r="N556" s="63"/>
      <c r="O556" s="63"/>
      <c r="P556" s="63"/>
      <c r="Q556" s="63"/>
      <c r="R556" s="63"/>
      <c r="S556" s="63"/>
      <c r="T556" s="63"/>
      <c r="U556" s="63"/>
      <c r="V556" s="63"/>
      <c r="W556" s="63"/>
      <c r="X556" s="63"/>
      <c r="Y556" s="63"/>
      <c r="Z556" s="63"/>
      <c r="AA556" s="63"/>
      <c r="AB556" s="59"/>
      <c r="AC556" s="59"/>
      <c r="AD556" s="59"/>
      <c r="AE556" s="238">
        <v>16</v>
      </c>
      <c r="AF556" s="70" t="str">
        <f t="shared" si="71"/>
        <v>DWI INDAH PERMATASARI</v>
      </c>
      <c r="AG556" s="167">
        <v>75</v>
      </c>
      <c r="AH556" s="167"/>
      <c r="AI556" s="59"/>
      <c r="AJ556" s="59"/>
      <c r="AK556" s="58"/>
      <c r="AL556" s="59"/>
      <c r="AM556" s="59"/>
      <c r="AN556" s="59"/>
      <c r="AO556" s="59"/>
      <c r="AP556" s="59"/>
      <c r="AQ556" s="59"/>
      <c r="AR556" s="59"/>
      <c r="AS556" s="59"/>
      <c r="AT556" s="59"/>
      <c r="AU556" s="59"/>
      <c r="AV556" s="59"/>
      <c r="AW556" s="59"/>
      <c r="AX556" s="59"/>
      <c r="AY556" s="59"/>
      <c r="AZ556" s="59"/>
      <c r="BA556" s="59"/>
      <c r="BB556" s="59"/>
      <c r="BC556" s="59"/>
    </row>
    <row r="557" spans="1:55" ht="17.25" customHeight="1" x14ac:dyDescent="0.2">
      <c r="A557" s="238">
        <v>17</v>
      </c>
      <c r="B557" s="70" t="str">
        <f>Daf.Hadir!B705</f>
        <v>FEBBY HILDA MELIANTI</v>
      </c>
      <c r="C557" s="63"/>
      <c r="D557" s="63"/>
      <c r="E557" s="63"/>
      <c r="F557" s="63"/>
      <c r="G557" s="63"/>
      <c r="H557" s="63"/>
      <c r="I557" s="63"/>
      <c r="J557" s="63"/>
      <c r="K557" s="63"/>
      <c r="L557" s="63"/>
      <c r="M557" s="63"/>
      <c r="N557" s="63"/>
      <c r="O557" s="63"/>
      <c r="P557" s="63"/>
      <c r="Q557" s="63"/>
      <c r="R557" s="63"/>
      <c r="S557" s="63"/>
      <c r="T557" s="63"/>
      <c r="U557" s="63"/>
      <c r="V557" s="63"/>
      <c r="W557" s="63"/>
      <c r="X557" s="63"/>
      <c r="Y557" s="63"/>
      <c r="Z557" s="63"/>
      <c r="AA557" s="63"/>
      <c r="AB557" s="59"/>
      <c r="AC557" s="59"/>
      <c r="AD557" s="59"/>
      <c r="AE557" s="238">
        <v>17</v>
      </c>
      <c r="AF557" s="70" t="str">
        <f t="shared" si="71"/>
        <v>FEBBY HILDA MELIANTI</v>
      </c>
      <c r="AG557" s="167">
        <v>80</v>
      </c>
      <c r="AH557" s="167"/>
      <c r="AI557" s="59"/>
      <c r="AJ557" s="59"/>
      <c r="AK557" s="58"/>
      <c r="AL557" s="59"/>
      <c r="AM557" s="59"/>
      <c r="AN557" s="59"/>
      <c r="AO557" s="59"/>
      <c r="AP557" s="59"/>
      <c r="AQ557" s="59"/>
      <c r="AR557" s="59"/>
      <c r="AS557" s="59"/>
      <c r="AT557" s="59"/>
      <c r="AU557" s="59"/>
      <c r="AV557" s="59"/>
      <c r="AW557" s="59"/>
      <c r="AX557" s="59"/>
      <c r="AY557" s="59"/>
      <c r="AZ557" s="59"/>
      <c r="BA557" s="59"/>
      <c r="BB557" s="59"/>
      <c r="BC557" s="59"/>
    </row>
    <row r="558" spans="1:55" ht="17.25" customHeight="1" x14ac:dyDescent="0.2">
      <c r="A558" s="238">
        <v>18</v>
      </c>
      <c r="B558" s="70" t="str">
        <f>Daf.Hadir!B706</f>
        <v>FIKRI ALIEF FANDI.</v>
      </c>
      <c r="C558" s="63"/>
      <c r="D558" s="63"/>
      <c r="E558" s="63"/>
      <c r="F558" s="63"/>
      <c r="G558" s="63"/>
      <c r="H558" s="63"/>
      <c r="I558" s="63"/>
      <c r="J558" s="63"/>
      <c r="K558" s="63"/>
      <c r="L558" s="63"/>
      <c r="M558" s="63"/>
      <c r="N558" s="63"/>
      <c r="O558" s="63"/>
      <c r="P558" s="63"/>
      <c r="Q558" s="63"/>
      <c r="R558" s="63"/>
      <c r="S558" s="63"/>
      <c r="T558" s="63"/>
      <c r="U558" s="63"/>
      <c r="V558" s="63"/>
      <c r="W558" s="63"/>
      <c r="X558" s="63"/>
      <c r="Y558" s="63"/>
      <c r="Z558" s="63"/>
      <c r="AA558" s="63"/>
      <c r="AB558" s="59"/>
      <c r="AC558" s="59"/>
      <c r="AD558" s="59"/>
      <c r="AE558" s="238">
        <v>18</v>
      </c>
      <c r="AF558" s="70" t="str">
        <f t="shared" si="71"/>
        <v>FIKRI ALIEF FANDI.</v>
      </c>
      <c r="AG558" s="367">
        <v>78</v>
      </c>
      <c r="AH558" s="367"/>
      <c r="AI558" s="59"/>
      <c r="AJ558" s="59"/>
      <c r="AK558" s="58"/>
      <c r="AL558" s="59"/>
      <c r="AM558" s="59"/>
      <c r="AN558" s="59"/>
      <c r="AO558" s="59"/>
      <c r="AP558" s="59"/>
      <c r="AQ558" s="59"/>
      <c r="AR558" s="59"/>
      <c r="AS558" s="59"/>
      <c r="AT558" s="59"/>
      <c r="AU558" s="59"/>
      <c r="AV558" s="59"/>
      <c r="AW558" s="59"/>
      <c r="AX558" s="59"/>
      <c r="AY558" s="59"/>
      <c r="AZ558" s="59"/>
      <c r="BA558" s="59"/>
      <c r="BB558" s="59"/>
      <c r="BC558" s="59"/>
    </row>
    <row r="559" spans="1:55" ht="17.25" customHeight="1" x14ac:dyDescent="0.2">
      <c r="A559" s="238">
        <v>19</v>
      </c>
      <c r="B559" s="70" t="str">
        <f>Daf.Hadir!B707</f>
        <v>GEEBILLA RAGGY</v>
      </c>
      <c r="C559" s="63"/>
      <c r="D559" s="63"/>
      <c r="E559" s="63"/>
      <c r="F559" s="63"/>
      <c r="G559" s="63"/>
      <c r="H559" s="63"/>
      <c r="I559" s="63"/>
      <c r="J559" s="63"/>
      <c r="K559" s="63"/>
      <c r="L559" s="63"/>
      <c r="M559" s="63"/>
      <c r="N559" s="63"/>
      <c r="O559" s="63"/>
      <c r="P559" s="63"/>
      <c r="Q559" s="63"/>
      <c r="R559" s="63"/>
      <c r="S559" s="63"/>
      <c r="T559" s="63"/>
      <c r="U559" s="63"/>
      <c r="V559" s="63"/>
      <c r="W559" s="63"/>
      <c r="X559" s="63"/>
      <c r="Y559" s="63"/>
      <c r="Z559" s="63"/>
      <c r="AA559" s="63"/>
      <c r="AB559" s="59"/>
      <c r="AC559" s="59"/>
      <c r="AD559" s="59"/>
      <c r="AE559" s="238">
        <v>19</v>
      </c>
      <c r="AF559" s="70" t="str">
        <f t="shared" si="71"/>
        <v>GEEBILLA RAGGY</v>
      </c>
      <c r="AG559" s="167">
        <v>77</v>
      </c>
      <c r="AH559" s="167"/>
      <c r="AI559" s="59"/>
      <c r="AJ559" s="59"/>
      <c r="AK559" s="58"/>
      <c r="AL559" s="59"/>
      <c r="AM559" s="59"/>
      <c r="AN559" s="59"/>
      <c r="AO559" s="59"/>
      <c r="AP559" s="59"/>
      <c r="AQ559" s="59"/>
      <c r="AR559" s="59"/>
      <c r="AS559" s="59"/>
      <c r="AT559" s="59"/>
      <c r="AU559" s="59"/>
      <c r="AV559" s="59"/>
      <c r="AW559" s="59"/>
      <c r="AX559" s="59"/>
      <c r="AY559" s="59"/>
      <c r="AZ559" s="59"/>
      <c r="BA559" s="59"/>
      <c r="BB559" s="59"/>
      <c r="BC559" s="59"/>
    </row>
    <row r="560" spans="1:55" ht="17.25" customHeight="1" x14ac:dyDescent="0.2">
      <c r="A560" s="238">
        <v>20</v>
      </c>
      <c r="B560" s="70" t="str">
        <f>Daf.Hadir!B708</f>
        <v>HARNA TIANA DINATA</v>
      </c>
      <c r="C560" s="63"/>
      <c r="D560" s="63"/>
      <c r="E560" s="63"/>
      <c r="F560" s="63"/>
      <c r="G560" s="63"/>
      <c r="H560" s="63"/>
      <c r="I560" s="63"/>
      <c r="J560" s="63"/>
      <c r="K560" s="63"/>
      <c r="L560" s="63"/>
      <c r="M560" s="63"/>
      <c r="N560" s="63"/>
      <c r="O560" s="63"/>
      <c r="P560" s="63"/>
      <c r="Q560" s="63"/>
      <c r="R560" s="63"/>
      <c r="S560" s="63"/>
      <c r="T560" s="63"/>
      <c r="U560" s="63"/>
      <c r="V560" s="63"/>
      <c r="W560" s="63"/>
      <c r="X560" s="63"/>
      <c r="Y560" s="63"/>
      <c r="Z560" s="63"/>
      <c r="AA560" s="63"/>
      <c r="AB560" s="59"/>
      <c r="AC560" s="59"/>
      <c r="AD560" s="59"/>
      <c r="AE560" s="238">
        <v>20</v>
      </c>
      <c r="AF560" s="70" t="str">
        <f t="shared" si="71"/>
        <v>HARNA TIANA DINATA</v>
      </c>
      <c r="AG560" s="167">
        <v>0</v>
      </c>
      <c r="AH560" s="167"/>
      <c r="AI560" s="59"/>
      <c r="AJ560" s="59"/>
      <c r="AK560" s="58"/>
      <c r="AL560" s="59"/>
      <c r="AM560" s="59"/>
      <c r="AN560" s="59"/>
      <c r="AO560" s="59"/>
      <c r="AP560" s="59"/>
      <c r="AQ560" s="59"/>
      <c r="AR560" s="59"/>
      <c r="AS560" s="59"/>
      <c r="AT560" s="59"/>
      <c r="AU560" s="59"/>
      <c r="AV560" s="59"/>
      <c r="AW560" s="59"/>
      <c r="AX560" s="59"/>
      <c r="AY560" s="59"/>
      <c r="AZ560" s="59"/>
      <c r="BA560" s="59"/>
      <c r="BB560" s="59"/>
      <c r="BC560" s="59"/>
    </row>
    <row r="561" spans="1:55" ht="17.25" customHeight="1" x14ac:dyDescent="0.2">
      <c r="A561" s="238">
        <v>21</v>
      </c>
      <c r="B561" s="70" t="str">
        <f>Daf.Hadir!B709</f>
        <v>HENI OKTALIA</v>
      </c>
      <c r="C561" s="63"/>
      <c r="D561" s="63"/>
      <c r="E561" s="63"/>
      <c r="F561" s="63"/>
      <c r="G561" s="63"/>
      <c r="H561" s="63"/>
      <c r="I561" s="63"/>
      <c r="J561" s="63"/>
      <c r="K561" s="63"/>
      <c r="L561" s="63"/>
      <c r="M561" s="63"/>
      <c r="N561" s="63"/>
      <c r="O561" s="63"/>
      <c r="P561" s="63"/>
      <c r="Q561" s="63"/>
      <c r="R561" s="63"/>
      <c r="S561" s="63"/>
      <c r="T561" s="63"/>
      <c r="U561" s="63"/>
      <c r="V561" s="63"/>
      <c r="W561" s="63"/>
      <c r="X561" s="63"/>
      <c r="Y561" s="63"/>
      <c r="Z561" s="63"/>
      <c r="AA561" s="63"/>
      <c r="AB561" s="59"/>
      <c r="AC561" s="59"/>
      <c r="AD561" s="59"/>
      <c r="AE561" s="238">
        <v>21</v>
      </c>
      <c r="AF561" s="70" t="str">
        <f t="shared" si="71"/>
        <v>HENI OKTALIA</v>
      </c>
      <c r="AG561" s="367">
        <v>78</v>
      </c>
      <c r="AH561" s="367"/>
      <c r="AI561" s="59"/>
      <c r="AJ561" s="59"/>
      <c r="AK561" s="58"/>
      <c r="AL561" s="59"/>
      <c r="AM561" s="59"/>
      <c r="AN561" s="59"/>
      <c r="AO561" s="59"/>
      <c r="AP561" s="59"/>
      <c r="AQ561" s="59"/>
      <c r="AR561" s="59"/>
      <c r="AS561" s="59"/>
      <c r="AT561" s="59"/>
      <c r="AU561" s="59"/>
      <c r="AV561" s="59"/>
      <c r="AW561" s="59"/>
      <c r="AX561" s="59"/>
      <c r="AY561" s="59"/>
      <c r="AZ561" s="59"/>
      <c r="BA561" s="59"/>
      <c r="BB561" s="59"/>
      <c r="BC561" s="59"/>
    </row>
    <row r="562" spans="1:55" ht="17.25" customHeight="1" x14ac:dyDescent="0.2">
      <c r="A562" s="238">
        <v>22</v>
      </c>
      <c r="B562" s="70" t="str">
        <f>Daf.Hadir!B710</f>
        <v>LIA APRILANI KURNIANINGSIH</v>
      </c>
      <c r="C562" s="63"/>
      <c r="D562" s="63"/>
      <c r="E562" s="63"/>
      <c r="F562" s="63"/>
      <c r="G562" s="63"/>
      <c r="H562" s="63"/>
      <c r="I562" s="63"/>
      <c r="J562" s="63"/>
      <c r="K562" s="63"/>
      <c r="L562" s="63"/>
      <c r="M562" s="63"/>
      <c r="N562" s="63"/>
      <c r="O562" s="63"/>
      <c r="P562" s="63"/>
      <c r="Q562" s="63"/>
      <c r="R562" s="63"/>
      <c r="S562" s="63"/>
      <c r="T562" s="63"/>
      <c r="U562" s="63"/>
      <c r="V562" s="63"/>
      <c r="W562" s="63"/>
      <c r="X562" s="63"/>
      <c r="Y562" s="63"/>
      <c r="Z562" s="63"/>
      <c r="AA562" s="63"/>
      <c r="AB562" s="59"/>
      <c r="AC562" s="59"/>
      <c r="AD562" s="59"/>
      <c r="AE562" s="238">
        <v>22</v>
      </c>
      <c r="AF562" s="70" t="str">
        <f t="shared" si="71"/>
        <v>LIA APRILANI KURNIANINGSIH</v>
      </c>
      <c r="AG562" s="367">
        <v>80</v>
      </c>
      <c r="AH562" s="367"/>
      <c r="AI562" s="59"/>
      <c r="AJ562" s="59"/>
      <c r="AK562" s="58"/>
      <c r="AL562" s="59"/>
      <c r="AM562" s="59"/>
      <c r="AN562" s="59"/>
      <c r="AO562" s="59"/>
      <c r="AP562" s="59"/>
      <c r="AQ562" s="59"/>
      <c r="AR562" s="59"/>
      <c r="AS562" s="59"/>
      <c r="AT562" s="59"/>
      <c r="AU562" s="59"/>
      <c r="AV562" s="59"/>
      <c r="AW562" s="59"/>
      <c r="AX562" s="59"/>
      <c r="AY562" s="59"/>
      <c r="AZ562" s="59"/>
      <c r="BA562" s="59"/>
      <c r="BB562" s="59"/>
      <c r="BC562" s="59"/>
    </row>
    <row r="563" spans="1:55" ht="17.25" customHeight="1" x14ac:dyDescent="0.2">
      <c r="A563" s="238">
        <v>23</v>
      </c>
      <c r="B563" s="70" t="str">
        <f>Daf.Hadir!B711</f>
        <v>M. FAHMI MAULANA</v>
      </c>
      <c r="C563" s="63"/>
      <c r="D563" s="63"/>
      <c r="E563" s="63"/>
      <c r="F563" s="63"/>
      <c r="G563" s="63"/>
      <c r="H563" s="63"/>
      <c r="I563" s="63"/>
      <c r="J563" s="63"/>
      <c r="K563" s="63"/>
      <c r="L563" s="63"/>
      <c r="M563" s="63"/>
      <c r="N563" s="63"/>
      <c r="O563" s="63"/>
      <c r="P563" s="63"/>
      <c r="Q563" s="63"/>
      <c r="R563" s="63"/>
      <c r="S563" s="63"/>
      <c r="T563" s="63"/>
      <c r="U563" s="63"/>
      <c r="V563" s="63"/>
      <c r="W563" s="63"/>
      <c r="X563" s="63"/>
      <c r="Y563" s="63"/>
      <c r="Z563" s="63"/>
      <c r="AA563" s="63"/>
      <c r="AB563" s="59"/>
      <c r="AC563" s="59"/>
      <c r="AD563" s="59"/>
      <c r="AE563" s="238">
        <v>23</v>
      </c>
      <c r="AF563" s="70" t="str">
        <f t="shared" si="71"/>
        <v>M. FAHMI MAULANA</v>
      </c>
      <c r="AG563" s="367">
        <v>78</v>
      </c>
      <c r="AH563" s="367"/>
      <c r="AI563" s="59"/>
      <c r="AJ563" s="59"/>
      <c r="AK563" s="58"/>
      <c r="AL563" s="59"/>
      <c r="AM563" s="59"/>
      <c r="AN563" s="59"/>
      <c r="AO563" s="59"/>
      <c r="AP563" s="59"/>
      <c r="AQ563" s="59"/>
      <c r="AR563" s="59"/>
      <c r="AS563" s="59"/>
      <c r="AT563" s="59"/>
      <c r="AU563" s="59"/>
      <c r="AV563" s="59"/>
      <c r="AW563" s="59"/>
      <c r="AX563" s="59"/>
      <c r="AY563" s="59"/>
      <c r="AZ563" s="59"/>
      <c r="BA563" s="59"/>
      <c r="BB563" s="59"/>
      <c r="BC563" s="59"/>
    </row>
    <row r="564" spans="1:55" ht="17.25" customHeight="1" x14ac:dyDescent="0.2">
      <c r="A564" s="238">
        <v>24</v>
      </c>
      <c r="B564" s="70" t="str">
        <f>Daf.Hadir!B712</f>
        <v>M. ZIYAD FAHMI FABDULLAH</v>
      </c>
      <c r="C564" s="82"/>
      <c r="D564" s="82"/>
      <c r="E564" s="63"/>
      <c r="F564" s="63"/>
      <c r="G564" s="63"/>
      <c r="H564" s="63"/>
      <c r="I564" s="63"/>
      <c r="J564" s="63"/>
      <c r="K564" s="63"/>
      <c r="L564" s="63"/>
      <c r="M564" s="63"/>
      <c r="N564" s="63"/>
      <c r="O564" s="63"/>
      <c r="P564" s="63"/>
      <c r="Q564" s="63"/>
      <c r="R564" s="63"/>
      <c r="S564" s="63"/>
      <c r="T564" s="63"/>
      <c r="U564" s="63"/>
      <c r="V564" s="63"/>
      <c r="W564" s="63"/>
      <c r="X564" s="63"/>
      <c r="Y564" s="63"/>
      <c r="Z564" s="63"/>
      <c r="AA564" s="63"/>
      <c r="AB564" s="59"/>
      <c r="AC564" s="59"/>
      <c r="AD564" s="59"/>
      <c r="AE564" s="238">
        <v>24</v>
      </c>
      <c r="AF564" s="70" t="str">
        <f t="shared" si="71"/>
        <v>M. ZIYAD FAHMI FABDULLAH</v>
      </c>
      <c r="AG564" s="167">
        <v>0</v>
      </c>
      <c r="AH564" s="167"/>
      <c r="AI564" s="59"/>
      <c r="AJ564" s="59"/>
      <c r="AK564" s="58"/>
      <c r="AL564" s="59"/>
      <c r="AM564" s="59"/>
      <c r="AN564" s="59"/>
      <c r="AO564" s="59"/>
      <c r="AP564" s="59"/>
      <c r="AQ564" s="59"/>
      <c r="AR564" s="59"/>
      <c r="AS564" s="59"/>
      <c r="AT564" s="59"/>
      <c r="AU564" s="59"/>
      <c r="AV564" s="59"/>
      <c r="AW564" s="59"/>
      <c r="AX564" s="59"/>
      <c r="AY564" s="59"/>
      <c r="AZ564" s="59"/>
      <c r="BA564" s="59"/>
      <c r="BB564" s="59"/>
      <c r="BC564" s="59"/>
    </row>
    <row r="565" spans="1:55" ht="17.25" customHeight="1" x14ac:dyDescent="0.2">
      <c r="A565" s="238">
        <v>25</v>
      </c>
      <c r="B565" s="70" t="str">
        <f>Daf.Hadir!B713</f>
        <v>MUHAMMAD SEPTIYAN NITIDISASTRA</v>
      </c>
      <c r="C565" s="82"/>
      <c r="D565" s="82"/>
      <c r="E565" s="63"/>
      <c r="F565" s="63"/>
      <c r="G565" s="63"/>
      <c r="H565" s="63"/>
      <c r="I565" s="63"/>
      <c r="J565" s="63"/>
      <c r="K565" s="63"/>
      <c r="L565" s="63"/>
      <c r="M565" s="63"/>
      <c r="N565" s="63"/>
      <c r="O565" s="63"/>
      <c r="P565" s="63"/>
      <c r="Q565" s="63"/>
      <c r="R565" s="63"/>
      <c r="S565" s="63"/>
      <c r="T565" s="63"/>
      <c r="U565" s="63"/>
      <c r="V565" s="63"/>
      <c r="W565" s="63"/>
      <c r="X565" s="63"/>
      <c r="Y565" s="63"/>
      <c r="Z565" s="63"/>
      <c r="AA565" s="63"/>
      <c r="AB565" s="59"/>
      <c r="AC565" s="59"/>
      <c r="AD565" s="59"/>
      <c r="AE565" s="238">
        <v>25</v>
      </c>
      <c r="AF565" s="70" t="str">
        <f t="shared" si="71"/>
        <v>MUHAMMAD SEPTIYAN NITIDISASTRA</v>
      </c>
      <c r="AG565" s="167">
        <v>75</v>
      </c>
      <c r="AH565" s="167"/>
      <c r="AI565" s="59"/>
      <c r="AJ565" s="59"/>
      <c r="AK565" s="58"/>
      <c r="AL565" s="59"/>
      <c r="AM565" s="59"/>
      <c r="AN565" s="59"/>
      <c r="AO565" s="59"/>
      <c r="AP565" s="59"/>
      <c r="AQ565" s="59"/>
      <c r="AR565" s="59"/>
      <c r="AS565" s="59"/>
      <c r="AT565" s="59"/>
      <c r="AU565" s="59"/>
      <c r="AV565" s="59"/>
      <c r="AW565" s="59"/>
      <c r="AX565" s="59"/>
      <c r="AY565" s="59"/>
      <c r="AZ565" s="59"/>
      <c r="BA565" s="59"/>
      <c r="BB565" s="59"/>
      <c r="BC565" s="59"/>
    </row>
    <row r="566" spans="1:55" ht="17.25" customHeight="1" x14ac:dyDescent="0.2">
      <c r="A566" s="238">
        <v>26</v>
      </c>
      <c r="B566" s="70" t="str">
        <f>Daf.Hadir!B714</f>
        <v>NANDA WULANDARI</v>
      </c>
      <c r="C566" s="63"/>
      <c r="D566" s="63"/>
      <c r="E566" s="63"/>
      <c r="F566" s="63"/>
      <c r="G566" s="63"/>
      <c r="H566" s="63"/>
      <c r="I566" s="63"/>
      <c r="J566" s="63"/>
      <c r="K566" s="63"/>
      <c r="L566" s="63"/>
      <c r="M566" s="63"/>
      <c r="N566" s="63"/>
      <c r="O566" s="63"/>
      <c r="P566" s="63"/>
      <c r="Q566" s="63"/>
      <c r="R566" s="63"/>
      <c r="S566" s="63"/>
      <c r="T566" s="63"/>
      <c r="U566" s="63"/>
      <c r="V566" s="63"/>
      <c r="W566" s="63"/>
      <c r="X566" s="63"/>
      <c r="Y566" s="63"/>
      <c r="Z566" s="63"/>
      <c r="AA566" s="63"/>
      <c r="AB566" s="59"/>
      <c r="AC566" s="59"/>
      <c r="AD566" s="59"/>
      <c r="AE566" s="238">
        <v>26</v>
      </c>
      <c r="AF566" s="70" t="str">
        <f t="shared" si="71"/>
        <v>NANDA WULANDARI</v>
      </c>
      <c r="AG566" s="167">
        <v>80</v>
      </c>
      <c r="AH566" s="167"/>
      <c r="AI566" s="59"/>
      <c r="AJ566" s="59"/>
      <c r="AK566" s="58"/>
      <c r="AL566" s="59"/>
      <c r="AM566" s="59"/>
      <c r="AN566" s="59"/>
      <c r="AO566" s="59"/>
      <c r="AP566" s="59"/>
      <c r="AQ566" s="59"/>
      <c r="AR566" s="59"/>
      <c r="AS566" s="59"/>
      <c r="AT566" s="59"/>
      <c r="AU566" s="59"/>
      <c r="AV566" s="59"/>
      <c r="AW566" s="59"/>
      <c r="AX566" s="59"/>
      <c r="AY566" s="59"/>
      <c r="AZ566" s="59"/>
      <c r="BA566" s="59"/>
      <c r="BB566" s="59"/>
      <c r="BC566" s="59"/>
    </row>
    <row r="567" spans="1:55" ht="17.25" customHeight="1" x14ac:dyDescent="0.2">
      <c r="A567" s="239">
        <v>27</v>
      </c>
      <c r="B567" s="70" t="str">
        <f>Daf.Hadir!B715</f>
        <v>NERNAWATI</v>
      </c>
      <c r="C567" s="63"/>
      <c r="D567" s="63"/>
      <c r="E567" s="63"/>
      <c r="F567" s="63"/>
      <c r="G567" s="63"/>
      <c r="H567" s="63"/>
      <c r="I567" s="63"/>
      <c r="J567" s="63"/>
      <c r="K567" s="63"/>
      <c r="L567" s="63"/>
      <c r="M567" s="63"/>
      <c r="N567" s="63"/>
      <c r="O567" s="63"/>
      <c r="P567" s="63"/>
      <c r="Q567" s="63"/>
      <c r="R567" s="63"/>
      <c r="S567" s="63"/>
      <c r="T567" s="63"/>
      <c r="U567" s="63"/>
      <c r="V567" s="63"/>
      <c r="W567" s="63"/>
      <c r="X567" s="63"/>
      <c r="Y567" s="63"/>
      <c r="Z567" s="63"/>
      <c r="AA567" s="63"/>
      <c r="AB567" s="59"/>
      <c r="AC567" s="59"/>
      <c r="AD567" s="59"/>
      <c r="AE567" s="238">
        <v>27</v>
      </c>
      <c r="AF567" s="70" t="str">
        <f t="shared" si="71"/>
        <v>NERNAWATI</v>
      </c>
      <c r="AG567" s="167">
        <v>79</v>
      </c>
      <c r="AH567" s="167"/>
      <c r="AI567" s="59"/>
      <c r="AJ567" s="59"/>
      <c r="AK567" s="59"/>
      <c r="AL567" s="59"/>
      <c r="AM567" s="59"/>
      <c r="AN567" s="59"/>
      <c r="AO567" s="59"/>
      <c r="AP567" s="59"/>
      <c r="AQ567" s="59"/>
      <c r="AR567" s="59"/>
      <c r="AS567" s="59"/>
      <c r="AT567" s="59"/>
      <c r="AU567" s="59"/>
      <c r="AV567" s="59"/>
      <c r="AW567" s="59"/>
      <c r="AX567" s="59"/>
      <c r="AY567" s="59"/>
      <c r="AZ567" s="59"/>
      <c r="BA567" s="59"/>
      <c r="BB567" s="59"/>
      <c r="BC567" s="59"/>
    </row>
    <row r="568" spans="1:55" ht="17.25" customHeight="1" x14ac:dyDescent="0.2">
      <c r="A568" s="239">
        <v>28</v>
      </c>
      <c r="B568" s="70" t="str">
        <f>Daf.Hadir!B716</f>
        <v>NIDA ELINDA</v>
      </c>
      <c r="C568" s="63"/>
      <c r="D568" s="63"/>
      <c r="E568" s="63"/>
      <c r="F568" s="63"/>
      <c r="G568" s="63"/>
      <c r="H568" s="63"/>
      <c r="I568" s="63"/>
      <c r="J568" s="63"/>
      <c r="K568" s="63"/>
      <c r="L568" s="63"/>
      <c r="M568" s="63"/>
      <c r="N568" s="63"/>
      <c r="O568" s="63"/>
      <c r="P568" s="63"/>
      <c r="Q568" s="63"/>
      <c r="R568" s="63"/>
      <c r="S568" s="63"/>
      <c r="T568" s="63"/>
      <c r="U568" s="63"/>
      <c r="V568" s="63"/>
      <c r="W568" s="63"/>
      <c r="X568" s="63"/>
      <c r="Y568" s="63"/>
      <c r="Z568" s="63"/>
      <c r="AA568" s="63"/>
      <c r="AB568" s="59"/>
      <c r="AC568" s="59"/>
      <c r="AD568" s="59"/>
      <c r="AE568" s="238">
        <v>28</v>
      </c>
      <c r="AF568" s="70" t="str">
        <f t="shared" si="71"/>
        <v>NIDA ELINDA</v>
      </c>
      <c r="AG568" s="167">
        <v>80</v>
      </c>
      <c r="AH568" s="167"/>
      <c r="AI568" s="59"/>
      <c r="AJ568" s="59"/>
      <c r="AK568" s="59"/>
      <c r="AL568" s="59"/>
      <c r="AM568" s="59"/>
      <c r="AN568" s="59"/>
      <c r="AO568" s="59"/>
      <c r="AP568" s="59"/>
      <c r="AQ568" s="59"/>
      <c r="AR568" s="59"/>
      <c r="AS568" s="59"/>
      <c r="AT568" s="59"/>
      <c r="AU568" s="59"/>
      <c r="AV568" s="59"/>
      <c r="AW568" s="59"/>
      <c r="AX568" s="59"/>
      <c r="AY568" s="59"/>
      <c r="AZ568" s="59"/>
      <c r="BA568" s="59"/>
      <c r="BB568" s="59"/>
      <c r="BC568" s="59"/>
    </row>
    <row r="569" spans="1:55" ht="17.25" customHeight="1" x14ac:dyDescent="0.2">
      <c r="A569" s="239">
        <v>29</v>
      </c>
      <c r="B569" s="70" t="str">
        <f>Daf.Hadir!B717</f>
        <v>NOERKHOLIES KAMALUDIN FAQIEH</v>
      </c>
      <c r="C569" s="63"/>
      <c r="D569" s="63"/>
      <c r="E569" s="63"/>
      <c r="F569" s="63"/>
      <c r="G569" s="63"/>
      <c r="H569" s="63"/>
      <c r="I569" s="63"/>
      <c r="J569" s="63"/>
      <c r="K569" s="63"/>
      <c r="L569" s="63"/>
      <c r="M569" s="63"/>
      <c r="N569" s="63"/>
      <c r="O569" s="63"/>
      <c r="P569" s="63"/>
      <c r="Q569" s="63"/>
      <c r="R569" s="63"/>
      <c r="S569" s="63"/>
      <c r="T569" s="63"/>
      <c r="U569" s="63"/>
      <c r="V569" s="63"/>
      <c r="W569" s="63"/>
      <c r="X569" s="63"/>
      <c r="Y569" s="63"/>
      <c r="Z569" s="63"/>
      <c r="AA569" s="63"/>
      <c r="AB569" s="59"/>
      <c r="AC569" s="59"/>
      <c r="AD569" s="59"/>
      <c r="AE569" s="238">
        <v>29</v>
      </c>
      <c r="AF569" s="70" t="str">
        <f t="shared" si="71"/>
        <v>NOERKHOLIES KAMALUDIN FAQIEH</v>
      </c>
      <c r="AG569" s="167">
        <v>75</v>
      </c>
      <c r="AH569" s="167"/>
      <c r="AI569" s="59"/>
      <c r="AJ569" s="59"/>
      <c r="AK569" s="59"/>
      <c r="AL569" s="59"/>
      <c r="AM569" s="59"/>
      <c r="AN569" s="59"/>
      <c r="AO569" s="59"/>
      <c r="AP569" s="59"/>
      <c r="AQ569" s="59"/>
      <c r="AR569" s="59"/>
      <c r="AS569" s="59"/>
      <c r="AT569" s="59"/>
      <c r="AU569" s="59"/>
      <c r="AV569" s="59"/>
      <c r="AW569" s="59"/>
      <c r="AX569" s="59"/>
      <c r="AY569" s="59"/>
      <c r="AZ569" s="59"/>
      <c r="BA569" s="59"/>
      <c r="BB569" s="59"/>
      <c r="BC569" s="59"/>
    </row>
    <row r="570" spans="1:55" ht="17.25" customHeight="1" x14ac:dyDescent="0.2">
      <c r="A570" s="239">
        <v>30</v>
      </c>
      <c r="B570" s="70" t="str">
        <f>Daf.Hadir!B718</f>
        <v>NOVIA EKA SAVITRI</v>
      </c>
      <c r="C570" s="63"/>
      <c r="D570" s="63"/>
      <c r="E570" s="63"/>
      <c r="F570" s="63"/>
      <c r="G570" s="63"/>
      <c r="H570" s="63"/>
      <c r="I570" s="63"/>
      <c r="J570" s="63"/>
      <c r="K570" s="63"/>
      <c r="L570" s="63"/>
      <c r="M570" s="63"/>
      <c r="N570" s="63"/>
      <c r="O570" s="63"/>
      <c r="P570" s="63"/>
      <c r="Q570" s="63"/>
      <c r="R570" s="63"/>
      <c r="S570" s="63"/>
      <c r="T570" s="63"/>
      <c r="U570" s="63"/>
      <c r="V570" s="63"/>
      <c r="W570" s="63"/>
      <c r="X570" s="63"/>
      <c r="Y570" s="63"/>
      <c r="Z570" s="63"/>
      <c r="AA570" s="63"/>
      <c r="AB570" s="59"/>
      <c r="AC570" s="59"/>
      <c r="AD570" s="59"/>
      <c r="AE570" s="238">
        <v>30</v>
      </c>
      <c r="AF570" s="70" t="str">
        <f t="shared" si="71"/>
        <v>NOVIA EKA SAVITRI</v>
      </c>
      <c r="AG570" s="367">
        <v>80</v>
      </c>
      <c r="AH570" s="367"/>
      <c r="AI570" s="59"/>
      <c r="AJ570" s="59"/>
      <c r="AK570" s="59"/>
      <c r="AL570" s="59"/>
      <c r="AM570" s="59"/>
      <c r="AN570" s="59"/>
      <c r="AO570" s="59"/>
      <c r="AP570" s="59"/>
      <c r="AQ570" s="59"/>
      <c r="AR570" s="59"/>
      <c r="AS570" s="59"/>
      <c r="AT570" s="59"/>
      <c r="AU570" s="59"/>
      <c r="AV570" s="59"/>
      <c r="AW570" s="59"/>
      <c r="AX570" s="59"/>
      <c r="AY570" s="59"/>
      <c r="AZ570" s="59"/>
      <c r="BA570" s="59"/>
      <c r="BB570" s="59"/>
      <c r="BC570" s="59"/>
    </row>
    <row r="571" spans="1:55" ht="17.25" customHeight="1" x14ac:dyDescent="0.2">
      <c r="A571" s="239">
        <v>31</v>
      </c>
      <c r="B571" s="70" t="str">
        <f>Daf.Hadir!B719</f>
        <v>NURLIA</v>
      </c>
      <c r="C571" s="63"/>
      <c r="D571" s="63"/>
      <c r="E571" s="63"/>
      <c r="F571" s="63"/>
      <c r="G571" s="63"/>
      <c r="H571" s="63"/>
      <c r="I571" s="63"/>
      <c r="J571" s="63"/>
      <c r="K571" s="63"/>
      <c r="L571" s="63"/>
      <c r="M571" s="63"/>
      <c r="N571" s="63"/>
      <c r="O571" s="63"/>
      <c r="P571" s="63"/>
      <c r="Q571" s="63"/>
      <c r="R571" s="63"/>
      <c r="S571" s="63"/>
      <c r="T571" s="63"/>
      <c r="U571" s="63"/>
      <c r="V571" s="63"/>
      <c r="W571" s="63"/>
      <c r="X571" s="63"/>
      <c r="Y571" s="63"/>
      <c r="Z571" s="63"/>
      <c r="AA571" s="63"/>
      <c r="AB571" s="59"/>
      <c r="AC571" s="59"/>
      <c r="AD571" s="59"/>
      <c r="AE571" s="238">
        <v>31</v>
      </c>
      <c r="AF571" s="70" t="str">
        <f t="shared" si="71"/>
        <v>NURLIA</v>
      </c>
      <c r="AG571" s="167">
        <v>75</v>
      </c>
      <c r="AH571" s="167"/>
      <c r="AI571" s="59"/>
      <c r="AJ571" s="59"/>
      <c r="AK571" s="59"/>
      <c r="AL571" s="59"/>
      <c r="AM571" s="59"/>
      <c r="AN571" s="59"/>
      <c r="AO571" s="59"/>
      <c r="AP571" s="59"/>
      <c r="AQ571" s="59"/>
      <c r="AR571" s="59"/>
      <c r="AS571" s="59"/>
      <c r="AT571" s="59"/>
      <c r="AU571" s="59"/>
      <c r="AV571" s="59"/>
      <c r="AW571" s="59"/>
      <c r="AX571" s="59"/>
      <c r="AY571" s="59"/>
      <c r="AZ571" s="59"/>
      <c r="BA571" s="59"/>
      <c r="BB571" s="59"/>
      <c r="BC571" s="59"/>
    </row>
    <row r="572" spans="1:55" ht="17.25" customHeight="1" x14ac:dyDescent="0.2">
      <c r="A572" s="239">
        <v>32</v>
      </c>
      <c r="B572" s="70" t="str">
        <f>Daf.Hadir!B720</f>
        <v>RISMA ROHMAWATI</v>
      </c>
      <c r="C572" s="63"/>
      <c r="D572" s="63"/>
      <c r="E572" s="63"/>
      <c r="F572" s="63"/>
      <c r="G572" s="63"/>
      <c r="H572" s="63"/>
      <c r="I572" s="63"/>
      <c r="J572" s="63"/>
      <c r="K572" s="63"/>
      <c r="L572" s="63"/>
      <c r="M572" s="63"/>
      <c r="N572" s="63"/>
      <c r="O572" s="63"/>
      <c r="P572" s="63"/>
      <c r="Q572" s="63"/>
      <c r="R572" s="63"/>
      <c r="S572" s="63"/>
      <c r="T572" s="63"/>
      <c r="U572" s="63"/>
      <c r="V572" s="63"/>
      <c r="W572" s="63"/>
      <c r="X572" s="63"/>
      <c r="Y572" s="63"/>
      <c r="Z572" s="63"/>
      <c r="AA572" s="63"/>
      <c r="AB572" s="59"/>
      <c r="AC572" s="59"/>
      <c r="AD572" s="59"/>
      <c r="AE572" s="238">
        <v>32</v>
      </c>
      <c r="AF572" s="70" t="str">
        <f t="shared" si="71"/>
        <v>RISMA ROHMAWATI</v>
      </c>
      <c r="AG572" s="167">
        <v>80</v>
      </c>
      <c r="AH572" s="167"/>
      <c r="AI572" s="59"/>
      <c r="AJ572" s="59"/>
      <c r="AK572" s="59"/>
      <c r="AL572" s="59"/>
      <c r="AM572" s="59"/>
      <c r="AN572" s="59"/>
      <c r="AO572" s="59"/>
      <c r="AP572" s="59"/>
      <c r="AQ572" s="59"/>
      <c r="AR572" s="59"/>
      <c r="AS572" s="59"/>
      <c r="AT572" s="59"/>
      <c r="AU572" s="59"/>
      <c r="AV572" s="59"/>
      <c r="AW572" s="59"/>
      <c r="AX572" s="59"/>
      <c r="AY572" s="59"/>
      <c r="AZ572" s="59"/>
      <c r="BA572" s="59"/>
      <c r="BB572" s="59"/>
      <c r="BC572" s="59"/>
    </row>
    <row r="573" spans="1:55" ht="17.25" customHeight="1" x14ac:dyDescent="0.2">
      <c r="A573" s="239">
        <v>33</v>
      </c>
      <c r="B573" s="70" t="str">
        <f>Daf.Hadir!B721</f>
        <v>SHINTA NURIYAH</v>
      </c>
      <c r="C573" s="63"/>
      <c r="D573" s="63"/>
      <c r="E573" s="63"/>
      <c r="F573" s="63"/>
      <c r="G573" s="63"/>
      <c r="H573" s="63"/>
      <c r="I573" s="63"/>
      <c r="J573" s="63"/>
      <c r="K573" s="63"/>
      <c r="L573" s="63"/>
      <c r="M573" s="63"/>
      <c r="N573" s="63"/>
      <c r="O573" s="63"/>
      <c r="P573" s="63"/>
      <c r="Q573" s="63"/>
      <c r="R573" s="63"/>
      <c r="S573" s="63"/>
      <c r="T573" s="63"/>
      <c r="U573" s="63"/>
      <c r="V573" s="63"/>
      <c r="W573" s="63"/>
      <c r="X573" s="63"/>
      <c r="Y573" s="63"/>
      <c r="Z573" s="63"/>
      <c r="AA573" s="63"/>
      <c r="AB573" s="59"/>
      <c r="AC573" s="59"/>
      <c r="AD573" s="59"/>
      <c r="AE573" s="238">
        <v>33</v>
      </c>
      <c r="AF573" s="70" t="str">
        <f t="shared" si="71"/>
        <v>SHINTA NURIYAH</v>
      </c>
      <c r="AG573" s="167">
        <v>80</v>
      </c>
      <c r="AH573" s="167"/>
      <c r="AI573" s="59"/>
      <c r="AJ573" s="59"/>
      <c r="AK573" s="59"/>
      <c r="AL573" s="59"/>
      <c r="AM573" s="59"/>
      <c r="AN573" s="59"/>
      <c r="AO573" s="59"/>
      <c r="AP573" s="59"/>
      <c r="AQ573" s="59"/>
      <c r="AR573" s="59"/>
      <c r="AS573" s="59"/>
      <c r="AT573" s="59"/>
      <c r="AU573" s="59"/>
      <c r="AV573" s="59"/>
      <c r="AW573" s="59"/>
      <c r="AX573" s="59"/>
      <c r="AY573" s="59"/>
      <c r="AZ573" s="59"/>
      <c r="BA573" s="59"/>
      <c r="BB573" s="59"/>
      <c r="BC573" s="59"/>
    </row>
    <row r="574" spans="1:55" ht="17.25" customHeight="1" x14ac:dyDescent="0.2">
      <c r="A574" s="239">
        <v>34</v>
      </c>
      <c r="B574" s="70" t="str">
        <f>Daf.Hadir!B722</f>
        <v>SYAMSUL RIZAL</v>
      </c>
      <c r="C574" s="63"/>
      <c r="D574" s="63"/>
      <c r="E574" s="63"/>
      <c r="F574" s="63"/>
      <c r="G574" s="63"/>
      <c r="H574" s="63"/>
      <c r="I574" s="63"/>
      <c r="J574" s="63"/>
      <c r="K574" s="63"/>
      <c r="L574" s="63"/>
      <c r="M574" s="63"/>
      <c r="N574" s="63"/>
      <c r="O574" s="63"/>
      <c r="P574" s="63"/>
      <c r="Q574" s="63"/>
      <c r="R574" s="63"/>
      <c r="S574" s="63"/>
      <c r="T574" s="63"/>
      <c r="U574" s="63"/>
      <c r="V574" s="63"/>
      <c r="W574" s="63"/>
      <c r="X574" s="63"/>
      <c r="Y574" s="63"/>
      <c r="Z574" s="63"/>
      <c r="AA574" s="63"/>
      <c r="AB574" s="59"/>
      <c r="AC574" s="59"/>
      <c r="AD574" s="59"/>
      <c r="AE574" s="238">
        <v>34</v>
      </c>
      <c r="AF574" s="70" t="str">
        <f t="shared" si="71"/>
        <v>SYAMSUL RIZAL</v>
      </c>
      <c r="AG574" s="167">
        <v>0</v>
      </c>
      <c r="AH574" s="167"/>
      <c r="AI574" s="59"/>
      <c r="AJ574" s="59"/>
      <c r="AK574" s="59"/>
      <c r="AL574" s="59"/>
      <c r="AM574" s="59"/>
      <c r="AN574" s="59"/>
      <c r="AO574" s="59"/>
      <c r="AP574" s="59"/>
      <c r="AQ574" s="59"/>
      <c r="AR574" s="59"/>
      <c r="AS574" s="59"/>
      <c r="AT574" s="59"/>
      <c r="AU574" s="59"/>
      <c r="AV574" s="59"/>
      <c r="AW574" s="59"/>
      <c r="AX574" s="59"/>
      <c r="AY574" s="59"/>
      <c r="AZ574" s="59"/>
      <c r="BA574" s="59"/>
      <c r="BB574" s="59"/>
      <c r="BC574" s="59"/>
    </row>
    <row r="575" spans="1:55" ht="17.25" customHeight="1" x14ac:dyDescent="0.2">
      <c r="A575" s="239">
        <v>35</v>
      </c>
      <c r="B575" s="70" t="str">
        <f>Daf.Hadir!B723</f>
        <v>TITA SETIAWATI</v>
      </c>
      <c r="C575" s="63"/>
      <c r="D575" s="63"/>
      <c r="E575" s="63"/>
      <c r="F575" s="63"/>
      <c r="G575" s="63"/>
      <c r="H575" s="63"/>
      <c r="I575" s="63"/>
      <c r="J575" s="63"/>
      <c r="K575" s="63"/>
      <c r="L575" s="63"/>
      <c r="M575" s="63"/>
      <c r="N575" s="63"/>
      <c r="O575" s="63"/>
      <c r="P575" s="63"/>
      <c r="Q575" s="63"/>
      <c r="R575" s="63"/>
      <c r="S575" s="63"/>
      <c r="T575" s="63"/>
      <c r="U575" s="63"/>
      <c r="V575" s="63"/>
      <c r="W575" s="63"/>
      <c r="X575" s="63"/>
      <c r="Y575" s="63"/>
      <c r="Z575" s="63"/>
      <c r="AA575" s="63"/>
      <c r="AB575" s="59"/>
      <c r="AC575" s="59"/>
      <c r="AD575" s="59"/>
      <c r="AE575" s="238">
        <v>35</v>
      </c>
      <c r="AF575" s="70" t="str">
        <f t="shared" si="71"/>
        <v>TITA SETIAWATI</v>
      </c>
      <c r="AG575" s="371">
        <v>0</v>
      </c>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row>
    <row r="576" spans="1:55" ht="17.25" customHeight="1" x14ac:dyDescent="0.2">
      <c r="A576" s="239">
        <v>36</v>
      </c>
      <c r="B576" s="70" t="str">
        <f>Daf.Hadir!B724</f>
        <v>WAHFIYUDIN</v>
      </c>
      <c r="C576" s="63"/>
      <c r="D576" s="63"/>
      <c r="E576" s="63"/>
      <c r="F576" s="63"/>
      <c r="G576" s="63"/>
      <c r="H576" s="63"/>
      <c r="I576" s="63"/>
      <c r="J576" s="63"/>
      <c r="K576" s="63"/>
      <c r="L576" s="63"/>
      <c r="M576" s="63"/>
      <c r="N576" s="63"/>
      <c r="O576" s="63"/>
      <c r="P576" s="63"/>
      <c r="Q576" s="63"/>
      <c r="R576" s="63"/>
      <c r="S576" s="63"/>
      <c r="T576" s="63"/>
      <c r="U576" s="63"/>
      <c r="V576" s="63"/>
      <c r="W576" s="63"/>
      <c r="X576" s="63"/>
      <c r="Y576" s="63"/>
      <c r="Z576" s="63"/>
      <c r="AA576" s="63"/>
      <c r="AB576" s="59"/>
      <c r="AC576" s="59"/>
      <c r="AD576" s="59"/>
      <c r="AE576" s="238">
        <v>36</v>
      </c>
      <c r="AF576" s="70" t="str">
        <f t="shared" si="71"/>
        <v>WAHFIYUDIN</v>
      </c>
      <c r="AG576" s="59">
        <v>75</v>
      </c>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row>
    <row r="577" spans="1:55" ht="17.25" customHeight="1" x14ac:dyDescent="0.2">
      <c r="A577" s="239">
        <v>37</v>
      </c>
      <c r="B577" s="70"/>
      <c r="C577" s="63"/>
      <c r="D577" s="63"/>
      <c r="E577" s="63"/>
      <c r="F577" s="63"/>
      <c r="G577" s="63"/>
      <c r="H577" s="63"/>
      <c r="I577" s="63"/>
      <c r="J577" s="63"/>
      <c r="K577" s="63"/>
      <c r="L577" s="63"/>
      <c r="M577" s="63"/>
      <c r="N577" s="63"/>
      <c r="O577" s="63"/>
      <c r="P577" s="63"/>
      <c r="Q577" s="63"/>
      <c r="R577" s="63"/>
      <c r="S577" s="63"/>
      <c r="T577" s="63"/>
      <c r="U577" s="63"/>
      <c r="V577" s="63"/>
      <c r="W577" s="63"/>
      <c r="X577" s="63"/>
      <c r="Y577" s="63"/>
      <c r="Z577" s="63"/>
      <c r="AA577" s="63"/>
      <c r="AB577" s="59"/>
      <c r="AC577" s="59"/>
      <c r="AD577" s="59"/>
      <c r="AE577" s="238">
        <v>37</v>
      </c>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row>
    <row r="578" spans="1:55" ht="17.25" customHeight="1" x14ac:dyDescent="0.2">
      <c r="A578" s="239">
        <v>38</v>
      </c>
      <c r="B578" s="59"/>
      <c r="C578" s="63"/>
      <c r="D578" s="63"/>
      <c r="E578" s="63"/>
      <c r="F578" s="63"/>
      <c r="G578" s="63"/>
      <c r="H578" s="63"/>
      <c r="I578" s="63"/>
      <c r="J578" s="63"/>
      <c r="K578" s="63"/>
      <c r="L578" s="63"/>
      <c r="M578" s="63"/>
      <c r="N578" s="63"/>
      <c r="O578" s="63"/>
      <c r="P578" s="63"/>
      <c r="Q578" s="63"/>
      <c r="R578" s="63"/>
      <c r="S578" s="63"/>
      <c r="T578" s="63"/>
      <c r="U578" s="63"/>
      <c r="V578" s="63"/>
      <c r="W578" s="63"/>
      <c r="X578" s="63"/>
      <c r="Y578" s="63"/>
      <c r="Z578" s="63"/>
      <c r="AA578" s="63"/>
      <c r="AB578" s="59"/>
      <c r="AC578" s="59"/>
      <c r="AD578" s="59"/>
      <c r="AE578" s="238">
        <v>38</v>
      </c>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row>
    <row r="579" spans="1:55" ht="17.25" customHeight="1" x14ac:dyDescent="0.2">
      <c r="A579" s="239">
        <v>39</v>
      </c>
      <c r="B579" s="59"/>
      <c r="C579" s="63"/>
      <c r="D579" s="63"/>
      <c r="E579" s="63"/>
      <c r="F579" s="63"/>
      <c r="G579" s="63"/>
      <c r="H579" s="63"/>
      <c r="I579" s="63"/>
      <c r="J579" s="63"/>
      <c r="K579" s="63"/>
      <c r="L579" s="63"/>
      <c r="M579" s="63"/>
      <c r="N579" s="63"/>
      <c r="O579" s="63"/>
      <c r="P579" s="63"/>
      <c r="Q579" s="63"/>
      <c r="R579" s="63"/>
      <c r="S579" s="63"/>
      <c r="T579" s="63"/>
      <c r="U579" s="63"/>
      <c r="V579" s="63"/>
      <c r="W579" s="63"/>
      <c r="X579" s="63"/>
      <c r="Y579" s="63"/>
      <c r="Z579" s="63"/>
      <c r="AA579" s="63"/>
      <c r="AB579" s="59"/>
      <c r="AC579" s="59"/>
      <c r="AD579" s="59"/>
      <c r="AE579" s="238">
        <v>39</v>
      </c>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row>
    <row r="580" spans="1:55" ht="17.25" customHeight="1" x14ac:dyDescent="0.2">
      <c r="A580" s="239">
        <v>40</v>
      </c>
      <c r="B580" s="59"/>
      <c r="C580" s="63"/>
      <c r="D580" s="63"/>
      <c r="E580" s="63"/>
      <c r="F580" s="63"/>
      <c r="G580" s="63"/>
      <c r="H580" s="63"/>
      <c r="I580" s="63"/>
      <c r="J580" s="63"/>
      <c r="K580" s="63"/>
      <c r="L580" s="63"/>
      <c r="M580" s="63"/>
      <c r="N580" s="63"/>
      <c r="O580" s="63"/>
      <c r="P580" s="63"/>
      <c r="Q580" s="63"/>
      <c r="R580" s="63"/>
      <c r="S580" s="63"/>
      <c r="T580" s="63"/>
      <c r="U580" s="63"/>
      <c r="V580" s="63"/>
      <c r="W580" s="63"/>
      <c r="X580" s="63"/>
      <c r="Y580" s="63"/>
      <c r="Z580" s="63"/>
      <c r="AA580" s="63"/>
      <c r="AB580" s="59"/>
      <c r="AC580" s="59"/>
      <c r="AD580" s="59"/>
      <c r="AE580" s="238">
        <v>40</v>
      </c>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row>
    <row r="581" spans="1:55" ht="17.25" customHeight="1" x14ac:dyDescent="0.2">
      <c r="A581" s="239">
        <v>41</v>
      </c>
      <c r="B581" s="59"/>
      <c r="C581" s="63"/>
      <c r="D581" s="63"/>
      <c r="E581" s="63"/>
      <c r="F581" s="63"/>
      <c r="G581" s="63"/>
      <c r="H581" s="63"/>
      <c r="I581" s="63"/>
      <c r="J581" s="63"/>
      <c r="K581" s="63"/>
      <c r="L581" s="63"/>
      <c r="M581" s="63"/>
      <c r="N581" s="63"/>
      <c r="O581" s="63"/>
      <c r="P581" s="63"/>
      <c r="Q581" s="63"/>
      <c r="R581" s="63"/>
      <c r="S581" s="63"/>
      <c r="T581" s="63"/>
      <c r="U581" s="63"/>
      <c r="V581" s="63"/>
      <c r="W581" s="63"/>
      <c r="X581" s="63"/>
      <c r="Y581" s="63"/>
      <c r="Z581" s="63"/>
      <c r="AA581" s="63"/>
      <c r="AB581" s="59"/>
      <c r="AC581" s="59"/>
      <c r="AD581" s="59"/>
      <c r="AE581" s="238">
        <v>41</v>
      </c>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row>
    <row r="582" spans="1:55" ht="17.25" customHeight="1" x14ac:dyDescent="0.2">
      <c r="A582" s="239">
        <v>42</v>
      </c>
      <c r="B582" s="59"/>
      <c r="C582" s="63"/>
      <c r="D582" s="63"/>
      <c r="E582" s="63"/>
      <c r="F582" s="63"/>
      <c r="G582" s="63"/>
      <c r="H582" s="63"/>
      <c r="I582" s="63"/>
      <c r="J582" s="63"/>
      <c r="K582" s="63"/>
      <c r="L582" s="63"/>
      <c r="M582" s="63"/>
      <c r="N582" s="63"/>
      <c r="O582" s="63"/>
      <c r="P582" s="63"/>
      <c r="Q582" s="63"/>
      <c r="R582" s="63"/>
      <c r="S582" s="63"/>
      <c r="T582" s="63"/>
      <c r="U582" s="63"/>
      <c r="V582" s="63"/>
      <c r="W582" s="63"/>
      <c r="X582" s="63"/>
      <c r="Y582" s="63"/>
      <c r="Z582" s="63"/>
      <c r="AA582" s="63"/>
      <c r="AB582" s="59"/>
      <c r="AC582" s="59"/>
      <c r="AD582" s="59"/>
      <c r="AE582" s="238">
        <v>42</v>
      </c>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row>
    <row r="583" spans="1:55" ht="17.25" customHeight="1" x14ac:dyDescent="0.2">
      <c r="A583" s="239">
        <v>43</v>
      </c>
      <c r="B583" s="59"/>
      <c r="C583" s="63"/>
      <c r="D583" s="63"/>
      <c r="E583" s="63"/>
      <c r="F583" s="63"/>
      <c r="G583" s="63"/>
      <c r="H583" s="63"/>
      <c r="I583" s="63"/>
      <c r="J583" s="63"/>
      <c r="K583" s="63"/>
      <c r="L583" s="63"/>
      <c r="M583" s="63"/>
      <c r="N583" s="63"/>
      <c r="O583" s="63"/>
      <c r="P583" s="63"/>
      <c r="Q583" s="63"/>
      <c r="R583" s="63"/>
      <c r="S583" s="63"/>
      <c r="T583" s="63"/>
      <c r="U583" s="63"/>
      <c r="V583" s="63"/>
      <c r="W583" s="63"/>
      <c r="X583" s="63"/>
      <c r="Y583" s="63"/>
      <c r="Z583" s="63"/>
      <c r="AA583" s="63"/>
      <c r="AB583" s="59"/>
      <c r="AC583" s="59"/>
      <c r="AD583" s="59"/>
      <c r="AE583" s="238">
        <v>43</v>
      </c>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row>
    <row r="584" spans="1:55" ht="17.25" customHeight="1" x14ac:dyDescent="0.2">
      <c r="A584" s="239">
        <v>44</v>
      </c>
      <c r="B584" s="59"/>
      <c r="C584" s="63"/>
      <c r="D584" s="63"/>
      <c r="E584" s="63"/>
      <c r="F584" s="63"/>
      <c r="G584" s="63"/>
      <c r="H584" s="63"/>
      <c r="I584" s="63"/>
      <c r="J584" s="63"/>
      <c r="K584" s="63"/>
      <c r="L584" s="63"/>
      <c r="M584" s="63"/>
      <c r="N584" s="63"/>
      <c r="O584" s="63"/>
      <c r="P584" s="63"/>
      <c r="Q584" s="63"/>
      <c r="R584" s="63"/>
      <c r="S584" s="63"/>
      <c r="T584" s="63"/>
      <c r="U584" s="63"/>
      <c r="V584" s="63"/>
      <c r="W584" s="63"/>
      <c r="X584" s="63"/>
      <c r="Y584" s="63"/>
      <c r="Z584" s="63"/>
      <c r="AA584" s="63"/>
      <c r="AB584" s="59"/>
      <c r="AC584" s="59"/>
      <c r="AD584" s="59"/>
      <c r="AE584" s="238">
        <v>44</v>
      </c>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row>
    <row r="585" spans="1:55" ht="17.25" customHeight="1" x14ac:dyDescent="0.2">
      <c r="A585" s="239">
        <v>45</v>
      </c>
      <c r="B585" s="59"/>
      <c r="C585" s="63"/>
      <c r="D585" s="63"/>
      <c r="E585" s="63"/>
      <c r="F585" s="63"/>
      <c r="G585" s="63"/>
      <c r="H585" s="63"/>
      <c r="I585" s="63"/>
      <c r="J585" s="63"/>
      <c r="K585" s="63"/>
      <c r="L585" s="63"/>
      <c r="M585" s="63"/>
      <c r="N585" s="63"/>
      <c r="O585" s="63"/>
      <c r="P585" s="63"/>
      <c r="Q585" s="63"/>
      <c r="R585" s="63"/>
      <c r="S585" s="63"/>
      <c r="T585" s="63"/>
      <c r="U585" s="63"/>
      <c r="V585" s="63"/>
      <c r="W585" s="63"/>
      <c r="X585" s="63"/>
      <c r="Y585" s="63"/>
      <c r="Z585" s="63"/>
      <c r="AA585" s="63"/>
      <c r="AB585" s="59"/>
      <c r="AC585" s="59"/>
      <c r="AD585" s="59"/>
      <c r="AE585" s="238">
        <v>45</v>
      </c>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row>
    <row r="586" spans="1:55" ht="17.25" customHeight="1" x14ac:dyDescent="0.2">
      <c r="A586" s="55"/>
      <c r="B586" s="55"/>
      <c r="C586" s="64"/>
      <c r="D586" s="64"/>
      <c r="E586" s="64"/>
      <c r="F586" s="64"/>
      <c r="G586" s="64"/>
      <c r="H586" s="64"/>
      <c r="I586" s="64"/>
      <c r="J586" s="64"/>
      <c r="K586" s="64"/>
      <c r="L586" s="64"/>
      <c r="M586" s="64"/>
      <c r="N586" s="64"/>
      <c r="O586" s="64"/>
      <c r="P586" s="64"/>
      <c r="Q586" s="64"/>
      <c r="R586" s="64"/>
      <c r="S586" s="64"/>
      <c r="T586" s="64"/>
      <c r="U586" s="64"/>
      <c r="V586" s="64"/>
      <c r="W586" s="64"/>
      <c r="X586" s="64"/>
      <c r="Y586" s="64"/>
      <c r="Z586" s="64"/>
      <c r="AA586" s="64"/>
      <c r="AB586" s="55"/>
      <c r="AC586" s="55"/>
      <c r="AD586" s="55"/>
      <c r="AE586" s="55"/>
      <c r="AF586" s="55"/>
      <c r="AG586" s="55"/>
      <c r="AH586" s="55"/>
      <c r="AI586" s="55"/>
      <c r="AJ586" s="55"/>
      <c r="AK586" s="55"/>
      <c r="AL586" s="55"/>
      <c r="AM586" s="55"/>
      <c r="AN586" s="55"/>
      <c r="AO586" s="55"/>
      <c r="AP586" s="55"/>
      <c r="AQ586" s="55"/>
      <c r="AR586" s="55"/>
      <c r="AS586" s="55"/>
      <c r="AT586" s="55"/>
      <c r="AU586" s="55"/>
      <c r="AV586" s="55"/>
      <c r="AW586" s="55"/>
      <c r="AX586" s="55"/>
      <c r="AY586" s="55"/>
      <c r="AZ586" s="55"/>
      <c r="BA586" s="55"/>
      <c r="BB586" s="55"/>
      <c r="BC586" s="55"/>
    </row>
    <row r="587" spans="1:55" ht="17.25" customHeight="1" x14ac:dyDescent="0.2">
      <c r="A587" s="55"/>
      <c r="B587" s="55" t="e">
        <f>B521</f>
        <v>#REF!</v>
      </c>
      <c r="C587" s="55"/>
      <c r="D587" s="55"/>
      <c r="E587" s="55"/>
      <c r="F587" s="55"/>
      <c r="G587" s="55"/>
      <c r="H587" s="55"/>
      <c r="I587" s="55"/>
      <c r="J587" s="55"/>
      <c r="K587" s="55"/>
      <c r="L587" s="55"/>
      <c r="M587" s="55"/>
      <c r="N587" s="55"/>
      <c r="O587" s="55"/>
      <c r="P587" s="55"/>
      <c r="Q587" s="55"/>
      <c r="R587" s="55"/>
      <c r="S587" s="55"/>
      <c r="T587" s="55"/>
      <c r="U587" s="55"/>
      <c r="V587" s="55" t="e">
        <f t="shared" ref="V587" si="72">V521</f>
        <v>#REF!</v>
      </c>
      <c r="W587" s="55"/>
      <c r="X587" s="55"/>
      <c r="Y587" s="55"/>
      <c r="Z587" s="55"/>
      <c r="AA587" s="55"/>
      <c r="AB587" s="55"/>
      <c r="AC587" s="55"/>
      <c r="AD587" s="55"/>
      <c r="AE587" s="55"/>
      <c r="AF587" s="55" t="e">
        <f>B587</f>
        <v>#REF!</v>
      </c>
      <c r="AG587" s="55"/>
      <c r="AH587" s="55"/>
      <c r="AI587" s="55"/>
      <c r="AJ587" s="55"/>
      <c r="AK587" s="55"/>
      <c r="AL587" s="55"/>
      <c r="AM587" s="55"/>
      <c r="AN587" s="55"/>
      <c r="AO587" s="55"/>
      <c r="AP587" s="55"/>
      <c r="AQ587" s="55"/>
      <c r="AR587" s="55"/>
      <c r="AS587" s="55"/>
      <c r="AT587" s="55"/>
      <c r="AU587" s="55"/>
      <c r="AV587" s="55"/>
      <c r="AW587" s="55"/>
      <c r="AX587" s="55" t="e">
        <f>V587</f>
        <v>#REF!</v>
      </c>
      <c r="AY587" s="55"/>
      <c r="AZ587" s="55"/>
      <c r="BA587" s="55"/>
      <c r="BB587" s="55"/>
      <c r="BC587" s="55"/>
    </row>
    <row r="588" spans="1:55" ht="17.25" customHeight="1" x14ac:dyDescent="0.2">
      <c r="A588" s="55"/>
      <c r="B588" s="55" t="e">
        <f t="shared" ref="B588" si="73">B522</f>
        <v>#REF!</v>
      </c>
      <c r="C588" s="55"/>
      <c r="D588" s="55"/>
      <c r="E588" s="55"/>
      <c r="F588" s="55"/>
      <c r="G588" s="55"/>
      <c r="H588" s="55"/>
      <c r="I588" s="55"/>
      <c r="J588" s="55"/>
      <c r="K588" s="55"/>
      <c r="L588" s="55"/>
      <c r="M588" s="55"/>
      <c r="N588" s="55"/>
      <c r="O588" s="55"/>
      <c r="P588" s="55"/>
      <c r="Q588" s="55"/>
      <c r="R588" s="55"/>
      <c r="S588" s="55"/>
      <c r="T588" s="55"/>
      <c r="U588" s="55"/>
      <c r="V588" s="55" t="e">
        <f t="shared" ref="V588" si="74">V522</f>
        <v>#REF!</v>
      </c>
      <c r="W588" s="55"/>
      <c r="X588" s="55"/>
      <c r="Y588" s="55"/>
      <c r="Z588" s="55"/>
      <c r="AA588" s="64"/>
      <c r="AB588" s="55"/>
      <c r="AC588" s="55"/>
      <c r="AD588" s="55"/>
      <c r="AE588" s="55"/>
      <c r="AF588" s="55" t="e">
        <f t="shared" ref="AF588" si="75">B588</f>
        <v>#REF!</v>
      </c>
      <c r="AG588" s="55"/>
      <c r="AH588" s="55"/>
      <c r="AI588" s="55"/>
      <c r="AJ588" s="55"/>
      <c r="AK588" s="55"/>
      <c r="AL588" s="55"/>
      <c r="AM588" s="55"/>
      <c r="AN588" s="55"/>
      <c r="AO588" s="55"/>
      <c r="AP588" s="55"/>
      <c r="AQ588" s="55"/>
      <c r="AR588" s="55"/>
      <c r="AS588" s="55"/>
      <c r="AT588" s="55"/>
      <c r="AU588" s="55"/>
      <c r="AV588" s="55"/>
      <c r="AW588" s="55"/>
      <c r="AX588" s="55" t="e">
        <f>V588</f>
        <v>#REF!</v>
      </c>
      <c r="AY588" s="55"/>
      <c r="AZ588" s="55"/>
      <c r="BA588" s="55"/>
      <c r="BB588" s="55"/>
      <c r="BC588" s="55"/>
    </row>
    <row r="589" spans="1:55" ht="17.25" customHeight="1" x14ac:dyDescent="0.2">
      <c r="A589" s="55"/>
      <c r="B589" s="55"/>
      <c r="C589" s="55"/>
      <c r="D589" s="55"/>
      <c r="E589" s="55"/>
      <c r="F589" s="55"/>
      <c r="G589" s="55"/>
      <c r="H589" s="55"/>
      <c r="I589" s="55"/>
      <c r="J589" s="55"/>
      <c r="K589" s="55"/>
      <c r="L589" s="55"/>
      <c r="M589" s="55"/>
      <c r="N589" s="55"/>
      <c r="O589" s="55"/>
      <c r="P589" s="55"/>
      <c r="Q589" s="55"/>
      <c r="R589" s="55"/>
      <c r="S589" s="55"/>
      <c r="T589" s="55"/>
      <c r="U589" s="55"/>
      <c r="V589" s="55"/>
      <c r="W589" s="55"/>
      <c r="X589" s="55"/>
      <c r="Y589" s="55"/>
      <c r="Z589" s="55"/>
      <c r="AA589" s="64"/>
      <c r="AB589" s="55"/>
      <c r="AC589" s="55"/>
      <c r="AD589" s="55"/>
      <c r="AE589" s="55"/>
      <c r="AF589" s="55"/>
      <c r="AG589" s="55"/>
      <c r="AH589" s="55"/>
      <c r="AI589" s="55"/>
      <c r="AJ589" s="55"/>
      <c r="AK589" s="55"/>
      <c r="AL589" s="55"/>
      <c r="AM589" s="55"/>
      <c r="AN589" s="55"/>
      <c r="AO589" s="55"/>
      <c r="AP589" s="55"/>
      <c r="AQ589" s="55"/>
      <c r="AR589" s="55"/>
      <c r="AS589" s="55"/>
      <c r="AT589" s="55"/>
      <c r="AU589" s="55"/>
      <c r="AV589" s="55"/>
      <c r="AW589" s="55"/>
      <c r="AX589" s="55"/>
      <c r="AY589" s="55"/>
      <c r="AZ589" s="55"/>
      <c r="BA589" s="55"/>
      <c r="BB589" s="55"/>
      <c r="BC589" s="55"/>
    </row>
    <row r="590" spans="1:55" ht="17.25" customHeight="1" x14ac:dyDescent="0.2">
      <c r="A590" s="55"/>
      <c r="B590" s="55"/>
      <c r="C590" s="55"/>
      <c r="D590" s="55"/>
      <c r="E590" s="55"/>
      <c r="F590" s="55"/>
      <c r="G590" s="55"/>
      <c r="H590" s="55"/>
      <c r="I590" s="55"/>
      <c r="J590" s="55"/>
      <c r="K590" s="55"/>
      <c r="L590" s="55"/>
      <c r="M590" s="55"/>
      <c r="N590" s="55"/>
      <c r="O590" s="55"/>
      <c r="P590" s="55"/>
      <c r="Q590" s="55"/>
      <c r="R590" s="55"/>
      <c r="S590" s="55"/>
      <c r="T590" s="55"/>
      <c r="U590" s="55"/>
      <c r="V590" s="55"/>
      <c r="W590" s="55"/>
      <c r="X590" s="55"/>
      <c r="Y590" s="55"/>
      <c r="Z590" s="55"/>
      <c r="AA590" s="64"/>
      <c r="AB590" s="55"/>
      <c r="AC590" s="55"/>
      <c r="AD590" s="55"/>
      <c r="AE590" s="55"/>
      <c r="AF590" s="55"/>
      <c r="AG590" s="55"/>
      <c r="AH590" s="55"/>
      <c r="AI590" s="55"/>
      <c r="AJ590" s="55"/>
      <c r="AK590" s="55"/>
      <c r="AL590" s="55"/>
      <c r="AM590" s="55"/>
      <c r="AN590" s="55"/>
      <c r="AO590" s="55"/>
      <c r="AP590" s="55"/>
      <c r="AQ590" s="55"/>
      <c r="AR590" s="55"/>
      <c r="AS590" s="55"/>
      <c r="AT590" s="55"/>
      <c r="AU590" s="55"/>
      <c r="AV590" s="55"/>
      <c r="AW590" s="55"/>
      <c r="AX590" s="55"/>
      <c r="AY590" s="55"/>
      <c r="AZ590" s="55"/>
      <c r="BA590" s="55"/>
      <c r="BB590" s="55"/>
      <c r="BC590" s="55"/>
    </row>
    <row r="591" spans="1:55" ht="17.25" customHeight="1" x14ac:dyDescent="0.2">
      <c r="A591" s="55"/>
      <c r="B591" s="55"/>
      <c r="C591" s="55"/>
      <c r="D591" s="55"/>
      <c r="E591" s="55"/>
      <c r="F591" s="55"/>
      <c r="G591" s="55"/>
      <c r="H591" s="55"/>
      <c r="I591" s="55"/>
      <c r="J591" s="55"/>
      <c r="K591" s="55"/>
      <c r="L591" s="55"/>
      <c r="M591" s="55"/>
      <c r="N591" s="55"/>
      <c r="O591" s="55"/>
      <c r="P591" s="55"/>
      <c r="Q591" s="55"/>
      <c r="R591" s="55"/>
      <c r="S591" s="55"/>
      <c r="T591" s="55"/>
      <c r="U591" s="55"/>
      <c r="V591" s="55"/>
      <c r="W591" s="55"/>
      <c r="X591" s="55"/>
      <c r="Y591" s="55"/>
      <c r="Z591" s="55"/>
      <c r="AA591" s="64"/>
      <c r="AB591" s="55"/>
      <c r="AC591" s="55"/>
      <c r="AD591" s="55"/>
      <c r="AE591" s="55"/>
      <c r="AF591" s="55"/>
      <c r="AG591" s="55"/>
      <c r="AH591" s="55"/>
      <c r="AI591" s="55"/>
      <c r="AJ591" s="55"/>
      <c r="AK591" s="55"/>
      <c r="AL591" s="55"/>
      <c r="AM591" s="55"/>
      <c r="AN591" s="55"/>
      <c r="AO591" s="55"/>
      <c r="AP591" s="55"/>
      <c r="AQ591" s="55"/>
      <c r="AR591" s="55"/>
      <c r="AS591" s="55"/>
      <c r="AT591" s="55"/>
      <c r="AU591" s="55"/>
      <c r="AV591" s="55"/>
      <c r="AW591" s="55"/>
      <c r="AX591" s="55"/>
      <c r="AY591" s="55"/>
      <c r="AZ591" s="55"/>
      <c r="BA591" s="55"/>
      <c r="BB591" s="55"/>
      <c r="BC591" s="55"/>
    </row>
    <row r="592" spans="1:55" ht="17.25" customHeight="1" x14ac:dyDescent="0.2">
      <c r="A592" s="55"/>
      <c r="B592" s="55"/>
      <c r="C592" s="55"/>
      <c r="D592" s="55"/>
      <c r="E592" s="55"/>
      <c r="F592" s="55"/>
      <c r="G592" s="55"/>
      <c r="H592" s="55"/>
      <c r="I592" s="55"/>
      <c r="J592" s="55"/>
      <c r="K592" s="55"/>
      <c r="L592" s="55"/>
      <c r="M592" s="55"/>
      <c r="N592" s="55"/>
      <c r="O592" s="55"/>
      <c r="P592" s="55"/>
      <c r="Q592" s="55"/>
      <c r="R592" s="55"/>
      <c r="S592" s="55"/>
      <c r="T592" s="55"/>
      <c r="U592" s="55"/>
      <c r="V592" s="55"/>
      <c r="W592" s="55"/>
      <c r="X592" s="55"/>
      <c r="Y592" s="55"/>
      <c r="Z592" s="55"/>
      <c r="AA592" s="64"/>
      <c r="AB592" s="55"/>
      <c r="AC592" s="55"/>
      <c r="AD592" s="55"/>
      <c r="AE592" s="55"/>
      <c r="AF592" s="55"/>
      <c r="AG592" s="55"/>
      <c r="AH592" s="55"/>
      <c r="AI592" s="55"/>
      <c r="AJ592" s="55"/>
      <c r="AK592" s="55"/>
      <c r="AL592" s="55"/>
      <c r="AM592" s="55"/>
      <c r="AN592" s="55"/>
      <c r="AO592" s="55"/>
      <c r="AP592" s="55"/>
      <c r="AQ592" s="55"/>
      <c r="AR592" s="55"/>
      <c r="AS592" s="55"/>
      <c r="AT592" s="55"/>
      <c r="AU592" s="55"/>
      <c r="AV592" s="55"/>
      <c r="AW592" s="55"/>
      <c r="AX592" s="55"/>
      <c r="AY592" s="55"/>
      <c r="AZ592" s="55"/>
      <c r="BA592" s="55"/>
      <c r="BB592" s="55"/>
      <c r="BC592" s="55"/>
    </row>
    <row r="593" spans="1:55" ht="17.25" customHeight="1" x14ac:dyDescent="0.2">
      <c r="A593" s="240"/>
      <c r="B593" s="240" t="e">
        <f t="shared" ref="B593" si="76">B527</f>
        <v>#REF!</v>
      </c>
      <c r="C593" s="55"/>
      <c r="D593" s="55"/>
      <c r="E593" s="55"/>
      <c r="F593" s="55"/>
      <c r="G593" s="55"/>
      <c r="H593" s="55"/>
      <c r="I593" s="55"/>
      <c r="J593" s="55"/>
      <c r="K593" s="55"/>
      <c r="L593" s="55"/>
      <c r="M593" s="55"/>
      <c r="N593" s="55"/>
      <c r="O593" s="55"/>
      <c r="P593" s="55"/>
      <c r="Q593" s="55"/>
      <c r="R593" s="55"/>
      <c r="S593" s="55"/>
      <c r="T593" s="55"/>
      <c r="U593" s="55"/>
      <c r="V593" s="240" t="e">
        <f t="shared" ref="V593" si="77">V527</f>
        <v>#REF!</v>
      </c>
      <c r="W593" s="55"/>
      <c r="X593" s="55"/>
      <c r="Y593" s="55"/>
      <c r="Z593" s="55"/>
      <c r="AA593" s="241"/>
      <c r="AB593" s="240"/>
      <c r="AC593" s="240"/>
      <c r="AD593" s="240"/>
      <c r="AE593" s="240"/>
      <c r="AF593" s="240" t="e">
        <f t="shared" ref="AF593:AF594" si="78">B593</f>
        <v>#REF!</v>
      </c>
      <c r="AG593" s="240"/>
      <c r="AH593" s="240"/>
      <c r="AI593" s="240"/>
      <c r="AJ593" s="240"/>
      <c r="AK593" s="240"/>
      <c r="AL593" s="240"/>
      <c r="AM593" s="240"/>
      <c r="AN593" s="240"/>
      <c r="AO593" s="240"/>
      <c r="AP593" s="240"/>
      <c r="AQ593" s="240"/>
      <c r="AR593" s="240"/>
      <c r="AS593" s="240"/>
      <c r="AT593" s="240"/>
      <c r="AU593" s="240"/>
      <c r="AV593" s="240"/>
      <c r="AW593" s="240"/>
      <c r="AX593" s="240" t="e">
        <f>V593</f>
        <v>#REF!</v>
      </c>
      <c r="AY593" s="240"/>
      <c r="AZ593" s="240"/>
      <c r="BA593" s="240"/>
      <c r="BB593" s="240"/>
      <c r="BC593" s="55"/>
    </row>
    <row r="594" spans="1:55" ht="17.25" customHeight="1" x14ac:dyDescent="0.2">
      <c r="A594" s="55"/>
      <c r="B594" s="55" t="e">
        <f t="shared" ref="B594" si="79">B528</f>
        <v>#REF!</v>
      </c>
      <c r="C594" s="55"/>
      <c r="D594" s="55"/>
      <c r="E594" s="55"/>
      <c r="F594" s="55"/>
      <c r="G594" s="55"/>
      <c r="H594" s="55"/>
      <c r="I594" s="55"/>
      <c r="J594" s="55"/>
      <c r="K594" s="55"/>
      <c r="L594" s="55"/>
      <c r="M594" s="55"/>
      <c r="N594" s="55"/>
      <c r="O594" s="55"/>
      <c r="P594" s="55"/>
      <c r="Q594" s="55"/>
      <c r="R594" s="55"/>
      <c r="S594" s="55"/>
      <c r="T594" s="55"/>
      <c r="U594" s="55"/>
      <c r="V594" s="55" t="e">
        <f t="shared" ref="V594" si="80">V528</f>
        <v>#REF!</v>
      </c>
      <c r="W594" s="55"/>
      <c r="X594" s="55"/>
      <c r="Y594" s="55"/>
      <c r="Z594" s="55"/>
      <c r="AA594" s="64"/>
      <c r="AB594" s="55"/>
      <c r="AC594" s="55"/>
      <c r="AD594" s="55"/>
      <c r="AE594" s="55"/>
      <c r="AF594" s="55" t="e">
        <f t="shared" si="78"/>
        <v>#REF!</v>
      </c>
      <c r="AG594" s="55"/>
      <c r="AH594" s="55"/>
      <c r="AI594" s="55"/>
      <c r="AJ594" s="55"/>
      <c r="AK594" s="55"/>
      <c r="AL594" s="55"/>
      <c r="AM594" s="55"/>
      <c r="AN594" s="55"/>
      <c r="AO594" s="55"/>
      <c r="AP594" s="55"/>
      <c r="AQ594" s="55"/>
      <c r="AR594" s="55"/>
      <c r="AS594" s="55"/>
      <c r="AT594" s="55"/>
      <c r="AU594" s="55"/>
      <c r="AV594" s="55"/>
      <c r="AW594" s="55"/>
      <c r="AX594" s="55" t="e">
        <f>V594</f>
        <v>#REF!</v>
      </c>
      <c r="AY594" s="55"/>
      <c r="AZ594" s="55"/>
      <c r="BA594" s="55"/>
      <c r="BB594" s="55"/>
      <c r="BC594" s="55"/>
    </row>
    <row r="595" spans="1:55" ht="17.25" customHeight="1" x14ac:dyDescent="0.2">
      <c r="B595" s="227"/>
      <c r="C595" s="195"/>
      <c r="D595" s="195"/>
      <c r="E595" s="195"/>
      <c r="F595" s="195"/>
      <c r="G595" s="195"/>
      <c r="H595" s="195"/>
      <c r="I595" s="195"/>
      <c r="J595" s="195"/>
      <c r="K595" s="195"/>
      <c r="L595" s="195"/>
      <c r="M595" s="195"/>
      <c r="N595" s="195"/>
      <c r="O595" s="195"/>
      <c r="P595" s="195"/>
      <c r="Q595" s="195"/>
      <c r="R595" s="195"/>
      <c r="S595" s="195"/>
      <c r="T595" s="195"/>
      <c r="U595" s="195"/>
      <c r="V595" s="195"/>
      <c r="W595" s="195"/>
      <c r="X595" s="195"/>
      <c r="Y595" s="195"/>
      <c r="Z595" s="195"/>
      <c r="AA595" s="195"/>
      <c r="AB595" s="222"/>
      <c r="AC595" s="222"/>
      <c r="AD595" s="222"/>
      <c r="AF595" s="227"/>
      <c r="AH595" s="222"/>
      <c r="AI595" s="222"/>
      <c r="AJ595" s="222"/>
      <c r="AK595" s="222"/>
      <c r="AL595" s="222"/>
      <c r="AM595" s="222"/>
      <c r="AN595" s="222"/>
      <c r="AO595" s="222"/>
      <c r="AP595" s="222"/>
      <c r="AQ595" s="222"/>
      <c r="AR595" s="222"/>
      <c r="AS595" s="222"/>
      <c r="AT595" s="222"/>
      <c r="AU595" s="222"/>
      <c r="AV595" s="222"/>
      <c r="AW595" s="222"/>
      <c r="AX595" s="222"/>
      <c r="AY595" s="222"/>
      <c r="AZ595" s="222"/>
      <c r="BA595" s="222"/>
      <c r="BB595" s="222"/>
      <c r="BC595" s="222"/>
    </row>
    <row r="596" spans="1:55" ht="17.25" customHeight="1" x14ac:dyDescent="0.2">
      <c r="B596" s="227"/>
      <c r="C596" s="195"/>
      <c r="D596" s="195"/>
      <c r="E596" s="195"/>
      <c r="F596" s="195"/>
      <c r="G596" s="195"/>
      <c r="H596" s="195"/>
      <c r="I596" s="195"/>
      <c r="J596" s="195"/>
      <c r="K596" s="195"/>
      <c r="L596" s="195"/>
      <c r="M596" s="195"/>
      <c r="N596" s="195"/>
      <c r="O596" s="195"/>
      <c r="P596" s="195"/>
      <c r="Q596" s="195"/>
      <c r="R596" s="195"/>
      <c r="S596" s="195"/>
      <c r="T596" s="195"/>
      <c r="U596" s="195"/>
      <c r="V596" s="195"/>
      <c r="W596" s="195"/>
      <c r="X596" s="195"/>
      <c r="Y596" s="195"/>
      <c r="Z596" s="195"/>
      <c r="AA596" s="195"/>
      <c r="AB596" s="222"/>
      <c r="AC596" s="222"/>
      <c r="AD596" s="222"/>
      <c r="AF596" s="227"/>
      <c r="AH596" s="222"/>
      <c r="AI596" s="222"/>
      <c r="AJ596" s="222"/>
      <c r="AK596" s="222"/>
      <c r="AL596" s="222"/>
      <c r="AM596" s="222"/>
      <c r="AN596" s="222"/>
      <c r="AO596" s="222"/>
      <c r="AP596" s="222"/>
      <c r="AQ596" s="222"/>
      <c r="AR596" s="222"/>
      <c r="AS596" s="222"/>
      <c r="AT596" s="222"/>
      <c r="AU596" s="222"/>
      <c r="AV596" s="222"/>
      <c r="AW596" s="222"/>
      <c r="AX596" s="222"/>
      <c r="AY596" s="222"/>
      <c r="AZ596" s="222"/>
      <c r="BA596" s="222"/>
      <c r="BB596" s="222"/>
      <c r="BC596" s="222"/>
    </row>
    <row r="597" spans="1:55" ht="17.25" customHeight="1" x14ac:dyDescent="0.2">
      <c r="B597" s="227"/>
      <c r="C597" s="195"/>
      <c r="D597" s="195"/>
      <c r="E597" s="195"/>
      <c r="F597" s="195"/>
      <c r="G597" s="195"/>
      <c r="H597" s="195"/>
      <c r="I597" s="195"/>
      <c r="J597" s="195"/>
      <c r="K597" s="195"/>
      <c r="L597" s="195"/>
      <c r="M597" s="195"/>
      <c r="N597" s="195"/>
      <c r="O597" s="195"/>
      <c r="P597" s="195"/>
      <c r="Q597" s="195"/>
      <c r="R597" s="195"/>
      <c r="S597" s="195"/>
      <c r="T597" s="195"/>
      <c r="U597" s="195"/>
      <c r="V597" s="195"/>
      <c r="W597" s="195"/>
      <c r="X597" s="195"/>
      <c r="Y597" s="195"/>
      <c r="Z597" s="195"/>
      <c r="AA597" s="195"/>
      <c r="AB597" s="222"/>
      <c r="AC597" s="222"/>
      <c r="AD597" s="222"/>
      <c r="AF597" s="227"/>
      <c r="AH597" s="222"/>
      <c r="AI597" s="222"/>
      <c r="AJ597" s="222"/>
      <c r="AK597" s="222"/>
      <c r="AL597" s="222"/>
      <c r="AM597" s="222"/>
      <c r="AN597" s="222"/>
      <c r="AO597" s="222"/>
      <c r="AP597" s="222"/>
      <c r="AQ597" s="222"/>
      <c r="AR597" s="222"/>
      <c r="AS597" s="222"/>
      <c r="AT597" s="222"/>
      <c r="AU597" s="222"/>
      <c r="AV597" s="222"/>
      <c r="AW597" s="222"/>
      <c r="AX597" s="222"/>
      <c r="AY597" s="222"/>
      <c r="AZ597" s="222"/>
      <c r="BA597" s="222"/>
      <c r="BB597" s="222"/>
      <c r="BC597" s="222"/>
    </row>
    <row r="598" spans="1:55" ht="17.25" customHeight="1" x14ac:dyDescent="0.2">
      <c r="A598" s="561" t="s">
        <v>1263</v>
      </c>
      <c r="B598" s="561"/>
      <c r="C598" s="561"/>
      <c r="D598" s="561"/>
      <c r="E598" s="561"/>
      <c r="F598" s="561"/>
      <c r="G598" s="561"/>
      <c r="H598" s="561"/>
      <c r="I598" s="561"/>
      <c r="J598" s="561"/>
      <c r="K598" s="561"/>
      <c r="L598" s="561"/>
      <c r="M598" s="561"/>
      <c r="N598" s="561"/>
      <c r="O598" s="561"/>
      <c r="P598" s="561"/>
      <c r="Q598" s="561"/>
      <c r="R598" s="561"/>
      <c r="S598" s="561"/>
      <c r="T598" s="561"/>
      <c r="U598" s="561"/>
      <c r="V598" s="561"/>
      <c r="W598" s="561"/>
      <c r="X598" s="561"/>
      <c r="Y598" s="561"/>
      <c r="Z598" s="561"/>
      <c r="AA598" s="561"/>
      <c r="AB598" s="561"/>
      <c r="AC598" s="561"/>
      <c r="AD598" s="561"/>
      <c r="AE598" s="561" t="s">
        <v>1268</v>
      </c>
      <c r="AF598" s="561"/>
      <c r="AG598" s="561"/>
      <c r="AH598" s="561"/>
      <c r="AI598" s="561"/>
      <c r="AJ598" s="561"/>
      <c r="AK598" s="561"/>
      <c r="AL598" s="561"/>
      <c r="AM598" s="561"/>
      <c r="AN598" s="561"/>
      <c r="AO598" s="561"/>
      <c r="AP598" s="561"/>
      <c r="AQ598" s="561"/>
      <c r="AR598" s="561"/>
      <c r="AS598" s="561"/>
      <c r="AT598" s="561"/>
      <c r="AU598" s="561"/>
      <c r="AV598" s="561"/>
      <c r="AW598" s="561"/>
      <c r="AX598" s="561"/>
      <c r="AY598" s="561"/>
      <c r="AZ598" s="561"/>
      <c r="BA598" s="561"/>
      <c r="BB598" s="561"/>
      <c r="BC598" s="561"/>
    </row>
    <row r="599" spans="1:55" ht="17.25" customHeight="1" x14ac:dyDescent="0.2">
      <c r="A599" s="53"/>
      <c r="B599" s="53"/>
      <c r="C599" s="61"/>
      <c r="D599" s="61"/>
      <c r="E599" s="61"/>
      <c r="F599" s="61"/>
      <c r="G599" s="61"/>
      <c r="H599" s="61"/>
      <c r="I599" s="61"/>
      <c r="J599" s="61"/>
      <c r="K599" s="61"/>
      <c r="L599" s="61"/>
      <c r="M599" s="61"/>
      <c r="N599" s="61"/>
      <c r="O599" s="61"/>
      <c r="P599" s="61"/>
      <c r="Q599" s="61"/>
      <c r="R599" s="61"/>
      <c r="S599" s="61"/>
      <c r="T599" s="61"/>
      <c r="U599" s="61"/>
      <c r="V599" s="61"/>
      <c r="W599" s="61"/>
      <c r="X599" s="61"/>
      <c r="Y599" s="61"/>
      <c r="Z599" s="61"/>
      <c r="AA599" s="61"/>
      <c r="AB599" s="53"/>
      <c r="AC599" s="53"/>
      <c r="AD599" s="53"/>
      <c r="AE599" s="53"/>
      <c r="AF599" s="53"/>
      <c r="AG599" s="61"/>
      <c r="AH599" s="61"/>
      <c r="AI599" s="61"/>
      <c r="AJ599" s="61"/>
      <c r="AK599" s="61"/>
      <c r="AL599" s="61"/>
      <c r="AM599" s="61"/>
      <c r="AN599" s="61"/>
      <c r="AO599" s="61"/>
      <c r="AP599" s="61"/>
      <c r="AQ599" s="61"/>
      <c r="AR599" s="61"/>
      <c r="AS599" s="61"/>
      <c r="AT599" s="61"/>
      <c r="AU599" s="61"/>
      <c r="AV599" s="61"/>
      <c r="AW599" s="61"/>
      <c r="AX599" s="61"/>
      <c r="AY599" s="53"/>
      <c r="AZ599" s="53"/>
      <c r="BA599" s="53"/>
      <c r="BB599" s="53"/>
      <c r="BC599" s="53"/>
    </row>
    <row r="600" spans="1:55" ht="17.25" customHeight="1" x14ac:dyDescent="0.2">
      <c r="A600" s="60" t="s">
        <v>197</v>
      </c>
      <c r="B600" s="60"/>
      <c r="C600" s="61" t="s">
        <v>2</v>
      </c>
      <c r="D600" s="65" t="s">
        <v>1303</v>
      </c>
      <c r="E600" s="61"/>
      <c r="F600" s="61"/>
      <c r="G600" s="61"/>
      <c r="H600" s="61"/>
      <c r="I600" s="61"/>
      <c r="J600" s="61"/>
      <c r="K600" s="61"/>
      <c r="L600" s="61"/>
      <c r="M600" s="61"/>
      <c r="N600" s="61"/>
      <c r="O600" s="61"/>
      <c r="P600" s="61"/>
      <c r="Q600" s="61"/>
      <c r="R600" s="61"/>
      <c r="S600" s="60" t="s">
        <v>17</v>
      </c>
      <c r="T600" s="55"/>
      <c r="U600" s="61"/>
      <c r="V600" s="55"/>
      <c r="W600" s="55"/>
      <c r="X600" s="61"/>
      <c r="Y600" s="61" t="s">
        <v>2</v>
      </c>
      <c r="Z600" s="65" t="s">
        <v>1563</v>
      </c>
      <c r="AA600" s="55"/>
      <c r="AB600" s="53"/>
      <c r="AC600" s="53"/>
      <c r="AD600" s="53"/>
      <c r="AE600" s="60" t="s">
        <v>197</v>
      </c>
      <c r="AF600" s="225"/>
      <c r="AG600" s="61" t="s">
        <v>2</v>
      </c>
      <c r="AH600" s="65" t="str">
        <f>D600</f>
        <v>SMAN 1 RAJAGALUH</v>
      </c>
      <c r="AI600" s="61"/>
      <c r="AJ600" s="61"/>
      <c r="AK600" s="61"/>
      <c r="AL600" s="61"/>
      <c r="AM600" s="61"/>
      <c r="AN600" s="61"/>
      <c r="AO600" s="61"/>
      <c r="AP600" s="61"/>
      <c r="AQ600" s="61"/>
      <c r="AR600" s="61"/>
      <c r="AS600" s="60" t="s">
        <v>17</v>
      </c>
      <c r="AT600" s="55"/>
      <c r="AU600" s="55"/>
      <c r="AV600" s="55"/>
      <c r="AW600" s="61"/>
      <c r="AX600" s="61"/>
      <c r="AY600" s="61" t="s">
        <v>2</v>
      </c>
      <c r="AZ600" s="57" t="str">
        <f>Z600</f>
        <v>X IPS 4</v>
      </c>
      <c r="BA600" s="53"/>
      <c r="BB600" s="53"/>
      <c r="BC600" s="53"/>
    </row>
    <row r="601" spans="1:55" ht="17.25" customHeight="1" x14ac:dyDescent="0.2">
      <c r="A601" s="60" t="s">
        <v>6</v>
      </c>
      <c r="B601" s="60"/>
      <c r="C601" s="61" t="s">
        <v>2</v>
      </c>
      <c r="D601" s="65" t="s">
        <v>2208</v>
      </c>
      <c r="E601" s="61"/>
      <c r="F601" s="61"/>
      <c r="G601" s="61"/>
      <c r="H601" s="61"/>
      <c r="I601" s="61"/>
      <c r="J601" s="61"/>
      <c r="K601" s="61"/>
      <c r="L601" s="61"/>
      <c r="M601" s="61"/>
      <c r="N601" s="61"/>
      <c r="O601" s="61"/>
      <c r="P601" s="61"/>
      <c r="Q601" s="61"/>
      <c r="R601" s="61"/>
      <c r="S601" s="60" t="s">
        <v>1266</v>
      </c>
      <c r="T601" s="55"/>
      <c r="U601" s="61"/>
      <c r="V601" s="55"/>
      <c r="W601" s="55"/>
      <c r="X601" s="61"/>
      <c r="Y601" s="61" t="s">
        <v>2</v>
      </c>
      <c r="Z601" s="65" t="e">
        <f>V593</f>
        <v>#REF!</v>
      </c>
      <c r="AA601" s="55"/>
      <c r="AB601" s="53"/>
      <c r="AC601" s="53"/>
      <c r="AD601" s="53"/>
      <c r="AE601" s="60" t="s">
        <v>6</v>
      </c>
      <c r="AF601" s="225"/>
      <c r="AG601" s="61" t="s">
        <v>2</v>
      </c>
      <c r="AH601" s="65" t="str">
        <f>D601</f>
        <v>BAHASA  INGGRIS</v>
      </c>
      <c r="AI601" s="61"/>
      <c r="AJ601" s="61"/>
      <c r="AK601" s="61"/>
      <c r="AL601" s="61"/>
      <c r="AM601" s="61"/>
      <c r="AN601" s="61"/>
      <c r="AO601" s="61"/>
      <c r="AP601" s="61"/>
      <c r="AQ601" s="61"/>
      <c r="AR601" s="61"/>
      <c r="AS601" s="60" t="s">
        <v>1266</v>
      </c>
      <c r="AT601" s="55"/>
      <c r="AU601" s="55"/>
      <c r="AV601" s="55"/>
      <c r="AW601" s="61"/>
      <c r="AX601" s="61"/>
      <c r="AY601" s="61" t="s">
        <v>2</v>
      </c>
      <c r="AZ601" s="57" t="e">
        <f>Z601</f>
        <v>#REF!</v>
      </c>
      <c r="BA601" s="53"/>
      <c r="BB601" s="53"/>
      <c r="BC601" s="53"/>
    </row>
    <row r="602" spans="1:55" ht="17.25" customHeight="1" x14ac:dyDescent="0.2">
      <c r="A602" s="53"/>
      <c r="B602" s="53"/>
      <c r="C602" s="61"/>
      <c r="D602" s="61"/>
      <c r="E602" s="61"/>
      <c r="F602" s="61"/>
      <c r="G602" s="61"/>
      <c r="H602" s="61"/>
      <c r="I602" s="61"/>
      <c r="J602" s="61"/>
      <c r="K602" s="61"/>
      <c r="L602" s="61"/>
      <c r="M602" s="61"/>
      <c r="N602" s="61"/>
      <c r="O602" s="61"/>
      <c r="P602" s="61"/>
      <c r="Q602" s="61"/>
      <c r="R602" s="61"/>
      <c r="S602" s="61"/>
      <c r="T602" s="61"/>
      <c r="U602" s="61"/>
      <c r="V602" s="61"/>
      <c r="W602" s="61"/>
      <c r="X602" s="61"/>
      <c r="Y602" s="61"/>
      <c r="Z602" s="61"/>
      <c r="AA602" s="61"/>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row>
    <row r="603" spans="1:55" ht="17.25" customHeight="1" x14ac:dyDescent="0.2">
      <c r="A603" s="555" t="s">
        <v>1256</v>
      </c>
      <c r="B603" s="555" t="s">
        <v>19</v>
      </c>
      <c r="C603" s="556" t="s">
        <v>1263</v>
      </c>
      <c r="D603" s="556"/>
      <c r="E603" s="556"/>
      <c r="F603" s="556"/>
      <c r="G603" s="556"/>
      <c r="H603" s="556"/>
      <c r="I603" s="556"/>
      <c r="J603" s="556"/>
      <c r="K603" s="556"/>
      <c r="L603" s="556"/>
      <c r="M603" s="556"/>
      <c r="N603" s="556"/>
      <c r="O603" s="556"/>
      <c r="P603" s="556"/>
      <c r="Q603" s="556"/>
      <c r="R603" s="556"/>
      <c r="S603" s="556"/>
      <c r="T603" s="556"/>
      <c r="U603" s="556"/>
      <c r="V603" s="556"/>
      <c r="W603" s="556"/>
      <c r="X603" s="556"/>
      <c r="Y603" s="556"/>
      <c r="Z603" s="556"/>
      <c r="AA603" s="556"/>
      <c r="AB603" s="557" t="s">
        <v>1264</v>
      </c>
      <c r="AC603" s="558" t="s">
        <v>1265</v>
      </c>
      <c r="AD603" s="558" t="s">
        <v>1262</v>
      </c>
      <c r="AE603" s="555" t="s">
        <v>1256</v>
      </c>
      <c r="AF603" s="555" t="s">
        <v>19</v>
      </c>
      <c r="AG603" s="556" t="s">
        <v>1268</v>
      </c>
      <c r="AH603" s="556"/>
      <c r="AI603" s="556"/>
      <c r="AJ603" s="556"/>
      <c r="AK603" s="556"/>
      <c r="AL603" s="556"/>
      <c r="AM603" s="556"/>
      <c r="AN603" s="556"/>
      <c r="AO603" s="556"/>
      <c r="AP603" s="556"/>
      <c r="AQ603" s="556"/>
      <c r="AR603" s="556"/>
      <c r="AS603" s="556"/>
      <c r="AT603" s="556"/>
      <c r="AU603" s="556"/>
      <c r="AV603" s="556"/>
      <c r="AW603" s="556"/>
      <c r="AX603" s="556"/>
      <c r="AY603" s="556"/>
      <c r="AZ603" s="556"/>
      <c r="BA603" s="557" t="s">
        <v>1269</v>
      </c>
      <c r="BB603" s="558" t="s">
        <v>1265</v>
      </c>
      <c r="BC603" s="563" t="s">
        <v>1262</v>
      </c>
    </row>
    <row r="604" spans="1:55" ht="17.25" customHeight="1" x14ac:dyDescent="0.2">
      <c r="A604" s="555"/>
      <c r="B604" s="555"/>
      <c r="C604" s="562" t="s">
        <v>1322</v>
      </c>
      <c r="D604" s="562"/>
      <c r="E604" s="562"/>
      <c r="F604" s="562"/>
      <c r="G604" s="562"/>
      <c r="H604" s="562" t="s">
        <v>1323</v>
      </c>
      <c r="I604" s="562"/>
      <c r="J604" s="562"/>
      <c r="K604" s="562"/>
      <c r="L604" s="562"/>
      <c r="M604" s="562" t="s">
        <v>1259</v>
      </c>
      <c r="N604" s="562"/>
      <c r="O604" s="562"/>
      <c r="P604" s="562"/>
      <c r="Q604" s="562"/>
      <c r="R604" s="562" t="s">
        <v>1260</v>
      </c>
      <c r="S604" s="562"/>
      <c r="T604" s="562"/>
      <c r="U604" s="562"/>
      <c r="V604" s="562"/>
      <c r="W604" s="562" t="s">
        <v>1261</v>
      </c>
      <c r="X604" s="562"/>
      <c r="Y604" s="562"/>
      <c r="Z604" s="562"/>
      <c r="AA604" s="562"/>
      <c r="AB604" s="557"/>
      <c r="AC604" s="559"/>
      <c r="AD604" s="559"/>
      <c r="AE604" s="555"/>
      <c r="AF604" s="555"/>
      <c r="AG604" s="562" t="s">
        <v>1304</v>
      </c>
      <c r="AH604" s="562"/>
      <c r="AI604" s="562"/>
      <c r="AJ604" s="562"/>
      <c r="AK604" s="562" t="s">
        <v>1258</v>
      </c>
      <c r="AL604" s="562"/>
      <c r="AM604" s="562"/>
      <c r="AN604" s="562"/>
      <c r="AO604" s="562" t="s">
        <v>1259</v>
      </c>
      <c r="AP604" s="562"/>
      <c r="AQ604" s="562"/>
      <c r="AR604" s="562"/>
      <c r="AS604" s="562" t="s">
        <v>1260</v>
      </c>
      <c r="AT604" s="562"/>
      <c r="AU604" s="562"/>
      <c r="AV604" s="562"/>
      <c r="AW604" s="562" t="s">
        <v>1261</v>
      </c>
      <c r="AX604" s="562"/>
      <c r="AY604" s="562"/>
      <c r="AZ604" s="562"/>
      <c r="BA604" s="557"/>
      <c r="BB604" s="559"/>
      <c r="BC604" s="563"/>
    </row>
    <row r="605" spans="1:55" ht="17.25" customHeight="1" x14ac:dyDescent="0.2">
      <c r="A605" s="555"/>
      <c r="B605" s="555"/>
      <c r="C605" s="105"/>
      <c r="D605" s="105"/>
      <c r="E605" s="105"/>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557"/>
      <c r="AC605" s="559"/>
      <c r="AD605" s="559"/>
      <c r="AE605" s="555"/>
      <c r="AF605" s="555"/>
      <c r="AG605" s="552" t="s">
        <v>1267</v>
      </c>
      <c r="AH605" s="554"/>
      <c r="AI605" s="106" t="s">
        <v>2207</v>
      </c>
      <c r="AJ605" s="105"/>
      <c r="AK605" s="552" t="s">
        <v>1267</v>
      </c>
      <c r="AL605" s="554"/>
      <c r="AM605" s="106" t="s">
        <v>2207</v>
      </c>
      <c r="AN605" s="105"/>
      <c r="AO605" s="552" t="s">
        <v>1267</v>
      </c>
      <c r="AP605" s="554"/>
      <c r="AQ605" s="106" t="s">
        <v>2207</v>
      </c>
      <c r="AR605" s="105"/>
      <c r="AS605" s="552" t="s">
        <v>1267</v>
      </c>
      <c r="AT605" s="554"/>
      <c r="AU605" s="106" t="s">
        <v>2207</v>
      </c>
      <c r="AV605" s="105"/>
      <c r="AW605" s="552" t="s">
        <v>1267</v>
      </c>
      <c r="AX605" s="554"/>
      <c r="AY605" s="106" t="s">
        <v>2207</v>
      </c>
      <c r="AZ605" s="105"/>
      <c r="BA605" s="557"/>
      <c r="BB605" s="559"/>
      <c r="BC605" s="563"/>
    </row>
    <row r="606" spans="1:55" ht="17.25" customHeight="1" x14ac:dyDescent="0.2">
      <c r="A606" s="555"/>
      <c r="B606" s="555"/>
      <c r="C606" s="104">
        <v>1</v>
      </c>
      <c r="D606" s="104">
        <v>2</v>
      </c>
      <c r="E606" s="224" t="s">
        <v>1253</v>
      </c>
      <c r="F606" s="224" t="s">
        <v>1255</v>
      </c>
      <c r="G606" s="223" t="s">
        <v>1254</v>
      </c>
      <c r="H606" s="104">
        <v>1</v>
      </c>
      <c r="I606" s="104">
        <v>2</v>
      </c>
      <c r="J606" s="224" t="s">
        <v>1253</v>
      </c>
      <c r="K606" s="224" t="s">
        <v>1255</v>
      </c>
      <c r="L606" s="223" t="s">
        <v>1254</v>
      </c>
      <c r="M606" s="104">
        <v>1</v>
      </c>
      <c r="N606" s="104">
        <v>2</v>
      </c>
      <c r="O606" s="224" t="s">
        <v>1253</v>
      </c>
      <c r="P606" s="224" t="s">
        <v>1255</v>
      </c>
      <c r="Q606" s="223" t="s">
        <v>1254</v>
      </c>
      <c r="R606" s="104">
        <v>1</v>
      </c>
      <c r="S606" s="104">
        <v>2</v>
      </c>
      <c r="T606" s="224" t="s">
        <v>1253</v>
      </c>
      <c r="U606" s="224" t="s">
        <v>1255</v>
      </c>
      <c r="V606" s="223" t="s">
        <v>1254</v>
      </c>
      <c r="W606" s="104">
        <v>1</v>
      </c>
      <c r="X606" s="104">
        <v>2</v>
      </c>
      <c r="Y606" s="224" t="s">
        <v>1253</v>
      </c>
      <c r="Z606" s="224" t="s">
        <v>1255</v>
      </c>
      <c r="AA606" s="223" t="s">
        <v>1254</v>
      </c>
      <c r="AB606" s="557"/>
      <c r="AC606" s="560"/>
      <c r="AD606" s="560"/>
      <c r="AE606" s="555"/>
      <c r="AF606" s="555"/>
      <c r="AG606" s="400" t="s">
        <v>2708</v>
      </c>
      <c r="AH606" s="104">
        <v>2</v>
      </c>
      <c r="AI606" s="104">
        <v>1</v>
      </c>
      <c r="AJ606" s="104" t="s">
        <v>1254</v>
      </c>
      <c r="AK606" s="104">
        <v>1</v>
      </c>
      <c r="AL606" s="104">
        <v>2</v>
      </c>
      <c r="AM606" s="104">
        <v>1</v>
      </c>
      <c r="AN606" s="104" t="s">
        <v>1254</v>
      </c>
      <c r="AO606" s="104">
        <v>1</v>
      </c>
      <c r="AP606" s="104">
        <v>2</v>
      </c>
      <c r="AQ606" s="104">
        <v>1</v>
      </c>
      <c r="AR606" s="104" t="s">
        <v>1254</v>
      </c>
      <c r="AS606" s="104">
        <v>1</v>
      </c>
      <c r="AT606" s="104">
        <v>2</v>
      </c>
      <c r="AU606" s="104">
        <v>1</v>
      </c>
      <c r="AV606" s="104" t="s">
        <v>1254</v>
      </c>
      <c r="AW606" s="104">
        <v>1</v>
      </c>
      <c r="AX606" s="104">
        <v>2</v>
      </c>
      <c r="AY606" s="104">
        <v>1</v>
      </c>
      <c r="AZ606" s="104" t="s">
        <v>1254</v>
      </c>
      <c r="BA606" s="557"/>
      <c r="BB606" s="560"/>
      <c r="BC606" s="563"/>
    </row>
    <row r="607" spans="1:55" ht="17.25" customHeight="1" x14ac:dyDescent="0.2">
      <c r="A607" s="238">
        <v>1</v>
      </c>
      <c r="B607" s="70" t="str">
        <f>Daf.Hadir!B773</f>
        <v>ADITIA HARDIANTO</v>
      </c>
      <c r="C607" s="388">
        <v>32.5</v>
      </c>
      <c r="D607" s="62"/>
      <c r="E607" s="62"/>
      <c r="F607" s="62"/>
      <c r="G607" s="62"/>
      <c r="H607" s="62"/>
      <c r="I607" s="62"/>
      <c r="J607" s="62"/>
      <c r="K607" s="62"/>
      <c r="L607" s="62"/>
      <c r="M607" s="62"/>
      <c r="N607" s="62"/>
      <c r="O607" s="62"/>
      <c r="P607" s="62"/>
      <c r="Q607" s="62"/>
      <c r="R607" s="62"/>
      <c r="S607" s="62"/>
      <c r="T607" s="62"/>
      <c r="U607" s="62"/>
      <c r="V607" s="62"/>
      <c r="W607" s="62"/>
      <c r="X607" s="62"/>
      <c r="Y607" s="62"/>
      <c r="Z607" s="62"/>
      <c r="AA607" s="62"/>
      <c r="AB607" s="58"/>
      <c r="AC607" s="58"/>
      <c r="AD607" s="58"/>
      <c r="AE607" s="238">
        <v>1</v>
      </c>
      <c r="AF607" s="70" t="str">
        <f>B607</f>
        <v>ADITIA HARDIANTO</v>
      </c>
      <c r="AG607" s="58">
        <v>78</v>
      </c>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row>
    <row r="608" spans="1:55" ht="17.25" customHeight="1" x14ac:dyDescent="0.2">
      <c r="A608" s="238">
        <v>2</v>
      </c>
      <c r="B608" s="70" t="str">
        <f>Daf.Hadir!B774</f>
        <v>AHMAD SAID</v>
      </c>
      <c r="C608" s="388">
        <v>60</v>
      </c>
      <c r="D608" s="62"/>
      <c r="E608" s="62"/>
      <c r="F608" s="62"/>
      <c r="G608" s="62"/>
      <c r="H608" s="62"/>
      <c r="I608" s="62"/>
      <c r="J608" s="62"/>
      <c r="K608" s="62"/>
      <c r="L608" s="62"/>
      <c r="M608" s="62"/>
      <c r="N608" s="62"/>
      <c r="O608" s="62"/>
      <c r="P608" s="62"/>
      <c r="Q608" s="62"/>
      <c r="R608" s="62"/>
      <c r="S608" s="62"/>
      <c r="T608" s="62"/>
      <c r="U608" s="62"/>
      <c r="V608" s="62"/>
      <c r="W608" s="62"/>
      <c r="X608" s="62"/>
      <c r="Y608" s="62"/>
      <c r="Z608" s="62"/>
      <c r="AA608" s="62"/>
      <c r="AB608" s="58"/>
      <c r="AC608" s="58"/>
      <c r="AD608" s="58"/>
      <c r="AE608" s="238">
        <v>2</v>
      </c>
      <c r="AF608" s="70" t="str">
        <f t="shared" ref="AF608:AF642" si="81">B608</f>
        <v>AHMAD SAID</v>
      </c>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row>
    <row r="609" spans="1:55" ht="17.25" customHeight="1" x14ac:dyDescent="0.2">
      <c r="A609" s="238">
        <v>3</v>
      </c>
      <c r="B609" s="70" t="str">
        <f>Daf.Hadir!B775</f>
        <v>ANDINI MARDIANI LESTARI</v>
      </c>
      <c r="C609" s="388">
        <v>32.5</v>
      </c>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62"/>
      <c r="AB609" s="58"/>
      <c r="AC609" s="58"/>
      <c r="AD609" s="58"/>
      <c r="AE609" s="238">
        <v>3</v>
      </c>
      <c r="AF609" s="70" t="str">
        <f t="shared" si="81"/>
        <v>ANDINI MARDIANI LESTARI</v>
      </c>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row>
    <row r="610" spans="1:55" ht="17.25" customHeight="1" x14ac:dyDescent="0.2">
      <c r="A610" s="238">
        <v>4</v>
      </c>
      <c r="B610" s="70" t="str">
        <f>Daf.Hadir!B776</f>
        <v>ANGGI ANGGRAENI</v>
      </c>
      <c r="C610" s="388">
        <v>42.5</v>
      </c>
      <c r="D610" s="62"/>
      <c r="E610" s="62"/>
      <c r="F610" s="62"/>
      <c r="G610" s="62"/>
      <c r="H610" s="62"/>
      <c r="I610" s="62"/>
      <c r="J610" s="62"/>
      <c r="K610" s="62"/>
      <c r="L610" s="62"/>
      <c r="M610" s="62"/>
      <c r="N610" s="62"/>
      <c r="O610" s="62"/>
      <c r="P610" s="62"/>
      <c r="Q610" s="62"/>
      <c r="R610" s="62"/>
      <c r="S610" s="62"/>
      <c r="T610" s="62"/>
      <c r="U610" s="62"/>
      <c r="V610" s="62"/>
      <c r="W610" s="62"/>
      <c r="X610" s="62"/>
      <c r="Y610" s="62"/>
      <c r="Z610" s="62"/>
      <c r="AA610" s="62"/>
      <c r="AB610" s="58"/>
      <c r="AC610" s="58"/>
      <c r="AD610" s="58"/>
      <c r="AE610" s="238">
        <v>4</v>
      </c>
      <c r="AF610" s="70" t="str">
        <f t="shared" si="81"/>
        <v>ANGGI ANGGRAENI</v>
      </c>
      <c r="AG610" s="58">
        <v>79</v>
      </c>
      <c r="AH610" s="58">
        <v>78</v>
      </c>
      <c r="AI610" s="58"/>
      <c r="AJ610" s="58"/>
      <c r="AK610" s="58"/>
      <c r="AL610" s="58"/>
      <c r="AM610" s="58"/>
      <c r="AN610" s="58"/>
      <c r="AO610" s="58"/>
      <c r="AP610" s="58"/>
      <c r="AQ610" s="58"/>
      <c r="AR610" s="58"/>
      <c r="AS610" s="58"/>
      <c r="AT610" s="58"/>
      <c r="AU610" s="58"/>
      <c r="AV610" s="58"/>
      <c r="AW610" s="58"/>
      <c r="AX610" s="58"/>
      <c r="AY610" s="58"/>
      <c r="AZ610" s="58"/>
      <c r="BA610" s="58"/>
      <c r="BB610" s="58"/>
      <c r="BC610" s="58"/>
    </row>
    <row r="611" spans="1:55" ht="17.25" customHeight="1" x14ac:dyDescent="0.2">
      <c r="A611" s="238">
        <v>5</v>
      </c>
      <c r="B611" s="70" t="str">
        <f>Daf.Hadir!B777</f>
        <v>ANIQ ZIHAN FAUZIAH</v>
      </c>
      <c r="C611" s="388">
        <v>70</v>
      </c>
      <c r="D611" s="62"/>
      <c r="E611" s="62"/>
      <c r="F611" s="62"/>
      <c r="G611" s="62"/>
      <c r="H611" s="62"/>
      <c r="I611" s="62"/>
      <c r="J611" s="62"/>
      <c r="K611" s="62"/>
      <c r="L611" s="62"/>
      <c r="M611" s="62"/>
      <c r="N611" s="62"/>
      <c r="O611" s="62"/>
      <c r="P611" s="62"/>
      <c r="Q611" s="62"/>
      <c r="R611" s="62"/>
      <c r="S611" s="62"/>
      <c r="T611" s="62"/>
      <c r="U611" s="62" t="s">
        <v>1257</v>
      </c>
      <c r="V611" s="62"/>
      <c r="W611" s="62"/>
      <c r="X611" s="62"/>
      <c r="Y611" s="62"/>
      <c r="Z611" s="62"/>
      <c r="AA611" s="62"/>
      <c r="AB611" s="58"/>
      <c r="AC611" s="58"/>
      <c r="AD611" s="58"/>
      <c r="AE611" s="238">
        <v>5</v>
      </c>
      <c r="AF611" s="70" t="str">
        <f t="shared" si="81"/>
        <v>ANIQ ZIHAN FAUZIAH</v>
      </c>
      <c r="AG611" s="58">
        <v>80</v>
      </c>
      <c r="AH611" s="58">
        <v>78</v>
      </c>
      <c r="AI611" s="58"/>
      <c r="AJ611" s="58"/>
      <c r="AK611" s="58"/>
      <c r="AL611" s="58"/>
      <c r="AM611" s="58"/>
      <c r="AN611" s="58"/>
      <c r="AO611" s="58"/>
      <c r="AP611" s="58"/>
      <c r="AQ611" s="58"/>
      <c r="AR611" s="58"/>
      <c r="AS611" s="58"/>
      <c r="AT611" s="58"/>
      <c r="AU611" s="58"/>
      <c r="AV611" s="58"/>
      <c r="AW611" s="58"/>
      <c r="AX611" s="58"/>
      <c r="AY611" s="58"/>
      <c r="AZ611" s="58"/>
      <c r="BA611" s="58"/>
      <c r="BB611" s="58"/>
      <c r="BC611" s="58"/>
    </row>
    <row r="612" spans="1:55" ht="17.25" customHeight="1" x14ac:dyDescent="0.2">
      <c r="A612" s="238">
        <v>6</v>
      </c>
      <c r="B612" s="70" t="str">
        <f>Daf.Hadir!B778</f>
        <v>DEDE RAHMAT</v>
      </c>
      <c r="C612" s="388">
        <v>30</v>
      </c>
      <c r="D612" s="62"/>
      <c r="E612" s="62"/>
      <c r="F612" s="62"/>
      <c r="G612" s="62"/>
      <c r="H612" s="62"/>
      <c r="I612" s="62"/>
      <c r="J612" s="62"/>
      <c r="K612" s="62"/>
      <c r="L612" s="62"/>
      <c r="M612" s="62"/>
      <c r="N612" s="62"/>
      <c r="O612" s="62"/>
      <c r="P612" s="62"/>
      <c r="Q612" s="62"/>
      <c r="R612" s="62"/>
      <c r="S612" s="62"/>
      <c r="T612" s="62"/>
      <c r="U612" s="62"/>
      <c r="V612" s="62"/>
      <c r="W612" s="62"/>
      <c r="X612" s="62"/>
      <c r="Y612" s="62"/>
      <c r="Z612" s="62"/>
      <c r="AA612" s="62"/>
      <c r="AB612" s="58"/>
      <c r="AC612" s="58"/>
      <c r="AD612" s="58"/>
      <c r="AE612" s="238">
        <v>6</v>
      </c>
      <c r="AF612" s="70" t="str">
        <f t="shared" si="81"/>
        <v>DEDE RAHMAT</v>
      </c>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row>
    <row r="613" spans="1:55" ht="17.25" customHeight="1" x14ac:dyDescent="0.2">
      <c r="A613" s="238">
        <v>7</v>
      </c>
      <c r="B613" s="70" t="str">
        <f>Daf.Hadir!B779</f>
        <v>DEVY LISTIANI</v>
      </c>
      <c r="C613" s="391">
        <v>85</v>
      </c>
      <c r="D613" s="63"/>
      <c r="E613" s="63"/>
      <c r="F613" s="63"/>
      <c r="G613" s="63"/>
      <c r="H613" s="63"/>
      <c r="I613" s="63"/>
      <c r="J613" s="63"/>
      <c r="K613" s="63"/>
      <c r="L613" s="63"/>
      <c r="M613" s="63"/>
      <c r="N613" s="63"/>
      <c r="O613" s="63"/>
      <c r="P613" s="63"/>
      <c r="Q613" s="63"/>
      <c r="R613" s="63"/>
      <c r="S613" s="63"/>
      <c r="T613" s="63"/>
      <c r="U613" s="63"/>
      <c r="V613" s="63"/>
      <c r="W613" s="63"/>
      <c r="X613" s="63"/>
      <c r="Y613" s="63"/>
      <c r="Z613" s="63"/>
      <c r="AA613" s="63"/>
      <c r="AB613" s="59"/>
      <c r="AC613" s="59"/>
      <c r="AD613" s="59"/>
      <c r="AE613" s="238">
        <v>7</v>
      </c>
      <c r="AF613" s="70" t="str">
        <f t="shared" si="81"/>
        <v>DEVY LISTIANI</v>
      </c>
      <c r="AG613" s="59"/>
      <c r="AH613" s="59"/>
      <c r="AI613" s="59"/>
      <c r="AJ613" s="59"/>
      <c r="AK613" s="58"/>
      <c r="AL613" s="59"/>
      <c r="AM613" s="59"/>
      <c r="AN613" s="59"/>
      <c r="AO613" s="59"/>
      <c r="AP613" s="59"/>
      <c r="AQ613" s="59"/>
      <c r="AR613" s="59"/>
      <c r="AS613" s="59"/>
      <c r="AT613" s="59"/>
      <c r="AU613" s="59"/>
      <c r="AV613" s="59"/>
      <c r="AW613" s="59"/>
      <c r="AX613" s="59"/>
      <c r="AY613" s="59"/>
      <c r="AZ613" s="59"/>
      <c r="BA613" s="59"/>
      <c r="BB613" s="59"/>
      <c r="BC613" s="59"/>
    </row>
    <row r="614" spans="1:55" ht="17.25" customHeight="1" x14ac:dyDescent="0.2">
      <c r="A614" s="238">
        <v>8</v>
      </c>
      <c r="B614" s="70" t="str">
        <f>Daf.Hadir!B780</f>
        <v>EKA AULIA JULIYANTI</v>
      </c>
      <c r="C614" s="391">
        <v>52.5</v>
      </c>
      <c r="D614" s="63"/>
      <c r="E614" s="63"/>
      <c r="F614" s="63"/>
      <c r="G614" s="63"/>
      <c r="H614" s="63"/>
      <c r="I614" s="63"/>
      <c r="J614" s="63"/>
      <c r="K614" s="63"/>
      <c r="L614" s="63"/>
      <c r="M614" s="63"/>
      <c r="N614" s="63"/>
      <c r="O614" s="63"/>
      <c r="P614" s="63"/>
      <c r="Q614" s="63"/>
      <c r="R614" s="63"/>
      <c r="S614" s="63"/>
      <c r="T614" s="63"/>
      <c r="U614" s="63"/>
      <c r="V614" s="63"/>
      <c r="W614" s="63"/>
      <c r="X614" s="63"/>
      <c r="Y614" s="63"/>
      <c r="Z614" s="63"/>
      <c r="AA614" s="63"/>
      <c r="AB614" s="59"/>
      <c r="AC614" s="59"/>
      <c r="AD614" s="59"/>
      <c r="AE614" s="238">
        <v>8</v>
      </c>
      <c r="AF614" s="70" t="str">
        <f t="shared" si="81"/>
        <v>EKA AULIA JULIYANTI</v>
      </c>
      <c r="AG614" s="59">
        <v>82</v>
      </c>
      <c r="AH614" s="59"/>
      <c r="AI614" s="59"/>
      <c r="AJ614" s="59"/>
      <c r="AK614" s="58"/>
      <c r="AL614" s="59"/>
      <c r="AM614" s="59"/>
      <c r="AN614" s="59"/>
      <c r="AO614" s="59"/>
      <c r="AP614" s="59"/>
      <c r="AQ614" s="59"/>
      <c r="AR614" s="59"/>
      <c r="AS614" s="59"/>
      <c r="AT614" s="59"/>
      <c r="AU614" s="59"/>
      <c r="AV614" s="59"/>
      <c r="AW614" s="59"/>
      <c r="AX614" s="59"/>
      <c r="AY614" s="59"/>
      <c r="AZ614" s="59"/>
      <c r="BA614" s="59"/>
      <c r="BB614" s="59"/>
      <c r="BC614" s="59"/>
    </row>
    <row r="615" spans="1:55" ht="17.25" customHeight="1" x14ac:dyDescent="0.2">
      <c r="A615" s="238">
        <v>9</v>
      </c>
      <c r="B615" s="70" t="str">
        <f>Daf.Hadir!B781</f>
        <v>FITRIA DESTIANA</v>
      </c>
      <c r="C615" s="391">
        <v>32.5</v>
      </c>
      <c r="D615" s="63"/>
      <c r="E615" s="63"/>
      <c r="F615" s="63"/>
      <c r="G615" s="63"/>
      <c r="H615" s="63"/>
      <c r="I615" s="63"/>
      <c r="J615" s="63"/>
      <c r="K615" s="63"/>
      <c r="L615" s="63"/>
      <c r="M615" s="63"/>
      <c r="N615" s="63"/>
      <c r="O615" s="63"/>
      <c r="P615" s="63"/>
      <c r="Q615" s="63"/>
      <c r="R615" s="63"/>
      <c r="S615" s="63"/>
      <c r="T615" s="63"/>
      <c r="U615" s="63"/>
      <c r="V615" s="63"/>
      <c r="W615" s="63"/>
      <c r="X615" s="63"/>
      <c r="Y615" s="63"/>
      <c r="Z615" s="63"/>
      <c r="AA615" s="63"/>
      <c r="AB615" s="59"/>
      <c r="AC615" s="59"/>
      <c r="AD615" s="59"/>
      <c r="AE615" s="238">
        <v>9</v>
      </c>
      <c r="AF615" s="70" t="str">
        <f t="shared" si="81"/>
        <v>FITRIA DESTIANA</v>
      </c>
      <c r="AG615" s="59"/>
      <c r="AH615" s="59"/>
      <c r="AI615" s="59"/>
      <c r="AJ615" s="59"/>
      <c r="AK615" s="58"/>
      <c r="AL615" s="59"/>
      <c r="AM615" s="59"/>
      <c r="AN615" s="59"/>
      <c r="AO615" s="59"/>
      <c r="AP615" s="59"/>
      <c r="AQ615" s="59"/>
      <c r="AR615" s="59"/>
      <c r="AS615" s="59"/>
      <c r="AT615" s="59"/>
      <c r="AU615" s="59"/>
      <c r="AV615" s="59"/>
      <c r="AW615" s="59"/>
      <c r="AX615" s="59"/>
      <c r="AY615" s="59"/>
      <c r="AZ615" s="59"/>
      <c r="BA615" s="59"/>
      <c r="BB615" s="59"/>
      <c r="BC615" s="59"/>
    </row>
    <row r="616" spans="1:55" ht="17.25" customHeight="1" x14ac:dyDescent="0.2">
      <c r="A616" s="238">
        <v>10</v>
      </c>
      <c r="B616" s="70" t="str">
        <f>Daf.Hadir!B782</f>
        <v>GITA SANDRA DEWI</v>
      </c>
      <c r="C616" s="391">
        <v>25</v>
      </c>
      <c r="D616" s="63"/>
      <c r="E616" s="63"/>
      <c r="F616" s="63"/>
      <c r="G616" s="63"/>
      <c r="H616" s="63"/>
      <c r="I616" s="63"/>
      <c r="J616" s="63"/>
      <c r="K616" s="63"/>
      <c r="L616" s="63"/>
      <c r="M616" s="63"/>
      <c r="N616" s="63"/>
      <c r="O616" s="63"/>
      <c r="P616" s="63"/>
      <c r="Q616" s="63"/>
      <c r="R616" s="63"/>
      <c r="S616" s="63"/>
      <c r="T616" s="63"/>
      <c r="U616" s="63"/>
      <c r="V616" s="63"/>
      <c r="W616" s="63"/>
      <c r="X616" s="63"/>
      <c r="Y616" s="63"/>
      <c r="Z616" s="63"/>
      <c r="AA616" s="63"/>
      <c r="AB616" s="59"/>
      <c r="AC616" s="59"/>
      <c r="AD616" s="59"/>
      <c r="AE616" s="238">
        <v>10</v>
      </c>
      <c r="AF616" s="70" t="str">
        <f t="shared" si="81"/>
        <v>GITA SANDRA DEWI</v>
      </c>
      <c r="AG616" s="59">
        <v>80</v>
      </c>
      <c r="AH616" s="59">
        <v>80</v>
      </c>
      <c r="AI616" s="59"/>
      <c r="AJ616" s="59"/>
      <c r="AK616" s="58"/>
      <c r="AL616" s="59"/>
      <c r="AM616" s="59"/>
      <c r="AN616" s="59"/>
      <c r="AO616" s="59"/>
      <c r="AP616" s="59"/>
      <c r="AQ616" s="59"/>
      <c r="AR616" s="59"/>
      <c r="AS616" s="59"/>
      <c r="AT616" s="59"/>
      <c r="AU616" s="59"/>
      <c r="AV616" s="59"/>
      <c r="AW616" s="59"/>
      <c r="AX616" s="59"/>
      <c r="AY616" s="59"/>
      <c r="AZ616" s="59"/>
      <c r="BA616" s="59"/>
      <c r="BB616" s="59"/>
      <c r="BC616" s="59"/>
    </row>
    <row r="617" spans="1:55" ht="17.25" customHeight="1" x14ac:dyDescent="0.2">
      <c r="A617" s="238">
        <v>11</v>
      </c>
      <c r="B617" s="70" t="str">
        <f>Daf.Hadir!B783</f>
        <v>HAWA ELIN</v>
      </c>
      <c r="C617" s="391">
        <v>22.5</v>
      </c>
      <c r="D617" s="63"/>
      <c r="E617" s="63"/>
      <c r="F617" s="63"/>
      <c r="G617" s="63"/>
      <c r="H617" s="63"/>
      <c r="I617" s="63"/>
      <c r="J617" s="63"/>
      <c r="K617" s="63"/>
      <c r="L617" s="63"/>
      <c r="M617" s="63"/>
      <c r="N617" s="63"/>
      <c r="O617" s="63"/>
      <c r="P617" s="63"/>
      <c r="Q617" s="63"/>
      <c r="R617" s="63"/>
      <c r="S617" s="63"/>
      <c r="T617" s="63"/>
      <c r="U617" s="63"/>
      <c r="V617" s="63"/>
      <c r="W617" s="63"/>
      <c r="X617" s="63"/>
      <c r="Y617" s="63"/>
      <c r="Z617" s="63"/>
      <c r="AA617" s="63"/>
      <c r="AB617" s="59"/>
      <c r="AC617" s="59"/>
      <c r="AD617" s="59"/>
      <c r="AE617" s="238">
        <v>11</v>
      </c>
      <c r="AF617" s="70" t="str">
        <f t="shared" si="81"/>
        <v>HAWA ELIN</v>
      </c>
      <c r="AG617" s="59"/>
      <c r="AH617" s="59"/>
      <c r="AI617" s="59"/>
      <c r="AJ617" s="59"/>
      <c r="AK617" s="58"/>
      <c r="AL617" s="59"/>
      <c r="AM617" s="59"/>
      <c r="AN617" s="59"/>
      <c r="AO617" s="59"/>
      <c r="AP617" s="59"/>
      <c r="AQ617" s="59"/>
      <c r="AR617" s="59"/>
      <c r="AS617" s="59"/>
      <c r="AT617" s="59"/>
      <c r="AU617" s="59"/>
      <c r="AV617" s="59"/>
      <c r="AW617" s="59"/>
      <c r="AX617" s="59"/>
      <c r="AY617" s="59"/>
      <c r="AZ617" s="59"/>
      <c r="BA617" s="59"/>
      <c r="BB617" s="59"/>
      <c r="BC617" s="59"/>
    </row>
    <row r="618" spans="1:55" ht="17.25" customHeight="1" x14ac:dyDescent="0.2">
      <c r="A618" s="238">
        <v>12</v>
      </c>
      <c r="B618" s="70" t="str">
        <f>Daf.Hadir!B784</f>
        <v>HERDI GEUSIT WIGUNA</v>
      </c>
      <c r="C618" s="391">
        <v>17.5</v>
      </c>
      <c r="D618" s="63"/>
      <c r="E618" s="63"/>
      <c r="F618" s="63"/>
      <c r="G618" s="63"/>
      <c r="H618" s="63"/>
      <c r="I618" s="63"/>
      <c r="J618" s="63"/>
      <c r="K618" s="63"/>
      <c r="L618" s="63"/>
      <c r="M618" s="63"/>
      <c r="N618" s="63"/>
      <c r="O618" s="63"/>
      <c r="P618" s="63"/>
      <c r="Q618" s="63"/>
      <c r="R618" s="63"/>
      <c r="S618" s="63"/>
      <c r="T618" s="63"/>
      <c r="U618" s="63"/>
      <c r="V618" s="63"/>
      <c r="W618" s="63"/>
      <c r="X618" s="63"/>
      <c r="Y618" s="63"/>
      <c r="Z618" s="63"/>
      <c r="AA618" s="63"/>
      <c r="AB618" s="59"/>
      <c r="AC618" s="59"/>
      <c r="AD618" s="59"/>
      <c r="AE618" s="238">
        <v>12</v>
      </c>
      <c r="AF618" s="70" t="str">
        <f t="shared" si="81"/>
        <v>HERDI GEUSIT WIGUNA</v>
      </c>
      <c r="AG618" s="59"/>
      <c r="AH618" s="59"/>
      <c r="AI618" s="59"/>
      <c r="AJ618" s="59"/>
      <c r="AK618" s="58"/>
      <c r="AL618" s="59"/>
      <c r="AM618" s="59"/>
      <c r="AN618" s="59"/>
      <c r="AO618" s="59"/>
      <c r="AP618" s="59"/>
      <c r="AQ618" s="59"/>
      <c r="AR618" s="59"/>
      <c r="AS618" s="59"/>
      <c r="AT618" s="59"/>
      <c r="AU618" s="59"/>
      <c r="AV618" s="59"/>
      <c r="AW618" s="59"/>
      <c r="AX618" s="59"/>
      <c r="AY618" s="59"/>
      <c r="AZ618" s="59"/>
      <c r="BA618" s="59"/>
      <c r="BB618" s="59"/>
      <c r="BC618" s="59"/>
    </row>
    <row r="619" spans="1:55" ht="17.25" customHeight="1" x14ac:dyDescent="0.2">
      <c r="A619" s="238">
        <v>13</v>
      </c>
      <c r="B619" s="70" t="str">
        <f>Daf.Hadir!B785</f>
        <v>HERU SULISTIONO</v>
      </c>
      <c r="C619" s="391">
        <v>60</v>
      </c>
      <c r="D619" s="63"/>
      <c r="E619" s="63"/>
      <c r="F619" s="63"/>
      <c r="G619" s="63"/>
      <c r="H619" s="63"/>
      <c r="I619" s="63"/>
      <c r="J619" s="63"/>
      <c r="K619" s="63"/>
      <c r="L619" s="63"/>
      <c r="M619" s="63"/>
      <c r="N619" s="63"/>
      <c r="O619" s="63"/>
      <c r="P619" s="63"/>
      <c r="Q619" s="63"/>
      <c r="R619" s="63"/>
      <c r="S619" s="63"/>
      <c r="T619" s="63"/>
      <c r="U619" s="63"/>
      <c r="V619" s="63"/>
      <c r="W619" s="63"/>
      <c r="X619" s="63"/>
      <c r="Y619" s="63"/>
      <c r="Z619" s="63"/>
      <c r="AA619" s="63"/>
      <c r="AB619" s="59"/>
      <c r="AC619" s="59"/>
      <c r="AD619" s="59"/>
      <c r="AE619" s="238">
        <v>13</v>
      </c>
      <c r="AF619" s="70" t="str">
        <f t="shared" si="81"/>
        <v>HERU SULISTIONO</v>
      </c>
      <c r="AG619" s="59">
        <v>80</v>
      </c>
      <c r="AH619" s="59">
        <v>79</v>
      </c>
      <c r="AI619" s="59"/>
      <c r="AJ619" s="59"/>
      <c r="AK619" s="58"/>
      <c r="AL619" s="59"/>
      <c r="AM619" s="59"/>
      <c r="AN619" s="59"/>
      <c r="AO619" s="59"/>
      <c r="AP619" s="59"/>
      <c r="AQ619" s="59"/>
      <c r="AR619" s="59"/>
      <c r="AS619" s="59"/>
      <c r="AT619" s="59"/>
      <c r="AU619" s="59"/>
      <c r="AV619" s="59"/>
      <c r="AW619" s="59"/>
      <c r="AX619" s="59"/>
      <c r="AY619" s="59"/>
      <c r="AZ619" s="59"/>
      <c r="BA619" s="59"/>
      <c r="BB619" s="59"/>
      <c r="BC619" s="59"/>
    </row>
    <row r="620" spans="1:55" ht="17.25" customHeight="1" x14ac:dyDescent="0.2">
      <c r="A620" s="238">
        <v>14</v>
      </c>
      <c r="B620" s="70" t="str">
        <f>Daf.Hadir!B786</f>
        <v>HILDA  NURHIDAYAH</v>
      </c>
      <c r="C620" s="391">
        <v>45</v>
      </c>
      <c r="D620" s="63"/>
      <c r="E620" s="63"/>
      <c r="F620" s="63"/>
      <c r="G620" s="63"/>
      <c r="H620" s="63"/>
      <c r="I620" s="63"/>
      <c r="J620" s="63"/>
      <c r="K620" s="63"/>
      <c r="L620" s="63"/>
      <c r="M620" s="63"/>
      <c r="N620" s="63"/>
      <c r="O620" s="63"/>
      <c r="P620" s="63"/>
      <c r="Q620" s="63"/>
      <c r="R620" s="63"/>
      <c r="S620" s="63"/>
      <c r="T620" s="63"/>
      <c r="U620" s="63"/>
      <c r="V620" s="63"/>
      <c r="W620" s="63"/>
      <c r="X620" s="63"/>
      <c r="Y620" s="63"/>
      <c r="Z620" s="63"/>
      <c r="AA620" s="63"/>
      <c r="AB620" s="59"/>
      <c r="AC620" s="59"/>
      <c r="AD620" s="59"/>
      <c r="AE620" s="238">
        <v>14</v>
      </c>
      <c r="AF620" s="70" t="str">
        <f t="shared" si="81"/>
        <v>HILDA  NURHIDAYAH</v>
      </c>
      <c r="AG620" s="59">
        <v>80</v>
      </c>
      <c r="AH620" s="59">
        <v>79</v>
      </c>
      <c r="AI620" s="59"/>
      <c r="AJ620" s="59"/>
      <c r="AK620" s="58"/>
      <c r="AL620" s="59"/>
      <c r="AM620" s="59"/>
      <c r="AN620" s="59"/>
      <c r="AO620" s="59"/>
      <c r="AP620" s="59"/>
      <c r="AQ620" s="59"/>
      <c r="AR620" s="59"/>
      <c r="AS620" s="59"/>
      <c r="AT620" s="59"/>
      <c r="AU620" s="59"/>
      <c r="AV620" s="59"/>
      <c r="AW620" s="59"/>
      <c r="AX620" s="59"/>
      <c r="AY620" s="59"/>
      <c r="AZ620" s="59"/>
      <c r="BA620" s="59"/>
      <c r="BB620" s="59"/>
      <c r="BC620" s="59"/>
    </row>
    <row r="621" spans="1:55" ht="17.25" customHeight="1" x14ac:dyDescent="0.2">
      <c r="A621" s="238">
        <v>15</v>
      </c>
      <c r="B621" s="70" t="str">
        <f>Daf.Hadir!B787</f>
        <v>IMAS MUSLIHAT</v>
      </c>
      <c r="C621" s="391">
        <v>60</v>
      </c>
      <c r="D621" s="63"/>
      <c r="E621" s="63"/>
      <c r="F621" s="63"/>
      <c r="G621" s="63"/>
      <c r="H621" s="63"/>
      <c r="I621" s="63"/>
      <c r="J621" s="63"/>
      <c r="K621" s="63"/>
      <c r="L621" s="63"/>
      <c r="M621" s="63"/>
      <c r="N621" s="63"/>
      <c r="O621" s="63"/>
      <c r="P621" s="63"/>
      <c r="Q621" s="63"/>
      <c r="R621" s="63"/>
      <c r="S621" s="63"/>
      <c r="T621" s="63"/>
      <c r="U621" s="63"/>
      <c r="V621" s="63"/>
      <c r="W621" s="63"/>
      <c r="X621" s="63"/>
      <c r="Y621" s="63"/>
      <c r="Z621" s="63"/>
      <c r="AA621" s="63"/>
      <c r="AB621" s="59"/>
      <c r="AC621" s="59"/>
      <c r="AD621" s="59"/>
      <c r="AE621" s="238">
        <v>15</v>
      </c>
      <c r="AF621" s="70" t="str">
        <f t="shared" si="81"/>
        <v>IMAS MUSLIHAT</v>
      </c>
      <c r="AG621" s="59">
        <v>80</v>
      </c>
      <c r="AH621" s="59">
        <v>79</v>
      </c>
      <c r="AI621" s="59"/>
      <c r="AJ621" s="59"/>
      <c r="AK621" s="58"/>
      <c r="AL621" s="59"/>
      <c r="AM621" s="59"/>
      <c r="AN621" s="59"/>
      <c r="AO621" s="59"/>
      <c r="AP621" s="59"/>
      <c r="AQ621" s="59"/>
      <c r="AR621" s="59"/>
      <c r="AS621" s="59"/>
      <c r="AT621" s="59"/>
      <c r="AU621" s="59"/>
      <c r="AV621" s="59"/>
      <c r="AW621" s="59"/>
      <c r="AX621" s="59"/>
      <c r="AY621" s="59"/>
      <c r="AZ621" s="59"/>
      <c r="BA621" s="59"/>
      <c r="BB621" s="59"/>
      <c r="BC621" s="59"/>
    </row>
    <row r="622" spans="1:55" ht="17.25" customHeight="1" x14ac:dyDescent="0.2">
      <c r="A622" s="238">
        <v>16</v>
      </c>
      <c r="B622" s="70" t="str">
        <f>Daf.Hadir!B788</f>
        <v>INDRI WULANDARI</v>
      </c>
      <c r="C622" s="391">
        <v>30</v>
      </c>
      <c r="D622" s="63"/>
      <c r="E622" s="63"/>
      <c r="F622" s="63"/>
      <c r="G622" s="63"/>
      <c r="H622" s="63"/>
      <c r="I622" s="63"/>
      <c r="J622" s="63"/>
      <c r="K622" s="63"/>
      <c r="L622" s="63"/>
      <c r="M622" s="63"/>
      <c r="N622" s="63"/>
      <c r="O622" s="63"/>
      <c r="P622" s="63"/>
      <c r="Q622" s="63"/>
      <c r="R622" s="63"/>
      <c r="S622" s="63"/>
      <c r="T622" s="63"/>
      <c r="U622" s="63"/>
      <c r="V622" s="63"/>
      <c r="W622" s="63"/>
      <c r="X622" s="63"/>
      <c r="Y622" s="63"/>
      <c r="Z622" s="63"/>
      <c r="AA622" s="63"/>
      <c r="AB622" s="59"/>
      <c r="AC622" s="59"/>
      <c r="AD622" s="59"/>
      <c r="AE622" s="238">
        <v>16</v>
      </c>
      <c r="AF622" s="70" t="str">
        <f t="shared" si="81"/>
        <v>INDRI WULANDARI</v>
      </c>
      <c r="AG622" s="59"/>
      <c r="AH622" s="59"/>
      <c r="AI622" s="59"/>
      <c r="AJ622" s="59"/>
      <c r="AK622" s="58"/>
      <c r="AL622" s="59"/>
      <c r="AM622" s="59"/>
      <c r="AN622" s="59"/>
      <c r="AO622" s="59"/>
      <c r="AP622" s="59"/>
      <c r="AQ622" s="59"/>
      <c r="AR622" s="59"/>
      <c r="AS622" s="59"/>
      <c r="AT622" s="59"/>
      <c r="AU622" s="59"/>
      <c r="AV622" s="59"/>
      <c r="AW622" s="59"/>
      <c r="AX622" s="59"/>
      <c r="AY622" s="59"/>
      <c r="AZ622" s="59"/>
      <c r="BA622" s="59"/>
      <c r="BB622" s="59"/>
      <c r="BC622" s="59"/>
    </row>
    <row r="623" spans="1:55" ht="17.25" customHeight="1" x14ac:dyDescent="0.2">
      <c r="A623" s="238">
        <v>17</v>
      </c>
      <c r="B623" s="70" t="str">
        <f>Daf.Hadir!B789</f>
        <v>INGGIT SUKMAWATI HAMDANI</v>
      </c>
      <c r="C623" s="391">
        <v>80</v>
      </c>
      <c r="D623" s="63"/>
      <c r="E623" s="63"/>
      <c r="F623" s="63"/>
      <c r="G623" s="63"/>
      <c r="H623" s="63"/>
      <c r="I623" s="63"/>
      <c r="J623" s="63"/>
      <c r="K623" s="63"/>
      <c r="L623" s="63"/>
      <c r="M623" s="63"/>
      <c r="N623" s="63"/>
      <c r="O623" s="63"/>
      <c r="P623" s="63"/>
      <c r="Q623" s="63"/>
      <c r="R623" s="63"/>
      <c r="S623" s="63"/>
      <c r="T623" s="63"/>
      <c r="U623" s="63"/>
      <c r="V623" s="63"/>
      <c r="W623" s="63"/>
      <c r="X623" s="63"/>
      <c r="Y623" s="63"/>
      <c r="Z623" s="63"/>
      <c r="AA623" s="63"/>
      <c r="AB623" s="59"/>
      <c r="AC623" s="59"/>
      <c r="AD623" s="59"/>
      <c r="AE623" s="238">
        <v>17</v>
      </c>
      <c r="AF623" s="70" t="str">
        <f t="shared" si="81"/>
        <v>INGGIT SUKMAWATI HAMDANI</v>
      </c>
      <c r="AG623" s="59">
        <v>80</v>
      </c>
      <c r="AH623" s="59">
        <v>80</v>
      </c>
      <c r="AI623" s="59"/>
      <c r="AJ623" s="59"/>
      <c r="AK623" s="58"/>
      <c r="AL623" s="59"/>
      <c r="AM623" s="59"/>
      <c r="AN623" s="59"/>
      <c r="AO623" s="59"/>
      <c r="AP623" s="59"/>
      <c r="AQ623" s="59"/>
      <c r="AR623" s="59"/>
      <c r="AS623" s="59"/>
      <c r="AT623" s="59"/>
      <c r="AU623" s="59"/>
      <c r="AV623" s="59"/>
      <c r="AW623" s="59"/>
      <c r="AX623" s="59"/>
      <c r="AY623" s="59"/>
      <c r="AZ623" s="59"/>
      <c r="BA623" s="59"/>
      <c r="BB623" s="59"/>
      <c r="BC623" s="59"/>
    </row>
    <row r="624" spans="1:55" ht="17.25" customHeight="1" x14ac:dyDescent="0.2">
      <c r="A624" s="238">
        <v>18</v>
      </c>
      <c r="B624" s="70" t="str">
        <f>Daf.Hadir!B790</f>
        <v>IRA AZZAH FARIHAH</v>
      </c>
      <c r="C624" s="391">
        <v>20</v>
      </c>
      <c r="D624" s="63"/>
      <c r="E624" s="63"/>
      <c r="F624" s="63"/>
      <c r="G624" s="63"/>
      <c r="H624" s="63"/>
      <c r="I624" s="63"/>
      <c r="J624" s="63"/>
      <c r="K624" s="63"/>
      <c r="L624" s="63"/>
      <c r="M624" s="63"/>
      <c r="N624" s="63"/>
      <c r="O624" s="63"/>
      <c r="P624" s="63"/>
      <c r="Q624" s="63"/>
      <c r="R624" s="63"/>
      <c r="S624" s="63"/>
      <c r="T624" s="63"/>
      <c r="U624" s="63"/>
      <c r="V624" s="63"/>
      <c r="W624" s="63"/>
      <c r="X624" s="63"/>
      <c r="Y624" s="63"/>
      <c r="Z624" s="63"/>
      <c r="AA624" s="63"/>
      <c r="AB624" s="59"/>
      <c r="AC624" s="59"/>
      <c r="AD624" s="59"/>
      <c r="AE624" s="238">
        <v>18</v>
      </c>
      <c r="AF624" s="70" t="str">
        <f t="shared" si="81"/>
        <v>IRA AZZAH FARIHAH</v>
      </c>
      <c r="AG624" s="59"/>
      <c r="AH624" s="59"/>
      <c r="AI624" s="59"/>
      <c r="AJ624" s="59"/>
      <c r="AK624" s="58"/>
      <c r="AL624" s="59"/>
      <c r="AM624" s="59"/>
      <c r="AN624" s="59"/>
      <c r="AO624" s="59"/>
      <c r="AP624" s="59"/>
      <c r="AQ624" s="59"/>
      <c r="AR624" s="59"/>
      <c r="AS624" s="59"/>
      <c r="AT624" s="59"/>
      <c r="AU624" s="59"/>
      <c r="AV624" s="59"/>
      <c r="AW624" s="59"/>
      <c r="AX624" s="59"/>
      <c r="AY624" s="59"/>
      <c r="AZ624" s="59"/>
      <c r="BA624" s="59"/>
      <c r="BB624" s="59"/>
      <c r="BC624" s="59"/>
    </row>
    <row r="625" spans="1:55" ht="17.25" customHeight="1" x14ac:dyDescent="0.2">
      <c r="A625" s="238">
        <v>19</v>
      </c>
      <c r="B625" s="70" t="str">
        <f>Daf.Hadir!B791</f>
        <v>JOHAN ANDRIANA</v>
      </c>
      <c r="C625" s="391">
        <v>27.500000000000004</v>
      </c>
      <c r="D625" s="63"/>
      <c r="E625" s="63"/>
      <c r="F625" s="63"/>
      <c r="G625" s="63"/>
      <c r="H625" s="63"/>
      <c r="I625" s="63"/>
      <c r="J625" s="63"/>
      <c r="K625" s="63"/>
      <c r="L625" s="63"/>
      <c r="M625" s="63"/>
      <c r="N625" s="63"/>
      <c r="O625" s="63"/>
      <c r="P625" s="63"/>
      <c r="Q625" s="63"/>
      <c r="R625" s="63"/>
      <c r="S625" s="63"/>
      <c r="T625" s="63"/>
      <c r="U625" s="63"/>
      <c r="V625" s="63"/>
      <c r="W625" s="63"/>
      <c r="X625" s="63"/>
      <c r="Y625" s="63"/>
      <c r="Z625" s="63"/>
      <c r="AA625" s="63"/>
      <c r="AB625" s="59"/>
      <c r="AC625" s="59"/>
      <c r="AD625" s="59"/>
      <c r="AE625" s="238">
        <v>19</v>
      </c>
      <c r="AF625" s="70" t="str">
        <f t="shared" si="81"/>
        <v>JOHAN ANDRIANA</v>
      </c>
      <c r="AG625" s="59">
        <v>78</v>
      </c>
      <c r="AH625" s="59">
        <v>78</v>
      </c>
      <c r="AI625" s="59"/>
      <c r="AJ625" s="59"/>
      <c r="AK625" s="58"/>
      <c r="AL625" s="59"/>
      <c r="AM625" s="59"/>
      <c r="AN625" s="59"/>
      <c r="AO625" s="59"/>
      <c r="AP625" s="59"/>
      <c r="AQ625" s="59"/>
      <c r="AR625" s="59"/>
      <c r="AS625" s="59"/>
      <c r="AT625" s="59"/>
      <c r="AU625" s="59"/>
      <c r="AV625" s="59"/>
      <c r="AW625" s="59"/>
      <c r="AX625" s="59"/>
      <c r="AY625" s="59"/>
      <c r="AZ625" s="59"/>
      <c r="BA625" s="59"/>
      <c r="BB625" s="59"/>
      <c r="BC625" s="59"/>
    </row>
    <row r="626" spans="1:55" ht="17.25" customHeight="1" x14ac:dyDescent="0.2">
      <c r="A626" s="238">
        <v>20</v>
      </c>
      <c r="B626" s="70" t="str">
        <f>Daf.Hadir!B792</f>
        <v>LIA APRILLIANI DEWI</v>
      </c>
      <c r="C626" s="391">
        <v>30</v>
      </c>
      <c r="D626" s="63"/>
      <c r="E626" s="63"/>
      <c r="F626" s="63"/>
      <c r="G626" s="63"/>
      <c r="H626" s="63"/>
      <c r="I626" s="63"/>
      <c r="J626" s="63"/>
      <c r="K626" s="63"/>
      <c r="L626" s="63"/>
      <c r="M626" s="63"/>
      <c r="N626" s="63"/>
      <c r="O626" s="63"/>
      <c r="P626" s="63"/>
      <c r="Q626" s="63"/>
      <c r="R626" s="63"/>
      <c r="S626" s="63"/>
      <c r="T626" s="63"/>
      <c r="U626" s="63"/>
      <c r="V626" s="63"/>
      <c r="W626" s="63"/>
      <c r="X626" s="63"/>
      <c r="Y626" s="63"/>
      <c r="Z626" s="63"/>
      <c r="AA626" s="63"/>
      <c r="AB626" s="59"/>
      <c r="AC626" s="59"/>
      <c r="AD626" s="59"/>
      <c r="AE626" s="238">
        <v>20</v>
      </c>
      <c r="AF626" s="70" t="str">
        <f t="shared" si="81"/>
        <v>LIA APRILLIANI DEWI</v>
      </c>
      <c r="AG626" s="59"/>
      <c r="AH626" s="59"/>
      <c r="AI626" s="59"/>
      <c r="AJ626" s="59"/>
      <c r="AK626" s="58"/>
      <c r="AL626" s="59"/>
      <c r="AM626" s="59"/>
      <c r="AN626" s="59"/>
      <c r="AO626" s="59"/>
      <c r="AP626" s="59"/>
      <c r="AQ626" s="59"/>
      <c r="AR626" s="59"/>
      <c r="AS626" s="59"/>
      <c r="AT626" s="59"/>
      <c r="AU626" s="59"/>
      <c r="AV626" s="59"/>
      <c r="AW626" s="59"/>
      <c r="AX626" s="59"/>
      <c r="AY626" s="59"/>
      <c r="AZ626" s="59"/>
      <c r="BA626" s="59"/>
      <c r="BB626" s="59"/>
      <c r="BC626" s="59"/>
    </row>
    <row r="627" spans="1:55" ht="17.25" customHeight="1" x14ac:dyDescent="0.2">
      <c r="A627" s="238">
        <v>21</v>
      </c>
      <c r="B627" s="70" t="str">
        <f>Daf.Hadir!B793</f>
        <v>LUTFI NURPADWA</v>
      </c>
      <c r="C627" s="391">
        <v>35</v>
      </c>
      <c r="D627" s="63"/>
      <c r="E627" s="63"/>
      <c r="F627" s="63"/>
      <c r="G627" s="63"/>
      <c r="H627" s="63"/>
      <c r="I627" s="63"/>
      <c r="J627" s="63"/>
      <c r="K627" s="63"/>
      <c r="L627" s="63"/>
      <c r="M627" s="63"/>
      <c r="N627" s="63"/>
      <c r="O627" s="63"/>
      <c r="P627" s="63"/>
      <c r="Q627" s="63"/>
      <c r="R627" s="63"/>
      <c r="S627" s="63"/>
      <c r="T627" s="63"/>
      <c r="U627" s="63"/>
      <c r="V627" s="63"/>
      <c r="W627" s="63"/>
      <c r="X627" s="63"/>
      <c r="Y627" s="63"/>
      <c r="Z627" s="63"/>
      <c r="AA627" s="63"/>
      <c r="AB627" s="59"/>
      <c r="AC627" s="59"/>
      <c r="AD627" s="59"/>
      <c r="AE627" s="238">
        <v>21</v>
      </c>
      <c r="AF627" s="70" t="str">
        <f t="shared" si="81"/>
        <v>LUTFI NURPADWA</v>
      </c>
      <c r="AG627" s="59">
        <v>77</v>
      </c>
      <c r="AH627" s="59"/>
      <c r="AI627" s="59"/>
      <c r="AJ627" s="59"/>
      <c r="AK627" s="58"/>
      <c r="AL627" s="59"/>
      <c r="AM627" s="59"/>
      <c r="AN627" s="59"/>
      <c r="AO627" s="59"/>
      <c r="AP627" s="59"/>
      <c r="AQ627" s="59"/>
      <c r="AR627" s="59"/>
      <c r="AS627" s="59"/>
      <c r="AT627" s="59"/>
      <c r="AU627" s="59"/>
      <c r="AV627" s="59"/>
      <c r="AW627" s="59"/>
      <c r="AX627" s="59"/>
      <c r="AY627" s="59"/>
      <c r="AZ627" s="59"/>
      <c r="BA627" s="59"/>
      <c r="BB627" s="59"/>
      <c r="BC627" s="59"/>
    </row>
    <row r="628" spans="1:55" ht="17.25" customHeight="1" x14ac:dyDescent="0.2">
      <c r="A628" s="238">
        <v>22</v>
      </c>
      <c r="B628" s="70" t="str">
        <f>Daf.Hadir!B794</f>
        <v>MAYA WULAN JANAH</v>
      </c>
      <c r="C628" s="391">
        <v>72.5</v>
      </c>
      <c r="D628" s="63"/>
      <c r="E628" s="63"/>
      <c r="F628" s="63"/>
      <c r="G628" s="63"/>
      <c r="H628" s="63"/>
      <c r="I628" s="63"/>
      <c r="J628" s="63"/>
      <c r="K628" s="63"/>
      <c r="L628" s="63"/>
      <c r="M628" s="63"/>
      <c r="N628" s="63"/>
      <c r="O628" s="63"/>
      <c r="P628" s="63"/>
      <c r="Q628" s="63"/>
      <c r="R628" s="63"/>
      <c r="S628" s="63"/>
      <c r="T628" s="63"/>
      <c r="U628" s="63"/>
      <c r="V628" s="63"/>
      <c r="W628" s="63"/>
      <c r="X628" s="63"/>
      <c r="Y628" s="63"/>
      <c r="Z628" s="63"/>
      <c r="AA628" s="63"/>
      <c r="AB628" s="59"/>
      <c r="AC628" s="59"/>
      <c r="AD628" s="59"/>
      <c r="AE628" s="238">
        <v>22</v>
      </c>
      <c r="AF628" s="70" t="str">
        <f t="shared" si="81"/>
        <v>MAYA WULAN JANAH</v>
      </c>
      <c r="AG628" s="59">
        <v>83</v>
      </c>
      <c r="AH628" s="59">
        <v>83</v>
      </c>
      <c r="AI628" s="59"/>
      <c r="AJ628" s="59"/>
      <c r="AK628" s="58"/>
      <c r="AL628" s="59"/>
      <c r="AM628" s="59"/>
      <c r="AN628" s="59"/>
      <c r="AO628" s="59"/>
      <c r="AP628" s="59"/>
      <c r="AQ628" s="59"/>
      <c r="AR628" s="59"/>
      <c r="AS628" s="59"/>
      <c r="AT628" s="59"/>
      <c r="AU628" s="59"/>
      <c r="AV628" s="59"/>
      <c r="AW628" s="59"/>
      <c r="AX628" s="59"/>
      <c r="AY628" s="59"/>
      <c r="AZ628" s="59"/>
      <c r="BA628" s="59"/>
      <c r="BB628" s="59"/>
      <c r="BC628" s="59"/>
    </row>
    <row r="629" spans="1:55" ht="17.25" customHeight="1" x14ac:dyDescent="0.2">
      <c r="A629" s="238">
        <v>23</v>
      </c>
      <c r="B629" s="70" t="str">
        <f>Daf.Hadir!B795</f>
        <v>MELAWATI</v>
      </c>
      <c r="C629" s="391">
        <v>50</v>
      </c>
      <c r="D629" s="63"/>
      <c r="E629" s="63"/>
      <c r="F629" s="63"/>
      <c r="G629" s="63"/>
      <c r="H629" s="63"/>
      <c r="I629" s="63"/>
      <c r="J629" s="63"/>
      <c r="K629" s="63"/>
      <c r="L629" s="63"/>
      <c r="M629" s="63"/>
      <c r="N629" s="63"/>
      <c r="O629" s="63"/>
      <c r="P629" s="63"/>
      <c r="Q629" s="63"/>
      <c r="R629" s="63"/>
      <c r="S629" s="63"/>
      <c r="T629" s="63"/>
      <c r="U629" s="63"/>
      <c r="V629" s="63"/>
      <c r="W629" s="63"/>
      <c r="X629" s="63"/>
      <c r="Y629" s="63"/>
      <c r="Z629" s="63"/>
      <c r="AA629" s="63"/>
      <c r="AB629" s="59"/>
      <c r="AC629" s="59"/>
      <c r="AD629" s="59"/>
      <c r="AE629" s="238">
        <v>23</v>
      </c>
      <c r="AF629" s="70" t="str">
        <f t="shared" si="81"/>
        <v>MELAWATI</v>
      </c>
      <c r="AG629" s="59">
        <v>82</v>
      </c>
      <c r="AH629" s="59">
        <v>82</v>
      </c>
      <c r="AI629" s="59"/>
      <c r="AJ629" s="59"/>
      <c r="AK629" s="58"/>
      <c r="AL629" s="59"/>
      <c r="AM629" s="59"/>
      <c r="AN629" s="59"/>
      <c r="AO629" s="59"/>
      <c r="AP629" s="59"/>
      <c r="AQ629" s="59"/>
      <c r="AR629" s="59"/>
      <c r="AS629" s="59"/>
      <c r="AT629" s="59"/>
      <c r="AU629" s="59"/>
      <c r="AV629" s="59"/>
      <c r="AW629" s="59"/>
      <c r="AX629" s="59"/>
      <c r="AY629" s="59"/>
      <c r="AZ629" s="59"/>
      <c r="BA629" s="59"/>
      <c r="BB629" s="59"/>
      <c r="BC629" s="59"/>
    </row>
    <row r="630" spans="1:55" ht="17.25" customHeight="1" x14ac:dyDescent="0.2">
      <c r="A630" s="238">
        <v>24</v>
      </c>
      <c r="B630" s="70" t="str">
        <f>Daf.Hadir!B796</f>
        <v>MITHA FITRIANINGSIH</v>
      </c>
      <c r="C630" s="389">
        <v>80</v>
      </c>
      <c r="D630" s="82"/>
      <c r="E630" s="63"/>
      <c r="F630" s="63"/>
      <c r="G630" s="63"/>
      <c r="H630" s="63"/>
      <c r="I630" s="63"/>
      <c r="J630" s="63"/>
      <c r="K630" s="63"/>
      <c r="L630" s="63"/>
      <c r="M630" s="63"/>
      <c r="N630" s="63"/>
      <c r="O630" s="63"/>
      <c r="P630" s="63"/>
      <c r="Q630" s="63"/>
      <c r="R630" s="63"/>
      <c r="S630" s="63"/>
      <c r="T630" s="63"/>
      <c r="U630" s="63"/>
      <c r="V630" s="63"/>
      <c r="W630" s="63"/>
      <c r="X630" s="63"/>
      <c r="Y630" s="63"/>
      <c r="Z630" s="63"/>
      <c r="AA630" s="63"/>
      <c r="AB630" s="59"/>
      <c r="AC630" s="59"/>
      <c r="AD630" s="59"/>
      <c r="AE630" s="238">
        <v>24</v>
      </c>
      <c r="AF630" s="70" t="str">
        <f t="shared" si="81"/>
        <v>MITHA FITRIANINGSIH</v>
      </c>
      <c r="AG630" s="59">
        <v>80</v>
      </c>
      <c r="AH630" s="59">
        <v>79</v>
      </c>
      <c r="AI630" s="59"/>
      <c r="AJ630" s="59"/>
      <c r="AK630" s="58"/>
      <c r="AL630" s="59"/>
      <c r="AM630" s="59"/>
      <c r="AN630" s="59"/>
      <c r="AO630" s="59"/>
      <c r="AP630" s="59"/>
      <c r="AQ630" s="59"/>
      <c r="AR630" s="59"/>
      <c r="AS630" s="59"/>
      <c r="AT630" s="59"/>
      <c r="AU630" s="59"/>
      <c r="AV630" s="59"/>
      <c r="AW630" s="59"/>
      <c r="AX630" s="59"/>
      <c r="AY630" s="59"/>
      <c r="AZ630" s="59"/>
      <c r="BA630" s="59"/>
      <c r="BB630" s="59"/>
      <c r="BC630" s="59"/>
    </row>
    <row r="631" spans="1:55" ht="17.25" customHeight="1" x14ac:dyDescent="0.2">
      <c r="A631" s="238">
        <v>25</v>
      </c>
      <c r="B631" s="70" t="str">
        <f>Daf.Hadir!B797</f>
        <v>MUHAMAD AKBAR</v>
      </c>
      <c r="C631" s="389">
        <v>42.5</v>
      </c>
      <c r="D631" s="82"/>
      <c r="E631" s="63"/>
      <c r="F631" s="63"/>
      <c r="G631" s="63"/>
      <c r="H631" s="63"/>
      <c r="I631" s="63"/>
      <c r="J631" s="63"/>
      <c r="K631" s="63"/>
      <c r="L631" s="63"/>
      <c r="M631" s="63"/>
      <c r="N631" s="63"/>
      <c r="O631" s="63"/>
      <c r="P631" s="63"/>
      <c r="Q631" s="63"/>
      <c r="R631" s="63"/>
      <c r="S631" s="63"/>
      <c r="T631" s="63"/>
      <c r="U631" s="63"/>
      <c r="V631" s="63"/>
      <c r="W631" s="63"/>
      <c r="X631" s="63"/>
      <c r="Y631" s="63"/>
      <c r="Z631" s="63"/>
      <c r="AA631" s="63"/>
      <c r="AB631" s="59"/>
      <c r="AC631" s="59"/>
      <c r="AD631" s="59"/>
      <c r="AE631" s="238">
        <v>25</v>
      </c>
      <c r="AF631" s="70" t="str">
        <f t="shared" si="81"/>
        <v>MUHAMAD AKBAR</v>
      </c>
      <c r="AG631" s="59">
        <v>79</v>
      </c>
      <c r="AH631" s="59">
        <v>80</v>
      </c>
      <c r="AI631" s="59"/>
      <c r="AJ631" s="59"/>
      <c r="AK631" s="58"/>
      <c r="AL631" s="59"/>
      <c r="AM631" s="59"/>
      <c r="AN631" s="59"/>
      <c r="AO631" s="59"/>
      <c r="AP631" s="59"/>
      <c r="AQ631" s="59"/>
      <c r="AR631" s="59"/>
      <c r="AS631" s="59"/>
      <c r="AT631" s="59"/>
      <c r="AU631" s="59"/>
      <c r="AV631" s="59"/>
      <c r="AW631" s="59"/>
      <c r="AX631" s="59"/>
      <c r="AY631" s="59"/>
      <c r="AZ631" s="59"/>
      <c r="BA631" s="59"/>
      <c r="BB631" s="59"/>
      <c r="BC631" s="59"/>
    </row>
    <row r="632" spans="1:55" ht="17.25" customHeight="1" x14ac:dyDescent="0.2">
      <c r="A632" s="238">
        <v>26</v>
      </c>
      <c r="B632" s="70" t="str">
        <f>Daf.Hadir!B798</f>
        <v>MUHAMMAD IRSAN MAULUDIN</v>
      </c>
      <c r="C632" s="391">
        <v>62.5</v>
      </c>
      <c r="D632" s="63"/>
      <c r="E632" s="63"/>
      <c r="F632" s="63"/>
      <c r="G632" s="63"/>
      <c r="H632" s="63"/>
      <c r="I632" s="63"/>
      <c r="J632" s="63"/>
      <c r="K632" s="63"/>
      <c r="L632" s="63"/>
      <c r="M632" s="63"/>
      <c r="N632" s="63"/>
      <c r="O632" s="63"/>
      <c r="P632" s="63"/>
      <c r="Q632" s="63"/>
      <c r="R632" s="63"/>
      <c r="S632" s="63"/>
      <c r="T632" s="63"/>
      <c r="U632" s="63"/>
      <c r="V632" s="63"/>
      <c r="W632" s="63"/>
      <c r="X632" s="63"/>
      <c r="Y632" s="63"/>
      <c r="Z632" s="63"/>
      <c r="AA632" s="63"/>
      <c r="AB632" s="59"/>
      <c r="AC632" s="59"/>
      <c r="AD632" s="59"/>
      <c r="AE632" s="238">
        <v>26</v>
      </c>
      <c r="AF632" s="70" t="str">
        <f t="shared" si="81"/>
        <v>MUHAMMAD IRSAN MAULUDIN</v>
      </c>
      <c r="AG632" s="59">
        <v>79</v>
      </c>
      <c r="AH632" s="59"/>
      <c r="AI632" s="59"/>
      <c r="AJ632" s="59"/>
      <c r="AK632" s="58"/>
      <c r="AL632" s="59"/>
      <c r="AM632" s="59"/>
      <c r="AN632" s="59"/>
      <c r="AO632" s="59"/>
      <c r="AP632" s="59"/>
      <c r="AQ632" s="59"/>
      <c r="AR632" s="59"/>
      <c r="AS632" s="59"/>
      <c r="AT632" s="59"/>
      <c r="AU632" s="59"/>
      <c r="AV632" s="59"/>
      <c r="AW632" s="59"/>
      <c r="AX632" s="59"/>
      <c r="AY632" s="59"/>
      <c r="AZ632" s="59"/>
      <c r="BA632" s="59"/>
      <c r="BB632" s="59"/>
      <c r="BC632" s="59"/>
    </row>
    <row r="633" spans="1:55" ht="17.25" customHeight="1" x14ac:dyDescent="0.2">
      <c r="A633" s="239">
        <v>27</v>
      </c>
      <c r="B633" s="70" t="str">
        <f>Daf.Hadir!B799</f>
        <v>NIKE ARISKA</v>
      </c>
      <c r="C633" s="391">
        <v>60</v>
      </c>
      <c r="D633" s="63"/>
      <c r="E633" s="63"/>
      <c r="F633" s="63"/>
      <c r="G633" s="63"/>
      <c r="H633" s="63"/>
      <c r="I633" s="63"/>
      <c r="J633" s="63"/>
      <c r="K633" s="63"/>
      <c r="L633" s="63"/>
      <c r="M633" s="63"/>
      <c r="N633" s="63"/>
      <c r="O633" s="63"/>
      <c r="P633" s="63"/>
      <c r="Q633" s="63"/>
      <c r="R633" s="63"/>
      <c r="S633" s="63"/>
      <c r="T633" s="63"/>
      <c r="U633" s="63"/>
      <c r="V633" s="63"/>
      <c r="W633" s="63"/>
      <c r="X633" s="63"/>
      <c r="Y633" s="63"/>
      <c r="Z633" s="63"/>
      <c r="AA633" s="63"/>
      <c r="AB633" s="59"/>
      <c r="AC633" s="59"/>
      <c r="AD633" s="59"/>
      <c r="AE633" s="238">
        <v>27</v>
      </c>
      <c r="AF633" s="70" t="str">
        <f t="shared" si="81"/>
        <v>NIKE ARISKA</v>
      </c>
      <c r="AG633" s="59">
        <v>78</v>
      </c>
      <c r="AH633" s="59">
        <v>80</v>
      </c>
      <c r="AI633" s="59"/>
      <c r="AJ633" s="59"/>
      <c r="AK633" s="59"/>
      <c r="AL633" s="59"/>
      <c r="AM633" s="59"/>
      <c r="AN633" s="59"/>
      <c r="AO633" s="59"/>
      <c r="AP633" s="59"/>
      <c r="AQ633" s="59"/>
      <c r="AR633" s="59"/>
      <c r="AS633" s="59"/>
      <c r="AT633" s="59"/>
      <c r="AU633" s="59"/>
      <c r="AV633" s="59"/>
      <c r="AW633" s="59"/>
      <c r="AX633" s="59"/>
      <c r="AY633" s="59"/>
      <c r="AZ633" s="59"/>
      <c r="BA633" s="59"/>
      <c r="BB633" s="59"/>
      <c r="BC633" s="59"/>
    </row>
    <row r="634" spans="1:55" ht="17.25" customHeight="1" x14ac:dyDescent="0.2">
      <c r="A634" s="239">
        <v>28</v>
      </c>
      <c r="B634" s="70" t="str">
        <f>Daf.Hadir!B800</f>
        <v>PUTRI DEWI PURWATI</v>
      </c>
      <c r="C634" s="391">
        <v>25</v>
      </c>
      <c r="D634" s="63"/>
      <c r="E634" s="63"/>
      <c r="F634" s="63"/>
      <c r="G634" s="63"/>
      <c r="H634" s="63"/>
      <c r="I634" s="63"/>
      <c r="J634" s="63"/>
      <c r="K634" s="63"/>
      <c r="L634" s="63"/>
      <c r="M634" s="63"/>
      <c r="N634" s="63"/>
      <c r="O634" s="63"/>
      <c r="P634" s="63"/>
      <c r="Q634" s="63"/>
      <c r="R634" s="63"/>
      <c r="S634" s="63"/>
      <c r="T634" s="63"/>
      <c r="U634" s="63"/>
      <c r="V634" s="63"/>
      <c r="W634" s="63"/>
      <c r="X634" s="63"/>
      <c r="Y634" s="63"/>
      <c r="Z634" s="63"/>
      <c r="AA634" s="63"/>
      <c r="AB634" s="59"/>
      <c r="AC634" s="59"/>
      <c r="AD634" s="59"/>
      <c r="AE634" s="238">
        <v>28</v>
      </c>
      <c r="AF634" s="70" t="str">
        <f t="shared" si="81"/>
        <v>PUTRI DEWI PURWATI</v>
      </c>
      <c r="AG634" s="59">
        <v>83</v>
      </c>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row>
    <row r="635" spans="1:55" ht="17.25" customHeight="1" x14ac:dyDescent="0.2">
      <c r="A635" s="239">
        <v>29</v>
      </c>
      <c r="B635" s="70" t="str">
        <f>Daf.Hadir!B801</f>
        <v>RIDWAN SETIAWAN</v>
      </c>
      <c r="C635" s="391">
        <v>37.5</v>
      </c>
      <c r="D635" s="63"/>
      <c r="E635" s="63"/>
      <c r="F635" s="63"/>
      <c r="G635" s="63"/>
      <c r="H635" s="63"/>
      <c r="I635" s="63"/>
      <c r="J635" s="63"/>
      <c r="K635" s="63"/>
      <c r="L635" s="63"/>
      <c r="M635" s="63"/>
      <c r="N635" s="63"/>
      <c r="O635" s="63"/>
      <c r="P635" s="63"/>
      <c r="Q635" s="63"/>
      <c r="R635" s="63"/>
      <c r="S635" s="63"/>
      <c r="T635" s="63"/>
      <c r="U635" s="63"/>
      <c r="V635" s="63"/>
      <c r="W635" s="63"/>
      <c r="X635" s="63"/>
      <c r="Y635" s="63"/>
      <c r="Z635" s="63"/>
      <c r="AA635" s="63"/>
      <c r="AB635" s="59"/>
      <c r="AC635" s="59"/>
      <c r="AD635" s="59"/>
      <c r="AE635" s="238">
        <v>29</v>
      </c>
      <c r="AF635" s="70" t="str">
        <f t="shared" si="81"/>
        <v>RIDWAN SETIAWAN</v>
      </c>
      <c r="AG635" s="59">
        <v>80</v>
      </c>
      <c r="AH635" s="59">
        <v>80</v>
      </c>
      <c r="AI635" s="59"/>
      <c r="AJ635" s="59"/>
      <c r="AK635" s="59"/>
      <c r="AL635" s="59"/>
      <c r="AM635" s="59"/>
      <c r="AN635" s="59"/>
      <c r="AO635" s="59"/>
      <c r="AP635" s="59"/>
      <c r="AQ635" s="59"/>
      <c r="AR635" s="59"/>
      <c r="AS635" s="59"/>
      <c r="AT635" s="59"/>
      <c r="AU635" s="59"/>
      <c r="AV635" s="59"/>
      <c r="AW635" s="59"/>
      <c r="AX635" s="59"/>
      <c r="AY635" s="59"/>
      <c r="AZ635" s="59"/>
      <c r="BA635" s="59"/>
      <c r="BB635" s="59"/>
      <c r="BC635" s="59"/>
    </row>
    <row r="636" spans="1:55" ht="17.25" customHeight="1" x14ac:dyDescent="0.2">
      <c r="A636" s="239">
        <v>30</v>
      </c>
      <c r="B636" s="70" t="str">
        <f>Daf.Hadir!B802</f>
        <v>RITA HERNAWATI</v>
      </c>
      <c r="C636" s="391">
        <v>45</v>
      </c>
      <c r="D636" s="63"/>
      <c r="E636" s="63"/>
      <c r="F636" s="63"/>
      <c r="G636" s="63"/>
      <c r="H636" s="63"/>
      <c r="I636" s="63"/>
      <c r="J636" s="63"/>
      <c r="K636" s="63"/>
      <c r="L636" s="63"/>
      <c r="M636" s="63"/>
      <c r="N636" s="63"/>
      <c r="O636" s="63"/>
      <c r="P636" s="63"/>
      <c r="Q636" s="63"/>
      <c r="R636" s="63"/>
      <c r="S636" s="63"/>
      <c r="T636" s="63"/>
      <c r="U636" s="63"/>
      <c r="V636" s="63"/>
      <c r="W636" s="63"/>
      <c r="X636" s="63"/>
      <c r="Y636" s="63"/>
      <c r="Z636" s="63"/>
      <c r="AA636" s="63"/>
      <c r="AB636" s="59"/>
      <c r="AC636" s="59"/>
      <c r="AD636" s="59"/>
      <c r="AE636" s="238">
        <v>30</v>
      </c>
      <c r="AF636" s="70" t="str">
        <f t="shared" si="81"/>
        <v>RITA HERNAWATI</v>
      </c>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row>
    <row r="637" spans="1:55" ht="17.25" customHeight="1" x14ac:dyDescent="0.2">
      <c r="A637" s="239">
        <v>31</v>
      </c>
      <c r="B637" s="70" t="str">
        <f>Daf.Hadir!B803</f>
        <v>ROYHAAN NUR FAJRI</v>
      </c>
      <c r="C637" s="391">
        <v>62.5</v>
      </c>
      <c r="D637" s="63"/>
      <c r="E637" s="63"/>
      <c r="F637" s="63"/>
      <c r="G637" s="63"/>
      <c r="H637" s="63"/>
      <c r="I637" s="63"/>
      <c r="J637" s="63"/>
      <c r="K637" s="63"/>
      <c r="L637" s="63"/>
      <c r="M637" s="63"/>
      <c r="N637" s="63"/>
      <c r="O637" s="63"/>
      <c r="P637" s="63"/>
      <c r="Q637" s="63"/>
      <c r="R637" s="63"/>
      <c r="S637" s="63"/>
      <c r="T637" s="63"/>
      <c r="U637" s="63"/>
      <c r="V637" s="63"/>
      <c r="W637" s="63"/>
      <c r="X637" s="63"/>
      <c r="Y637" s="63"/>
      <c r="Z637" s="63"/>
      <c r="AA637" s="63"/>
      <c r="AB637" s="59"/>
      <c r="AC637" s="59"/>
      <c r="AD637" s="59"/>
      <c r="AE637" s="238">
        <v>31</v>
      </c>
      <c r="AF637" s="70" t="str">
        <f t="shared" si="81"/>
        <v>ROYHAAN NUR FAJRI</v>
      </c>
      <c r="AG637" s="59">
        <v>79</v>
      </c>
      <c r="AH637" s="59">
        <v>79</v>
      </c>
      <c r="AI637" s="59"/>
      <c r="AJ637" s="59"/>
      <c r="AK637" s="59"/>
      <c r="AL637" s="59"/>
      <c r="AM637" s="59"/>
      <c r="AN637" s="59"/>
      <c r="AO637" s="59"/>
      <c r="AP637" s="59"/>
      <c r="AQ637" s="59"/>
      <c r="AR637" s="59"/>
      <c r="AS637" s="59"/>
      <c r="AT637" s="59"/>
      <c r="AU637" s="59"/>
      <c r="AV637" s="59"/>
      <c r="AW637" s="59"/>
      <c r="AX637" s="59"/>
      <c r="AY637" s="59"/>
      <c r="AZ637" s="59"/>
      <c r="BA637" s="59"/>
      <c r="BB637" s="59"/>
      <c r="BC637" s="59"/>
    </row>
    <row r="638" spans="1:55" ht="17.25" customHeight="1" x14ac:dyDescent="0.2">
      <c r="A638" s="239">
        <v>32</v>
      </c>
      <c r="B638" s="70" t="str">
        <f>Daf.Hadir!B804</f>
        <v>SETIA AYU VERLIANY PUTRI</v>
      </c>
      <c r="C638" s="391">
        <v>62.5</v>
      </c>
      <c r="D638" s="63"/>
      <c r="E638" s="63"/>
      <c r="F638" s="63"/>
      <c r="G638" s="63"/>
      <c r="H638" s="63"/>
      <c r="I638" s="63"/>
      <c r="J638" s="63"/>
      <c r="K638" s="63"/>
      <c r="L638" s="63"/>
      <c r="M638" s="63"/>
      <c r="N638" s="63"/>
      <c r="O638" s="63"/>
      <c r="P638" s="63"/>
      <c r="Q638" s="63"/>
      <c r="R638" s="63"/>
      <c r="S638" s="63"/>
      <c r="T638" s="63"/>
      <c r="U638" s="63"/>
      <c r="V638" s="63"/>
      <c r="W638" s="63"/>
      <c r="X638" s="63"/>
      <c r="Y638" s="63"/>
      <c r="Z638" s="63"/>
      <c r="AA638" s="63"/>
      <c r="AB638" s="59"/>
      <c r="AC638" s="59"/>
      <c r="AD638" s="59"/>
      <c r="AE638" s="238">
        <v>32</v>
      </c>
      <c r="AF638" s="70" t="str">
        <f t="shared" si="81"/>
        <v>SETIA AYU VERLIANY PUTRI</v>
      </c>
      <c r="AG638" s="59">
        <v>79</v>
      </c>
      <c r="AH638" s="59">
        <v>79</v>
      </c>
      <c r="AI638" s="59"/>
      <c r="AJ638" s="59"/>
      <c r="AK638" s="59"/>
      <c r="AL638" s="59"/>
      <c r="AM638" s="59"/>
      <c r="AN638" s="59"/>
      <c r="AO638" s="59"/>
      <c r="AP638" s="59"/>
      <c r="AQ638" s="59"/>
      <c r="AR638" s="59"/>
      <c r="AS638" s="59"/>
      <c r="AT638" s="59"/>
      <c r="AU638" s="59"/>
      <c r="AV638" s="59"/>
      <c r="AW638" s="59"/>
      <c r="AX638" s="59"/>
      <c r="AY638" s="59"/>
      <c r="AZ638" s="59"/>
      <c r="BA638" s="59"/>
      <c r="BB638" s="59"/>
      <c r="BC638" s="59"/>
    </row>
    <row r="639" spans="1:55" ht="17.25" customHeight="1" x14ac:dyDescent="0.2">
      <c r="A639" s="239">
        <v>33</v>
      </c>
      <c r="B639" s="70" t="str">
        <f>Daf.Hadir!B805</f>
        <v>SITI AMELIA PUTRI</v>
      </c>
      <c r="C639" s="391">
        <v>32.5</v>
      </c>
      <c r="D639" s="63"/>
      <c r="E639" s="63"/>
      <c r="F639" s="63"/>
      <c r="G639" s="63"/>
      <c r="H639" s="63"/>
      <c r="I639" s="63"/>
      <c r="J639" s="63"/>
      <c r="K639" s="63"/>
      <c r="L639" s="63"/>
      <c r="M639" s="63"/>
      <c r="N639" s="63"/>
      <c r="O639" s="63"/>
      <c r="P639" s="63"/>
      <c r="Q639" s="63"/>
      <c r="R639" s="63"/>
      <c r="S639" s="63"/>
      <c r="T639" s="63"/>
      <c r="U639" s="63"/>
      <c r="V639" s="63"/>
      <c r="W639" s="63"/>
      <c r="X639" s="63"/>
      <c r="Y639" s="63"/>
      <c r="Z639" s="63"/>
      <c r="AA639" s="63"/>
      <c r="AB639" s="59"/>
      <c r="AC639" s="59"/>
      <c r="AD639" s="59"/>
      <c r="AE639" s="238">
        <v>33</v>
      </c>
      <c r="AF639" s="70" t="str">
        <f t="shared" si="81"/>
        <v>SITI AMELIA PUTRI</v>
      </c>
      <c r="AG639" s="59">
        <v>79</v>
      </c>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row>
    <row r="640" spans="1:55" ht="17.25" customHeight="1" x14ac:dyDescent="0.2">
      <c r="A640" s="239">
        <v>34</v>
      </c>
      <c r="B640" s="70" t="str">
        <f>Daf.Hadir!B806</f>
        <v>TITANIA MEILIA</v>
      </c>
      <c r="C640" s="391">
        <v>25</v>
      </c>
      <c r="D640" s="63"/>
      <c r="E640" s="63"/>
      <c r="F640" s="63"/>
      <c r="G640" s="63"/>
      <c r="H640" s="63"/>
      <c r="I640" s="63"/>
      <c r="J640" s="63"/>
      <c r="K640" s="63"/>
      <c r="L640" s="63"/>
      <c r="M640" s="63"/>
      <c r="N640" s="63"/>
      <c r="O640" s="63"/>
      <c r="P640" s="63"/>
      <c r="Q640" s="63"/>
      <c r="R640" s="63"/>
      <c r="S640" s="63"/>
      <c r="T640" s="63"/>
      <c r="U640" s="63"/>
      <c r="V640" s="63"/>
      <c r="W640" s="63"/>
      <c r="X640" s="63"/>
      <c r="Y640" s="63"/>
      <c r="Z640" s="63"/>
      <c r="AA640" s="63"/>
      <c r="AB640" s="59"/>
      <c r="AC640" s="59"/>
      <c r="AD640" s="59"/>
      <c r="AE640" s="238">
        <v>34</v>
      </c>
      <c r="AF640" s="70" t="str">
        <f t="shared" si="81"/>
        <v>TITANIA MEILIA</v>
      </c>
      <c r="AG640" s="59">
        <v>79</v>
      </c>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row>
    <row r="641" spans="1:55" ht="17.25" customHeight="1" x14ac:dyDescent="0.2">
      <c r="A641" s="239">
        <v>35</v>
      </c>
      <c r="B641" s="70" t="str">
        <f>Daf.Hadir!B807</f>
        <v>ULUN ROJULUN ALWI</v>
      </c>
      <c r="C641" s="391">
        <v>72.5</v>
      </c>
      <c r="D641" s="63"/>
      <c r="E641" s="63"/>
      <c r="F641" s="63"/>
      <c r="G641" s="63"/>
      <c r="H641" s="63"/>
      <c r="I641" s="63"/>
      <c r="J641" s="63"/>
      <c r="K641" s="63"/>
      <c r="L641" s="63"/>
      <c r="M641" s="63"/>
      <c r="N641" s="63"/>
      <c r="O641" s="63"/>
      <c r="P641" s="63"/>
      <c r="Q641" s="63"/>
      <c r="R641" s="63"/>
      <c r="S641" s="63"/>
      <c r="T641" s="63"/>
      <c r="U641" s="63"/>
      <c r="V641" s="63"/>
      <c r="W641" s="63"/>
      <c r="X641" s="63"/>
      <c r="Y641" s="63"/>
      <c r="Z641" s="63"/>
      <c r="AA641" s="63"/>
      <c r="AB641" s="59"/>
      <c r="AC641" s="59"/>
      <c r="AD641" s="59"/>
      <c r="AE641" s="238">
        <v>35</v>
      </c>
      <c r="AF641" s="70" t="str">
        <f t="shared" si="81"/>
        <v>ULUN ROJULUN ALWI</v>
      </c>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row>
    <row r="642" spans="1:55" ht="17.25" customHeight="1" x14ac:dyDescent="0.2">
      <c r="A642" s="239">
        <v>36</v>
      </c>
      <c r="B642" s="70" t="str">
        <f>Daf.Hadir!B808</f>
        <v>WAGES AROFIQ HAMBALI</v>
      </c>
      <c r="C642" s="391">
        <v>20</v>
      </c>
      <c r="D642" s="63"/>
      <c r="E642" s="63"/>
      <c r="F642" s="63"/>
      <c r="G642" s="63"/>
      <c r="H642" s="63"/>
      <c r="I642" s="63"/>
      <c r="J642" s="63"/>
      <c r="K642" s="63"/>
      <c r="L642" s="63"/>
      <c r="M642" s="63"/>
      <c r="N642" s="63"/>
      <c r="O642" s="63"/>
      <c r="P642" s="63"/>
      <c r="Q642" s="63"/>
      <c r="R642" s="63"/>
      <c r="S642" s="63"/>
      <c r="T642" s="63"/>
      <c r="U642" s="63"/>
      <c r="V642" s="63"/>
      <c r="W642" s="63"/>
      <c r="X642" s="63"/>
      <c r="Y642" s="63"/>
      <c r="Z642" s="63"/>
      <c r="AA642" s="63"/>
      <c r="AB642" s="59"/>
      <c r="AC642" s="59"/>
      <c r="AD642" s="59"/>
      <c r="AE642" s="238">
        <v>36</v>
      </c>
      <c r="AF642" s="70" t="str">
        <f t="shared" si="81"/>
        <v>WAGES AROFIQ HAMBALI</v>
      </c>
      <c r="AG642" s="59">
        <v>78</v>
      </c>
      <c r="AH642" s="59">
        <v>78</v>
      </c>
      <c r="AI642" s="59"/>
      <c r="AJ642" s="59"/>
      <c r="AK642" s="59"/>
      <c r="AL642" s="59"/>
      <c r="AM642" s="59"/>
      <c r="AN642" s="59"/>
      <c r="AO642" s="59"/>
      <c r="AP642" s="59"/>
      <c r="AQ642" s="59"/>
      <c r="AR642" s="59"/>
      <c r="AS642" s="59"/>
      <c r="AT642" s="59"/>
      <c r="AU642" s="59"/>
      <c r="AV642" s="59"/>
      <c r="AW642" s="59"/>
      <c r="AX642" s="59"/>
      <c r="AY642" s="59"/>
      <c r="AZ642" s="59"/>
      <c r="BA642" s="59"/>
      <c r="BB642" s="59"/>
      <c r="BC642" s="59"/>
    </row>
    <row r="643" spans="1:55" ht="17.25" customHeight="1" x14ac:dyDescent="0.2">
      <c r="A643" s="239">
        <v>37</v>
      </c>
      <c r="B643" s="70">
        <f>Daf.Hadir!B809</f>
        <v>0</v>
      </c>
      <c r="C643" s="63"/>
      <c r="D643" s="63"/>
      <c r="E643" s="63"/>
      <c r="F643" s="63"/>
      <c r="G643" s="63"/>
      <c r="H643" s="63"/>
      <c r="I643" s="63"/>
      <c r="J643" s="63"/>
      <c r="K643" s="63"/>
      <c r="L643" s="63"/>
      <c r="M643" s="63"/>
      <c r="N643" s="63"/>
      <c r="O643" s="63"/>
      <c r="P643" s="63"/>
      <c r="Q643" s="63"/>
      <c r="R643" s="63"/>
      <c r="S643" s="63"/>
      <c r="T643" s="63"/>
      <c r="U643" s="63"/>
      <c r="V643" s="63"/>
      <c r="W643" s="63"/>
      <c r="X643" s="63"/>
      <c r="Y643" s="63"/>
      <c r="Z643" s="63"/>
      <c r="AA643" s="63"/>
      <c r="AB643" s="59"/>
      <c r="AC643" s="59"/>
      <c r="AD643" s="59"/>
      <c r="AE643" s="238">
        <v>37</v>
      </c>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row>
    <row r="644" spans="1:55" ht="17.25" customHeight="1" x14ac:dyDescent="0.2">
      <c r="A644" s="239">
        <v>38</v>
      </c>
      <c r="B644" s="59"/>
      <c r="C644" s="63"/>
      <c r="D644" s="63"/>
      <c r="E644" s="63"/>
      <c r="F644" s="63"/>
      <c r="G644" s="63"/>
      <c r="H644" s="63"/>
      <c r="I644" s="63"/>
      <c r="J644" s="63"/>
      <c r="K644" s="63"/>
      <c r="L644" s="63"/>
      <c r="M644" s="63"/>
      <c r="N644" s="63"/>
      <c r="O644" s="63"/>
      <c r="P644" s="63"/>
      <c r="Q644" s="63"/>
      <c r="R644" s="63"/>
      <c r="S644" s="63"/>
      <c r="T644" s="63"/>
      <c r="U644" s="63"/>
      <c r="V644" s="63"/>
      <c r="W644" s="63"/>
      <c r="X644" s="63"/>
      <c r="Y644" s="63"/>
      <c r="Z644" s="63"/>
      <c r="AA644" s="63"/>
      <c r="AB644" s="59"/>
      <c r="AC644" s="59"/>
      <c r="AD644" s="59"/>
      <c r="AE644" s="238">
        <v>38</v>
      </c>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row>
    <row r="645" spans="1:55" ht="17.25" customHeight="1" x14ac:dyDescent="0.2">
      <c r="A645" s="239">
        <v>39</v>
      </c>
      <c r="B645" s="59"/>
      <c r="C645" s="63"/>
      <c r="D645" s="63"/>
      <c r="E645" s="63"/>
      <c r="F645" s="63"/>
      <c r="G645" s="63"/>
      <c r="H645" s="63"/>
      <c r="I645" s="63"/>
      <c r="J645" s="63"/>
      <c r="K645" s="63"/>
      <c r="L645" s="63"/>
      <c r="M645" s="63"/>
      <c r="N645" s="63"/>
      <c r="O645" s="63"/>
      <c r="P645" s="63"/>
      <c r="Q645" s="63"/>
      <c r="R645" s="63"/>
      <c r="S645" s="63"/>
      <c r="T645" s="63"/>
      <c r="U645" s="63"/>
      <c r="V645" s="63"/>
      <c r="W645" s="63"/>
      <c r="X645" s="63"/>
      <c r="Y645" s="63"/>
      <c r="Z645" s="63"/>
      <c r="AA645" s="63"/>
      <c r="AB645" s="59"/>
      <c r="AC645" s="59"/>
      <c r="AD645" s="59"/>
      <c r="AE645" s="238">
        <v>39</v>
      </c>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row>
    <row r="646" spans="1:55" ht="17.25" customHeight="1" x14ac:dyDescent="0.2">
      <c r="A646" s="239">
        <v>40</v>
      </c>
      <c r="B646" s="59"/>
      <c r="C646" s="63"/>
      <c r="D646" s="63"/>
      <c r="E646" s="63"/>
      <c r="F646" s="63"/>
      <c r="G646" s="63"/>
      <c r="H646" s="63"/>
      <c r="I646" s="63"/>
      <c r="J646" s="63"/>
      <c r="K646" s="63"/>
      <c r="L646" s="63"/>
      <c r="M646" s="63"/>
      <c r="N646" s="63"/>
      <c r="O646" s="63"/>
      <c r="P646" s="63"/>
      <c r="Q646" s="63"/>
      <c r="R646" s="63"/>
      <c r="S646" s="63"/>
      <c r="T646" s="63"/>
      <c r="U646" s="63"/>
      <c r="V646" s="63"/>
      <c r="W646" s="63"/>
      <c r="X646" s="63"/>
      <c r="Y646" s="63"/>
      <c r="Z646" s="63"/>
      <c r="AA646" s="63"/>
      <c r="AB646" s="59"/>
      <c r="AC646" s="59"/>
      <c r="AD646" s="59"/>
      <c r="AE646" s="238">
        <v>40</v>
      </c>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row>
    <row r="647" spans="1:55" ht="17.25" customHeight="1" x14ac:dyDescent="0.2">
      <c r="A647" s="239">
        <v>41</v>
      </c>
      <c r="B647" s="59"/>
      <c r="C647" s="63"/>
      <c r="D647" s="63"/>
      <c r="E647" s="63"/>
      <c r="F647" s="63"/>
      <c r="G647" s="63"/>
      <c r="H647" s="63"/>
      <c r="I647" s="63"/>
      <c r="J647" s="63"/>
      <c r="K647" s="63"/>
      <c r="L647" s="63"/>
      <c r="M647" s="63"/>
      <c r="N647" s="63"/>
      <c r="O647" s="63"/>
      <c r="P647" s="63"/>
      <c r="Q647" s="63"/>
      <c r="R647" s="63"/>
      <c r="S647" s="63"/>
      <c r="T647" s="63"/>
      <c r="U647" s="63"/>
      <c r="V647" s="63"/>
      <c r="W647" s="63"/>
      <c r="X647" s="63"/>
      <c r="Y647" s="63"/>
      <c r="Z647" s="63"/>
      <c r="AA647" s="63"/>
      <c r="AB647" s="59"/>
      <c r="AC647" s="59"/>
      <c r="AD647" s="59"/>
      <c r="AE647" s="238">
        <v>41</v>
      </c>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row>
    <row r="648" spans="1:55" ht="17.25" customHeight="1" x14ac:dyDescent="0.2">
      <c r="A648" s="239">
        <v>42</v>
      </c>
      <c r="B648" s="59"/>
      <c r="C648" s="63"/>
      <c r="D648" s="63"/>
      <c r="E648" s="63"/>
      <c r="F648" s="63"/>
      <c r="G648" s="63"/>
      <c r="H648" s="63"/>
      <c r="I648" s="63"/>
      <c r="J648" s="63"/>
      <c r="K648" s="63"/>
      <c r="L648" s="63"/>
      <c r="M648" s="63"/>
      <c r="N648" s="63"/>
      <c r="O648" s="63"/>
      <c r="P648" s="63"/>
      <c r="Q648" s="63"/>
      <c r="R648" s="63"/>
      <c r="S648" s="63"/>
      <c r="T648" s="63"/>
      <c r="U648" s="63"/>
      <c r="V648" s="63"/>
      <c r="W648" s="63"/>
      <c r="X648" s="63"/>
      <c r="Y648" s="63"/>
      <c r="Z648" s="63"/>
      <c r="AA648" s="63"/>
      <c r="AB648" s="59"/>
      <c r="AC648" s="59"/>
      <c r="AD648" s="59"/>
      <c r="AE648" s="238">
        <v>42</v>
      </c>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row>
    <row r="649" spans="1:55" ht="17.25" customHeight="1" x14ac:dyDescent="0.2">
      <c r="A649" s="239">
        <v>43</v>
      </c>
      <c r="B649" s="59"/>
      <c r="C649" s="63"/>
      <c r="D649" s="63"/>
      <c r="E649" s="63"/>
      <c r="F649" s="63"/>
      <c r="G649" s="63"/>
      <c r="H649" s="63"/>
      <c r="I649" s="63"/>
      <c r="J649" s="63"/>
      <c r="K649" s="63"/>
      <c r="L649" s="63"/>
      <c r="M649" s="63"/>
      <c r="N649" s="63"/>
      <c r="O649" s="63"/>
      <c r="P649" s="63"/>
      <c r="Q649" s="63"/>
      <c r="R649" s="63"/>
      <c r="S649" s="63"/>
      <c r="T649" s="63"/>
      <c r="U649" s="63"/>
      <c r="V649" s="63"/>
      <c r="W649" s="63"/>
      <c r="X649" s="63"/>
      <c r="Y649" s="63"/>
      <c r="Z649" s="63"/>
      <c r="AA649" s="63"/>
      <c r="AB649" s="59"/>
      <c r="AC649" s="59"/>
      <c r="AD649" s="59"/>
      <c r="AE649" s="238">
        <v>43</v>
      </c>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row>
    <row r="650" spans="1:55" ht="17.25" customHeight="1" x14ac:dyDescent="0.2">
      <c r="A650" s="239">
        <v>44</v>
      </c>
      <c r="B650" s="59"/>
      <c r="C650" s="63"/>
      <c r="D650" s="63"/>
      <c r="E650" s="63"/>
      <c r="F650" s="63"/>
      <c r="G650" s="63"/>
      <c r="H650" s="63"/>
      <c r="I650" s="63"/>
      <c r="J650" s="63"/>
      <c r="K650" s="63"/>
      <c r="L650" s="63"/>
      <c r="M650" s="63"/>
      <c r="N650" s="63"/>
      <c r="O650" s="63"/>
      <c r="P650" s="63"/>
      <c r="Q650" s="63"/>
      <c r="R650" s="63"/>
      <c r="S650" s="63"/>
      <c r="T650" s="63"/>
      <c r="U650" s="63"/>
      <c r="V650" s="63"/>
      <c r="W650" s="63"/>
      <c r="X650" s="63"/>
      <c r="Y650" s="63"/>
      <c r="Z650" s="63"/>
      <c r="AA650" s="63"/>
      <c r="AB650" s="59"/>
      <c r="AC650" s="59"/>
      <c r="AD650" s="59"/>
      <c r="AE650" s="238">
        <v>44</v>
      </c>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row>
    <row r="651" spans="1:55" ht="17.25" customHeight="1" x14ac:dyDescent="0.2">
      <c r="A651" s="239">
        <v>45</v>
      </c>
      <c r="B651" s="59"/>
      <c r="C651" s="63"/>
      <c r="D651" s="63"/>
      <c r="E651" s="63"/>
      <c r="F651" s="63"/>
      <c r="G651" s="63"/>
      <c r="H651" s="63"/>
      <c r="I651" s="63"/>
      <c r="J651" s="63"/>
      <c r="K651" s="63"/>
      <c r="L651" s="63"/>
      <c r="M651" s="63"/>
      <c r="N651" s="63"/>
      <c r="O651" s="63"/>
      <c r="P651" s="63"/>
      <c r="Q651" s="63"/>
      <c r="R651" s="63"/>
      <c r="S651" s="63"/>
      <c r="T651" s="63"/>
      <c r="U651" s="63"/>
      <c r="V651" s="63"/>
      <c r="W651" s="63"/>
      <c r="X651" s="63"/>
      <c r="Y651" s="63"/>
      <c r="Z651" s="63"/>
      <c r="AA651" s="63"/>
      <c r="AB651" s="59"/>
      <c r="AC651" s="59"/>
      <c r="AD651" s="59"/>
      <c r="AE651" s="238">
        <v>45</v>
      </c>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row>
    <row r="652" spans="1:55" ht="17.25" customHeight="1" x14ac:dyDescent="0.2">
      <c r="A652" s="55"/>
      <c r="B652" s="55"/>
      <c r="C652" s="64"/>
      <c r="D652" s="64"/>
      <c r="E652" s="64"/>
      <c r="F652" s="64"/>
      <c r="G652" s="64"/>
      <c r="H652" s="64"/>
      <c r="I652" s="64"/>
      <c r="J652" s="64"/>
      <c r="K652" s="64"/>
      <c r="L652" s="64"/>
      <c r="M652" s="64"/>
      <c r="N652" s="64"/>
      <c r="O652" s="64"/>
      <c r="P652" s="64"/>
      <c r="Q652" s="64"/>
      <c r="R652" s="64"/>
      <c r="S652" s="64"/>
      <c r="T652" s="64"/>
      <c r="U652" s="64"/>
      <c r="V652" s="64"/>
      <c r="W652" s="64"/>
      <c r="X652" s="64"/>
      <c r="Y652" s="64"/>
      <c r="Z652" s="64"/>
      <c r="AA652" s="64"/>
      <c r="AB652" s="55"/>
      <c r="AC652" s="55"/>
      <c r="AD652" s="55"/>
      <c r="AE652" s="55"/>
      <c r="AF652" s="55"/>
      <c r="AG652" s="55"/>
      <c r="AH652" s="55"/>
      <c r="AI652" s="55"/>
      <c r="AJ652" s="55"/>
      <c r="AK652" s="55"/>
      <c r="AL652" s="55"/>
      <c r="AM652" s="55"/>
      <c r="AN652" s="55"/>
      <c r="AO652" s="55"/>
      <c r="AP652" s="55"/>
      <c r="AQ652" s="55"/>
      <c r="AR652" s="55"/>
      <c r="AS652" s="55"/>
      <c r="AT652" s="55"/>
      <c r="AU652" s="55"/>
      <c r="AV652" s="55"/>
      <c r="AW652" s="55"/>
      <c r="AX652" s="55"/>
      <c r="AY652" s="55"/>
      <c r="AZ652" s="55"/>
      <c r="BA652" s="55"/>
      <c r="BB652" s="55"/>
      <c r="BC652" s="55"/>
    </row>
    <row r="653" spans="1:55" ht="17.25" customHeight="1" x14ac:dyDescent="0.2">
      <c r="A653" s="55"/>
      <c r="B653" s="55" t="e">
        <f>B587</f>
        <v>#REF!</v>
      </c>
      <c r="C653" s="55"/>
      <c r="D653" s="55"/>
      <c r="E653" s="55"/>
      <c r="F653" s="55"/>
      <c r="G653" s="55"/>
      <c r="H653" s="55"/>
      <c r="I653" s="55"/>
      <c r="J653" s="55"/>
      <c r="K653" s="55"/>
      <c r="L653" s="55"/>
      <c r="M653" s="55"/>
      <c r="N653" s="55"/>
      <c r="O653" s="55"/>
      <c r="P653" s="55"/>
      <c r="Q653" s="55"/>
      <c r="R653" s="55"/>
      <c r="S653" s="55"/>
      <c r="T653" s="55"/>
      <c r="U653" s="55"/>
      <c r="V653" s="55" t="e">
        <f t="shared" ref="V653" si="82">V587</f>
        <v>#REF!</v>
      </c>
      <c r="W653" s="55"/>
      <c r="X653" s="55"/>
      <c r="Y653" s="55"/>
      <c r="Z653" s="55"/>
      <c r="AA653" s="55"/>
      <c r="AB653" s="55"/>
      <c r="AC653" s="55"/>
      <c r="AD653" s="55"/>
      <c r="AE653" s="55"/>
      <c r="AF653" s="55" t="e">
        <f>B653</f>
        <v>#REF!</v>
      </c>
      <c r="AG653" s="55"/>
      <c r="AH653" s="55"/>
      <c r="AI653" s="55"/>
      <c r="AJ653" s="55"/>
      <c r="AK653" s="55"/>
      <c r="AL653" s="55"/>
      <c r="AM653" s="55"/>
      <c r="AN653" s="55"/>
      <c r="AO653" s="55"/>
      <c r="AP653" s="55"/>
      <c r="AQ653" s="55"/>
      <c r="AR653" s="55"/>
      <c r="AS653" s="55"/>
      <c r="AT653" s="55"/>
      <c r="AU653" s="55"/>
      <c r="AV653" s="55"/>
      <c r="AW653" s="55"/>
      <c r="AX653" s="55" t="e">
        <f>V653</f>
        <v>#REF!</v>
      </c>
      <c r="AY653" s="55"/>
      <c r="AZ653" s="55"/>
      <c r="BA653" s="55"/>
      <c r="BB653" s="55"/>
      <c r="BC653" s="55"/>
    </row>
    <row r="654" spans="1:55" ht="17.25" customHeight="1" x14ac:dyDescent="0.2">
      <c r="A654" s="55"/>
      <c r="B654" s="55" t="e">
        <f t="shared" ref="B654" si="83">B588</f>
        <v>#REF!</v>
      </c>
      <c r="C654" s="55"/>
      <c r="D654" s="55"/>
      <c r="E654" s="55"/>
      <c r="F654" s="55"/>
      <c r="G654" s="55"/>
      <c r="H654" s="55"/>
      <c r="I654" s="55"/>
      <c r="J654" s="55"/>
      <c r="K654" s="55"/>
      <c r="L654" s="55"/>
      <c r="M654" s="55"/>
      <c r="N654" s="55"/>
      <c r="O654" s="55"/>
      <c r="P654" s="55"/>
      <c r="Q654" s="55"/>
      <c r="R654" s="55"/>
      <c r="S654" s="55"/>
      <c r="T654" s="55"/>
      <c r="U654" s="55"/>
      <c r="V654" s="55" t="e">
        <f t="shared" ref="V654" si="84">V588</f>
        <v>#REF!</v>
      </c>
      <c r="W654" s="55"/>
      <c r="X654" s="55"/>
      <c r="Y654" s="55"/>
      <c r="Z654" s="55"/>
      <c r="AA654" s="64"/>
      <c r="AB654" s="55"/>
      <c r="AC654" s="55"/>
      <c r="AD654" s="55"/>
      <c r="AE654" s="55"/>
      <c r="AF654" s="55" t="e">
        <f t="shared" ref="AF654" si="85">B654</f>
        <v>#REF!</v>
      </c>
      <c r="AG654" s="55"/>
      <c r="AH654" s="55"/>
      <c r="AI654" s="55"/>
      <c r="AJ654" s="55"/>
      <c r="AK654" s="55"/>
      <c r="AL654" s="55"/>
      <c r="AM654" s="55"/>
      <c r="AN654" s="55"/>
      <c r="AO654" s="55"/>
      <c r="AP654" s="55"/>
      <c r="AQ654" s="55"/>
      <c r="AR654" s="55"/>
      <c r="AS654" s="55"/>
      <c r="AT654" s="55"/>
      <c r="AU654" s="55"/>
      <c r="AV654" s="55"/>
      <c r="AW654" s="55"/>
      <c r="AX654" s="55" t="e">
        <f>V654</f>
        <v>#REF!</v>
      </c>
      <c r="AY654" s="55"/>
      <c r="AZ654" s="55"/>
      <c r="BA654" s="55"/>
      <c r="BB654" s="55"/>
      <c r="BC654" s="55"/>
    </row>
    <row r="655" spans="1:55" ht="17.25" customHeight="1" x14ac:dyDescent="0.2">
      <c r="A655" s="55"/>
      <c r="B655" s="55"/>
      <c r="C655" s="55"/>
      <c r="D655" s="55"/>
      <c r="E655" s="55"/>
      <c r="F655" s="55"/>
      <c r="G655" s="55"/>
      <c r="H655" s="55"/>
      <c r="I655" s="55"/>
      <c r="J655" s="55"/>
      <c r="K655" s="55"/>
      <c r="L655" s="55"/>
      <c r="M655" s="55"/>
      <c r="N655" s="55"/>
      <c r="O655" s="55"/>
      <c r="P655" s="55"/>
      <c r="Q655" s="55"/>
      <c r="R655" s="55"/>
      <c r="S655" s="55"/>
      <c r="T655" s="55"/>
      <c r="U655" s="55"/>
      <c r="V655" s="55"/>
      <c r="W655" s="55"/>
      <c r="X655" s="55"/>
      <c r="Y655" s="55"/>
      <c r="Z655" s="55"/>
      <c r="AA655" s="64"/>
      <c r="AB655" s="55"/>
      <c r="AC655" s="55"/>
      <c r="AD655" s="55"/>
      <c r="AE655" s="55"/>
      <c r="AF655" s="55"/>
      <c r="AG655" s="55"/>
      <c r="AH655" s="55"/>
      <c r="AI655" s="55"/>
      <c r="AJ655" s="55"/>
      <c r="AK655" s="55"/>
      <c r="AL655" s="55"/>
      <c r="AM655" s="55"/>
      <c r="AN655" s="55"/>
      <c r="AO655" s="55"/>
      <c r="AP655" s="55"/>
      <c r="AQ655" s="55"/>
      <c r="AR655" s="55"/>
      <c r="AS655" s="55"/>
      <c r="AT655" s="55"/>
      <c r="AU655" s="55"/>
      <c r="AV655" s="55"/>
      <c r="AW655" s="55"/>
      <c r="AX655" s="55"/>
      <c r="AY655" s="55"/>
      <c r="AZ655" s="55"/>
      <c r="BA655" s="55"/>
      <c r="BB655" s="55"/>
      <c r="BC655" s="55"/>
    </row>
    <row r="656" spans="1:55" ht="17.25" customHeight="1" x14ac:dyDescent="0.2">
      <c r="A656" s="55"/>
      <c r="B656" s="55"/>
      <c r="C656" s="55"/>
      <c r="D656" s="55"/>
      <c r="E656" s="55"/>
      <c r="F656" s="55"/>
      <c r="G656" s="55"/>
      <c r="H656" s="55"/>
      <c r="I656" s="55"/>
      <c r="J656" s="55"/>
      <c r="K656" s="55"/>
      <c r="L656" s="55"/>
      <c r="M656" s="55"/>
      <c r="N656" s="55"/>
      <c r="O656" s="55"/>
      <c r="P656" s="55"/>
      <c r="Q656" s="55"/>
      <c r="R656" s="55"/>
      <c r="S656" s="55"/>
      <c r="T656" s="55"/>
      <c r="U656" s="55"/>
      <c r="V656" s="55"/>
      <c r="W656" s="55"/>
      <c r="X656" s="55"/>
      <c r="Y656" s="55"/>
      <c r="Z656" s="55"/>
      <c r="AA656" s="64"/>
      <c r="AB656" s="55"/>
      <c r="AC656" s="55"/>
      <c r="AD656" s="55"/>
      <c r="AE656" s="55"/>
      <c r="AF656" s="55"/>
      <c r="AG656" s="55"/>
      <c r="AH656" s="55"/>
      <c r="AI656" s="55"/>
      <c r="AJ656" s="55"/>
      <c r="AK656" s="55"/>
      <c r="AL656" s="55"/>
      <c r="AM656" s="55"/>
      <c r="AN656" s="55"/>
      <c r="AO656" s="55"/>
      <c r="AP656" s="55"/>
      <c r="AQ656" s="55"/>
      <c r="AR656" s="55"/>
      <c r="AS656" s="55"/>
      <c r="AT656" s="55"/>
      <c r="AU656" s="55"/>
      <c r="AV656" s="55"/>
      <c r="AW656" s="55"/>
      <c r="AX656" s="55"/>
      <c r="AY656" s="55"/>
      <c r="AZ656" s="55"/>
      <c r="BA656" s="55"/>
      <c r="BB656" s="55"/>
      <c r="BC656" s="55"/>
    </row>
    <row r="657" spans="1:55" ht="17.25" customHeight="1" x14ac:dyDescent="0.2">
      <c r="A657" s="55"/>
      <c r="B657" s="55"/>
      <c r="C657" s="55"/>
      <c r="D657" s="55"/>
      <c r="E657" s="55"/>
      <c r="F657" s="55"/>
      <c r="G657" s="55"/>
      <c r="H657" s="55"/>
      <c r="I657" s="55"/>
      <c r="J657" s="55"/>
      <c r="K657" s="55"/>
      <c r="L657" s="55"/>
      <c r="M657" s="55"/>
      <c r="N657" s="55"/>
      <c r="O657" s="55"/>
      <c r="P657" s="55"/>
      <c r="Q657" s="55"/>
      <c r="R657" s="55"/>
      <c r="S657" s="55"/>
      <c r="T657" s="55"/>
      <c r="U657" s="55"/>
      <c r="V657" s="55"/>
      <c r="W657" s="55"/>
      <c r="X657" s="55"/>
      <c r="Y657" s="55"/>
      <c r="Z657" s="55"/>
      <c r="AA657" s="64"/>
      <c r="AB657" s="55"/>
      <c r="AC657" s="55"/>
      <c r="AD657" s="55"/>
      <c r="AE657" s="55"/>
      <c r="AF657" s="55"/>
      <c r="AG657" s="55"/>
      <c r="AH657" s="55"/>
      <c r="AI657" s="55"/>
      <c r="AJ657" s="55"/>
      <c r="AK657" s="55"/>
      <c r="AL657" s="55"/>
      <c r="AM657" s="55"/>
      <c r="AN657" s="55"/>
      <c r="AO657" s="55"/>
      <c r="AP657" s="55"/>
      <c r="AQ657" s="55"/>
      <c r="AR657" s="55"/>
      <c r="AS657" s="55"/>
      <c r="AT657" s="55"/>
      <c r="AU657" s="55"/>
      <c r="AV657" s="55"/>
      <c r="AW657" s="55"/>
      <c r="AX657" s="55"/>
      <c r="AY657" s="55"/>
      <c r="AZ657" s="55"/>
      <c r="BA657" s="55"/>
      <c r="BB657" s="55"/>
      <c r="BC657" s="55"/>
    </row>
    <row r="658" spans="1:55" ht="17.25" customHeight="1" x14ac:dyDescent="0.2">
      <c r="A658" s="55"/>
      <c r="B658" s="55"/>
      <c r="C658" s="55"/>
      <c r="D658" s="55"/>
      <c r="E658" s="55"/>
      <c r="F658" s="55"/>
      <c r="G658" s="55"/>
      <c r="H658" s="55"/>
      <c r="I658" s="55"/>
      <c r="J658" s="55"/>
      <c r="K658" s="55"/>
      <c r="L658" s="55"/>
      <c r="M658" s="55"/>
      <c r="N658" s="55"/>
      <c r="O658" s="55"/>
      <c r="P658" s="55"/>
      <c r="Q658" s="55"/>
      <c r="R658" s="55"/>
      <c r="S658" s="55"/>
      <c r="T658" s="55"/>
      <c r="U658" s="55"/>
      <c r="V658" s="55"/>
      <c r="W658" s="55"/>
      <c r="X658" s="55"/>
      <c r="Y658" s="55"/>
      <c r="Z658" s="55"/>
      <c r="AA658" s="64"/>
      <c r="AB658" s="55"/>
      <c r="AC658" s="55"/>
      <c r="AD658" s="55"/>
      <c r="AE658" s="55"/>
      <c r="AF658" s="55"/>
      <c r="AG658" s="55"/>
      <c r="AH658" s="55"/>
      <c r="AI658" s="55"/>
      <c r="AJ658" s="55"/>
      <c r="AK658" s="55"/>
      <c r="AL658" s="55"/>
      <c r="AM658" s="55"/>
      <c r="AN658" s="55"/>
      <c r="AO658" s="55"/>
      <c r="AP658" s="55"/>
      <c r="AQ658" s="55"/>
      <c r="AR658" s="55"/>
      <c r="AS658" s="55"/>
      <c r="AT658" s="55"/>
      <c r="AU658" s="55"/>
      <c r="AV658" s="55"/>
      <c r="AW658" s="55"/>
      <c r="AX658" s="55"/>
      <c r="AY658" s="55"/>
      <c r="AZ658" s="55"/>
      <c r="BA658" s="55"/>
      <c r="BB658" s="55"/>
      <c r="BC658" s="55"/>
    </row>
    <row r="659" spans="1:55" ht="17.25" customHeight="1" x14ac:dyDescent="0.2">
      <c r="A659" s="240"/>
      <c r="B659" s="240" t="e">
        <f t="shared" ref="B659" si="86">B593</f>
        <v>#REF!</v>
      </c>
      <c r="C659" s="55"/>
      <c r="D659" s="55"/>
      <c r="E659" s="55"/>
      <c r="F659" s="55"/>
      <c r="G659" s="55"/>
      <c r="H659" s="55"/>
      <c r="I659" s="55"/>
      <c r="J659" s="55"/>
      <c r="K659" s="55"/>
      <c r="L659" s="55"/>
      <c r="M659" s="55"/>
      <c r="N659" s="55"/>
      <c r="O659" s="55"/>
      <c r="P659" s="55"/>
      <c r="Q659" s="55"/>
      <c r="R659" s="55"/>
      <c r="S659" s="55"/>
      <c r="T659" s="55"/>
      <c r="U659" s="55"/>
      <c r="V659" s="240" t="e">
        <f t="shared" ref="V659" si="87">V593</f>
        <v>#REF!</v>
      </c>
      <c r="W659" s="55"/>
      <c r="X659" s="55"/>
      <c r="Y659" s="55"/>
      <c r="Z659" s="55"/>
      <c r="AA659" s="241"/>
      <c r="AB659" s="240"/>
      <c r="AC659" s="240"/>
      <c r="AD659" s="240"/>
      <c r="AE659" s="240"/>
      <c r="AF659" s="240" t="e">
        <f t="shared" ref="AF659:AF660" si="88">B659</f>
        <v>#REF!</v>
      </c>
      <c r="AG659" s="240"/>
      <c r="AH659" s="240"/>
      <c r="AI659" s="240"/>
      <c r="AJ659" s="240"/>
      <c r="AK659" s="240"/>
      <c r="AL659" s="240"/>
      <c r="AM659" s="240"/>
      <c r="AN659" s="240"/>
      <c r="AO659" s="240"/>
      <c r="AP659" s="240"/>
      <c r="AQ659" s="240"/>
      <c r="AR659" s="240"/>
      <c r="AS659" s="240"/>
      <c r="AT659" s="240"/>
      <c r="AU659" s="240"/>
      <c r="AV659" s="240"/>
      <c r="AW659" s="240"/>
      <c r="AX659" s="240" t="e">
        <f>V659</f>
        <v>#REF!</v>
      </c>
      <c r="AY659" s="240"/>
      <c r="AZ659" s="240"/>
      <c r="BA659" s="240"/>
      <c r="BB659" s="240"/>
      <c r="BC659" s="55"/>
    </row>
    <row r="660" spans="1:55" ht="17.25" customHeight="1" x14ac:dyDescent="0.2">
      <c r="A660" s="55"/>
      <c r="B660" s="55" t="e">
        <f t="shared" ref="B660" si="89">B594</f>
        <v>#REF!</v>
      </c>
      <c r="C660" s="55"/>
      <c r="D660" s="55"/>
      <c r="E660" s="55"/>
      <c r="F660" s="55"/>
      <c r="G660" s="55"/>
      <c r="H660" s="55"/>
      <c r="I660" s="55"/>
      <c r="J660" s="55"/>
      <c r="K660" s="55"/>
      <c r="L660" s="55"/>
      <c r="M660" s="55"/>
      <c r="N660" s="55"/>
      <c r="O660" s="55"/>
      <c r="P660" s="55"/>
      <c r="Q660" s="55"/>
      <c r="R660" s="55"/>
      <c r="S660" s="55"/>
      <c r="T660" s="55"/>
      <c r="U660" s="55"/>
      <c r="V660" s="55" t="e">
        <f t="shared" ref="V660" si="90">V594</f>
        <v>#REF!</v>
      </c>
      <c r="W660" s="55"/>
      <c r="X660" s="55"/>
      <c r="Y660" s="55"/>
      <c r="Z660" s="55"/>
      <c r="AA660" s="64"/>
      <c r="AB660" s="55"/>
      <c r="AC660" s="55"/>
      <c r="AD660" s="55"/>
      <c r="AE660" s="55"/>
      <c r="AF660" s="55" t="e">
        <f t="shared" si="88"/>
        <v>#REF!</v>
      </c>
      <c r="AG660" s="55"/>
      <c r="AH660" s="55"/>
      <c r="AI660" s="55"/>
      <c r="AJ660" s="55"/>
      <c r="AK660" s="55"/>
      <c r="AL660" s="55"/>
      <c r="AM660" s="55"/>
      <c r="AN660" s="55"/>
      <c r="AO660" s="55"/>
      <c r="AP660" s="55"/>
      <c r="AQ660" s="55"/>
      <c r="AR660" s="55"/>
      <c r="AS660" s="55"/>
      <c r="AT660" s="55"/>
      <c r="AU660" s="55"/>
      <c r="AV660" s="55"/>
      <c r="AW660" s="55"/>
      <c r="AX660" s="55" t="e">
        <f>V660</f>
        <v>#REF!</v>
      </c>
      <c r="AY660" s="55"/>
      <c r="AZ660" s="55"/>
      <c r="BA660" s="55"/>
      <c r="BB660" s="55"/>
      <c r="BC660" s="55"/>
    </row>
    <row r="661" spans="1:55" ht="17.25" customHeight="1" x14ac:dyDescent="0.2">
      <c r="B661" s="227"/>
      <c r="AF661" s="227"/>
    </row>
    <row r="662" spans="1:55" ht="17.25" customHeight="1" x14ac:dyDescent="0.2">
      <c r="B662" s="227"/>
      <c r="AF662" s="227"/>
    </row>
    <row r="663" spans="1:55" ht="17.25" customHeight="1" x14ac:dyDescent="0.2">
      <c r="B663" s="227"/>
      <c r="AF663" s="227"/>
    </row>
    <row r="664" spans="1:55" ht="17.25" customHeight="1" x14ac:dyDescent="0.2">
      <c r="A664" s="561" t="s">
        <v>1263</v>
      </c>
      <c r="B664" s="561"/>
      <c r="C664" s="561"/>
      <c r="D664" s="561"/>
      <c r="E664" s="561"/>
      <c r="F664" s="561"/>
      <c r="G664" s="561"/>
      <c r="H664" s="561"/>
      <c r="I664" s="561"/>
      <c r="J664" s="561"/>
      <c r="K664" s="561"/>
      <c r="L664" s="561"/>
      <c r="M664" s="561"/>
      <c r="N664" s="561"/>
      <c r="O664" s="561"/>
      <c r="P664" s="561"/>
      <c r="Q664" s="561"/>
      <c r="R664" s="561"/>
      <c r="S664" s="561"/>
      <c r="T664" s="561"/>
      <c r="U664" s="561"/>
      <c r="V664" s="561"/>
      <c r="W664" s="561"/>
      <c r="X664" s="561"/>
      <c r="Y664" s="561"/>
      <c r="Z664" s="561"/>
      <c r="AA664" s="561"/>
      <c r="AB664" s="561"/>
      <c r="AC664" s="561"/>
      <c r="AD664" s="561"/>
      <c r="AE664" s="561" t="s">
        <v>1268</v>
      </c>
      <c r="AF664" s="561"/>
      <c r="AG664" s="561"/>
      <c r="AH664" s="561"/>
      <c r="AI664" s="561"/>
      <c r="AJ664" s="561"/>
      <c r="AK664" s="561"/>
      <c r="AL664" s="561"/>
      <c r="AM664" s="561"/>
      <c r="AN664" s="561"/>
      <c r="AO664" s="561"/>
      <c r="AP664" s="561"/>
      <c r="AQ664" s="561"/>
      <c r="AR664" s="561"/>
      <c r="AS664" s="561"/>
      <c r="AT664" s="561"/>
      <c r="AU664" s="561"/>
      <c r="AV664" s="561"/>
      <c r="AW664" s="561"/>
      <c r="AX664" s="561"/>
      <c r="AY664" s="561"/>
      <c r="AZ664" s="561"/>
      <c r="BA664" s="561"/>
      <c r="BB664" s="561"/>
      <c r="BC664" s="561"/>
    </row>
    <row r="665" spans="1:55" ht="17.25" customHeight="1" x14ac:dyDescent="0.2">
      <c r="A665" s="53"/>
      <c r="B665" s="53"/>
      <c r="C665" s="61"/>
      <c r="D665" s="61"/>
      <c r="E665" s="61"/>
      <c r="F665" s="61"/>
      <c r="G665" s="61"/>
      <c r="H665" s="61"/>
      <c r="I665" s="61"/>
      <c r="J665" s="61"/>
      <c r="K665" s="61"/>
      <c r="L665" s="61"/>
      <c r="M665" s="61"/>
      <c r="N665" s="61"/>
      <c r="O665" s="61"/>
      <c r="P665" s="61"/>
      <c r="Q665" s="61"/>
      <c r="R665" s="61"/>
      <c r="S665" s="61"/>
      <c r="T665" s="61"/>
      <c r="U665" s="61"/>
      <c r="V665" s="61"/>
      <c r="W665" s="61"/>
      <c r="X665" s="61"/>
      <c r="Y665" s="61"/>
      <c r="Z665" s="61"/>
      <c r="AA665" s="61"/>
      <c r="AB665" s="53"/>
      <c r="AC665" s="53"/>
      <c r="AD665" s="53"/>
      <c r="AE665" s="53"/>
      <c r="AF665" s="53"/>
      <c r="AG665" s="61"/>
      <c r="AH665" s="61"/>
      <c r="AI665" s="61"/>
      <c r="AJ665" s="61"/>
      <c r="AK665" s="61"/>
      <c r="AL665" s="61"/>
      <c r="AM665" s="61"/>
      <c r="AN665" s="61"/>
      <c r="AO665" s="61"/>
      <c r="AP665" s="61"/>
      <c r="AQ665" s="61"/>
      <c r="AR665" s="61"/>
      <c r="AS665" s="61"/>
      <c r="AT665" s="61"/>
      <c r="AU665" s="61"/>
      <c r="AV665" s="61"/>
      <c r="AW665" s="61"/>
      <c r="AX665" s="61"/>
      <c r="AY665" s="53"/>
      <c r="AZ665" s="53"/>
      <c r="BA665" s="53"/>
      <c r="BB665" s="53"/>
      <c r="BC665" s="53"/>
    </row>
    <row r="666" spans="1:55" ht="17.25" customHeight="1" x14ac:dyDescent="0.2">
      <c r="A666" s="60" t="s">
        <v>197</v>
      </c>
      <c r="B666" s="60"/>
      <c r="C666" s="61" t="s">
        <v>2</v>
      </c>
      <c r="D666" s="65" t="s">
        <v>1303</v>
      </c>
      <c r="E666" s="61"/>
      <c r="F666" s="61"/>
      <c r="G666" s="61"/>
      <c r="H666" s="61"/>
      <c r="I666" s="61"/>
      <c r="J666" s="61"/>
      <c r="K666" s="61"/>
      <c r="L666" s="61"/>
      <c r="M666" s="61"/>
      <c r="N666" s="61"/>
      <c r="O666" s="61"/>
      <c r="P666" s="61"/>
      <c r="Q666" s="61"/>
      <c r="R666" s="61"/>
      <c r="S666" s="60" t="s">
        <v>17</v>
      </c>
      <c r="T666" s="55"/>
      <c r="U666" s="61"/>
      <c r="V666" s="55"/>
      <c r="W666" s="55"/>
      <c r="X666" s="61"/>
      <c r="Y666" s="61" t="s">
        <v>2</v>
      </c>
      <c r="Z666" s="65" t="s">
        <v>236</v>
      </c>
      <c r="AA666" s="55"/>
      <c r="AB666" s="53"/>
      <c r="AC666" s="53"/>
      <c r="AD666" s="53"/>
      <c r="AE666" s="60" t="s">
        <v>197</v>
      </c>
      <c r="AF666" s="225"/>
      <c r="AG666" s="61" t="s">
        <v>2</v>
      </c>
      <c r="AH666" s="65" t="str">
        <f>D666</f>
        <v>SMAN 1 RAJAGALUH</v>
      </c>
      <c r="AI666" s="61"/>
      <c r="AJ666" s="61"/>
      <c r="AK666" s="61"/>
      <c r="AL666" s="61"/>
      <c r="AM666" s="61"/>
      <c r="AN666" s="61"/>
      <c r="AO666" s="61"/>
      <c r="AP666" s="61"/>
      <c r="AQ666" s="61"/>
      <c r="AR666" s="61"/>
      <c r="AS666" s="60" t="s">
        <v>17</v>
      </c>
      <c r="AT666" s="55"/>
      <c r="AU666" s="55"/>
      <c r="AV666" s="55"/>
      <c r="AW666" s="61"/>
      <c r="AX666" s="61"/>
      <c r="AY666" s="61" t="s">
        <v>2</v>
      </c>
      <c r="AZ666" s="57" t="str">
        <f>Z666</f>
        <v>XI BAHASA</v>
      </c>
      <c r="BA666" s="53"/>
      <c r="BB666" s="53"/>
      <c r="BC666" s="53"/>
    </row>
    <row r="667" spans="1:55" ht="17.25" customHeight="1" x14ac:dyDescent="0.2">
      <c r="A667" s="60" t="s">
        <v>6</v>
      </c>
      <c r="B667" s="60"/>
      <c r="C667" s="61" t="s">
        <v>2</v>
      </c>
      <c r="D667" s="65" t="s">
        <v>2208</v>
      </c>
      <c r="E667" s="61"/>
      <c r="F667" s="61"/>
      <c r="G667" s="61"/>
      <c r="H667" s="61"/>
      <c r="I667" s="61"/>
      <c r="J667" s="61"/>
      <c r="K667" s="61"/>
      <c r="L667" s="61"/>
      <c r="M667" s="61"/>
      <c r="N667" s="61"/>
      <c r="O667" s="61"/>
      <c r="P667" s="61"/>
      <c r="Q667" s="61"/>
      <c r="R667" s="61"/>
      <c r="S667" s="60" t="s">
        <v>1266</v>
      </c>
      <c r="T667" s="55"/>
      <c r="U667" s="61"/>
      <c r="V667" s="55"/>
      <c r="W667" s="55"/>
      <c r="X667" s="61"/>
      <c r="Y667" s="61" t="s">
        <v>2</v>
      </c>
      <c r="Z667" s="65" t="e">
        <f>V659</f>
        <v>#REF!</v>
      </c>
      <c r="AA667" s="55"/>
      <c r="AB667" s="53"/>
      <c r="AC667" s="53"/>
      <c r="AD667" s="53"/>
      <c r="AE667" s="60" t="s">
        <v>6</v>
      </c>
      <c r="AF667" s="225"/>
      <c r="AG667" s="61" t="s">
        <v>2</v>
      </c>
      <c r="AH667" s="65" t="str">
        <f>D667</f>
        <v>BAHASA  INGGRIS</v>
      </c>
      <c r="AI667" s="61"/>
      <c r="AJ667" s="61"/>
      <c r="AK667" s="61"/>
      <c r="AL667" s="61"/>
      <c r="AM667" s="61"/>
      <c r="AN667" s="61"/>
      <c r="AO667" s="61"/>
      <c r="AP667" s="61"/>
      <c r="AQ667" s="61"/>
      <c r="AR667" s="61"/>
      <c r="AS667" s="60" t="s">
        <v>1266</v>
      </c>
      <c r="AT667" s="55"/>
      <c r="AU667" s="55"/>
      <c r="AV667" s="55"/>
      <c r="AW667" s="61"/>
      <c r="AX667" s="61"/>
      <c r="AY667" s="61" t="s">
        <v>2</v>
      </c>
      <c r="AZ667" s="57" t="e">
        <f>Z667</f>
        <v>#REF!</v>
      </c>
      <c r="BA667" s="53"/>
      <c r="BB667" s="53"/>
      <c r="BC667" s="53"/>
    </row>
    <row r="668" spans="1:55" ht="17.25" customHeight="1" x14ac:dyDescent="0.2">
      <c r="A668" s="53"/>
      <c r="B668" s="53"/>
      <c r="C668" s="61"/>
      <c r="D668" s="61"/>
      <c r="E668" s="61"/>
      <c r="F668" s="61"/>
      <c r="G668" s="61"/>
      <c r="H668" s="61"/>
      <c r="I668" s="61"/>
      <c r="J668" s="61"/>
      <c r="K668" s="61"/>
      <c r="L668" s="61"/>
      <c r="M668" s="61"/>
      <c r="N668" s="61"/>
      <c r="O668" s="61"/>
      <c r="P668" s="61"/>
      <c r="Q668" s="61"/>
      <c r="R668" s="61"/>
      <c r="S668" s="61"/>
      <c r="T668" s="61"/>
      <c r="U668" s="61"/>
      <c r="V668" s="61"/>
      <c r="W668" s="61"/>
      <c r="X668" s="61"/>
      <c r="Y668" s="61"/>
      <c r="Z668" s="61"/>
      <c r="AA668" s="61"/>
      <c r="AB668" s="53"/>
      <c r="AC668" s="53"/>
      <c r="AD668" s="53"/>
      <c r="AE668" s="53"/>
      <c r="AF668" s="53"/>
      <c r="AG668" s="53"/>
      <c r="AH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row>
    <row r="669" spans="1:55" ht="17.25" customHeight="1" x14ac:dyDescent="0.2">
      <c r="A669" s="555" t="s">
        <v>1256</v>
      </c>
      <c r="B669" s="555" t="s">
        <v>19</v>
      </c>
      <c r="C669" s="556" t="s">
        <v>1263</v>
      </c>
      <c r="D669" s="556"/>
      <c r="E669" s="556"/>
      <c r="F669" s="556"/>
      <c r="G669" s="556"/>
      <c r="H669" s="556"/>
      <c r="I669" s="556"/>
      <c r="J669" s="556"/>
      <c r="K669" s="556"/>
      <c r="L669" s="556"/>
      <c r="M669" s="556"/>
      <c r="N669" s="556"/>
      <c r="O669" s="556"/>
      <c r="P669" s="556"/>
      <c r="Q669" s="556"/>
      <c r="R669" s="556"/>
      <c r="S669" s="556"/>
      <c r="T669" s="556"/>
      <c r="U669" s="556"/>
      <c r="V669" s="556"/>
      <c r="W669" s="556"/>
      <c r="X669" s="556"/>
      <c r="Y669" s="556"/>
      <c r="Z669" s="556"/>
      <c r="AA669" s="556"/>
      <c r="AB669" s="557" t="s">
        <v>1264</v>
      </c>
      <c r="AC669" s="558" t="s">
        <v>1265</v>
      </c>
      <c r="AD669" s="558" t="s">
        <v>1262</v>
      </c>
      <c r="AE669" s="555" t="s">
        <v>1256</v>
      </c>
      <c r="AF669" s="555" t="s">
        <v>19</v>
      </c>
      <c r="AG669" s="556" t="s">
        <v>1268</v>
      </c>
      <c r="AH669" s="556"/>
      <c r="AI669" s="556"/>
      <c r="AJ669" s="556"/>
      <c r="AK669" s="556"/>
      <c r="AL669" s="556"/>
      <c r="AM669" s="556"/>
      <c r="AN669" s="556"/>
      <c r="AO669" s="556"/>
      <c r="AP669" s="556"/>
      <c r="AQ669" s="556"/>
      <c r="AR669" s="556"/>
      <c r="AS669" s="556"/>
      <c r="AT669" s="556"/>
      <c r="AU669" s="556"/>
      <c r="AV669" s="556"/>
      <c r="AW669" s="556"/>
      <c r="AX669" s="556"/>
      <c r="AY669" s="556"/>
      <c r="AZ669" s="556"/>
      <c r="BA669" s="557" t="s">
        <v>1269</v>
      </c>
      <c r="BB669" s="558" t="s">
        <v>1265</v>
      </c>
      <c r="BC669" s="563" t="s">
        <v>1262</v>
      </c>
    </row>
    <row r="670" spans="1:55" ht="17.25" customHeight="1" x14ac:dyDescent="0.2">
      <c r="A670" s="555"/>
      <c r="B670" s="555"/>
      <c r="C670" s="562" t="s">
        <v>1322</v>
      </c>
      <c r="D670" s="562"/>
      <c r="E670" s="562"/>
      <c r="F670" s="562"/>
      <c r="G670" s="562"/>
      <c r="H670" s="562" t="s">
        <v>1323</v>
      </c>
      <c r="I670" s="562"/>
      <c r="J670" s="562"/>
      <c r="K670" s="562"/>
      <c r="L670" s="562"/>
      <c r="M670" s="562" t="s">
        <v>1259</v>
      </c>
      <c r="N670" s="562"/>
      <c r="O670" s="562"/>
      <c r="P670" s="562"/>
      <c r="Q670" s="562"/>
      <c r="R670" s="562" t="s">
        <v>1260</v>
      </c>
      <c r="S670" s="562"/>
      <c r="T670" s="562"/>
      <c r="U670" s="562"/>
      <c r="V670" s="562"/>
      <c r="W670" s="562" t="s">
        <v>1261</v>
      </c>
      <c r="X670" s="562"/>
      <c r="Y670" s="562"/>
      <c r="Z670" s="562"/>
      <c r="AA670" s="562"/>
      <c r="AB670" s="557"/>
      <c r="AC670" s="559"/>
      <c r="AD670" s="559"/>
      <c r="AE670" s="555"/>
      <c r="AF670" s="555"/>
      <c r="AG670" s="562" t="s">
        <v>1304</v>
      </c>
      <c r="AH670" s="562"/>
      <c r="AI670" s="562"/>
      <c r="AJ670" s="562"/>
      <c r="AK670" s="562" t="s">
        <v>1258</v>
      </c>
      <c r="AL670" s="562"/>
      <c r="AM670" s="562"/>
      <c r="AN670" s="562"/>
      <c r="AO670" s="562" t="s">
        <v>1259</v>
      </c>
      <c r="AP670" s="562"/>
      <c r="AQ670" s="562"/>
      <c r="AR670" s="562"/>
      <c r="AS670" s="562" t="s">
        <v>1260</v>
      </c>
      <c r="AT670" s="562"/>
      <c r="AU670" s="562"/>
      <c r="AV670" s="562"/>
      <c r="AW670" s="562" t="s">
        <v>1261</v>
      </c>
      <c r="AX670" s="562"/>
      <c r="AY670" s="562"/>
      <c r="AZ670" s="562"/>
      <c r="BA670" s="557"/>
      <c r="BB670" s="559"/>
      <c r="BC670" s="563"/>
    </row>
    <row r="671" spans="1:55" ht="17.25" customHeight="1" x14ac:dyDescent="0.2">
      <c r="A671" s="555"/>
      <c r="B671" s="555"/>
      <c r="C671" s="243"/>
      <c r="D671" s="243"/>
      <c r="E671" s="243"/>
      <c r="F671" s="243"/>
      <c r="G671" s="243"/>
      <c r="H671" s="243"/>
      <c r="I671" s="243"/>
      <c r="J671" s="243"/>
      <c r="K671" s="243"/>
      <c r="L671" s="243"/>
      <c r="M671" s="243"/>
      <c r="N671" s="243"/>
      <c r="O671" s="243"/>
      <c r="P671" s="243"/>
      <c r="Q671" s="243"/>
      <c r="R671" s="243"/>
      <c r="S671" s="243"/>
      <c r="T671" s="243"/>
      <c r="U671" s="243"/>
      <c r="V671" s="243"/>
      <c r="W671" s="243"/>
      <c r="X671" s="243"/>
      <c r="Y671" s="243"/>
      <c r="Z671" s="243"/>
      <c r="AA671" s="243"/>
      <c r="AB671" s="557"/>
      <c r="AC671" s="559"/>
      <c r="AD671" s="559"/>
      <c r="AE671" s="555"/>
      <c r="AF671" s="555"/>
      <c r="AG671" s="552" t="s">
        <v>1267</v>
      </c>
      <c r="AH671" s="554"/>
      <c r="AI671" s="244" t="s">
        <v>2207</v>
      </c>
      <c r="AJ671" s="243"/>
      <c r="AK671" s="552" t="s">
        <v>1267</v>
      </c>
      <c r="AL671" s="554"/>
      <c r="AM671" s="244" t="s">
        <v>2207</v>
      </c>
      <c r="AN671" s="243"/>
      <c r="AO671" s="552" t="s">
        <v>1267</v>
      </c>
      <c r="AP671" s="554"/>
      <c r="AQ671" s="244" t="s">
        <v>2207</v>
      </c>
      <c r="AR671" s="243"/>
      <c r="AS671" s="552" t="s">
        <v>1267</v>
      </c>
      <c r="AT671" s="554"/>
      <c r="AU671" s="244" t="s">
        <v>2207</v>
      </c>
      <c r="AV671" s="243"/>
      <c r="AW671" s="552" t="s">
        <v>1267</v>
      </c>
      <c r="AX671" s="554"/>
      <c r="AY671" s="244" t="s">
        <v>2207</v>
      </c>
      <c r="AZ671" s="243"/>
      <c r="BA671" s="557"/>
      <c r="BB671" s="559"/>
      <c r="BC671" s="563"/>
    </row>
    <row r="672" spans="1:55" ht="17.25" customHeight="1" x14ac:dyDescent="0.2">
      <c r="A672" s="555"/>
      <c r="B672" s="555"/>
      <c r="C672" s="242">
        <v>1</v>
      </c>
      <c r="D672" s="242">
        <v>2</v>
      </c>
      <c r="E672" s="224" t="s">
        <v>1253</v>
      </c>
      <c r="F672" s="224" t="s">
        <v>1255</v>
      </c>
      <c r="G672" s="223" t="s">
        <v>1254</v>
      </c>
      <c r="H672" s="242">
        <v>1</v>
      </c>
      <c r="I672" s="242">
        <v>2</v>
      </c>
      <c r="J672" s="224" t="s">
        <v>1253</v>
      </c>
      <c r="K672" s="224" t="s">
        <v>1255</v>
      </c>
      <c r="L672" s="223" t="s">
        <v>1254</v>
      </c>
      <c r="M672" s="242">
        <v>1</v>
      </c>
      <c r="N672" s="242">
        <v>2</v>
      </c>
      <c r="O672" s="224" t="s">
        <v>1253</v>
      </c>
      <c r="P672" s="224" t="s">
        <v>1255</v>
      </c>
      <c r="Q672" s="223" t="s">
        <v>1254</v>
      </c>
      <c r="R672" s="242">
        <v>1</v>
      </c>
      <c r="S672" s="242">
        <v>2</v>
      </c>
      <c r="T672" s="224" t="s">
        <v>1253</v>
      </c>
      <c r="U672" s="224" t="s">
        <v>1255</v>
      </c>
      <c r="V672" s="223" t="s">
        <v>1254</v>
      </c>
      <c r="W672" s="242">
        <v>1</v>
      </c>
      <c r="X672" s="242">
        <v>2</v>
      </c>
      <c r="Y672" s="224" t="s">
        <v>1253</v>
      </c>
      <c r="Z672" s="224" t="s">
        <v>1255</v>
      </c>
      <c r="AA672" s="223" t="s">
        <v>1254</v>
      </c>
      <c r="AB672" s="557"/>
      <c r="AC672" s="560"/>
      <c r="AD672" s="560"/>
      <c r="AE672" s="555"/>
      <c r="AF672" s="555"/>
      <c r="AG672" s="242">
        <v>1</v>
      </c>
      <c r="AH672" s="242">
        <v>2</v>
      </c>
      <c r="AI672" s="242">
        <v>1</v>
      </c>
      <c r="AJ672" s="242" t="s">
        <v>1254</v>
      </c>
      <c r="AK672" s="242">
        <v>1</v>
      </c>
      <c r="AL672" s="242">
        <v>2</v>
      </c>
      <c r="AM672" s="242">
        <v>1</v>
      </c>
      <c r="AN672" s="242" t="s">
        <v>1254</v>
      </c>
      <c r="AO672" s="242">
        <v>1</v>
      </c>
      <c r="AP672" s="242">
        <v>2</v>
      </c>
      <c r="AQ672" s="242">
        <v>1</v>
      </c>
      <c r="AR672" s="242" t="s">
        <v>1254</v>
      </c>
      <c r="AS672" s="242">
        <v>1</v>
      </c>
      <c r="AT672" s="242">
        <v>2</v>
      </c>
      <c r="AU672" s="242">
        <v>1</v>
      </c>
      <c r="AV672" s="242" t="s">
        <v>1254</v>
      </c>
      <c r="AW672" s="242">
        <v>1</v>
      </c>
      <c r="AX672" s="242">
        <v>2</v>
      </c>
      <c r="AY672" s="242">
        <v>1</v>
      </c>
      <c r="AZ672" s="242" t="s">
        <v>1254</v>
      </c>
      <c r="BA672" s="557"/>
      <c r="BB672" s="560"/>
      <c r="BC672" s="563"/>
    </row>
    <row r="673" spans="1:55" ht="17.25" customHeight="1" x14ac:dyDescent="0.2">
      <c r="A673" s="238">
        <v>1</v>
      </c>
      <c r="B673" s="70" t="e">
        <f>#REF!</f>
        <v>#REF!</v>
      </c>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58"/>
      <c r="AC673" s="58"/>
      <c r="AD673" s="58"/>
      <c r="AE673" s="238">
        <v>1</v>
      </c>
      <c r="AF673" s="70" t="e">
        <f>B673</f>
        <v>#REF!</v>
      </c>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row>
    <row r="674" spans="1:55" ht="17.25" customHeight="1" x14ac:dyDescent="0.2">
      <c r="A674" s="238">
        <v>2</v>
      </c>
      <c r="B674" s="70" t="e">
        <f>#REF!</f>
        <v>#REF!</v>
      </c>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58"/>
      <c r="AC674" s="58"/>
      <c r="AD674" s="58"/>
      <c r="AE674" s="238">
        <v>2</v>
      </c>
      <c r="AF674" s="70" t="e">
        <f t="shared" ref="AF674:AF699" si="91">B674</f>
        <v>#REF!</v>
      </c>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row>
    <row r="675" spans="1:55" ht="17.25" customHeight="1" x14ac:dyDescent="0.2">
      <c r="A675" s="238">
        <v>3</v>
      </c>
      <c r="B675" s="70" t="e">
        <f>#REF!</f>
        <v>#REF!</v>
      </c>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58"/>
      <c r="AC675" s="58"/>
      <c r="AD675" s="58"/>
      <c r="AE675" s="238">
        <v>3</v>
      </c>
      <c r="AF675" s="70" t="e">
        <f t="shared" si="91"/>
        <v>#REF!</v>
      </c>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row>
    <row r="676" spans="1:55" ht="17.25" customHeight="1" x14ac:dyDescent="0.2">
      <c r="A676" s="238">
        <v>4</v>
      </c>
      <c r="B676" s="70" t="e">
        <f>#REF!</f>
        <v>#REF!</v>
      </c>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58"/>
      <c r="AC676" s="58"/>
      <c r="AD676" s="58"/>
      <c r="AE676" s="238">
        <v>4</v>
      </c>
      <c r="AF676" s="70" t="e">
        <f t="shared" si="91"/>
        <v>#REF!</v>
      </c>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row>
    <row r="677" spans="1:55" ht="17.25" customHeight="1" x14ac:dyDescent="0.2">
      <c r="A677" s="238">
        <v>5</v>
      </c>
      <c r="B677" s="70" t="e">
        <f>#REF!</f>
        <v>#REF!</v>
      </c>
      <c r="C677" s="62"/>
      <c r="D677" s="62"/>
      <c r="E677" s="62"/>
      <c r="F677" s="62"/>
      <c r="G677" s="62"/>
      <c r="H677" s="62"/>
      <c r="I677" s="62"/>
      <c r="J677" s="62"/>
      <c r="K677" s="62"/>
      <c r="L677" s="62"/>
      <c r="M677" s="62"/>
      <c r="N677" s="62"/>
      <c r="O677" s="62"/>
      <c r="P677" s="62"/>
      <c r="Q677" s="62"/>
      <c r="R677" s="62"/>
      <c r="S677" s="62"/>
      <c r="T677" s="62"/>
      <c r="U677" s="62" t="s">
        <v>1257</v>
      </c>
      <c r="V677" s="62"/>
      <c r="W677" s="62"/>
      <c r="X677" s="62"/>
      <c r="Y677" s="62"/>
      <c r="Z677" s="62"/>
      <c r="AA677" s="62"/>
      <c r="AB677" s="58"/>
      <c r="AC677" s="58"/>
      <c r="AD677" s="58"/>
      <c r="AE677" s="238">
        <v>5</v>
      </c>
      <c r="AF677" s="70" t="e">
        <f t="shared" si="91"/>
        <v>#REF!</v>
      </c>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row>
    <row r="678" spans="1:55" ht="17.25" customHeight="1" x14ac:dyDescent="0.2">
      <c r="A678" s="238">
        <v>6</v>
      </c>
      <c r="B678" s="70" t="e">
        <f>#REF!</f>
        <v>#REF!</v>
      </c>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58"/>
      <c r="AC678" s="58"/>
      <c r="AD678" s="58"/>
      <c r="AE678" s="238">
        <v>6</v>
      </c>
      <c r="AF678" s="70" t="e">
        <f t="shared" si="91"/>
        <v>#REF!</v>
      </c>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row>
    <row r="679" spans="1:55" ht="17.25" customHeight="1" x14ac:dyDescent="0.2">
      <c r="A679" s="238">
        <v>7</v>
      </c>
      <c r="B679" s="70" t="e">
        <f>#REF!</f>
        <v>#REF!</v>
      </c>
      <c r="C679" s="63"/>
      <c r="D679" s="63"/>
      <c r="E679" s="63"/>
      <c r="F679" s="63"/>
      <c r="G679" s="63"/>
      <c r="H679" s="63"/>
      <c r="I679" s="63"/>
      <c r="J679" s="63"/>
      <c r="K679" s="63"/>
      <c r="L679" s="63"/>
      <c r="M679" s="63"/>
      <c r="N679" s="63"/>
      <c r="O679" s="63"/>
      <c r="P679" s="63"/>
      <c r="Q679" s="63"/>
      <c r="R679" s="63"/>
      <c r="S679" s="63"/>
      <c r="T679" s="63"/>
      <c r="U679" s="63"/>
      <c r="V679" s="63"/>
      <c r="W679" s="63"/>
      <c r="X679" s="63"/>
      <c r="Y679" s="63"/>
      <c r="Z679" s="63"/>
      <c r="AA679" s="63"/>
      <c r="AB679" s="59"/>
      <c r="AC679" s="59"/>
      <c r="AD679" s="59"/>
      <c r="AE679" s="238">
        <v>7</v>
      </c>
      <c r="AF679" s="70" t="e">
        <f t="shared" si="91"/>
        <v>#REF!</v>
      </c>
      <c r="AG679" s="59"/>
      <c r="AH679" s="59"/>
      <c r="AI679" s="59"/>
      <c r="AJ679" s="59"/>
      <c r="AK679" s="58"/>
      <c r="AL679" s="59"/>
      <c r="AM679" s="59"/>
      <c r="AN679" s="59"/>
      <c r="AO679" s="59"/>
      <c r="AP679" s="59"/>
      <c r="AQ679" s="59"/>
      <c r="AR679" s="59"/>
      <c r="AS679" s="59"/>
      <c r="AT679" s="59"/>
      <c r="AU679" s="59"/>
      <c r="AV679" s="59"/>
      <c r="AW679" s="59"/>
      <c r="AX679" s="59"/>
      <c r="AY679" s="59"/>
      <c r="AZ679" s="59"/>
      <c r="BA679" s="59"/>
      <c r="BB679" s="59"/>
      <c r="BC679" s="59"/>
    </row>
    <row r="680" spans="1:55" ht="17.25" customHeight="1" x14ac:dyDescent="0.2">
      <c r="A680" s="238">
        <v>8</v>
      </c>
      <c r="B680" s="70" t="e">
        <f>#REF!</f>
        <v>#REF!</v>
      </c>
      <c r="C680" s="63"/>
      <c r="D680" s="63"/>
      <c r="E680" s="63"/>
      <c r="F680" s="63"/>
      <c r="G680" s="63"/>
      <c r="H680" s="63"/>
      <c r="I680" s="63"/>
      <c r="J680" s="63"/>
      <c r="K680" s="63"/>
      <c r="L680" s="63"/>
      <c r="M680" s="63"/>
      <c r="N680" s="63"/>
      <c r="O680" s="63"/>
      <c r="P680" s="63"/>
      <c r="Q680" s="63"/>
      <c r="R680" s="63"/>
      <c r="S680" s="63"/>
      <c r="T680" s="63"/>
      <c r="U680" s="63"/>
      <c r="V680" s="63"/>
      <c r="W680" s="63"/>
      <c r="X680" s="63"/>
      <c r="Y680" s="63"/>
      <c r="Z680" s="63"/>
      <c r="AA680" s="63"/>
      <c r="AB680" s="59"/>
      <c r="AC680" s="59"/>
      <c r="AD680" s="59"/>
      <c r="AE680" s="238">
        <v>8</v>
      </c>
      <c r="AF680" s="70" t="e">
        <f t="shared" si="91"/>
        <v>#REF!</v>
      </c>
      <c r="AG680" s="59"/>
      <c r="AH680" s="59"/>
      <c r="AI680" s="59"/>
      <c r="AJ680" s="59"/>
      <c r="AK680" s="58"/>
      <c r="AL680" s="59"/>
      <c r="AM680" s="59"/>
      <c r="AN680" s="59"/>
      <c r="AO680" s="59"/>
      <c r="AP680" s="59"/>
      <c r="AQ680" s="59"/>
      <c r="AR680" s="59"/>
      <c r="AS680" s="59"/>
      <c r="AT680" s="59"/>
      <c r="AU680" s="59"/>
      <c r="AV680" s="59"/>
      <c r="AW680" s="59"/>
      <c r="AX680" s="59"/>
      <c r="AY680" s="59"/>
      <c r="AZ680" s="59"/>
      <c r="BA680" s="59"/>
      <c r="BB680" s="59"/>
      <c r="BC680" s="59"/>
    </row>
    <row r="681" spans="1:55" ht="17.25" customHeight="1" x14ac:dyDescent="0.2">
      <c r="A681" s="238">
        <v>9</v>
      </c>
      <c r="B681" s="70" t="e">
        <f>#REF!</f>
        <v>#REF!</v>
      </c>
      <c r="C681" s="63"/>
      <c r="D681" s="63"/>
      <c r="E681" s="63"/>
      <c r="F681" s="63"/>
      <c r="G681" s="63"/>
      <c r="H681" s="63"/>
      <c r="I681" s="63"/>
      <c r="J681" s="63"/>
      <c r="K681" s="63"/>
      <c r="L681" s="63"/>
      <c r="M681" s="63"/>
      <c r="N681" s="63"/>
      <c r="O681" s="63"/>
      <c r="P681" s="63"/>
      <c r="Q681" s="63"/>
      <c r="R681" s="63"/>
      <c r="S681" s="63"/>
      <c r="T681" s="63"/>
      <c r="U681" s="63"/>
      <c r="V681" s="63"/>
      <c r="W681" s="63"/>
      <c r="X681" s="63"/>
      <c r="Y681" s="63"/>
      <c r="Z681" s="63"/>
      <c r="AA681" s="63"/>
      <c r="AB681" s="59"/>
      <c r="AC681" s="59"/>
      <c r="AD681" s="59"/>
      <c r="AE681" s="238">
        <v>9</v>
      </c>
      <c r="AF681" s="70" t="e">
        <f t="shared" si="91"/>
        <v>#REF!</v>
      </c>
      <c r="AG681" s="59"/>
      <c r="AH681" s="59"/>
      <c r="AI681" s="59"/>
      <c r="AJ681" s="59"/>
      <c r="AK681" s="58"/>
      <c r="AL681" s="59"/>
      <c r="AM681" s="59"/>
      <c r="AN681" s="59"/>
      <c r="AO681" s="59"/>
      <c r="AP681" s="59"/>
      <c r="AQ681" s="59"/>
      <c r="AR681" s="59"/>
      <c r="AS681" s="59"/>
      <c r="AT681" s="59"/>
      <c r="AU681" s="59"/>
      <c r="AV681" s="59"/>
      <c r="AW681" s="59"/>
      <c r="AX681" s="59"/>
      <c r="AY681" s="59"/>
      <c r="AZ681" s="59"/>
      <c r="BA681" s="59"/>
      <c r="BB681" s="59"/>
      <c r="BC681" s="59"/>
    </row>
    <row r="682" spans="1:55" ht="17.25" customHeight="1" x14ac:dyDescent="0.2">
      <c r="A682" s="238">
        <v>10</v>
      </c>
      <c r="B682" s="70" t="e">
        <f>#REF!</f>
        <v>#REF!</v>
      </c>
      <c r="C682" s="63"/>
      <c r="D682" s="63"/>
      <c r="E682" s="63"/>
      <c r="F682" s="63"/>
      <c r="G682" s="63"/>
      <c r="H682" s="63"/>
      <c r="I682" s="63"/>
      <c r="J682" s="63"/>
      <c r="K682" s="63"/>
      <c r="L682" s="63"/>
      <c r="M682" s="63"/>
      <c r="N682" s="63"/>
      <c r="O682" s="63"/>
      <c r="P682" s="63"/>
      <c r="Q682" s="63"/>
      <c r="R682" s="63"/>
      <c r="S682" s="63"/>
      <c r="T682" s="63"/>
      <c r="U682" s="63"/>
      <c r="V682" s="63"/>
      <c r="W682" s="63"/>
      <c r="X682" s="63"/>
      <c r="Y682" s="63"/>
      <c r="Z682" s="63"/>
      <c r="AA682" s="63"/>
      <c r="AB682" s="59"/>
      <c r="AC682" s="59"/>
      <c r="AD682" s="59"/>
      <c r="AE682" s="238">
        <v>10</v>
      </c>
      <c r="AF682" s="70" t="e">
        <f t="shared" si="91"/>
        <v>#REF!</v>
      </c>
      <c r="AG682" s="59"/>
      <c r="AH682" s="59"/>
      <c r="AI682" s="59"/>
      <c r="AJ682" s="59"/>
      <c r="AK682" s="58"/>
      <c r="AL682" s="59"/>
      <c r="AM682" s="59"/>
      <c r="AN682" s="59"/>
      <c r="AO682" s="59"/>
      <c r="AP682" s="59"/>
      <c r="AQ682" s="59"/>
      <c r="AR682" s="59"/>
      <c r="AS682" s="59"/>
      <c r="AT682" s="59"/>
      <c r="AU682" s="59"/>
      <c r="AV682" s="59"/>
      <c r="AW682" s="59"/>
      <c r="AX682" s="59"/>
      <c r="AY682" s="59"/>
      <c r="AZ682" s="59"/>
      <c r="BA682" s="59"/>
      <c r="BB682" s="59"/>
      <c r="BC682" s="59"/>
    </row>
    <row r="683" spans="1:55" ht="17.25" customHeight="1" x14ac:dyDescent="0.2">
      <c r="A683" s="238">
        <v>11</v>
      </c>
      <c r="B683" s="70" t="e">
        <f>#REF!</f>
        <v>#REF!</v>
      </c>
      <c r="C683" s="63"/>
      <c r="D683" s="63"/>
      <c r="E683" s="63"/>
      <c r="F683" s="63"/>
      <c r="G683" s="63"/>
      <c r="H683" s="63"/>
      <c r="I683" s="63"/>
      <c r="J683" s="63"/>
      <c r="K683" s="63"/>
      <c r="L683" s="63"/>
      <c r="M683" s="63"/>
      <c r="N683" s="63"/>
      <c r="O683" s="63"/>
      <c r="P683" s="63"/>
      <c r="Q683" s="63"/>
      <c r="R683" s="63"/>
      <c r="S683" s="63"/>
      <c r="T683" s="63"/>
      <c r="U683" s="63"/>
      <c r="V683" s="63"/>
      <c r="W683" s="63"/>
      <c r="X683" s="63"/>
      <c r="Y683" s="63"/>
      <c r="Z683" s="63"/>
      <c r="AA683" s="63"/>
      <c r="AB683" s="59"/>
      <c r="AC683" s="59"/>
      <c r="AD683" s="59"/>
      <c r="AE683" s="238">
        <v>11</v>
      </c>
      <c r="AF683" s="70" t="e">
        <f t="shared" si="91"/>
        <v>#REF!</v>
      </c>
      <c r="AG683" s="59"/>
      <c r="AH683" s="59"/>
      <c r="AI683" s="59"/>
      <c r="AJ683" s="59"/>
      <c r="AK683" s="58"/>
      <c r="AL683" s="59"/>
      <c r="AM683" s="59"/>
      <c r="AN683" s="59"/>
      <c r="AO683" s="59"/>
      <c r="AP683" s="59"/>
      <c r="AQ683" s="59"/>
      <c r="AR683" s="59"/>
      <c r="AS683" s="59"/>
      <c r="AT683" s="59"/>
      <c r="AU683" s="59"/>
      <c r="AV683" s="59"/>
      <c r="AW683" s="59"/>
      <c r="AX683" s="59"/>
      <c r="AY683" s="59"/>
      <c r="AZ683" s="59"/>
      <c r="BA683" s="59"/>
      <c r="BB683" s="59"/>
      <c r="BC683" s="59"/>
    </row>
    <row r="684" spans="1:55" ht="17.25" customHeight="1" x14ac:dyDescent="0.2">
      <c r="A684" s="238">
        <v>12</v>
      </c>
      <c r="B684" s="70" t="e">
        <f>#REF!</f>
        <v>#REF!</v>
      </c>
      <c r="C684" s="63"/>
      <c r="D684" s="63"/>
      <c r="E684" s="63"/>
      <c r="F684" s="63"/>
      <c r="G684" s="63"/>
      <c r="H684" s="63"/>
      <c r="I684" s="63"/>
      <c r="J684" s="63"/>
      <c r="K684" s="63"/>
      <c r="L684" s="63"/>
      <c r="M684" s="63"/>
      <c r="N684" s="63"/>
      <c r="O684" s="63"/>
      <c r="P684" s="63"/>
      <c r="Q684" s="63"/>
      <c r="R684" s="63"/>
      <c r="S684" s="63"/>
      <c r="T684" s="63"/>
      <c r="U684" s="63"/>
      <c r="V684" s="63"/>
      <c r="W684" s="63"/>
      <c r="X684" s="63"/>
      <c r="Y684" s="63"/>
      <c r="Z684" s="63"/>
      <c r="AA684" s="63"/>
      <c r="AB684" s="59"/>
      <c r="AC684" s="59"/>
      <c r="AD684" s="59"/>
      <c r="AE684" s="238">
        <v>12</v>
      </c>
      <c r="AF684" s="70" t="e">
        <f t="shared" si="91"/>
        <v>#REF!</v>
      </c>
      <c r="AG684" s="59"/>
      <c r="AH684" s="59"/>
      <c r="AI684" s="59"/>
      <c r="AJ684" s="59"/>
      <c r="AK684" s="58"/>
      <c r="AL684" s="59"/>
      <c r="AM684" s="59"/>
      <c r="AN684" s="59"/>
      <c r="AO684" s="59"/>
      <c r="AP684" s="59"/>
      <c r="AQ684" s="59"/>
      <c r="AR684" s="59"/>
      <c r="AS684" s="59"/>
      <c r="AT684" s="59"/>
      <c r="AU684" s="59"/>
      <c r="AV684" s="59"/>
      <c r="AW684" s="59"/>
      <c r="AX684" s="59"/>
      <c r="AY684" s="59"/>
      <c r="AZ684" s="59"/>
      <c r="BA684" s="59"/>
      <c r="BB684" s="59"/>
      <c r="BC684" s="59"/>
    </row>
    <row r="685" spans="1:55" ht="17.25" customHeight="1" x14ac:dyDescent="0.2">
      <c r="A685" s="238">
        <v>13</v>
      </c>
      <c r="B685" s="70" t="e">
        <f>#REF!</f>
        <v>#REF!</v>
      </c>
      <c r="C685" s="63"/>
      <c r="D685" s="63"/>
      <c r="E685" s="63"/>
      <c r="F685" s="63"/>
      <c r="G685" s="63"/>
      <c r="H685" s="63"/>
      <c r="I685" s="63"/>
      <c r="J685" s="63"/>
      <c r="K685" s="63"/>
      <c r="L685" s="63"/>
      <c r="M685" s="63"/>
      <c r="N685" s="63"/>
      <c r="O685" s="63"/>
      <c r="P685" s="63"/>
      <c r="Q685" s="63"/>
      <c r="R685" s="63"/>
      <c r="S685" s="63"/>
      <c r="T685" s="63"/>
      <c r="U685" s="63"/>
      <c r="V685" s="63"/>
      <c r="W685" s="63"/>
      <c r="X685" s="63"/>
      <c r="Y685" s="63"/>
      <c r="Z685" s="63"/>
      <c r="AA685" s="63"/>
      <c r="AB685" s="59"/>
      <c r="AC685" s="59"/>
      <c r="AD685" s="59"/>
      <c r="AE685" s="238">
        <v>13</v>
      </c>
      <c r="AF685" s="70" t="e">
        <f t="shared" si="91"/>
        <v>#REF!</v>
      </c>
      <c r="AG685" s="59"/>
      <c r="AH685" s="59"/>
      <c r="AI685" s="59"/>
      <c r="AJ685" s="59"/>
      <c r="AK685" s="58"/>
      <c r="AL685" s="59"/>
      <c r="AM685" s="59"/>
      <c r="AN685" s="59"/>
      <c r="AO685" s="59"/>
      <c r="AP685" s="59"/>
      <c r="AQ685" s="59"/>
      <c r="AR685" s="59"/>
      <c r="AS685" s="59"/>
      <c r="AT685" s="59"/>
      <c r="AU685" s="59"/>
      <c r="AV685" s="59"/>
      <c r="AW685" s="59"/>
      <c r="AX685" s="59"/>
      <c r="AY685" s="59"/>
      <c r="AZ685" s="59"/>
      <c r="BA685" s="59"/>
      <c r="BB685" s="59"/>
      <c r="BC685" s="59"/>
    </row>
    <row r="686" spans="1:55" ht="17.25" customHeight="1" x14ac:dyDescent="0.2">
      <c r="A686" s="238">
        <v>14</v>
      </c>
      <c r="B686" s="70" t="e">
        <f>#REF!</f>
        <v>#REF!</v>
      </c>
      <c r="C686" s="63"/>
      <c r="D686" s="63"/>
      <c r="E686" s="63"/>
      <c r="F686" s="63"/>
      <c r="G686" s="63"/>
      <c r="H686" s="63"/>
      <c r="I686" s="63"/>
      <c r="J686" s="63"/>
      <c r="K686" s="63"/>
      <c r="L686" s="63"/>
      <c r="M686" s="63"/>
      <c r="N686" s="63"/>
      <c r="O686" s="63"/>
      <c r="P686" s="63"/>
      <c r="Q686" s="63"/>
      <c r="R686" s="63"/>
      <c r="S686" s="63"/>
      <c r="T686" s="63"/>
      <c r="U686" s="63"/>
      <c r="V686" s="63"/>
      <c r="W686" s="63"/>
      <c r="X686" s="63"/>
      <c r="Y686" s="63"/>
      <c r="Z686" s="63"/>
      <c r="AA686" s="63"/>
      <c r="AB686" s="59"/>
      <c r="AC686" s="59"/>
      <c r="AD686" s="59"/>
      <c r="AE686" s="238">
        <v>14</v>
      </c>
      <c r="AF686" s="70" t="e">
        <f t="shared" si="91"/>
        <v>#REF!</v>
      </c>
      <c r="AG686" s="59"/>
      <c r="AH686" s="59"/>
      <c r="AI686" s="59"/>
      <c r="AJ686" s="59"/>
      <c r="AK686" s="58"/>
      <c r="AL686" s="59"/>
      <c r="AM686" s="59"/>
      <c r="AN686" s="59"/>
      <c r="AO686" s="59"/>
      <c r="AP686" s="59"/>
      <c r="AQ686" s="59"/>
      <c r="AR686" s="59"/>
      <c r="AS686" s="59"/>
      <c r="AT686" s="59"/>
      <c r="AU686" s="59"/>
      <c r="AV686" s="59"/>
      <c r="AW686" s="59"/>
      <c r="AX686" s="59"/>
      <c r="AY686" s="59"/>
      <c r="AZ686" s="59"/>
      <c r="BA686" s="59"/>
      <c r="BB686" s="59"/>
      <c r="BC686" s="59"/>
    </row>
    <row r="687" spans="1:55" ht="17.25" customHeight="1" x14ac:dyDescent="0.2">
      <c r="A687" s="238">
        <v>15</v>
      </c>
      <c r="B687" s="70" t="e">
        <f>#REF!</f>
        <v>#REF!</v>
      </c>
      <c r="C687" s="63"/>
      <c r="D687" s="63"/>
      <c r="E687" s="63"/>
      <c r="F687" s="63"/>
      <c r="G687" s="63"/>
      <c r="H687" s="63"/>
      <c r="I687" s="63"/>
      <c r="J687" s="63"/>
      <c r="K687" s="63"/>
      <c r="L687" s="63"/>
      <c r="M687" s="63"/>
      <c r="N687" s="63"/>
      <c r="O687" s="63"/>
      <c r="P687" s="63"/>
      <c r="Q687" s="63"/>
      <c r="R687" s="63"/>
      <c r="S687" s="63"/>
      <c r="T687" s="63"/>
      <c r="U687" s="63"/>
      <c r="V687" s="63"/>
      <c r="W687" s="63"/>
      <c r="X687" s="63"/>
      <c r="Y687" s="63"/>
      <c r="Z687" s="63"/>
      <c r="AA687" s="63"/>
      <c r="AB687" s="59"/>
      <c r="AC687" s="59"/>
      <c r="AD687" s="59"/>
      <c r="AE687" s="238">
        <v>15</v>
      </c>
      <c r="AF687" s="70" t="e">
        <f t="shared" si="91"/>
        <v>#REF!</v>
      </c>
      <c r="AG687" s="59"/>
      <c r="AH687" s="59"/>
      <c r="AI687" s="59"/>
      <c r="AJ687" s="59"/>
      <c r="AK687" s="58"/>
      <c r="AL687" s="59"/>
      <c r="AM687" s="59"/>
      <c r="AN687" s="59"/>
      <c r="AO687" s="59"/>
      <c r="AP687" s="59"/>
      <c r="AQ687" s="59"/>
      <c r="AR687" s="59"/>
      <c r="AS687" s="59"/>
      <c r="AT687" s="59"/>
      <c r="AU687" s="59"/>
      <c r="AV687" s="59"/>
      <c r="AW687" s="59"/>
      <c r="AX687" s="59"/>
      <c r="AY687" s="59"/>
      <c r="AZ687" s="59"/>
      <c r="BA687" s="59"/>
      <c r="BB687" s="59"/>
      <c r="BC687" s="59"/>
    </row>
    <row r="688" spans="1:55" ht="17.25" customHeight="1" x14ac:dyDescent="0.2">
      <c r="A688" s="238">
        <v>16</v>
      </c>
      <c r="B688" s="70" t="e">
        <f>#REF!</f>
        <v>#REF!</v>
      </c>
      <c r="C688" s="63"/>
      <c r="D688" s="63"/>
      <c r="E688" s="63"/>
      <c r="F688" s="63"/>
      <c r="G688" s="63"/>
      <c r="H688" s="63"/>
      <c r="I688" s="63"/>
      <c r="J688" s="63"/>
      <c r="K688" s="63"/>
      <c r="L688" s="63"/>
      <c r="M688" s="63"/>
      <c r="N688" s="63"/>
      <c r="O688" s="63"/>
      <c r="P688" s="63"/>
      <c r="Q688" s="63"/>
      <c r="R688" s="63"/>
      <c r="S688" s="63"/>
      <c r="T688" s="63"/>
      <c r="U688" s="63"/>
      <c r="V688" s="63"/>
      <c r="W688" s="63"/>
      <c r="X688" s="63"/>
      <c r="Y688" s="63"/>
      <c r="Z688" s="63"/>
      <c r="AA688" s="63"/>
      <c r="AB688" s="59"/>
      <c r="AC688" s="59"/>
      <c r="AD688" s="59"/>
      <c r="AE688" s="238">
        <v>16</v>
      </c>
      <c r="AF688" s="70" t="e">
        <f t="shared" si="91"/>
        <v>#REF!</v>
      </c>
      <c r="AG688" s="59"/>
      <c r="AH688" s="59"/>
      <c r="AI688" s="59"/>
      <c r="AJ688" s="59"/>
      <c r="AK688" s="58"/>
      <c r="AL688" s="59"/>
      <c r="AM688" s="59"/>
      <c r="AN688" s="59"/>
      <c r="AO688" s="59"/>
      <c r="AP688" s="59"/>
      <c r="AQ688" s="59"/>
      <c r="AR688" s="59"/>
      <c r="AS688" s="59"/>
      <c r="AT688" s="59"/>
      <c r="AU688" s="59"/>
      <c r="AV688" s="59"/>
      <c r="AW688" s="59"/>
      <c r="AX688" s="59"/>
      <c r="AY688" s="59"/>
      <c r="AZ688" s="59"/>
      <c r="BA688" s="59"/>
      <c r="BB688" s="59"/>
      <c r="BC688" s="59"/>
    </row>
    <row r="689" spans="1:55" ht="17.25" customHeight="1" x14ac:dyDescent="0.2">
      <c r="A689" s="238">
        <v>17</v>
      </c>
      <c r="B689" s="70" t="e">
        <f>#REF!</f>
        <v>#REF!</v>
      </c>
      <c r="C689" s="63"/>
      <c r="D689" s="63"/>
      <c r="E689" s="63"/>
      <c r="F689" s="63"/>
      <c r="G689" s="63"/>
      <c r="H689" s="63"/>
      <c r="I689" s="63"/>
      <c r="J689" s="63"/>
      <c r="K689" s="63"/>
      <c r="L689" s="63"/>
      <c r="M689" s="63"/>
      <c r="N689" s="63"/>
      <c r="O689" s="63"/>
      <c r="P689" s="63"/>
      <c r="Q689" s="63"/>
      <c r="R689" s="63"/>
      <c r="S689" s="63"/>
      <c r="T689" s="63"/>
      <c r="U689" s="63"/>
      <c r="V689" s="63"/>
      <c r="W689" s="63"/>
      <c r="X689" s="63"/>
      <c r="Y689" s="63"/>
      <c r="Z689" s="63"/>
      <c r="AA689" s="63"/>
      <c r="AB689" s="59"/>
      <c r="AC689" s="59"/>
      <c r="AD689" s="59"/>
      <c r="AE689" s="238">
        <v>17</v>
      </c>
      <c r="AF689" s="70" t="e">
        <f t="shared" si="91"/>
        <v>#REF!</v>
      </c>
      <c r="AG689" s="59"/>
      <c r="AH689" s="59"/>
      <c r="AI689" s="59"/>
      <c r="AJ689" s="59"/>
      <c r="AK689" s="58"/>
      <c r="AL689" s="59"/>
      <c r="AM689" s="59"/>
      <c r="AN689" s="59"/>
      <c r="AO689" s="59"/>
      <c r="AP689" s="59"/>
      <c r="AQ689" s="59"/>
      <c r="AR689" s="59"/>
      <c r="AS689" s="59"/>
      <c r="AT689" s="59"/>
      <c r="AU689" s="59"/>
      <c r="AV689" s="59"/>
      <c r="AW689" s="59"/>
      <c r="AX689" s="59"/>
      <c r="AY689" s="59"/>
      <c r="AZ689" s="59"/>
      <c r="BA689" s="59"/>
      <c r="BB689" s="59"/>
      <c r="BC689" s="59"/>
    </row>
    <row r="690" spans="1:55" ht="17.25" customHeight="1" x14ac:dyDescent="0.2">
      <c r="A690" s="238">
        <v>18</v>
      </c>
      <c r="B690" s="70" t="e">
        <f>#REF!</f>
        <v>#REF!</v>
      </c>
      <c r="C690" s="63"/>
      <c r="D690" s="63"/>
      <c r="E690" s="63"/>
      <c r="F690" s="63"/>
      <c r="G690" s="63"/>
      <c r="H690" s="63"/>
      <c r="I690" s="63"/>
      <c r="J690" s="63"/>
      <c r="K690" s="63"/>
      <c r="L690" s="63"/>
      <c r="M690" s="63"/>
      <c r="N690" s="63"/>
      <c r="O690" s="63"/>
      <c r="P690" s="63"/>
      <c r="Q690" s="63"/>
      <c r="R690" s="63"/>
      <c r="S690" s="63"/>
      <c r="T690" s="63"/>
      <c r="U690" s="63"/>
      <c r="V690" s="63"/>
      <c r="W690" s="63"/>
      <c r="X690" s="63"/>
      <c r="Y690" s="63"/>
      <c r="Z690" s="63"/>
      <c r="AA690" s="63"/>
      <c r="AB690" s="59"/>
      <c r="AC690" s="59"/>
      <c r="AD690" s="59"/>
      <c r="AE690" s="238">
        <v>18</v>
      </c>
      <c r="AF690" s="70" t="e">
        <f t="shared" si="91"/>
        <v>#REF!</v>
      </c>
      <c r="AG690" s="59"/>
      <c r="AH690" s="59"/>
      <c r="AI690" s="59"/>
      <c r="AJ690" s="59"/>
      <c r="AK690" s="58"/>
      <c r="AL690" s="59"/>
      <c r="AM690" s="59"/>
      <c r="AN690" s="59"/>
      <c r="AO690" s="59"/>
      <c r="AP690" s="59"/>
      <c r="AQ690" s="59"/>
      <c r="AR690" s="59"/>
      <c r="AS690" s="59"/>
      <c r="AT690" s="59"/>
      <c r="AU690" s="59"/>
      <c r="AV690" s="59"/>
      <c r="AW690" s="59"/>
      <c r="AX690" s="59"/>
      <c r="AY690" s="59"/>
      <c r="AZ690" s="59"/>
      <c r="BA690" s="59"/>
      <c r="BB690" s="59"/>
      <c r="BC690" s="59"/>
    </row>
    <row r="691" spans="1:55" ht="17.25" customHeight="1" x14ac:dyDescent="0.2">
      <c r="A691" s="238">
        <v>19</v>
      </c>
      <c r="B691" s="70" t="e">
        <f>#REF!</f>
        <v>#REF!</v>
      </c>
      <c r="C691" s="63"/>
      <c r="D691" s="63"/>
      <c r="E691" s="63"/>
      <c r="F691" s="63"/>
      <c r="G691" s="63"/>
      <c r="H691" s="63"/>
      <c r="I691" s="63"/>
      <c r="J691" s="63"/>
      <c r="K691" s="63"/>
      <c r="L691" s="63"/>
      <c r="M691" s="63"/>
      <c r="N691" s="63"/>
      <c r="O691" s="63"/>
      <c r="P691" s="63"/>
      <c r="Q691" s="63"/>
      <c r="R691" s="63"/>
      <c r="S691" s="63"/>
      <c r="T691" s="63"/>
      <c r="U691" s="63"/>
      <c r="V691" s="63"/>
      <c r="W691" s="63"/>
      <c r="X691" s="63"/>
      <c r="Y691" s="63"/>
      <c r="Z691" s="63"/>
      <c r="AA691" s="63"/>
      <c r="AB691" s="59"/>
      <c r="AC691" s="59"/>
      <c r="AD691" s="59"/>
      <c r="AE691" s="238">
        <v>19</v>
      </c>
      <c r="AF691" s="70" t="e">
        <f t="shared" si="91"/>
        <v>#REF!</v>
      </c>
      <c r="AG691" s="59"/>
      <c r="AH691" s="59"/>
      <c r="AI691" s="59"/>
      <c r="AJ691" s="59"/>
      <c r="AK691" s="58"/>
      <c r="AL691" s="59"/>
      <c r="AM691" s="59"/>
      <c r="AN691" s="59"/>
      <c r="AO691" s="59"/>
      <c r="AP691" s="59"/>
      <c r="AQ691" s="59"/>
      <c r="AR691" s="59"/>
      <c r="AS691" s="59"/>
      <c r="AT691" s="59"/>
      <c r="AU691" s="59"/>
      <c r="AV691" s="59"/>
      <c r="AW691" s="59"/>
      <c r="AX691" s="59"/>
      <c r="AY691" s="59"/>
      <c r="AZ691" s="59"/>
      <c r="BA691" s="59"/>
      <c r="BB691" s="59"/>
      <c r="BC691" s="59"/>
    </row>
    <row r="692" spans="1:55" ht="17.25" customHeight="1" x14ac:dyDescent="0.2">
      <c r="A692" s="238">
        <v>20</v>
      </c>
      <c r="B692" s="70" t="e">
        <f>#REF!</f>
        <v>#REF!</v>
      </c>
      <c r="C692" s="63"/>
      <c r="D692" s="63"/>
      <c r="E692" s="63"/>
      <c r="F692" s="63"/>
      <c r="G692" s="63"/>
      <c r="H692" s="63"/>
      <c r="I692" s="63"/>
      <c r="J692" s="63"/>
      <c r="K692" s="63"/>
      <c r="L692" s="63"/>
      <c r="M692" s="63"/>
      <c r="N692" s="63"/>
      <c r="O692" s="63"/>
      <c r="P692" s="63"/>
      <c r="Q692" s="63"/>
      <c r="R692" s="63"/>
      <c r="S692" s="63"/>
      <c r="T692" s="63"/>
      <c r="U692" s="63"/>
      <c r="V692" s="63"/>
      <c r="W692" s="63"/>
      <c r="X692" s="63"/>
      <c r="Y692" s="63"/>
      <c r="Z692" s="63"/>
      <c r="AA692" s="63"/>
      <c r="AB692" s="59"/>
      <c r="AC692" s="59"/>
      <c r="AD692" s="59"/>
      <c r="AE692" s="238">
        <v>20</v>
      </c>
      <c r="AF692" s="70" t="e">
        <f t="shared" si="91"/>
        <v>#REF!</v>
      </c>
      <c r="AG692" s="59"/>
      <c r="AH692" s="59"/>
      <c r="AI692" s="59"/>
      <c r="AJ692" s="59"/>
      <c r="AK692" s="58"/>
      <c r="AL692" s="59"/>
      <c r="AM692" s="59"/>
      <c r="AN692" s="59"/>
      <c r="AO692" s="59"/>
      <c r="AP692" s="59"/>
      <c r="AQ692" s="59"/>
      <c r="AR692" s="59"/>
      <c r="AS692" s="59"/>
      <c r="AT692" s="59"/>
      <c r="AU692" s="59"/>
      <c r="AV692" s="59"/>
      <c r="AW692" s="59"/>
      <c r="AX692" s="59"/>
      <c r="AY692" s="59"/>
      <c r="AZ692" s="59"/>
      <c r="BA692" s="59"/>
      <c r="BB692" s="59"/>
      <c r="BC692" s="59"/>
    </row>
    <row r="693" spans="1:55" ht="17.25" customHeight="1" x14ac:dyDescent="0.2">
      <c r="A693" s="238">
        <v>21</v>
      </c>
      <c r="B693" s="70" t="e">
        <f>#REF!</f>
        <v>#REF!</v>
      </c>
      <c r="C693" s="63"/>
      <c r="D693" s="63"/>
      <c r="E693" s="63"/>
      <c r="F693" s="63"/>
      <c r="G693" s="63"/>
      <c r="H693" s="63"/>
      <c r="I693" s="63"/>
      <c r="J693" s="63"/>
      <c r="K693" s="63"/>
      <c r="L693" s="63"/>
      <c r="M693" s="63"/>
      <c r="N693" s="63"/>
      <c r="O693" s="63"/>
      <c r="P693" s="63"/>
      <c r="Q693" s="63"/>
      <c r="R693" s="63"/>
      <c r="S693" s="63"/>
      <c r="T693" s="63"/>
      <c r="U693" s="63"/>
      <c r="V693" s="63"/>
      <c r="W693" s="63"/>
      <c r="X693" s="63"/>
      <c r="Y693" s="63"/>
      <c r="Z693" s="63"/>
      <c r="AA693" s="63"/>
      <c r="AB693" s="59"/>
      <c r="AC693" s="59"/>
      <c r="AD693" s="59"/>
      <c r="AE693" s="238">
        <v>21</v>
      </c>
      <c r="AF693" s="70" t="e">
        <f t="shared" si="91"/>
        <v>#REF!</v>
      </c>
      <c r="AG693" s="59"/>
      <c r="AH693" s="59"/>
      <c r="AI693" s="59"/>
      <c r="AJ693" s="59"/>
      <c r="AK693" s="58"/>
      <c r="AL693" s="59"/>
      <c r="AM693" s="59"/>
      <c r="AN693" s="59"/>
      <c r="AO693" s="59"/>
      <c r="AP693" s="59"/>
      <c r="AQ693" s="59"/>
      <c r="AR693" s="59"/>
      <c r="AS693" s="59"/>
      <c r="AT693" s="59"/>
      <c r="AU693" s="59"/>
      <c r="AV693" s="59"/>
      <c r="AW693" s="59"/>
      <c r="AX693" s="59"/>
      <c r="AY693" s="59"/>
      <c r="AZ693" s="59"/>
      <c r="BA693" s="59"/>
      <c r="BB693" s="59"/>
      <c r="BC693" s="59"/>
    </row>
    <row r="694" spans="1:55" ht="17.25" customHeight="1" x14ac:dyDescent="0.2">
      <c r="A694" s="238">
        <v>22</v>
      </c>
      <c r="B694" s="70" t="e">
        <f>#REF!</f>
        <v>#REF!</v>
      </c>
      <c r="C694" s="63"/>
      <c r="D694" s="63"/>
      <c r="E694" s="63"/>
      <c r="F694" s="63"/>
      <c r="G694" s="63"/>
      <c r="H694" s="63"/>
      <c r="I694" s="63"/>
      <c r="J694" s="63"/>
      <c r="K694" s="63"/>
      <c r="L694" s="63"/>
      <c r="M694" s="63"/>
      <c r="N694" s="63"/>
      <c r="O694" s="63"/>
      <c r="P694" s="63"/>
      <c r="Q694" s="63"/>
      <c r="R694" s="63"/>
      <c r="S694" s="63"/>
      <c r="T694" s="63"/>
      <c r="U694" s="63"/>
      <c r="V694" s="63"/>
      <c r="W694" s="63"/>
      <c r="X694" s="63"/>
      <c r="Y694" s="63"/>
      <c r="Z694" s="63"/>
      <c r="AA694" s="63"/>
      <c r="AB694" s="59"/>
      <c r="AC694" s="59"/>
      <c r="AD694" s="59"/>
      <c r="AE694" s="238">
        <v>22</v>
      </c>
      <c r="AF694" s="70" t="e">
        <f t="shared" si="91"/>
        <v>#REF!</v>
      </c>
      <c r="AG694" s="59"/>
      <c r="AH694" s="59"/>
      <c r="AI694" s="59"/>
      <c r="AJ694" s="59"/>
      <c r="AK694" s="58"/>
      <c r="AL694" s="59"/>
      <c r="AM694" s="59"/>
      <c r="AN694" s="59"/>
      <c r="AO694" s="59"/>
      <c r="AP694" s="59"/>
      <c r="AQ694" s="59"/>
      <c r="AR694" s="59"/>
      <c r="AS694" s="59"/>
      <c r="AT694" s="59"/>
      <c r="AU694" s="59"/>
      <c r="AV694" s="59"/>
      <c r="AW694" s="59"/>
      <c r="AX694" s="59"/>
      <c r="AY694" s="59"/>
      <c r="AZ694" s="59"/>
      <c r="BA694" s="59"/>
      <c r="BB694" s="59"/>
      <c r="BC694" s="59"/>
    </row>
    <row r="695" spans="1:55" ht="17.25" customHeight="1" x14ac:dyDescent="0.2">
      <c r="A695" s="238">
        <v>23</v>
      </c>
      <c r="B695" s="70" t="e">
        <f>#REF!</f>
        <v>#REF!</v>
      </c>
      <c r="C695" s="63"/>
      <c r="D695" s="63"/>
      <c r="E695" s="63"/>
      <c r="F695" s="63"/>
      <c r="G695" s="63"/>
      <c r="H695" s="63"/>
      <c r="I695" s="63"/>
      <c r="J695" s="63"/>
      <c r="K695" s="63"/>
      <c r="L695" s="63"/>
      <c r="M695" s="63"/>
      <c r="N695" s="63"/>
      <c r="O695" s="63"/>
      <c r="P695" s="63"/>
      <c r="Q695" s="63"/>
      <c r="R695" s="63"/>
      <c r="S695" s="63"/>
      <c r="T695" s="63"/>
      <c r="U695" s="63"/>
      <c r="V695" s="63"/>
      <c r="W695" s="63"/>
      <c r="X695" s="63"/>
      <c r="Y695" s="63"/>
      <c r="Z695" s="63"/>
      <c r="AA695" s="63"/>
      <c r="AB695" s="59"/>
      <c r="AC695" s="59"/>
      <c r="AD695" s="59"/>
      <c r="AE695" s="238">
        <v>23</v>
      </c>
      <c r="AF695" s="70" t="e">
        <f t="shared" si="91"/>
        <v>#REF!</v>
      </c>
      <c r="AG695" s="59"/>
      <c r="AH695" s="59"/>
      <c r="AI695" s="59"/>
      <c r="AJ695" s="59"/>
      <c r="AK695" s="58"/>
      <c r="AL695" s="59"/>
      <c r="AM695" s="59"/>
      <c r="AN695" s="59"/>
      <c r="AO695" s="59"/>
      <c r="AP695" s="59"/>
      <c r="AQ695" s="59"/>
      <c r="AR695" s="59"/>
      <c r="AS695" s="59"/>
      <c r="AT695" s="59"/>
      <c r="AU695" s="59"/>
      <c r="AV695" s="59"/>
      <c r="AW695" s="59"/>
      <c r="AX695" s="59"/>
      <c r="AY695" s="59"/>
      <c r="AZ695" s="59"/>
      <c r="BA695" s="59"/>
      <c r="BB695" s="59"/>
      <c r="BC695" s="59"/>
    </row>
    <row r="696" spans="1:55" ht="17.25" customHeight="1" x14ac:dyDescent="0.2">
      <c r="A696" s="238">
        <v>24</v>
      </c>
      <c r="B696" s="70" t="e">
        <f>#REF!</f>
        <v>#REF!</v>
      </c>
      <c r="C696" s="82"/>
      <c r="D696" s="82"/>
      <c r="E696" s="63"/>
      <c r="F696" s="63"/>
      <c r="G696" s="63"/>
      <c r="H696" s="63"/>
      <c r="I696" s="63"/>
      <c r="J696" s="63"/>
      <c r="K696" s="63"/>
      <c r="L696" s="63"/>
      <c r="M696" s="63"/>
      <c r="N696" s="63"/>
      <c r="O696" s="63"/>
      <c r="P696" s="63"/>
      <c r="Q696" s="63"/>
      <c r="R696" s="63"/>
      <c r="S696" s="63"/>
      <c r="T696" s="63"/>
      <c r="U696" s="63"/>
      <c r="V696" s="63"/>
      <c r="W696" s="63"/>
      <c r="X696" s="63"/>
      <c r="Y696" s="63"/>
      <c r="Z696" s="63"/>
      <c r="AA696" s="63"/>
      <c r="AB696" s="59"/>
      <c r="AC696" s="59"/>
      <c r="AD696" s="59"/>
      <c r="AE696" s="238">
        <v>24</v>
      </c>
      <c r="AF696" s="70" t="e">
        <f t="shared" si="91"/>
        <v>#REF!</v>
      </c>
      <c r="AG696" s="59"/>
      <c r="AH696" s="59"/>
      <c r="AI696" s="59"/>
      <c r="AJ696" s="59"/>
      <c r="AK696" s="58"/>
      <c r="AL696" s="59"/>
      <c r="AM696" s="59"/>
      <c r="AN696" s="59"/>
      <c r="AO696" s="59"/>
      <c r="AP696" s="59"/>
      <c r="AQ696" s="59"/>
      <c r="AR696" s="59"/>
      <c r="AS696" s="59"/>
      <c r="AT696" s="59"/>
      <c r="AU696" s="59"/>
      <c r="AV696" s="59"/>
      <c r="AW696" s="59"/>
      <c r="AX696" s="59"/>
      <c r="AY696" s="59"/>
      <c r="AZ696" s="59"/>
      <c r="BA696" s="59"/>
      <c r="BB696" s="59"/>
      <c r="BC696" s="59"/>
    </row>
    <row r="697" spans="1:55" ht="17.25" customHeight="1" x14ac:dyDescent="0.2">
      <c r="A697" s="238">
        <v>25</v>
      </c>
      <c r="B697" s="70" t="e">
        <f>#REF!</f>
        <v>#REF!</v>
      </c>
      <c r="C697" s="82"/>
      <c r="D697" s="82"/>
      <c r="E697" s="63"/>
      <c r="F697" s="63"/>
      <c r="G697" s="63"/>
      <c r="H697" s="63"/>
      <c r="I697" s="63"/>
      <c r="J697" s="63"/>
      <c r="K697" s="63"/>
      <c r="L697" s="63"/>
      <c r="M697" s="63"/>
      <c r="N697" s="63"/>
      <c r="O697" s="63"/>
      <c r="P697" s="63"/>
      <c r="Q697" s="63"/>
      <c r="R697" s="63"/>
      <c r="S697" s="63"/>
      <c r="T697" s="63"/>
      <c r="U697" s="63"/>
      <c r="V697" s="63"/>
      <c r="W697" s="63"/>
      <c r="X697" s="63"/>
      <c r="Y697" s="63"/>
      <c r="Z697" s="63"/>
      <c r="AA697" s="63"/>
      <c r="AB697" s="59"/>
      <c r="AC697" s="59"/>
      <c r="AD697" s="59"/>
      <c r="AE697" s="238">
        <v>25</v>
      </c>
      <c r="AF697" s="70" t="e">
        <f t="shared" si="91"/>
        <v>#REF!</v>
      </c>
      <c r="AG697" s="59"/>
      <c r="AH697" s="59"/>
      <c r="AI697" s="59"/>
      <c r="AJ697" s="59"/>
      <c r="AK697" s="58"/>
      <c r="AL697" s="59"/>
      <c r="AM697" s="59"/>
      <c r="AN697" s="59"/>
      <c r="AO697" s="59"/>
      <c r="AP697" s="59"/>
      <c r="AQ697" s="59"/>
      <c r="AR697" s="59"/>
      <c r="AS697" s="59"/>
      <c r="AT697" s="59"/>
      <c r="AU697" s="59"/>
      <c r="AV697" s="59"/>
      <c r="AW697" s="59"/>
      <c r="AX697" s="59"/>
      <c r="AY697" s="59"/>
      <c r="AZ697" s="59"/>
      <c r="BA697" s="59"/>
      <c r="BB697" s="59"/>
      <c r="BC697" s="59"/>
    </row>
    <row r="698" spans="1:55" ht="17.25" customHeight="1" x14ac:dyDescent="0.2">
      <c r="A698" s="238">
        <v>26</v>
      </c>
      <c r="B698" s="70" t="e">
        <f>#REF!</f>
        <v>#REF!</v>
      </c>
      <c r="C698" s="63"/>
      <c r="D698" s="63"/>
      <c r="E698" s="63"/>
      <c r="F698" s="63"/>
      <c r="G698" s="63"/>
      <c r="H698" s="63"/>
      <c r="I698" s="63"/>
      <c r="J698" s="63"/>
      <c r="K698" s="63"/>
      <c r="L698" s="63"/>
      <c r="M698" s="63"/>
      <c r="N698" s="63"/>
      <c r="O698" s="63"/>
      <c r="P698" s="63"/>
      <c r="Q698" s="63"/>
      <c r="R698" s="63"/>
      <c r="S698" s="63"/>
      <c r="T698" s="63"/>
      <c r="U698" s="63"/>
      <c r="V698" s="63"/>
      <c r="W698" s="63"/>
      <c r="X698" s="63"/>
      <c r="Y698" s="63"/>
      <c r="Z698" s="63"/>
      <c r="AA698" s="63"/>
      <c r="AB698" s="59"/>
      <c r="AC698" s="59"/>
      <c r="AD698" s="59"/>
      <c r="AE698" s="238">
        <v>26</v>
      </c>
      <c r="AF698" s="70" t="e">
        <f t="shared" si="91"/>
        <v>#REF!</v>
      </c>
      <c r="AG698" s="59"/>
      <c r="AH698" s="59"/>
      <c r="AI698" s="59"/>
      <c r="AJ698" s="59"/>
      <c r="AK698" s="58"/>
      <c r="AL698" s="59"/>
      <c r="AM698" s="59"/>
      <c r="AN698" s="59"/>
      <c r="AO698" s="59"/>
      <c r="AP698" s="59"/>
      <c r="AQ698" s="59"/>
      <c r="AR698" s="59"/>
      <c r="AS698" s="59"/>
      <c r="AT698" s="59"/>
      <c r="AU698" s="59"/>
      <c r="AV698" s="59"/>
      <c r="AW698" s="59"/>
      <c r="AX698" s="59"/>
      <c r="AY698" s="59"/>
      <c r="AZ698" s="59"/>
      <c r="BA698" s="59"/>
      <c r="BB698" s="59"/>
      <c r="BC698" s="59"/>
    </row>
    <row r="699" spans="1:55" ht="17.25" customHeight="1" x14ac:dyDescent="0.2">
      <c r="A699" s="239">
        <v>27</v>
      </c>
      <c r="B699" s="59"/>
      <c r="C699" s="63"/>
      <c r="D699" s="63"/>
      <c r="E699" s="63"/>
      <c r="F699" s="63"/>
      <c r="G699" s="63"/>
      <c r="H699" s="63"/>
      <c r="I699" s="63"/>
      <c r="J699" s="63"/>
      <c r="K699" s="63"/>
      <c r="L699" s="63"/>
      <c r="M699" s="63"/>
      <c r="N699" s="63"/>
      <c r="O699" s="63"/>
      <c r="P699" s="63"/>
      <c r="Q699" s="63"/>
      <c r="R699" s="63"/>
      <c r="S699" s="63"/>
      <c r="T699" s="63"/>
      <c r="U699" s="63"/>
      <c r="V699" s="63"/>
      <c r="W699" s="63"/>
      <c r="X699" s="63"/>
      <c r="Y699" s="63"/>
      <c r="Z699" s="63"/>
      <c r="AA699" s="63"/>
      <c r="AB699" s="59"/>
      <c r="AC699" s="59"/>
      <c r="AD699" s="59"/>
      <c r="AE699" s="238">
        <v>27</v>
      </c>
      <c r="AF699" s="70">
        <f t="shared" si="91"/>
        <v>0</v>
      </c>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row>
    <row r="700" spans="1:55" ht="17.25" customHeight="1" x14ac:dyDescent="0.2">
      <c r="A700" s="239">
        <v>28</v>
      </c>
      <c r="B700" s="59"/>
      <c r="C700" s="63"/>
      <c r="D700" s="63"/>
      <c r="E700" s="63"/>
      <c r="F700" s="63"/>
      <c r="G700" s="63"/>
      <c r="H700" s="63"/>
      <c r="I700" s="63"/>
      <c r="J700" s="63"/>
      <c r="K700" s="63"/>
      <c r="L700" s="63"/>
      <c r="M700" s="63"/>
      <c r="N700" s="63"/>
      <c r="O700" s="63"/>
      <c r="P700" s="63"/>
      <c r="Q700" s="63"/>
      <c r="R700" s="63"/>
      <c r="S700" s="63"/>
      <c r="T700" s="63"/>
      <c r="U700" s="63"/>
      <c r="V700" s="63"/>
      <c r="W700" s="63"/>
      <c r="X700" s="63"/>
      <c r="Y700" s="63"/>
      <c r="Z700" s="63"/>
      <c r="AA700" s="63"/>
      <c r="AB700" s="59"/>
      <c r="AC700" s="59"/>
      <c r="AD700" s="59"/>
      <c r="AE700" s="238">
        <v>28</v>
      </c>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row>
    <row r="701" spans="1:55" ht="17.25" customHeight="1" x14ac:dyDescent="0.2">
      <c r="A701" s="239">
        <v>29</v>
      </c>
      <c r="B701" s="59"/>
      <c r="C701" s="63"/>
      <c r="D701" s="63"/>
      <c r="E701" s="63"/>
      <c r="F701" s="63"/>
      <c r="G701" s="63"/>
      <c r="H701" s="63"/>
      <c r="I701" s="63"/>
      <c r="J701" s="63"/>
      <c r="K701" s="63"/>
      <c r="L701" s="63"/>
      <c r="M701" s="63"/>
      <c r="N701" s="63"/>
      <c r="O701" s="63"/>
      <c r="P701" s="63"/>
      <c r="Q701" s="63"/>
      <c r="R701" s="63"/>
      <c r="S701" s="63"/>
      <c r="T701" s="63"/>
      <c r="U701" s="63"/>
      <c r="V701" s="63"/>
      <c r="W701" s="63"/>
      <c r="X701" s="63"/>
      <c r="Y701" s="63"/>
      <c r="Z701" s="63"/>
      <c r="AA701" s="63"/>
      <c r="AB701" s="59"/>
      <c r="AC701" s="59"/>
      <c r="AD701" s="59"/>
      <c r="AE701" s="238">
        <v>29</v>
      </c>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row>
    <row r="702" spans="1:55" ht="17.25" customHeight="1" x14ac:dyDescent="0.2">
      <c r="A702" s="239">
        <v>30</v>
      </c>
      <c r="B702" s="59"/>
      <c r="C702" s="63"/>
      <c r="D702" s="63"/>
      <c r="E702" s="63"/>
      <c r="F702" s="63"/>
      <c r="G702" s="63"/>
      <c r="H702" s="63"/>
      <c r="I702" s="63"/>
      <c r="J702" s="63"/>
      <c r="K702" s="63"/>
      <c r="L702" s="63"/>
      <c r="M702" s="63"/>
      <c r="N702" s="63"/>
      <c r="O702" s="63"/>
      <c r="P702" s="63"/>
      <c r="Q702" s="63"/>
      <c r="R702" s="63"/>
      <c r="S702" s="63"/>
      <c r="T702" s="63"/>
      <c r="U702" s="63"/>
      <c r="V702" s="63"/>
      <c r="W702" s="63"/>
      <c r="X702" s="63"/>
      <c r="Y702" s="63"/>
      <c r="Z702" s="63"/>
      <c r="AA702" s="63"/>
      <c r="AB702" s="59"/>
      <c r="AC702" s="59"/>
      <c r="AD702" s="59"/>
      <c r="AE702" s="238">
        <v>30</v>
      </c>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row>
    <row r="703" spans="1:55" ht="17.25" customHeight="1" x14ac:dyDescent="0.2">
      <c r="A703" s="239">
        <v>31</v>
      </c>
      <c r="B703" s="59"/>
      <c r="C703" s="63"/>
      <c r="D703" s="63"/>
      <c r="E703" s="63"/>
      <c r="F703" s="63"/>
      <c r="G703" s="63"/>
      <c r="H703" s="63"/>
      <c r="I703" s="63"/>
      <c r="J703" s="63"/>
      <c r="K703" s="63"/>
      <c r="L703" s="63"/>
      <c r="M703" s="63"/>
      <c r="N703" s="63"/>
      <c r="O703" s="63"/>
      <c r="P703" s="63"/>
      <c r="Q703" s="63"/>
      <c r="R703" s="63"/>
      <c r="S703" s="63"/>
      <c r="T703" s="63"/>
      <c r="U703" s="63"/>
      <c r="V703" s="63"/>
      <c r="W703" s="63"/>
      <c r="X703" s="63"/>
      <c r="Y703" s="63"/>
      <c r="Z703" s="63"/>
      <c r="AA703" s="63"/>
      <c r="AB703" s="59"/>
      <c r="AC703" s="59"/>
      <c r="AD703" s="59"/>
      <c r="AE703" s="238">
        <v>31</v>
      </c>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row>
    <row r="704" spans="1:55" ht="17.25" customHeight="1" x14ac:dyDescent="0.2">
      <c r="A704" s="239">
        <v>32</v>
      </c>
      <c r="B704" s="59"/>
      <c r="C704" s="63"/>
      <c r="D704" s="63"/>
      <c r="E704" s="63"/>
      <c r="F704" s="63"/>
      <c r="G704" s="63"/>
      <c r="H704" s="63"/>
      <c r="I704" s="63"/>
      <c r="J704" s="63"/>
      <c r="K704" s="63"/>
      <c r="L704" s="63"/>
      <c r="M704" s="63"/>
      <c r="N704" s="63"/>
      <c r="O704" s="63"/>
      <c r="P704" s="63"/>
      <c r="Q704" s="63"/>
      <c r="R704" s="63"/>
      <c r="S704" s="63"/>
      <c r="T704" s="63"/>
      <c r="U704" s="63"/>
      <c r="V704" s="63"/>
      <c r="W704" s="63"/>
      <c r="X704" s="63"/>
      <c r="Y704" s="63"/>
      <c r="Z704" s="63"/>
      <c r="AA704" s="63"/>
      <c r="AB704" s="59"/>
      <c r="AC704" s="59"/>
      <c r="AD704" s="59"/>
      <c r="AE704" s="238">
        <v>32</v>
      </c>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row>
    <row r="705" spans="1:55" ht="17.25" customHeight="1" x14ac:dyDescent="0.2">
      <c r="A705" s="239">
        <v>33</v>
      </c>
      <c r="B705" s="59"/>
      <c r="C705" s="63"/>
      <c r="D705" s="63"/>
      <c r="E705" s="63"/>
      <c r="F705" s="63"/>
      <c r="G705" s="63"/>
      <c r="H705" s="63"/>
      <c r="I705" s="63"/>
      <c r="J705" s="63"/>
      <c r="K705" s="63"/>
      <c r="L705" s="63"/>
      <c r="M705" s="63"/>
      <c r="N705" s="63"/>
      <c r="O705" s="63"/>
      <c r="P705" s="63"/>
      <c r="Q705" s="63"/>
      <c r="R705" s="63"/>
      <c r="S705" s="63"/>
      <c r="T705" s="63"/>
      <c r="U705" s="63"/>
      <c r="V705" s="63"/>
      <c r="W705" s="63"/>
      <c r="X705" s="63"/>
      <c r="Y705" s="63"/>
      <c r="Z705" s="63"/>
      <c r="AA705" s="63"/>
      <c r="AB705" s="59"/>
      <c r="AC705" s="59"/>
      <c r="AD705" s="59"/>
      <c r="AE705" s="238">
        <v>33</v>
      </c>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row>
    <row r="706" spans="1:55" ht="17.25" customHeight="1" x14ac:dyDescent="0.2">
      <c r="A706" s="239">
        <v>34</v>
      </c>
      <c r="B706" s="59"/>
      <c r="C706" s="63"/>
      <c r="D706" s="63"/>
      <c r="E706" s="63"/>
      <c r="F706" s="63"/>
      <c r="G706" s="63"/>
      <c r="H706" s="63"/>
      <c r="I706" s="63"/>
      <c r="J706" s="63"/>
      <c r="K706" s="63"/>
      <c r="L706" s="63"/>
      <c r="M706" s="63"/>
      <c r="N706" s="63"/>
      <c r="O706" s="63"/>
      <c r="P706" s="63"/>
      <c r="Q706" s="63"/>
      <c r="R706" s="63"/>
      <c r="S706" s="63"/>
      <c r="T706" s="63"/>
      <c r="U706" s="63"/>
      <c r="V706" s="63"/>
      <c r="W706" s="63"/>
      <c r="X706" s="63"/>
      <c r="Y706" s="63"/>
      <c r="Z706" s="63"/>
      <c r="AA706" s="63"/>
      <c r="AB706" s="59"/>
      <c r="AC706" s="59"/>
      <c r="AD706" s="59"/>
      <c r="AE706" s="238">
        <v>34</v>
      </c>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row>
    <row r="707" spans="1:55" ht="17.25" customHeight="1" x14ac:dyDescent="0.2">
      <c r="A707" s="239">
        <v>35</v>
      </c>
      <c r="B707" s="59"/>
      <c r="C707" s="63"/>
      <c r="D707" s="63"/>
      <c r="E707" s="63"/>
      <c r="F707" s="63"/>
      <c r="G707" s="63"/>
      <c r="H707" s="63"/>
      <c r="I707" s="63"/>
      <c r="J707" s="63"/>
      <c r="K707" s="63"/>
      <c r="L707" s="63"/>
      <c r="M707" s="63"/>
      <c r="N707" s="63"/>
      <c r="O707" s="63"/>
      <c r="P707" s="63"/>
      <c r="Q707" s="63"/>
      <c r="R707" s="63"/>
      <c r="S707" s="63"/>
      <c r="T707" s="63"/>
      <c r="U707" s="63"/>
      <c r="V707" s="63"/>
      <c r="W707" s="63"/>
      <c r="X707" s="63"/>
      <c r="Y707" s="63"/>
      <c r="Z707" s="63"/>
      <c r="AA707" s="63"/>
      <c r="AB707" s="59"/>
      <c r="AC707" s="59"/>
      <c r="AD707" s="59"/>
      <c r="AE707" s="238">
        <v>35</v>
      </c>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row>
    <row r="708" spans="1:55" ht="17.25" customHeight="1" x14ac:dyDescent="0.2">
      <c r="A708" s="239">
        <v>36</v>
      </c>
      <c r="B708" s="59"/>
      <c r="C708" s="63"/>
      <c r="D708" s="63"/>
      <c r="E708" s="63"/>
      <c r="F708" s="63"/>
      <c r="G708" s="63"/>
      <c r="H708" s="63"/>
      <c r="I708" s="63"/>
      <c r="J708" s="63"/>
      <c r="K708" s="63"/>
      <c r="L708" s="63"/>
      <c r="M708" s="63"/>
      <c r="N708" s="63"/>
      <c r="O708" s="63"/>
      <c r="P708" s="63"/>
      <c r="Q708" s="63"/>
      <c r="R708" s="63"/>
      <c r="S708" s="63"/>
      <c r="T708" s="63"/>
      <c r="U708" s="63"/>
      <c r="V708" s="63"/>
      <c r="W708" s="63"/>
      <c r="X708" s="63"/>
      <c r="Y708" s="63"/>
      <c r="Z708" s="63"/>
      <c r="AA708" s="63"/>
      <c r="AB708" s="59"/>
      <c r="AC708" s="59"/>
      <c r="AD708" s="59"/>
      <c r="AE708" s="238">
        <v>36</v>
      </c>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row>
    <row r="709" spans="1:55" ht="17.25" customHeight="1" x14ac:dyDescent="0.2">
      <c r="A709" s="239">
        <v>37</v>
      </c>
      <c r="B709" s="59"/>
      <c r="C709" s="63"/>
      <c r="D709" s="63"/>
      <c r="E709" s="63"/>
      <c r="F709" s="63"/>
      <c r="G709" s="63"/>
      <c r="H709" s="63"/>
      <c r="I709" s="63"/>
      <c r="J709" s="63"/>
      <c r="K709" s="63"/>
      <c r="L709" s="63"/>
      <c r="M709" s="63"/>
      <c r="N709" s="63"/>
      <c r="O709" s="63"/>
      <c r="P709" s="63"/>
      <c r="Q709" s="63"/>
      <c r="R709" s="63"/>
      <c r="S709" s="63"/>
      <c r="T709" s="63"/>
      <c r="U709" s="63"/>
      <c r="V709" s="63"/>
      <c r="W709" s="63"/>
      <c r="X709" s="63"/>
      <c r="Y709" s="63"/>
      <c r="Z709" s="63"/>
      <c r="AA709" s="63"/>
      <c r="AB709" s="59"/>
      <c r="AC709" s="59"/>
      <c r="AD709" s="59"/>
      <c r="AE709" s="238">
        <v>37</v>
      </c>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row>
    <row r="710" spans="1:55" ht="17.25" customHeight="1" x14ac:dyDescent="0.2">
      <c r="A710" s="239">
        <v>38</v>
      </c>
      <c r="B710" s="59"/>
      <c r="C710" s="63"/>
      <c r="D710" s="63"/>
      <c r="E710" s="63"/>
      <c r="F710" s="63"/>
      <c r="G710" s="63"/>
      <c r="H710" s="63"/>
      <c r="I710" s="63"/>
      <c r="J710" s="63"/>
      <c r="K710" s="63"/>
      <c r="L710" s="63"/>
      <c r="M710" s="63"/>
      <c r="N710" s="63"/>
      <c r="O710" s="63"/>
      <c r="P710" s="63"/>
      <c r="Q710" s="63"/>
      <c r="R710" s="63"/>
      <c r="S710" s="63"/>
      <c r="T710" s="63"/>
      <c r="U710" s="63"/>
      <c r="V710" s="63"/>
      <c r="W710" s="63"/>
      <c r="X710" s="63"/>
      <c r="Y710" s="63"/>
      <c r="Z710" s="63"/>
      <c r="AA710" s="63"/>
      <c r="AB710" s="59"/>
      <c r="AC710" s="59"/>
      <c r="AD710" s="59"/>
      <c r="AE710" s="238">
        <v>38</v>
      </c>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row>
    <row r="711" spans="1:55" ht="17.25" customHeight="1" x14ac:dyDescent="0.2">
      <c r="A711" s="239">
        <v>39</v>
      </c>
      <c r="B711" s="59"/>
      <c r="C711" s="63"/>
      <c r="D711" s="63"/>
      <c r="E711" s="63"/>
      <c r="F711" s="63"/>
      <c r="G711" s="63"/>
      <c r="H711" s="63"/>
      <c r="I711" s="63"/>
      <c r="J711" s="63"/>
      <c r="K711" s="63"/>
      <c r="L711" s="63"/>
      <c r="M711" s="63"/>
      <c r="N711" s="63"/>
      <c r="O711" s="63"/>
      <c r="P711" s="63"/>
      <c r="Q711" s="63"/>
      <c r="R711" s="63"/>
      <c r="S711" s="63"/>
      <c r="T711" s="63"/>
      <c r="U711" s="63"/>
      <c r="V711" s="63"/>
      <c r="W711" s="63"/>
      <c r="X711" s="63"/>
      <c r="Y711" s="63"/>
      <c r="Z711" s="63"/>
      <c r="AA711" s="63"/>
      <c r="AB711" s="59"/>
      <c r="AC711" s="59"/>
      <c r="AD711" s="59"/>
      <c r="AE711" s="238">
        <v>39</v>
      </c>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row>
    <row r="712" spans="1:55" ht="17.25" customHeight="1" x14ac:dyDescent="0.2">
      <c r="A712" s="239">
        <v>40</v>
      </c>
      <c r="B712" s="59"/>
      <c r="C712" s="63"/>
      <c r="D712" s="63"/>
      <c r="E712" s="63"/>
      <c r="F712" s="63"/>
      <c r="G712" s="63"/>
      <c r="H712" s="63"/>
      <c r="I712" s="63"/>
      <c r="J712" s="63"/>
      <c r="K712" s="63"/>
      <c r="L712" s="63"/>
      <c r="M712" s="63"/>
      <c r="N712" s="63"/>
      <c r="O712" s="63"/>
      <c r="P712" s="63"/>
      <c r="Q712" s="63"/>
      <c r="R712" s="63"/>
      <c r="S712" s="63"/>
      <c r="T712" s="63"/>
      <c r="U712" s="63"/>
      <c r="V712" s="63"/>
      <c r="W712" s="63"/>
      <c r="X712" s="63"/>
      <c r="Y712" s="63"/>
      <c r="Z712" s="63"/>
      <c r="AA712" s="63"/>
      <c r="AB712" s="59"/>
      <c r="AC712" s="59"/>
      <c r="AD712" s="59"/>
      <c r="AE712" s="238">
        <v>40</v>
      </c>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row>
    <row r="713" spans="1:55" ht="17.25" customHeight="1" x14ac:dyDescent="0.2">
      <c r="A713" s="239">
        <v>41</v>
      </c>
      <c r="B713" s="59"/>
      <c r="C713" s="63"/>
      <c r="D713" s="63"/>
      <c r="E713" s="63"/>
      <c r="F713" s="63"/>
      <c r="G713" s="63"/>
      <c r="H713" s="63"/>
      <c r="I713" s="63"/>
      <c r="J713" s="63"/>
      <c r="K713" s="63"/>
      <c r="L713" s="63"/>
      <c r="M713" s="63"/>
      <c r="N713" s="63"/>
      <c r="O713" s="63"/>
      <c r="P713" s="63"/>
      <c r="Q713" s="63"/>
      <c r="R713" s="63"/>
      <c r="S713" s="63"/>
      <c r="T713" s="63"/>
      <c r="U713" s="63"/>
      <c r="V713" s="63"/>
      <c r="W713" s="63"/>
      <c r="X713" s="63"/>
      <c r="Y713" s="63"/>
      <c r="Z713" s="63"/>
      <c r="AA713" s="63"/>
      <c r="AB713" s="59"/>
      <c r="AC713" s="59"/>
      <c r="AD713" s="59"/>
      <c r="AE713" s="238">
        <v>41</v>
      </c>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row>
    <row r="714" spans="1:55" ht="17.25" customHeight="1" x14ac:dyDescent="0.2">
      <c r="A714" s="239">
        <v>42</v>
      </c>
      <c r="B714" s="59"/>
      <c r="C714" s="63"/>
      <c r="D714" s="63"/>
      <c r="E714" s="63"/>
      <c r="F714" s="63"/>
      <c r="G714" s="63"/>
      <c r="H714" s="63"/>
      <c r="I714" s="63"/>
      <c r="J714" s="63"/>
      <c r="K714" s="63"/>
      <c r="L714" s="63"/>
      <c r="M714" s="63"/>
      <c r="N714" s="63"/>
      <c r="O714" s="63"/>
      <c r="P714" s="63"/>
      <c r="Q714" s="63"/>
      <c r="R714" s="63"/>
      <c r="S714" s="63"/>
      <c r="T714" s="63"/>
      <c r="U714" s="63"/>
      <c r="V714" s="63"/>
      <c r="W714" s="63"/>
      <c r="X714" s="63"/>
      <c r="Y714" s="63"/>
      <c r="Z714" s="63"/>
      <c r="AA714" s="63"/>
      <c r="AB714" s="59"/>
      <c r="AC714" s="59"/>
      <c r="AD714" s="59"/>
      <c r="AE714" s="238">
        <v>42</v>
      </c>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row>
    <row r="715" spans="1:55" ht="17.25" customHeight="1" x14ac:dyDescent="0.2">
      <c r="A715" s="239">
        <v>43</v>
      </c>
      <c r="B715" s="59"/>
      <c r="C715" s="63"/>
      <c r="D715" s="63"/>
      <c r="E715" s="63"/>
      <c r="F715" s="63"/>
      <c r="G715" s="63"/>
      <c r="H715" s="63"/>
      <c r="I715" s="63"/>
      <c r="J715" s="63"/>
      <c r="K715" s="63"/>
      <c r="L715" s="63"/>
      <c r="M715" s="63"/>
      <c r="N715" s="63"/>
      <c r="O715" s="63"/>
      <c r="P715" s="63"/>
      <c r="Q715" s="63"/>
      <c r="R715" s="63"/>
      <c r="S715" s="63"/>
      <c r="T715" s="63"/>
      <c r="U715" s="63"/>
      <c r="V715" s="63"/>
      <c r="W715" s="63"/>
      <c r="X715" s="63"/>
      <c r="Y715" s="63"/>
      <c r="Z715" s="63"/>
      <c r="AA715" s="63"/>
      <c r="AB715" s="59"/>
      <c r="AC715" s="59"/>
      <c r="AD715" s="59"/>
      <c r="AE715" s="238">
        <v>43</v>
      </c>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row>
    <row r="716" spans="1:55" ht="17.25" customHeight="1" x14ac:dyDescent="0.2">
      <c r="A716" s="239">
        <v>44</v>
      </c>
      <c r="B716" s="59"/>
      <c r="C716" s="63"/>
      <c r="D716" s="63"/>
      <c r="E716" s="63"/>
      <c r="F716" s="63"/>
      <c r="G716" s="63"/>
      <c r="H716" s="63"/>
      <c r="I716" s="63"/>
      <c r="J716" s="63"/>
      <c r="K716" s="63"/>
      <c r="L716" s="63"/>
      <c r="M716" s="63"/>
      <c r="N716" s="63"/>
      <c r="O716" s="63"/>
      <c r="P716" s="63"/>
      <c r="Q716" s="63"/>
      <c r="R716" s="63"/>
      <c r="S716" s="63"/>
      <c r="T716" s="63"/>
      <c r="U716" s="63"/>
      <c r="V716" s="63"/>
      <c r="W716" s="63"/>
      <c r="X716" s="63"/>
      <c r="Y716" s="63"/>
      <c r="Z716" s="63"/>
      <c r="AA716" s="63"/>
      <c r="AB716" s="59"/>
      <c r="AC716" s="59"/>
      <c r="AD716" s="59"/>
      <c r="AE716" s="238">
        <v>44</v>
      </c>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row>
    <row r="717" spans="1:55" ht="17.25" customHeight="1" x14ac:dyDescent="0.2">
      <c r="A717" s="239">
        <v>45</v>
      </c>
      <c r="B717" s="59"/>
      <c r="C717" s="63"/>
      <c r="D717" s="63"/>
      <c r="E717" s="63"/>
      <c r="F717" s="63"/>
      <c r="G717" s="63"/>
      <c r="H717" s="63"/>
      <c r="I717" s="63"/>
      <c r="J717" s="63"/>
      <c r="K717" s="63"/>
      <c r="L717" s="63"/>
      <c r="M717" s="63"/>
      <c r="N717" s="63"/>
      <c r="O717" s="63"/>
      <c r="P717" s="63"/>
      <c r="Q717" s="63"/>
      <c r="R717" s="63"/>
      <c r="S717" s="63"/>
      <c r="T717" s="63"/>
      <c r="U717" s="63"/>
      <c r="V717" s="63"/>
      <c r="W717" s="63"/>
      <c r="X717" s="63"/>
      <c r="Y717" s="63"/>
      <c r="Z717" s="63"/>
      <c r="AA717" s="63"/>
      <c r="AB717" s="59"/>
      <c r="AC717" s="59"/>
      <c r="AD717" s="59"/>
      <c r="AE717" s="238">
        <v>45</v>
      </c>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row>
    <row r="718" spans="1:55" ht="17.25" customHeight="1" x14ac:dyDescent="0.2">
      <c r="A718" s="55"/>
      <c r="B718" s="55"/>
      <c r="C718" s="64"/>
      <c r="D718" s="64"/>
      <c r="E718" s="64"/>
      <c r="F718" s="64"/>
      <c r="G718" s="64"/>
      <c r="H718" s="64"/>
      <c r="I718" s="64"/>
      <c r="J718" s="64"/>
      <c r="K718" s="64"/>
      <c r="L718" s="64"/>
      <c r="M718" s="64"/>
      <c r="N718" s="64"/>
      <c r="O718" s="64"/>
      <c r="P718" s="64"/>
      <c r="Q718" s="64"/>
      <c r="R718" s="64"/>
      <c r="S718" s="64"/>
      <c r="T718" s="64"/>
      <c r="U718" s="64"/>
      <c r="V718" s="64"/>
      <c r="W718" s="64"/>
      <c r="X718" s="64"/>
      <c r="Y718" s="64"/>
      <c r="Z718" s="64"/>
      <c r="AA718" s="64"/>
      <c r="AB718" s="55"/>
      <c r="AC718" s="55"/>
      <c r="AD718" s="55"/>
      <c r="AE718" s="55"/>
      <c r="AF718" s="55"/>
      <c r="AG718" s="55"/>
      <c r="AH718" s="55"/>
      <c r="AI718" s="55"/>
      <c r="AJ718" s="55"/>
      <c r="AK718" s="55"/>
      <c r="AL718" s="55"/>
      <c r="AM718" s="55"/>
      <c r="AN718" s="55"/>
      <c r="AO718" s="55"/>
      <c r="AP718" s="55"/>
      <c r="AQ718" s="55"/>
      <c r="AR718" s="55"/>
      <c r="AS718" s="55"/>
      <c r="AT718" s="55"/>
      <c r="AU718" s="55"/>
      <c r="AV718" s="55"/>
      <c r="AW718" s="55"/>
      <c r="AX718" s="55"/>
      <c r="AY718" s="55"/>
      <c r="AZ718" s="55"/>
      <c r="BA718" s="55"/>
      <c r="BB718" s="55"/>
      <c r="BC718" s="55"/>
    </row>
    <row r="719" spans="1:55" ht="17.25" customHeight="1" x14ac:dyDescent="0.2">
      <c r="A719" s="55"/>
      <c r="B719" s="55" t="e">
        <f>B653</f>
        <v>#REF!</v>
      </c>
      <c r="C719" s="55"/>
      <c r="D719" s="55"/>
      <c r="E719" s="55"/>
      <c r="F719" s="55"/>
      <c r="G719" s="55"/>
      <c r="H719" s="55"/>
      <c r="I719" s="55"/>
      <c r="J719" s="55"/>
      <c r="K719" s="55"/>
      <c r="L719" s="55"/>
      <c r="M719" s="55"/>
      <c r="N719" s="55"/>
      <c r="O719" s="55"/>
      <c r="P719" s="55"/>
      <c r="Q719" s="55"/>
      <c r="R719" s="55"/>
      <c r="S719" s="55"/>
      <c r="T719" s="55"/>
      <c r="U719" s="55"/>
      <c r="V719" s="55" t="e">
        <f t="shared" ref="V719:V720" si="92">V653</f>
        <v>#REF!</v>
      </c>
      <c r="W719" s="55"/>
      <c r="X719" s="55"/>
      <c r="Y719" s="55"/>
      <c r="Z719" s="55"/>
      <c r="AA719" s="55"/>
      <c r="AB719" s="55"/>
      <c r="AC719" s="55"/>
      <c r="AD719" s="55"/>
      <c r="AE719" s="55"/>
      <c r="AF719" s="55" t="e">
        <f>B719</f>
        <v>#REF!</v>
      </c>
      <c r="AG719" s="55"/>
      <c r="AH719" s="55"/>
      <c r="AI719" s="55"/>
      <c r="AJ719" s="55"/>
      <c r="AK719" s="55"/>
      <c r="AL719" s="55"/>
      <c r="AM719" s="55"/>
      <c r="AN719" s="55"/>
      <c r="AO719" s="55"/>
      <c r="AP719" s="55"/>
      <c r="AQ719" s="55"/>
      <c r="AR719" s="55"/>
      <c r="AS719" s="55"/>
      <c r="AT719" s="55"/>
      <c r="AU719" s="55"/>
      <c r="AV719" s="55"/>
      <c r="AW719" s="55"/>
      <c r="AX719" s="55" t="e">
        <f>V719</f>
        <v>#REF!</v>
      </c>
      <c r="AY719" s="55"/>
      <c r="AZ719" s="55"/>
      <c r="BA719" s="55"/>
      <c r="BB719" s="55"/>
      <c r="BC719" s="55"/>
    </row>
    <row r="720" spans="1:55" ht="17.25" customHeight="1" x14ac:dyDescent="0.2">
      <c r="A720" s="55"/>
      <c r="B720" s="55" t="e">
        <f t="shared" ref="B720" si="93">B654</f>
        <v>#REF!</v>
      </c>
      <c r="C720" s="55"/>
      <c r="D720" s="55"/>
      <c r="E720" s="55"/>
      <c r="F720" s="55"/>
      <c r="G720" s="55"/>
      <c r="H720" s="55"/>
      <c r="I720" s="55"/>
      <c r="J720" s="55"/>
      <c r="K720" s="55"/>
      <c r="L720" s="55"/>
      <c r="M720" s="55"/>
      <c r="N720" s="55"/>
      <c r="O720" s="55"/>
      <c r="P720" s="55"/>
      <c r="Q720" s="55"/>
      <c r="R720" s="55"/>
      <c r="S720" s="55"/>
      <c r="T720" s="55"/>
      <c r="U720" s="55"/>
      <c r="V720" s="55" t="e">
        <f t="shared" si="92"/>
        <v>#REF!</v>
      </c>
      <c r="W720" s="55"/>
      <c r="X720" s="55"/>
      <c r="Y720" s="55"/>
      <c r="Z720" s="55"/>
      <c r="AA720" s="64"/>
      <c r="AB720" s="55"/>
      <c r="AC720" s="55"/>
      <c r="AD720" s="55"/>
      <c r="AE720" s="55"/>
      <c r="AF720" s="55" t="e">
        <f t="shared" ref="AF720" si="94">B720</f>
        <v>#REF!</v>
      </c>
      <c r="AG720" s="55"/>
      <c r="AH720" s="55"/>
      <c r="AI720" s="55"/>
      <c r="AJ720" s="55"/>
      <c r="AK720" s="55"/>
      <c r="AL720" s="55"/>
      <c r="AM720" s="55"/>
      <c r="AN720" s="55"/>
      <c r="AO720" s="55"/>
      <c r="AP720" s="55"/>
      <c r="AQ720" s="55"/>
      <c r="AR720" s="55"/>
      <c r="AS720" s="55"/>
      <c r="AT720" s="55"/>
      <c r="AU720" s="55"/>
      <c r="AV720" s="55"/>
      <c r="AW720" s="55"/>
      <c r="AX720" s="55" t="e">
        <f>V720</f>
        <v>#REF!</v>
      </c>
      <c r="AY720" s="55"/>
      <c r="AZ720" s="55"/>
      <c r="BA720" s="55"/>
      <c r="BB720" s="55"/>
      <c r="BC720" s="55"/>
    </row>
    <row r="721" spans="1:55" ht="17.25" customHeight="1" x14ac:dyDescent="0.2">
      <c r="A721" s="55"/>
      <c r="B721" s="55"/>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64"/>
      <c r="AB721" s="55"/>
      <c r="AC721" s="55"/>
      <c r="AD721" s="55"/>
      <c r="AE721" s="55"/>
      <c r="AF721" s="55"/>
      <c r="AG721" s="55"/>
      <c r="AH721" s="55"/>
      <c r="AI721" s="55"/>
      <c r="AJ721" s="55"/>
      <c r="AK721" s="55"/>
      <c r="AL721" s="55"/>
      <c r="AM721" s="55"/>
      <c r="AN721" s="55"/>
      <c r="AO721" s="55"/>
      <c r="AP721" s="55"/>
      <c r="AQ721" s="55"/>
      <c r="AR721" s="55"/>
      <c r="AS721" s="55"/>
      <c r="AT721" s="55"/>
      <c r="AU721" s="55"/>
      <c r="AV721" s="55"/>
      <c r="AW721" s="55"/>
      <c r="AX721" s="55"/>
      <c r="AY721" s="55"/>
      <c r="AZ721" s="55"/>
      <c r="BA721" s="55"/>
      <c r="BB721" s="55"/>
      <c r="BC721" s="55"/>
    </row>
    <row r="722" spans="1:55" ht="17.25" customHeight="1" x14ac:dyDescent="0.2">
      <c r="A722" s="55"/>
      <c r="B722" s="55"/>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64"/>
      <c r="AB722" s="55"/>
      <c r="AC722" s="55"/>
      <c r="AD722" s="55"/>
      <c r="AE722" s="55"/>
      <c r="AF722" s="55"/>
      <c r="AG722" s="55"/>
      <c r="AH722" s="55"/>
      <c r="AI722" s="55"/>
      <c r="AJ722" s="55"/>
      <c r="AK722" s="55"/>
      <c r="AL722" s="55"/>
      <c r="AM722" s="55"/>
      <c r="AN722" s="55"/>
      <c r="AO722" s="55"/>
      <c r="AP722" s="55"/>
      <c r="AQ722" s="55"/>
      <c r="AR722" s="55"/>
      <c r="AS722" s="55"/>
      <c r="AT722" s="55"/>
      <c r="AU722" s="55"/>
      <c r="AV722" s="55"/>
      <c r="AW722" s="55"/>
      <c r="AX722" s="55"/>
      <c r="AY722" s="55"/>
      <c r="AZ722" s="55"/>
      <c r="BA722" s="55"/>
      <c r="BB722" s="55"/>
      <c r="BC722" s="55"/>
    </row>
    <row r="723" spans="1:55" ht="17.25" customHeight="1" x14ac:dyDescent="0.2">
      <c r="A723" s="55"/>
      <c r="B723" s="55"/>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64"/>
      <c r="AB723" s="55"/>
      <c r="AC723" s="55"/>
      <c r="AD723" s="55"/>
      <c r="AE723" s="55"/>
      <c r="AF723" s="55"/>
      <c r="AG723" s="55"/>
      <c r="AH723" s="55"/>
      <c r="AI723" s="55"/>
      <c r="AJ723" s="55"/>
      <c r="AK723" s="55"/>
      <c r="AL723" s="55"/>
      <c r="AM723" s="55"/>
      <c r="AN723" s="55"/>
      <c r="AO723" s="55"/>
      <c r="AP723" s="55"/>
      <c r="AQ723" s="55"/>
      <c r="AR723" s="55"/>
      <c r="AS723" s="55"/>
      <c r="AT723" s="55"/>
      <c r="AU723" s="55"/>
      <c r="AV723" s="55"/>
      <c r="AW723" s="55"/>
      <c r="AX723" s="55"/>
      <c r="AY723" s="55"/>
      <c r="AZ723" s="55"/>
      <c r="BA723" s="55"/>
      <c r="BB723" s="55"/>
      <c r="BC723" s="55"/>
    </row>
    <row r="724" spans="1:55" ht="17.25" customHeight="1" x14ac:dyDescent="0.2">
      <c r="A724" s="55"/>
      <c r="B724" s="55"/>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64"/>
      <c r="AB724" s="55"/>
      <c r="AC724" s="55"/>
      <c r="AD724" s="55"/>
      <c r="AE724" s="55"/>
      <c r="AF724" s="55"/>
      <c r="AG724" s="55"/>
      <c r="AH724" s="55"/>
      <c r="AI724" s="55"/>
      <c r="AJ724" s="55"/>
      <c r="AK724" s="55"/>
      <c r="AL724" s="55"/>
      <c r="AM724" s="55"/>
      <c r="AN724" s="55"/>
      <c r="AO724" s="55"/>
      <c r="AP724" s="55"/>
      <c r="AQ724" s="55"/>
      <c r="AR724" s="55"/>
      <c r="AS724" s="55"/>
      <c r="AT724" s="55"/>
      <c r="AU724" s="55"/>
      <c r="AV724" s="55"/>
      <c r="AW724" s="55"/>
      <c r="AX724" s="55"/>
      <c r="AY724" s="55"/>
      <c r="AZ724" s="55"/>
      <c r="BA724" s="55"/>
      <c r="BB724" s="55"/>
      <c r="BC724" s="55"/>
    </row>
    <row r="725" spans="1:55" ht="17.25" customHeight="1" x14ac:dyDescent="0.2">
      <c r="A725" s="240"/>
      <c r="B725" s="240" t="e">
        <f t="shared" ref="B725:B726" si="95">B659</f>
        <v>#REF!</v>
      </c>
      <c r="C725" s="55"/>
      <c r="D725" s="55"/>
      <c r="E725" s="55"/>
      <c r="F725" s="55"/>
      <c r="G725" s="55"/>
      <c r="H725" s="55"/>
      <c r="I725" s="55"/>
      <c r="J725" s="55"/>
      <c r="K725" s="55"/>
      <c r="L725" s="55"/>
      <c r="M725" s="55"/>
      <c r="N725" s="55"/>
      <c r="O725" s="55"/>
      <c r="P725" s="55"/>
      <c r="Q725" s="55"/>
      <c r="R725" s="55"/>
      <c r="S725" s="55"/>
      <c r="T725" s="55"/>
      <c r="U725" s="55"/>
      <c r="V725" s="240" t="e">
        <f t="shared" ref="V725:V726" si="96">V659</f>
        <v>#REF!</v>
      </c>
      <c r="W725" s="55"/>
      <c r="X725" s="55"/>
      <c r="Y725" s="55"/>
      <c r="Z725" s="55"/>
      <c r="AA725" s="241"/>
      <c r="AB725" s="240"/>
      <c r="AC725" s="240"/>
      <c r="AD725" s="240"/>
      <c r="AE725" s="240"/>
      <c r="AF725" s="240" t="e">
        <f t="shared" ref="AF725:AF726" si="97">B725</f>
        <v>#REF!</v>
      </c>
      <c r="AG725" s="240"/>
      <c r="AH725" s="240"/>
      <c r="AI725" s="240"/>
      <c r="AJ725" s="240"/>
      <c r="AK725" s="240"/>
      <c r="AL725" s="240"/>
      <c r="AM725" s="240"/>
      <c r="AN725" s="240"/>
      <c r="AO725" s="240"/>
      <c r="AP725" s="240"/>
      <c r="AQ725" s="240"/>
      <c r="AR725" s="240"/>
      <c r="AS725" s="240"/>
      <c r="AT725" s="240"/>
      <c r="AU725" s="240"/>
      <c r="AV725" s="240"/>
      <c r="AW725" s="240"/>
      <c r="AX725" s="240" t="e">
        <f>V725</f>
        <v>#REF!</v>
      </c>
      <c r="AY725" s="240"/>
      <c r="AZ725" s="240"/>
      <c r="BA725" s="240"/>
      <c r="BB725" s="240"/>
      <c r="BC725" s="55"/>
    </row>
    <row r="726" spans="1:55" ht="17.25" customHeight="1" x14ac:dyDescent="0.2">
      <c r="A726" s="55"/>
      <c r="B726" s="55" t="e">
        <f t="shared" si="95"/>
        <v>#REF!</v>
      </c>
      <c r="C726" s="55"/>
      <c r="D726" s="55"/>
      <c r="E726" s="55"/>
      <c r="F726" s="55"/>
      <c r="G726" s="55"/>
      <c r="H726" s="55"/>
      <c r="I726" s="55"/>
      <c r="J726" s="55"/>
      <c r="K726" s="55"/>
      <c r="L726" s="55"/>
      <c r="M726" s="55"/>
      <c r="N726" s="55"/>
      <c r="O726" s="55"/>
      <c r="P726" s="55"/>
      <c r="Q726" s="55"/>
      <c r="R726" s="55"/>
      <c r="S726" s="55"/>
      <c r="T726" s="55"/>
      <c r="U726" s="55"/>
      <c r="V726" s="55" t="e">
        <f t="shared" si="96"/>
        <v>#REF!</v>
      </c>
      <c r="W726" s="55"/>
      <c r="X726" s="55"/>
      <c r="Y726" s="55"/>
      <c r="Z726" s="55"/>
      <c r="AA726" s="64"/>
      <c r="AB726" s="55"/>
      <c r="AC726" s="55"/>
      <c r="AD726" s="55"/>
      <c r="AE726" s="55"/>
      <c r="AF726" s="55" t="e">
        <f t="shared" si="97"/>
        <v>#REF!</v>
      </c>
      <c r="AG726" s="55"/>
      <c r="AH726" s="55"/>
      <c r="AI726" s="55"/>
      <c r="AJ726" s="55"/>
      <c r="AK726" s="55"/>
      <c r="AL726" s="55"/>
      <c r="AM726" s="55"/>
      <c r="AN726" s="55"/>
      <c r="AO726" s="55"/>
      <c r="AP726" s="55"/>
      <c r="AQ726" s="55"/>
      <c r="AR726" s="55"/>
      <c r="AS726" s="55"/>
      <c r="AT726" s="55"/>
      <c r="AU726" s="55"/>
      <c r="AV726" s="55"/>
      <c r="AW726" s="55"/>
      <c r="AX726" s="55" t="e">
        <f>V726</f>
        <v>#REF!</v>
      </c>
      <c r="AY726" s="55"/>
      <c r="AZ726" s="55"/>
      <c r="BA726" s="55"/>
      <c r="BB726" s="55"/>
      <c r="BC726" s="55"/>
    </row>
    <row r="730" spans="1:55" ht="17.25" customHeight="1" x14ac:dyDescent="0.2">
      <c r="A730" s="561" t="s">
        <v>1263</v>
      </c>
      <c r="B730" s="561"/>
      <c r="C730" s="561"/>
      <c r="D730" s="561"/>
      <c r="E730" s="561"/>
      <c r="F730" s="561"/>
      <c r="G730" s="561"/>
      <c r="H730" s="561"/>
      <c r="I730" s="561"/>
      <c r="J730" s="561"/>
      <c r="K730" s="561"/>
      <c r="L730" s="561"/>
      <c r="M730" s="561"/>
      <c r="N730" s="561"/>
      <c r="O730" s="561"/>
      <c r="P730" s="561"/>
      <c r="Q730" s="561"/>
      <c r="R730" s="561"/>
      <c r="S730" s="561"/>
      <c r="T730" s="561"/>
      <c r="U730" s="561"/>
      <c r="V730" s="561"/>
      <c r="W730" s="561"/>
      <c r="X730" s="561"/>
      <c r="Y730" s="561"/>
      <c r="Z730" s="561"/>
      <c r="AA730" s="561"/>
      <c r="AB730" s="561"/>
      <c r="AC730" s="561"/>
      <c r="AD730" s="561"/>
      <c r="AE730" s="561" t="s">
        <v>1268</v>
      </c>
      <c r="AF730" s="561"/>
      <c r="AG730" s="561"/>
      <c r="AH730" s="561"/>
      <c r="AI730" s="561"/>
      <c r="AJ730" s="561"/>
      <c r="AK730" s="561"/>
      <c r="AL730" s="561"/>
      <c r="AM730" s="561"/>
      <c r="AN730" s="561"/>
      <c r="AO730" s="561"/>
      <c r="AP730" s="561"/>
      <c r="AQ730" s="561"/>
      <c r="AR730" s="561"/>
      <c r="AS730" s="561"/>
      <c r="AT730" s="561"/>
      <c r="AU730" s="561"/>
      <c r="AV730" s="561"/>
      <c r="AW730" s="561"/>
      <c r="AX730" s="561"/>
      <c r="AY730" s="561"/>
      <c r="AZ730" s="561"/>
      <c r="BA730" s="561"/>
      <c r="BB730" s="561"/>
      <c r="BC730" s="561"/>
    </row>
    <row r="731" spans="1:55" ht="17.25" customHeight="1" x14ac:dyDescent="0.2">
      <c r="A731" s="53"/>
      <c r="B731" s="53"/>
      <c r="C731" s="61"/>
      <c r="D731" s="61"/>
      <c r="E731" s="61"/>
      <c r="F731" s="61"/>
      <c r="G731" s="61"/>
      <c r="H731" s="61"/>
      <c r="I731" s="61"/>
      <c r="J731" s="61"/>
      <c r="K731" s="61"/>
      <c r="L731" s="61"/>
      <c r="M731" s="61"/>
      <c r="N731" s="61"/>
      <c r="O731" s="61"/>
      <c r="P731" s="61"/>
      <c r="Q731" s="61"/>
      <c r="R731" s="61"/>
      <c r="S731" s="61"/>
      <c r="T731" s="61"/>
      <c r="U731" s="61"/>
      <c r="V731" s="61"/>
      <c r="W731" s="61"/>
      <c r="X731" s="61"/>
      <c r="Y731" s="61"/>
      <c r="Z731" s="61"/>
      <c r="AA731" s="61"/>
      <c r="AB731" s="53"/>
      <c r="AC731" s="53"/>
      <c r="AD731" s="53"/>
      <c r="AE731" s="53"/>
      <c r="AF731" s="53"/>
      <c r="AG731" s="61"/>
      <c r="AH731" s="61"/>
      <c r="AI731" s="61"/>
      <c r="AJ731" s="61"/>
      <c r="AK731" s="61"/>
      <c r="AL731" s="61"/>
      <c r="AM731" s="61"/>
      <c r="AN731" s="61"/>
      <c r="AO731" s="61"/>
      <c r="AP731" s="61"/>
      <c r="AQ731" s="61"/>
      <c r="AR731" s="61"/>
      <c r="AS731" s="61"/>
      <c r="AT731" s="61"/>
      <c r="AU731" s="61"/>
      <c r="AV731" s="61"/>
      <c r="AW731" s="61"/>
      <c r="AX731" s="61"/>
      <c r="AY731" s="53"/>
      <c r="AZ731" s="53"/>
      <c r="BA731" s="53"/>
      <c r="BB731" s="53"/>
      <c r="BC731" s="53"/>
    </row>
    <row r="732" spans="1:55" ht="17.25" customHeight="1" x14ac:dyDescent="0.2">
      <c r="A732" s="60" t="s">
        <v>197</v>
      </c>
      <c r="B732" s="60"/>
      <c r="C732" s="61" t="s">
        <v>2</v>
      </c>
      <c r="D732" s="65" t="s">
        <v>1303</v>
      </c>
      <c r="E732" s="61"/>
      <c r="F732" s="61"/>
      <c r="G732" s="61"/>
      <c r="H732" s="61"/>
      <c r="I732" s="61"/>
      <c r="J732" s="61"/>
      <c r="K732" s="61"/>
      <c r="L732" s="61"/>
      <c r="M732" s="61"/>
      <c r="N732" s="61"/>
      <c r="O732" s="61"/>
      <c r="P732" s="61"/>
      <c r="Q732" s="61"/>
      <c r="R732" s="61"/>
      <c r="S732" s="60" t="s">
        <v>17</v>
      </c>
      <c r="T732" s="55"/>
      <c r="U732" s="61"/>
      <c r="V732" s="55"/>
      <c r="W732" s="55"/>
      <c r="X732" s="61"/>
      <c r="Y732" s="61" t="s">
        <v>2</v>
      </c>
      <c r="Z732" s="65" t="s">
        <v>1565</v>
      </c>
      <c r="AA732" s="55"/>
      <c r="AB732" s="53"/>
      <c r="AC732" s="53"/>
      <c r="AD732" s="53"/>
      <c r="AE732" s="60" t="s">
        <v>197</v>
      </c>
      <c r="AF732" s="225"/>
      <c r="AG732" s="61" t="s">
        <v>2</v>
      </c>
      <c r="AH732" s="65" t="str">
        <f>D732</f>
        <v>SMAN 1 RAJAGALUH</v>
      </c>
      <c r="AI732" s="61"/>
      <c r="AJ732" s="61"/>
      <c r="AK732" s="61"/>
      <c r="AL732" s="61"/>
      <c r="AM732" s="61"/>
      <c r="AN732" s="61"/>
      <c r="AO732" s="61"/>
      <c r="AP732" s="61"/>
      <c r="AQ732" s="61"/>
      <c r="AR732" s="61"/>
      <c r="AS732" s="60" t="s">
        <v>17</v>
      </c>
      <c r="AT732" s="55"/>
      <c r="AU732" s="55"/>
      <c r="AV732" s="55"/>
      <c r="AW732" s="61"/>
      <c r="AX732" s="61"/>
      <c r="AY732" s="61" t="s">
        <v>2</v>
      </c>
      <c r="AZ732" s="57" t="str">
        <f>Z732</f>
        <v>XI IPA 1</v>
      </c>
      <c r="BA732" s="53"/>
      <c r="BB732" s="53"/>
      <c r="BC732" s="53"/>
    </row>
    <row r="733" spans="1:55" ht="17.25" customHeight="1" x14ac:dyDescent="0.2">
      <c r="A733" s="60" t="s">
        <v>6</v>
      </c>
      <c r="B733" s="60"/>
      <c r="C733" s="61" t="s">
        <v>2</v>
      </c>
      <c r="D733" s="65" t="s">
        <v>2208</v>
      </c>
      <c r="E733" s="61"/>
      <c r="F733" s="61"/>
      <c r="G733" s="61"/>
      <c r="H733" s="61"/>
      <c r="I733" s="61"/>
      <c r="J733" s="61"/>
      <c r="K733" s="61"/>
      <c r="L733" s="61"/>
      <c r="M733" s="61"/>
      <c r="N733" s="61"/>
      <c r="O733" s="61"/>
      <c r="P733" s="61"/>
      <c r="Q733" s="61"/>
      <c r="R733" s="61"/>
      <c r="S733" s="60" t="s">
        <v>1266</v>
      </c>
      <c r="T733" s="55"/>
      <c r="U733" s="61"/>
      <c r="V733" s="55"/>
      <c r="W733" s="55"/>
      <c r="X733" s="61"/>
      <c r="Y733" s="61" t="s">
        <v>2</v>
      </c>
      <c r="Z733" s="65" t="e">
        <f>V725</f>
        <v>#REF!</v>
      </c>
      <c r="AA733" s="55"/>
      <c r="AB733" s="53"/>
      <c r="AC733" s="53"/>
      <c r="AD733" s="53"/>
      <c r="AE733" s="60" t="s">
        <v>6</v>
      </c>
      <c r="AF733" s="225"/>
      <c r="AG733" s="61" t="s">
        <v>2</v>
      </c>
      <c r="AH733" s="65" t="str">
        <f>D733</f>
        <v>BAHASA  INGGRIS</v>
      </c>
      <c r="AI733" s="61"/>
      <c r="AJ733" s="61"/>
      <c r="AK733" s="61"/>
      <c r="AL733" s="61"/>
      <c r="AM733" s="61"/>
      <c r="AN733" s="61"/>
      <c r="AO733" s="61"/>
      <c r="AP733" s="61"/>
      <c r="AQ733" s="61"/>
      <c r="AR733" s="61"/>
      <c r="AS733" s="60" t="s">
        <v>1266</v>
      </c>
      <c r="AT733" s="55"/>
      <c r="AU733" s="55"/>
      <c r="AV733" s="55"/>
      <c r="AW733" s="61"/>
      <c r="AX733" s="61"/>
      <c r="AY733" s="61" t="s">
        <v>2</v>
      </c>
      <c r="AZ733" s="57" t="e">
        <f>Z733</f>
        <v>#REF!</v>
      </c>
      <c r="BA733" s="53"/>
      <c r="BB733" s="53"/>
      <c r="BC733" s="53"/>
    </row>
    <row r="734" spans="1:55" ht="17.25" customHeight="1" x14ac:dyDescent="0.2">
      <c r="A734" s="53"/>
      <c r="B734" s="53"/>
      <c r="C734" s="61"/>
      <c r="D734" s="61"/>
      <c r="E734" s="61"/>
      <c r="F734" s="61"/>
      <c r="G734" s="61"/>
      <c r="H734" s="61"/>
      <c r="I734" s="61"/>
      <c r="J734" s="61"/>
      <c r="K734" s="61"/>
      <c r="L734" s="61"/>
      <c r="M734" s="61"/>
      <c r="N734" s="61"/>
      <c r="O734" s="61"/>
      <c r="P734" s="61"/>
      <c r="Q734" s="61"/>
      <c r="R734" s="61"/>
      <c r="S734" s="61"/>
      <c r="T734" s="61"/>
      <c r="U734" s="61"/>
      <c r="V734" s="61"/>
      <c r="W734" s="61"/>
      <c r="X734" s="61"/>
      <c r="Y734" s="61"/>
      <c r="Z734" s="61"/>
      <c r="AA734" s="61"/>
      <c r="AB734" s="53"/>
      <c r="AC734" s="53"/>
      <c r="AD734" s="53"/>
      <c r="AE734" s="53"/>
      <c r="AF734" s="53"/>
      <c r="AG734" s="53"/>
      <c r="AH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row>
    <row r="735" spans="1:55" ht="17.25" customHeight="1" x14ac:dyDescent="0.2">
      <c r="A735" s="555" t="s">
        <v>1256</v>
      </c>
      <c r="B735" s="555" t="s">
        <v>19</v>
      </c>
      <c r="C735" s="556" t="s">
        <v>1263</v>
      </c>
      <c r="D735" s="556"/>
      <c r="E735" s="556"/>
      <c r="F735" s="556"/>
      <c r="G735" s="556"/>
      <c r="H735" s="556"/>
      <c r="I735" s="556"/>
      <c r="J735" s="556"/>
      <c r="K735" s="556"/>
      <c r="L735" s="556"/>
      <c r="M735" s="556"/>
      <c r="N735" s="556"/>
      <c r="O735" s="556"/>
      <c r="P735" s="556"/>
      <c r="Q735" s="556"/>
      <c r="R735" s="556"/>
      <c r="S735" s="556"/>
      <c r="T735" s="556"/>
      <c r="U735" s="556"/>
      <c r="V735" s="556"/>
      <c r="W735" s="556"/>
      <c r="X735" s="556"/>
      <c r="Y735" s="556"/>
      <c r="Z735" s="556"/>
      <c r="AA735" s="556"/>
      <c r="AB735" s="557" t="s">
        <v>1264</v>
      </c>
      <c r="AC735" s="558" t="s">
        <v>1265</v>
      </c>
      <c r="AD735" s="558" t="s">
        <v>1262</v>
      </c>
      <c r="AE735" s="555" t="s">
        <v>1256</v>
      </c>
      <c r="AF735" s="555" t="s">
        <v>19</v>
      </c>
      <c r="AG735" s="556" t="s">
        <v>1268</v>
      </c>
      <c r="AH735" s="556"/>
      <c r="AI735" s="556"/>
      <c r="AJ735" s="556"/>
      <c r="AK735" s="556"/>
      <c r="AL735" s="556"/>
      <c r="AM735" s="556"/>
      <c r="AN735" s="556"/>
      <c r="AO735" s="556"/>
      <c r="AP735" s="556"/>
      <c r="AQ735" s="556"/>
      <c r="AR735" s="556"/>
      <c r="AS735" s="556"/>
      <c r="AT735" s="556"/>
      <c r="AU735" s="556"/>
      <c r="AV735" s="556"/>
      <c r="AW735" s="556"/>
      <c r="AX735" s="556"/>
      <c r="AY735" s="556"/>
      <c r="AZ735" s="556"/>
      <c r="BA735" s="557" t="s">
        <v>1269</v>
      </c>
      <c r="BB735" s="558" t="s">
        <v>1265</v>
      </c>
      <c r="BC735" s="563" t="s">
        <v>1262</v>
      </c>
    </row>
    <row r="736" spans="1:55" ht="17.25" customHeight="1" x14ac:dyDescent="0.2">
      <c r="A736" s="555"/>
      <c r="B736" s="555"/>
      <c r="C736" s="562" t="s">
        <v>1322</v>
      </c>
      <c r="D736" s="562"/>
      <c r="E736" s="562"/>
      <c r="F736" s="562"/>
      <c r="G736" s="562"/>
      <c r="H736" s="562" t="s">
        <v>1323</v>
      </c>
      <c r="I736" s="562"/>
      <c r="J736" s="562"/>
      <c r="K736" s="562"/>
      <c r="L736" s="562"/>
      <c r="M736" s="562" t="s">
        <v>1259</v>
      </c>
      <c r="N736" s="562"/>
      <c r="O736" s="562"/>
      <c r="P736" s="562"/>
      <c r="Q736" s="562"/>
      <c r="R736" s="562" t="s">
        <v>1260</v>
      </c>
      <c r="S736" s="562"/>
      <c r="T736" s="562"/>
      <c r="U736" s="562"/>
      <c r="V736" s="562"/>
      <c r="W736" s="562" t="s">
        <v>1261</v>
      </c>
      <c r="X736" s="562"/>
      <c r="Y736" s="562"/>
      <c r="Z736" s="562"/>
      <c r="AA736" s="562"/>
      <c r="AB736" s="557"/>
      <c r="AC736" s="559"/>
      <c r="AD736" s="559"/>
      <c r="AE736" s="555"/>
      <c r="AF736" s="555"/>
      <c r="AG736" s="562" t="s">
        <v>1304</v>
      </c>
      <c r="AH736" s="562"/>
      <c r="AI736" s="562"/>
      <c r="AJ736" s="562"/>
      <c r="AK736" s="562" t="s">
        <v>1258</v>
      </c>
      <c r="AL736" s="562"/>
      <c r="AM736" s="562"/>
      <c r="AN736" s="562"/>
      <c r="AO736" s="562" t="s">
        <v>1259</v>
      </c>
      <c r="AP736" s="562"/>
      <c r="AQ736" s="562"/>
      <c r="AR736" s="562"/>
      <c r="AS736" s="562" t="s">
        <v>1260</v>
      </c>
      <c r="AT736" s="562"/>
      <c r="AU736" s="562"/>
      <c r="AV736" s="562"/>
      <c r="AW736" s="562" t="s">
        <v>1261</v>
      </c>
      <c r="AX736" s="562"/>
      <c r="AY736" s="562"/>
      <c r="AZ736" s="562"/>
      <c r="BA736" s="557"/>
      <c r="BB736" s="559"/>
      <c r="BC736" s="563"/>
    </row>
    <row r="737" spans="1:55" ht="17.25" customHeight="1" x14ac:dyDescent="0.2">
      <c r="A737" s="555"/>
      <c r="B737" s="555"/>
      <c r="C737" s="552" t="s">
        <v>2522</v>
      </c>
      <c r="D737" s="553"/>
      <c r="E737" s="553"/>
      <c r="F737" s="553"/>
      <c r="G737" s="554"/>
      <c r="H737" s="243"/>
      <c r="I737" s="243"/>
      <c r="J737" s="243"/>
      <c r="K737" s="243"/>
      <c r="L737" s="243"/>
      <c r="M737" s="243"/>
      <c r="N737" s="243"/>
      <c r="O737" s="243"/>
      <c r="P737" s="243"/>
      <c r="Q737" s="243"/>
      <c r="R737" s="243"/>
      <c r="S737" s="243"/>
      <c r="T737" s="243"/>
      <c r="U737" s="243"/>
      <c r="V737" s="243"/>
      <c r="W737" s="243"/>
      <c r="X737" s="243"/>
      <c r="Y737" s="243"/>
      <c r="Z737" s="243"/>
      <c r="AA737" s="243"/>
      <c r="AB737" s="557"/>
      <c r="AC737" s="559"/>
      <c r="AD737" s="559"/>
      <c r="AE737" s="555"/>
      <c r="AF737" s="555"/>
      <c r="AG737" s="552" t="s">
        <v>1267</v>
      </c>
      <c r="AH737" s="554"/>
      <c r="AI737" s="244" t="s">
        <v>2207</v>
      </c>
      <c r="AJ737" s="243"/>
      <c r="AK737" s="552" t="s">
        <v>1267</v>
      </c>
      <c r="AL737" s="554"/>
      <c r="AM737" s="244" t="s">
        <v>2207</v>
      </c>
      <c r="AN737" s="243"/>
      <c r="AO737" s="552" t="s">
        <v>1267</v>
      </c>
      <c r="AP737" s="554"/>
      <c r="AQ737" s="244" t="s">
        <v>2207</v>
      </c>
      <c r="AR737" s="243"/>
      <c r="AS737" s="552" t="s">
        <v>1267</v>
      </c>
      <c r="AT737" s="554"/>
      <c r="AU737" s="244" t="s">
        <v>2207</v>
      </c>
      <c r="AV737" s="243"/>
      <c r="AW737" s="552" t="s">
        <v>1267</v>
      </c>
      <c r="AX737" s="554"/>
      <c r="AY737" s="244" t="s">
        <v>2207</v>
      </c>
      <c r="AZ737" s="243"/>
      <c r="BA737" s="557"/>
      <c r="BB737" s="559"/>
      <c r="BC737" s="563"/>
    </row>
    <row r="738" spans="1:55" ht="17.25" customHeight="1" x14ac:dyDescent="0.2">
      <c r="A738" s="555"/>
      <c r="B738" s="555"/>
      <c r="C738" s="384" t="s">
        <v>2435</v>
      </c>
      <c r="D738" s="387" t="s">
        <v>2524</v>
      </c>
      <c r="E738" s="224" t="s">
        <v>1253</v>
      </c>
      <c r="F738" s="224" t="s">
        <v>1255</v>
      </c>
      <c r="G738" s="223" t="s">
        <v>1254</v>
      </c>
      <c r="H738" s="242">
        <v>1</v>
      </c>
      <c r="I738" s="242">
        <v>2</v>
      </c>
      <c r="J738" s="224" t="s">
        <v>1253</v>
      </c>
      <c r="K738" s="224" t="s">
        <v>1255</v>
      </c>
      <c r="L738" s="223" t="s">
        <v>1254</v>
      </c>
      <c r="M738" s="242">
        <v>1</v>
      </c>
      <c r="N738" s="242">
        <v>2</v>
      </c>
      <c r="O738" s="224" t="s">
        <v>1253</v>
      </c>
      <c r="P738" s="224" t="s">
        <v>1255</v>
      </c>
      <c r="Q738" s="223" t="s">
        <v>1254</v>
      </c>
      <c r="R738" s="242">
        <v>1</v>
      </c>
      <c r="S738" s="242">
        <v>2</v>
      </c>
      <c r="T738" s="224" t="s">
        <v>1253</v>
      </c>
      <c r="U738" s="224" t="s">
        <v>1255</v>
      </c>
      <c r="V738" s="223" t="s">
        <v>1254</v>
      </c>
      <c r="W738" s="242">
        <v>1</v>
      </c>
      <c r="X738" s="242">
        <v>2</v>
      </c>
      <c r="Y738" s="224" t="s">
        <v>1253</v>
      </c>
      <c r="Z738" s="224" t="s">
        <v>1255</v>
      </c>
      <c r="AA738" s="223" t="s">
        <v>1254</v>
      </c>
      <c r="AB738" s="557"/>
      <c r="AC738" s="560"/>
      <c r="AD738" s="560"/>
      <c r="AE738" s="555"/>
      <c r="AF738" s="555"/>
      <c r="AG738" s="375" t="s">
        <v>2452</v>
      </c>
      <c r="AH738" s="375" t="s">
        <v>2453</v>
      </c>
      <c r="AI738" s="242">
        <v>1</v>
      </c>
      <c r="AJ738" s="242" t="s">
        <v>1254</v>
      </c>
      <c r="AK738" s="242">
        <v>1</v>
      </c>
      <c r="AL738" s="242">
        <v>2</v>
      </c>
      <c r="AM738" s="242">
        <v>1</v>
      </c>
      <c r="AN738" s="242" t="s">
        <v>1254</v>
      </c>
      <c r="AO738" s="242">
        <v>1</v>
      </c>
      <c r="AP738" s="242">
        <v>2</v>
      </c>
      <c r="AQ738" s="242">
        <v>1</v>
      </c>
      <c r="AR738" s="242" t="s">
        <v>1254</v>
      </c>
      <c r="AS738" s="242">
        <v>1</v>
      </c>
      <c r="AT738" s="242">
        <v>2</v>
      </c>
      <c r="AU738" s="242">
        <v>1</v>
      </c>
      <c r="AV738" s="242" t="s">
        <v>1254</v>
      </c>
      <c r="AW738" s="242">
        <v>1</v>
      </c>
      <c r="AX738" s="242">
        <v>2</v>
      </c>
      <c r="AY738" s="242">
        <v>1</v>
      </c>
      <c r="AZ738" s="242" t="s">
        <v>1254</v>
      </c>
      <c r="BA738" s="557"/>
      <c r="BB738" s="560"/>
      <c r="BC738" s="563"/>
    </row>
    <row r="739" spans="1:55" ht="17.25" customHeight="1" x14ac:dyDescent="0.2">
      <c r="A739" s="238">
        <v>1</v>
      </c>
      <c r="B739" s="70" t="str">
        <f>Daf.Hadir!B945</f>
        <v>ADIMAS ANDREAN</v>
      </c>
      <c r="C739" s="388">
        <v>94.285714285714278</v>
      </c>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58"/>
      <c r="AC739" s="58"/>
      <c r="AD739" s="58"/>
      <c r="AE739" s="238">
        <v>1</v>
      </c>
      <c r="AF739" s="70" t="str">
        <f>B739</f>
        <v>ADIMAS ANDREAN</v>
      </c>
      <c r="AG739" s="58">
        <v>80</v>
      </c>
      <c r="AH739" s="58">
        <v>80</v>
      </c>
      <c r="AI739" s="58"/>
      <c r="AJ739" s="58"/>
      <c r="AK739" s="58"/>
      <c r="AL739" s="58"/>
      <c r="AM739" s="58"/>
      <c r="AN739" s="58"/>
      <c r="AO739" s="58"/>
      <c r="AP739" s="58"/>
      <c r="AQ739" s="58"/>
      <c r="AR739" s="58"/>
      <c r="AS739" s="58"/>
      <c r="AT739" s="58"/>
      <c r="AU739" s="58"/>
      <c r="AV739" s="58"/>
      <c r="AW739" s="58"/>
      <c r="AX739" s="58"/>
      <c r="AY739" s="58"/>
      <c r="AZ739" s="58"/>
      <c r="BA739" s="58"/>
      <c r="BB739" s="58"/>
      <c r="BC739" s="58"/>
    </row>
    <row r="740" spans="1:55" ht="17.25" customHeight="1" x14ac:dyDescent="0.2">
      <c r="A740" s="238">
        <v>2</v>
      </c>
      <c r="B740" s="70" t="str">
        <f>Daf.Hadir!B946</f>
        <v>AI SITI ANIDA</v>
      </c>
      <c r="C740" s="388">
        <v>60</v>
      </c>
      <c r="D740" s="62">
        <v>62</v>
      </c>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58"/>
      <c r="AC740" s="58"/>
      <c r="AD740" s="58"/>
      <c r="AE740" s="238">
        <v>2</v>
      </c>
      <c r="AF740" s="70" t="str">
        <f t="shared" ref="AF740:AF778" si="98">B740</f>
        <v>AI SITI ANIDA</v>
      </c>
      <c r="AG740" s="58">
        <v>80</v>
      </c>
      <c r="AH740" s="58">
        <v>80</v>
      </c>
      <c r="AI740" s="58"/>
      <c r="AJ740" s="58"/>
      <c r="AK740" s="58"/>
      <c r="AL740" s="58"/>
      <c r="AM740" s="58"/>
      <c r="AN740" s="58"/>
      <c r="AO740" s="58"/>
      <c r="AP740" s="58"/>
      <c r="AQ740" s="58"/>
      <c r="AR740" s="58"/>
      <c r="AS740" s="58"/>
      <c r="AT740" s="58"/>
      <c r="AU740" s="58"/>
      <c r="AV740" s="58"/>
      <c r="AW740" s="58"/>
      <c r="AX740" s="58"/>
      <c r="AY740" s="58"/>
      <c r="AZ740" s="58"/>
      <c r="BA740" s="58"/>
      <c r="BB740" s="58"/>
      <c r="BC740" s="58"/>
    </row>
    <row r="741" spans="1:55" ht="17.25" customHeight="1" x14ac:dyDescent="0.2">
      <c r="A741" s="238">
        <v>3</v>
      </c>
      <c r="B741" s="70" t="str">
        <f>Daf.Hadir!B947</f>
        <v>ALI HAMDANI</v>
      </c>
      <c r="C741" s="388">
        <v>54.285714285714285</v>
      </c>
      <c r="D741" s="62">
        <v>54</v>
      </c>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58"/>
      <c r="AC741" s="58"/>
      <c r="AD741" s="58"/>
      <c r="AE741" s="238">
        <v>3</v>
      </c>
      <c r="AF741" s="70" t="str">
        <f t="shared" si="98"/>
        <v>ALI HAMDANI</v>
      </c>
      <c r="AG741" s="58">
        <v>80</v>
      </c>
      <c r="AH741" s="58">
        <v>80</v>
      </c>
      <c r="AI741" s="58"/>
      <c r="AJ741" s="58"/>
      <c r="AK741" s="58"/>
      <c r="AL741" s="58"/>
      <c r="AM741" s="58"/>
      <c r="AN741" s="58"/>
      <c r="AO741" s="58"/>
      <c r="AP741" s="58"/>
      <c r="AQ741" s="58"/>
      <c r="AR741" s="58"/>
      <c r="AS741" s="58"/>
      <c r="AT741" s="58"/>
      <c r="AU741" s="58"/>
      <c r="AV741" s="58"/>
      <c r="AW741" s="58"/>
      <c r="AX741" s="58"/>
      <c r="AY741" s="58"/>
      <c r="AZ741" s="58"/>
      <c r="BA741" s="58"/>
      <c r="BB741" s="58"/>
      <c r="BC741" s="58"/>
    </row>
    <row r="742" spans="1:55" ht="17.25" customHeight="1" x14ac:dyDescent="0.2">
      <c r="A742" s="238">
        <v>4</v>
      </c>
      <c r="B742" s="70" t="str">
        <f>Daf.Hadir!B948</f>
        <v>APRILIA WIDIANINGSIH</v>
      </c>
      <c r="C742" s="388">
        <v>65.714285714285708</v>
      </c>
      <c r="D742" s="62">
        <v>59</v>
      </c>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58"/>
      <c r="AC742" s="58"/>
      <c r="AD742" s="58"/>
      <c r="AE742" s="238">
        <v>4</v>
      </c>
      <c r="AF742" s="70" t="str">
        <f t="shared" si="98"/>
        <v>APRILIA WIDIANINGSIH</v>
      </c>
      <c r="AG742" s="58">
        <v>80</v>
      </c>
      <c r="AH742" s="58">
        <v>85</v>
      </c>
      <c r="AI742" s="58"/>
      <c r="AJ742" s="58"/>
      <c r="AK742" s="58"/>
      <c r="AL742" s="58"/>
      <c r="AM742" s="58"/>
      <c r="AN742" s="58"/>
      <c r="AO742" s="58"/>
      <c r="AP742" s="58"/>
      <c r="AQ742" s="58"/>
      <c r="AR742" s="58"/>
      <c r="AS742" s="58"/>
      <c r="AT742" s="58"/>
      <c r="AU742" s="58"/>
      <c r="AV742" s="58"/>
      <c r="AW742" s="58"/>
      <c r="AX742" s="58"/>
      <c r="AY742" s="58"/>
      <c r="AZ742" s="58"/>
      <c r="BA742" s="58"/>
      <c r="BB742" s="58"/>
      <c r="BC742" s="58"/>
    </row>
    <row r="743" spans="1:55" ht="17.25" customHeight="1" x14ac:dyDescent="0.2">
      <c r="A743" s="238">
        <v>5</v>
      </c>
      <c r="B743" s="70" t="str">
        <f>Daf.Hadir!B949</f>
        <v>AZIS ZAENAL M.</v>
      </c>
      <c r="C743" s="388">
        <v>17.142857142857142</v>
      </c>
      <c r="D743" s="62">
        <v>13</v>
      </c>
      <c r="E743" s="62"/>
      <c r="F743" s="62"/>
      <c r="G743" s="62"/>
      <c r="H743" s="62"/>
      <c r="I743" s="62"/>
      <c r="J743" s="62"/>
      <c r="K743" s="62"/>
      <c r="L743" s="62"/>
      <c r="M743" s="62"/>
      <c r="N743" s="62"/>
      <c r="O743" s="62"/>
      <c r="P743" s="62"/>
      <c r="Q743" s="62"/>
      <c r="R743" s="62"/>
      <c r="S743" s="62"/>
      <c r="T743" s="62"/>
      <c r="U743" s="62" t="s">
        <v>1257</v>
      </c>
      <c r="V743" s="62"/>
      <c r="W743" s="62"/>
      <c r="X743" s="62"/>
      <c r="Y743" s="62"/>
      <c r="Z743" s="62"/>
      <c r="AA743" s="62"/>
      <c r="AB743" s="58"/>
      <c r="AC743" s="58"/>
      <c r="AD743" s="58"/>
      <c r="AE743" s="238">
        <v>5</v>
      </c>
      <c r="AF743" s="70" t="str">
        <f t="shared" si="98"/>
        <v>AZIS ZAENAL M.</v>
      </c>
      <c r="AG743" s="58"/>
      <c r="AH743" s="58">
        <v>80</v>
      </c>
      <c r="AI743" s="58"/>
      <c r="AJ743" s="58"/>
      <c r="AK743" s="58"/>
      <c r="AL743" s="58"/>
      <c r="AM743" s="58"/>
      <c r="AN743" s="58"/>
      <c r="AO743" s="58"/>
      <c r="AP743" s="58"/>
      <c r="AQ743" s="58"/>
      <c r="AR743" s="58"/>
      <c r="AS743" s="58"/>
      <c r="AT743" s="58"/>
      <c r="AU743" s="58"/>
      <c r="AV743" s="58"/>
      <c r="AW743" s="58"/>
      <c r="AX743" s="58"/>
      <c r="AY743" s="58"/>
      <c r="AZ743" s="58"/>
      <c r="BA743" s="58"/>
      <c r="BB743" s="58"/>
      <c r="BC743" s="58"/>
    </row>
    <row r="744" spans="1:55" ht="17.25" customHeight="1" x14ac:dyDescent="0.2">
      <c r="A744" s="238">
        <v>6</v>
      </c>
      <c r="B744" s="70" t="str">
        <f>Daf.Hadir!B950</f>
        <v>CHIKA AIDA N.</v>
      </c>
      <c r="C744" s="388">
        <v>60</v>
      </c>
      <c r="D744" s="62">
        <v>69</v>
      </c>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58"/>
      <c r="AC744" s="58"/>
      <c r="AD744" s="58"/>
      <c r="AE744" s="238">
        <v>6</v>
      </c>
      <c r="AF744" s="70" t="str">
        <f t="shared" si="98"/>
        <v>CHIKA AIDA N.</v>
      </c>
      <c r="AG744" s="58">
        <v>80</v>
      </c>
      <c r="AH744" s="58">
        <v>80</v>
      </c>
      <c r="AI744" s="58"/>
      <c r="AJ744" s="58"/>
      <c r="AK744" s="58"/>
      <c r="AL744" s="58"/>
      <c r="AM744" s="58"/>
      <c r="AN744" s="58"/>
      <c r="AO744" s="58"/>
      <c r="AP744" s="58"/>
      <c r="AQ744" s="58"/>
      <c r="AR744" s="58"/>
      <c r="AS744" s="58"/>
      <c r="AT744" s="58"/>
      <c r="AU744" s="58"/>
      <c r="AV744" s="58"/>
      <c r="AW744" s="58"/>
      <c r="AX744" s="58"/>
      <c r="AY744" s="58"/>
      <c r="AZ744" s="58"/>
      <c r="BA744" s="58"/>
      <c r="BB744" s="58"/>
      <c r="BC744" s="58"/>
    </row>
    <row r="745" spans="1:55" ht="17.25" customHeight="1" x14ac:dyDescent="0.2">
      <c r="A745" s="238">
        <v>7</v>
      </c>
      <c r="B745" s="70" t="str">
        <f>Daf.Hadir!B951</f>
        <v>DEDE ANGGUN N.M.</v>
      </c>
      <c r="C745" s="390">
        <v>62.857142857142854</v>
      </c>
      <c r="D745" s="63">
        <v>78</v>
      </c>
      <c r="E745" s="63"/>
      <c r="F745" s="63"/>
      <c r="G745" s="63"/>
      <c r="H745" s="63"/>
      <c r="I745" s="63"/>
      <c r="J745" s="63"/>
      <c r="K745" s="63"/>
      <c r="L745" s="63"/>
      <c r="M745" s="63"/>
      <c r="N745" s="63"/>
      <c r="O745" s="63"/>
      <c r="P745" s="63"/>
      <c r="Q745" s="63"/>
      <c r="R745" s="63"/>
      <c r="S745" s="63"/>
      <c r="T745" s="63"/>
      <c r="U745" s="63"/>
      <c r="V745" s="63"/>
      <c r="W745" s="63"/>
      <c r="X745" s="63"/>
      <c r="Y745" s="63"/>
      <c r="Z745" s="63"/>
      <c r="AA745" s="63"/>
      <c r="AB745" s="59"/>
      <c r="AC745" s="59"/>
      <c r="AD745" s="59"/>
      <c r="AE745" s="238">
        <v>7</v>
      </c>
      <c r="AF745" s="70" t="str">
        <f t="shared" si="98"/>
        <v>DEDE ANGGUN N.M.</v>
      </c>
      <c r="AG745" s="59">
        <v>80</v>
      </c>
      <c r="AH745" s="59">
        <v>85</v>
      </c>
      <c r="AI745" s="59"/>
      <c r="AJ745" s="59"/>
      <c r="AK745" s="58"/>
      <c r="AL745" s="59"/>
      <c r="AM745" s="59"/>
      <c r="AN745" s="59"/>
      <c r="AO745" s="59"/>
      <c r="AP745" s="59"/>
      <c r="AQ745" s="59"/>
      <c r="AR745" s="59"/>
      <c r="AS745" s="59"/>
      <c r="AT745" s="59"/>
      <c r="AU745" s="59"/>
      <c r="AV745" s="59"/>
      <c r="AW745" s="59"/>
      <c r="AX745" s="59"/>
      <c r="AY745" s="59"/>
      <c r="AZ745" s="59"/>
      <c r="BA745" s="59"/>
      <c r="BB745" s="59"/>
      <c r="BC745" s="59"/>
    </row>
    <row r="746" spans="1:55" ht="17.25" customHeight="1" x14ac:dyDescent="0.2">
      <c r="A746" s="238">
        <v>8</v>
      </c>
      <c r="B746" s="70" t="str">
        <f>Daf.Hadir!B952</f>
        <v>DERBI ELMONANDA</v>
      </c>
      <c r="C746" s="390">
        <v>88.571428571428569</v>
      </c>
      <c r="D746" s="63"/>
      <c r="E746" s="63"/>
      <c r="F746" s="63"/>
      <c r="G746" s="63"/>
      <c r="H746" s="63"/>
      <c r="I746" s="63"/>
      <c r="J746" s="63"/>
      <c r="K746" s="63"/>
      <c r="L746" s="63"/>
      <c r="M746" s="63"/>
      <c r="N746" s="63"/>
      <c r="O746" s="63"/>
      <c r="P746" s="63"/>
      <c r="Q746" s="63"/>
      <c r="R746" s="63"/>
      <c r="S746" s="63"/>
      <c r="T746" s="63"/>
      <c r="U746" s="63"/>
      <c r="V746" s="63"/>
      <c r="W746" s="63"/>
      <c r="X746" s="63"/>
      <c r="Y746" s="63"/>
      <c r="Z746" s="63"/>
      <c r="AA746" s="63"/>
      <c r="AB746" s="59"/>
      <c r="AC746" s="59"/>
      <c r="AD746" s="59"/>
      <c r="AE746" s="238">
        <v>8</v>
      </c>
      <c r="AF746" s="70" t="str">
        <f t="shared" si="98"/>
        <v>DERBI ELMONANDA</v>
      </c>
      <c r="AG746" s="59">
        <v>80</v>
      </c>
      <c r="AH746" s="59">
        <v>80</v>
      </c>
      <c r="AI746" s="59"/>
      <c r="AJ746" s="59"/>
      <c r="AK746" s="58"/>
      <c r="AL746" s="59"/>
      <c r="AM746" s="59"/>
      <c r="AN746" s="59"/>
      <c r="AO746" s="59"/>
      <c r="AP746" s="59"/>
      <c r="AQ746" s="59"/>
      <c r="AR746" s="59"/>
      <c r="AS746" s="59"/>
      <c r="AT746" s="59"/>
      <c r="AU746" s="59"/>
      <c r="AV746" s="59"/>
      <c r="AW746" s="59"/>
      <c r="AX746" s="59"/>
      <c r="AY746" s="59"/>
      <c r="AZ746" s="59"/>
      <c r="BA746" s="59"/>
      <c r="BB746" s="59"/>
      <c r="BC746" s="59"/>
    </row>
    <row r="747" spans="1:55" ht="17.25" customHeight="1" x14ac:dyDescent="0.2">
      <c r="A747" s="238">
        <v>9</v>
      </c>
      <c r="B747" s="70" t="str">
        <f>Daf.Hadir!B953</f>
        <v>DESI INDRI W.</v>
      </c>
      <c r="C747" s="390">
        <v>37.142857142857146</v>
      </c>
      <c r="D747" s="63">
        <v>65</v>
      </c>
      <c r="E747" s="63"/>
      <c r="F747" s="63"/>
      <c r="G747" s="63"/>
      <c r="H747" s="63"/>
      <c r="I747" s="63"/>
      <c r="J747" s="63"/>
      <c r="K747" s="63"/>
      <c r="L747" s="63"/>
      <c r="M747" s="63"/>
      <c r="N747" s="63"/>
      <c r="O747" s="63"/>
      <c r="P747" s="63"/>
      <c r="Q747" s="63"/>
      <c r="R747" s="63"/>
      <c r="S747" s="63"/>
      <c r="T747" s="63"/>
      <c r="U747" s="63"/>
      <c r="V747" s="63"/>
      <c r="W747" s="63"/>
      <c r="X747" s="63"/>
      <c r="Y747" s="63"/>
      <c r="Z747" s="63"/>
      <c r="AA747" s="63"/>
      <c r="AB747" s="59"/>
      <c r="AC747" s="59"/>
      <c r="AD747" s="59"/>
      <c r="AE747" s="238">
        <v>9</v>
      </c>
      <c r="AF747" s="70" t="str">
        <f t="shared" si="98"/>
        <v>DESI INDRI W.</v>
      </c>
      <c r="AG747" s="59">
        <v>80</v>
      </c>
      <c r="AH747" s="59">
        <v>80</v>
      </c>
      <c r="AI747" s="59"/>
      <c r="AJ747" s="59"/>
      <c r="AK747" s="58"/>
      <c r="AL747" s="59"/>
      <c r="AM747" s="59"/>
      <c r="AN747" s="59"/>
      <c r="AO747" s="59"/>
      <c r="AP747" s="59"/>
      <c r="AQ747" s="59"/>
      <c r="AR747" s="59"/>
      <c r="AS747" s="59"/>
      <c r="AT747" s="59"/>
      <c r="AU747" s="59"/>
      <c r="AV747" s="59"/>
      <c r="AW747" s="59"/>
      <c r="AX747" s="59"/>
      <c r="AY747" s="59"/>
      <c r="AZ747" s="59"/>
      <c r="BA747" s="59"/>
      <c r="BB747" s="59"/>
      <c r="BC747" s="59"/>
    </row>
    <row r="748" spans="1:55" ht="17.25" customHeight="1" x14ac:dyDescent="0.2">
      <c r="A748" s="238">
        <v>10</v>
      </c>
      <c r="B748" s="70" t="str">
        <f>Daf.Hadir!B954</f>
        <v>DEVI WULAN ASHARI</v>
      </c>
      <c r="C748" s="390">
        <v>57.142857142857139</v>
      </c>
      <c r="D748" s="63">
        <v>59</v>
      </c>
      <c r="E748" s="63"/>
      <c r="F748" s="63"/>
      <c r="G748" s="63"/>
      <c r="H748" s="63"/>
      <c r="I748" s="63"/>
      <c r="J748" s="63"/>
      <c r="K748" s="63"/>
      <c r="L748" s="63"/>
      <c r="M748" s="63"/>
      <c r="N748" s="63"/>
      <c r="O748" s="63"/>
      <c r="P748" s="63"/>
      <c r="Q748" s="63"/>
      <c r="R748" s="63"/>
      <c r="S748" s="63"/>
      <c r="T748" s="63"/>
      <c r="U748" s="63"/>
      <c r="V748" s="63"/>
      <c r="W748" s="63"/>
      <c r="X748" s="63"/>
      <c r="Y748" s="63"/>
      <c r="Z748" s="63"/>
      <c r="AA748" s="63"/>
      <c r="AB748" s="59"/>
      <c r="AC748" s="59"/>
      <c r="AD748" s="59"/>
      <c r="AE748" s="238">
        <v>10</v>
      </c>
      <c r="AF748" s="70" t="str">
        <f t="shared" si="98"/>
        <v>DEVI WULAN ASHARI</v>
      </c>
      <c r="AG748" s="59">
        <v>80</v>
      </c>
      <c r="AH748" s="59">
        <v>80</v>
      </c>
      <c r="AI748" s="59"/>
      <c r="AJ748" s="59"/>
      <c r="AK748" s="58"/>
      <c r="AL748" s="59"/>
      <c r="AM748" s="59"/>
      <c r="AN748" s="59"/>
      <c r="AO748" s="59"/>
      <c r="AP748" s="59"/>
      <c r="AQ748" s="59"/>
      <c r="AR748" s="59"/>
      <c r="AS748" s="59"/>
      <c r="AT748" s="59"/>
      <c r="AU748" s="59"/>
      <c r="AV748" s="59"/>
      <c r="AW748" s="59"/>
      <c r="AX748" s="59"/>
      <c r="AY748" s="59"/>
      <c r="AZ748" s="59"/>
      <c r="BA748" s="59"/>
      <c r="BB748" s="59"/>
      <c r="BC748" s="59"/>
    </row>
    <row r="749" spans="1:55" ht="17.25" customHeight="1" x14ac:dyDescent="0.2">
      <c r="A749" s="238">
        <v>11</v>
      </c>
      <c r="B749" s="70" t="str">
        <f>Daf.Hadir!B955</f>
        <v>DIAH AYU S</v>
      </c>
      <c r="C749" s="390">
        <v>68.571428571428569</v>
      </c>
      <c r="D749" s="63">
        <v>69</v>
      </c>
      <c r="E749" s="63"/>
      <c r="F749" s="63"/>
      <c r="G749" s="63"/>
      <c r="H749" s="63"/>
      <c r="I749" s="63"/>
      <c r="J749" s="63"/>
      <c r="K749" s="63"/>
      <c r="L749" s="63"/>
      <c r="M749" s="63"/>
      <c r="N749" s="63"/>
      <c r="O749" s="63"/>
      <c r="P749" s="63"/>
      <c r="Q749" s="63"/>
      <c r="R749" s="63"/>
      <c r="S749" s="63"/>
      <c r="T749" s="63"/>
      <c r="U749" s="63"/>
      <c r="V749" s="63"/>
      <c r="W749" s="63"/>
      <c r="X749" s="63"/>
      <c r="Y749" s="63"/>
      <c r="Z749" s="63"/>
      <c r="AA749" s="63"/>
      <c r="AB749" s="59"/>
      <c r="AC749" s="59"/>
      <c r="AD749" s="59"/>
      <c r="AE749" s="238">
        <v>11</v>
      </c>
      <c r="AF749" s="70" t="str">
        <f t="shared" si="98"/>
        <v>DIAH AYU S</v>
      </c>
      <c r="AG749" s="59">
        <v>80</v>
      </c>
      <c r="AH749" s="59">
        <v>80</v>
      </c>
      <c r="AI749" s="59"/>
      <c r="AJ749" s="59"/>
      <c r="AK749" s="58"/>
      <c r="AL749" s="59"/>
      <c r="AM749" s="59"/>
      <c r="AN749" s="59"/>
      <c r="AO749" s="59"/>
      <c r="AP749" s="59"/>
      <c r="AQ749" s="59"/>
      <c r="AR749" s="59"/>
      <c r="AS749" s="59"/>
      <c r="AT749" s="59"/>
      <c r="AU749" s="59"/>
      <c r="AV749" s="59"/>
      <c r="AW749" s="59"/>
      <c r="AX749" s="59"/>
      <c r="AY749" s="59"/>
      <c r="AZ749" s="59"/>
      <c r="BA749" s="59"/>
      <c r="BB749" s="59"/>
      <c r="BC749" s="59"/>
    </row>
    <row r="750" spans="1:55" ht="17.25" customHeight="1" x14ac:dyDescent="0.2">
      <c r="A750" s="238">
        <v>12</v>
      </c>
      <c r="B750" s="70" t="str">
        <f>Daf.Hadir!B956</f>
        <v>DWI MAULANA SIDIK</v>
      </c>
      <c r="C750" s="390">
        <v>23</v>
      </c>
      <c r="D750" s="63"/>
      <c r="E750" s="63"/>
      <c r="F750" s="63"/>
      <c r="G750" s="63"/>
      <c r="H750" s="63"/>
      <c r="I750" s="63"/>
      <c r="J750" s="63"/>
      <c r="K750" s="63"/>
      <c r="L750" s="63"/>
      <c r="M750" s="63"/>
      <c r="N750" s="63"/>
      <c r="O750" s="63"/>
      <c r="P750" s="63"/>
      <c r="Q750" s="63"/>
      <c r="R750" s="63"/>
      <c r="S750" s="63"/>
      <c r="T750" s="63"/>
      <c r="U750" s="63"/>
      <c r="V750" s="63"/>
      <c r="W750" s="63"/>
      <c r="X750" s="63"/>
      <c r="Y750" s="63"/>
      <c r="Z750" s="63"/>
      <c r="AA750" s="63"/>
      <c r="AB750" s="59"/>
      <c r="AC750" s="59"/>
      <c r="AD750" s="59"/>
      <c r="AE750" s="238">
        <v>12</v>
      </c>
      <c r="AF750" s="70" t="str">
        <f t="shared" si="98"/>
        <v>DWI MAULANA SIDIK</v>
      </c>
      <c r="AG750" s="59">
        <v>80</v>
      </c>
      <c r="AH750" s="59">
        <v>80</v>
      </c>
      <c r="AI750" s="59"/>
      <c r="AJ750" s="59"/>
      <c r="AK750" s="58"/>
      <c r="AL750" s="59"/>
      <c r="AM750" s="59"/>
      <c r="AN750" s="59"/>
      <c r="AO750" s="59"/>
      <c r="AP750" s="59"/>
      <c r="AQ750" s="59"/>
      <c r="AR750" s="59"/>
      <c r="AS750" s="59"/>
      <c r="AT750" s="59"/>
      <c r="AU750" s="59"/>
      <c r="AV750" s="59"/>
      <c r="AW750" s="59"/>
      <c r="AX750" s="59"/>
      <c r="AY750" s="59"/>
      <c r="AZ750" s="59"/>
      <c r="BA750" s="59"/>
      <c r="BB750" s="59"/>
      <c r="BC750" s="59"/>
    </row>
    <row r="751" spans="1:55" ht="17.25" customHeight="1" x14ac:dyDescent="0.2">
      <c r="A751" s="238">
        <v>13</v>
      </c>
      <c r="B751" s="70" t="str">
        <f>Daf.Hadir!B957</f>
        <v>ELEN WILIYANO</v>
      </c>
      <c r="C751" s="390">
        <v>28.571428571428569</v>
      </c>
      <c r="D751" s="63">
        <v>61</v>
      </c>
      <c r="E751" s="63"/>
      <c r="F751" s="63"/>
      <c r="G751" s="63"/>
      <c r="H751" s="63"/>
      <c r="I751" s="63"/>
      <c r="J751" s="63"/>
      <c r="K751" s="63"/>
      <c r="L751" s="63"/>
      <c r="M751" s="63"/>
      <c r="N751" s="63"/>
      <c r="O751" s="63"/>
      <c r="P751" s="63"/>
      <c r="Q751" s="63"/>
      <c r="R751" s="63"/>
      <c r="S751" s="63"/>
      <c r="T751" s="63"/>
      <c r="U751" s="63"/>
      <c r="V751" s="63"/>
      <c r="W751" s="63"/>
      <c r="X751" s="63"/>
      <c r="Y751" s="63"/>
      <c r="Z751" s="63"/>
      <c r="AA751" s="63"/>
      <c r="AB751" s="59"/>
      <c r="AC751" s="59"/>
      <c r="AD751" s="59"/>
      <c r="AE751" s="238">
        <v>13</v>
      </c>
      <c r="AF751" s="70" t="str">
        <f t="shared" si="98"/>
        <v>ELEN WILIYANO</v>
      </c>
      <c r="AG751" s="59">
        <v>80</v>
      </c>
      <c r="AH751" s="59">
        <v>85</v>
      </c>
      <c r="AI751" s="59"/>
      <c r="AJ751" s="59"/>
      <c r="AK751" s="58"/>
      <c r="AL751" s="59"/>
      <c r="AM751" s="59"/>
      <c r="AN751" s="59"/>
      <c r="AO751" s="59"/>
      <c r="AP751" s="59"/>
      <c r="AQ751" s="59"/>
      <c r="AR751" s="59"/>
      <c r="AS751" s="59"/>
      <c r="AT751" s="59"/>
      <c r="AU751" s="59"/>
      <c r="AV751" s="59"/>
      <c r="AW751" s="59"/>
      <c r="AX751" s="59"/>
      <c r="AY751" s="59"/>
      <c r="AZ751" s="59"/>
      <c r="BA751" s="59"/>
      <c r="BB751" s="59"/>
      <c r="BC751" s="59"/>
    </row>
    <row r="752" spans="1:55" ht="17.25" customHeight="1" x14ac:dyDescent="0.2">
      <c r="A752" s="238">
        <v>14</v>
      </c>
      <c r="B752" s="70" t="str">
        <f>Daf.Hadir!B958</f>
        <v>ELIS ROSMAWATI</v>
      </c>
      <c r="C752" s="390">
        <v>48.571428571428569</v>
      </c>
      <c r="D752" s="63">
        <v>20</v>
      </c>
      <c r="E752" s="63"/>
      <c r="F752" s="63"/>
      <c r="G752" s="63"/>
      <c r="H752" s="63"/>
      <c r="I752" s="63"/>
      <c r="J752" s="63"/>
      <c r="K752" s="63"/>
      <c r="L752" s="63"/>
      <c r="M752" s="63"/>
      <c r="N752" s="63"/>
      <c r="O752" s="63"/>
      <c r="P752" s="63"/>
      <c r="Q752" s="63"/>
      <c r="R752" s="63"/>
      <c r="S752" s="63"/>
      <c r="T752" s="63"/>
      <c r="U752" s="63"/>
      <c r="V752" s="63"/>
      <c r="W752" s="63"/>
      <c r="X752" s="63"/>
      <c r="Y752" s="63"/>
      <c r="Z752" s="63"/>
      <c r="AA752" s="63"/>
      <c r="AB752" s="59"/>
      <c r="AC752" s="59"/>
      <c r="AD752" s="59"/>
      <c r="AE752" s="238">
        <v>14</v>
      </c>
      <c r="AF752" s="70" t="str">
        <f t="shared" si="98"/>
        <v>ELIS ROSMAWATI</v>
      </c>
      <c r="AG752" s="59">
        <v>80</v>
      </c>
      <c r="AH752" s="59">
        <v>85</v>
      </c>
      <c r="AI752" s="59"/>
      <c r="AJ752" s="59"/>
      <c r="AK752" s="58"/>
      <c r="AL752" s="59"/>
      <c r="AM752" s="59"/>
      <c r="AN752" s="59"/>
      <c r="AO752" s="59"/>
      <c r="AP752" s="59"/>
      <c r="AQ752" s="59"/>
      <c r="AR752" s="59"/>
      <c r="AS752" s="59"/>
      <c r="AT752" s="59"/>
      <c r="AU752" s="59"/>
      <c r="AV752" s="59"/>
      <c r="AW752" s="59"/>
      <c r="AX752" s="59"/>
      <c r="AY752" s="59"/>
      <c r="AZ752" s="59"/>
      <c r="BA752" s="59"/>
      <c r="BB752" s="59"/>
      <c r="BC752" s="59"/>
    </row>
    <row r="753" spans="1:55" ht="17.25" customHeight="1" x14ac:dyDescent="0.2">
      <c r="A753" s="238">
        <v>15</v>
      </c>
      <c r="B753" s="70" t="str">
        <f>Daf.Hadir!B959</f>
        <v>ELSE MEILANI</v>
      </c>
      <c r="C753" s="390">
        <v>74.285714285714292</v>
      </c>
      <c r="D753" s="63">
        <v>80</v>
      </c>
      <c r="E753" s="63"/>
      <c r="F753" s="63"/>
      <c r="G753" s="63"/>
      <c r="H753" s="63"/>
      <c r="I753" s="63"/>
      <c r="J753" s="63"/>
      <c r="K753" s="63"/>
      <c r="L753" s="63"/>
      <c r="M753" s="63"/>
      <c r="N753" s="63"/>
      <c r="O753" s="63"/>
      <c r="P753" s="63"/>
      <c r="Q753" s="63"/>
      <c r="R753" s="63"/>
      <c r="S753" s="63"/>
      <c r="T753" s="63"/>
      <c r="U753" s="63"/>
      <c r="V753" s="63"/>
      <c r="W753" s="63"/>
      <c r="X753" s="63"/>
      <c r="Y753" s="63"/>
      <c r="Z753" s="63"/>
      <c r="AA753" s="63"/>
      <c r="AB753" s="59"/>
      <c r="AC753" s="59"/>
      <c r="AD753" s="59"/>
      <c r="AE753" s="238">
        <v>15</v>
      </c>
      <c r="AF753" s="70" t="str">
        <f t="shared" si="98"/>
        <v>ELSE MEILANI</v>
      </c>
      <c r="AG753" s="59">
        <v>80</v>
      </c>
      <c r="AH753" s="59">
        <v>85</v>
      </c>
      <c r="AI753" s="59"/>
      <c r="AJ753" s="59"/>
      <c r="AK753" s="58"/>
      <c r="AL753" s="59"/>
      <c r="AM753" s="59"/>
      <c r="AN753" s="59"/>
      <c r="AO753" s="59"/>
      <c r="AP753" s="59"/>
      <c r="AQ753" s="59"/>
      <c r="AR753" s="59"/>
      <c r="AS753" s="59"/>
      <c r="AT753" s="59"/>
      <c r="AU753" s="59"/>
      <c r="AV753" s="59"/>
      <c r="AW753" s="59"/>
      <c r="AX753" s="59"/>
      <c r="AY753" s="59"/>
      <c r="AZ753" s="59"/>
      <c r="BA753" s="59"/>
      <c r="BB753" s="59"/>
      <c r="BC753" s="59"/>
    </row>
    <row r="754" spans="1:55" ht="17.25" customHeight="1" x14ac:dyDescent="0.2">
      <c r="A754" s="238">
        <v>16</v>
      </c>
      <c r="B754" s="70" t="str">
        <f>Daf.Hadir!B960</f>
        <v>FAJAR NURFAIZI</v>
      </c>
      <c r="C754" s="390">
        <v>40</v>
      </c>
      <c r="D754" s="63"/>
      <c r="E754" s="63"/>
      <c r="F754" s="63"/>
      <c r="G754" s="63"/>
      <c r="H754" s="63"/>
      <c r="I754" s="63"/>
      <c r="J754" s="63"/>
      <c r="K754" s="63"/>
      <c r="L754" s="63"/>
      <c r="M754" s="63"/>
      <c r="N754" s="63"/>
      <c r="O754" s="63"/>
      <c r="P754" s="63"/>
      <c r="Q754" s="63"/>
      <c r="R754" s="63"/>
      <c r="S754" s="63"/>
      <c r="T754" s="63"/>
      <c r="U754" s="63"/>
      <c r="V754" s="63"/>
      <c r="W754" s="63"/>
      <c r="X754" s="63"/>
      <c r="Y754" s="63"/>
      <c r="Z754" s="63"/>
      <c r="AA754" s="63"/>
      <c r="AB754" s="59"/>
      <c r="AC754" s="59"/>
      <c r="AD754" s="59"/>
      <c r="AE754" s="238">
        <v>16</v>
      </c>
      <c r="AF754" s="70" t="str">
        <f t="shared" si="98"/>
        <v>FAJAR NURFAIZI</v>
      </c>
      <c r="AG754" s="59"/>
      <c r="AH754" s="59">
        <v>80</v>
      </c>
      <c r="AI754" s="59"/>
      <c r="AJ754" s="59"/>
      <c r="AK754" s="58"/>
      <c r="AL754" s="59"/>
      <c r="AM754" s="59"/>
      <c r="AN754" s="59"/>
      <c r="AO754" s="59"/>
      <c r="AP754" s="59"/>
      <c r="AQ754" s="59"/>
      <c r="AR754" s="59"/>
      <c r="AS754" s="59"/>
      <c r="AT754" s="59"/>
      <c r="AU754" s="59"/>
      <c r="AV754" s="59"/>
      <c r="AW754" s="59"/>
      <c r="AX754" s="59"/>
      <c r="AY754" s="59"/>
      <c r="AZ754" s="59"/>
      <c r="BA754" s="59"/>
      <c r="BB754" s="59"/>
      <c r="BC754" s="59"/>
    </row>
    <row r="755" spans="1:55" ht="17.25" customHeight="1" x14ac:dyDescent="0.2">
      <c r="A755" s="238">
        <v>17</v>
      </c>
      <c r="B755" s="70" t="str">
        <f>Daf.Hadir!B961</f>
        <v>FANNY ALBART G.</v>
      </c>
      <c r="C755" s="390">
        <v>34.285714285714285</v>
      </c>
      <c r="D755" s="63">
        <v>40</v>
      </c>
      <c r="E755" s="63"/>
      <c r="F755" s="63"/>
      <c r="G755" s="63"/>
      <c r="H755" s="63"/>
      <c r="I755" s="63"/>
      <c r="J755" s="63"/>
      <c r="K755" s="63"/>
      <c r="L755" s="63"/>
      <c r="M755" s="63"/>
      <c r="N755" s="63"/>
      <c r="O755" s="63"/>
      <c r="P755" s="63"/>
      <c r="Q755" s="63"/>
      <c r="R755" s="63"/>
      <c r="S755" s="63"/>
      <c r="T755" s="63"/>
      <c r="U755" s="63"/>
      <c r="V755" s="63"/>
      <c r="W755" s="63"/>
      <c r="X755" s="63"/>
      <c r="Y755" s="63"/>
      <c r="Z755" s="63"/>
      <c r="AA755" s="63"/>
      <c r="AB755" s="59"/>
      <c r="AC755" s="59"/>
      <c r="AD755" s="59"/>
      <c r="AE755" s="238">
        <v>17</v>
      </c>
      <c r="AF755" s="70" t="str">
        <f t="shared" si="98"/>
        <v>FANNY ALBART G.</v>
      </c>
      <c r="AG755" s="59">
        <v>80</v>
      </c>
      <c r="AH755" s="59">
        <v>80</v>
      </c>
      <c r="AI755" s="59"/>
      <c r="AJ755" s="59"/>
      <c r="AK755" s="58"/>
      <c r="AL755" s="59"/>
      <c r="AM755" s="59"/>
      <c r="AN755" s="59"/>
      <c r="AO755" s="59"/>
      <c r="AP755" s="59"/>
      <c r="AQ755" s="59"/>
      <c r="AR755" s="59"/>
      <c r="AS755" s="59"/>
      <c r="AT755" s="59"/>
      <c r="AU755" s="59"/>
      <c r="AV755" s="59"/>
      <c r="AW755" s="59"/>
      <c r="AX755" s="59"/>
      <c r="AY755" s="59"/>
      <c r="AZ755" s="59"/>
      <c r="BA755" s="59"/>
      <c r="BB755" s="59"/>
      <c r="BC755" s="59"/>
    </row>
    <row r="756" spans="1:55" ht="17.25" customHeight="1" x14ac:dyDescent="0.2">
      <c r="A756" s="238">
        <v>18</v>
      </c>
      <c r="B756" s="70" t="str">
        <f>Daf.Hadir!B962</f>
        <v>FARUQ NAUFAL Z.</v>
      </c>
      <c r="C756" s="390">
        <v>28.571428571428569</v>
      </c>
      <c r="D756" s="63">
        <v>40</v>
      </c>
      <c r="E756" s="63"/>
      <c r="F756" s="63"/>
      <c r="G756" s="63"/>
      <c r="H756" s="63"/>
      <c r="I756" s="63"/>
      <c r="J756" s="63"/>
      <c r="K756" s="63"/>
      <c r="L756" s="63"/>
      <c r="M756" s="63"/>
      <c r="N756" s="63"/>
      <c r="O756" s="63"/>
      <c r="P756" s="63"/>
      <c r="Q756" s="63"/>
      <c r="R756" s="63"/>
      <c r="S756" s="63"/>
      <c r="T756" s="63"/>
      <c r="U756" s="63"/>
      <c r="V756" s="63"/>
      <c r="W756" s="63"/>
      <c r="X756" s="63"/>
      <c r="Y756" s="63"/>
      <c r="Z756" s="63"/>
      <c r="AA756" s="63"/>
      <c r="AB756" s="59"/>
      <c r="AC756" s="59"/>
      <c r="AD756" s="59"/>
      <c r="AE756" s="238">
        <v>18</v>
      </c>
      <c r="AF756" s="70" t="str">
        <f t="shared" si="98"/>
        <v>FARUQ NAUFAL Z.</v>
      </c>
      <c r="AG756" s="59">
        <v>80</v>
      </c>
      <c r="AH756" s="59">
        <v>80</v>
      </c>
      <c r="AI756" s="59"/>
      <c r="AJ756" s="59"/>
      <c r="AK756" s="58"/>
      <c r="AL756" s="59"/>
      <c r="AM756" s="59"/>
      <c r="AN756" s="59"/>
      <c r="AO756" s="59"/>
      <c r="AP756" s="59"/>
      <c r="AQ756" s="59"/>
      <c r="AR756" s="59"/>
      <c r="AS756" s="59"/>
      <c r="AT756" s="59"/>
      <c r="AU756" s="59"/>
      <c r="AV756" s="59"/>
      <c r="AW756" s="59"/>
      <c r="AX756" s="59"/>
      <c r="AY756" s="59"/>
      <c r="AZ756" s="59"/>
      <c r="BA756" s="59"/>
      <c r="BB756" s="59"/>
      <c r="BC756" s="59"/>
    </row>
    <row r="757" spans="1:55" ht="17.25" customHeight="1" x14ac:dyDescent="0.2">
      <c r="A757" s="238">
        <v>19</v>
      </c>
      <c r="B757" s="70" t="str">
        <f>Daf.Hadir!B963</f>
        <v>FAUZI MARWAN</v>
      </c>
      <c r="C757" s="390">
        <v>34</v>
      </c>
      <c r="D757" s="63"/>
      <c r="E757" s="63"/>
      <c r="F757" s="63"/>
      <c r="G757" s="63"/>
      <c r="H757" s="63"/>
      <c r="I757" s="63"/>
      <c r="J757" s="63"/>
      <c r="K757" s="63"/>
      <c r="L757" s="63"/>
      <c r="M757" s="63"/>
      <c r="N757" s="63"/>
      <c r="O757" s="63"/>
      <c r="P757" s="63"/>
      <c r="Q757" s="63"/>
      <c r="R757" s="63"/>
      <c r="S757" s="63"/>
      <c r="T757" s="63"/>
      <c r="U757" s="63"/>
      <c r="V757" s="63"/>
      <c r="W757" s="63"/>
      <c r="X757" s="63"/>
      <c r="Y757" s="63"/>
      <c r="Z757" s="63"/>
      <c r="AA757" s="63"/>
      <c r="AB757" s="59"/>
      <c r="AC757" s="59"/>
      <c r="AD757" s="59"/>
      <c r="AE757" s="238">
        <v>19</v>
      </c>
      <c r="AF757" s="70" t="str">
        <f t="shared" si="98"/>
        <v>FAUZI MARWAN</v>
      </c>
      <c r="AG757" s="59"/>
      <c r="AH757" s="59">
        <v>80</v>
      </c>
      <c r="AI757" s="59"/>
      <c r="AJ757" s="59"/>
      <c r="AK757" s="58"/>
      <c r="AL757" s="59"/>
      <c r="AM757" s="59"/>
      <c r="AN757" s="59"/>
      <c r="AO757" s="59"/>
      <c r="AP757" s="59"/>
      <c r="AQ757" s="59"/>
      <c r="AR757" s="59"/>
      <c r="AS757" s="59"/>
      <c r="AT757" s="59"/>
      <c r="AU757" s="59"/>
      <c r="AV757" s="59"/>
      <c r="AW757" s="59"/>
      <c r="AX757" s="59"/>
      <c r="AY757" s="59"/>
      <c r="AZ757" s="59"/>
      <c r="BA757" s="59"/>
      <c r="BB757" s="59"/>
      <c r="BC757" s="59"/>
    </row>
    <row r="758" spans="1:55" ht="17.25" customHeight="1" x14ac:dyDescent="0.2">
      <c r="A758" s="238">
        <v>20</v>
      </c>
      <c r="B758" s="70" t="str">
        <f>Daf.Hadir!B964</f>
        <v>IBRAHIM BANYU ANGIN</v>
      </c>
      <c r="C758" s="390">
        <v>54.285714285714285</v>
      </c>
      <c r="D758" s="63">
        <v>65</v>
      </c>
      <c r="E758" s="63"/>
      <c r="F758" s="63"/>
      <c r="G758" s="63"/>
      <c r="H758" s="63"/>
      <c r="I758" s="63"/>
      <c r="J758" s="63"/>
      <c r="K758" s="63"/>
      <c r="L758" s="63"/>
      <c r="M758" s="63"/>
      <c r="N758" s="63"/>
      <c r="O758" s="63"/>
      <c r="P758" s="63"/>
      <c r="Q758" s="63"/>
      <c r="R758" s="63"/>
      <c r="S758" s="63"/>
      <c r="T758" s="63"/>
      <c r="U758" s="63"/>
      <c r="V758" s="63"/>
      <c r="W758" s="63"/>
      <c r="X758" s="63"/>
      <c r="Y758" s="63"/>
      <c r="Z758" s="63"/>
      <c r="AA758" s="63"/>
      <c r="AB758" s="59"/>
      <c r="AC758" s="59"/>
      <c r="AD758" s="59"/>
      <c r="AE758" s="238">
        <v>20</v>
      </c>
      <c r="AF758" s="70" t="str">
        <f t="shared" si="98"/>
        <v>IBRAHIM BANYU ANGIN</v>
      </c>
      <c r="AG758" s="59">
        <v>80</v>
      </c>
      <c r="AH758" s="59">
        <v>80</v>
      </c>
      <c r="AI758" s="59"/>
      <c r="AJ758" s="59"/>
      <c r="AK758" s="58"/>
      <c r="AL758" s="59"/>
      <c r="AM758" s="59"/>
      <c r="AN758" s="59"/>
      <c r="AO758" s="59"/>
      <c r="AP758" s="59"/>
      <c r="AQ758" s="59"/>
      <c r="AR758" s="59"/>
      <c r="AS758" s="59"/>
      <c r="AT758" s="59"/>
      <c r="AU758" s="59"/>
      <c r="AV758" s="59"/>
      <c r="AW758" s="59"/>
      <c r="AX758" s="59"/>
      <c r="AY758" s="59"/>
      <c r="AZ758" s="59"/>
      <c r="BA758" s="59"/>
      <c r="BB758" s="59"/>
      <c r="BC758" s="59"/>
    </row>
    <row r="759" spans="1:55" ht="17.25" customHeight="1" x14ac:dyDescent="0.2">
      <c r="A759" s="238">
        <v>21</v>
      </c>
      <c r="B759" s="70" t="str">
        <f>Daf.Hadir!B965</f>
        <v>INA NURJANAH</v>
      </c>
      <c r="C759" s="390">
        <v>51.428571428571423</v>
      </c>
      <c r="D759" s="63">
        <v>41</v>
      </c>
      <c r="E759" s="63"/>
      <c r="F759" s="63"/>
      <c r="G759" s="63"/>
      <c r="H759" s="63"/>
      <c r="I759" s="63"/>
      <c r="J759" s="63"/>
      <c r="K759" s="63"/>
      <c r="L759" s="63"/>
      <c r="M759" s="63"/>
      <c r="N759" s="63"/>
      <c r="O759" s="63"/>
      <c r="P759" s="63"/>
      <c r="Q759" s="63"/>
      <c r="R759" s="63"/>
      <c r="S759" s="63"/>
      <c r="T759" s="63"/>
      <c r="U759" s="63"/>
      <c r="V759" s="63"/>
      <c r="W759" s="63"/>
      <c r="X759" s="63"/>
      <c r="Y759" s="63"/>
      <c r="Z759" s="63"/>
      <c r="AA759" s="63"/>
      <c r="AB759" s="59"/>
      <c r="AC759" s="59"/>
      <c r="AD759" s="59"/>
      <c r="AE759" s="238">
        <v>21</v>
      </c>
      <c r="AF759" s="70" t="str">
        <f t="shared" si="98"/>
        <v>INA NURJANAH</v>
      </c>
      <c r="AG759" s="59">
        <v>80</v>
      </c>
      <c r="AH759" s="59">
        <v>80</v>
      </c>
      <c r="AI759" s="59"/>
      <c r="AJ759" s="59"/>
      <c r="AK759" s="58"/>
      <c r="AL759" s="59"/>
      <c r="AM759" s="59"/>
      <c r="AN759" s="59"/>
      <c r="AO759" s="59"/>
      <c r="AP759" s="59"/>
      <c r="AQ759" s="59"/>
      <c r="AR759" s="59"/>
      <c r="AS759" s="59"/>
      <c r="AT759" s="59"/>
      <c r="AU759" s="59"/>
      <c r="AV759" s="59"/>
      <c r="AW759" s="59"/>
      <c r="AX759" s="59"/>
      <c r="AY759" s="59"/>
      <c r="AZ759" s="59"/>
      <c r="BA759" s="59"/>
      <c r="BB759" s="59"/>
      <c r="BC759" s="59"/>
    </row>
    <row r="760" spans="1:55" ht="17.25" customHeight="1" x14ac:dyDescent="0.2">
      <c r="A760" s="238">
        <v>22</v>
      </c>
      <c r="B760" s="70" t="str">
        <f>Daf.Hadir!B966</f>
        <v>IPAH MAITANIA</v>
      </c>
      <c r="C760" s="390">
        <v>54.285714285714285</v>
      </c>
      <c r="D760" s="63">
        <v>33</v>
      </c>
      <c r="E760" s="63"/>
      <c r="F760" s="63"/>
      <c r="G760" s="63"/>
      <c r="H760" s="63"/>
      <c r="I760" s="63"/>
      <c r="J760" s="63"/>
      <c r="K760" s="63"/>
      <c r="L760" s="63"/>
      <c r="M760" s="63"/>
      <c r="N760" s="63"/>
      <c r="O760" s="63"/>
      <c r="P760" s="63"/>
      <c r="Q760" s="63"/>
      <c r="R760" s="63"/>
      <c r="S760" s="63"/>
      <c r="T760" s="63"/>
      <c r="U760" s="63"/>
      <c r="V760" s="63"/>
      <c r="W760" s="63"/>
      <c r="X760" s="63"/>
      <c r="Y760" s="63"/>
      <c r="Z760" s="63"/>
      <c r="AA760" s="63"/>
      <c r="AB760" s="59"/>
      <c r="AC760" s="59"/>
      <c r="AD760" s="59"/>
      <c r="AE760" s="238">
        <v>22</v>
      </c>
      <c r="AF760" s="70" t="str">
        <f t="shared" si="98"/>
        <v>IPAH MAITANIA</v>
      </c>
      <c r="AG760" s="59">
        <v>80</v>
      </c>
      <c r="AH760" s="59">
        <v>85</v>
      </c>
      <c r="AI760" s="59"/>
      <c r="AJ760" s="59"/>
      <c r="AK760" s="58"/>
      <c r="AL760" s="59"/>
      <c r="AM760" s="59"/>
      <c r="AN760" s="59"/>
      <c r="AO760" s="59"/>
      <c r="AP760" s="59"/>
      <c r="AQ760" s="59"/>
      <c r="AR760" s="59"/>
      <c r="AS760" s="59"/>
      <c r="AT760" s="59"/>
      <c r="AU760" s="59"/>
      <c r="AV760" s="59"/>
      <c r="AW760" s="59"/>
      <c r="AX760" s="59"/>
      <c r="AY760" s="59"/>
      <c r="AZ760" s="59"/>
      <c r="BA760" s="59"/>
      <c r="BB760" s="59"/>
      <c r="BC760" s="59"/>
    </row>
    <row r="761" spans="1:55" ht="17.25" customHeight="1" x14ac:dyDescent="0.2">
      <c r="A761" s="238">
        <v>23</v>
      </c>
      <c r="B761" s="70" t="str">
        <f>Daf.Hadir!B967</f>
        <v>LIVIA YULIANDARI</v>
      </c>
      <c r="C761" s="390">
        <v>48.571428571428569</v>
      </c>
      <c r="D761" s="63">
        <v>64</v>
      </c>
      <c r="E761" s="63"/>
      <c r="F761" s="63"/>
      <c r="G761" s="63"/>
      <c r="H761" s="63"/>
      <c r="I761" s="63"/>
      <c r="J761" s="63"/>
      <c r="K761" s="63"/>
      <c r="L761" s="63"/>
      <c r="M761" s="63"/>
      <c r="N761" s="63"/>
      <c r="O761" s="63"/>
      <c r="P761" s="63"/>
      <c r="Q761" s="63"/>
      <c r="R761" s="63"/>
      <c r="S761" s="63"/>
      <c r="T761" s="63"/>
      <c r="U761" s="63"/>
      <c r="V761" s="63"/>
      <c r="W761" s="63"/>
      <c r="X761" s="63"/>
      <c r="Y761" s="63"/>
      <c r="Z761" s="63"/>
      <c r="AA761" s="63"/>
      <c r="AB761" s="59"/>
      <c r="AC761" s="59"/>
      <c r="AD761" s="59"/>
      <c r="AE761" s="238">
        <v>23</v>
      </c>
      <c r="AF761" s="70" t="str">
        <f t="shared" si="98"/>
        <v>LIVIA YULIANDARI</v>
      </c>
      <c r="AG761" s="59">
        <v>80</v>
      </c>
      <c r="AH761" s="59">
        <v>80</v>
      </c>
      <c r="AI761" s="59"/>
      <c r="AJ761" s="59"/>
      <c r="AK761" s="58"/>
      <c r="AL761" s="59"/>
      <c r="AM761" s="59"/>
      <c r="AN761" s="59"/>
      <c r="AO761" s="59"/>
      <c r="AP761" s="59"/>
      <c r="AQ761" s="59"/>
      <c r="AR761" s="59"/>
      <c r="AS761" s="59"/>
      <c r="AT761" s="59"/>
      <c r="AU761" s="59"/>
      <c r="AV761" s="59"/>
      <c r="AW761" s="59"/>
      <c r="AX761" s="59"/>
      <c r="AY761" s="59"/>
      <c r="AZ761" s="59"/>
      <c r="BA761" s="59"/>
      <c r="BB761" s="59"/>
      <c r="BC761" s="59"/>
    </row>
    <row r="762" spans="1:55" ht="17.25" customHeight="1" x14ac:dyDescent="0.2">
      <c r="A762" s="238">
        <v>24</v>
      </c>
      <c r="B762" s="70" t="str">
        <f>Daf.Hadir!B968</f>
        <v>MEGA NOVIANA</v>
      </c>
      <c r="C762" s="389">
        <v>60</v>
      </c>
      <c r="D762" s="82">
        <v>71</v>
      </c>
      <c r="E762" s="63"/>
      <c r="F762" s="63"/>
      <c r="G762" s="63"/>
      <c r="H762" s="63"/>
      <c r="I762" s="63"/>
      <c r="J762" s="63"/>
      <c r="K762" s="63"/>
      <c r="L762" s="63"/>
      <c r="M762" s="63"/>
      <c r="N762" s="63"/>
      <c r="O762" s="63"/>
      <c r="P762" s="63"/>
      <c r="Q762" s="63"/>
      <c r="R762" s="63"/>
      <c r="S762" s="63"/>
      <c r="T762" s="63"/>
      <c r="U762" s="63"/>
      <c r="V762" s="63"/>
      <c r="W762" s="63"/>
      <c r="X762" s="63"/>
      <c r="Y762" s="63"/>
      <c r="Z762" s="63"/>
      <c r="AA762" s="63"/>
      <c r="AB762" s="59"/>
      <c r="AC762" s="59"/>
      <c r="AD762" s="59"/>
      <c r="AE762" s="238">
        <v>24</v>
      </c>
      <c r="AF762" s="70" t="str">
        <f t="shared" si="98"/>
        <v>MEGA NOVIANA</v>
      </c>
      <c r="AG762" s="59">
        <v>80</v>
      </c>
      <c r="AH762" s="59">
        <v>80</v>
      </c>
      <c r="AI762" s="59"/>
      <c r="AJ762" s="59"/>
      <c r="AK762" s="58"/>
      <c r="AL762" s="59"/>
      <c r="AM762" s="59"/>
      <c r="AN762" s="59"/>
      <c r="AO762" s="59"/>
      <c r="AP762" s="59"/>
      <c r="AQ762" s="59"/>
      <c r="AR762" s="59"/>
      <c r="AS762" s="59"/>
      <c r="AT762" s="59"/>
      <c r="AU762" s="59"/>
      <c r="AV762" s="59"/>
      <c r="AW762" s="59"/>
      <c r="AX762" s="59"/>
      <c r="AY762" s="59"/>
      <c r="AZ762" s="59"/>
      <c r="BA762" s="59"/>
      <c r="BB762" s="59"/>
      <c r="BC762" s="59"/>
    </row>
    <row r="763" spans="1:55" ht="17.25" customHeight="1" x14ac:dyDescent="0.2">
      <c r="A763" s="238">
        <v>25</v>
      </c>
      <c r="B763" s="70" t="str">
        <f>Daf.Hadir!B969</f>
        <v xml:space="preserve">LUSILAWATI </v>
      </c>
      <c r="C763" s="389">
        <v>8.5714285714285712</v>
      </c>
      <c r="D763" s="82">
        <v>27</v>
      </c>
      <c r="E763" s="63"/>
      <c r="F763" s="63"/>
      <c r="G763" s="63"/>
      <c r="H763" s="63"/>
      <c r="I763" s="63"/>
      <c r="J763" s="63"/>
      <c r="K763" s="63"/>
      <c r="L763" s="63"/>
      <c r="M763" s="63"/>
      <c r="N763" s="63"/>
      <c r="O763" s="63"/>
      <c r="P763" s="63"/>
      <c r="Q763" s="63"/>
      <c r="R763" s="63"/>
      <c r="S763" s="63"/>
      <c r="T763" s="63"/>
      <c r="U763" s="63"/>
      <c r="V763" s="63"/>
      <c r="W763" s="63"/>
      <c r="X763" s="63"/>
      <c r="Y763" s="63"/>
      <c r="Z763" s="63"/>
      <c r="AA763" s="63"/>
      <c r="AB763" s="59"/>
      <c r="AC763" s="59"/>
      <c r="AD763" s="59"/>
      <c r="AE763" s="238">
        <v>25</v>
      </c>
      <c r="AF763" s="70" t="str">
        <f t="shared" si="98"/>
        <v xml:space="preserve">LUSILAWATI </v>
      </c>
      <c r="AG763" s="59">
        <v>80</v>
      </c>
      <c r="AH763" s="59">
        <v>80</v>
      </c>
      <c r="AI763" s="59"/>
      <c r="AJ763" s="59"/>
      <c r="AK763" s="58"/>
      <c r="AL763" s="59"/>
      <c r="AM763" s="59"/>
      <c r="AN763" s="59"/>
      <c r="AO763" s="59"/>
      <c r="AP763" s="59"/>
      <c r="AQ763" s="59"/>
      <c r="AR763" s="59"/>
      <c r="AS763" s="59"/>
      <c r="AT763" s="59"/>
      <c r="AU763" s="59"/>
      <c r="AV763" s="59"/>
      <c r="AW763" s="59"/>
      <c r="AX763" s="59"/>
      <c r="AY763" s="59"/>
      <c r="AZ763" s="59"/>
      <c r="BA763" s="59"/>
      <c r="BB763" s="59"/>
      <c r="BC763" s="59"/>
    </row>
    <row r="764" spans="1:55" ht="17.25" customHeight="1" x14ac:dyDescent="0.2">
      <c r="A764" s="238">
        <v>26</v>
      </c>
      <c r="B764" s="70" t="str">
        <f>Daf.Hadir!B970</f>
        <v>MUH. ABDUL LATIF</v>
      </c>
      <c r="C764" s="390">
        <v>51.428571428571423</v>
      </c>
      <c r="D764" s="63">
        <v>80</v>
      </c>
      <c r="E764" s="63"/>
      <c r="F764" s="63"/>
      <c r="G764" s="63"/>
      <c r="H764" s="63"/>
      <c r="I764" s="63"/>
      <c r="J764" s="63"/>
      <c r="K764" s="63"/>
      <c r="L764" s="63"/>
      <c r="M764" s="63"/>
      <c r="N764" s="63"/>
      <c r="O764" s="63"/>
      <c r="P764" s="63"/>
      <c r="Q764" s="63"/>
      <c r="R764" s="63"/>
      <c r="S764" s="63"/>
      <c r="T764" s="63"/>
      <c r="U764" s="63"/>
      <c r="V764" s="63"/>
      <c r="W764" s="63"/>
      <c r="X764" s="63"/>
      <c r="Y764" s="63"/>
      <c r="Z764" s="63"/>
      <c r="AA764" s="63"/>
      <c r="AB764" s="59"/>
      <c r="AC764" s="59"/>
      <c r="AD764" s="59"/>
      <c r="AE764" s="238">
        <v>26</v>
      </c>
      <c r="AF764" s="70" t="str">
        <f t="shared" si="98"/>
        <v>MUH. ABDUL LATIF</v>
      </c>
      <c r="AG764" s="59">
        <v>80</v>
      </c>
      <c r="AH764" s="59">
        <v>80</v>
      </c>
      <c r="AI764" s="59"/>
      <c r="AJ764" s="59"/>
      <c r="AK764" s="58"/>
      <c r="AL764" s="59"/>
      <c r="AM764" s="59"/>
      <c r="AN764" s="59"/>
      <c r="AO764" s="59"/>
      <c r="AP764" s="59"/>
      <c r="AQ764" s="59"/>
      <c r="AR764" s="59"/>
      <c r="AS764" s="59"/>
      <c r="AT764" s="59"/>
      <c r="AU764" s="59"/>
      <c r="AV764" s="59"/>
      <c r="AW764" s="59"/>
      <c r="AX764" s="59"/>
      <c r="AY764" s="59"/>
      <c r="AZ764" s="59"/>
      <c r="BA764" s="59"/>
      <c r="BB764" s="59"/>
      <c r="BC764" s="59"/>
    </row>
    <row r="765" spans="1:55" ht="17.25" customHeight="1" x14ac:dyDescent="0.2">
      <c r="A765" s="239">
        <v>27</v>
      </c>
      <c r="B765" s="70" t="str">
        <f>Daf.Hadir!B971</f>
        <v>MUH. TAUFIK HIDAYAT</v>
      </c>
      <c r="C765" s="390">
        <v>25.714285714285712</v>
      </c>
      <c r="D765" s="63">
        <v>26</v>
      </c>
      <c r="E765" s="63"/>
      <c r="F765" s="63"/>
      <c r="G765" s="63"/>
      <c r="H765" s="63"/>
      <c r="I765" s="63"/>
      <c r="J765" s="63"/>
      <c r="K765" s="63"/>
      <c r="L765" s="63"/>
      <c r="M765" s="63"/>
      <c r="N765" s="63"/>
      <c r="O765" s="63"/>
      <c r="P765" s="63"/>
      <c r="Q765" s="63"/>
      <c r="R765" s="63"/>
      <c r="S765" s="63"/>
      <c r="T765" s="63"/>
      <c r="U765" s="63"/>
      <c r="V765" s="63"/>
      <c r="W765" s="63"/>
      <c r="X765" s="63"/>
      <c r="Y765" s="63"/>
      <c r="Z765" s="63"/>
      <c r="AA765" s="63"/>
      <c r="AB765" s="59"/>
      <c r="AC765" s="59"/>
      <c r="AD765" s="59"/>
      <c r="AE765" s="238">
        <v>27</v>
      </c>
      <c r="AF765" s="70" t="str">
        <f t="shared" si="98"/>
        <v>MUH. TAUFIK HIDAYAT</v>
      </c>
      <c r="AG765" s="59">
        <v>80</v>
      </c>
      <c r="AH765" s="59">
        <v>85</v>
      </c>
      <c r="AI765" s="59"/>
      <c r="AJ765" s="59"/>
      <c r="AK765" s="59"/>
      <c r="AL765" s="59"/>
      <c r="AM765" s="59"/>
      <c r="AN765" s="59"/>
      <c r="AO765" s="59"/>
      <c r="AP765" s="59"/>
      <c r="AQ765" s="59"/>
      <c r="AR765" s="59"/>
      <c r="AS765" s="59"/>
      <c r="AT765" s="59"/>
      <c r="AU765" s="59"/>
      <c r="AV765" s="59"/>
      <c r="AW765" s="59"/>
      <c r="AX765" s="59"/>
      <c r="AY765" s="59"/>
      <c r="AZ765" s="59"/>
      <c r="BA765" s="59"/>
      <c r="BB765" s="59"/>
      <c r="BC765" s="59"/>
    </row>
    <row r="766" spans="1:55" ht="17.25" customHeight="1" x14ac:dyDescent="0.2">
      <c r="A766" s="239">
        <v>28</v>
      </c>
      <c r="B766" s="70" t="str">
        <f>Daf.Hadir!B972</f>
        <v>MUH. ZEIN ALGIFARI</v>
      </c>
      <c r="C766" s="390">
        <v>51.428571428571423</v>
      </c>
      <c r="D766" s="63">
        <v>68</v>
      </c>
      <c r="E766" s="63"/>
      <c r="F766" s="63"/>
      <c r="G766" s="63"/>
      <c r="H766" s="63"/>
      <c r="I766" s="63"/>
      <c r="J766" s="63"/>
      <c r="K766" s="63"/>
      <c r="L766" s="63"/>
      <c r="M766" s="63"/>
      <c r="N766" s="63"/>
      <c r="O766" s="63"/>
      <c r="P766" s="63"/>
      <c r="Q766" s="63"/>
      <c r="R766" s="63"/>
      <c r="S766" s="63"/>
      <c r="T766" s="63"/>
      <c r="U766" s="63"/>
      <c r="V766" s="63"/>
      <c r="W766" s="63"/>
      <c r="X766" s="63"/>
      <c r="Y766" s="63"/>
      <c r="Z766" s="63"/>
      <c r="AA766" s="63"/>
      <c r="AB766" s="59"/>
      <c r="AC766" s="59"/>
      <c r="AD766" s="59"/>
      <c r="AE766" s="238">
        <v>28</v>
      </c>
      <c r="AF766" s="70" t="str">
        <f t="shared" si="98"/>
        <v>MUH. ZEIN ALGIFARI</v>
      </c>
      <c r="AG766" s="59">
        <v>80</v>
      </c>
      <c r="AH766" s="59">
        <v>80</v>
      </c>
      <c r="AI766" s="59"/>
      <c r="AJ766" s="59"/>
      <c r="AK766" s="59"/>
      <c r="AL766" s="59"/>
      <c r="AM766" s="59"/>
      <c r="AN766" s="59"/>
      <c r="AO766" s="59"/>
      <c r="AP766" s="59"/>
      <c r="AQ766" s="59"/>
      <c r="AR766" s="59"/>
      <c r="AS766" s="59"/>
      <c r="AT766" s="59"/>
      <c r="AU766" s="59"/>
      <c r="AV766" s="59"/>
      <c r="AW766" s="59"/>
      <c r="AX766" s="59"/>
      <c r="AY766" s="59"/>
      <c r="AZ766" s="59"/>
      <c r="BA766" s="59"/>
      <c r="BB766" s="59"/>
      <c r="BC766" s="59"/>
    </row>
    <row r="767" spans="1:55" ht="17.25" customHeight="1" x14ac:dyDescent="0.2">
      <c r="A767" s="239">
        <v>29</v>
      </c>
      <c r="B767" s="70" t="str">
        <f>Daf.Hadir!B973</f>
        <v>NABILA SHAFA PRADINI</v>
      </c>
      <c r="C767" s="390">
        <v>57.142857142857139</v>
      </c>
      <c r="D767" s="63">
        <v>66</v>
      </c>
      <c r="E767" s="63"/>
      <c r="F767" s="63"/>
      <c r="G767" s="63"/>
      <c r="H767" s="63"/>
      <c r="I767" s="63"/>
      <c r="J767" s="63"/>
      <c r="K767" s="63"/>
      <c r="L767" s="63"/>
      <c r="M767" s="63"/>
      <c r="N767" s="63"/>
      <c r="O767" s="63"/>
      <c r="P767" s="63"/>
      <c r="Q767" s="63"/>
      <c r="R767" s="63"/>
      <c r="S767" s="63"/>
      <c r="T767" s="63"/>
      <c r="U767" s="63"/>
      <c r="V767" s="63"/>
      <c r="W767" s="63"/>
      <c r="X767" s="63"/>
      <c r="Y767" s="63"/>
      <c r="Z767" s="63"/>
      <c r="AA767" s="63"/>
      <c r="AB767" s="59"/>
      <c r="AC767" s="59"/>
      <c r="AD767" s="59"/>
      <c r="AE767" s="238">
        <v>29</v>
      </c>
      <c r="AF767" s="70" t="str">
        <f t="shared" si="98"/>
        <v>NABILA SHAFA PRADINI</v>
      </c>
      <c r="AG767" s="59">
        <v>80</v>
      </c>
      <c r="AH767" s="59">
        <v>80</v>
      </c>
      <c r="AI767" s="59"/>
      <c r="AJ767" s="59"/>
      <c r="AK767" s="59"/>
      <c r="AL767" s="59"/>
      <c r="AM767" s="59"/>
      <c r="AN767" s="59"/>
      <c r="AO767" s="59"/>
      <c r="AP767" s="59"/>
      <c r="AQ767" s="59"/>
      <c r="AR767" s="59"/>
      <c r="AS767" s="59"/>
      <c r="AT767" s="59"/>
      <c r="AU767" s="59"/>
      <c r="AV767" s="59"/>
      <c r="AW767" s="59"/>
      <c r="AX767" s="59"/>
      <c r="AY767" s="59"/>
      <c r="AZ767" s="59"/>
      <c r="BA767" s="59"/>
      <c r="BB767" s="59"/>
      <c r="BC767" s="59"/>
    </row>
    <row r="768" spans="1:55" ht="17.25" customHeight="1" x14ac:dyDescent="0.2">
      <c r="A768" s="239">
        <v>30</v>
      </c>
      <c r="B768" s="70" t="str">
        <f>Daf.Hadir!B974</f>
        <v>NANDA SELVIANA</v>
      </c>
      <c r="C768" s="390">
        <v>51.428571428571423</v>
      </c>
      <c r="D768" s="63">
        <v>72</v>
      </c>
      <c r="E768" s="63"/>
      <c r="F768" s="63"/>
      <c r="G768" s="63"/>
      <c r="H768" s="63"/>
      <c r="I768" s="63"/>
      <c r="J768" s="63"/>
      <c r="K768" s="63"/>
      <c r="L768" s="63"/>
      <c r="M768" s="63"/>
      <c r="N768" s="63"/>
      <c r="O768" s="63"/>
      <c r="P768" s="63"/>
      <c r="Q768" s="63"/>
      <c r="R768" s="63"/>
      <c r="S768" s="63"/>
      <c r="T768" s="63"/>
      <c r="U768" s="63"/>
      <c r="V768" s="63"/>
      <c r="W768" s="63"/>
      <c r="X768" s="63"/>
      <c r="Y768" s="63"/>
      <c r="Z768" s="63"/>
      <c r="AA768" s="63"/>
      <c r="AB768" s="59"/>
      <c r="AC768" s="59"/>
      <c r="AD768" s="59"/>
      <c r="AE768" s="238">
        <v>30</v>
      </c>
      <c r="AF768" s="70" t="str">
        <f t="shared" si="98"/>
        <v>NANDA SELVIANA</v>
      </c>
      <c r="AG768" s="59">
        <v>80</v>
      </c>
      <c r="AH768" s="59">
        <v>80</v>
      </c>
      <c r="AI768" s="59"/>
      <c r="AJ768" s="59"/>
      <c r="AK768" s="59"/>
      <c r="AL768" s="59"/>
      <c r="AM768" s="59"/>
      <c r="AN768" s="59"/>
      <c r="AO768" s="59"/>
      <c r="AP768" s="59"/>
      <c r="AQ768" s="59"/>
      <c r="AR768" s="59"/>
      <c r="AS768" s="59"/>
      <c r="AT768" s="59"/>
      <c r="AU768" s="59"/>
      <c r="AV768" s="59"/>
      <c r="AW768" s="59"/>
      <c r="AX768" s="59"/>
      <c r="AY768" s="59"/>
      <c r="AZ768" s="59"/>
      <c r="BA768" s="59"/>
      <c r="BB768" s="59"/>
      <c r="BC768" s="59"/>
    </row>
    <row r="769" spans="1:55" ht="17.25" customHeight="1" x14ac:dyDescent="0.2">
      <c r="A769" s="239">
        <v>31</v>
      </c>
      <c r="B769" s="70" t="str">
        <f>Daf.Hadir!B975</f>
        <v>PEBY KHAIRUSIDQI</v>
      </c>
      <c r="C769" s="390">
        <v>91.428571428571431</v>
      </c>
      <c r="D769" s="63"/>
      <c r="E769" s="63"/>
      <c r="F769" s="63"/>
      <c r="G769" s="63"/>
      <c r="H769" s="63"/>
      <c r="I769" s="63"/>
      <c r="J769" s="63"/>
      <c r="K769" s="63"/>
      <c r="L769" s="63"/>
      <c r="M769" s="63"/>
      <c r="N769" s="63"/>
      <c r="O769" s="63"/>
      <c r="P769" s="63"/>
      <c r="Q769" s="63"/>
      <c r="R769" s="63"/>
      <c r="S769" s="63"/>
      <c r="T769" s="63"/>
      <c r="U769" s="63"/>
      <c r="V769" s="63"/>
      <c r="W769" s="63"/>
      <c r="X769" s="63"/>
      <c r="Y769" s="63"/>
      <c r="Z769" s="63"/>
      <c r="AA769" s="63"/>
      <c r="AB769" s="59"/>
      <c r="AC769" s="59"/>
      <c r="AD769" s="59"/>
      <c r="AE769" s="238">
        <v>31</v>
      </c>
      <c r="AF769" s="70" t="str">
        <f t="shared" si="98"/>
        <v>PEBY KHAIRUSIDQI</v>
      </c>
      <c r="AG769" s="59">
        <v>80</v>
      </c>
      <c r="AH769" s="59">
        <v>80</v>
      </c>
      <c r="AI769" s="59"/>
      <c r="AJ769" s="59"/>
      <c r="AK769" s="59"/>
      <c r="AL769" s="59"/>
      <c r="AM769" s="59"/>
      <c r="AN769" s="59"/>
      <c r="AO769" s="59"/>
      <c r="AP769" s="59"/>
      <c r="AQ769" s="59"/>
      <c r="AR769" s="59"/>
      <c r="AS769" s="59"/>
      <c r="AT769" s="59"/>
      <c r="AU769" s="59"/>
      <c r="AV769" s="59"/>
      <c r="AW769" s="59"/>
      <c r="AX769" s="59"/>
      <c r="AY769" s="59"/>
      <c r="AZ769" s="59"/>
      <c r="BA769" s="59"/>
      <c r="BB769" s="59"/>
      <c r="BC769" s="59"/>
    </row>
    <row r="770" spans="1:55" ht="17.25" customHeight="1" x14ac:dyDescent="0.2">
      <c r="A770" s="239">
        <v>32</v>
      </c>
      <c r="B770" s="70" t="str">
        <f>Daf.Hadir!B976</f>
        <v>PITRI YUNI LESTARI</v>
      </c>
      <c r="C770" s="390">
        <v>74.285714285714292</v>
      </c>
      <c r="D770" s="63">
        <v>49</v>
      </c>
      <c r="E770" s="63"/>
      <c r="F770" s="63"/>
      <c r="G770" s="63"/>
      <c r="H770" s="63"/>
      <c r="I770" s="63"/>
      <c r="J770" s="63"/>
      <c r="K770" s="63"/>
      <c r="L770" s="63"/>
      <c r="M770" s="63"/>
      <c r="N770" s="63"/>
      <c r="O770" s="63"/>
      <c r="P770" s="63"/>
      <c r="Q770" s="63"/>
      <c r="R770" s="63"/>
      <c r="S770" s="63"/>
      <c r="T770" s="63"/>
      <c r="U770" s="63"/>
      <c r="V770" s="63"/>
      <c r="W770" s="63"/>
      <c r="X770" s="63"/>
      <c r="Y770" s="63"/>
      <c r="Z770" s="63"/>
      <c r="AA770" s="63"/>
      <c r="AB770" s="59"/>
      <c r="AC770" s="59"/>
      <c r="AD770" s="59"/>
      <c r="AE770" s="238">
        <v>32</v>
      </c>
      <c r="AF770" s="70" t="str">
        <f t="shared" si="98"/>
        <v>PITRI YUNI LESTARI</v>
      </c>
      <c r="AG770" s="59">
        <v>80</v>
      </c>
      <c r="AH770" s="59">
        <v>80</v>
      </c>
      <c r="AI770" s="59"/>
      <c r="AJ770" s="59"/>
      <c r="AK770" s="59"/>
      <c r="AL770" s="59"/>
      <c r="AM770" s="59"/>
      <c r="AN770" s="59"/>
      <c r="AO770" s="59"/>
      <c r="AP770" s="59"/>
      <c r="AQ770" s="59"/>
      <c r="AR770" s="59"/>
      <c r="AS770" s="59"/>
      <c r="AT770" s="59"/>
      <c r="AU770" s="59"/>
      <c r="AV770" s="59"/>
      <c r="AW770" s="59"/>
      <c r="AX770" s="59"/>
      <c r="AY770" s="59"/>
      <c r="AZ770" s="59"/>
      <c r="BA770" s="59"/>
      <c r="BB770" s="59"/>
      <c r="BC770" s="59"/>
    </row>
    <row r="771" spans="1:55" ht="17.25" customHeight="1" x14ac:dyDescent="0.2">
      <c r="A771" s="239">
        <v>33</v>
      </c>
      <c r="B771" s="70" t="str">
        <f>Daf.Hadir!B977</f>
        <v xml:space="preserve">RATNASARI </v>
      </c>
      <c r="C771" s="390">
        <v>60</v>
      </c>
      <c r="D771" s="369" t="s">
        <v>1535</v>
      </c>
      <c r="E771" s="63"/>
      <c r="F771" s="63"/>
      <c r="G771" s="63"/>
      <c r="H771" s="63"/>
      <c r="I771" s="63"/>
      <c r="J771" s="63"/>
      <c r="K771" s="63"/>
      <c r="L771" s="63"/>
      <c r="M771" s="63"/>
      <c r="N771" s="63"/>
      <c r="O771" s="63"/>
      <c r="P771" s="63"/>
      <c r="Q771" s="63"/>
      <c r="R771" s="63"/>
      <c r="S771" s="63"/>
      <c r="T771" s="63"/>
      <c r="U771" s="63"/>
      <c r="V771" s="63"/>
      <c r="W771" s="63"/>
      <c r="X771" s="63"/>
      <c r="Y771" s="63"/>
      <c r="Z771" s="63"/>
      <c r="AA771" s="63"/>
      <c r="AB771" s="59"/>
      <c r="AC771" s="59"/>
      <c r="AD771" s="59"/>
      <c r="AE771" s="238">
        <v>33</v>
      </c>
      <c r="AF771" s="70" t="str">
        <f t="shared" si="98"/>
        <v xml:space="preserve">RATNASARI </v>
      </c>
      <c r="AG771" s="59">
        <v>80</v>
      </c>
      <c r="AH771" s="59">
        <v>80</v>
      </c>
      <c r="AI771" s="59"/>
      <c r="AJ771" s="59"/>
      <c r="AK771" s="59"/>
      <c r="AL771" s="59"/>
      <c r="AM771" s="59"/>
      <c r="AN771" s="59"/>
      <c r="AO771" s="59"/>
      <c r="AP771" s="59"/>
      <c r="AQ771" s="59"/>
      <c r="AR771" s="59"/>
      <c r="AS771" s="59"/>
      <c r="AT771" s="59"/>
      <c r="AU771" s="59"/>
      <c r="AV771" s="59"/>
      <c r="AW771" s="59"/>
      <c r="AX771" s="59"/>
      <c r="AY771" s="59"/>
      <c r="AZ771" s="59"/>
      <c r="BA771" s="59"/>
      <c r="BB771" s="59"/>
      <c r="BC771" s="59"/>
    </row>
    <row r="772" spans="1:55" ht="17.25" customHeight="1" x14ac:dyDescent="0.2">
      <c r="A772" s="239">
        <v>34</v>
      </c>
      <c r="B772" s="70" t="str">
        <f>Daf.Hadir!B978</f>
        <v>RESA NOVIA DEWI</v>
      </c>
      <c r="C772" s="390">
        <v>57.142857142857139</v>
      </c>
      <c r="D772" s="63">
        <v>68</v>
      </c>
      <c r="E772" s="63"/>
      <c r="F772" s="63"/>
      <c r="G772" s="63"/>
      <c r="H772" s="63"/>
      <c r="I772" s="63"/>
      <c r="J772" s="63"/>
      <c r="K772" s="63"/>
      <c r="L772" s="63"/>
      <c r="M772" s="63"/>
      <c r="N772" s="63"/>
      <c r="O772" s="63"/>
      <c r="P772" s="63"/>
      <c r="Q772" s="63"/>
      <c r="R772" s="63"/>
      <c r="S772" s="63"/>
      <c r="T772" s="63"/>
      <c r="U772" s="63"/>
      <c r="V772" s="63"/>
      <c r="W772" s="63"/>
      <c r="X772" s="63"/>
      <c r="Y772" s="63"/>
      <c r="Z772" s="63"/>
      <c r="AA772" s="63"/>
      <c r="AB772" s="59"/>
      <c r="AC772" s="59"/>
      <c r="AD772" s="59"/>
      <c r="AE772" s="238">
        <v>34</v>
      </c>
      <c r="AF772" s="70" t="str">
        <f t="shared" si="98"/>
        <v>RESA NOVIA DEWI</v>
      </c>
      <c r="AG772" s="59">
        <v>80</v>
      </c>
      <c r="AH772" s="59">
        <v>80</v>
      </c>
      <c r="AI772" s="59"/>
      <c r="AJ772" s="59"/>
      <c r="AK772" s="59"/>
      <c r="AL772" s="59"/>
      <c r="AM772" s="59"/>
      <c r="AN772" s="59"/>
      <c r="AO772" s="59"/>
      <c r="AP772" s="59"/>
      <c r="AQ772" s="59"/>
      <c r="AR772" s="59"/>
      <c r="AS772" s="59"/>
      <c r="AT772" s="59"/>
      <c r="AU772" s="59"/>
      <c r="AV772" s="59"/>
      <c r="AW772" s="59"/>
      <c r="AX772" s="59"/>
      <c r="AY772" s="59"/>
      <c r="AZ772" s="59"/>
      <c r="BA772" s="59"/>
      <c r="BB772" s="59"/>
      <c r="BC772" s="59"/>
    </row>
    <row r="773" spans="1:55" ht="17.25" customHeight="1" x14ac:dyDescent="0.2">
      <c r="A773" s="239">
        <v>35</v>
      </c>
      <c r="B773" s="376" t="str">
        <f>Daf.Hadir!B979</f>
        <v>RIAN FERIAWAN</v>
      </c>
      <c r="C773" s="390" t="s">
        <v>24</v>
      </c>
      <c r="D773" s="63"/>
      <c r="E773" s="63"/>
      <c r="F773" s="63"/>
      <c r="G773" s="63"/>
      <c r="H773" s="63"/>
      <c r="I773" s="63"/>
      <c r="J773" s="63"/>
      <c r="K773" s="63"/>
      <c r="L773" s="63"/>
      <c r="M773" s="63"/>
      <c r="N773" s="63"/>
      <c r="O773" s="63"/>
      <c r="P773" s="63"/>
      <c r="Q773" s="63"/>
      <c r="R773" s="63"/>
      <c r="S773" s="63"/>
      <c r="T773" s="63"/>
      <c r="U773" s="63"/>
      <c r="V773" s="63"/>
      <c r="W773" s="63"/>
      <c r="X773" s="63"/>
      <c r="Y773" s="63"/>
      <c r="Z773" s="63"/>
      <c r="AA773" s="63"/>
      <c r="AB773" s="59"/>
      <c r="AC773" s="59"/>
      <c r="AD773" s="59"/>
      <c r="AE773" s="238">
        <v>35</v>
      </c>
      <c r="AF773" s="376" t="str">
        <f t="shared" si="98"/>
        <v>RIAN FERIAWAN</v>
      </c>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row>
    <row r="774" spans="1:55" ht="17.25" customHeight="1" x14ac:dyDescent="0.2">
      <c r="A774" s="239">
        <v>36</v>
      </c>
      <c r="B774" s="70" t="str">
        <f>Daf.Hadir!B980</f>
        <v>SISKA DIMYATI</v>
      </c>
      <c r="C774" s="390">
        <v>57.142857142857139</v>
      </c>
      <c r="D774" s="63">
        <v>75</v>
      </c>
      <c r="E774" s="63"/>
      <c r="F774" s="63"/>
      <c r="G774" s="63"/>
      <c r="H774" s="63"/>
      <c r="I774" s="63"/>
      <c r="J774" s="63"/>
      <c r="K774" s="63"/>
      <c r="L774" s="63"/>
      <c r="M774" s="63"/>
      <c r="N774" s="63"/>
      <c r="O774" s="63"/>
      <c r="P774" s="63"/>
      <c r="Q774" s="63"/>
      <c r="R774" s="63"/>
      <c r="S774" s="63"/>
      <c r="T774" s="63"/>
      <c r="U774" s="63"/>
      <c r="V774" s="63"/>
      <c r="W774" s="63"/>
      <c r="X774" s="63"/>
      <c r="Y774" s="63"/>
      <c r="Z774" s="63"/>
      <c r="AA774" s="63"/>
      <c r="AB774" s="59"/>
      <c r="AC774" s="59"/>
      <c r="AD774" s="59"/>
      <c r="AE774" s="238">
        <v>36</v>
      </c>
      <c r="AF774" s="70" t="str">
        <f t="shared" si="98"/>
        <v>SISKA DIMYATI</v>
      </c>
      <c r="AG774" s="59">
        <v>80</v>
      </c>
      <c r="AH774" s="59">
        <v>80</v>
      </c>
      <c r="AI774" s="59"/>
      <c r="AJ774" s="59"/>
      <c r="AK774" s="59"/>
      <c r="AL774" s="59"/>
      <c r="AM774" s="59"/>
      <c r="AN774" s="59"/>
      <c r="AO774" s="59"/>
      <c r="AP774" s="59"/>
      <c r="AQ774" s="59"/>
      <c r="AR774" s="59"/>
      <c r="AS774" s="59"/>
      <c r="AT774" s="59"/>
      <c r="AU774" s="59"/>
      <c r="AV774" s="59"/>
      <c r="AW774" s="59"/>
      <c r="AX774" s="59"/>
      <c r="AY774" s="59"/>
      <c r="AZ774" s="59"/>
      <c r="BA774" s="59"/>
      <c r="BB774" s="59"/>
      <c r="BC774" s="59"/>
    </row>
    <row r="775" spans="1:55" ht="17.25" customHeight="1" x14ac:dyDescent="0.2">
      <c r="A775" s="239">
        <v>37</v>
      </c>
      <c r="B775" s="70" t="str">
        <f>Daf.Hadir!B981</f>
        <v>SITI FARIDHATU S.</v>
      </c>
      <c r="C775" s="390">
        <v>42.857142857142854</v>
      </c>
      <c r="D775" s="63">
        <v>20</v>
      </c>
      <c r="E775" s="63"/>
      <c r="F775" s="63"/>
      <c r="G775" s="63"/>
      <c r="H775" s="63"/>
      <c r="I775" s="63"/>
      <c r="J775" s="63"/>
      <c r="K775" s="63"/>
      <c r="L775" s="63"/>
      <c r="M775" s="63"/>
      <c r="N775" s="63"/>
      <c r="O775" s="63"/>
      <c r="P775" s="63"/>
      <c r="Q775" s="63"/>
      <c r="R775" s="63"/>
      <c r="S775" s="63"/>
      <c r="T775" s="63"/>
      <c r="U775" s="63"/>
      <c r="V775" s="63"/>
      <c r="W775" s="63"/>
      <c r="X775" s="63"/>
      <c r="Y775" s="63"/>
      <c r="Z775" s="63"/>
      <c r="AA775" s="63"/>
      <c r="AB775" s="59"/>
      <c r="AC775" s="59"/>
      <c r="AD775" s="59"/>
      <c r="AE775" s="238">
        <v>37</v>
      </c>
      <c r="AF775" s="70" t="str">
        <f t="shared" si="98"/>
        <v>SITI FARIDHATU S.</v>
      </c>
      <c r="AG775" s="59">
        <v>80</v>
      </c>
      <c r="AH775" s="59">
        <v>80</v>
      </c>
      <c r="AI775" s="59"/>
      <c r="AJ775" s="59"/>
      <c r="AK775" s="59"/>
      <c r="AL775" s="59"/>
      <c r="AM775" s="59"/>
      <c r="AN775" s="59"/>
      <c r="AO775" s="59"/>
      <c r="AP775" s="59"/>
      <c r="AQ775" s="59"/>
      <c r="AR775" s="59"/>
      <c r="AS775" s="59"/>
      <c r="AT775" s="59"/>
      <c r="AU775" s="59"/>
      <c r="AV775" s="59"/>
      <c r="AW775" s="59"/>
      <c r="AX775" s="59"/>
      <c r="AY775" s="59"/>
      <c r="AZ775" s="59"/>
      <c r="BA775" s="59"/>
      <c r="BB775" s="59"/>
      <c r="BC775" s="59"/>
    </row>
    <row r="776" spans="1:55" ht="17.25" customHeight="1" x14ac:dyDescent="0.2">
      <c r="A776" s="239">
        <v>38</v>
      </c>
      <c r="B776" s="70" t="str">
        <f>Daf.Hadir!B982</f>
        <v>TASHA CLARA SETYA</v>
      </c>
      <c r="C776" s="390">
        <v>71.428571428571431</v>
      </c>
      <c r="D776" s="63">
        <v>58</v>
      </c>
      <c r="E776" s="63"/>
      <c r="F776" s="63"/>
      <c r="G776" s="63"/>
      <c r="H776" s="63"/>
      <c r="I776" s="63"/>
      <c r="J776" s="63"/>
      <c r="K776" s="63"/>
      <c r="L776" s="63"/>
      <c r="M776" s="63"/>
      <c r="N776" s="63"/>
      <c r="O776" s="63"/>
      <c r="P776" s="63"/>
      <c r="Q776" s="63"/>
      <c r="R776" s="63"/>
      <c r="S776" s="63"/>
      <c r="T776" s="63"/>
      <c r="U776" s="63"/>
      <c r="V776" s="63"/>
      <c r="W776" s="63"/>
      <c r="X776" s="63"/>
      <c r="Y776" s="63"/>
      <c r="Z776" s="63"/>
      <c r="AA776" s="63"/>
      <c r="AB776" s="59"/>
      <c r="AC776" s="59"/>
      <c r="AD776" s="59"/>
      <c r="AE776" s="238">
        <v>38</v>
      </c>
      <c r="AF776" s="70" t="str">
        <f t="shared" si="98"/>
        <v>TASHA CLARA SETYA</v>
      </c>
      <c r="AG776" s="59">
        <v>80</v>
      </c>
      <c r="AH776" s="59">
        <v>80</v>
      </c>
      <c r="AI776" s="59"/>
      <c r="AJ776" s="59"/>
      <c r="AK776" s="59"/>
      <c r="AL776" s="59"/>
      <c r="AM776" s="59"/>
      <c r="AN776" s="59"/>
      <c r="AO776" s="59"/>
      <c r="AP776" s="59"/>
      <c r="AQ776" s="59"/>
      <c r="AR776" s="59"/>
      <c r="AS776" s="59"/>
      <c r="AT776" s="59"/>
      <c r="AU776" s="59"/>
      <c r="AV776" s="59"/>
      <c r="AW776" s="59"/>
      <c r="AX776" s="59"/>
      <c r="AY776" s="59"/>
      <c r="AZ776" s="59"/>
      <c r="BA776" s="59"/>
      <c r="BB776" s="59"/>
      <c r="BC776" s="59"/>
    </row>
    <row r="777" spans="1:55" ht="17.25" customHeight="1" x14ac:dyDescent="0.2">
      <c r="A777" s="239">
        <v>39</v>
      </c>
      <c r="B777" s="70" t="str">
        <f>Daf.Hadir!B983</f>
        <v>TEDDI HIDAYAT</v>
      </c>
      <c r="C777" s="390">
        <v>85.714285714285708</v>
      </c>
      <c r="D777" s="63"/>
      <c r="E777" s="63"/>
      <c r="F777" s="63"/>
      <c r="G777" s="63"/>
      <c r="H777" s="63"/>
      <c r="I777" s="63"/>
      <c r="J777" s="63"/>
      <c r="K777" s="63"/>
      <c r="L777" s="63"/>
      <c r="M777" s="63"/>
      <c r="N777" s="63"/>
      <c r="O777" s="63"/>
      <c r="P777" s="63"/>
      <c r="Q777" s="63"/>
      <c r="R777" s="63"/>
      <c r="S777" s="63"/>
      <c r="T777" s="63"/>
      <c r="U777" s="63"/>
      <c r="V777" s="63"/>
      <c r="W777" s="63"/>
      <c r="X777" s="63"/>
      <c r="Y777" s="63"/>
      <c r="Z777" s="63"/>
      <c r="AA777" s="63"/>
      <c r="AB777" s="59"/>
      <c r="AC777" s="59"/>
      <c r="AD777" s="59"/>
      <c r="AE777" s="238">
        <v>39</v>
      </c>
      <c r="AF777" s="70" t="str">
        <f t="shared" si="98"/>
        <v>TEDDI HIDAYAT</v>
      </c>
      <c r="AG777" s="59">
        <v>80</v>
      </c>
      <c r="AH777" s="59">
        <v>85</v>
      </c>
      <c r="AI777" s="59"/>
      <c r="AJ777" s="59"/>
      <c r="AK777" s="59"/>
      <c r="AL777" s="59"/>
      <c r="AM777" s="59"/>
      <c r="AN777" s="59"/>
      <c r="AO777" s="59"/>
      <c r="AP777" s="59"/>
      <c r="AQ777" s="59"/>
      <c r="AR777" s="59"/>
      <c r="AS777" s="59"/>
      <c r="AT777" s="59"/>
      <c r="AU777" s="59"/>
      <c r="AV777" s="59"/>
      <c r="AW777" s="59"/>
      <c r="AX777" s="59"/>
      <c r="AY777" s="59"/>
      <c r="AZ777" s="59"/>
      <c r="BA777" s="59"/>
      <c r="BB777" s="59"/>
      <c r="BC777" s="59"/>
    </row>
    <row r="778" spans="1:55" ht="17.25" customHeight="1" x14ac:dyDescent="0.2">
      <c r="A778" s="239">
        <v>40</v>
      </c>
      <c r="B778" s="70" t="str">
        <f>Daf.Hadir!B984</f>
        <v>WILDAN RAMDHANI N.</v>
      </c>
      <c r="C778" s="390">
        <v>40</v>
      </c>
      <c r="D778" s="63">
        <v>36</v>
      </c>
      <c r="E778" s="63"/>
      <c r="F778" s="63"/>
      <c r="G778" s="63"/>
      <c r="H778" s="63"/>
      <c r="I778" s="63"/>
      <c r="J778" s="63"/>
      <c r="K778" s="63"/>
      <c r="L778" s="63"/>
      <c r="M778" s="63"/>
      <c r="N778" s="63"/>
      <c r="O778" s="63"/>
      <c r="P778" s="63"/>
      <c r="Q778" s="63"/>
      <c r="R778" s="63"/>
      <c r="S778" s="63"/>
      <c r="T778" s="63"/>
      <c r="U778" s="63"/>
      <c r="V778" s="63"/>
      <c r="W778" s="63"/>
      <c r="X778" s="63"/>
      <c r="Y778" s="63"/>
      <c r="Z778" s="63"/>
      <c r="AA778" s="63"/>
      <c r="AB778" s="59"/>
      <c r="AC778" s="59"/>
      <c r="AD778" s="59"/>
      <c r="AE778" s="238">
        <v>40</v>
      </c>
      <c r="AF778" s="70" t="str">
        <f t="shared" si="98"/>
        <v>WILDAN RAMDHANI N.</v>
      </c>
      <c r="AG778" s="59"/>
      <c r="AH778" s="59">
        <v>80</v>
      </c>
      <c r="AI778" s="59"/>
      <c r="AJ778" s="59"/>
      <c r="AK778" s="59"/>
      <c r="AL778" s="59"/>
      <c r="AM778" s="59"/>
      <c r="AN778" s="59"/>
      <c r="AO778" s="59"/>
      <c r="AP778" s="59"/>
      <c r="AQ778" s="59"/>
      <c r="AR778" s="59"/>
      <c r="AS778" s="59"/>
      <c r="AT778" s="59"/>
      <c r="AU778" s="59"/>
      <c r="AV778" s="59"/>
      <c r="AW778" s="59"/>
      <c r="AX778" s="59"/>
      <c r="AY778" s="59"/>
      <c r="AZ778" s="59"/>
      <c r="BA778" s="59"/>
      <c r="BB778" s="59"/>
      <c r="BC778" s="59"/>
    </row>
    <row r="779" spans="1:55" ht="17.25" customHeight="1" x14ac:dyDescent="0.2">
      <c r="A779" s="239">
        <v>41</v>
      </c>
      <c r="B779" s="70"/>
      <c r="C779" s="63"/>
      <c r="D779" s="63"/>
      <c r="E779" s="63"/>
      <c r="F779" s="63"/>
      <c r="G779" s="63"/>
      <c r="H779" s="63"/>
      <c r="I779" s="63"/>
      <c r="J779" s="63"/>
      <c r="K779" s="63"/>
      <c r="L779" s="63"/>
      <c r="M779" s="63"/>
      <c r="N779" s="63"/>
      <c r="O779" s="63"/>
      <c r="P779" s="63"/>
      <c r="Q779" s="63"/>
      <c r="R779" s="63"/>
      <c r="S779" s="63"/>
      <c r="T779" s="63"/>
      <c r="U779" s="63"/>
      <c r="V779" s="63"/>
      <c r="W779" s="63"/>
      <c r="X779" s="63"/>
      <c r="Y779" s="63"/>
      <c r="Z779" s="63"/>
      <c r="AA779" s="63"/>
      <c r="AB779" s="59"/>
      <c r="AC779" s="59"/>
      <c r="AD779" s="59"/>
      <c r="AE779" s="238">
        <v>41</v>
      </c>
      <c r="AF779" s="70"/>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row>
    <row r="780" spans="1:55" ht="17.25" customHeight="1" x14ac:dyDescent="0.2">
      <c r="A780" s="239">
        <v>42</v>
      </c>
      <c r="B780" s="59"/>
      <c r="C780" s="63"/>
      <c r="D780" s="63"/>
      <c r="E780" s="63"/>
      <c r="F780" s="63"/>
      <c r="G780" s="63"/>
      <c r="H780" s="63"/>
      <c r="I780" s="63"/>
      <c r="J780" s="63"/>
      <c r="K780" s="63"/>
      <c r="L780" s="63"/>
      <c r="M780" s="63"/>
      <c r="N780" s="63"/>
      <c r="O780" s="63"/>
      <c r="P780" s="63"/>
      <c r="Q780" s="63"/>
      <c r="R780" s="63"/>
      <c r="S780" s="63"/>
      <c r="T780" s="63"/>
      <c r="U780" s="63"/>
      <c r="V780" s="63"/>
      <c r="W780" s="63"/>
      <c r="X780" s="63"/>
      <c r="Y780" s="63"/>
      <c r="Z780" s="63"/>
      <c r="AA780" s="63"/>
      <c r="AB780" s="59"/>
      <c r="AC780" s="59"/>
      <c r="AD780" s="59"/>
      <c r="AE780" s="238">
        <v>42</v>
      </c>
      <c r="AF780" s="70"/>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row>
    <row r="781" spans="1:55" ht="17.25" customHeight="1" x14ac:dyDescent="0.2">
      <c r="A781" s="239">
        <v>43</v>
      </c>
      <c r="B781" s="59"/>
      <c r="C781" s="63"/>
      <c r="D781" s="63"/>
      <c r="E781" s="63"/>
      <c r="F781" s="63"/>
      <c r="G781" s="63"/>
      <c r="H781" s="63"/>
      <c r="I781" s="63"/>
      <c r="J781" s="63"/>
      <c r="K781" s="63"/>
      <c r="L781" s="63"/>
      <c r="M781" s="63"/>
      <c r="N781" s="63"/>
      <c r="O781" s="63"/>
      <c r="P781" s="63"/>
      <c r="Q781" s="63"/>
      <c r="R781" s="63"/>
      <c r="S781" s="63"/>
      <c r="T781" s="63"/>
      <c r="U781" s="63"/>
      <c r="V781" s="63"/>
      <c r="W781" s="63"/>
      <c r="X781" s="63"/>
      <c r="Y781" s="63"/>
      <c r="Z781" s="63"/>
      <c r="AA781" s="63"/>
      <c r="AB781" s="59"/>
      <c r="AC781" s="59"/>
      <c r="AD781" s="59"/>
      <c r="AE781" s="238">
        <v>43</v>
      </c>
      <c r="AF781" s="70"/>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row>
    <row r="782" spans="1:55" ht="17.25" customHeight="1" x14ac:dyDescent="0.2">
      <c r="A782" s="239">
        <v>44</v>
      </c>
      <c r="B782" s="59"/>
      <c r="C782" s="63"/>
      <c r="D782" s="63"/>
      <c r="E782" s="63"/>
      <c r="F782" s="63"/>
      <c r="G782" s="63"/>
      <c r="H782" s="63"/>
      <c r="I782" s="63"/>
      <c r="J782" s="63"/>
      <c r="K782" s="63"/>
      <c r="L782" s="63"/>
      <c r="M782" s="63"/>
      <c r="N782" s="63"/>
      <c r="O782" s="63"/>
      <c r="P782" s="63"/>
      <c r="Q782" s="63"/>
      <c r="R782" s="63"/>
      <c r="S782" s="63"/>
      <c r="T782" s="63"/>
      <c r="U782" s="63"/>
      <c r="V782" s="63"/>
      <c r="W782" s="63"/>
      <c r="X782" s="63"/>
      <c r="Y782" s="63"/>
      <c r="Z782" s="63"/>
      <c r="AA782" s="63"/>
      <c r="AB782" s="59"/>
      <c r="AC782" s="59"/>
      <c r="AD782" s="59"/>
      <c r="AE782" s="238">
        <v>44</v>
      </c>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row>
    <row r="783" spans="1:55" ht="17.25" customHeight="1" x14ac:dyDescent="0.2">
      <c r="A783" s="239">
        <v>45</v>
      </c>
      <c r="B783" s="59"/>
      <c r="C783" s="63"/>
      <c r="D783" s="63"/>
      <c r="E783" s="63"/>
      <c r="F783" s="63"/>
      <c r="G783" s="63"/>
      <c r="H783" s="63"/>
      <c r="I783" s="63"/>
      <c r="J783" s="63"/>
      <c r="K783" s="63"/>
      <c r="L783" s="63"/>
      <c r="M783" s="63"/>
      <c r="N783" s="63"/>
      <c r="O783" s="63"/>
      <c r="P783" s="63"/>
      <c r="Q783" s="63"/>
      <c r="R783" s="63"/>
      <c r="S783" s="63"/>
      <c r="T783" s="63"/>
      <c r="U783" s="63"/>
      <c r="V783" s="63"/>
      <c r="W783" s="63"/>
      <c r="X783" s="63"/>
      <c r="Y783" s="63"/>
      <c r="Z783" s="63"/>
      <c r="AA783" s="63"/>
      <c r="AB783" s="59"/>
      <c r="AC783" s="59"/>
      <c r="AD783" s="59"/>
      <c r="AE783" s="238">
        <v>45</v>
      </c>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row>
    <row r="784" spans="1:55" ht="17.25" customHeight="1" x14ac:dyDescent="0.2">
      <c r="A784" s="55"/>
      <c r="B784" s="55"/>
      <c r="C784" s="64"/>
      <c r="D784" s="64"/>
      <c r="E784" s="64"/>
      <c r="F784" s="64"/>
      <c r="G784" s="64"/>
      <c r="H784" s="64"/>
      <c r="I784" s="64"/>
      <c r="J784" s="64"/>
      <c r="K784" s="64"/>
      <c r="L784" s="64"/>
      <c r="M784" s="64"/>
      <c r="N784" s="64"/>
      <c r="O784" s="64"/>
      <c r="P784" s="64"/>
      <c r="Q784" s="64"/>
      <c r="R784" s="64"/>
      <c r="S784" s="64"/>
      <c r="T784" s="64"/>
      <c r="U784" s="64"/>
      <c r="V784" s="64"/>
      <c r="W784" s="64"/>
      <c r="X784" s="64"/>
      <c r="Y784" s="64"/>
      <c r="Z784" s="64"/>
      <c r="AA784" s="64"/>
      <c r="AB784" s="55"/>
      <c r="AC784" s="55"/>
      <c r="AD784" s="55"/>
      <c r="AE784" s="55"/>
      <c r="AF784" s="55"/>
      <c r="AG784" s="55"/>
      <c r="AH784" s="55"/>
      <c r="AI784" s="55"/>
      <c r="AJ784" s="55"/>
      <c r="AK784" s="55"/>
      <c r="AL784" s="55"/>
      <c r="AM784" s="55"/>
      <c r="AN784" s="55"/>
      <c r="AO784" s="55"/>
      <c r="AP784" s="55"/>
      <c r="AQ784" s="55"/>
      <c r="AR784" s="55"/>
      <c r="AS784" s="55"/>
      <c r="AT784" s="55"/>
      <c r="AU784" s="55"/>
      <c r="AV784" s="55"/>
      <c r="AW784" s="55"/>
      <c r="AX784" s="55"/>
      <c r="AY784" s="55"/>
      <c r="AZ784" s="55"/>
      <c r="BA784" s="55"/>
      <c r="BB784" s="55"/>
      <c r="BC784" s="55"/>
    </row>
    <row r="785" spans="1:55" ht="17.25" customHeight="1" x14ac:dyDescent="0.2">
      <c r="A785" s="55"/>
      <c r="B785" s="55" t="e">
        <f>B719</f>
        <v>#REF!</v>
      </c>
      <c r="C785" s="55"/>
      <c r="D785" s="55"/>
      <c r="E785" s="55"/>
      <c r="F785" s="55"/>
      <c r="G785" s="55"/>
      <c r="H785" s="55"/>
      <c r="I785" s="55"/>
      <c r="J785" s="55"/>
      <c r="K785" s="55"/>
      <c r="L785" s="55"/>
      <c r="M785" s="55"/>
      <c r="N785" s="55"/>
      <c r="O785" s="55"/>
      <c r="P785" s="55"/>
      <c r="Q785" s="55"/>
      <c r="R785" s="55"/>
      <c r="S785" s="55"/>
      <c r="T785" s="55"/>
      <c r="U785" s="55"/>
      <c r="V785" s="55" t="e">
        <f t="shared" ref="V785:V786" si="99">V719</f>
        <v>#REF!</v>
      </c>
      <c r="W785" s="55"/>
      <c r="X785" s="55"/>
      <c r="Y785" s="55"/>
      <c r="Z785" s="55"/>
      <c r="AA785" s="55"/>
      <c r="AB785" s="55"/>
      <c r="AC785" s="55"/>
      <c r="AD785" s="55"/>
      <c r="AE785" s="55"/>
      <c r="AF785" s="55" t="e">
        <f>B785</f>
        <v>#REF!</v>
      </c>
      <c r="AG785" s="55"/>
      <c r="AH785" s="55"/>
      <c r="AI785" s="55"/>
      <c r="AJ785" s="55"/>
      <c r="AK785" s="55"/>
      <c r="AL785" s="55"/>
      <c r="AM785" s="55"/>
      <c r="AN785" s="55"/>
      <c r="AO785" s="55"/>
      <c r="AP785" s="55"/>
      <c r="AQ785" s="55"/>
      <c r="AR785" s="55"/>
      <c r="AS785" s="55"/>
      <c r="AT785" s="55"/>
      <c r="AU785" s="55"/>
      <c r="AV785" s="55"/>
      <c r="AW785" s="55"/>
      <c r="AX785" s="55" t="e">
        <f>V785</f>
        <v>#REF!</v>
      </c>
      <c r="AY785" s="55"/>
      <c r="AZ785" s="55"/>
      <c r="BA785" s="55"/>
      <c r="BB785" s="55"/>
      <c r="BC785" s="55"/>
    </row>
    <row r="786" spans="1:55" ht="17.25" customHeight="1" x14ac:dyDescent="0.2">
      <c r="A786" s="55"/>
      <c r="B786" s="55" t="e">
        <f t="shared" ref="B786" si="100">B720</f>
        <v>#REF!</v>
      </c>
      <c r="C786" s="55"/>
      <c r="D786" s="55"/>
      <c r="E786" s="55"/>
      <c r="F786" s="55"/>
      <c r="G786" s="55"/>
      <c r="H786" s="55"/>
      <c r="I786" s="55"/>
      <c r="J786" s="55"/>
      <c r="K786" s="55"/>
      <c r="L786" s="55"/>
      <c r="M786" s="55"/>
      <c r="N786" s="55"/>
      <c r="O786" s="55"/>
      <c r="P786" s="55"/>
      <c r="Q786" s="55"/>
      <c r="R786" s="55"/>
      <c r="S786" s="55"/>
      <c r="T786" s="55"/>
      <c r="U786" s="55"/>
      <c r="V786" s="55" t="e">
        <f t="shared" si="99"/>
        <v>#REF!</v>
      </c>
      <c r="W786" s="55"/>
      <c r="X786" s="55"/>
      <c r="Y786" s="55"/>
      <c r="Z786" s="55"/>
      <c r="AA786" s="64"/>
      <c r="AB786" s="55"/>
      <c r="AC786" s="55"/>
      <c r="AD786" s="55"/>
      <c r="AE786" s="55"/>
      <c r="AF786" s="55" t="e">
        <f t="shared" ref="AF786" si="101">B786</f>
        <v>#REF!</v>
      </c>
      <c r="AG786" s="55"/>
      <c r="AH786" s="55"/>
      <c r="AI786" s="55"/>
      <c r="AJ786" s="55"/>
      <c r="AK786" s="55"/>
      <c r="AL786" s="55"/>
      <c r="AM786" s="55"/>
      <c r="AN786" s="55"/>
      <c r="AO786" s="55"/>
      <c r="AP786" s="55"/>
      <c r="AQ786" s="55"/>
      <c r="AR786" s="55"/>
      <c r="AS786" s="55"/>
      <c r="AT786" s="55"/>
      <c r="AU786" s="55"/>
      <c r="AV786" s="55"/>
      <c r="AW786" s="55"/>
      <c r="AX786" s="55" t="e">
        <f>V786</f>
        <v>#REF!</v>
      </c>
      <c r="AY786" s="55"/>
      <c r="AZ786" s="55"/>
      <c r="BA786" s="55"/>
      <c r="BB786" s="55"/>
      <c r="BC786" s="55"/>
    </row>
    <row r="787" spans="1:55" ht="17.25" customHeight="1" x14ac:dyDescent="0.2">
      <c r="A787" s="55"/>
      <c r="B787" s="55"/>
      <c r="C787" s="55"/>
      <c r="D787" s="55"/>
      <c r="E787" s="55"/>
      <c r="F787" s="55"/>
      <c r="G787" s="55"/>
      <c r="H787" s="55"/>
      <c r="I787" s="55"/>
      <c r="J787" s="55"/>
      <c r="K787" s="55"/>
      <c r="L787" s="55"/>
      <c r="M787" s="55"/>
      <c r="N787" s="55"/>
      <c r="O787" s="55"/>
      <c r="P787" s="55"/>
      <c r="Q787" s="55"/>
      <c r="R787" s="55"/>
      <c r="S787" s="55"/>
      <c r="T787" s="55"/>
      <c r="U787" s="55"/>
      <c r="V787" s="55"/>
      <c r="W787" s="55"/>
      <c r="X787" s="55"/>
      <c r="Y787" s="55"/>
      <c r="Z787" s="55"/>
      <c r="AA787" s="64"/>
      <c r="AB787" s="55"/>
      <c r="AC787" s="55"/>
      <c r="AD787" s="55"/>
      <c r="AE787" s="55"/>
      <c r="AF787" s="55"/>
      <c r="AG787" s="55"/>
      <c r="AH787" s="55"/>
      <c r="AI787" s="55"/>
      <c r="AJ787" s="55"/>
      <c r="AK787" s="55"/>
      <c r="AL787" s="55"/>
      <c r="AM787" s="55"/>
      <c r="AN787" s="55"/>
      <c r="AO787" s="55"/>
      <c r="AP787" s="55"/>
      <c r="AQ787" s="55"/>
      <c r="AR787" s="55"/>
      <c r="AS787" s="55"/>
      <c r="AT787" s="55"/>
      <c r="AU787" s="55"/>
      <c r="AV787" s="55"/>
      <c r="AW787" s="55"/>
      <c r="AX787" s="55"/>
      <c r="AY787" s="55"/>
      <c r="AZ787" s="55"/>
      <c r="BA787" s="55"/>
      <c r="BB787" s="55"/>
      <c r="BC787" s="55"/>
    </row>
    <row r="788" spans="1:55" ht="17.25" customHeight="1" x14ac:dyDescent="0.2">
      <c r="A788" s="55"/>
      <c r="B788" s="55"/>
      <c r="C788" s="55"/>
      <c r="D788" s="55"/>
      <c r="E788" s="55"/>
      <c r="F788" s="55"/>
      <c r="G788" s="55"/>
      <c r="H788" s="55"/>
      <c r="I788" s="55"/>
      <c r="J788" s="55"/>
      <c r="K788" s="55"/>
      <c r="L788" s="55"/>
      <c r="M788" s="55"/>
      <c r="N788" s="55"/>
      <c r="O788" s="55"/>
      <c r="P788" s="55"/>
      <c r="Q788" s="55"/>
      <c r="R788" s="55"/>
      <c r="S788" s="55"/>
      <c r="T788" s="55"/>
      <c r="U788" s="55"/>
      <c r="V788" s="55"/>
      <c r="W788" s="55"/>
      <c r="X788" s="55"/>
      <c r="Y788" s="55"/>
      <c r="Z788" s="55"/>
      <c r="AA788" s="64"/>
      <c r="AB788" s="55"/>
      <c r="AC788" s="55"/>
      <c r="AD788" s="55"/>
      <c r="AE788" s="55"/>
      <c r="AF788" s="55"/>
      <c r="AG788" s="55"/>
      <c r="AH788" s="55"/>
      <c r="AI788" s="55"/>
      <c r="AJ788" s="55"/>
      <c r="AK788" s="55"/>
      <c r="AL788" s="55"/>
      <c r="AM788" s="55"/>
      <c r="AN788" s="55"/>
      <c r="AO788" s="55"/>
      <c r="AP788" s="55"/>
      <c r="AQ788" s="55"/>
      <c r="AR788" s="55"/>
      <c r="AS788" s="55"/>
      <c r="AT788" s="55"/>
      <c r="AU788" s="55"/>
      <c r="AV788" s="55"/>
      <c r="AW788" s="55"/>
      <c r="AX788" s="55"/>
      <c r="AY788" s="55"/>
      <c r="AZ788" s="55"/>
      <c r="BA788" s="55"/>
      <c r="BB788" s="55"/>
      <c r="BC788" s="55"/>
    </row>
    <row r="789" spans="1:55" ht="17.25" customHeight="1" x14ac:dyDescent="0.2">
      <c r="A789" s="55"/>
      <c r="B789" s="55"/>
      <c r="C789" s="55"/>
      <c r="D789" s="55"/>
      <c r="E789" s="55"/>
      <c r="F789" s="55"/>
      <c r="G789" s="55"/>
      <c r="H789" s="55"/>
      <c r="I789" s="55"/>
      <c r="J789" s="55"/>
      <c r="K789" s="55"/>
      <c r="L789" s="55"/>
      <c r="M789" s="55"/>
      <c r="N789" s="55"/>
      <c r="O789" s="55"/>
      <c r="P789" s="55"/>
      <c r="Q789" s="55"/>
      <c r="R789" s="55"/>
      <c r="S789" s="55"/>
      <c r="T789" s="55"/>
      <c r="U789" s="55"/>
      <c r="V789" s="55"/>
      <c r="W789" s="55"/>
      <c r="X789" s="55"/>
      <c r="Y789" s="55"/>
      <c r="Z789" s="55"/>
      <c r="AA789" s="64"/>
      <c r="AB789" s="55"/>
      <c r="AC789" s="55"/>
      <c r="AD789" s="55"/>
      <c r="AE789" s="55"/>
      <c r="AF789" s="55"/>
      <c r="AG789" s="55"/>
      <c r="AH789" s="55"/>
      <c r="AI789" s="55"/>
      <c r="AJ789" s="55"/>
      <c r="AK789" s="55"/>
      <c r="AL789" s="55"/>
      <c r="AM789" s="55"/>
      <c r="AN789" s="55"/>
      <c r="AO789" s="55"/>
      <c r="AP789" s="55"/>
      <c r="AQ789" s="55"/>
      <c r="AR789" s="55"/>
      <c r="AS789" s="55"/>
      <c r="AT789" s="55"/>
      <c r="AU789" s="55"/>
      <c r="AV789" s="55"/>
      <c r="AW789" s="55"/>
      <c r="AX789" s="55"/>
      <c r="AY789" s="55"/>
      <c r="AZ789" s="55"/>
      <c r="BA789" s="55"/>
      <c r="BB789" s="55"/>
      <c r="BC789" s="55"/>
    </row>
    <row r="790" spans="1:55" ht="17.25" customHeight="1" x14ac:dyDescent="0.2">
      <c r="A790" s="55"/>
      <c r="B790" s="55"/>
      <c r="C790" s="55"/>
      <c r="D790" s="55"/>
      <c r="E790" s="55"/>
      <c r="F790" s="55"/>
      <c r="G790" s="55"/>
      <c r="H790" s="55"/>
      <c r="I790" s="55"/>
      <c r="J790" s="55"/>
      <c r="K790" s="55"/>
      <c r="L790" s="55"/>
      <c r="M790" s="55"/>
      <c r="N790" s="55"/>
      <c r="O790" s="55"/>
      <c r="P790" s="55"/>
      <c r="Q790" s="55"/>
      <c r="R790" s="55"/>
      <c r="S790" s="55"/>
      <c r="T790" s="55"/>
      <c r="U790" s="55"/>
      <c r="V790" s="55"/>
      <c r="W790" s="55"/>
      <c r="X790" s="55"/>
      <c r="Y790" s="55"/>
      <c r="Z790" s="55"/>
      <c r="AA790" s="64"/>
      <c r="AB790" s="55"/>
      <c r="AC790" s="55"/>
      <c r="AD790" s="55"/>
      <c r="AE790" s="55"/>
      <c r="AF790" s="55"/>
      <c r="AG790" s="55"/>
      <c r="AH790" s="55"/>
      <c r="AI790" s="55"/>
      <c r="AJ790" s="55"/>
      <c r="AK790" s="55"/>
      <c r="AL790" s="55"/>
      <c r="AM790" s="55"/>
      <c r="AN790" s="55"/>
      <c r="AO790" s="55"/>
      <c r="AP790" s="55"/>
      <c r="AQ790" s="55"/>
      <c r="AR790" s="55"/>
      <c r="AS790" s="55"/>
      <c r="AT790" s="55"/>
      <c r="AU790" s="55"/>
      <c r="AV790" s="55"/>
      <c r="AW790" s="55"/>
      <c r="AX790" s="55"/>
      <c r="AY790" s="55"/>
      <c r="AZ790" s="55"/>
      <c r="BA790" s="55"/>
      <c r="BB790" s="55"/>
      <c r="BC790" s="55"/>
    </row>
    <row r="791" spans="1:55" ht="17.25" customHeight="1" x14ac:dyDescent="0.2">
      <c r="A791" s="240"/>
      <c r="B791" s="240" t="e">
        <f t="shared" ref="B791:B792" si="102">B725</f>
        <v>#REF!</v>
      </c>
      <c r="C791" s="55"/>
      <c r="D791" s="55"/>
      <c r="E791" s="55"/>
      <c r="F791" s="55"/>
      <c r="G791" s="55"/>
      <c r="H791" s="55"/>
      <c r="I791" s="55"/>
      <c r="J791" s="55"/>
      <c r="K791" s="55"/>
      <c r="L791" s="55"/>
      <c r="M791" s="55"/>
      <c r="N791" s="55"/>
      <c r="O791" s="55"/>
      <c r="P791" s="55"/>
      <c r="Q791" s="55"/>
      <c r="R791" s="55"/>
      <c r="S791" s="55"/>
      <c r="T791" s="55"/>
      <c r="U791" s="55"/>
      <c r="V791" s="240" t="e">
        <f t="shared" ref="V791:V792" si="103">V725</f>
        <v>#REF!</v>
      </c>
      <c r="W791" s="55"/>
      <c r="X791" s="55"/>
      <c r="Y791" s="55"/>
      <c r="Z791" s="55"/>
      <c r="AA791" s="241"/>
      <c r="AB791" s="240"/>
      <c r="AC791" s="240"/>
      <c r="AD791" s="240"/>
      <c r="AE791" s="240"/>
      <c r="AF791" s="240" t="e">
        <f t="shared" ref="AF791:AF792" si="104">B791</f>
        <v>#REF!</v>
      </c>
      <c r="AG791" s="240"/>
      <c r="AH791" s="240"/>
      <c r="AI791" s="240"/>
      <c r="AJ791" s="240"/>
      <c r="AK791" s="240"/>
      <c r="AL791" s="240"/>
      <c r="AM791" s="240"/>
      <c r="AN791" s="240"/>
      <c r="AO791" s="240"/>
      <c r="AP791" s="240"/>
      <c r="AQ791" s="240"/>
      <c r="AR791" s="240"/>
      <c r="AS791" s="240"/>
      <c r="AT791" s="240"/>
      <c r="AU791" s="240"/>
      <c r="AV791" s="240"/>
      <c r="AW791" s="240"/>
      <c r="AX791" s="240" t="e">
        <f>V791</f>
        <v>#REF!</v>
      </c>
      <c r="AY791" s="240"/>
      <c r="AZ791" s="240"/>
      <c r="BA791" s="240"/>
      <c r="BB791" s="240"/>
      <c r="BC791" s="55"/>
    </row>
    <row r="792" spans="1:55" ht="17.25" customHeight="1" x14ac:dyDescent="0.2">
      <c r="A792" s="55"/>
      <c r="B792" s="55" t="e">
        <f t="shared" si="102"/>
        <v>#REF!</v>
      </c>
      <c r="C792" s="55"/>
      <c r="D792" s="55"/>
      <c r="E792" s="55"/>
      <c r="F792" s="55"/>
      <c r="G792" s="55"/>
      <c r="H792" s="55"/>
      <c r="I792" s="55"/>
      <c r="J792" s="55"/>
      <c r="K792" s="55"/>
      <c r="L792" s="55"/>
      <c r="M792" s="55"/>
      <c r="N792" s="55"/>
      <c r="O792" s="55"/>
      <c r="P792" s="55"/>
      <c r="Q792" s="55"/>
      <c r="R792" s="55"/>
      <c r="S792" s="55"/>
      <c r="T792" s="55"/>
      <c r="U792" s="55"/>
      <c r="V792" s="55" t="e">
        <f t="shared" si="103"/>
        <v>#REF!</v>
      </c>
      <c r="W792" s="55"/>
      <c r="X792" s="55"/>
      <c r="Y792" s="55"/>
      <c r="Z792" s="55"/>
      <c r="AA792" s="64"/>
      <c r="AB792" s="55"/>
      <c r="AC792" s="55"/>
      <c r="AD792" s="55"/>
      <c r="AE792" s="55"/>
      <c r="AF792" s="55" t="e">
        <f t="shared" si="104"/>
        <v>#REF!</v>
      </c>
      <c r="AG792" s="55"/>
      <c r="AH792" s="55"/>
      <c r="AI792" s="55"/>
      <c r="AJ792" s="55"/>
      <c r="AK792" s="55"/>
      <c r="AL792" s="55"/>
      <c r="AM792" s="55"/>
      <c r="AN792" s="55"/>
      <c r="AO792" s="55"/>
      <c r="AP792" s="55"/>
      <c r="AQ792" s="55"/>
      <c r="AR792" s="55"/>
      <c r="AS792" s="55"/>
      <c r="AT792" s="55"/>
      <c r="AU792" s="55"/>
      <c r="AV792" s="55"/>
      <c r="AW792" s="55"/>
      <c r="AX792" s="55" t="e">
        <f>V792</f>
        <v>#REF!</v>
      </c>
      <c r="AY792" s="55"/>
      <c r="AZ792" s="55"/>
      <c r="BA792" s="55"/>
      <c r="BB792" s="55"/>
      <c r="BC792" s="55"/>
    </row>
    <row r="796" spans="1:55" ht="17.25" customHeight="1" x14ac:dyDescent="0.2">
      <c r="A796" s="561" t="s">
        <v>1263</v>
      </c>
      <c r="B796" s="561"/>
      <c r="C796" s="561"/>
      <c r="D796" s="561"/>
      <c r="E796" s="561"/>
      <c r="F796" s="561"/>
      <c r="G796" s="561"/>
      <c r="H796" s="561"/>
      <c r="I796" s="561"/>
      <c r="J796" s="561"/>
      <c r="K796" s="561"/>
      <c r="L796" s="561"/>
      <c r="M796" s="561"/>
      <c r="N796" s="561"/>
      <c r="O796" s="561"/>
      <c r="P796" s="561"/>
      <c r="Q796" s="561"/>
      <c r="R796" s="561"/>
      <c r="S796" s="561"/>
      <c r="T796" s="561"/>
      <c r="U796" s="561"/>
      <c r="V796" s="561"/>
      <c r="W796" s="561"/>
      <c r="X796" s="561"/>
      <c r="Y796" s="561"/>
      <c r="Z796" s="561"/>
      <c r="AA796" s="561"/>
      <c r="AB796" s="561"/>
      <c r="AC796" s="561"/>
      <c r="AD796" s="561"/>
      <c r="AE796" s="561" t="s">
        <v>1268</v>
      </c>
      <c r="AF796" s="561"/>
      <c r="AG796" s="561"/>
      <c r="AH796" s="561"/>
      <c r="AI796" s="561"/>
      <c r="AJ796" s="561"/>
      <c r="AK796" s="561"/>
      <c r="AL796" s="561"/>
      <c r="AM796" s="561"/>
      <c r="AN796" s="561"/>
      <c r="AO796" s="561"/>
      <c r="AP796" s="561"/>
      <c r="AQ796" s="561"/>
      <c r="AR796" s="561"/>
      <c r="AS796" s="561"/>
      <c r="AT796" s="561"/>
      <c r="AU796" s="561"/>
      <c r="AV796" s="561"/>
      <c r="AW796" s="561"/>
      <c r="AX796" s="561"/>
      <c r="AY796" s="561"/>
      <c r="AZ796" s="561"/>
      <c r="BA796" s="561"/>
      <c r="BB796" s="561"/>
      <c r="BC796" s="561"/>
    </row>
    <row r="797" spans="1:55" ht="17.25" customHeight="1" x14ac:dyDescent="0.2">
      <c r="A797" s="53"/>
      <c r="B797" s="53"/>
      <c r="C797" s="61"/>
      <c r="D797" s="61"/>
      <c r="E797" s="61"/>
      <c r="F797" s="61"/>
      <c r="G797" s="61"/>
      <c r="H797" s="61"/>
      <c r="I797" s="61"/>
      <c r="J797" s="61"/>
      <c r="K797" s="61"/>
      <c r="L797" s="61"/>
      <c r="M797" s="61"/>
      <c r="N797" s="61"/>
      <c r="O797" s="61"/>
      <c r="P797" s="61"/>
      <c r="Q797" s="61"/>
      <c r="R797" s="61"/>
      <c r="S797" s="61"/>
      <c r="T797" s="61"/>
      <c r="U797" s="61"/>
      <c r="V797" s="61"/>
      <c r="W797" s="61"/>
      <c r="X797" s="61"/>
      <c r="Y797" s="61"/>
      <c r="Z797" s="61"/>
      <c r="AA797" s="61"/>
      <c r="AB797" s="53"/>
      <c r="AC797" s="53"/>
      <c r="AD797" s="53"/>
      <c r="AE797" s="53"/>
      <c r="AF797" s="53"/>
      <c r="AG797" s="61"/>
      <c r="AH797" s="61"/>
      <c r="AI797" s="61"/>
      <c r="AJ797" s="61"/>
      <c r="AK797" s="61"/>
      <c r="AL797" s="61"/>
      <c r="AM797" s="61"/>
      <c r="AN797" s="61"/>
      <c r="AO797" s="61"/>
      <c r="AP797" s="61"/>
      <c r="AQ797" s="61"/>
      <c r="AR797" s="61"/>
      <c r="AS797" s="61"/>
      <c r="AT797" s="61"/>
      <c r="AU797" s="61"/>
      <c r="AV797" s="61"/>
      <c r="AW797" s="61"/>
      <c r="AX797" s="61"/>
      <c r="AY797" s="53"/>
      <c r="AZ797" s="53"/>
      <c r="BA797" s="53"/>
      <c r="BB797" s="53"/>
      <c r="BC797" s="53"/>
    </row>
    <row r="798" spans="1:55" ht="17.25" customHeight="1" x14ac:dyDescent="0.2">
      <c r="A798" s="60" t="s">
        <v>197</v>
      </c>
      <c r="B798" s="60"/>
      <c r="C798" s="61" t="s">
        <v>2</v>
      </c>
      <c r="D798" s="65" t="s">
        <v>1303</v>
      </c>
      <c r="E798" s="61"/>
      <c r="F798" s="61"/>
      <c r="G798" s="61"/>
      <c r="H798" s="61"/>
      <c r="I798" s="61"/>
      <c r="J798" s="61"/>
      <c r="K798" s="61"/>
      <c r="L798" s="61"/>
      <c r="M798" s="61"/>
      <c r="N798" s="61"/>
      <c r="O798" s="61"/>
      <c r="P798" s="61"/>
      <c r="Q798" s="61"/>
      <c r="R798" s="61"/>
      <c r="S798" s="60" t="s">
        <v>17</v>
      </c>
      <c r="T798" s="55"/>
      <c r="U798" s="61"/>
      <c r="V798" s="55"/>
      <c r="W798" s="55"/>
      <c r="X798" s="61"/>
      <c r="Y798" s="61" t="s">
        <v>2</v>
      </c>
      <c r="Z798" s="65" t="s">
        <v>1566</v>
      </c>
      <c r="AA798" s="55"/>
      <c r="AB798" s="53"/>
      <c r="AC798" s="53"/>
      <c r="AD798" s="53"/>
      <c r="AE798" s="60" t="s">
        <v>197</v>
      </c>
      <c r="AF798" s="225"/>
      <c r="AG798" s="61" t="s">
        <v>2</v>
      </c>
      <c r="AH798" s="65" t="str">
        <f>D798</f>
        <v>SMAN 1 RAJAGALUH</v>
      </c>
      <c r="AI798" s="61"/>
      <c r="AJ798" s="61"/>
      <c r="AK798" s="61"/>
      <c r="AL798" s="61"/>
      <c r="AM798" s="61"/>
      <c r="AN798" s="61"/>
      <c r="AO798" s="61"/>
      <c r="AP798" s="61"/>
      <c r="AQ798" s="61"/>
      <c r="AR798" s="61"/>
      <c r="AS798" s="60" t="s">
        <v>17</v>
      </c>
      <c r="AT798" s="55"/>
      <c r="AU798" s="55"/>
      <c r="AV798" s="55"/>
      <c r="AW798" s="61"/>
      <c r="AX798" s="61"/>
      <c r="AY798" s="61" t="s">
        <v>2</v>
      </c>
      <c r="AZ798" s="57" t="str">
        <f>Z798</f>
        <v>XI IPA 2</v>
      </c>
      <c r="BA798" s="53"/>
      <c r="BB798" s="53"/>
      <c r="BC798" s="53"/>
    </row>
    <row r="799" spans="1:55" ht="17.25" customHeight="1" x14ac:dyDescent="0.2">
      <c r="A799" s="60" t="s">
        <v>6</v>
      </c>
      <c r="B799" s="60"/>
      <c r="C799" s="61" t="s">
        <v>2</v>
      </c>
      <c r="D799" s="65" t="s">
        <v>2208</v>
      </c>
      <c r="E799" s="61"/>
      <c r="F799" s="61"/>
      <c r="G799" s="61"/>
      <c r="H799" s="61"/>
      <c r="I799" s="61"/>
      <c r="J799" s="61"/>
      <c r="K799" s="61"/>
      <c r="L799" s="61"/>
      <c r="M799" s="61"/>
      <c r="N799" s="61"/>
      <c r="O799" s="61"/>
      <c r="P799" s="61"/>
      <c r="Q799" s="61"/>
      <c r="R799" s="61"/>
      <c r="S799" s="60" t="s">
        <v>1266</v>
      </c>
      <c r="T799" s="55"/>
      <c r="U799" s="61"/>
      <c r="V799" s="55"/>
      <c r="W799" s="55"/>
      <c r="X799" s="61"/>
      <c r="Y799" s="61" t="s">
        <v>2</v>
      </c>
      <c r="Z799" s="65" t="e">
        <f>V791</f>
        <v>#REF!</v>
      </c>
      <c r="AA799" s="55"/>
      <c r="AB799" s="53"/>
      <c r="AC799" s="53"/>
      <c r="AD799" s="53"/>
      <c r="AE799" s="60" t="s">
        <v>6</v>
      </c>
      <c r="AF799" s="225"/>
      <c r="AG799" s="61" t="s">
        <v>2</v>
      </c>
      <c r="AH799" s="65" t="str">
        <f>D799</f>
        <v>BAHASA  INGGRIS</v>
      </c>
      <c r="AI799" s="61"/>
      <c r="AJ799" s="61"/>
      <c r="AK799" s="61"/>
      <c r="AL799" s="61"/>
      <c r="AM799" s="61"/>
      <c r="AN799" s="61"/>
      <c r="AO799" s="61"/>
      <c r="AP799" s="61"/>
      <c r="AQ799" s="61"/>
      <c r="AR799" s="61"/>
      <c r="AS799" s="60" t="s">
        <v>1266</v>
      </c>
      <c r="AT799" s="55"/>
      <c r="AU799" s="55"/>
      <c r="AV799" s="55"/>
      <c r="AW799" s="61"/>
      <c r="AX799" s="61"/>
      <c r="AY799" s="61" t="s">
        <v>2</v>
      </c>
      <c r="AZ799" s="57" t="e">
        <f>Z799</f>
        <v>#REF!</v>
      </c>
      <c r="BA799" s="53"/>
      <c r="BB799" s="53"/>
      <c r="BC799" s="53"/>
    </row>
    <row r="800" spans="1:55" ht="17.25" customHeight="1" x14ac:dyDescent="0.2">
      <c r="A800" s="53"/>
      <c r="B800" s="53"/>
      <c r="C800" s="61"/>
      <c r="D800" s="61"/>
      <c r="E800" s="61"/>
      <c r="F800" s="61"/>
      <c r="G800" s="61"/>
      <c r="H800" s="61"/>
      <c r="I800" s="61"/>
      <c r="J800" s="61"/>
      <c r="K800" s="61"/>
      <c r="L800" s="61"/>
      <c r="M800" s="61"/>
      <c r="N800" s="61"/>
      <c r="O800" s="61"/>
      <c r="P800" s="61"/>
      <c r="Q800" s="61"/>
      <c r="R800" s="61"/>
      <c r="S800" s="61"/>
      <c r="T800" s="61"/>
      <c r="U800" s="61"/>
      <c r="V800" s="61"/>
      <c r="W800" s="61"/>
      <c r="X800" s="61"/>
      <c r="Y800" s="61"/>
      <c r="Z800" s="61"/>
      <c r="AA800" s="61"/>
      <c r="AB800" s="53"/>
      <c r="AC800" s="53"/>
      <c r="AD800" s="53"/>
      <c r="AE800" s="53"/>
      <c r="AF800" s="53"/>
      <c r="AG800" s="53"/>
      <c r="AH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row>
    <row r="801" spans="1:55" ht="17.25" customHeight="1" x14ac:dyDescent="0.2">
      <c r="A801" s="555" t="s">
        <v>1256</v>
      </c>
      <c r="B801" s="555" t="s">
        <v>19</v>
      </c>
      <c r="C801" s="556" t="s">
        <v>1263</v>
      </c>
      <c r="D801" s="556"/>
      <c r="E801" s="556"/>
      <c r="F801" s="556"/>
      <c r="G801" s="556"/>
      <c r="H801" s="556"/>
      <c r="I801" s="556"/>
      <c r="J801" s="556"/>
      <c r="K801" s="556"/>
      <c r="L801" s="556"/>
      <c r="M801" s="556"/>
      <c r="N801" s="556"/>
      <c r="O801" s="556"/>
      <c r="P801" s="556"/>
      <c r="Q801" s="556"/>
      <c r="R801" s="556"/>
      <c r="S801" s="556"/>
      <c r="T801" s="556"/>
      <c r="U801" s="556"/>
      <c r="V801" s="556"/>
      <c r="W801" s="556"/>
      <c r="X801" s="556"/>
      <c r="Y801" s="556"/>
      <c r="Z801" s="556"/>
      <c r="AA801" s="556"/>
      <c r="AB801" s="557" t="s">
        <v>1264</v>
      </c>
      <c r="AC801" s="558" t="s">
        <v>1265</v>
      </c>
      <c r="AD801" s="558" t="s">
        <v>1262</v>
      </c>
      <c r="AE801" s="555" t="s">
        <v>1256</v>
      </c>
      <c r="AF801" s="555" t="s">
        <v>19</v>
      </c>
      <c r="AG801" s="556" t="s">
        <v>1268</v>
      </c>
      <c r="AH801" s="556"/>
      <c r="AI801" s="556"/>
      <c r="AJ801" s="556"/>
      <c r="AK801" s="556"/>
      <c r="AL801" s="556"/>
      <c r="AM801" s="556"/>
      <c r="AN801" s="556"/>
      <c r="AO801" s="556"/>
      <c r="AP801" s="556"/>
      <c r="AQ801" s="556"/>
      <c r="AR801" s="556"/>
      <c r="AS801" s="556"/>
      <c r="AT801" s="556"/>
      <c r="AU801" s="556"/>
      <c r="AV801" s="556"/>
      <c r="AW801" s="556"/>
      <c r="AX801" s="556"/>
      <c r="AY801" s="556"/>
      <c r="AZ801" s="556"/>
      <c r="BA801" s="557" t="s">
        <v>1269</v>
      </c>
      <c r="BB801" s="558" t="s">
        <v>1265</v>
      </c>
      <c r="BC801" s="563" t="s">
        <v>1262</v>
      </c>
    </row>
    <row r="802" spans="1:55" ht="17.25" customHeight="1" x14ac:dyDescent="0.2">
      <c r="A802" s="555"/>
      <c r="B802" s="555"/>
      <c r="C802" s="562" t="s">
        <v>1322</v>
      </c>
      <c r="D802" s="562"/>
      <c r="E802" s="562"/>
      <c r="F802" s="562"/>
      <c r="G802" s="562"/>
      <c r="H802" s="562" t="s">
        <v>1323</v>
      </c>
      <c r="I802" s="562"/>
      <c r="J802" s="562"/>
      <c r="K802" s="562"/>
      <c r="L802" s="562"/>
      <c r="M802" s="562" t="s">
        <v>1259</v>
      </c>
      <c r="N802" s="562"/>
      <c r="O802" s="562"/>
      <c r="P802" s="562"/>
      <c r="Q802" s="562"/>
      <c r="R802" s="562" t="s">
        <v>1260</v>
      </c>
      <c r="S802" s="562"/>
      <c r="T802" s="562"/>
      <c r="U802" s="562"/>
      <c r="V802" s="562"/>
      <c r="W802" s="562" t="s">
        <v>1261</v>
      </c>
      <c r="X802" s="562"/>
      <c r="Y802" s="562"/>
      <c r="Z802" s="562"/>
      <c r="AA802" s="562"/>
      <c r="AB802" s="557"/>
      <c r="AC802" s="559"/>
      <c r="AD802" s="559"/>
      <c r="AE802" s="555"/>
      <c r="AF802" s="555"/>
      <c r="AG802" s="562" t="s">
        <v>1304</v>
      </c>
      <c r="AH802" s="562"/>
      <c r="AI802" s="562"/>
      <c r="AJ802" s="562"/>
      <c r="AK802" s="562" t="s">
        <v>1258</v>
      </c>
      <c r="AL802" s="562"/>
      <c r="AM802" s="562"/>
      <c r="AN802" s="562"/>
      <c r="AO802" s="562" t="s">
        <v>1259</v>
      </c>
      <c r="AP802" s="562"/>
      <c r="AQ802" s="562"/>
      <c r="AR802" s="562"/>
      <c r="AS802" s="562" t="s">
        <v>1260</v>
      </c>
      <c r="AT802" s="562"/>
      <c r="AU802" s="562"/>
      <c r="AV802" s="562"/>
      <c r="AW802" s="562" t="s">
        <v>1261</v>
      </c>
      <c r="AX802" s="562"/>
      <c r="AY802" s="562"/>
      <c r="AZ802" s="562"/>
      <c r="BA802" s="557"/>
      <c r="BB802" s="559"/>
      <c r="BC802" s="563"/>
    </row>
    <row r="803" spans="1:55" ht="17.25" customHeight="1" x14ac:dyDescent="0.2">
      <c r="A803" s="555"/>
      <c r="B803" s="555"/>
      <c r="C803" s="552" t="s">
        <v>2522</v>
      </c>
      <c r="D803" s="553"/>
      <c r="E803" s="553"/>
      <c r="F803" s="553"/>
      <c r="G803" s="554"/>
      <c r="H803" s="243"/>
      <c r="I803" s="243"/>
      <c r="J803" s="243"/>
      <c r="K803" s="243"/>
      <c r="L803" s="243"/>
      <c r="M803" s="243"/>
      <c r="N803" s="243"/>
      <c r="O803" s="243"/>
      <c r="P803" s="243"/>
      <c r="Q803" s="243"/>
      <c r="R803" s="243"/>
      <c r="S803" s="243"/>
      <c r="T803" s="243"/>
      <c r="U803" s="243"/>
      <c r="V803" s="243"/>
      <c r="W803" s="243"/>
      <c r="X803" s="243"/>
      <c r="Y803" s="243"/>
      <c r="Z803" s="243"/>
      <c r="AA803" s="243"/>
      <c r="AB803" s="557"/>
      <c r="AC803" s="559"/>
      <c r="AD803" s="559"/>
      <c r="AE803" s="555"/>
      <c r="AF803" s="555"/>
      <c r="AG803" s="552" t="s">
        <v>1267</v>
      </c>
      <c r="AH803" s="554"/>
      <c r="AI803" s="244" t="s">
        <v>2207</v>
      </c>
      <c r="AJ803" s="243"/>
      <c r="AK803" s="552" t="s">
        <v>1267</v>
      </c>
      <c r="AL803" s="554"/>
      <c r="AM803" s="244" t="s">
        <v>2207</v>
      </c>
      <c r="AN803" s="243"/>
      <c r="AO803" s="552" t="s">
        <v>1267</v>
      </c>
      <c r="AP803" s="554"/>
      <c r="AQ803" s="244" t="s">
        <v>2207</v>
      </c>
      <c r="AR803" s="243"/>
      <c r="AS803" s="552" t="s">
        <v>1267</v>
      </c>
      <c r="AT803" s="554"/>
      <c r="AU803" s="244" t="s">
        <v>2207</v>
      </c>
      <c r="AV803" s="243"/>
      <c r="AW803" s="552" t="s">
        <v>1267</v>
      </c>
      <c r="AX803" s="554"/>
      <c r="AY803" s="244" t="s">
        <v>2207</v>
      </c>
      <c r="AZ803" s="243"/>
      <c r="BA803" s="557"/>
      <c r="BB803" s="559"/>
      <c r="BC803" s="563"/>
    </row>
    <row r="804" spans="1:55" ht="17.25" customHeight="1" x14ac:dyDescent="0.2">
      <c r="A804" s="555"/>
      <c r="B804" s="555"/>
      <c r="C804" s="384" t="s">
        <v>2435</v>
      </c>
      <c r="D804" s="387" t="s">
        <v>2525</v>
      </c>
      <c r="E804" s="224" t="s">
        <v>1253</v>
      </c>
      <c r="F804" s="224" t="s">
        <v>1255</v>
      </c>
      <c r="G804" s="223" t="s">
        <v>1254</v>
      </c>
      <c r="H804" s="242">
        <v>1</v>
      </c>
      <c r="I804" s="242">
        <v>2</v>
      </c>
      <c r="J804" s="224" t="s">
        <v>1253</v>
      </c>
      <c r="K804" s="224" t="s">
        <v>1255</v>
      </c>
      <c r="L804" s="223" t="s">
        <v>1254</v>
      </c>
      <c r="M804" s="242">
        <v>1</v>
      </c>
      <c r="N804" s="242">
        <v>2</v>
      </c>
      <c r="O804" s="224" t="s">
        <v>1253</v>
      </c>
      <c r="P804" s="224" t="s">
        <v>1255</v>
      </c>
      <c r="Q804" s="223" t="s">
        <v>1254</v>
      </c>
      <c r="R804" s="242">
        <v>1</v>
      </c>
      <c r="S804" s="242">
        <v>2</v>
      </c>
      <c r="T804" s="224" t="s">
        <v>1253</v>
      </c>
      <c r="U804" s="224" t="s">
        <v>1255</v>
      </c>
      <c r="V804" s="223" t="s">
        <v>1254</v>
      </c>
      <c r="W804" s="242">
        <v>1</v>
      </c>
      <c r="X804" s="242">
        <v>2</v>
      </c>
      <c r="Y804" s="224" t="s">
        <v>1253</v>
      </c>
      <c r="Z804" s="224" t="s">
        <v>1255</v>
      </c>
      <c r="AA804" s="223" t="s">
        <v>1254</v>
      </c>
      <c r="AB804" s="557"/>
      <c r="AC804" s="560"/>
      <c r="AD804" s="560"/>
      <c r="AE804" s="555"/>
      <c r="AF804" s="555"/>
      <c r="AG804" s="375" t="s">
        <v>2454</v>
      </c>
      <c r="AH804" s="375" t="s">
        <v>2453</v>
      </c>
      <c r="AI804" s="242">
        <v>1</v>
      </c>
      <c r="AJ804" s="242" t="s">
        <v>1254</v>
      </c>
      <c r="AK804" s="242">
        <v>1</v>
      </c>
      <c r="AL804" s="242">
        <v>2</v>
      </c>
      <c r="AM804" s="242">
        <v>1</v>
      </c>
      <c r="AN804" s="242" t="s">
        <v>1254</v>
      </c>
      <c r="AO804" s="242">
        <v>1</v>
      </c>
      <c r="AP804" s="242">
        <v>2</v>
      </c>
      <c r="AQ804" s="242">
        <v>1</v>
      </c>
      <c r="AR804" s="242" t="s">
        <v>1254</v>
      </c>
      <c r="AS804" s="242">
        <v>1</v>
      </c>
      <c r="AT804" s="242">
        <v>2</v>
      </c>
      <c r="AU804" s="242">
        <v>1</v>
      </c>
      <c r="AV804" s="242" t="s">
        <v>1254</v>
      </c>
      <c r="AW804" s="242">
        <v>1</v>
      </c>
      <c r="AX804" s="242">
        <v>2</v>
      </c>
      <c r="AY804" s="242">
        <v>1</v>
      </c>
      <c r="AZ804" s="242" t="s">
        <v>1254</v>
      </c>
      <c r="BA804" s="557"/>
      <c r="BB804" s="560"/>
      <c r="BC804" s="563"/>
    </row>
    <row r="805" spans="1:55" ht="17.25" customHeight="1" x14ac:dyDescent="0.2">
      <c r="A805" s="238">
        <v>1</v>
      </c>
      <c r="B805" s="70" t="str">
        <f>Daf.Hadir!B1032</f>
        <v>ALDI RAFHANDI</v>
      </c>
      <c r="C805" s="388">
        <v>80</v>
      </c>
      <c r="D805" s="62"/>
      <c r="E805" s="62"/>
      <c r="F805" s="62"/>
      <c r="G805" s="62"/>
      <c r="H805" s="62"/>
      <c r="I805" s="62"/>
      <c r="J805" s="62"/>
      <c r="K805" s="62"/>
      <c r="L805" s="62"/>
      <c r="M805" s="62"/>
      <c r="N805" s="62"/>
      <c r="O805" s="62"/>
      <c r="P805" s="62"/>
      <c r="Q805" s="62"/>
      <c r="R805" s="62"/>
      <c r="S805" s="62"/>
      <c r="T805" s="62"/>
      <c r="U805" s="62"/>
      <c r="V805" s="62"/>
      <c r="W805" s="62"/>
      <c r="X805" s="62"/>
      <c r="Y805" s="62"/>
      <c r="Z805" s="62"/>
      <c r="AA805" s="62"/>
      <c r="AB805" s="58"/>
      <c r="AC805" s="58"/>
      <c r="AD805" s="58"/>
      <c r="AE805" s="238">
        <v>1</v>
      </c>
      <c r="AF805" s="70" t="str">
        <f>B805</f>
        <v>ALDI RAFHANDI</v>
      </c>
      <c r="AG805" s="58">
        <v>80</v>
      </c>
      <c r="AH805" s="58">
        <v>80</v>
      </c>
      <c r="AI805" s="58"/>
      <c r="AJ805" s="58"/>
      <c r="AK805" s="58"/>
      <c r="AL805" s="58"/>
      <c r="AM805" s="58"/>
      <c r="AN805" s="58"/>
      <c r="AO805" s="58"/>
      <c r="AP805" s="58"/>
      <c r="AQ805" s="58"/>
      <c r="AR805" s="58"/>
      <c r="AS805" s="58"/>
      <c r="AT805" s="58"/>
      <c r="AU805" s="58"/>
      <c r="AV805" s="58"/>
      <c r="AW805" s="58"/>
      <c r="AX805" s="58"/>
      <c r="AY805" s="58"/>
      <c r="AZ805" s="58"/>
      <c r="BA805" s="58"/>
      <c r="BB805" s="58"/>
      <c r="BC805" s="58"/>
    </row>
    <row r="806" spans="1:55" ht="17.25" customHeight="1" x14ac:dyDescent="0.2">
      <c r="A806" s="238">
        <v>2</v>
      </c>
      <c r="B806" s="70" t="str">
        <f>Daf.Hadir!B1033</f>
        <v>ANGGUN RESDIANA</v>
      </c>
      <c r="C806" s="388">
        <v>40</v>
      </c>
      <c r="D806" s="62">
        <v>53</v>
      </c>
      <c r="E806" s="62"/>
      <c r="F806" s="62"/>
      <c r="G806" s="62"/>
      <c r="H806" s="62"/>
      <c r="I806" s="62"/>
      <c r="J806" s="62"/>
      <c r="K806" s="62"/>
      <c r="L806" s="62"/>
      <c r="M806" s="62"/>
      <c r="N806" s="62"/>
      <c r="O806" s="62"/>
      <c r="P806" s="62"/>
      <c r="Q806" s="62"/>
      <c r="R806" s="62"/>
      <c r="S806" s="62"/>
      <c r="T806" s="62"/>
      <c r="U806" s="62"/>
      <c r="V806" s="62"/>
      <c r="W806" s="62"/>
      <c r="X806" s="62"/>
      <c r="Y806" s="62"/>
      <c r="Z806" s="62"/>
      <c r="AA806" s="62"/>
      <c r="AB806" s="58"/>
      <c r="AC806" s="58"/>
      <c r="AD806" s="58"/>
      <c r="AE806" s="238">
        <v>2</v>
      </c>
      <c r="AF806" s="70" t="str">
        <f t="shared" ref="AF806:AF844" si="105">B806</f>
        <v>ANGGUN RESDIANA</v>
      </c>
      <c r="AG806" s="58"/>
      <c r="AH806" s="58"/>
      <c r="AI806" s="58"/>
      <c r="AJ806" s="58"/>
      <c r="AK806" s="58"/>
      <c r="AL806" s="58"/>
      <c r="AM806" s="58"/>
      <c r="AN806" s="58"/>
      <c r="AO806" s="58"/>
      <c r="AP806" s="58"/>
      <c r="AQ806" s="58"/>
      <c r="AR806" s="58"/>
      <c r="AS806" s="58"/>
      <c r="AT806" s="58"/>
      <c r="AU806" s="58"/>
      <c r="AV806" s="58"/>
      <c r="AW806" s="58"/>
      <c r="AX806" s="58"/>
      <c r="AY806" s="58"/>
      <c r="AZ806" s="58"/>
      <c r="BA806" s="58"/>
      <c r="BB806" s="58"/>
      <c r="BC806" s="58"/>
    </row>
    <row r="807" spans="1:55" ht="17.25" customHeight="1" x14ac:dyDescent="0.2">
      <c r="A807" s="238">
        <v>3</v>
      </c>
      <c r="B807" s="70" t="str">
        <f>Daf.Hadir!B1034</f>
        <v>ANISA WULANDARI</v>
      </c>
      <c r="C807" s="388">
        <v>51.428571428571423</v>
      </c>
      <c r="D807" s="62">
        <v>63</v>
      </c>
      <c r="E807" s="62"/>
      <c r="F807" s="62"/>
      <c r="G807" s="62"/>
      <c r="H807" s="62"/>
      <c r="I807" s="62"/>
      <c r="J807" s="62"/>
      <c r="K807" s="62"/>
      <c r="L807" s="62"/>
      <c r="M807" s="62"/>
      <c r="N807" s="62"/>
      <c r="O807" s="62"/>
      <c r="P807" s="62"/>
      <c r="Q807" s="62"/>
      <c r="R807" s="62"/>
      <c r="S807" s="62"/>
      <c r="T807" s="62"/>
      <c r="U807" s="62"/>
      <c r="V807" s="62"/>
      <c r="W807" s="62"/>
      <c r="X807" s="62"/>
      <c r="Y807" s="62"/>
      <c r="Z807" s="62"/>
      <c r="AA807" s="62"/>
      <c r="AB807" s="58"/>
      <c r="AC807" s="58"/>
      <c r="AD807" s="58"/>
      <c r="AE807" s="238">
        <v>3</v>
      </c>
      <c r="AF807" s="70" t="str">
        <f t="shared" si="105"/>
        <v>ANISA WULANDARI</v>
      </c>
      <c r="AG807" s="58">
        <v>80</v>
      </c>
      <c r="AH807" s="58">
        <v>80</v>
      </c>
      <c r="AI807" s="58"/>
      <c r="AJ807" s="58"/>
      <c r="AK807" s="58"/>
      <c r="AL807" s="58"/>
      <c r="AM807" s="58"/>
      <c r="AN807" s="58"/>
      <c r="AO807" s="58"/>
      <c r="AP807" s="58"/>
      <c r="AQ807" s="58"/>
      <c r="AR807" s="58"/>
      <c r="AS807" s="58"/>
      <c r="AT807" s="58"/>
      <c r="AU807" s="58"/>
      <c r="AV807" s="58"/>
      <c r="AW807" s="58"/>
      <c r="AX807" s="58"/>
      <c r="AY807" s="58"/>
      <c r="AZ807" s="58"/>
      <c r="BA807" s="58"/>
      <c r="BB807" s="58"/>
      <c r="BC807" s="58"/>
    </row>
    <row r="808" spans="1:55" ht="17.25" customHeight="1" x14ac:dyDescent="0.2">
      <c r="A808" s="238">
        <v>4</v>
      </c>
      <c r="B808" s="70" t="str">
        <f>Daf.Hadir!B1035</f>
        <v>AYU LIDIAWATI</v>
      </c>
      <c r="C808" s="388">
        <v>37.142857142857146</v>
      </c>
      <c r="D808" s="62">
        <v>60</v>
      </c>
      <c r="E808" s="62"/>
      <c r="F808" s="62"/>
      <c r="G808" s="62"/>
      <c r="H808" s="62"/>
      <c r="I808" s="62"/>
      <c r="J808" s="62"/>
      <c r="K808" s="62"/>
      <c r="L808" s="62"/>
      <c r="M808" s="62"/>
      <c r="N808" s="62"/>
      <c r="O808" s="62"/>
      <c r="P808" s="62"/>
      <c r="Q808" s="62"/>
      <c r="R808" s="62"/>
      <c r="S808" s="62"/>
      <c r="T808" s="62"/>
      <c r="U808" s="62"/>
      <c r="V808" s="62"/>
      <c r="W808" s="62"/>
      <c r="X808" s="62"/>
      <c r="Y808" s="62"/>
      <c r="Z808" s="62"/>
      <c r="AA808" s="62"/>
      <c r="AB808" s="58"/>
      <c r="AC808" s="58"/>
      <c r="AD808" s="58"/>
      <c r="AE808" s="238">
        <v>4</v>
      </c>
      <c r="AF808" s="70" t="str">
        <f t="shared" si="105"/>
        <v>AYU LIDIAWATI</v>
      </c>
      <c r="AG808" s="58">
        <v>80</v>
      </c>
      <c r="AH808" s="58">
        <v>80</v>
      </c>
      <c r="AI808" s="58"/>
      <c r="AJ808" s="58"/>
      <c r="AK808" s="58"/>
      <c r="AL808" s="58"/>
      <c r="AM808" s="58"/>
      <c r="AN808" s="58"/>
      <c r="AO808" s="58"/>
      <c r="AP808" s="58"/>
      <c r="AQ808" s="58"/>
      <c r="AR808" s="58"/>
      <c r="AS808" s="58"/>
      <c r="AT808" s="58"/>
      <c r="AU808" s="58"/>
      <c r="AV808" s="58"/>
      <c r="AW808" s="58"/>
      <c r="AX808" s="58"/>
      <c r="AY808" s="58"/>
      <c r="AZ808" s="58"/>
      <c r="BA808" s="58"/>
      <c r="BB808" s="58"/>
      <c r="BC808" s="58"/>
    </row>
    <row r="809" spans="1:55" ht="17.25" customHeight="1" x14ac:dyDescent="0.2">
      <c r="A809" s="238">
        <v>5</v>
      </c>
      <c r="B809" s="70" t="str">
        <f>Daf.Hadir!B1036</f>
        <v>BAHARUDY YUSUF</v>
      </c>
      <c r="C809" s="388">
        <v>71.428571428571431</v>
      </c>
      <c r="D809" s="62">
        <v>74</v>
      </c>
      <c r="E809" s="62"/>
      <c r="F809" s="62"/>
      <c r="G809" s="62"/>
      <c r="H809" s="62"/>
      <c r="I809" s="62"/>
      <c r="J809" s="62"/>
      <c r="K809" s="62"/>
      <c r="L809" s="62"/>
      <c r="M809" s="62"/>
      <c r="N809" s="62"/>
      <c r="O809" s="62"/>
      <c r="P809" s="62"/>
      <c r="Q809" s="62"/>
      <c r="R809" s="62"/>
      <c r="S809" s="62"/>
      <c r="T809" s="62"/>
      <c r="U809" s="62" t="s">
        <v>1257</v>
      </c>
      <c r="V809" s="62"/>
      <c r="W809" s="62"/>
      <c r="X809" s="62"/>
      <c r="Y809" s="62"/>
      <c r="Z809" s="62"/>
      <c r="AA809" s="62"/>
      <c r="AB809" s="58"/>
      <c r="AC809" s="58"/>
      <c r="AD809" s="58"/>
      <c r="AE809" s="238">
        <v>5</v>
      </c>
      <c r="AF809" s="70" t="str">
        <f t="shared" si="105"/>
        <v>BAHARUDY YUSUF</v>
      </c>
      <c r="AG809" s="58">
        <v>80</v>
      </c>
      <c r="AH809" s="58">
        <v>80</v>
      </c>
      <c r="AI809" s="58"/>
      <c r="AJ809" s="58"/>
      <c r="AK809" s="58"/>
      <c r="AL809" s="58"/>
      <c r="AM809" s="58"/>
      <c r="AN809" s="58"/>
      <c r="AO809" s="58"/>
      <c r="AP809" s="58"/>
      <c r="AQ809" s="58"/>
      <c r="AR809" s="58"/>
      <c r="AS809" s="58"/>
      <c r="AT809" s="58"/>
      <c r="AU809" s="58"/>
      <c r="AV809" s="58"/>
      <c r="AW809" s="58"/>
      <c r="AX809" s="58"/>
      <c r="AY809" s="58"/>
      <c r="AZ809" s="58"/>
      <c r="BA809" s="58"/>
      <c r="BB809" s="58"/>
      <c r="BC809" s="58"/>
    </row>
    <row r="810" spans="1:55" ht="17.25" customHeight="1" x14ac:dyDescent="0.2">
      <c r="A810" s="238">
        <v>6</v>
      </c>
      <c r="B810" s="70" t="str">
        <f>Daf.Hadir!B1037</f>
        <v>DEDE RUDI YANSYAH</v>
      </c>
      <c r="C810" s="388">
        <v>42.857142857142854</v>
      </c>
      <c r="D810" s="62">
        <v>77</v>
      </c>
      <c r="E810" s="62"/>
      <c r="F810" s="62"/>
      <c r="G810" s="62"/>
      <c r="H810" s="62"/>
      <c r="I810" s="62"/>
      <c r="J810" s="62"/>
      <c r="K810" s="62"/>
      <c r="L810" s="62"/>
      <c r="M810" s="62"/>
      <c r="N810" s="62"/>
      <c r="O810" s="62"/>
      <c r="P810" s="62"/>
      <c r="Q810" s="62"/>
      <c r="R810" s="62"/>
      <c r="S810" s="62"/>
      <c r="T810" s="62"/>
      <c r="U810" s="62"/>
      <c r="V810" s="62"/>
      <c r="W810" s="62"/>
      <c r="X810" s="62"/>
      <c r="Y810" s="62"/>
      <c r="Z810" s="62"/>
      <c r="AA810" s="62"/>
      <c r="AB810" s="58"/>
      <c r="AC810" s="58"/>
      <c r="AD810" s="58"/>
      <c r="AE810" s="238">
        <v>6</v>
      </c>
      <c r="AF810" s="70" t="str">
        <f t="shared" si="105"/>
        <v>DEDE RUDI YANSYAH</v>
      </c>
      <c r="AG810" s="58">
        <v>80</v>
      </c>
      <c r="AH810" s="58">
        <v>80</v>
      </c>
      <c r="AI810" s="58"/>
      <c r="AJ810" s="58"/>
      <c r="AK810" s="58"/>
      <c r="AL810" s="58"/>
      <c r="AM810" s="58"/>
      <c r="AN810" s="58"/>
      <c r="AO810" s="58"/>
      <c r="AP810" s="58"/>
      <c r="AQ810" s="58"/>
      <c r="AR810" s="58"/>
      <c r="AS810" s="58"/>
      <c r="AT810" s="58"/>
      <c r="AU810" s="58"/>
      <c r="AV810" s="58"/>
      <c r="AW810" s="58"/>
      <c r="AX810" s="58"/>
      <c r="AY810" s="58"/>
      <c r="AZ810" s="58"/>
      <c r="BA810" s="58"/>
      <c r="BB810" s="58"/>
      <c r="BC810" s="58"/>
    </row>
    <row r="811" spans="1:55" ht="17.25" customHeight="1" x14ac:dyDescent="0.2">
      <c r="A811" s="238">
        <v>7</v>
      </c>
      <c r="B811" s="70" t="str">
        <f>Daf.Hadir!B1038</f>
        <v>DIAH ROUDATUL JANAH</v>
      </c>
      <c r="C811" s="391">
        <v>54.285714285714285</v>
      </c>
      <c r="D811" s="63">
        <v>71</v>
      </c>
      <c r="E811" s="63"/>
      <c r="F811" s="63"/>
      <c r="G811" s="63"/>
      <c r="H811" s="63"/>
      <c r="I811" s="63"/>
      <c r="J811" s="63"/>
      <c r="K811" s="63"/>
      <c r="L811" s="63"/>
      <c r="M811" s="63"/>
      <c r="N811" s="63"/>
      <c r="O811" s="63"/>
      <c r="P811" s="63"/>
      <c r="Q811" s="63"/>
      <c r="R811" s="63"/>
      <c r="S811" s="63"/>
      <c r="T811" s="63"/>
      <c r="U811" s="63"/>
      <c r="V811" s="63"/>
      <c r="W811" s="63"/>
      <c r="X811" s="63"/>
      <c r="Y811" s="63"/>
      <c r="Z811" s="63"/>
      <c r="AA811" s="63"/>
      <c r="AB811" s="59"/>
      <c r="AC811" s="59"/>
      <c r="AD811" s="59"/>
      <c r="AE811" s="238">
        <v>7</v>
      </c>
      <c r="AF811" s="70" t="str">
        <f t="shared" si="105"/>
        <v>DIAH ROUDATUL JANAH</v>
      </c>
      <c r="AG811" s="59">
        <v>80</v>
      </c>
      <c r="AH811" s="59">
        <v>80</v>
      </c>
      <c r="AI811" s="59"/>
      <c r="AJ811" s="59"/>
      <c r="AK811" s="58"/>
      <c r="AL811" s="59"/>
      <c r="AM811" s="59"/>
      <c r="AN811" s="59"/>
      <c r="AO811" s="59"/>
      <c r="AP811" s="59"/>
      <c r="AQ811" s="59"/>
      <c r="AR811" s="59"/>
      <c r="AS811" s="59"/>
      <c r="AT811" s="59"/>
      <c r="AU811" s="59"/>
      <c r="AV811" s="59"/>
      <c r="AW811" s="59"/>
      <c r="AX811" s="59"/>
      <c r="AY811" s="59"/>
      <c r="AZ811" s="59"/>
      <c r="BA811" s="59"/>
      <c r="BB811" s="59"/>
      <c r="BC811" s="59"/>
    </row>
    <row r="812" spans="1:55" ht="17.25" customHeight="1" x14ac:dyDescent="0.2">
      <c r="A812" s="238">
        <v>8</v>
      </c>
      <c r="B812" s="70" t="str">
        <f>Daf.Hadir!B1039</f>
        <v>DIDIN MIFTAHUDIN</v>
      </c>
      <c r="C812" s="391">
        <v>37.142857142857146</v>
      </c>
      <c r="D812" s="63">
        <v>85</v>
      </c>
      <c r="E812" s="63"/>
      <c r="F812" s="63"/>
      <c r="G812" s="63"/>
      <c r="H812" s="63"/>
      <c r="I812" s="63"/>
      <c r="J812" s="63"/>
      <c r="K812" s="63"/>
      <c r="L812" s="63"/>
      <c r="M812" s="63"/>
      <c r="N812" s="63"/>
      <c r="O812" s="63"/>
      <c r="P812" s="63"/>
      <c r="Q812" s="63"/>
      <c r="R812" s="63"/>
      <c r="S812" s="63"/>
      <c r="T812" s="63"/>
      <c r="U812" s="63"/>
      <c r="V812" s="63"/>
      <c r="W812" s="63"/>
      <c r="X812" s="63"/>
      <c r="Y812" s="63"/>
      <c r="Z812" s="63"/>
      <c r="AA812" s="63"/>
      <c r="AB812" s="59"/>
      <c r="AC812" s="59"/>
      <c r="AD812" s="59"/>
      <c r="AE812" s="238">
        <v>8</v>
      </c>
      <c r="AF812" s="70" t="str">
        <f t="shared" si="105"/>
        <v>DIDIN MIFTAHUDIN</v>
      </c>
      <c r="AG812" s="59">
        <v>80</v>
      </c>
      <c r="AH812" s="59">
        <v>80</v>
      </c>
      <c r="AI812" s="59"/>
      <c r="AJ812" s="59"/>
      <c r="AK812" s="58"/>
      <c r="AL812" s="59"/>
      <c r="AM812" s="59"/>
      <c r="AN812" s="59"/>
      <c r="AO812" s="59"/>
      <c r="AP812" s="59"/>
      <c r="AQ812" s="59"/>
      <c r="AR812" s="59"/>
      <c r="AS812" s="59"/>
      <c r="AT812" s="59"/>
      <c r="AU812" s="59"/>
      <c r="AV812" s="59"/>
      <c r="AW812" s="59"/>
      <c r="AX812" s="59"/>
      <c r="AY812" s="59"/>
      <c r="AZ812" s="59"/>
      <c r="BA812" s="59"/>
      <c r="BB812" s="59"/>
      <c r="BC812" s="59"/>
    </row>
    <row r="813" spans="1:55" ht="17.25" customHeight="1" x14ac:dyDescent="0.2">
      <c r="A813" s="238">
        <v>9</v>
      </c>
      <c r="B813" s="70" t="str">
        <f>Daf.Hadir!B1040</f>
        <v>EGAR NURDIANSYAH</v>
      </c>
      <c r="C813" s="391">
        <v>48.571428571428569</v>
      </c>
      <c r="D813" s="63">
        <v>77</v>
      </c>
      <c r="E813" s="63"/>
      <c r="F813" s="63"/>
      <c r="G813" s="63"/>
      <c r="H813" s="63"/>
      <c r="I813" s="63"/>
      <c r="J813" s="63"/>
      <c r="K813" s="63"/>
      <c r="L813" s="63"/>
      <c r="M813" s="63"/>
      <c r="N813" s="63"/>
      <c r="O813" s="63"/>
      <c r="P813" s="63"/>
      <c r="Q813" s="63"/>
      <c r="R813" s="63"/>
      <c r="S813" s="63"/>
      <c r="T813" s="63"/>
      <c r="U813" s="63"/>
      <c r="V813" s="63"/>
      <c r="W813" s="63"/>
      <c r="X813" s="63"/>
      <c r="Y813" s="63"/>
      <c r="Z813" s="63"/>
      <c r="AA813" s="63"/>
      <c r="AB813" s="59"/>
      <c r="AC813" s="59"/>
      <c r="AD813" s="59"/>
      <c r="AE813" s="238">
        <v>9</v>
      </c>
      <c r="AF813" s="70" t="str">
        <f t="shared" si="105"/>
        <v>EGAR NURDIANSYAH</v>
      </c>
      <c r="AG813" s="59">
        <v>80</v>
      </c>
      <c r="AH813" s="59">
        <v>80</v>
      </c>
      <c r="AI813" s="59"/>
      <c r="AJ813" s="59"/>
      <c r="AK813" s="58"/>
      <c r="AL813" s="59"/>
      <c r="AM813" s="59"/>
      <c r="AN813" s="59"/>
      <c r="AO813" s="59"/>
      <c r="AP813" s="59"/>
      <c r="AQ813" s="59"/>
      <c r="AR813" s="59"/>
      <c r="AS813" s="59"/>
      <c r="AT813" s="59"/>
      <c r="AU813" s="59"/>
      <c r="AV813" s="59"/>
      <c r="AW813" s="59"/>
      <c r="AX813" s="59"/>
      <c r="AY813" s="59"/>
      <c r="AZ813" s="59"/>
      <c r="BA813" s="59"/>
      <c r="BB813" s="59"/>
      <c r="BC813" s="59"/>
    </row>
    <row r="814" spans="1:55" ht="17.25" customHeight="1" x14ac:dyDescent="0.2">
      <c r="A814" s="238">
        <v>10</v>
      </c>
      <c r="B814" s="70" t="str">
        <f>Daf.Hadir!B1041</f>
        <v>ENDANG SUHENDAR</v>
      </c>
      <c r="C814" s="391" t="s">
        <v>24</v>
      </c>
      <c r="D814" s="63">
        <v>70</v>
      </c>
      <c r="E814" s="63"/>
      <c r="F814" s="63"/>
      <c r="G814" s="63"/>
      <c r="H814" s="63"/>
      <c r="I814" s="63"/>
      <c r="J814" s="63"/>
      <c r="K814" s="63"/>
      <c r="L814" s="63"/>
      <c r="M814" s="63"/>
      <c r="N814" s="63"/>
      <c r="O814" s="63"/>
      <c r="P814" s="63"/>
      <c r="Q814" s="63"/>
      <c r="R814" s="63"/>
      <c r="S814" s="63"/>
      <c r="T814" s="63"/>
      <c r="U814" s="63"/>
      <c r="V814" s="63"/>
      <c r="W814" s="63"/>
      <c r="X814" s="63"/>
      <c r="Y814" s="63"/>
      <c r="Z814" s="63"/>
      <c r="AA814" s="63"/>
      <c r="AB814" s="59"/>
      <c r="AC814" s="59"/>
      <c r="AD814" s="59"/>
      <c r="AE814" s="238">
        <v>10</v>
      </c>
      <c r="AF814" s="70" t="str">
        <f t="shared" si="105"/>
        <v>ENDANG SUHENDAR</v>
      </c>
      <c r="AG814" s="59">
        <v>80</v>
      </c>
      <c r="AH814" s="59">
        <v>80</v>
      </c>
      <c r="AI814" s="59"/>
      <c r="AJ814" s="59"/>
      <c r="AK814" s="58"/>
      <c r="AL814" s="59"/>
      <c r="AM814" s="59"/>
      <c r="AN814" s="59"/>
      <c r="AO814" s="59"/>
      <c r="AP814" s="59"/>
      <c r="AQ814" s="59"/>
      <c r="AR814" s="59"/>
      <c r="AS814" s="59"/>
      <c r="AT814" s="59"/>
      <c r="AU814" s="59"/>
      <c r="AV814" s="59"/>
      <c r="AW814" s="59"/>
      <c r="AX814" s="59"/>
      <c r="AY814" s="59"/>
      <c r="AZ814" s="59"/>
      <c r="BA814" s="59"/>
      <c r="BB814" s="59"/>
      <c r="BC814" s="59"/>
    </row>
    <row r="815" spans="1:55" ht="17.25" customHeight="1" x14ac:dyDescent="0.2">
      <c r="A815" s="238">
        <v>11</v>
      </c>
      <c r="B815" s="70" t="str">
        <f>Daf.Hadir!B1042</f>
        <v>GALIH SANCANG</v>
      </c>
      <c r="C815" s="391">
        <v>31.428571428571427</v>
      </c>
      <c r="D815" s="63">
        <v>33</v>
      </c>
      <c r="E815" s="63"/>
      <c r="F815" s="63"/>
      <c r="G815" s="63"/>
      <c r="H815" s="63"/>
      <c r="I815" s="63"/>
      <c r="J815" s="63"/>
      <c r="K815" s="63"/>
      <c r="L815" s="63"/>
      <c r="M815" s="63"/>
      <c r="N815" s="63"/>
      <c r="O815" s="63"/>
      <c r="P815" s="63"/>
      <c r="Q815" s="63"/>
      <c r="R815" s="63"/>
      <c r="S815" s="63"/>
      <c r="T815" s="63"/>
      <c r="U815" s="63"/>
      <c r="V815" s="63"/>
      <c r="W815" s="63"/>
      <c r="X815" s="63"/>
      <c r="Y815" s="63"/>
      <c r="Z815" s="63"/>
      <c r="AA815" s="63"/>
      <c r="AB815" s="59"/>
      <c r="AC815" s="59"/>
      <c r="AD815" s="59"/>
      <c r="AE815" s="238">
        <v>11</v>
      </c>
      <c r="AF815" s="70" t="str">
        <f t="shared" si="105"/>
        <v>GALIH SANCANG</v>
      </c>
      <c r="AG815" s="59">
        <v>80</v>
      </c>
      <c r="AH815" s="59">
        <v>80</v>
      </c>
      <c r="AI815" s="59"/>
      <c r="AJ815" s="59"/>
      <c r="AK815" s="58"/>
      <c r="AL815" s="59"/>
      <c r="AM815" s="59"/>
      <c r="AN815" s="59"/>
      <c r="AO815" s="59"/>
      <c r="AP815" s="59"/>
      <c r="AQ815" s="59"/>
      <c r="AR815" s="59"/>
      <c r="AS815" s="59"/>
      <c r="AT815" s="59"/>
      <c r="AU815" s="59"/>
      <c r="AV815" s="59"/>
      <c r="AW815" s="59"/>
      <c r="AX815" s="59"/>
      <c r="AY815" s="59"/>
      <c r="AZ815" s="59"/>
      <c r="BA815" s="59"/>
      <c r="BB815" s="59"/>
      <c r="BC815" s="59"/>
    </row>
    <row r="816" spans="1:55" ht="17.25" customHeight="1" x14ac:dyDescent="0.2">
      <c r="A816" s="238">
        <v>12</v>
      </c>
      <c r="B816" s="70" t="str">
        <f>Daf.Hadir!B1043</f>
        <v>GINA RAMHADAN</v>
      </c>
      <c r="C816" s="391">
        <v>65.714285714285708</v>
      </c>
      <c r="D816" s="63">
        <v>70</v>
      </c>
      <c r="E816" s="63"/>
      <c r="F816" s="63"/>
      <c r="G816" s="63"/>
      <c r="H816" s="63"/>
      <c r="I816" s="63"/>
      <c r="J816" s="63"/>
      <c r="K816" s="63"/>
      <c r="L816" s="63"/>
      <c r="M816" s="63"/>
      <c r="N816" s="63"/>
      <c r="O816" s="63"/>
      <c r="P816" s="63"/>
      <c r="Q816" s="63"/>
      <c r="R816" s="63"/>
      <c r="S816" s="63"/>
      <c r="T816" s="63"/>
      <c r="U816" s="63"/>
      <c r="V816" s="63"/>
      <c r="W816" s="63"/>
      <c r="X816" s="63"/>
      <c r="Y816" s="63"/>
      <c r="Z816" s="63"/>
      <c r="AA816" s="63"/>
      <c r="AB816" s="59"/>
      <c r="AC816" s="59"/>
      <c r="AD816" s="59"/>
      <c r="AE816" s="238">
        <v>12</v>
      </c>
      <c r="AF816" s="70" t="str">
        <f t="shared" si="105"/>
        <v>GINA RAMHADAN</v>
      </c>
      <c r="AG816" s="59">
        <v>80</v>
      </c>
      <c r="AH816" s="59">
        <v>80</v>
      </c>
      <c r="AI816" s="59"/>
      <c r="AJ816" s="59"/>
      <c r="AK816" s="58"/>
      <c r="AL816" s="59"/>
      <c r="AM816" s="59"/>
      <c r="AN816" s="59"/>
      <c r="AO816" s="59"/>
      <c r="AP816" s="59"/>
      <c r="AQ816" s="59"/>
      <c r="AR816" s="59"/>
      <c r="AS816" s="59"/>
      <c r="AT816" s="59"/>
      <c r="AU816" s="59"/>
      <c r="AV816" s="59"/>
      <c r="AW816" s="59"/>
      <c r="AX816" s="59"/>
      <c r="AY816" s="59"/>
      <c r="AZ816" s="59"/>
      <c r="BA816" s="59"/>
      <c r="BB816" s="59"/>
      <c r="BC816" s="59"/>
    </row>
    <row r="817" spans="1:55" ht="17.25" customHeight="1" x14ac:dyDescent="0.2">
      <c r="A817" s="238">
        <v>13</v>
      </c>
      <c r="B817" s="70" t="str">
        <f>Daf.Hadir!B1044</f>
        <v>IIM MAULANA</v>
      </c>
      <c r="C817" s="391">
        <v>31.428571428571427</v>
      </c>
      <c r="D817" s="63">
        <v>23</v>
      </c>
      <c r="E817" s="63"/>
      <c r="F817" s="63"/>
      <c r="G817" s="63"/>
      <c r="H817" s="63"/>
      <c r="I817" s="63"/>
      <c r="J817" s="63"/>
      <c r="K817" s="63"/>
      <c r="L817" s="63"/>
      <c r="M817" s="63"/>
      <c r="N817" s="63"/>
      <c r="O817" s="63"/>
      <c r="P817" s="63"/>
      <c r="Q817" s="63"/>
      <c r="R817" s="63"/>
      <c r="S817" s="63"/>
      <c r="T817" s="63"/>
      <c r="U817" s="63"/>
      <c r="V817" s="63"/>
      <c r="W817" s="63"/>
      <c r="X817" s="63"/>
      <c r="Y817" s="63"/>
      <c r="Z817" s="63"/>
      <c r="AA817" s="63"/>
      <c r="AB817" s="59"/>
      <c r="AC817" s="59"/>
      <c r="AD817" s="59"/>
      <c r="AE817" s="238">
        <v>13</v>
      </c>
      <c r="AF817" s="70" t="str">
        <f t="shared" si="105"/>
        <v>IIM MAULANA</v>
      </c>
      <c r="AG817" s="59"/>
      <c r="AH817" s="59"/>
      <c r="AI817" s="59"/>
      <c r="AJ817" s="59"/>
      <c r="AK817" s="58"/>
      <c r="AL817" s="59"/>
      <c r="AM817" s="59"/>
      <c r="AN817" s="59"/>
      <c r="AO817" s="59"/>
      <c r="AP817" s="59"/>
      <c r="AQ817" s="59"/>
      <c r="AR817" s="59"/>
      <c r="AS817" s="59"/>
      <c r="AT817" s="59"/>
      <c r="AU817" s="59"/>
      <c r="AV817" s="59"/>
      <c r="AW817" s="59"/>
      <c r="AX817" s="59"/>
      <c r="AY817" s="59"/>
      <c r="AZ817" s="59"/>
      <c r="BA817" s="59"/>
      <c r="BB817" s="59"/>
      <c r="BC817" s="59"/>
    </row>
    <row r="818" spans="1:55" ht="17.25" customHeight="1" x14ac:dyDescent="0.2">
      <c r="A818" s="238">
        <v>14</v>
      </c>
      <c r="B818" s="70" t="str">
        <f>Daf.Hadir!B1045</f>
        <v>IYAN PURNAMA</v>
      </c>
      <c r="C818" s="391">
        <v>28.571428571428569</v>
      </c>
      <c r="D818" s="63">
        <v>37</v>
      </c>
      <c r="E818" s="63"/>
      <c r="F818" s="63"/>
      <c r="G818" s="63"/>
      <c r="H818" s="63"/>
      <c r="I818" s="63"/>
      <c r="J818" s="63"/>
      <c r="K818" s="63"/>
      <c r="L818" s="63"/>
      <c r="M818" s="63"/>
      <c r="N818" s="63"/>
      <c r="O818" s="63"/>
      <c r="P818" s="63"/>
      <c r="Q818" s="63"/>
      <c r="R818" s="63"/>
      <c r="S818" s="63"/>
      <c r="T818" s="63"/>
      <c r="U818" s="63"/>
      <c r="V818" s="63"/>
      <c r="W818" s="63"/>
      <c r="X818" s="63"/>
      <c r="Y818" s="63"/>
      <c r="Z818" s="63"/>
      <c r="AA818" s="63"/>
      <c r="AB818" s="59"/>
      <c r="AC818" s="59"/>
      <c r="AD818" s="59"/>
      <c r="AE818" s="238">
        <v>14</v>
      </c>
      <c r="AF818" s="70" t="str">
        <f t="shared" si="105"/>
        <v>IYAN PURNAMA</v>
      </c>
      <c r="AG818" s="59">
        <v>80</v>
      </c>
      <c r="AH818" s="59">
        <v>80</v>
      </c>
      <c r="AI818" s="59"/>
      <c r="AJ818" s="59"/>
      <c r="AK818" s="58"/>
      <c r="AL818" s="59"/>
      <c r="AM818" s="59"/>
      <c r="AN818" s="59"/>
      <c r="AO818" s="59"/>
      <c r="AP818" s="59"/>
      <c r="AQ818" s="59"/>
      <c r="AR818" s="59"/>
      <c r="AS818" s="59"/>
      <c r="AT818" s="59"/>
      <c r="AU818" s="59"/>
      <c r="AV818" s="59"/>
      <c r="AW818" s="59"/>
      <c r="AX818" s="59"/>
      <c r="AY818" s="59"/>
      <c r="AZ818" s="59"/>
      <c r="BA818" s="59"/>
      <c r="BB818" s="59"/>
      <c r="BC818" s="59"/>
    </row>
    <row r="819" spans="1:55" ht="17.25" customHeight="1" x14ac:dyDescent="0.2">
      <c r="A819" s="238">
        <v>15</v>
      </c>
      <c r="B819" s="70" t="str">
        <f>Daf.Hadir!B1046</f>
        <v>JUJU JURIAH</v>
      </c>
      <c r="C819" s="391">
        <v>51.428571428571423</v>
      </c>
      <c r="D819" s="63">
        <v>74</v>
      </c>
      <c r="E819" s="63"/>
      <c r="F819" s="63"/>
      <c r="G819" s="63"/>
      <c r="H819" s="63"/>
      <c r="I819" s="63"/>
      <c r="J819" s="63"/>
      <c r="K819" s="63"/>
      <c r="L819" s="63"/>
      <c r="M819" s="63"/>
      <c r="N819" s="63"/>
      <c r="O819" s="63"/>
      <c r="P819" s="63"/>
      <c r="Q819" s="63"/>
      <c r="R819" s="63"/>
      <c r="S819" s="63"/>
      <c r="T819" s="63"/>
      <c r="U819" s="63"/>
      <c r="V819" s="63"/>
      <c r="W819" s="63"/>
      <c r="X819" s="63"/>
      <c r="Y819" s="63"/>
      <c r="Z819" s="63"/>
      <c r="AA819" s="63"/>
      <c r="AB819" s="59"/>
      <c r="AC819" s="59"/>
      <c r="AD819" s="59"/>
      <c r="AE819" s="238">
        <v>15</v>
      </c>
      <c r="AF819" s="70" t="str">
        <f t="shared" si="105"/>
        <v>JUJU JURIAH</v>
      </c>
      <c r="AG819" s="59">
        <v>80</v>
      </c>
      <c r="AH819" s="59">
        <v>80</v>
      </c>
      <c r="AI819" s="59"/>
      <c r="AJ819" s="59"/>
      <c r="AK819" s="58"/>
      <c r="AL819" s="59"/>
      <c r="AM819" s="59"/>
      <c r="AN819" s="59"/>
      <c r="AO819" s="59"/>
      <c r="AP819" s="59"/>
      <c r="AQ819" s="59"/>
      <c r="AR819" s="59"/>
      <c r="AS819" s="59"/>
      <c r="AT819" s="59"/>
      <c r="AU819" s="59"/>
      <c r="AV819" s="59"/>
      <c r="AW819" s="59"/>
      <c r="AX819" s="59"/>
      <c r="AY819" s="59"/>
      <c r="AZ819" s="59"/>
      <c r="BA819" s="59"/>
      <c r="BB819" s="59"/>
      <c r="BC819" s="59"/>
    </row>
    <row r="820" spans="1:55" ht="17.25" customHeight="1" x14ac:dyDescent="0.2">
      <c r="A820" s="238">
        <v>16</v>
      </c>
      <c r="B820" s="70" t="str">
        <f>Daf.Hadir!B1047</f>
        <v>LAILA NURFADILA</v>
      </c>
      <c r="C820" s="391">
        <v>28.571428571428569</v>
      </c>
      <c r="D820" s="63">
        <v>87</v>
      </c>
      <c r="E820" s="63"/>
      <c r="F820" s="63"/>
      <c r="G820" s="63"/>
      <c r="H820" s="63"/>
      <c r="I820" s="63"/>
      <c r="J820" s="63"/>
      <c r="K820" s="63"/>
      <c r="L820" s="63"/>
      <c r="M820" s="63"/>
      <c r="N820" s="63"/>
      <c r="O820" s="63"/>
      <c r="P820" s="63"/>
      <c r="Q820" s="63"/>
      <c r="R820" s="63"/>
      <c r="S820" s="63"/>
      <c r="T820" s="63"/>
      <c r="U820" s="63"/>
      <c r="V820" s="63"/>
      <c r="W820" s="63"/>
      <c r="X820" s="63"/>
      <c r="Y820" s="63"/>
      <c r="Z820" s="63"/>
      <c r="AA820" s="63"/>
      <c r="AB820" s="59"/>
      <c r="AC820" s="59"/>
      <c r="AD820" s="59"/>
      <c r="AE820" s="238">
        <v>16</v>
      </c>
      <c r="AF820" s="70" t="str">
        <f t="shared" si="105"/>
        <v>LAILA NURFADILA</v>
      </c>
      <c r="AG820" s="59">
        <v>80</v>
      </c>
      <c r="AH820" s="59">
        <v>80</v>
      </c>
      <c r="AI820" s="59"/>
      <c r="AJ820" s="59"/>
      <c r="AK820" s="58"/>
      <c r="AL820" s="59"/>
      <c r="AM820" s="59"/>
      <c r="AN820" s="59"/>
      <c r="AO820" s="59"/>
      <c r="AP820" s="59"/>
      <c r="AQ820" s="59"/>
      <c r="AR820" s="59"/>
      <c r="AS820" s="59"/>
      <c r="AT820" s="59"/>
      <c r="AU820" s="59"/>
      <c r="AV820" s="59"/>
      <c r="AW820" s="59"/>
      <c r="AX820" s="59"/>
      <c r="AY820" s="59"/>
      <c r="AZ820" s="59"/>
      <c r="BA820" s="59"/>
      <c r="BB820" s="59"/>
      <c r="BC820" s="59"/>
    </row>
    <row r="821" spans="1:55" ht="17.25" customHeight="1" x14ac:dyDescent="0.2">
      <c r="A821" s="238">
        <v>17</v>
      </c>
      <c r="B821" s="70" t="str">
        <f>Daf.Hadir!B1048</f>
        <v>LINDA NURAENI</v>
      </c>
      <c r="C821" s="391">
        <v>48.571428571428569</v>
      </c>
      <c r="D821" s="63">
        <v>60</v>
      </c>
      <c r="E821" s="63"/>
      <c r="F821" s="63"/>
      <c r="G821" s="63"/>
      <c r="H821" s="63"/>
      <c r="I821" s="63"/>
      <c r="J821" s="63"/>
      <c r="K821" s="63"/>
      <c r="L821" s="63"/>
      <c r="M821" s="63"/>
      <c r="N821" s="63"/>
      <c r="O821" s="63"/>
      <c r="P821" s="63"/>
      <c r="Q821" s="63"/>
      <c r="R821" s="63"/>
      <c r="S821" s="63"/>
      <c r="T821" s="63"/>
      <c r="U821" s="63"/>
      <c r="V821" s="63"/>
      <c r="W821" s="63"/>
      <c r="X821" s="63"/>
      <c r="Y821" s="63"/>
      <c r="Z821" s="63"/>
      <c r="AA821" s="63"/>
      <c r="AB821" s="59"/>
      <c r="AC821" s="59"/>
      <c r="AD821" s="59"/>
      <c r="AE821" s="238">
        <v>17</v>
      </c>
      <c r="AF821" s="70" t="str">
        <f t="shared" si="105"/>
        <v>LINDA NURAENI</v>
      </c>
      <c r="AG821" s="59">
        <v>80</v>
      </c>
      <c r="AH821" s="59">
        <v>80</v>
      </c>
      <c r="AI821" s="59"/>
      <c r="AJ821" s="59"/>
      <c r="AK821" s="58"/>
      <c r="AL821" s="59"/>
      <c r="AM821" s="59"/>
      <c r="AN821" s="59"/>
      <c r="AO821" s="59"/>
      <c r="AP821" s="59"/>
      <c r="AQ821" s="59"/>
      <c r="AR821" s="59"/>
      <c r="AS821" s="59"/>
      <c r="AT821" s="59"/>
      <c r="AU821" s="59"/>
      <c r="AV821" s="59"/>
      <c r="AW821" s="59"/>
      <c r="AX821" s="59"/>
      <c r="AY821" s="59"/>
      <c r="AZ821" s="59"/>
      <c r="BA821" s="59"/>
      <c r="BB821" s="59"/>
      <c r="BC821" s="59"/>
    </row>
    <row r="822" spans="1:55" ht="17.25" customHeight="1" x14ac:dyDescent="0.2">
      <c r="A822" s="238">
        <v>18</v>
      </c>
      <c r="B822" s="70" t="str">
        <f>Daf.Hadir!B1049</f>
        <v>LULU SAFITRI</v>
      </c>
      <c r="C822" s="391">
        <v>28.571428571428569</v>
      </c>
      <c r="D822" s="63"/>
      <c r="E822" s="63"/>
      <c r="F822" s="63"/>
      <c r="G822" s="63"/>
      <c r="H822" s="63"/>
      <c r="I822" s="63"/>
      <c r="J822" s="63"/>
      <c r="K822" s="63"/>
      <c r="L822" s="63"/>
      <c r="M822" s="63"/>
      <c r="N822" s="63"/>
      <c r="O822" s="63"/>
      <c r="P822" s="63"/>
      <c r="Q822" s="63"/>
      <c r="R822" s="63"/>
      <c r="S822" s="63"/>
      <c r="T822" s="63"/>
      <c r="U822" s="63"/>
      <c r="V822" s="63"/>
      <c r="W822" s="63"/>
      <c r="X822" s="63"/>
      <c r="Y822" s="63"/>
      <c r="Z822" s="63"/>
      <c r="AA822" s="63"/>
      <c r="AB822" s="59"/>
      <c r="AC822" s="59"/>
      <c r="AD822" s="59"/>
      <c r="AE822" s="238">
        <v>18</v>
      </c>
      <c r="AF822" s="70" t="str">
        <f t="shared" si="105"/>
        <v>LULU SAFITRI</v>
      </c>
      <c r="AG822" s="59">
        <v>80</v>
      </c>
      <c r="AH822" s="59">
        <v>80</v>
      </c>
      <c r="AI822" s="59"/>
      <c r="AJ822" s="59"/>
      <c r="AK822" s="58"/>
      <c r="AL822" s="59"/>
      <c r="AM822" s="59"/>
      <c r="AN822" s="59"/>
      <c r="AO822" s="59"/>
      <c r="AP822" s="59"/>
      <c r="AQ822" s="59"/>
      <c r="AR822" s="59"/>
      <c r="AS822" s="59"/>
      <c r="AT822" s="59"/>
      <c r="AU822" s="59"/>
      <c r="AV822" s="59"/>
      <c r="AW822" s="59"/>
      <c r="AX822" s="59"/>
      <c r="AY822" s="59"/>
      <c r="AZ822" s="59"/>
      <c r="BA822" s="59"/>
      <c r="BB822" s="59"/>
      <c r="BC822" s="59"/>
    </row>
    <row r="823" spans="1:55" ht="17.25" customHeight="1" x14ac:dyDescent="0.2">
      <c r="A823" s="238">
        <v>19</v>
      </c>
      <c r="B823" s="70" t="str">
        <f>Daf.Hadir!B1050</f>
        <v>M. HILMAN HUMAINI</v>
      </c>
      <c r="C823" s="391">
        <v>40</v>
      </c>
      <c r="D823" s="63">
        <v>55</v>
      </c>
      <c r="E823" s="63"/>
      <c r="F823" s="63"/>
      <c r="G823" s="63"/>
      <c r="H823" s="63"/>
      <c r="I823" s="63"/>
      <c r="J823" s="63"/>
      <c r="K823" s="63"/>
      <c r="L823" s="63"/>
      <c r="M823" s="63"/>
      <c r="N823" s="63"/>
      <c r="O823" s="63"/>
      <c r="P823" s="63"/>
      <c r="Q823" s="63"/>
      <c r="R823" s="63"/>
      <c r="S823" s="63"/>
      <c r="T823" s="63"/>
      <c r="U823" s="63"/>
      <c r="V823" s="63"/>
      <c r="W823" s="63"/>
      <c r="X823" s="63"/>
      <c r="Y823" s="63"/>
      <c r="Z823" s="63"/>
      <c r="AA823" s="63"/>
      <c r="AB823" s="59"/>
      <c r="AC823" s="59"/>
      <c r="AD823" s="59"/>
      <c r="AE823" s="238">
        <v>19</v>
      </c>
      <c r="AF823" s="70" t="str">
        <f t="shared" si="105"/>
        <v>M. HILMAN HUMAINI</v>
      </c>
      <c r="AG823" s="59"/>
      <c r="AH823" s="59"/>
      <c r="AI823" s="59"/>
      <c r="AJ823" s="59"/>
      <c r="AK823" s="58"/>
      <c r="AL823" s="59"/>
      <c r="AM823" s="59"/>
      <c r="AN823" s="59"/>
      <c r="AO823" s="59"/>
      <c r="AP823" s="59"/>
      <c r="AQ823" s="59"/>
      <c r="AR823" s="59"/>
      <c r="AS823" s="59"/>
      <c r="AT823" s="59"/>
      <c r="AU823" s="59"/>
      <c r="AV823" s="59"/>
      <c r="AW823" s="59"/>
      <c r="AX823" s="59"/>
      <c r="AY823" s="59"/>
      <c r="AZ823" s="59"/>
      <c r="BA823" s="59"/>
      <c r="BB823" s="59"/>
      <c r="BC823" s="59"/>
    </row>
    <row r="824" spans="1:55" ht="17.25" customHeight="1" x14ac:dyDescent="0.2">
      <c r="A824" s="238">
        <v>20</v>
      </c>
      <c r="B824" s="70" t="str">
        <f>Daf.Hadir!B1051</f>
        <v>MEGA AGUSTIN</v>
      </c>
      <c r="C824" s="391">
        <v>37.142857142857146</v>
      </c>
      <c r="D824" s="63">
        <v>74</v>
      </c>
      <c r="E824" s="63"/>
      <c r="F824" s="63"/>
      <c r="G824" s="63"/>
      <c r="H824" s="63"/>
      <c r="I824" s="63"/>
      <c r="J824" s="63"/>
      <c r="K824" s="63"/>
      <c r="L824" s="63"/>
      <c r="M824" s="63"/>
      <c r="N824" s="63"/>
      <c r="O824" s="63"/>
      <c r="P824" s="63"/>
      <c r="Q824" s="63"/>
      <c r="R824" s="63"/>
      <c r="S824" s="63"/>
      <c r="T824" s="63"/>
      <c r="U824" s="63"/>
      <c r="V824" s="63"/>
      <c r="W824" s="63"/>
      <c r="X824" s="63"/>
      <c r="Y824" s="63"/>
      <c r="Z824" s="63"/>
      <c r="AA824" s="63"/>
      <c r="AB824" s="59"/>
      <c r="AC824" s="59"/>
      <c r="AD824" s="59"/>
      <c r="AE824" s="238">
        <v>20</v>
      </c>
      <c r="AF824" s="70" t="str">
        <f t="shared" si="105"/>
        <v>MEGA AGUSTIN</v>
      </c>
      <c r="AG824" s="59">
        <v>80</v>
      </c>
      <c r="AH824" s="59">
        <v>80</v>
      </c>
      <c r="AI824" s="59"/>
      <c r="AJ824" s="59"/>
      <c r="AK824" s="58"/>
      <c r="AL824" s="59"/>
      <c r="AM824" s="59"/>
      <c r="AN824" s="59"/>
      <c r="AO824" s="59"/>
      <c r="AP824" s="59"/>
      <c r="AQ824" s="59"/>
      <c r="AR824" s="59"/>
      <c r="AS824" s="59"/>
      <c r="AT824" s="59"/>
      <c r="AU824" s="59"/>
      <c r="AV824" s="59"/>
      <c r="AW824" s="59"/>
      <c r="AX824" s="59"/>
      <c r="AY824" s="59"/>
      <c r="AZ824" s="59"/>
      <c r="BA824" s="59"/>
      <c r="BB824" s="59"/>
      <c r="BC824" s="59"/>
    </row>
    <row r="825" spans="1:55" ht="17.25" customHeight="1" x14ac:dyDescent="0.2">
      <c r="A825" s="238">
        <v>21</v>
      </c>
      <c r="B825" s="70" t="str">
        <f>Daf.Hadir!B1052</f>
        <v>MILA AMILATUNASIFAH</v>
      </c>
      <c r="C825" s="391">
        <v>37.142857142857146</v>
      </c>
      <c r="D825" s="63">
        <v>77</v>
      </c>
      <c r="E825" s="63"/>
      <c r="F825" s="63"/>
      <c r="G825" s="63"/>
      <c r="H825" s="63"/>
      <c r="I825" s="63"/>
      <c r="J825" s="63"/>
      <c r="K825" s="63"/>
      <c r="L825" s="63"/>
      <c r="M825" s="63"/>
      <c r="N825" s="63"/>
      <c r="O825" s="63"/>
      <c r="P825" s="63"/>
      <c r="Q825" s="63"/>
      <c r="R825" s="63"/>
      <c r="S825" s="63"/>
      <c r="T825" s="63"/>
      <c r="U825" s="63"/>
      <c r="V825" s="63"/>
      <c r="W825" s="63"/>
      <c r="X825" s="63"/>
      <c r="Y825" s="63"/>
      <c r="Z825" s="63"/>
      <c r="AA825" s="63"/>
      <c r="AB825" s="59"/>
      <c r="AC825" s="59"/>
      <c r="AD825" s="59"/>
      <c r="AE825" s="238">
        <v>21</v>
      </c>
      <c r="AF825" s="70" t="str">
        <f t="shared" si="105"/>
        <v>MILA AMILATUNASIFAH</v>
      </c>
      <c r="AG825" s="59">
        <v>80</v>
      </c>
      <c r="AH825" s="59">
        <v>80</v>
      </c>
      <c r="AI825" s="59"/>
      <c r="AJ825" s="59"/>
      <c r="AK825" s="58"/>
      <c r="AL825" s="59"/>
      <c r="AM825" s="59"/>
      <c r="AN825" s="59"/>
      <c r="AO825" s="59"/>
      <c r="AP825" s="59"/>
      <c r="AQ825" s="59"/>
      <c r="AR825" s="59"/>
      <c r="AS825" s="59"/>
      <c r="AT825" s="59"/>
      <c r="AU825" s="59"/>
      <c r="AV825" s="59"/>
      <c r="AW825" s="59"/>
      <c r="AX825" s="59"/>
      <c r="AY825" s="59"/>
      <c r="AZ825" s="59"/>
      <c r="BA825" s="59"/>
      <c r="BB825" s="59"/>
      <c r="BC825" s="59"/>
    </row>
    <row r="826" spans="1:55" ht="17.25" customHeight="1" x14ac:dyDescent="0.2">
      <c r="A826" s="238">
        <v>22</v>
      </c>
      <c r="B826" s="70" t="str">
        <f>Daf.Hadir!B1053</f>
        <v>NIGY AGUNG PRASETYO</v>
      </c>
      <c r="C826" s="391">
        <v>34.285714285714285</v>
      </c>
      <c r="D826" s="63">
        <v>37</v>
      </c>
      <c r="E826" s="63"/>
      <c r="F826" s="63"/>
      <c r="G826" s="63"/>
      <c r="H826" s="63"/>
      <c r="I826" s="63"/>
      <c r="J826" s="63"/>
      <c r="K826" s="63"/>
      <c r="L826" s="63"/>
      <c r="M826" s="63"/>
      <c r="N826" s="63"/>
      <c r="O826" s="63"/>
      <c r="P826" s="63"/>
      <c r="Q826" s="63"/>
      <c r="R826" s="63"/>
      <c r="S826" s="63"/>
      <c r="T826" s="63"/>
      <c r="U826" s="63"/>
      <c r="V826" s="63"/>
      <c r="W826" s="63"/>
      <c r="X826" s="63"/>
      <c r="Y826" s="63"/>
      <c r="Z826" s="63"/>
      <c r="AA826" s="63"/>
      <c r="AB826" s="59"/>
      <c r="AC826" s="59"/>
      <c r="AD826" s="59"/>
      <c r="AE826" s="238">
        <v>22</v>
      </c>
      <c r="AF826" s="70" t="str">
        <f t="shared" si="105"/>
        <v>NIGY AGUNG PRASETYO</v>
      </c>
      <c r="AG826" s="59">
        <v>80</v>
      </c>
      <c r="AH826" s="59">
        <v>80</v>
      </c>
      <c r="AI826" s="59"/>
      <c r="AJ826" s="59"/>
      <c r="AK826" s="58"/>
      <c r="AL826" s="59"/>
      <c r="AM826" s="59"/>
      <c r="AN826" s="59"/>
      <c r="AO826" s="59"/>
      <c r="AP826" s="59"/>
      <c r="AQ826" s="59"/>
      <c r="AR826" s="59"/>
      <c r="AS826" s="59"/>
      <c r="AT826" s="59"/>
      <c r="AU826" s="59"/>
      <c r="AV826" s="59"/>
      <c r="AW826" s="59"/>
      <c r="AX826" s="59"/>
      <c r="AY826" s="59"/>
      <c r="AZ826" s="59"/>
      <c r="BA826" s="59"/>
      <c r="BB826" s="59"/>
      <c r="BC826" s="59"/>
    </row>
    <row r="827" spans="1:55" ht="17.25" customHeight="1" x14ac:dyDescent="0.2">
      <c r="A827" s="238">
        <v>23</v>
      </c>
      <c r="B827" s="70" t="str">
        <f>Daf.Hadir!B1054</f>
        <v>NOVA ALFAUZIAH</v>
      </c>
      <c r="C827" s="391">
        <v>82.857142857142861</v>
      </c>
      <c r="D827" s="63"/>
      <c r="E827" s="63"/>
      <c r="F827" s="63"/>
      <c r="G827" s="63"/>
      <c r="H827" s="63"/>
      <c r="I827" s="63"/>
      <c r="J827" s="63"/>
      <c r="K827" s="63"/>
      <c r="L827" s="63"/>
      <c r="M827" s="63"/>
      <c r="N827" s="63"/>
      <c r="O827" s="63"/>
      <c r="P827" s="63"/>
      <c r="Q827" s="63"/>
      <c r="R827" s="63"/>
      <c r="S827" s="63"/>
      <c r="T827" s="63"/>
      <c r="U827" s="63"/>
      <c r="V827" s="63"/>
      <c r="W827" s="63"/>
      <c r="X827" s="63"/>
      <c r="Y827" s="63"/>
      <c r="Z827" s="63"/>
      <c r="AA827" s="63"/>
      <c r="AB827" s="59"/>
      <c r="AC827" s="59"/>
      <c r="AD827" s="59"/>
      <c r="AE827" s="238">
        <v>23</v>
      </c>
      <c r="AF827" s="70" t="str">
        <f t="shared" si="105"/>
        <v>NOVA ALFAUZIAH</v>
      </c>
      <c r="AG827" s="59">
        <v>80</v>
      </c>
      <c r="AH827" s="59">
        <v>80</v>
      </c>
      <c r="AI827" s="59"/>
      <c r="AJ827" s="59"/>
      <c r="AK827" s="58"/>
      <c r="AL827" s="59"/>
      <c r="AM827" s="59"/>
      <c r="AN827" s="59"/>
      <c r="AO827" s="59"/>
      <c r="AP827" s="59"/>
      <c r="AQ827" s="59"/>
      <c r="AR827" s="59"/>
      <c r="AS827" s="59"/>
      <c r="AT827" s="59"/>
      <c r="AU827" s="59"/>
      <c r="AV827" s="59"/>
      <c r="AW827" s="59"/>
      <c r="AX827" s="59"/>
      <c r="AY827" s="59"/>
      <c r="AZ827" s="59"/>
      <c r="BA827" s="59"/>
      <c r="BB827" s="59"/>
      <c r="BC827" s="59"/>
    </row>
    <row r="828" spans="1:55" ht="17.25" customHeight="1" x14ac:dyDescent="0.2">
      <c r="A828" s="238">
        <v>24</v>
      </c>
      <c r="B828" s="70" t="str">
        <f>Daf.Hadir!B1055</f>
        <v>NOVI MULTRIANI</v>
      </c>
      <c r="C828" s="389">
        <v>17.142857142857142</v>
      </c>
      <c r="D828" s="82">
        <v>45</v>
      </c>
      <c r="E828" s="63"/>
      <c r="F828" s="63"/>
      <c r="G828" s="63"/>
      <c r="H828" s="63"/>
      <c r="I828" s="63"/>
      <c r="J828" s="63"/>
      <c r="K828" s="63"/>
      <c r="L828" s="63"/>
      <c r="M828" s="63"/>
      <c r="N828" s="63"/>
      <c r="O828" s="63"/>
      <c r="P828" s="63"/>
      <c r="Q828" s="63"/>
      <c r="R828" s="63"/>
      <c r="S828" s="63"/>
      <c r="T828" s="63"/>
      <c r="U828" s="63"/>
      <c r="V828" s="63"/>
      <c r="W828" s="63"/>
      <c r="X828" s="63"/>
      <c r="Y828" s="63"/>
      <c r="Z828" s="63"/>
      <c r="AA828" s="63"/>
      <c r="AB828" s="59"/>
      <c r="AC828" s="59"/>
      <c r="AD828" s="59"/>
      <c r="AE828" s="238">
        <v>24</v>
      </c>
      <c r="AF828" s="70" t="str">
        <f t="shared" si="105"/>
        <v>NOVI MULTRIANI</v>
      </c>
      <c r="AG828" s="59">
        <v>80</v>
      </c>
      <c r="AH828" s="59">
        <v>80</v>
      </c>
      <c r="AI828" s="59"/>
      <c r="AJ828" s="59"/>
      <c r="AK828" s="58"/>
      <c r="AL828" s="59"/>
      <c r="AM828" s="59"/>
      <c r="AN828" s="59"/>
      <c r="AO828" s="59"/>
      <c r="AP828" s="59"/>
      <c r="AQ828" s="59"/>
      <c r="AR828" s="59"/>
      <c r="AS828" s="59"/>
      <c r="AT828" s="59"/>
      <c r="AU828" s="59"/>
      <c r="AV828" s="59"/>
      <c r="AW828" s="59"/>
      <c r="AX828" s="59"/>
      <c r="AY828" s="59"/>
      <c r="AZ828" s="59"/>
      <c r="BA828" s="59"/>
      <c r="BB828" s="59"/>
      <c r="BC828" s="59"/>
    </row>
    <row r="829" spans="1:55" ht="17.25" customHeight="1" x14ac:dyDescent="0.2">
      <c r="A829" s="238">
        <v>25</v>
      </c>
      <c r="B829" s="70" t="str">
        <f>Daf.Hadir!B1056</f>
        <v>NUNU NURDIANSYAH</v>
      </c>
      <c r="C829" s="389">
        <v>65.714285714285708</v>
      </c>
      <c r="D829" s="82">
        <v>85</v>
      </c>
      <c r="E829" s="63"/>
      <c r="F829" s="63"/>
      <c r="G829" s="63"/>
      <c r="H829" s="63"/>
      <c r="I829" s="63"/>
      <c r="J829" s="63"/>
      <c r="K829" s="63"/>
      <c r="L829" s="63"/>
      <c r="M829" s="63"/>
      <c r="N829" s="63"/>
      <c r="O829" s="63"/>
      <c r="P829" s="63"/>
      <c r="Q829" s="63"/>
      <c r="R829" s="63"/>
      <c r="S829" s="63"/>
      <c r="T829" s="63"/>
      <c r="U829" s="63"/>
      <c r="V829" s="63"/>
      <c r="W829" s="63"/>
      <c r="X829" s="63"/>
      <c r="Y829" s="63"/>
      <c r="Z829" s="63"/>
      <c r="AA829" s="63"/>
      <c r="AB829" s="59"/>
      <c r="AC829" s="59"/>
      <c r="AD829" s="59"/>
      <c r="AE829" s="238">
        <v>25</v>
      </c>
      <c r="AF829" s="70" t="str">
        <f t="shared" si="105"/>
        <v>NUNU NURDIANSYAH</v>
      </c>
      <c r="AG829" s="59">
        <v>80</v>
      </c>
      <c r="AH829" s="59">
        <v>80</v>
      </c>
      <c r="AI829" s="59"/>
      <c r="AJ829" s="59"/>
      <c r="AK829" s="58"/>
      <c r="AL829" s="59"/>
      <c r="AM829" s="59"/>
      <c r="AN829" s="59"/>
      <c r="AO829" s="59"/>
      <c r="AP829" s="59"/>
      <c r="AQ829" s="59"/>
      <c r="AR829" s="59"/>
      <c r="AS829" s="59"/>
      <c r="AT829" s="59"/>
      <c r="AU829" s="59"/>
      <c r="AV829" s="59"/>
      <c r="AW829" s="59"/>
      <c r="AX829" s="59"/>
      <c r="AY829" s="59"/>
      <c r="AZ829" s="59"/>
      <c r="BA829" s="59"/>
      <c r="BB829" s="59"/>
      <c r="BC829" s="59"/>
    </row>
    <row r="830" spans="1:55" ht="17.25" customHeight="1" x14ac:dyDescent="0.2">
      <c r="A830" s="238">
        <v>26</v>
      </c>
      <c r="B830" s="70" t="str">
        <f>Daf.Hadir!B1057</f>
        <v>NUR INDAH SYAFITRI</v>
      </c>
      <c r="C830" s="391">
        <v>25.714285714285712</v>
      </c>
      <c r="D830" s="63">
        <v>33</v>
      </c>
      <c r="E830" s="63"/>
      <c r="F830" s="63"/>
      <c r="G830" s="63"/>
      <c r="H830" s="63"/>
      <c r="I830" s="63"/>
      <c r="J830" s="63"/>
      <c r="K830" s="63"/>
      <c r="L830" s="63"/>
      <c r="M830" s="63"/>
      <c r="N830" s="63"/>
      <c r="O830" s="63"/>
      <c r="P830" s="63"/>
      <c r="Q830" s="63"/>
      <c r="R830" s="63"/>
      <c r="S830" s="63"/>
      <c r="T830" s="63"/>
      <c r="U830" s="63"/>
      <c r="V830" s="63"/>
      <c r="W830" s="63"/>
      <c r="X830" s="63"/>
      <c r="Y830" s="63"/>
      <c r="Z830" s="63"/>
      <c r="AA830" s="63"/>
      <c r="AB830" s="59"/>
      <c r="AC830" s="59"/>
      <c r="AD830" s="59"/>
      <c r="AE830" s="238">
        <v>26</v>
      </c>
      <c r="AF830" s="70" t="str">
        <f t="shared" si="105"/>
        <v>NUR INDAH SYAFITRI</v>
      </c>
      <c r="AG830" s="59">
        <v>80</v>
      </c>
      <c r="AH830" s="59">
        <v>80</v>
      </c>
      <c r="AI830" s="59"/>
      <c r="AJ830" s="59"/>
      <c r="AK830" s="58"/>
      <c r="AL830" s="59"/>
      <c r="AM830" s="59"/>
      <c r="AN830" s="59"/>
      <c r="AO830" s="59"/>
      <c r="AP830" s="59"/>
      <c r="AQ830" s="59"/>
      <c r="AR830" s="59"/>
      <c r="AS830" s="59"/>
      <c r="AT830" s="59"/>
      <c r="AU830" s="59"/>
      <c r="AV830" s="59"/>
      <c r="AW830" s="59"/>
      <c r="AX830" s="59"/>
      <c r="AY830" s="59"/>
      <c r="AZ830" s="59"/>
      <c r="BA830" s="59"/>
      <c r="BB830" s="59"/>
      <c r="BC830" s="59"/>
    </row>
    <row r="831" spans="1:55" ht="17.25" customHeight="1" x14ac:dyDescent="0.2">
      <c r="A831" s="239">
        <v>27</v>
      </c>
      <c r="B831" s="70" t="str">
        <f>Daf.Hadir!B1058</f>
        <v>NUR RAHAYU LESTARI</v>
      </c>
      <c r="C831" s="391">
        <v>28.571428571428569</v>
      </c>
      <c r="D831" s="63">
        <v>63</v>
      </c>
      <c r="E831" s="63"/>
      <c r="F831" s="63"/>
      <c r="G831" s="63"/>
      <c r="H831" s="63"/>
      <c r="I831" s="63"/>
      <c r="J831" s="63"/>
      <c r="K831" s="63"/>
      <c r="L831" s="63"/>
      <c r="M831" s="63"/>
      <c r="N831" s="63"/>
      <c r="O831" s="63"/>
      <c r="P831" s="63"/>
      <c r="Q831" s="63"/>
      <c r="R831" s="63"/>
      <c r="S831" s="63"/>
      <c r="T831" s="63"/>
      <c r="U831" s="63"/>
      <c r="V831" s="63"/>
      <c r="W831" s="63"/>
      <c r="X831" s="63"/>
      <c r="Y831" s="63"/>
      <c r="Z831" s="63"/>
      <c r="AA831" s="63"/>
      <c r="AB831" s="59"/>
      <c r="AC831" s="59"/>
      <c r="AD831" s="59"/>
      <c r="AE831" s="238">
        <v>27</v>
      </c>
      <c r="AF831" s="70" t="str">
        <f t="shared" si="105"/>
        <v>NUR RAHAYU LESTARI</v>
      </c>
      <c r="AG831" s="59">
        <v>80</v>
      </c>
      <c r="AH831" s="59">
        <v>80</v>
      </c>
      <c r="AI831" s="59"/>
      <c r="AJ831" s="59"/>
      <c r="AK831" s="59"/>
      <c r="AL831" s="59"/>
      <c r="AM831" s="59"/>
      <c r="AN831" s="59"/>
      <c r="AO831" s="59"/>
      <c r="AP831" s="59"/>
      <c r="AQ831" s="59"/>
      <c r="AR831" s="59"/>
      <c r="AS831" s="59"/>
      <c r="AT831" s="59"/>
      <c r="AU831" s="59"/>
      <c r="AV831" s="59"/>
      <c r="AW831" s="59"/>
      <c r="AX831" s="59"/>
      <c r="AY831" s="59"/>
      <c r="AZ831" s="59"/>
      <c r="BA831" s="59"/>
      <c r="BB831" s="59"/>
      <c r="BC831" s="59"/>
    </row>
    <row r="832" spans="1:55" ht="17.25" customHeight="1" x14ac:dyDescent="0.2">
      <c r="A832" s="239">
        <v>28</v>
      </c>
      <c r="B832" s="70" t="str">
        <f>Daf.Hadir!B1059</f>
        <v>NURUL RUKMANA</v>
      </c>
      <c r="C832" s="391">
        <v>34.285714285714285</v>
      </c>
      <c r="D832" s="63">
        <v>73</v>
      </c>
      <c r="E832" s="63"/>
      <c r="F832" s="63"/>
      <c r="G832" s="63"/>
      <c r="H832" s="63"/>
      <c r="I832" s="63"/>
      <c r="J832" s="63"/>
      <c r="K832" s="63"/>
      <c r="L832" s="63"/>
      <c r="M832" s="63"/>
      <c r="N832" s="63"/>
      <c r="O832" s="63"/>
      <c r="P832" s="63"/>
      <c r="Q832" s="63"/>
      <c r="R832" s="63"/>
      <c r="S832" s="63"/>
      <c r="T832" s="63"/>
      <c r="U832" s="63"/>
      <c r="V832" s="63"/>
      <c r="W832" s="63"/>
      <c r="X832" s="63"/>
      <c r="Y832" s="63"/>
      <c r="Z832" s="63"/>
      <c r="AA832" s="63"/>
      <c r="AB832" s="59"/>
      <c r="AC832" s="59"/>
      <c r="AD832" s="59"/>
      <c r="AE832" s="238">
        <v>28</v>
      </c>
      <c r="AF832" s="70" t="str">
        <f t="shared" si="105"/>
        <v>NURUL RUKMANA</v>
      </c>
      <c r="AG832" s="59">
        <v>80</v>
      </c>
      <c r="AH832" s="59">
        <v>80</v>
      </c>
      <c r="AI832" s="59"/>
      <c r="AJ832" s="59"/>
      <c r="AK832" s="59"/>
      <c r="AL832" s="59"/>
      <c r="AM832" s="59"/>
      <c r="AN832" s="59"/>
      <c r="AO832" s="59"/>
      <c r="AP832" s="59"/>
      <c r="AQ832" s="59"/>
      <c r="AR832" s="59"/>
      <c r="AS832" s="59"/>
      <c r="AT832" s="59"/>
      <c r="AU832" s="59"/>
      <c r="AV832" s="59"/>
      <c r="AW832" s="59"/>
      <c r="AX832" s="59"/>
      <c r="AY832" s="59"/>
      <c r="AZ832" s="59"/>
      <c r="BA832" s="59"/>
      <c r="BB832" s="59"/>
      <c r="BC832" s="59"/>
    </row>
    <row r="833" spans="1:55" ht="17.25" customHeight="1" x14ac:dyDescent="0.2">
      <c r="A833" s="239">
        <v>29</v>
      </c>
      <c r="B833" s="70" t="str">
        <f>Daf.Hadir!B1060</f>
        <v>RATNA SUMINAH</v>
      </c>
      <c r="C833" s="391">
        <v>22.857142857142858</v>
      </c>
      <c r="D833" s="63">
        <v>63</v>
      </c>
      <c r="E833" s="63"/>
      <c r="F833" s="63"/>
      <c r="G833" s="63"/>
      <c r="H833" s="63"/>
      <c r="I833" s="63"/>
      <c r="J833" s="63"/>
      <c r="K833" s="63"/>
      <c r="L833" s="63"/>
      <c r="M833" s="63"/>
      <c r="N833" s="63"/>
      <c r="O833" s="63"/>
      <c r="P833" s="63"/>
      <c r="Q833" s="63"/>
      <c r="R833" s="63"/>
      <c r="S833" s="63"/>
      <c r="T833" s="63"/>
      <c r="U833" s="63"/>
      <c r="V833" s="63"/>
      <c r="W833" s="63"/>
      <c r="X833" s="63"/>
      <c r="Y833" s="63"/>
      <c r="Z833" s="63"/>
      <c r="AA833" s="63"/>
      <c r="AB833" s="59"/>
      <c r="AC833" s="59"/>
      <c r="AD833" s="59"/>
      <c r="AE833" s="238">
        <v>29</v>
      </c>
      <c r="AF833" s="70" t="str">
        <f t="shared" si="105"/>
        <v>RATNA SUMINAH</v>
      </c>
      <c r="AG833" s="59">
        <v>80</v>
      </c>
      <c r="AH833" s="59">
        <v>80</v>
      </c>
      <c r="AI833" s="59"/>
      <c r="AJ833" s="59"/>
      <c r="AK833" s="59"/>
      <c r="AL833" s="59"/>
      <c r="AM833" s="59"/>
      <c r="AN833" s="59"/>
      <c r="AO833" s="59"/>
      <c r="AP833" s="59"/>
      <c r="AQ833" s="59"/>
      <c r="AR833" s="59"/>
      <c r="AS833" s="59"/>
      <c r="AT833" s="59"/>
      <c r="AU833" s="59"/>
      <c r="AV833" s="59"/>
      <c r="AW833" s="59"/>
      <c r="AX833" s="59"/>
      <c r="AY833" s="59"/>
      <c r="AZ833" s="59"/>
      <c r="BA833" s="59"/>
      <c r="BB833" s="59"/>
      <c r="BC833" s="59"/>
    </row>
    <row r="834" spans="1:55" ht="17.25" customHeight="1" x14ac:dyDescent="0.2">
      <c r="A834" s="239">
        <v>30</v>
      </c>
      <c r="B834" s="70" t="str">
        <f>Daf.Hadir!B1061</f>
        <v>RENOL NINDI KARA NATASARI</v>
      </c>
      <c r="C834" s="391" t="s">
        <v>24</v>
      </c>
      <c r="D834" s="63">
        <v>78</v>
      </c>
      <c r="E834" s="63"/>
      <c r="F834" s="63"/>
      <c r="G834" s="63"/>
      <c r="H834" s="63"/>
      <c r="I834" s="63"/>
      <c r="J834" s="63"/>
      <c r="K834" s="63"/>
      <c r="L834" s="63"/>
      <c r="M834" s="63"/>
      <c r="N834" s="63"/>
      <c r="O834" s="63"/>
      <c r="P834" s="63"/>
      <c r="Q834" s="63"/>
      <c r="R834" s="63"/>
      <c r="S834" s="63"/>
      <c r="T834" s="63"/>
      <c r="U834" s="63"/>
      <c r="V834" s="63"/>
      <c r="W834" s="63"/>
      <c r="X834" s="63"/>
      <c r="Y834" s="63"/>
      <c r="Z834" s="63"/>
      <c r="AA834" s="63"/>
      <c r="AB834" s="59"/>
      <c r="AC834" s="59"/>
      <c r="AD834" s="59"/>
      <c r="AE834" s="238">
        <v>30</v>
      </c>
      <c r="AF834" s="70" t="str">
        <f t="shared" si="105"/>
        <v>RENOL NINDI KARA NATASARI</v>
      </c>
      <c r="AG834" s="59">
        <v>80</v>
      </c>
      <c r="AH834" s="59">
        <v>80</v>
      </c>
      <c r="AI834" s="59"/>
      <c r="AJ834" s="59"/>
      <c r="AK834" s="59"/>
      <c r="AL834" s="59"/>
      <c r="AM834" s="59"/>
      <c r="AN834" s="59"/>
      <c r="AO834" s="59"/>
      <c r="AP834" s="59"/>
      <c r="AQ834" s="59"/>
      <c r="AR834" s="59"/>
      <c r="AS834" s="59"/>
      <c r="AT834" s="59"/>
      <c r="AU834" s="59"/>
      <c r="AV834" s="59"/>
      <c r="AW834" s="59"/>
      <c r="AX834" s="59"/>
      <c r="AY834" s="59"/>
      <c r="AZ834" s="59"/>
      <c r="BA834" s="59"/>
      <c r="BB834" s="59"/>
      <c r="BC834" s="59"/>
    </row>
    <row r="835" spans="1:55" ht="17.25" customHeight="1" x14ac:dyDescent="0.2">
      <c r="A835" s="239">
        <v>31</v>
      </c>
      <c r="B835" s="70" t="str">
        <f>Daf.Hadir!B1062</f>
        <v>RINA NOVIANA ROCHMAH</v>
      </c>
      <c r="C835" s="391">
        <v>42.857142857142854</v>
      </c>
      <c r="D835" s="63">
        <v>87</v>
      </c>
      <c r="E835" s="63"/>
      <c r="F835" s="63"/>
      <c r="G835" s="63"/>
      <c r="H835" s="63"/>
      <c r="I835" s="63"/>
      <c r="J835" s="63"/>
      <c r="K835" s="63"/>
      <c r="L835" s="63"/>
      <c r="M835" s="63"/>
      <c r="N835" s="63"/>
      <c r="O835" s="63"/>
      <c r="P835" s="63"/>
      <c r="Q835" s="63"/>
      <c r="R835" s="63"/>
      <c r="S835" s="63"/>
      <c r="T835" s="63"/>
      <c r="U835" s="63"/>
      <c r="V835" s="63"/>
      <c r="W835" s="63"/>
      <c r="X835" s="63"/>
      <c r="Y835" s="63"/>
      <c r="Z835" s="63"/>
      <c r="AA835" s="63"/>
      <c r="AB835" s="59"/>
      <c r="AC835" s="59"/>
      <c r="AD835" s="59"/>
      <c r="AE835" s="238">
        <v>31</v>
      </c>
      <c r="AF835" s="70" t="str">
        <f t="shared" si="105"/>
        <v>RINA NOVIANA ROCHMAH</v>
      </c>
      <c r="AG835" s="59">
        <v>80</v>
      </c>
      <c r="AH835" s="59">
        <v>80</v>
      </c>
      <c r="AI835" s="59"/>
      <c r="AJ835" s="59"/>
      <c r="AK835" s="59"/>
      <c r="AL835" s="59"/>
      <c r="AM835" s="59"/>
      <c r="AN835" s="59"/>
      <c r="AO835" s="59"/>
      <c r="AP835" s="59"/>
      <c r="AQ835" s="59"/>
      <c r="AR835" s="59"/>
      <c r="AS835" s="59"/>
      <c r="AT835" s="59"/>
      <c r="AU835" s="59"/>
      <c r="AV835" s="59"/>
      <c r="AW835" s="59"/>
      <c r="AX835" s="59"/>
      <c r="AY835" s="59"/>
      <c r="AZ835" s="59"/>
      <c r="BA835" s="59"/>
      <c r="BB835" s="59"/>
      <c r="BC835" s="59"/>
    </row>
    <row r="836" spans="1:55" ht="17.25" customHeight="1" x14ac:dyDescent="0.2">
      <c r="A836" s="239">
        <v>32</v>
      </c>
      <c r="B836" s="70" t="str">
        <f>Daf.Hadir!B1063</f>
        <v>RISKA AVIANTY</v>
      </c>
      <c r="C836" s="391" t="s">
        <v>24</v>
      </c>
      <c r="D836" s="63"/>
      <c r="E836" s="63"/>
      <c r="F836" s="63"/>
      <c r="G836" s="63"/>
      <c r="H836" s="63"/>
      <c r="I836" s="63"/>
      <c r="J836" s="63"/>
      <c r="K836" s="63"/>
      <c r="L836" s="63"/>
      <c r="M836" s="63"/>
      <c r="N836" s="63"/>
      <c r="O836" s="63"/>
      <c r="P836" s="63"/>
      <c r="Q836" s="63"/>
      <c r="R836" s="63"/>
      <c r="S836" s="63"/>
      <c r="T836" s="63"/>
      <c r="U836" s="63"/>
      <c r="V836" s="63"/>
      <c r="W836" s="63"/>
      <c r="X836" s="63"/>
      <c r="Y836" s="63"/>
      <c r="Z836" s="63"/>
      <c r="AA836" s="63"/>
      <c r="AB836" s="59"/>
      <c r="AC836" s="59"/>
      <c r="AD836" s="59"/>
      <c r="AE836" s="238">
        <v>32</v>
      </c>
      <c r="AF836" s="70" t="str">
        <f t="shared" si="105"/>
        <v>RISKA AVIANTY</v>
      </c>
      <c r="AG836" s="374">
        <v>80</v>
      </c>
      <c r="AH836" s="59">
        <v>80</v>
      </c>
      <c r="AI836" s="59"/>
      <c r="AJ836" s="59"/>
      <c r="AK836" s="59"/>
      <c r="AL836" s="59"/>
      <c r="AM836" s="59"/>
      <c r="AN836" s="59"/>
      <c r="AO836" s="59"/>
      <c r="AP836" s="59"/>
      <c r="AQ836" s="59"/>
      <c r="AR836" s="59"/>
      <c r="AS836" s="59"/>
      <c r="AT836" s="59"/>
      <c r="AU836" s="59"/>
      <c r="AV836" s="59"/>
      <c r="AW836" s="59"/>
      <c r="AX836" s="59"/>
      <c r="AY836" s="59"/>
      <c r="AZ836" s="59"/>
      <c r="BA836" s="59"/>
      <c r="BB836" s="59"/>
      <c r="BC836" s="59"/>
    </row>
    <row r="837" spans="1:55" ht="17.25" customHeight="1" x14ac:dyDescent="0.2">
      <c r="A837" s="239">
        <v>33</v>
      </c>
      <c r="B837" s="70" t="str">
        <f>Daf.Hadir!B1064</f>
        <v>RISKA YULIANITA PRATIWI</v>
      </c>
      <c r="C837" s="391">
        <v>31.428571428571427</v>
      </c>
      <c r="D837" s="63"/>
      <c r="E837" s="63"/>
      <c r="F837" s="63"/>
      <c r="G837" s="63"/>
      <c r="H837" s="63"/>
      <c r="I837" s="63"/>
      <c r="J837" s="63"/>
      <c r="K837" s="63"/>
      <c r="L837" s="63"/>
      <c r="M837" s="63"/>
      <c r="N837" s="63"/>
      <c r="O837" s="63"/>
      <c r="P837" s="63"/>
      <c r="Q837" s="63"/>
      <c r="R837" s="63"/>
      <c r="S837" s="63"/>
      <c r="T837" s="63"/>
      <c r="U837" s="63"/>
      <c r="V837" s="63"/>
      <c r="W837" s="63"/>
      <c r="X837" s="63"/>
      <c r="Y837" s="63"/>
      <c r="Z837" s="63"/>
      <c r="AA837" s="63"/>
      <c r="AB837" s="59"/>
      <c r="AC837" s="59"/>
      <c r="AD837" s="59"/>
      <c r="AE837" s="238">
        <v>33</v>
      </c>
      <c r="AF837" s="70" t="str">
        <f t="shared" si="105"/>
        <v>RISKA YULIANITA PRATIWI</v>
      </c>
      <c r="AG837" s="59">
        <v>80</v>
      </c>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row>
    <row r="838" spans="1:55" ht="17.25" customHeight="1" x14ac:dyDescent="0.2">
      <c r="A838" s="239">
        <v>34</v>
      </c>
      <c r="B838" s="70" t="str">
        <f>Daf.Hadir!B1065</f>
        <v>SELLY MARSELINA</v>
      </c>
      <c r="C838" s="391">
        <v>34.285714285714285</v>
      </c>
      <c r="D838" s="63">
        <v>67</v>
      </c>
      <c r="E838" s="63"/>
      <c r="F838" s="63"/>
      <c r="G838" s="63"/>
      <c r="H838" s="63"/>
      <c r="I838" s="63"/>
      <c r="J838" s="63"/>
      <c r="K838" s="63"/>
      <c r="L838" s="63"/>
      <c r="M838" s="63"/>
      <c r="N838" s="63"/>
      <c r="O838" s="63"/>
      <c r="P838" s="63"/>
      <c r="Q838" s="63"/>
      <c r="R838" s="63"/>
      <c r="S838" s="63"/>
      <c r="T838" s="63"/>
      <c r="U838" s="63"/>
      <c r="V838" s="63"/>
      <c r="W838" s="63"/>
      <c r="X838" s="63"/>
      <c r="Y838" s="63"/>
      <c r="Z838" s="63"/>
      <c r="AA838" s="63"/>
      <c r="AB838" s="59"/>
      <c r="AC838" s="59"/>
      <c r="AD838" s="59"/>
      <c r="AE838" s="238">
        <v>34</v>
      </c>
      <c r="AF838" s="70" t="str">
        <f t="shared" si="105"/>
        <v>SELLY MARSELINA</v>
      </c>
      <c r="AG838" s="59">
        <v>80</v>
      </c>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row>
    <row r="839" spans="1:55" ht="17.25" customHeight="1" x14ac:dyDescent="0.2">
      <c r="A839" s="394">
        <v>35</v>
      </c>
      <c r="B839" s="70" t="str">
        <f>Daf.Hadir!B1066</f>
        <v>SERVIA SUKMANINGRAT</v>
      </c>
      <c r="C839" s="391">
        <v>74.285714285714292</v>
      </c>
      <c r="D839" s="63">
        <v>93</v>
      </c>
      <c r="E839" s="63"/>
      <c r="F839" s="63"/>
      <c r="G839" s="63"/>
      <c r="H839" s="63"/>
      <c r="I839" s="63"/>
      <c r="J839" s="63"/>
      <c r="K839" s="63"/>
      <c r="L839" s="63"/>
      <c r="M839" s="63"/>
      <c r="N839" s="63"/>
      <c r="O839" s="63"/>
      <c r="P839" s="63"/>
      <c r="Q839" s="63"/>
      <c r="R839" s="63"/>
      <c r="S839" s="63"/>
      <c r="T839" s="63"/>
      <c r="U839" s="63"/>
      <c r="V839" s="63"/>
      <c r="W839" s="63"/>
      <c r="X839" s="63"/>
      <c r="Y839" s="63"/>
      <c r="Z839" s="63"/>
      <c r="AA839" s="63"/>
      <c r="AB839" s="59"/>
      <c r="AC839" s="59"/>
      <c r="AD839" s="59"/>
      <c r="AE839" s="238">
        <v>35</v>
      </c>
      <c r="AF839" s="70" t="str">
        <f t="shared" si="105"/>
        <v>SERVIA SUKMANINGRAT</v>
      </c>
      <c r="AG839" s="59">
        <v>80</v>
      </c>
      <c r="AH839" s="59">
        <v>80</v>
      </c>
      <c r="AI839" s="59"/>
      <c r="AJ839" s="59"/>
      <c r="AK839" s="59"/>
      <c r="AL839" s="59"/>
      <c r="AM839" s="59"/>
      <c r="AN839" s="59"/>
      <c r="AO839" s="59"/>
      <c r="AP839" s="59"/>
      <c r="AQ839" s="59"/>
      <c r="AR839" s="59"/>
      <c r="AS839" s="59"/>
      <c r="AT839" s="59"/>
      <c r="AU839" s="59"/>
      <c r="AV839" s="59"/>
      <c r="AW839" s="59"/>
      <c r="AX839" s="59"/>
      <c r="AY839" s="59"/>
      <c r="AZ839" s="59"/>
      <c r="BA839" s="59"/>
      <c r="BB839" s="59"/>
      <c r="BC839" s="59"/>
    </row>
    <row r="840" spans="1:55" ht="17.25" customHeight="1" x14ac:dyDescent="0.2">
      <c r="A840" s="239">
        <v>36</v>
      </c>
      <c r="B840" s="70" t="str">
        <f>Daf.Hadir!B1067</f>
        <v>SILMI SABILA FAZA</v>
      </c>
      <c r="C840" s="391">
        <v>94.285714285714278</v>
      </c>
      <c r="D840" s="63"/>
      <c r="E840" s="63"/>
      <c r="F840" s="63"/>
      <c r="G840" s="63"/>
      <c r="H840" s="63"/>
      <c r="I840" s="63"/>
      <c r="J840" s="63"/>
      <c r="K840" s="63"/>
      <c r="L840" s="63"/>
      <c r="M840" s="63"/>
      <c r="N840" s="63"/>
      <c r="O840" s="63"/>
      <c r="P840" s="63"/>
      <c r="Q840" s="63"/>
      <c r="R840" s="63"/>
      <c r="S840" s="63"/>
      <c r="T840" s="63"/>
      <c r="U840" s="63"/>
      <c r="V840" s="63"/>
      <c r="W840" s="63"/>
      <c r="X840" s="63"/>
      <c r="Y840" s="63"/>
      <c r="Z840" s="63"/>
      <c r="AA840" s="63"/>
      <c r="AB840" s="59"/>
      <c r="AC840" s="59"/>
      <c r="AD840" s="59"/>
      <c r="AE840" s="238">
        <v>36</v>
      </c>
      <c r="AF840" s="70" t="str">
        <f t="shared" si="105"/>
        <v>SILMI SABILA FAZA</v>
      </c>
      <c r="AG840" s="59">
        <v>80</v>
      </c>
      <c r="AH840" s="59">
        <v>80</v>
      </c>
      <c r="AI840" s="59"/>
      <c r="AJ840" s="59"/>
      <c r="AK840" s="59"/>
      <c r="AL840" s="59"/>
      <c r="AM840" s="59"/>
      <c r="AN840" s="59"/>
      <c r="AO840" s="59"/>
      <c r="AP840" s="59"/>
      <c r="AQ840" s="59"/>
      <c r="AR840" s="59"/>
      <c r="AS840" s="59"/>
      <c r="AT840" s="59"/>
      <c r="AU840" s="59"/>
      <c r="AV840" s="59"/>
      <c r="AW840" s="59"/>
      <c r="AX840" s="59"/>
      <c r="AY840" s="59"/>
      <c r="AZ840" s="59"/>
      <c r="BA840" s="59"/>
      <c r="BB840" s="59"/>
      <c r="BC840" s="59"/>
    </row>
    <row r="841" spans="1:55" ht="17.25" customHeight="1" x14ac:dyDescent="0.2">
      <c r="A841" s="239">
        <v>37</v>
      </c>
      <c r="B841" s="70" t="str">
        <f>Daf.Hadir!B1068</f>
        <v>TRISNA RAMDANI</v>
      </c>
      <c r="C841" s="391">
        <v>22.857142857142858</v>
      </c>
      <c r="D841" s="63">
        <v>72</v>
      </c>
      <c r="E841" s="63"/>
      <c r="F841" s="63"/>
      <c r="G841" s="63"/>
      <c r="H841" s="63"/>
      <c r="I841" s="63"/>
      <c r="J841" s="63"/>
      <c r="K841" s="63"/>
      <c r="L841" s="63"/>
      <c r="M841" s="63"/>
      <c r="N841" s="63"/>
      <c r="O841" s="63"/>
      <c r="P841" s="63"/>
      <c r="Q841" s="63"/>
      <c r="R841" s="63"/>
      <c r="S841" s="63"/>
      <c r="T841" s="63"/>
      <c r="U841" s="63"/>
      <c r="V841" s="63"/>
      <c r="W841" s="63"/>
      <c r="X841" s="63"/>
      <c r="Y841" s="63"/>
      <c r="Z841" s="63"/>
      <c r="AA841" s="63"/>
      <c r="AB841" s="59"/>
      <c r="AC841" s="59"/>
      <c r="AD841" s="59"/>
      <c r="AE841" s="238">
        <v>37</v>
      </c>
      <c r="AF841" s="70" t="str">
        <f t="shared" si="105"/>
        <v>TRISNA RAMDANI</v>
      </c>
      <c r="AG841" s="59">
        <v>80</v>
      </c>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row>
    <row r="842" spans="1:55" ht="17.25" customHeight="1" x14ac:dyDescent="0.2">
      <c r="A842" s="239">
        <v>38</v>
      </c>
      <c r="B842" s="70" t="str">
        <f>Daf.Hadir!B1069</f>
        <v>VICHI RAMADHAN</v>
      </c>
      <c r="C842" s="391">
        <v>42.857142857142854</v>
      </c>
      <c r="D842" s="63">
        <v>63</v>
      </c>
      <c r="E842" s="63"/>
      <c r="F842" s="63"/>
      <c r="G842" s="63"/>
      <c r="H842" s="63"/>
      <c r="I842" s="63"/>
      <c r="J842" s="63"/>
      <c r="K842" s="63"/>
      <c r="L842" s="63"/>
      <c r="M842" s="63"/>
      <c r="N842" s="63"/>
      <c r="O842" s="63"/>
      <c r="P842" s="63"/>
      <c r="Q842" s="63"/>
      <c r="R842" s="63"/>
      <c r="S842" s="63"/>
      <c r="T842" s="63"/>
      <c r="U842" s="63"/>
      <c r="V842" s="63"/>
      <c r="W842" s="63"/>
      <c r="X842" s="63"/>
      <c r="Y842" s="63"/>
      <c r="Z842" s="63"/>
      <c r="AA842" s="63"/>
      <c r="AB842" s="59"/>
      <c r="AC842" s="59"/>
      <c r="AD842" s="59"/>
      <c r="AE842" s="238">
        <v>38</v>
      </c>
      <c r="AF842" s="70" t="str">
        <f t="shared" si="105"/>
        <v>VICHI RAMADHAN</v>
      </c>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row>
    <row r="843" spans="1:55" ht="17.25" customHeight="1" x14ac:dyDescent="0.2">
      <c r="A843" s="239">
        <v>39</v>
      </c>
      <c r="B843" s="70" t="str">
        <f>Daf.Hadir!B1070</f>
        <v>WIKE AYU LESTARI</v>
      </c>
      <c r="C843" s="391">
        <v>28.571428571428569</v>
      </c>
      <c r="D843" s="63">
        <v>74</v>
      </c>
      <c r="E843" s="63"/>
      <c r="F843" s="63"/>
      <c r="G843" s="63"/>
      <c r="H843" s="63"/>
      <c r="I843" s="63"/>
      <c r="J843" s="63"/>
      <c r="K843" s="63"/>
      <c r="L843" s="63"/>
      <c r="M843" s="63"/>
      <c r="N843" s="63"/>
      <c r="O843" s="63"/>
      <c r="P843" s="63"/>
      <c r="Q843" s="63"/>
      <c r="R843" s="63"/>
      <c r="S843" s="63"/>
      <c r="T843" s="63"/>
      <c r="U843" s="63"/>
      <c r="V843" s="63"/>
      <c r="W843" s="63"/>
      <c r="X843" s="63"/>
      <c r="Y843" s="63"/>
      <c r="Z843" s="63"/>
      <c r="AA843" s="63"/>
      <c r="AB843" s="59"/>
      <c r="AC843" s="59"/>
      <c r="AD843" s="59"/>
      <c r="AE843" s="238">
        <v>39</v>
      </c>
      <c r="AF843" s="70" t="str">
        <f t="shared" si="105"/>
        <v>WIKE AYU LESTARI</v>
      </c>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row>
    <row r="844" spans="1:55" ht="17.25" customHeight="1" x14ac:dyDescent="0.2">
      <c r="A844" s="239">
        <v>40</v>
      </c>
      <c r="B844" s="70" t="str">
        <f>Daf.Hadir!B1071</f>
        <v>YENI NURYANAH</v>
      </c>
      <c r="C844" s="391">
        <v>31.428571428571427</v>
      </c>
      <c r="D844" s="63">
        <v>79</v>
      </c>
      <c r="E844" s="63"/>
      <c r="F844" s="63"/>
      <c r="G844" s="63"/>
      <c r="H844" s="63"/>
      <c r="I844" s="63"/>
      <c r="J844" s="63"/>
      <c r="K844" s="63"/>
      <c r="L844" s="63"/>
      <c r="M844" s="63"/>
      <c r="N844" s="63"/>
      <c r="O844" s="63"/>
      <c r="P844" s="63"/>
      <c r="Q844" s="63"/>
      <c r="R844" s="63"/>
      <c r="S844" s="63"/>
      <c r="T844" s="63"/>
      <c r="U844" s="63"/>
      <c r="V844" s="63"/>
      <c r="W844" s="63"/>
      <c r="X844" s="63"/>
      <c r="Y844" s="63"/>
      <c r="Z844" s="63"/>
      <c r="AA844" s="63"/>
      <c r="AB844" s="59"/>
      <c r="AC844" s="59"/>
      <c r="AD844" s="59"/>
      <c r="AE844" s="238">
        <v>40</v>
      </c>
      <c r="AF844" s="70" t="str">
        <f t="shared" si="105"/>
        <v>YENI NURYANAH</v>
      </c>
      <c r="AG844" s="59"/>
      <c r="AH844" s="59">
        <v>80</v>
      </c>
      <c r="AI844" s="59"/>
      <c r="AJ844" s="59"/>
      <c r="AK844" s="59"/>
      <c r="AL844" s="59"/>
      <c r="AM844" s="59"/>
      <c r="AN844" s="59"/>
      <c r="AO844" s="59"/>
      <c r="AP844" s="59"/>
      <c r="AQ844" s="59"/>
      <c r="AR844" s="59"/>
      <c r="AS844" s="59"/>
      <c r="AT844" s="59"/>
      <c r="AU844" s="59"/>
      <c r="AV844" s="59"/>
      <c r="AW844" s="59"/>
      <c r="AX844" s="59"/>
      <c r="AY844" s="59"/>
      <c r="AZ844" s="59"/>
      <c r="BA844" s="59"/>
      <c r="BB844" s="59"/>
      <c r="BC844" s="59"/>
    </row>
    <row r="845" spans="1:55" ht="17.25" customHeight="1" x14ac:dyDescent="0.2">
      <c r="A845" s="239">
        <v>41</v>
      </c>
      <c r="B845" s="70"/>
      <c r="C845" s="63"/>
      <c r="D845" s="63"/>
      <c r="E845" s="63"/>
      <c r="F845" s="63"/>
      <c r="G845" s="63"/>
      <c r="H845" s="63"/>
      <c r="I845" s="63"/>
      <c r="J845" s="63"/>
      <c r="K845" s="63"/>
      <c r="L845" s="63"/>
      <c r="M845" s="63"/>
      <c r="N845" s="63"/>
      <c r="O845" s="63"/>
      <c r="P845" s="63"/>
      <c r="Q845" s="63"/>
      <c r="R845" s="63"/>
      <c r="S845" s="63"/>
      <c r="T845" s="63"/>
      <c r="U845" s="63"/>
      <c r="V845" s="63"/>
      <c r="W845" s="63"/>
      <c r="X845" s="63"/>
      <c r="Y845" s="63"/>
      <c r="Z845" s="63"/>
      <c r="AA845" s="63"/>
      <c r="AB845" s="59"/>
      <c r="AC845" s="59"/>
      <c r="AD845" s="59"/>
      <c r="AE845" s="238">
        <v>41</v>
      </c>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row>
    <row r="846" spans="1:55" ht="17.25" customHeight="1" x14ac:dyDescent="0.2">
      <c r="A846" s="239">
        <v>42</v>
      </c>
      <c r="B846" s="70"/>
      <c r="C846" s="63"/>
      <c r="D846" s="63"/>
      <c r="E846" s="63"/>
      <c r="F846" s="63"/>
      <c r="G846" s="63"/>
      <c r="H846" s="63"/>
      <c r="I846" s="63"/>
      <c r="J846" s="63"/>
      <c r="K846" s="63"/>
      <c r="L846" s="63"/>
      <c r="M846" s="63"/>
      <c r="N846" s="63"/>
      <c r="O846" s="63"/>
      <c r="P846" s="63"/>
      <c r="Q846" s="63"/>
      <c r="R846" s="63"/>
      <c r="S846" s="63"/>
      <c r="T846" s="63"/>
      <c r="U846" s="63"/>
      <c r="V846" s="63"/>
      <c r="W846" s="63"/>
      <c r="X846" s="63"/>
      <c r="Y846" s="63"/>
      <c r="Z846" s="63"/>
      <c r="AA846" s="63"/>
      <c r="AB846" s="59"/>
      <c r="AC846" s="59"/>
      <c r="AD846" s="59"/>
      <c r="AE846" s="238">
        <v>42</v>
      </c>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row>
    <row r="847" spans="1:55" ht="17.25" customHeight="1" x14ac:dyDescent="0.2">
      <c r="A847" s="239">
        <v>43</v>
      </c>
      <c r="B847" s="59"/>
      <c r="C847" s="63"/>
      <c r="D847" s="63"/>
      <c r="E847" s="63"/>
      <c r="F847" s="63"/>
      <c r="G847" s="63"/>
      <c r="H847" s="63"/>
      <c r="I847" s="63"/>
      <c r="J847" s="63"/>
      <c r="K847" s="63"/>
      <c r="L847" s="63"/>
      <c r="M847" s="63"/>
      <c r="N847" s="63"/>
      <c r="O847" s="63"/>
      <c r="P847" s="63"/>
      <c r="Q847" s="63"/>
      <c r="R847" s="63"/>
      <c r="S847" s="63"/>
      <c r="T847" s="63"/>
      <c r="U847" s="63"/>
      <c r="V847" s="63"/>
      <c r="W847" s="63"/>
      <c r="X847" s="63"/>
      <c r="Y847" s="63"/>
      <c r="Z847" s="63"/>
      <c r="AA847" s="63"/>
      <c r="AB847" s="59"/>
      <c r="AC847" s="59"/>
      <c r="AD847" s="59"/>
      <c r="AE847" s="238">
        <v>43</v>
      </c>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row>
    <row r="848" spans="1:55" ht="17.25" customHeight="1" x14ac:dyDescent="0.2">
      <c r="A848" s="239">
        <v>44</v>
      </c>
      <c r="B848" s="59"/>
      <c r="C848" s="63"/>
      <c r="D848" s="63"/>
      <c r="E848" s="63"/>
      <c r="F848" s="63"/>
      <c r="G848" s="63"/>
      <c r="H848" s="63"/>
      <c r="I848" s="63"/>
      <c r="J848" s="63"/>
      <c r="K848" s="63"/>
      <c r="L848" s="63"/>
      <c r="M848" s="63"/>
      <c r="N848" s="63"/>
      <c r="O848" s="63"/>
      <c r="P848" s="63"/>
      <c r="Q848" s="63"/>
      <c r="R848" s="63"/>
      <c r="S848" s="63"/>
      <c r="T848" s="63"/>
      <c r="U848" s="63"/>
      <c r="V848" s="63"/>
      <c r="W848" s="63"/>
      <c r="X848" s="63"/>
      <c r="Y848" s="63"/>
      <c r="Z848" s="63"/>
      <c r="AA848" s="63"/>
      <c r="AB848" s="59"/>
      <c r="AC848" s="59"/>
      <c r="AD848" s="59"/>
      <c r="AE848" s="238">
        <v>44</v>
      </c>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row>
    <row r="849" spans="1:55" ht="17.25" customHeight="1" x14ac:dyDescent="0.2">
      <c r="A849" s="239">
        <v>45</v>
      </c>
      <c r="B849" s="59"/>
      <c r="C849" s="63"/>
      <c r="D849" s="63"/>
      <c r="E849" s="63"/>
      <c r="F849" s="63"/>
      <c r="G849" s="63"/>
      <c r="H849" s="63"/>
      <c r="I849" s="63"/>
      <c r="J849" s="63"/>
      <c r="K849" s="63"/>
      <c r="L849" s="63"/>
      <c r="M849" s="63"/>
      <c r="N849" s="63"/>
      <c r="O849" s="63"/>
      <c r="P849" s="63"/>
      <c r="Q849" s="63"/>
      <c r="R849" s="63"/>
      <c r="S849" s="63"/>
      <c r="T849" s="63"/>
      <c r="U849" s="63"/>
      <c r="V849" s="63"/>
      <c r="W849" s="63"/>
      <c r="X849" s="63"/>
      <c r="Y849" s="63"/>
      <c r="Z849" s="63"/>
      <c r="AA849" s="63"/>
      <c r="AB849" s="59"/>
      <c r="AC849" s="59"/>
      <c r="AD849" s="59"/>
      <c r="AE849" s="238">
        <v>45</v>
      </c>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row>
    <row r="850" spans="1:55" ht="17.25" customHeight="1" x14ac:dyDescent="0.2">
      <c r="A850" s="55"/>
      <c r="B850" s="55"/>
      <c r="C850" s="64"/>
      <c r="D850" s="64"/>
      <c r="E850" s="64"/>
      <c r="F850" s="64"/>
      <c r="G850" s="64"/>
      <c r="H850" s="64"/>
      <c r="I850" s="64"/>
      <c r="J850" s="64"/>
      <c r="K850" s="64"/>
      <c r="L850" s="64"/>
      <c r="M850" s="64"/>
      <c r="N850" s="64"/>
      <c r="O850" s="64"/>
      <c r="P850" s="64"/>
      <c r="Q850" s="64"/>
      <c r="R850" s="64"/>
      <c r="S850" s="64"/>
      <c r="T850" s="64"/>
      <c r="U850" s="64"/>
      <c r="V850" s="64"/>
      <c r="W850" s="64"/>
      <c r="X850" s="64"/>
      <c r="Y850" s="64"/>
      <c r="Z850" s="64"/>
      <c r="AA850" s="64"/>
      <c r="AB850" s="55"/>
      <c r="AC850" s="55"/>
      <c r="AD850" s="55"/>
      <c r="AE850" s="55"/>
      <c r="AF850" s="55"/>
      <c r="AG850" s="55"/>
      <c r="AH850" s="55"/>
      <c r="AI850" s="55"/>
      <c r="AJ850" s="55"/>
      <c r="AK850" s="55"/>
      <c r="AL850" s="55"/>
      <c r="AM850" s="55"/>
      <c r="AN850" s="55"/>
      <c r="AO850" s="55"/>
      <c r="AP850" s="55"/>
      <c r="AQ850" s="55"/>
      <c r="AR850" s="55"/>
      <c r="AS850" s="55"/>
      <c r="AT850" s="55"/>
      <c r="AU850" s="55"/>
      <c r="AV850" s="55"/>
      <c r="AW850" s="55"/>
      <c r="AX850" s="55"/>
      <c r="AY850" s="55"/>
      <c r="AZ850" s="55"/>
      <c r="BA850" s="55"/>
      <c r="BB850" s="55"/>
      <c r="BC850" s="55"/>
    </row>
    <row r="851" spans="1:55" ht="17.25" customHeight="1" x14ac:dyDescent="0.2">
      <c r="A851" s="55"/>
      <c r="B851" s="55" t="e">
        <f>B785</f>
        <v>#REF!</v>
      </c>
      <c r="C851" s="55"/>
      <c r="D851" s="55"/>
      <c r="E851" s="55"/>
      <c r="F851" s="55"/>
      <c r="G851" s="55"/>
      <c r="H851" s="55"/>
      <c r="I851" s="55"/>
      <c r="J851" s="55"/>
      <c r="K851" s="55"/>
      <c r="L851" s="55"/>
      <c r="M851" s="55"/>
      <c r="N851" s="55"/>
      <c r="O851" s="55"/>
      <c r="P851" s="55"/>
      <c r="Q851" s="55"/>
      <c r="R851" s="55"/>
      <c r="S851" s="55"/>
      <c r="T851" s="55"/>
      <c r="U851" s="55"/>
      <c r="V851" s="55" t="e">
        <f t="shared" ref="V851:V852" si="106">V785</f>
        <v>#REF!</v>
      </c>
      <c r="W851" s="55"/>
      <c r="X851" s="55"/>
      <c r="Y851" s="55"/>
      <c r="Z851" s="55"/>
      <c r="AA851" s="55"/>
      <c r="AB851" s="55"/>
      <c r="AC851" s="55"/>
      <c r="AD851" s="55"/>
      <c r="AE851" s="55"/>
      <c r="AF851" s="55" t="e">
        <f>B851</f>
        <v>#REF!</v>
      </c>
      <c r="AG851" s="55"/>
      <c r="AH851" s="55"/>
      <c r="AI851" s="55"/>
      <c r="AJ851" s="55"/>
      <c r="AK851" s="55"/>
      <c r="AL851" s="55"/>
      <c r="AM851" s="55"/>
      <c r="AN851" s="55"/>
      <c r="AO851" s="55"/>
      <c r="AP851" s="55"/>
      <c r="AQ851" s="55"/>
      <c r="AR851" s="55"/>
      <c r="AS851" s="55"/>
      <c r="AT851" s="55"/>
      <c r="AU851" s="55"/>
      <c r="AV851" s="55"/>
      <c r="AW851" s="55"/>
      <c r="AX851" s="55" t="e">
        <f>V851</f>
        <v>#REF!</v>
      </c>
      <c r="AY851" s="55"/>
      <c r="AZ851" s="55"/>
      <c r="BA851" s="55"/>
      <c r="BB851" s="55"/>
      <c r="BC851" s="55"/>
    </row>
    <row r="852" spans="1:55" ht="17.25" customHeight="1" x14ac:dyDescent="0.2">
      <c r="A852" s="55"/>
      <c r="B852" s="55" t="e">
        <f t="shared" ref="B852" si="107">B786</f>
        <v>#REF!</v>
      </c>
      <c r="C852" s="55"/>
      <c r="D852" s="55"/>
      <c r="E852" s="55"/>
      <c r="F852" s="55"/>
      <c r="G852" s="55"/>
      <c r="H852" s="55"/>
      <c r="I852" s="55"/>
      <c r="J852" s="55"/>
      <c r="K852" s="55"/>
      <c r="L852" s="55"/>
      <c r="M852" s="55"/>
      <c r="N852" s="55"/>
      <c r="O852" s="55"/>
      <c r="P852" s="55"/>
      <c r="Q852" s="55"/>
      <c r="R852" s="55"/>
      <c r="S852" s="55"/>
      <c r="T852" s="55"/>
      <c r="U852" s="55"/>
      <c r="V852" s="55" t="e">
        <f t="shared" si="106"/>
        <v>#REF!</v>
      </c>
      <c r="W852" s="55"/>
      <c r="X852" s="55"/>
      <c r="Y852" s="55"/>
      <c r="Z852" s="55"/>
      <c r="AA852" s="64"/>
      <c r="AB852" s="55"/>
      <c r="AC852" s="55"/>
      <c r="AD852" s="55"/>
      <c r="AE852" s="55"/>
      <c r="AF852" s="55" t="e">
        <f t="shared" ref="AF852" si="108">B852</f>
        <v>#REF!</v>
      </c>
      <c r="AG852" s="55"/>
      <c r="AH852" s="55"/>
      <c r="AI852" s="55"/>
      <c r="AJ852" s="55"/>
      <c r="AK852" s="55"/>
      <c r="AL852" s="55"/>
      <c r="AM852" s="55"/>
      <c r="AN852" s="55"/>
      <c r="AO852" s="55"/>
      <c r="AP852" s="55"/>
      <c r="AQ852" s="55"/>
      <c r="AR852" s="55"/>
      <c r="AS852" s="55"/>
      <c r="AT852" s="55"/>
      <c r="AU852" s="55"/>
      <c r="AV852" s="55"/>
      <c r="AW852" s="55"/>
      <c r="AX852" s="55" t="e">
        <f>V852</f>
        <v>#REF!</v>
      </c>
      <c r="AY852" s="55"/>
      <c r="AZ852" s="55"/>
      <c r="BA852" s="55"/>
      <c r="BB852" s="55"/>
      <c r="BC852" s="55"/>
    </row>
    <row r="853" spans="1:55" ht="17.25" customHeight="1" x14ac:dyDescent="0.2">
      <c r="A853" s="55"/>
      <c r="B853" s="55"/>
      <c r="C853" s="55"/>
      <c r="D853" s="55"/>
      <c r="E853" s="55"/>
      <c r="F853" s="55"/>
      <c r="G853" s="55"/>
      <c r="H853" s="55"/>
      <c r="I853" s="55"/>
      <c r="J853" s="55"/>
      <c r="K853" s="55"/>
      <c r="L853" s="55"/>
      <c r="M853" s="55"/>
      <c r="N853" s="55"/>
      <c r="O853" s="55"/>
      <c r="P853" s="55"/>
      <c r="Q853" s="55"/>
      <c r="R853" s="55"/>
      <c r="S853" s="55"/>
      <c r="T853" s="55"/>
      <c r="U853" s="55"/>
      <c r="V853" s="55"/>
      <c r="W853" s="55"/>
      <c r="X853" s="55"/>
      <c r="Y853" s="55"/>
      <c r="Z853" s="55"/>
      <c r="AA853" s="64"/>
      <c r="AB853" s="55"/>
      <c r="AC853" s="55"/>
      <c r="AD853" s="55"/>
      <c r="AE853" s="55"/>
      <c r="AF853" s="55"/>
      <c r="AG853" s="55"/>
      <c r="AH853" s="55"/>
      <c r="AI853" s="55"/>
      <c r="AJ853" s="55"/>
      <c r="AK853" s="55"/>
      <c r="AL853" s="55"/>
      <c r="AM853" s="55"/>
      <c r="AN853" s="55"/>
      <c r="AO853" s="55"/>
      <c r="AP853" s="55"/>
      <c r="AQ853" s="55"/>
      <c r="AR853" s="55"/>
      <c r="AS853" s="55"/>
      <c r="AT853" s="55"/>
      <c r="AU853" s="55"/>
      <c r="AV853" s="55"/>
      <c r="AW853" s="55"/>
      <c r="AX853" s="55"/>
      <c r="AY853" s="55"/>
      <c r="AZ853" s="55"/>
      <c r="BA853" s="55"/>
      <c r="BB853" s="55"/>
      <c r="BC853" s="55"/>
    </row>
    <row r="854" spans="1:55" ht="17.25" customHeight="1" x14ac:dyDescent="0.2">
      <c r="A854" s="55"/>
      <c r="B854" s="55"/>
      <c r="C854" s="55"/>
      <c r="D854" s="55"/>
      <c r="E854" s="55"/>
      <c r="F854" s="55"/>
      <c r="G854" s="55"/>
      <c r="H854" s="55"/>
      <c r="I854" s="55"/>
      <c r="J854" s="55"/>
      <c r="K854" s="55"/>
      <c r="L854" s="55"/>
      <c r="M854" s="55"/>
      <c r="N854" s="55"/>
      <c r="O854" s="55"/>
      <c r="P854" s="55"/>
      <c r="Q854" s="55"/>
      <c r="R854" s="55"/>
      <c r="S854" s="55"/>
      <c r="T854" s="55"/>
      <c r="U854" s="55"/>
      <c r="V854" s="55"/>
      <c r="W854" s="55"/>
      <c r="X854" s="55"/>
      <c r="Y854" s="55"/>
      <c r="Z854" s="55"/>
      <c r="AA854" s="64"/>
      <c r="AB854" s="55"/>
      <c r="AC854" s="55"/>
      <c r="AD854" s="55"/>
      <c r="AE854" s="55"/>
      <c r="AF854" s="55"/>
      <c r="AG854" s="55"/>
      <c r="AH854" s="55"/>
      <c r="AI854" s="55"/>
      <c r="AJ854" s="55"/>
      <c r="AK854" s="55"/>
      <c r="AL854" s="55"/>
      <c r="AM854" s="55"/>
      <c r="AN854" s="55"/>
      <c r="AO854" s="55"/>
      <c r="AP854" s="55"/>
      <c r="AQ854" s="55"/>
      <c r="AR854" s="55"/>
      <c r="AS854" s="55"/>
      <c r="AT854" s="55"/>
      <c r="AU854" s="55"/>
      <c r="AV854" s="55"/>
      <c r="AW854" s="55"/>
      <c r="AX854" s="55"/>
      <c r="AY854" s="55"/>
      <c r="AZ854" s="55"/>
      <c r="BA854" s="55"/>
      <c r="BB854" s="55"/>
      <c r="BC854" s="55"/>
    </row>
    <row r="855" spans="1:55" ht="17.25" customHeight="1" x14ac:dyDescent="0.2">
      <c r="A855" s="55"/>
      <c r="B855" s="55"/>
      <c r="C855" s="55"/>
      <c r="D855" s="55"/>
      <c r="E855" s="55"/>
      <c r="F855" s="55"/>
      <c r="G855" s="55"/>
      <c r="H855" s="55"/>
      <c r="I855" s="55"/>
      <c r="J855" s="55"/>
      <c r="K855" s="55"/>
      <c r="L855" s="55"/>
      <c r="M855" s="55"/>
      <c r="N855" s="55"/>
      <c r="O855" s="55"/>
      <c r="P855" s="55"/>
      <c r="Q855" s="55"/>
      <c r="R855" s="55"/>
      <c r="S855" s="55"/>
      <c r="T855" s="55"/>
      <c r="U855" s="55"/>
      <c r="V855" s="55"/>
      <c r="W855" s="55"/>
      <c r="X855" s="55"/>
      <c r="Y855" s="55"/>
      <c r="Z855" s="55"/>
      <c r="AA855" s="64"/>
      <c r="AB855" s="55"/>
      <c r="AC855" s="55"/>
      <c r="AD855" s="55"/>
      <c r="AE855" s="55"/>
      <c r="AF855" s="55"/>
      <c r="AG855" s="55"/>
      <c r="AH855" s="55"/>
      <c r="AI855" s="55"/>
      <c r="AJ855" s="55"/>
      <c r="AK855" s="55"/>
      <c r="AL855" s="55"/>
      <c r="AM855" s="55"/>
      <c r="AN855" s="55"/>
      <c r="AO855" s="55"/>
      <c r="AP855" s="55"/>
      <c r="AQ855" s="55"/>
      <c r="AR855" s="55"/>
      <c r="AS855" s="55"/>
      <c r="AT855" s="55"/>
      <c r="AU855" s="55"/>
      <c r="AV855" s="55"/>
      <c r="AW855" s="55"/>
      <c r="AX855" s="55"/>
      <c r="AY855" s="55"/>
      <c r="AZ855" s="55"/>
      <c r="BA855" s="55"/>
      <c r="BB855" s="55"/>
      <c r="BC855" s="55"/>
    </row>
    <row r="856" spans="1:55" ht="17.25" customHeight="1" x14ac:dyDescent="0.2">
      <c r="A856" s="55"/>
      <c r="B856" s="55"/>
      <c r="C856" s="55"/>
      <c r="D856" s="55"/>
      <c r="E856" s="55"/>
      <c r="F856" s="55"/>
      <c r="G856" s="55"/>
      <c r="H856" s="55"/>
      <c r="I856" s="55"/>
      <c r="J856" s="55"/>
      <c r="K856" s="55"/>
      <c r="L856" s="55"/>
      <c r="M856" s="55"/>
      <c r="N856" s="55"/>
      <c r="O856" s="55"/>
      <c r="P856" s="55"/>
      <c r="Q856" s="55"/>
      <c r="R856" s="55"/>
      <c r="S856" s="55"/>
      <c r="T856" s="55"/>
      <c r="U856" s="55"/>
      <c r="V856" s="55"/>
      <c r="W856" s="55"/>
      <c r="X856" s="55"/>
      <c r="Y856" s="55"/>
      <c r="Z856" s="55"/>
      <c r="AA856" s="64"/>
      <c r="AB856" s="55"/>
      <c r="AC856" s="55"/>
      <c r="AD856" s="55"/>
      <c r="AE856" s="55"/>
      <c r="AF856" s="55"/>
      <c r="AG856" s="55"/>
      <c r="AH856" s="55"/>
      <c r="AI856" s="55"/>
      <c r="AJ856" s="55"/>
      <c r="AK856" s="55"/>
      <c r="AL856" s="55"/>
      <c r="AM856" s="55"/>
      <c r="AN856" s="55"/>
      <c r="AO856" s="55"/>
      <c r="AP856" s="55"/>
      <c r="AQ856" s="55"/>
      <c r="AR856" s="55"/>
      <c r="AS856" s="55"/>
      <c r="AT856" s="55"/>
      <c r="AU856" s="55"/>
      <c r="AV856" s="55"/>
      <c r="AW856" s="55"/>
      <c r="AX856" s="55"/>
      <c r="AY856" s="55"/>
      <c r="AZ856" s="55"/>
      <c r="BA856" s="55"/>
      <c r="BB856" s="55"/>
      <c r="BC856" s="55"/>
    </row>
    <row r="857" spans="1:55" ht="17.25" customHeight="1" x14ac:dyDescent="0.2">
      <c r="A857" s="240"/>
      <c r="B857" s="240" t="e">
        <f t="shared" ref="B857:B858" si="109">B791</f>
        <v>#REF!</v>
      </c>
      <c r="C857" s="55"/>
      <c r="D857" s="55"/>
      <c r="E857" s="55"/>
      <c r="F857" s="55"/>
      <c r="G857" s="55"/>
      <c r="H857" s="55"/>
      <c r="I857" s="55"/>
      <c r="J857" s="55"/>
      <c r="K857" s="55"/>
      <c r="L857" s="55"/>
      <c r="M857" s="55"/>
      <c r="N857" s="55"/>
      <c r="O857" s="55"/>
      <c r="P857" s="55"/>
      <c r="Q857" s="55"/>
      <c r="R857" s="55"/>
      <c r="S857" s="55"/>
      <c r="T857" s="55"/>
      <c r="U857" s="55"/>
      <c r="V857" s="240" t="e">
        <f t="shared" ref="V857:V858" si="110">V791</f>
        <v>#REF!</v>
      </c>
      <c r="W857" s="55"/>
      <c r="X857" s="55"/>
      <c r="Y857" s="55"/>
      <c r="Z857" s="55"/>
      <c r="AA857" s="241"/>
      <c r="AB857" s="240"/>
      <c r="AC857" s="240"/>
      <c r="AD857" s="240"/>
      <c r="AE857" s="240"/>
      <c r="AF857" s="240" t="e">
        <f t="shared" ref="AF857:AF858" si="111">B857</f>
        <v>#REF!</v>
      </c>
      <c r="AG857" s="240"/>
      <c r="AH857" s="240"/>
      <c r="AI857" s="240"/>
      <c r="AJ857" s="240"/>
      <c r="AK857" s="240"/>
      <c r="AL857" s="240"/>
      <c r="AM857" s="240"/>
      <c r="AN857" s="240"/>
      <c r="AO857" s="240"/>
      <c r="AP857" s="240"/>
      <c r="AQ857" s="240"/>
      <c r="AR857" s="240"/>
      <c r="AS857" s="240"/>
      <c r="AT857" s="240"/>
      <c r="AU857" s="240"/>
      <c r="AV857" s="240"/>
      <c r="AW857" s="240"/>
      <c r="AX857" s="240" t="e">
        <f>V857</f>
        <v>#REF!</v>
      </c>
      <c r="AY857" s="240"/>
      <c r="AZ857" s="240"/>
      <c r="BA857" s="240"/>
      <c r="BB857" s="240"/>
      <c r="BC857" s="55"/>
    </row>
    <row r="858" spans="1:55" ht="17.25" customHeight="1" x14ac:dyDescent="0.2">
      <c r="A858" s="55"/>
      <c r="B858" s="55" t="e">
        <f t="shared" si="109"/>
        <v>#REF!</v>
      </c>
      <c r="C858" s="55"/>
      <c r="D858" s="55"/>
      <c r="E858" s="55"/>
      <c r="F858" s="55"/>
      <c r="G858" s="55"/>
      <c r="H858" s="55"/>
      <c r="I858" s="55"/>
      <c r="J858" s="55"/>
      <c r="K858" s="55"/>
      <c r="L858" s="55"/>
      <c r="M858" s="55"/>
      <c r="N858" s="55"/>
      <c r="O858" s="55"/>
      <c r="P858" s="55"/>
      <c r="Q858" s="55"/>
      <c r="R858" s="55"/>
      <c r="S858" s="55"/>
      <c r="T858" s="55"/>
      <c r="U858" s="55"/>
      <c r="V858" s="55" t="e">
        <f t="shared" si="110"/>
        <v>#REF!</v>
      </c>
      <c r="W858" s="55"/>
      <c r="X858" s="55"/>
      <c r="Y858" s="55"/>
      <c r="Z858" s="55"/>
      <c r="AA858" s="64"/>
      <c r="AB858" s="55"/>
      <c r="AC858" s="55"/>
      <c r="AD858" s="55"/>
      <c r="AE858" s="55"/>
      <c r="AF858" s="55" t="e">
        <f t="shared" si="111"/>
        <v>#REF!</v>
      </c>
      <c r="AG858" s="55"/>
      <c r="AH858" s="55"/>
      <c r="AI858" s="55"/>
      <c r="AJ858" s="55"/>
      <c r="AK858" s="55"/>
      <c r="AL858" s="55"/>
      <c r="AM858" s="55"/>
      <c r="AN858" s="55"/>
      <c r="AO858" s="55"/>
      <c r="AP858" s="55"/>
      <c r="AQ858" s="55"/>
      <c r="AR858" s="55"/>
      <c r="AS858" s="55"/>
      <c r="AT858" s="55"/>
      <c r="AU858" s="55"/>
      <c r="AV858" s="55"/>
      <c r="AW858" s="55"/>
      <c r="AX858" s="55" t="e">
        <f>V858</f>
        <v>#REF!</v>
      </c>
      <c r="AY858" s="55"/>
      <c r="AZ858" s="55"/>
      <c r="BA858" s="55"/>
      <c r="BB858" s="55"/>
      <c r="BC858" s="55"/>
    </row>
    <row r="862" spans="1:55" ht="17.25" customHeight="1" x14ac:dyDescent="0.2">
      <c r="A862" s="561" t="s">
        <v>1263</v>
      </c>
      <c r="B862" s="561"/>
      <c r="C862" s="561"/>
      <c r="D862" s="561"/>
      <c r="E862" s="561"/>
      <c r="F862" s="561"/>
      <c r="G862" s="561"/>
      <c r="H862" s="561"/>
      <c r="I862" s="561"/>
      <c r="J862" s="561"/>
      <c r="K862" s="561"/>
      <c r="L862" s="561"/>
      <c r="M862" s="561"/>
      <c r="N862" s="561"/>
      <c r="O862" s="561"/>
      <c r="P862" s="561"/>
      <c r="Q862" s="561"/>
      <c r="R862" s="561"/>
      <c r="S862" s="561"/>
      <c r="T862" s="561"/>
      <c r="U862" s="561"/>
      <c r="V862" s="561"/>
      <c r="W862" s="561"/>
      <c r="X862" s="561"/>
      <c r="Y862" s="561"/>
      <c r="Z862" s="561"/>
      <c r="AA862" s="561"/>
      <c r="AB862" s="561"/>
      <c r="AC862" s="561"/>
      <c r="AD862" s="561"/>
      <c r="AE862" s="561" t="s">
        <v>1268</v>
      </c>
      <c r="AF862" s="561"/>
      <c r="AG862" s="561"/>
      <c r="AH862" s="561"/>
      <c r="AI862" s="561"/>
      <c r="AJ862" s="561"/>
      <c r="AK862" s="561"/>
      <c r="AL862" s="561"/>
      <c r="AM862" s="561"/>
      <c r="AN862" s="561"/>
      <c r="AO862" s="561"/>
      <c r="AP862" s="561"/>
      <c r="AQ862" s="561"/>
      <c r="AR862" s="561"/>
      <c r="AS862" s="561"/>
      <c r="AT862" s="561"/>
      <c r="AU862" s="561"/>
      <c r="AV862" s="561"/>
      <c r="AW862" s="561"/>
      <c r="AX862" s="561"/>
      <c r="AY862" s="561"/>
      <c r="AZ862" s="561"/>
      <c r="BA862" s="561"/>
      <c r="BB862" s="561"/>
      <c r="BC862" s="561"/>
    </row>
    <row r="863" spans="1:55" ht="17.25" customHeight="1" x14ac:dyDescent="0.2">
      <c r="A863" s="53"/>
      <c r="B863" s="53"/>
      <c r="C863" s="61"/>
      <c r="D863" s="61"/>
      <c r="E863" s="61"/>
      <c r="F863" s="61"/>
      <c r="G863" s="61"/>
      <c r="H863" s="61"/>
      <c r="I863" s="61"/>
      <c r="J863" s="61"/>
      <c r="K863" s="61"/>
      <c r="L863" s="61"/>
      <c r="M863" s="61"/>
      <c r="N863" s="61"/>
      <c r="O863" s="61"/>
      <c r="P863" s="61"/>
      <c r="Q863" s="61"/>
      <c r="R863" s="61"/>
      <c r="S863" s="61"/>
      <c r="T863" s="61"/>
      <c r="U863" s="61"/>
      <c r="V863" s="61"/>
      <c r="W863" s="61"/>
      <c r="X863" s="61"/>
      <c r="Y863" s="61"/>
      <c r="Z863" s="61"/>
      <c r="AA863" s="61"/>
      <c r="AB863" s="53"/>
      <c r="AC863" s="53"/>
      <c r="AD863" s="53"/>
      <c r="AE863" s="53"/>
      <c r="AF863" s="53"/>
      <c r="AG863" s="61"/>
      <c r="AH863" s="61"/>
      <c r="AI863" s="61"/>
      <c r="AJ863" s="61"/>
      <c r="AK863" s="61"/>
      <c r="AL863" s="61"/>
      <c r="AM863" s="61"/>
      <c r="AN863" s="61"/>
      <c r="AO863" s="61"/>
      <c r="AP863" s="61"/>
      <c r="AQ863" s="61"/>
      <c r="AR863" s="61"/>
      <c r="AS863" s="61"/>
      <c r="AT863" s="61"/>
      <c r="AU863" s="61"/>
      <c r="AV863" s="61"/>
      <c r="AW863" s="61"/>
      <c r="AX863" s="61"/>
      <c r="AY863" s="53"/>
      <c r="AZ863" s="53"/>
      <c r="BA863" s="53"/>
      <c r="BB863" s="53"/>
      <c r="BC863" s="53"/>
    </row>
    <row r="864" spans="1:55" ht="17.25" customHeight="1" x14ac:dyDescent="0.2">
      <c r="A864" s="60" t="s">
        <v>197</v>
      </c>
      <c r="B864" s="60"/>
      <c r="C864" s="61" t="s">
        <v>2</v>
      </c>
      <c r="D864" s="65" t="s">
        <v>1303</v>
      </c>
      <c r="E864" s="61"/>
      <c r="F864" s="61"/>
      <c r="G864" s="61"/>
      <c r="H864" s="61"/>
      <c r="I864" s="61"/>
      <c r="J864" s="61"/>
      <c r="K864" s="61"/>
      <c r="L864" s="61"/>
      <c r="M864" s="61"/>
      <c r="N864" s="61"/>
      <c r="O864" s="61"/>
      <c r="P864" s="61"/>
      <c r="Q864" s="61"/>
      <c r="R864" s="61"/>
      <c r="S864" s="60" t="s">
        <v>17</v>
      </c>
      <c r="T864" s="55"/>
      <c r="U864" s="61"/>
      <c r="V864" s="55"/>
      <c r="W864" s="55"/>
      <c r="X864" s="61"/>
      <c r="Y864" s="61" t="s">
        <v>2</v>
      </c>
      <c r="Z864" s="65" t="s">
        <v>1567</v>
      </c>
      <c r="AA864" s="55"/>
      <c r="AB864" s="53"/>
      <c r="AC864" s="53"/>
      <c r="AD864" s="53"/>
      <c r="AE864" s="60" t="s">
        <v>197</v>
      </c>
      <c r="AF864" s="225"/>
      <c r="AG864" s="61" t="s">
        <v>2</v>
      </c>
      <c r="AH864" s="65" t="str">
        <f>D864</f>
        <v>SMAN 1 RAJAGALUH</v>
      </c>
      <c r="AI864" s="61"/>
      <c r="AJ864" s="61"/>
      <c r="AK864" s="61"/>
      <c r="AL864" s="61"/>
      <c r="AM864" s="61"/>
      <c r="AN864" s="61"/>
      <c r="AO864" s="61"/>
      <c r="AP864" s="61"/>
      <c r="AQ864" s="61"/>
      <c r="AR864" s="61"/>
      <c r="AS864" s="60" t="s">
        <v>17</v>
      </c>
      <c r="AT864" s="55"/>
      <c r="AU864" s="55"/>
      <c r="AV864" s="55"/>
      <c r="AW864" s="61"/>
      <c r="AX864" s="61"/>
      <c r="AY864" s="61" t="s">
        <v>2</v>
      </c>
      <c r="AZ864" s="57" t="str">
        <f>Z864</f>
        <v>XI IPA 3</v>
      </c>
      <c r="BA864" s="53"/>
      <c r="BB864" s="53"/>
      <c r="BC864" s="53"/>
    </row>
    <row r="865" spans="1:55" ht="17.25" customHeight="1" x14ac:dyDescent="0.2">
      <c r="A865" s="60" t="s">
        <v>6</v>
      </c>
      <c r="B865" s="60"/>
      <c r="C865" s="61" t="s">
        <v>2</v>
      </c>
      <c r="D865" s="65" t="s">
        <v>2208</v>
      </c>
      <c r="E865" s="61"/>
      <c r="F865" s="61"/>
      <c r="G865" s="61"/>
      <c r="H865" s="61"/>
      <c r="I865" s="61"/>
      <c r="J865" s="61"/>
      <c r="K865" s="61"/>
      <c r="L865" s="61"/>
      <c r="M865" s="61"/>
      <c r="N865" s="61"/>
      <c r="O865" s="61"/>
      <c r="P865" s="61"/>
      <c r="Q865" s="61"/>
      <c r="R865" s="61"/>
      <c r="S865" s="60" t="s">
        <v>1266</v>
      </c>
      <c r="T865" s="55"/>
      <c r="U865" s="61"/>
      <c r="V865" s="55"/>
      <c r="W865" s="55"/>
      <c r="X865" s="61"/>
      <c r="Y865" s="61" t="s">
        <v>2</v>
      </c>
      <c r="Z865" s="65" t="e">
        <f>V857</f>
        <v>#REF!</v>
      </c>
      <c r="AA865" s="55"/>
      <c r="AB865" s="53"/>
      <c r="AC865" s="53"/>
      <c r="AD865" s="53"/>
      <c r="AE865" s="60" t="s">
        <v>6</v>
      </c>
      <c r="AF865" s="225"/>
      <c r="AG865" s="61" t="s">
        <v>2</v>
      </c>
      <c r="AH865" s="65" t="str">
        <f>D865</f>
        <v>BAHASA  INGGRIS</v>
      </c>
      <c r="AI865" s="61"/>
      <c r="AJ865" s="61"/>
      <c r="AK865" s="61"/>
      <c r="AL865" s="61"/>
      <c r="AM865" s="61"/>
      <c r="AN865" s="61"/>
      <c r="AO865" s="61"/>
      <c r="AP865" s="61"/>
      <c r="AQ865" s="61"/>
      <c r="AR865" s="61"/>
      <c r="AS865" s="60" t="s">
        <v>1266</v>
      </c>
      <c r="AT865" s="55"/>
      <c r="AU865" s="55"/>
      <c r="AV865" s="55"/>
      <c r="AW865" s="61"/>
      <c r="AX865" s="61"/>
      <c r="AY865" s="61" t="s">
        <v>2</v>
      </c>
      <c r="AZ865" s="57" t="e">
        <f>Z865</f>
        <v>#REF!</v>
      </c>
      <c r="BA865" s="53"/>
      <c r="BB865" s="53"/>
      <c r="BC865" s="53"/>
    </row>
    <row r="866" spans="1:55" ht="17.25" customHeight="1" x14ac:dyDescent="0.2">
      <c r="A866" s="53"/>
      <c r="B866" s="53"/>
      <c r="C866" s="61"/>
      <c r="D866" s="61"/>
      <c r="E866" s="61"/>
      <c r="F866" s="61"/>
      <c r="G866" s="61"/>
      <c r="H866" s="61"/>
      <c r="I866" s="61"/>
      <c r="J866" s="61"/>
      <c r="K866" s="61"/>
      <c r="L866" s="61"/>
      <c r="M866" s="61"/>
      <c r="N866" s="61"/>
      <c r="O866" s="61"/>
      <c r="P866" s="61"/>
      <c r="Q866" s="61"/>
      <c r="R866" s="61"/>
      <c r="S866" s="61"/>
      <c r="T866" s="61"/>
      <c r="U866" s="61"/>
      <c r="V866" s="61"/>
      <c r="W866" s="61"/>
      <c r="X866" s="61"/>
      <c r="Y866" s="61"/>
      <c r="Z866" s="61"/>
      <c r="AA866" s="61"/>
      <c r="AB866" s="53"/>
      <c r="AC866" s="53"/>
      <c r="AD866" s="53"/>
      <c r="AE866" s="53"/>
      <c r="AF866" s="53"/>
      <c r="AG866" s="53"/>
      <c r="AH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row>
    <row r="867" spans="1:55" ht="17.25" customHeight="1" x14ac:dyDescent="0.2">
      <c r="A867" s="555" t="s">
        <v>1256</v>
      </c>
      <c r="B867" s="555" t="s">
        <v>19</v>
      </c>
      <c r="C867" s="556" t="s">
        <v>1263</v>
      </c>
      <c r="D867" s="556"/>
      <c r="E867" s="556"/>
      <c r="F867" s="556"/>
      <c r="G867" s="556"/>
      <c r="H867" s="556"/>
      <c r="I867" s="556"/>
      <c r="J867" s="556"/>
      <c r="K867" s="556"/>
      <c r="L867" s="556"/>
      <c r="M867" s="556"/>
      <c r="N867" s="556"/>
      <c r="O867" s="556"/>
      <c r="P867" s="556"/>
      <c r="Q867" s="556"/>
      <c r="R867" s="556"/>
      <c r="S867" s="556"/>
      <c r="T867" s="556"/>
      <c r="U867" s="556"/>
      <c r="V867" s="556"/>
      <c r="W867" s="556"/>
      <c r="X867" s="556"/>
      <c r="Y867" s="556"/>
      <c r="Z867" s="556"/>
      <c r="AA867" s="556"/>
      <c r="AB867" s="557" t="s">
        <v>1264</v>
      </c>
      <c r="AC867" s="558" t="s">
        <v>1265</v>
      </c>
      <c r="AD867" s="558" t="s">
        <v>1262</v>
      </c>
      <c r="AE867" s="555" t="s">
        <v>1256</v>
      </c>
      <c r="AF867" s="555" t="s">
        <v>19</v>
      </c>
      <c r="AG867" s="556" t="s">
        <v>1268</v>
      </c>
      <c r="AH867" s="556"/>
      <c r="AI867" s="556"/>
      <c r="AJ867" s="556"/>
      <c r="AK867" s="556"/>
      <c r="AL867" s="556"/>
      <c r="AM867" s="556"/>
      <c r="AN867" s="556"/>
      <c r="AO867" s="556"/>
      <c r="AP867" s="556"/>
      <c r="AQ867" s="556"/>
      <c r="AR867" s="556"/>
      <c r="AS867" s="556"/>
      <c r="AT867" s="556"/>
      <c r="AU867" s="556"/>
      <c r="AV867" s="556"/>
      <c r="AW867" s="556"/>
      <c r="AX867" s="556"/>
      <c r="AY867" s="556"/>
      <c r="AZ867" s="556"/>
      <c r="BA867" s="557" t="s">
        <v>1269</v>
      </c>
      <c r="BB867" s="558" t="s">
        <v>1265</v>
      </c>
      <c r="BC867" s="563" t="s">
        <v>1262</v>
      </c>
    </row>
    <row r="868" spans="1:55" ht="17.25" customHeight="1" x14ac:dyDescent="0.2">
      <c r="A868" s="555"/>
      <c r="B868" s="555"/>
      <c r="C868" s="562" t="s">
        <v>1322</v>
      </c>
      <c r="D868" s="562"/>
      <c r="E868" s="562"/>
      <c r="F868" s="562"/>
      <c r="G868" s="562"/>
      <c r="H868" s="562" t="s">
        <v>1323</v>
      </c>
      <c r="I868" s="562"/>
      <c r="J868" s="562"/>
      <c r="K868" s="562"/>
      <c r="L868" s="562"/>
      <c r="M868" s="562" t="s">
        <v>1259</v>
      </c>
      <c r="N868" s="562"/>
      <c r="O868" s="562"/>
      <c r="P868" s="562"/>
      <c r="Q868" s="562"/>
      <c r="R868" s="562" t="s">
        <v>1260</v>
      </c>
      <c r="S868" s="562"/>
      <c r="T868" s="562"/>
      <c r="U868" s="562"/>
      <c r="V868" s="562"/>
      <c r="W868" s="562" t="s">
        <v>1261</v>
      </c>
      <c r="X868" s="562"/>
      <c r="Y868" s="562"/>
      <c r="Z868" s="562"/>
      <c r="AA868" s="562"/>
      <c r="AB868" s="557"/>
      <c r="AC868" s="559"/>
      <c r="AD868" s="559"/>
      <c r="AE868" s="555"/>
      <c r="AF868" s="555"/>
      <c r="AG868" s="562" t="s">
        <v>1304</v>
      </c>
      <c r="AH868" s="562"/>
      <c r="AI868" s="562"/>
      <c r="AJ868" s="562"/>
      <c r="AK868" s="562" t="s">
        <v>1258</v>
      </c>
      <c r="AL868" s="562"/>
      <c r="AM868" s="562"/>
      <c r="AN868" s="562"/>
      <c r="AO868" s="562" t="s">
        <v>1259</v>
      </c>
      <c r="AP868" s="562"/>
      <c r="AQ868" s="562"/>
      <c r="AR868" s="562"/>
      <c r="AS868" s="562" t="s">
        <v>1260</v>
      </c>
      <c r="AT868" s="562"/>
      <c r="AU868" s="562"/>
      <c r="AV868" s="562"/>
      <c r="AW868" s="562" t="s">
        <v>1261</v>
      </c>
      <c r="AX868" s="562"/>
      <c r="AY868" s="562"/>
      <c r="AZ868" s="562"/>
      <c r="BA868" s="557"/>
      <c r="BB868" s="559"/>
      <c r="BC868" s="563"/>
    </row>
    <row r="869" spans="1:55" ht="17.25" customHeight="1" x14ac:dyDescent="0.2">
      <c r="A869" s="555"/>
      <c r="B869" s="555"/>
      <c r="C869" s="243"/>
      <c r="D869" s="243"/>
      <c r="E869" s="243"/>
      <c r="F869" s="243"/>
      <c r="G869" s="243"/>
      <c r="H869" s="243"/>
      <c r="I869" s="243"/>
      <c r="J869" s="243"/>
      <c r="K869" s="243"/>
      <c r="L869" s="243"/>
      <c r="M869" s="243"/>
      <c r="N869" s="243"/>
      <c r="O869" s="243"/>
      <c r="P869" s="243"/>
      <c r="Q869" s="243"/>
      <c r="R869" s="243"/>
      <c r="S869" s="243"/>
      <c r="T869" s="243"/>
      <c r="U869" s="243"/>
      <c r="V869" s="243"/>
      <c r="W869" s="243"/>
      <c r="X869" s="243"/>
      <c r="Y869" s="243"/>
      <c r="Z869" s="243"/>
      <c r="AA869" s="243"/>
      <c r="AB869" s="557"/>
      <c r="AC869" s="559"/>
      <c r="AD869" s="559"/>
      <c r="AE869" s="555"/>
      <c r="AF869" s="555"/>
      <c r="AG869" s="552" t="s">
        <v>1267</v>
      </c>
      <c r="AH869" s="554"/>
      <c r="AI869" s="244" t="s">
        <v>2207</v>
      </c>
      <c r="AJ869" s="243"/>
      <c r="AK869" s="552" t="s">
        <v>1267</v>
      </c>
      <c r="AL869" s="554"/>
      <c r="AM869" s="244" t="s">
        <v>2207</v>
      </c>
      <c r="AN869" s="243"/>
      <c r="AO869" s="552" t="s">
        <v>1267</v>
      </c>
      <c r="AP869" s="554"/>
      <c r="AQ869" s="244" t="s">
        <v>2207</v>
      </c>
      <c r="AR869" s="243"/>
      <c r="AS869" s="552" t="s">
        <v>1267</v>
      </c>
      <c r="AT869" s="554"/>
      <c r="AU869" s="244" t="s">
        <v>2207</v>
      </c>
      <c r="AV869" s="243"/>
      <c r="AW869" s="552" t="s">
        <v>1267</v>
      </c>
      <c r="AX869" s="554"/>
      <c r="AY869" s="244" t="s">
        <v>2207</v>
      </c>
      <c r="AZ869" s="243"/>
      <c r="BA869" s="557"/>
      <c r="BB869" s="559"/>
      <c r="BC869" s="563"/>
    </row>
    <row r="870" spans="1:55" ht="17.25" customHeight="1" x14ac:dyDescent="0.2">
      <c r="A870" s="555"/>
      <c r="B870" s="555"/>
      <c r="C870" s="242">
        <v>1</v>
      </c>
      <c r="D870" s="242">
        <v>2</v>
      </c>
      <c r="E870" s="224" t="s">
        <v>1253</v>
      </c>
      <c r="F870" s="224" t="s">
        <v>1255</v>
      </c>
      <c r="G870" s="223" t="s">
        <v>1254</v>
      </c>
      <c r="H870" s="242">
        <v>1</v>
      </c>
      <c r="I870" s="242">
        <v>2</v>
      </c>
      <c r="J870" s="224" t="s">
        <v>1253</v>
      </c>
      <c r="K870" s="224" t="s">
        <v>1255</v>
      </c>
      <c r="L870" s="223" t="s">
        <v>1254</v>
      </c>
      <c r="M870" s="242">
        <v>1</v>
      </c>
      <c r="N870" s="242">
        <v>2</v>
      </c>
      <c r="O870" s="224" t="s">
        <v>1253</v>
      </c>
      <c r="P870" s="224" t="s">
        <v>1255</v>
      </c>
      <c r="Q870" s="223" t="s">
        <v>1254</v>
      </c>
      <c r="R870" s="242">
        <v>1</v>
      </c>
      <c r="S870" s="242">
        <v>2</v>
      </c>
      <c r="T870" s="224" t="s">
        <v>1253</v>
      </c>
      <c r="U870" s="224" t="s">
        <v>1255</v>
      </c>
      <c r="V870" s="223" t="s">
        <v>1254</v>
      </c>
      <c r="W870" s="242">
        <v>1</v>
      </c>
      <c r="X870" s="242">
        <v>2</v>
      </c>
      <c r="Y870" s="224" t="s">
        <v>1253</v>
      </c>
      <c r="Z870" s="224" t="s">
        <v>1255</v>
      </c>
      <c r="AA870" s="223" t="s">
        <v>1254</v>
      </c>
      <c r="AB870" s="557"/>
      <c r="AC870" s="560"/>
      <c r="AD870" s="560"/>
      <c r="AE870" s="555"/>
      <c r="AF870" s="555"/>
      <c r="AG870" s="242">
        <v>1</v>
      </c>
      <c r="AH870" s="242">
        <v>2</v>
      </c>
      <c r="AI870" s="242">
        <v>1</v>
      </c>
      <c r="AJ870" s="242" t="s">
        <v>1254</v>
      </c>
      <c r="AK870" s="242">
        <v>1</v>
      </c>
      <c r="AL870" s="242">
        <v>2</v>
      </c>
      <c r="AM870" s="242">
        <v>1</v>
      </c>
      <c r="AN870" s="242" t="s">
        <v>1254</v>
      </c>
      <c r="AO870" s="242">
        <v>1</v>
      </c>
      <c r="AP870" s="242">
        <v>2</v>
      </c>
      <c r="AQ870" s="242">
        <v>1</v>
      </c>
      <c r="AR870" s="242" t="s">
        <v>1254</v>
      </c>
      <c r="AS870" s="242">
        <v>1</v>
      </c>
      <c r="AT870" s="242">
        <v>2</v>
      </c>
      <c r="AU870" s="242">
        <v>1</v>
      </c>
      <c r="AV870" s="242" t="s">
        <v>1254</v>
      </c>
      <c r="AW870" s="242">
        <v>1</v>
      </c>
      <c r="AX870" s="242">
        <v>2</v>
      </c>
      <c r="AY870" s="242">
        <v>1</v>
      </c>
      <c r="AZ870" s="242" t="s">
        <v>1254</v>
      </c>
      <c r="BA870" s="557"/>
      <c r="BB870" s="560"/>
      <c r="BC870" s="563"/>
    </row>
    <row r="871" spans="1:55" ht="17.25" customHeight="1" x14ac:dyDescent="0.2">
      <c r="A871" s="238">
        <v>1</v>
      </c>
      <c r="B871" s="70" t="e">
        <f>#REF!</f>
        <v>#REF!</v>
      </c>
      <c r="C871" s="62"/>
      <c r="D871" s="62"/>
      <c r="E871" s="62"/>
      <c r="F871" s="62"/>
      <c r="G871" s="62"/>
      <c r="H871" s="62"/>
      <c r="I871" s="62"/>
      <c r="J871" s="62"/>
      <c r="K871" s="62"/>
      <c r="L871" s="62"/>
      <c r="M871" s="62"/>
      <c r="N871" s="62"/>
      <c r="O871" s="62"/>
      <c r="P871" s="62"/>
      <c r="Q871" s="62"/>
      <c r="R871" s="62"/>
      <c r="S871" s="62"/>
      <c r="T871" s="62"/>
      <c r="U871" s="62"/>
      <c r="V871" s="62"/>
      <c r="W871" s="62"/>
      <c r="X871" s="62"/>
      <c r="Y871" s="62"/>
      <c r="Z871" s="62"/>
      <c r="AA871" s="62"/>
      <c r="AB871" s="58"/>
      <c r="AC871" s="58"/>
      <c r="AD871" s="58"/>
      <c r="AE871" s="238">
        <v>1</v>
      </c>
      <c r="AF871" s="70" t="e">
        <f>B871</f>
        <v>#REF!</v>
      </c>
      <c r="AG871" s="58"/>
      <c r="AH871" s="58"/>
      <c r="AI871" s="58"/>
      <c r="AJ871" s="58"/>
      <c r="AK871" s="58"/>
      <c r="AL871" s="58"/>
      <c r="AM871" s="58"/>
      <c r="AN871" s="58"/>
      <c r="AO871" s="58"/>
      <c r="AP871" s="58"/>
      <c r="AQ871" s="58"/>
      <c r="AR871" s="58"/>
      <c r="AS871" s="58"/>
      <c r="AT871" s="58"/>
      <c r="AU871" s="58"/>
      <c r="AV871" s="58"/>
      <c r="AW871" s="58"/>
      <c r="AX871" s="58"/>
      <c r="AY871" s="58"/>
      <c r="AZ871" s="58"/>
      <c r="BA871" s="58"/>
      <c r="BB871" s="58"/>
      <c r="BC871" s="58"/>
    </row>
    <row r="872" spans="1:55" ht="17.25" customHeight="1" x14ac:dyDescent="0.2">
      <c r="A872" s="238">
        <v>2</v>
      </c>
      <c r="B872" s="70" t="e">
        <f>#REF!</f>
        <v>#REF!</v>
      </c>
      <c r="C872" s="62"/>
      <c r="D872" s="62"/>
      <c r="E872" s="62"/>
      <c r="F872" s="62"/>
      <c r="G872" s="62"/>
      <c r="H872" s="62"/>
      <c r="I872" s="62"/>
      <c r="J872" s="62"/>
      <c r="K872" s="62"/>
      <c r="L872" s="62"/>
      <c r="M872" s="62"/>
      <c r="N872" s="62"/>
      <c r="O872" s="62"/>
      <c r="P872" s="62"/>
      <c r="Q872" s="62"/>
      <c r="R872" s="62"/>
      <c r="S872" s="62"/>
      <c r="T872" s="62"/>
      <c r="U872" s="62"/>
      <c r="V872" s="62"/>
      <c r="W872" s="62"/>
      <c r="X872" s="62"/>
      <c r="Y872" s="62"/>
      <c r="Z872" s="62"/>
      <c r="AA872" s="62"/>
      <c r="AB872" s="58"/>
      <c r="AC872" s="58"/>
      <c r="AD872" s="58"/>
      <c r="AE872" s="238">
        <v>2</v>
      </c>
      <c r="AF872" s="70" t="e">
        <f t="shared" ref="AF872:AF897" si="112">B872</f>
        <v>#REF!</v>
      </c>
      <c r="AG872" s="58"/>
      <c r="AH872" s="58"/>
      <c r="AI872" s="58"/>
      <c r="AJ872" s="58"/>
      <c r="AK872" s="58"/>
      <c r="AL872" s="58"/>
      <c r="AM872" s="58"/>
      <c r="AN872" s="58"/>
      <c r="AO872" s="58"/>
      <c r="AP872" s="58"/>
      <c r="AQ872" s="58"/>
      <c r="AR872" s="58"/>
      <c r="AS872" s="58"/>
      <c r="AT872" s="58"/>
      <c r="AU872" s="58"/>
      <c r="AV872" s="58"/>
      <c r="AW872" s="58"/>
      <c r="AX872" s="58"/>
      <c r="AY872" s="58"/>
      <c r="AZ872" s="58"/>
      <c r="BA872" s="58"/>
      <c r="BB872" s="58"/>
      <c r="BC872" s="58"/>
    </row>
    <row r="873" spans="1:55" ht="17.25" customHeight="1" x14ac:dyDescent="0.2">
      <c r="A873" s="238">
        <v>3</v>
      </c>
      <c r="B873" s="70" t="e">
        <f>#REF!</f>
        <v>#REF!</v>
      </c>
      <c r="C873" s="62"/>
      <c r="D873" s="62"/>
      <c r="E873" s="62"/>
      <c r="F873" s="62"/>
      <c r="G873" s="62"/>
      <c r="H873" s="62"/>
      <c r="I873" s="62"/>
      <c r="J873" s="62"/>
      <c r="K873" s="62"/>
      <c r="L873" s="62"/>
      <c r="M873" s="62"/>
      <c r="N873" s="62"/>
      <c r="O873" s="62"/>
      <c r="P873" s="62"/>
      <c r="Q873" s="62"/>
      <c r="R873" s="62"/>
      <c r="S873" s="62"/>
      <c r="T873" s="62"/>
      <c r="U873" s="62"/>
      <c r="V873" s="62"/>
      <c r="W873" s="62"/>
      <c r="X873" s="62"/>
      <c r="Y873" s="62"/>
      <c r="Z873" s="62"/>
      <c r="AA873" s="62"/>
      <c r="AB873" s="58"/>
      <c r="AC873" s="58"/>
      <c r="AD873" s="58"/>
      <c r="AE873" s="238">
        <v>3</v>
      </c>
      <c r="AF873" s="70" t="e">
        <f t="shared" si="112"/>
        <v>#REF!</v>
      </c>
      <c r="AG873" s="58"/>
      <c r="AH873" s="58"/>
      <c r="AI873" s="58"/>
      <c r="AJ873" s="58"/>
      <c r="AK873" s="58"/>
      <c r="AL873" s="58"/>
      <c r="AM873" s="58"/>
      <c r="AN873" s="58"/>
      <c r="AO873" s="58"/>
      <c r="AP873" s="58"/>
      <c r="AQ873" s="58"/>
      <c r="AR873" s="58"/>
      <c r="AS873" s="58"/>
      <c r="AT873" s="58"/>
      <c r="AU873" s="58"/>
      <c r="AV873" s="58"/>
      <c r="AW873" s="58"/>
      <c r="AX873" s="58"/>
      <c r="AY873" s="58"/>
      <c r="AZ873" s="58"/>
      <c r="BA873" s="58"/>
      <c r="BB873" s="58"/>
      <c r="BC873" s="58"/>
    </row>
    <row r="874" spans="1:55" ht="17.25" customHeight="1" x14ac:dyDescent="0.2">
      <c r="A874" s="238">
        <v>4</v>
      </c>
      <c r="B874" s="70" t="e">
        <f>#REF!</f>
        <v>#REF!</v>
      </c>
      <c r="C874" s="62"/>
      <c r="D874" s="62"/>
      <c r="E874" s="62"/>
      <c r="F874" s="62"/>
      <c r="G874" s="62"/>
      <c r="H874" s="62"/>
      <c r="I874" s="62"/>
      <c r="J874" s="62"/>
      <c r="K874" s="62"/>
      <c r="L874" s="62"/>
      <c r="M874" s="62"/>
      <c r="N874" s="62"/>
      <c r="O874" s="62"/>
      <c r="P874" s="62"/>
      <c r="Q874" s="62"/>
      <c r="R874" s="62"/>
      <c r="S874" s="62"/>
      <c r="T874" s="62"/>
      <c r="U874" s="62"/>
      <c r="V874" s="62"/>
      <c r="W874" s="62"/>
      <c r="X874" s="62"/>
      <c r="Y874" s="62"/>
      <c r="Z874" s="62"/>
      <c r="AA874" s="62"/>
      <c r="AB874" s="58"/>
      <c r="AC874" s="58"/>
      <c r="AD874" s="58"/>
      <c r="AE874" s="238">
        <v>4</v>
      </c>
      <c r="AF874" s="70" t="e">
        <f t="shared" si="112"/>
        <v>#REF!</v>
      </c>
      <c r="AG874" s="58"/>
      <c r="AH874" s="58"/>
      <c r="AI874" s="58"/>
      <c r="AJ874" s="58"/>
      <c r="AK874" s="58"/>
      <c r="AL874" s="58"/>
      <c r="AM874" s="58"/>
      <c r="AN874" s="58"/>
      <c r="AO874" s="58"/>
      <c r="AP874" s="58"/>
      <c r="AQ874" s="58"/>
      <c r="AR874" s="58"/>
      <c r="AS874" s="58"/>
      <c r="AT874" s="58"/>
      <c r="AU874" s="58"/>
      <c r="AV874" s="58"/>
      <c r="AW874" s="58"/>
      <c r="AX874" s="58"/>
      <c r="AY874" s="58"/>
      <c r="AZ874" s="58"/>
      <c r="BA874" s="58"/>
      <c r="BB874" s="58"/>
      <c r="BC874" s="58"/>
    </row>
    <row r="875" spans="1:55" ht="17.25" customHeight="1" x14ac:dyDescent="0.2">
      <c r="A875" s="238">
        <v>5</v>
      </c>
      <c r="B875" s="70" t="e">
        <f>#REF!</f>
        <v>#REF!</v>
      </c>
      <c r="C875" s="62"/>
      <c r="D875" s="62"/>
      <c r="E875" s="62"/>
      <c r="F875" s="62"/>
      <c r="G875" s="62"/>
      <c r="H875" s="62"/>
      <c r="I875" s="62"/>
      <c r="J875" s="62"/>
      <c r="K875" s="62"/>
      <c r="L875" s="62"/>
      <c r="M875" s="62"/>
      <c r="N875" s="62"/>
      <c r="O875" s="62"/>
      <c r="P875" s="62"/>
      <c r="Q875" s="62"/>
      <c r="R875" s="62"/>
      <c r="S875" s="62"/>
      <c r="T875" s="62"/>
      <c r="U875" s="62" t="s">
        <v>1257</v>
      </c>
      <c r="V875" s="62"/>
      <c r="W875" s="62"/>
      <c r="X875" s="62"/>
      <c r="Y875" s="62"/>
      <c r="Z875" s="62"/>
      <c r="AA875" s="62"/>
      <c r="AB875" s="58"/>
      <c r="AC875" s="58"/>
      <c r="AD875" s="58"/>
      <c r="AE875" s="238">
        <v>5</v>
      </c>
      <c r="AF875" s="70" t="e">
        <f t="shared" si="112"/>
        <v>#REF!</v>
      </c>
      <c r="AG875" s="58"/>
      <c r="AH875" s="58"/>
      <c r="AI875" s="58"/>
      <c r="AJ875" s="58"/>
      <c r="AK875" s="58"/>
      <c r="AL875" s="58"/>
      <c r="AM875" s="58"/>
      <c r="AN875" s="58"/>
      <c r="AO875" s="58"/>
      <c r="AP875" s="58"/>
      <c r="AQ875" s="58"/>
      <c r="AR875" s="58"/>
      <c r="AS875" s="58"/>
      <c r="AT875" s="58"/>
      <c r="AU875" s="58"/>
      <c r="AV875" s="58"/>
      <c r="AW875" s="58"/>
      <c r="AX875" s="58"/>
      <c r="AY875" s="58"/>
      <c r="AZ875" s="58"/>
      <c r="BA875" s="58"/>
      <c r="BB875" s="58"/>
      <c r="BC875" s="58"/>
    </row>
    <row r="876" spans="1:55" ht="17.25" customHeight="1" x14ac:dyDescent="0.2">
      <c r="A876" s="238">
        <v>6</v>
      </c>
      <c r="B876" s="70" t="e">
        <f>#REF!</f>
        <v>#REF!</v>
      </c>
      <c r="C876" s="62"/>
      <c r="D876" s="62"/>
      <c r="E876" s="62"/>
      <c r="F876" s="62"/>
      <c r="G876" s="62"/>
      <c r="H876" s="62"/>
      <c r="I876" s="62"/>
      <c r="J876" s="62"/>
      <c r="K876" s="62"/>
      <c r="L876" s="62"/>
      <c r="M876" s="62"/>
      <c r="N876" s="62"/>
      <c r="O876" s="62"/>
      <c r="P876" s="62"/>
      <c r="Q876" s="62"/>
      <c r="R876" s="62"/>
      <c r="S876" s="62"/>
      <c r="T876" s="62"/>
      <c r="U876" s="62"/>
      <c r="V876" s="62"/>
      <c r="W876" s="62"/>
      <c r="X876" s="62"/>
      <c r="Y876" s="62"/>
      <c r="Z876" s="62"/>
      <c r="AA876" s="62"/>
      <c r="AB876" s="58"/>
      <c r="AC876" s="58"/>
      <c r="AD876" s="58"/>
      <c r="AE876" s="238">
        <v>6</v>
      </c>
      <c r="AF876" s="70" t="e">
        <f t="shared" si="112"/>
        <v>#REF!</v>
      </c>
      <c r="AG876" s="58"/>
      <c r="AH876" s="58"/>
      <c r="AI876" s="58"/>
      <c r="AJ876" s="58"/>
      <c r="AK876" s="58"/>
      <c r="AL876" s="58"/>
      <c r="AM876" s="58"/>
      <c r="AN876" s="58"/>
      <c r="AO876" s="58"/>
      <c r="AP876" s="58"/>
      <c r="AQ876" s="58"/>
      <c r="AR876" s="58"/>
      <c r="AS876" s="58"/>
      <c r="AT876" s="58"/>
      <c r="AU876" s="58"/>
      <c r="AV876" s="58"/>
      <c r="AW876" s="58"/>
      <c r="AX876" s="58"/>
      <c r="AY876" s="58"/>
      <c r="AZ876" s="58"/>
      <c r="BA876" s="58"/>
      <c r="BB876" s="58"/>
      <c r="BC876" s="58"/>
    </row>
    <row r="877" spans="1:55" ht="17.25" customHeight="1" x14ac:dyDescent="0.2">
      <c r="A877" s="238">
        <v>7</v>
      </c>
      <c r="B877" s="70" t="e">
        <f>#REF!</f>
        <v>#REF!</v>
      </c>
      <c r="C877" s="63"/>
      <c r="D877" s="63"/>
      <c r="E877" s="63"/>
      <c r="F877" s="63"/>
      <c r="G877" s="63"/>
      <c r="H877" s="63"/>
      <c r="I877" s="63"/>
      <c r="J877" s="63"/>
      <c r="K877" s="63"/>
      <c r="L877" s="63"/>
      <c r="M877" s="63"/>
      <c r="N877" s="63"/>
      <c r="O877" s="63"/>
      <c r="P877" s="63"/>
      <c r="Q877" s="63"/>
      <c r="R877" s="63"/>
      <c r="S877" s="63"/>
      <c r="T877" s="63"/>
      <c r="U877" s="63"/>
      <c r="V877" s="63"/>
      <c r="W877" s="63"/>
      <c r="X877" s="63"/>
      <c r="Y877" s="63"/>
      <c r="Z877" s="63"/>
      <c r="AA877" s="63"/>
      <c r="AB877" s="59"/>
      <c r="AC877" s="59"/>
      <c r="AD877" s="59"/>
      <c r="AE877" s="238">
        <v>7</v>
      </c>
      <c r="AF877" s="70" t="e">
        <f t="shared" si="112"/>
        <v>#REF!</v>
      </c>
      <c r="AG877" s="59"/>
      <c r="AH877" s="59"/>
      <c r="AI877" s="59"/>
      <c r="AJ877" s="59"/>
      <c r="AK877" s="58"/>
      <c r="AL877" s="59"/>
      <c r="AM877" s="59"/>
      <c r="AN877" s="59"/>
      <c r="AO877" s="59"/>
      <c r="AP877" s="59"/>
      <c r="AQ877" s="59"/>
      <c r="AR877" s="59"/>
      <c r="AS877" s="59"/>
      <c r="AT877" s="59"/>
      <c r="AU877" s="59"/>
      <c r="AV877" s="59"/>
      <c r="AW877" s="59"/>
      <c r="AX877" s="59"/>
      <c r="AY877" s="59"/>
      <c r="AZ877" s="59"/>
      <c r="BA877" s="59"/>
      <c r="BB877" s="59"/>
      <c r="BC877" s="59"/>
    </row>
    <row r="878" spans="1:55" ht="17.25" customHeight="1" x14ac:dyDescent="0.2">
      <c r="A878" s="238">
        <v>8</v>
      </c>
      <c r="B878" s="70" t="e">
        <f>#REF!</f>
        <v>#REF!</v>
      </c>
      <c r="C878" s="63"/>
      <c r="D878" s="63"/>
      <c r="E878" s="63"/>
      <c r="F878" s="63"/>
      <c r="G878" s="63"/>
      <c r="H878" s="63"/>
      <c r="I878" s="63"/>
      <c r="J878" s="63"/>
      <c r="K878" s="63"/>
      <c r="L878" s="63"/>
      <c r="M878" s="63"/>
      <c r="N878" s="63"/>
      <c r="O878" s="63"/>
      <c r="P878" s="63"/>
      <c r="Q878" s="63"/>
      <c r="R878" s="63"/>
      <c r="S878" s="63"/>
      <c r="T878" s="63"/>
      <c r="U878" s="63"/>
      <c r="V878" s="63"/>
      <c r="W878" s="63"/>
      <c r="X878" s="63"/>
      <c r="Y878" s="63"/>
      <c r="Z878" s="63"/>
      <c r="AA878" s="63"/>
      <c r="AB878" s="59"/>
      <c r="AC878" s="59"/>
      <c r="AD878" s="59"/>
      <c r="AE878" s="238">
        <v>8</v>
      </c>
      <c r="AF878" s="70" t="e">
        <f t="shared" si="112"/>
        <v>#REF!</v>
      </c>
      <c r="AG878" s="59"/>
      <c r="AH878" s="59"/>
      <c r="AI878" s="59"/>
      <c r="AJ878" s="59"/>
      <c r="AK878" s="58"/>
      <c r="AL878" s="59"/>
      <c r="AM878" s="59"/>
      <c r="AN878" s="59"/>
      <c r="AO878" s="59"/>
      <c r="AP878" s="59"/>
      <c r="AQ878" s="59"/>
      <c r="AR878" s="59"/>
      <c r="AS878" s="59"/>
      <c r="AT878" s="59"/>
      <c r="AU878" s="59"/>
      <c r="AV878" s="59"/>
      <c r="AW878" s="59"/>
      <c r="AX878" s="59"/>
      <c r="AY878" s="59"/>
      <c r="AZ878" s="59"/>
      <c r="BA878" s="59"/>
      <c r="BB878" s="59"/>
      <c r="BC878" s="59"/>
    </row>
    <row r="879" spans="1:55" ht="17.25" customHeight="1" x14ac:dyDescent="0.2">
      <c r="A879" s="238">
        <v>9</v>
      </c>
      <c r="B879" s="70" t="e">
        <f>#REF!</f>
        <v>#REF!</v>
      </c>
      <c r="C879" s="63"/>
      <c r="D879" s="63"/>
      <c r="E879" s="63"/>
      <c r="F879" s="63"/>
      <c r="G879" s="63"/>
      <c r="H879" s="63"/>
      <c r="I879" s="63"/>
      <c r="J879" s="63"/>
      <c r="K879" s="63"/>
      <c r="L879" s="63"/>
      <c r="M879" s="63"/>
      <c r="N879" s="63"/>
      <c r="O879" s="63"/>
      <c r="P879" s="63"/>
      <c r="Q879" s="63"/>
      <c r="R879" s="63"/>
      <c r="S879" s="63"/>
      <c r="T879" s="63"/>
      <c r="U879" s="63"/>
      <c r="V879" s="63"/>
      <c r="W879" s="63"/>
      <c r="X879" s="63"/>
      <c r="Y879" s="63"/>
      <c r="Z879" s="63"/>
      <c r="AA879" s="63"/>
      <c r="AB879" s="59"/>
      <c r="AC879" s="59"/>
      <c r="AD879" s="59"/>
      <c r="AE879" s="238">
        <v>9</v>
      </c>
      <c r="AF879" s="70" t="e">
        <f t="shared" si="112"/>
        <v>#REF!</v>
      </c>
      <c r="AG879" s="59"/>
      <c r="AH879" s="59"/>
      <c r="AI879" s="59"/>
      <c r="AJ879" s="59"/>
      <c r="AK879" s="58"/>
      <c r="AL879" s="59"/>
      <c r="AM879" s="59"/>
      <c r="AN879" s="59"/>
      <c r="AO879" s="59"/>
      <c r="AP879" s="59"/>
      <c r="AQ879" s="59"/>
      <c r="AR879" s="59"/>
      <c r="AS879" s="59"/>
      <c r="AT879" s="59"/>
      <c r="AU879" s="59"/>
      <c r="AV879" s="59"/>
      <c r="AW879" s="59"/>
      <c r="AX879" s="59"/>
      <c r="AY879" s="59"/>
      <c r="AZ879" s="59"/>
      <c r="BA879" s="59"/>
      <c r="BB879" s="59"/>
      <c r="BC879" s="59"/>
    </row>
    <row r="880" spans="1:55" ht="17.25" customHeight="1" x14ac:dyDescent="0.2">
      <c r="A880" s="238">
        <v>10</v>
      </c>
      <c r="B880" s="70" t="e">
        <f>#REF!</f>
        <v>#REF!</v>
      </c>
      <c r="C880" s="63"/>
      <c r="D880" s="63"/>
      <c r="E880" s="63"/>
      <c r="F880" s="63"/>
      <c r="G880" s="63"/>
      <c r="H880" s="63"/>
      <c r="I880" s="63"/>
      <c r="J880" s="63"/>
      <c r="K880" s="63"/>
      <c r="L880" s="63"/>
      <c r="M880" s="63"/>
      <c r="N880" s="63"/>
      <c r="O880" s="63"/>
      <c r="P880" s="63"/>
      <c r="Q880" s="63"/>
      <c r="R880" s="63"/>
      <c r="S880" s="63"/>
      <c r="T880" s="63"/>
      <c r="U880" s="63"/>
      <c r="V880" s="63"/>
      <c r="W880" s="63"/>
      <c r="X880" s="63"/>
      <c r="Y880" s="63"/>
      <c r="Z880" s="63"/>
      <c r="AA880" s="63"/>
      <c r="AB880" s="59"/>
      <c r="AC880" s="59"/>
      <c r="AD880" s="59"/>
      <c r="AE880" s="238">
        <v>10</v>
      </c>
      <c r="AF880" s="70" t="e">
        <f t="shared" si="112"/>
        <v>#REF!</v>
      </c>
      <c r="AG880" s="59"/>
      <c r="AH880" s="59"/>
      <c r="AI880" s="59"/>
      <c r="AJ880" s="59"/>
      <c r="AK880" s="58"/>
      <c r="AL880" s="59"/>
      <c r="AM880" s="59"/>
      <c r="AN880" s="59"/>
      <c r="AO880" s="59"/>
      <c r="AP880" s="59"/>
      <c r="AQ880" s="59"/>
      <c r="AR880" s="59"/>
      <c r="AS880" s="59"/>
      <c r="AT880" s="59"/>
      <c r="AU880" s="59"/>
      <c r="AV880" s="59"/>
      <c r="AW880" s="59"/>
      <c r="AX880" s="59"/>
      <c r="AY880" s="59"/>
      <c r="AZ880" s="59"/>
      <c r="BA880" s="59"/>
      <c r="BB880" s="59"/>
      <c r="BC880" s="59"/>
    </row>
    <row r="881" spans="1:55" ht="17.25" customHeight="1" x14ac:dyDescent="0.2">
      <c r="A881" s="238">
        <v>11</v>
      </c>
      <c r="B881" s="70" t="e">
        <f>#REF!</f>
        <v>#REF!</v>
      </c>
      <c r="C881" s="63"/>
      <c r="D881" s="63"/>
      <c r="E881" s="63"/>
      <c r="F881" s="63"/>
      <c r="G881" s="63"/>
      <c r="H881" s="63"/>
      <c r="I881" s="63"/>
      <c r="J881" s="63"/>
      <c r="K881" s="63"/>
      <c r="L881" s="63"/>
      <c r="M881" s="63"/>
      <c r="N881" s="63"/>
      <c r="O881" s="63"/>
      <c r="P881" s="63"/>
      <c r="Q881" s="63"/>
      <c r="R881" s="63"/>
      <c r="S881" s="63"/>
      <c r="T881" s="63"/>
      <c r="U881" s="63"/>
      <c r="V881" s="63"/>
      <c r="W881" s="63"/>
      <c r="X881" s="63"/>
      <c r="Y881" s="63"/>
      <c r="Z881" s="63"/>
      <c r="AA881" s="63"/>
      <c r="AB881" s="59"/>
      <c r="AC881" s="59"/>
      <c r="AD881" s="59"/>
      <c r="AE881" s="238">
        <v>11</v>
      </c>
      <c r="AF881" s="70" t="e">
        <f t="shared" si="112"/>
        <v>#REF!</v>
      </c>
      <c r="AG881" s="59"/>
      <c r="AH881" s="59"/>
      <c r="AI881" s="59"/>
      <c r="AJ881" s="59"/>
      <c r="AK881" s="58"/>
      <c r="AL881" s="59"/>
      <c r="AM881" s="59"/>
      <c r="AN881" s="59"/>
      <c r="AO881" s="59"/>
      <c r="AP881" s="59"/>
      <c r="AQ881" s="59"/>
      <c r="AR881" s="59"/>
      <c r="AS881" s="59"/>
      <c r="AT881" s="59"/>
      <c r="AU881" s="59"/>
      <c r="AV881" s="59"/>
      <c r="AW881" s="59"/>
      <c r="AX881" s="59"/>
      <c r="AY881" s="59"/>
      <c r="AZ881" s="59"/>
      <c r="BA881" s="59"/>
      <c r="BB881" s="59"/>
      <c r="BC881" s="59"/>
    </row>
    <row r="882" spans="1:55" ht="17.25" customHeight="1" x14ac:dyDescent="0.2">
      <c r="A882" s="238">
        <v>12</v>
      </c>
      <c r="B882" s="70" t="e">
        <f>#REF!</f>
        <v>#REF!</v>
      </c>
      <c r="C882" s="63"/>
      <c r="D882" s="63"/>
      <c r="E882" s="63"/>
      <c r="F882" s="63"/>
      <c r="G882" s="63"/>
      <c r="H882" s="63"/>
      <c r="I882" s="63"/>
      <c r="J882" s="63"/>
      <c r="K882" s="63"/>
      <c r="L882" s="63"/>
      <c r="M882" s="63"/>
      <c r="N882" s="63"/>
      <c r="O882" s="63"/>
      <c r="P882" s="63"/>
      <c r="Q882" s="63"/>
      <c r="R882" s="63"/>
      <c r="S882" s="63"/>
      <c r="T882" s="63"/>
      <c r="U882" s="63"/>
      <c r="V882" s="63"/>
      <c r="W882" s="63"/>
      <c r="X882" s="63"/>
      <c r="Y882" s="63"/>
      <c r="Z882" s="63"/>
      <c r="AA882" s="63"/>
      <c r="AB882" s="59"/>
      <c r="AC882" s="59"/>
      <c r="AD882" s="59"/>
      <c r="AE882" s="238">
        <v>12</v>
      </c>
      <c r="AF882" s="70" t="e">
        <f t="shared" si="112"/>
        <v>#REF!</v>
      </c>
      <c r="AG882" s="59"/>
      <c r="AH882" s="59"/>
      <c r="AI882" s="59"/>
      <c r="AJ882" s="59"/>
      <c r="AK882" s="58"/>
      <c r="AL882" s="59"/>
      <c r="AM882" s="59"/>
      <c r="AN882" s="59"/>
      <c r="AO882" s="59"/>
      <c r="AP882" s="59"/>
      <c r="AQ882" s="59"/>
      <c r="AR882" s="59"/>
      <c r="AS882" s="59"/>
      <c r="AT882" s="59"/>
      <c r="AU882" s="59"/>
      <c r="AV882" s="59"/>
      <c r="AW882" s="59"/>
      <c r="AX882" s="59"/>
      <c r="AY882" s="59"/>
      <c r="AZ882" s="59"/>
      <c r="BA882" s="59"/>
      <c r="BB882" s="59"/>
      <c r="BC882" s="59"/>
    </row>
    <row r="883" spans="1:55" ht="17.25" customHeight="1" x14ac:dyDescent="0.2">
      <c r="A883" s="238">
        <v>13</v>
      </c>
      <c r="B883" s="70" t="e">
        <f>#REF!</f>
        <v>#REF!</v>
      </c>
      <c r="C883" s="63"/>
      <c r="D883" s="63"/>
      <c r="E883" s="63"/>
      <c r="F883" s="63"/>
      <c r="G883" s="63"/>
      <c r="H883" s="63"/>
      <c r="I883" s="63"/>
      <c r="J883" s="63"/>
      <c r="K883" s="63"/>
      <c r="L883" s="63"/>
      <c r="M883" s="63"/>
      <c r="N883" s="63"/>
      <c r="O883" s="63"/>
      <c r="P883" s="63"/>
      <c r="Q883" s="63"/>
      <c r="R883" s="63"/>
      <c r="S883" s="63"/>
      <c r="T883" s="63"/>
      <c r="U883" s="63"/>
      <c r="V883" s="63"/>
      <c r="W883" s="63"/>
      <c r="X883" s="63"/>
      <c r="Y883" s="63"/>
      <c r="Z883" s="63"/>
      <c r="AA883" s="63"/>
      <c r="AB883" s="59"/>
      <c r="AC883" s="59"/>
      <c r="AD883" s="59"/>
      <c r="AE883" s="238">
        <v>13</v>
      </c>
      <c r="AF883" s="70" t="e">
        <f t="shared" si="112"/>
        <v>#REF!</v>
      </c>
      <c r="AG883" s="59"/>
      <c r="AH883" s="59"/>
      <c r="AI883" s="59"/>
      <c r="AJ883" s="59"/>
      <c r="AK883" s="58"/>
      <c r="AL883" s="59"/>
      <c r="AM883" s="59"/>
      <c r="AN883" s="59"/>
      <c r="AO883" s="59"/>
      <c r="AP883" s="59"/>
      <c r="AQ883" s="59"/>
      <c r="AR883" s="59"/>
      <c r="AS883" s="59"/>
      <c r="AT883" s="59"/>
      <c r="AU883" s="59"/>
      <c r="AV883" s="59"/>
      <c r="AW883" s="59"/>
      <c r="AX883" s="59"/>
      <c r="AY883" s="59"/>
      <c r="AZ883" s="59"/>
      <c r="BA883" s="59"/>
      <c r="BB883" s="59"/>
      <c r="BC883" s="59"/>
    </row>
    <row r="884" spans="1:55" ht="17.25" customHeight="1" x14ac:dyDescent="0.2">
      <c r="A884" s="238">
        <v>14</v>
      </c>
      <c r="B884" s="70" t="e">
        <f>#REF!</f>
        <v>#REF!</v>
      </c>
      <c r="C884" s="63"/>
      <c r="D884" s="63"/>
      <c r="E884" s="63"/>
      <c r="F884" s="63"/>
      <c r="G884" s="63"/>
      <c r="H884" s="63"/>
      <c r="I884" s="63"/>
      <c r="J884" s="63"/>
      <c r="K884" s="63"/>
      <c r="L884" s="63"/>
      <c r="M884" s="63"/>
      <c r="N884" s="63"/>
      <c r="O884" s="63"/>
      <c r="P884" s="63"/>
      <c r="Q884" s="63"/>
      <c r="R884" s="63"/>
      <c r="S884" s="63"/>
      <c r="T884" s="63"/>
      <c r="U884" s="63"/>
      <c r="V884" s="63"/>
      <c r="W884" s="63"/>
      <c r="X884" s="63"/>
      <c r="Y884" s="63"/>
      <c r="Z884" s="63"/>
      <c r="AA884" s="63"/>
      <c r="AB884" s="59"/>
      <c r="AC884" s="59"/>
      <c r="AD884" s="59"/>
      <c r="AE884" s="238">
        <v>14</v>
      </c>
      <c r="AF884" s="70" t="e">
        <f t="shared" si="112"/>
        <v>#REF!</v>
      </c>
      <c r="AG884" s="59"/>
      <c r="AH884" s="59"/>
      <c r="AI884" s="59"/>
      <c r="AJ884" s="59"/>
      <c r="AK884" s="58"/>
      <c r="AL884" s="59"/>
      <c r="AM884" s="59"/>
      <c r="AN884" s="59"/>
      <c r="AO884" s="59"/>
      <c r="AP884" s="59"/>
      <c r="AQ884" s="59"/>
      <c r="AR884" s="59"/>
      <c r="AS884" s="59"/>
      <c r="AT884" s="59"/>
      <c r="AU884" s="59"/>
      <c r="AV884" s="59"/>
      <c r="AW884" s="59"/>
      <c r="AX884" s="59"/>
      <c r="AY884" s="59"/>
      <c r="AZ884" s="59"/>
      <c r="BA884" s="59"/>
      <c r="BB884" s="59"/>
      <c r="BC884" s="59"/>
    </row>
    <row r="885" spans="1:55" ht="17.25" customHeight="1" x14ac:dyDescent="0.2">
      <c r="A885" s="238">
        <v>15</v>
      </c>
      <c r="B885" s="70" t="e">
        <f>#REF!</f>
        <v>#REF!</v>
      </c>
      <c r="C885" s="63"/>
      <c r="D885" s="63"/>
      <c r="E885" s="63"/>
      <c r="F885" s="63"/>
      <c r="G885" s="63"/>
      <c r="H885" s="63"/>
      <c r="I885" s="63"/>
      <c r="J885" s="63"/>
      <c r="K885" s="63"/>
      <c r="L885" s="63"/>
      <c r="M885" s="63"/>
      <c r="N885" s="63"/>
      <c r="O885" s="63"/>
      <c r="P885" s="63"/>
      <c r="Q885" s="63"/>
      <c r="R885" s="63"/>
      <c r="S885" s="63"/>
      <c r="T885" s="63"/>
      <c r="U885" s="63"/>
      <c r="V885" s="63"/>
      <c r="W885" s="63"/>
      <c r="X885" s="63"/>
      <c r="Y885" s="63"/>
      <c r="Z885" s="63"/>
      <c r="AA885" s="63"/>
      <c r="AB885" s="59"/>
      <c r="AC885" s="59"/>
      <c r="AD885" s="59"/>
      <c r="AE885" s="238">
        <v>15</v>
      </c>
      <c r="AF885" s="70" t="e">
        <f t="shared" si="112"/>
        <v>#REF!</v>
      </c>
      <c r="AG885" s="59"/>
      <c r="AH885" s="59"/>
      <c r="AI885" s="59"/>
      <c r="AJ885" s="59"/>
      <c r="AK885" s="58"/>
      <c r="AL885" s="59"/>
      <c r="AM885" s="59"/>
      <c r="AN885" s="59"/>
      <c r="AO885" s="59"/>
      <c r="AP885" s="59"/>
      <c r="AQ885" s="59"/>
      <c r="AR885" s="59"/>
      <c r="AS885" s="59"/>
      <c r="AT885" s="59"/>
      <c r="AU885" s="59"/>
      <c r="AV885" s="59"/>
      <c r="AW885" s="59"/>
      <c r="AX885" s="59"/>
      <c r="AY885" s="59"/>
      <c r="AZ885" s="59"/>
      <c r="BA885" s="59"/>
      <c r="BB885" s="59"/>
      <c r="BC885" s="59"/>
    </row>
    <row r="886" spans="1:55" ht="17.25" customHeight="1" x14ac:dyDescent="0.2">
      <c r="A886" s="238">
        <v>16</v>
      </c>
      <c r="B886" s="70" t="e">
        <f>#REF!</f>
        <v>#REF!</v>
      </c>
      <c r="C886" s="63"/>
      <c r="D886" s="63"/>
      <c r="E886" s="63"/>
      <c r="F886" s="63"/>
      <c r="G886" s="63"/>
      <c r="H886" s="63"/>
      <c r="I886" s="63"/>
      <c r="J886" s="63"/>
      <c r="K886" s="63"/>
      <c r="L886" s="63"/>
      <c r="M886" s="63"/>
      <c r="N886" s="63"/>
      <c r="O886" s="63"/>
      <c r="P886" s="63"/>
      <c r="Q886" s="63"/>
      <c r="R886" s="63"/>
      <c r="S886" s="63"/>
      <c r="T886" s="63"/>
      <c r="U886" s="63"/>
      <c r="V886" s="63"/>
      <c r="W886" s="63"/>
      <c r="X886" s="63"/>
      <c r="Y886" s="63"/>
      <c r="Z886" s="63"/>
      <c r="AA886" s="63"/>
      <c r="AB886" s="59"/>
      <c r="AC886" s="59"/>
      <c r="AD886" s="59"/>
      <c r="AE886" s="238">
        <v>16</v>
      </c>
      <c r="AF886" s="70" t="e">
        <f t="shared" si="112"/>
        <v>#REF!</v>
      </c>
      <c r="AG886" s="59"/>
      <c r="AH886" s="59"/>
      <c r="AI886" s="59"/>
      <c r="AJ886" s="59"/>
      <c r="AK886" s="58"/>
      <c r="AL886" s="59"/>
      <c r="AM886" s="59"/>
      <c r="AN886" s="59"/>
      <c r="AO886" s="59"/>
      <c r="AP886" s="59"/>
      <c r="AQ886" s="59"/>
      <c r="AR886" s="59"/>
      <c r="AS886" s="59"/>
      <c r="AT886" s="59"/>
      <c r="AU886" s="59"/>
      <c r="AV886" s="59"/>
      <c r="AW886" s="59"/>
      <c r="AX886" s="59"/>
      <c r="AY886" s="59"/>
      <c r="AZ886" s="59"/>
      <c r="BA886" s="59"/>
      <c r="BB886" s="59"/>
      <c r="BC886" s="59"/>
    </row>
    <row r="887" spans="1:55" ht="17.25" customHeight="1" x14ac:dyDescent="0.2">
      <c r="A887" s="238">
        <v>17</v>
      </c>
      <c r="B887" s="70" t="e">
        <f>#REF!</f>
        <v>#REF!</v>
      </c>
      <c r="C887" s="63"/>
      <c r="D887" s="63"/>
      <c r="E887" s="63"/>
      <c r="F887" s="63"/>
      <c r="G887" s="63"/>
      <c r="H887" s="63"/>
      <c r="I887" s="63"/>
      <c r="J887" s="63"/>
      <c r="K887" s="63"/>
      <c r="L887" s="63"/>
      <c r="M887" s="63"/>
      <c r="N887" s="63"/>
      <c r="O887" s="63"/>
      <c r="P887" s="63"/>
      <c r="Q887" s="63"/>
      <c r="R887" s="63"/>
      <c r="S887" s="63"/>
      <c r="T887" s="63"/>
      <c r="U887" s="63"/>
      <c r="V887" s="63"/>
      <c r="W887" s="63"/>
      <c r="X887" s="63"/>
      <c r="Y887" s="63"/>
      <c r="Z887" s="63"/>
      <c r="AA887" s="63"/>
      <c r="AB887" s="59"/>
      <c r="AC887" s="59"/>
      <c r="AD887" s="59"/>
      <c r="AE887" s="238">
        <v>17</v>
      </c>
      <c r="AF887" s="70" t="e">
        <f t="shared" si="112"/>
        <v>#REF!</v>
      </c>
      <c r="AG887" s="59"/>
      <c r="AH887" s="59"/>
      <c r="AI887" s="59"/>
      <c r="AJ887" s="59"/>
      <c r="AK887" s="58"/>
      <c r="AL887" s="59"/>
      <c r="AM887" s="59"/>
      <c r="AN887" s="59"/>
      <c r="AO887" s="59"/>
      <c r="AP887" s="59"/>
      <c r="AQ887" s="59"/>
      <c r="AR887" s="59"/>
      <c r="AS887" s="59"/>
      <c r="AT887" s="59"/>
      <c r="AU887" s="59"/>
      <c r="AV887" s="59"/>
      <c r="AW887" s="59"/>
      <c r="AX887" s="59"/>
      <c r="AY887" s="59"/>
      <c r="AZ887" s="59"/>
      <c r="BA887" s="59"/>
      <c r="BB887" s="59"/>
      <c r="BC887" s="59"/>
    </row>
    <row r="888" spans="1:55" ht="17.25" customHeight="1" x14ac:dyDescent="0.2">
      <c r="A888" s="238">
        <v>18</v>
      </c>
      <c r="B888" s="70" t="e">
        <f>#REF!</f>
        <v>#REF!</v>
      </c>
      <c r="C888" s="63"/>
      <c r="D888" s="63"/>
      <c r="E888" s="63"/>
      <c r="F888" s="63"/>
      <c r="G888" s="63"/>
      <c r="H888" s="63"/>
      <c r="I888" s="63"/>
      <c r="J888" s="63"/>
      <c r="K888" s="63"/>
      <c r="L888" s="63"/>
      <c r="M888" s="63"/>
      <c r="N888" s="63"/>
      <c r="O888" s="63"/>
      <c r="P888" s="63"/>
      <c r="Q888" s="63"/>
      <c r="R888" s="63"/>
      <c r="S888" s="63"/>
      <c r="T888" s="63"/>
      <c r="U888" s="63"/>
      <c r="V888" s="63"/>
      <c r="W888" s="63"/>
      <c r="X888" s="63"/>
      <c r="Y888" s="63"/>
      <c r="Z888" s="63"/>
      <c r="AA888" s="63"/>
      <c r="AB888" s="59"/>
      <c r="AC888" s="59"/>
      <c r="AD888" s="59"/>
      <c r="AE888" s="238">
        <v>18</v>
      </c>
      <c r="AF888" s="70" t="e">
        <f t="shared" si="112"/>
        <v>#REF!</v>
      </c>
      <c r="AG888" s="59"/>
      <c r="AH888" s="59"/>
      <c r="AI888" s="59"/>
      <c r="AJ888" s="59"/>
      <c r="AK888" s="58"/>
      <c r="AL888" s="59"/>
      <c r="AM888" s="59"/>
      <c r="AN888" s="59"/>
      <c r="AO888" s="59"/>
      <c r="AP888" s="59"/>
      <c r="AQ888" s="59"/>
      <c r="AR888" s="59"/>
      <c r="AS888" s="59"/>
      <c r="AT888" s="59"/>
      <c r="AU888" s="59"/>
      <c r="AV888" s="59"/>
      <c r="AW888" s="59"/>
      <c r="AX888" s="59"/>
      <c r="AY888" s="59"/>
      <c r="AZ888" s="59"/>
      <c r="BA888" s="59"/>
      <c r="BB888" s="59"/>
      <c r="BC888" s="59"/>
    </row>
    <row r="889" spans="1:55" ht="17.25" customHeight="1" x14ac:dyDescent="0.2">
      <c r="A889" s="238">
        <v>19</v>
      </c>
      <c r="B889" s="70" t="e">
        <f>#REF!</f>
        <v>#REF!</v>
      </c>
      <c r="C889" s="63"/>
      <c r="D889" s="63"/>
      <c r="E889" s="63"/>
      <c r="F889" s="63"/>
      <c r="G889" s="63"/>
      <c r="H889" s="63"/>
      <c r="I889" s="63"/>
      <c r="J889" s="63"/>
      <c r="K889" s="63"/>
      <c r="L889" s="63"/>
      <c r="M889" s="63"/>
      <c r="N889" s="63"/>
      <c r="O889" s="63"/>
      <c r="P889" s="63"/>
      <c r="Q889" s="63"/>
      <c r="R889" s="63"/>
      <c r="S889" s="63"/>
      <c r="T889" s="63"/>
      <c r="U889" s="63"/>
      <c r="V889" s="63"/>
      <c r="W889" s="63"/>
      <c r="X889" s="63"/>
      <c r="Y889" s="63"/>
      <c r="Z889" s="63"/>
      <c r="AA889" s="63"/>
      <c r="AB889" s="59"/>
      <c r="AC889" s="59"/>
      <c r="AD889" s="59"/>
      <c r="AE889" s="238">
        <v>19</v>
      </c>
      <c r="AF889" s="70" t="e">
        <f t="shared" si="112"/>
        <v>#REF!</v>
      </c>
      <c r="AG889" s="59"/>
      <c r="AH889" s="59"/>
      <c r="AI889" s="59"/>
      <c r="AJ889" s="59"/>
      <c r="AK889" s="58"/>
      <c r="AL889" s="59"/>
      <c r="AM889" s="59"/>
      <c r="AN889" s="59"/>
      <c r="AO889" s="59"/>
      <c r="AP889" s="59"/>
      <c r="AQ889" s="59"/>
      <c r="AR889" s="59"/>
      <c r="AS889" s="59"/>
      <c r="AT889" s="59"/>
      <c r="AU889" s="59"/>
      <c r="AV889" s="59"/>
      <c r="AW889" s="59"/>
      <c r="AX889" s="59"/>
      <c r="AY889" s="59"/>
      <c r="AZ889" s="59"/>
      <c r="BA889" s="59"/>
      <c r="BB889" s="59"/>
      <c r="BC889" s="59"/>
    </row>
    <row r="890" spans="1:55" ht="17.25" customHeight="1" x14ac:dyDescent="0.2">
      <c r="A890" s="238">
        <v>20</v>
      </c>
      <c r="B890" s="70" t="e">
        <f>#REF!</f>
        <v>#REF!</v>
      </c>
      <c r="C890" s="63"/>
      <c r="D890" s="63"/>
      <c r="E890" s="63"/>
      <c r="F890" s="63"/>
      <c r="G890" s="63"/>
      <c r="H890" s="63"/>
      <c r="I890" s="63"/>
      <c r="J890" s="63"/>
      <c r="K890" s="63"/>
      <c r="L890" s="63"/>
      <c r="M890" s="63"/>
      <c r="N890" s="63"/>
      <c r="O890" s="63"/>
      <c r="P890" s="63"/>
      <c r="Q890" s="63"/>
      <c r="R890" s="63"/>
      <c r="S890" s="63"/>
      <c r="T890" s="63"/>
      <c r="U890" s="63"/>
      <c r="V890" s="63"/>
      <c r="W890" s="63"/>
      <c r="X890" s="63"/>
      <c r="Y890" s="63"/>
      <c r="Z890" s="63"/>
      <c r="AA890" s="63"/>
      <c r="AB890" s="59"/>
      <c r="AC890" s="59"/>
      <c r="AD890" s="59"/>
      <c r="AE890" s="238">
        <v>20</v>
      </c>
      <c r="AF890" s="70" t="e">
        <f t="shared" si="112"/>
        <v>#REF!</v>
      </c>
      <c r="AG890" s="59"/>
      <c r="AH890" s="59"/>
      <c r="AI890" s="59"/>
      <c r="AJ890" s="59"/>
      <c r="AK890" s="58"/>
      <c r="AL890" s="59"/>
      <c r="AM890" s="59"/>
      <c r="AN890" s="59"/>
      <c r="AO890" s="59"/>
      <c r="AP890" s="59"/>
      <c r="AQ890" s="59"/>
      <c r="AR890" s="59"/>
      <c r="AS890" s="59"/>
      <c r="AT890" s="59"/>
      <c r="AU890" s="59"/>
      <c r="AV890" s="59"/>
      <c r="AW890" s="59"/>
      <c r="AX890" s="59"/>
      <c r="AY890" s="59"/>
      <c r="AZ890" s="59"/>
      <c r="BA890" s="59"/>
      <c r="BB890" s="59"/>
      <c r="BC890" s="59"/>
    </row>
    <row r="891" spans="1:55" ht="17.25" customHeight="1" x14ac:dyDescent="0.2">
      <c r="A891" s="238">
        <v>21</v>
      </c>
      <c r="B891" s="70" t="e">
        <f>#REF!</f>
        <v>#REF!</v>
      </c>
      <c r="C891" s="63"/>
      <c r="D891" s="63"/>
      <c r="E891" s="63"/>
      <c r="F891" s="63"/>
      <c r="G891" s="63"/>
      <c r="H891" s="63"/>
      <c r="I891" s="63"/>
      <c r="J891" s="63"/>
      <c r="K891" s="63"/>
      <c r="L891" s="63"/>
      <c r="M891" s="63"/>
      <c r="N891" s="63"/>
      <c r="O891" s="63"/>
      <c r="P891" s="63"/>
      <c r="Q891" s="63"/>
      <c r="R891" s="63"/>
      <c r="S891" s="63"/>
      <c r="T891" s="63"/>
      <c r="U891" s="63"/>
      <c r="V891" s="63"/>
      <c r="W891" s="63"/>
      <c r="X891" s="63"/>
      <c r="Y891" s="63"/>
      <c r="Z891" s="63"/>
      <c r="AA891" s="63"/>
      <c r="AB891" s="59"/>
      <c r="AC891" s="59"/>
      <c r="AD891" s="59"/>
      <c r="AE891" s="238">
        <v>21</v>
      </c>
      <c r="AF891" s="70" t="e">
        <f t="shared" si="112"/>
        <v>#REF!</v>
      </c>
      <c r="AG891" s="59"/>
      <c r="AH891" s="59"/>
      <c r="AI891" s="59"/>
      <c r="AJ891" s="59"/>
      <c r="AK891" s="58"/>
      <c r="AL891" s="59"/>
      <c r="AM891" s="59"/>
      <c r="AN891" s="59"/>
      <c r="AO891" s="59"/>
      <c r="AP891" s="59"/>
      <c r="AQ891" s="59"/>
      <c r="AR891" s="59"/>
      <c r="AS891" s="59"/>
      <c r="AT891" s="59"/>
      <c r="AU891" s="59"/>
      <c r="AV891" s="59"/>
      <c r="AW891" s="59"/>
      <c r="AX891" s="59"/>
      <c r="AY891" s="59"/>
      <c r="AZ891" s="59"/>
      <c r="BA891" s="59"/>
      <c r="BB891" s="59"/>
      <c r="BC891" s="59"/>
    </row>
    <row r="892" spans="1:55" ht="17.25" customHeight="1" x14ac:dyDescent="0.2">
      <c r="A892" s="238">
        <v>22</v>
      </c>
      <c r="B892" s="70" t="e">
        <f>#REF!</f>
        <v>#REF!</v>
      </c>
      <c r="C892" s="63"/>
      <c r="D892" s="63"/>
      <c r="E892" s="63"/>
      <c r="F892" s="63"/>
      <c r="G892" s="63"/>
      <c r="H892" s="63"/>
      <c r="I892" s="63"/>
      <c r="J892" s="63"/>
      <c r="K892" s="63"/>
      <c r="L892" s="63"/>
      <c r="M892" s="63"/>
      <c r="N892" s="63"/>
      <c r="O892" s="63"/>
      <c r="P892" s="63"/>
      <c r="Q892" s="63"/>
      <c r="R892" s="63"/>
      <c r="S892" s="63"/>
      <c r="T892" s="63"/>
      <c r="U892" s="63"/>
      <c r="V892" s="63"/>
      <c r="W892" s="63"/>
      <c r="X892" s="63"/>
      <c r="Y892" s="63"/>
      <c r="Z892" s="63"/>
      <c r="AA892" s="63"/>
      <c r="AB892" s="59"/>
      <c r="AC892" s="59"/>
      <c r="AD892" s="59"/>
      <c r="AE892" s="238">
        <v>22</v>
      </c>
      <c r="AF892" s="70" t="e">
        <f t="shared" si="112"/>
        <v>#REF!</v>
      </c>
      <c r="AG892" s="59"/>
      <c r="AH892" s="59"/>
      <c r="AI892" s="59"/>
      <c r="AJ892" s="59"/>
      <c r="AK892" s="58"/>
      <c r="AL892" s="59"/>
      <c r="AM892" s="59"/>
      <c r="AN892" s="59"/>
      <c r="AO892" s="59"/>
      <c r="AP892" s="59"/>
      <c r="AQ892" s="59"/>
      <c r="AR892" s="59"/>
      <c r="AS892" s="59"/>
      <c r="AT892" s="59"/>
      <c r="AU892" s="59"/>
      <c r="AV892" s="59"/>
      <c r="AW892" s="59"/>
      <c r="AX892" s="59"/>
      <c r="AY892" s="59"/>
      <c r="AZ892" s="59"/>
      <c r="BA892" s="59"/>
      <c r="BB892" s="59"/>
      <c r="BC892" s="59"/>
    </row>
    <row r="893" spans="1:55" ht="17.25" customHeight="1" x14ac:dyDescent="0.2">
      <c r="A893" s="238">
        <v>23</v>
      </c>
      <c r="B893" s="70" t="e">
        <f>#REF!</f>
        <v>#REF!</v>
      </c>
      <c r="C893" s="63"/>
      <c r="D893" s="63"/>
      <c r="E893" s="63"/>
      <c r="F893" s="63"/>
      <c r="G893" s="63"/>
      <c r="H893" s="63"/>
      <c r="I893" s="63"/>
      <c r="J893" s="63"/>
      <c r="K893" s="63"/>
      <c r="L893" s="63"/>
      <c r="M893" s="63"/>
      <c r="N893" s="63"/>
      <c r="O893" s="63"/>
      <c r="P893" s="63"/>
      <c r="Q893" s="63"/>
      <c r="R893" s="63"/>
      <c r="S893" s="63"/>
      <c r="T893" s="63"/>
      <c r="U893" s="63"/>
      <c r="V893" s="63"/>
      <c r="W893" s="63"/>
      <c r="X893" s="63"/>
      <c r="Y893" s="63"/>
      <c r="Z893" s="63"/>
      <c r="AA893" s="63"/>
      <c r="AB893" s="59"/>
      <c r="AC893" s="59"/>
      <c r="AD893" s="59"/>
      <c r="AE893" s="238">
        <v>23</v>
      </c>
      <c r="AF893" s="70" t="e">
        <f t="shared" si="112"/>
        <v>#REF!</v>
      </c>
      <c r="AG893" s="59"/>
      <c r="AH893" s="59"/>
      <c r="AI893" s="59"/>
      <c r="AJ893" s="59"/>
      <c r="AK893" s="58"/>
      <c r="AL893" s="59"/>
      <c r="AM893" s="59"/>
      <c r="AN893" s="59"/>
      <c r="AO893" s="59"/>
      <c r="AP893" s="59"/>
      <c r="AQ893" s="59"/>
      <c r="AR893" s="59"/>
      <c r="AS893" s="59"/>
      <c r="AT893" s="59"/>
      <c r="AU893" s="59"/>
      <c r="AV893" s="59"/>
      <c r="AW893" s="59"/>
      <c r="AX893" s="59"/>
      <c r="AY893" s="59"/>
      <c r="AZ893" s="59"/>
      <c r="BA893" s="59"/>
      <c r="BB893" s="59"/>
      <c r="BC893" s="59"/>
    </row>
    <row r="894" spans="1:55" ht="17.25" customHeight="1" x14ac:dyDescent="0.2">
      <c r="A894" s="238">
        <v>24</v>
      </c>
      <c r="B894" s="70" t="e">
        <f>#REF!</f>
        <v>#REF!</v>
      </c>
      <c r="C894" s="82"/>
      <c r="D894" s="82"/>
      <c r="E894" s="63"/>
      <c r="F894" s="63"/>
      <c r="G894" s="63"/>
      <c r="H894" s="63"/>
      <c r="I894" s="63"/>
      <c r="J894" s="63"/>
      <c r="K894" s="63"/>
      <c r="L894" s="63"/>
      <c r="M894" s="63"/>
      <c r="N894" s="63"/>
      <c r="O894" s="63"/>
      <c r="P894" s="63"/>
      <c r="Q894" s="63"/>
      <c r="R894" s="63"/>
      <c r="S894" s="63"/>
      <c r="T894" s="63"/>
      <c r="U894" s="63"/>
      <c r="V894" s="63"/>
      <c r="W894" s="63"/>
      <c r="X894" s="63"/>
      <c r="Y894" s="63"/>
      <c r="Z894" s="63"/>
      <c r="AA894" s="63"/>
      <c r="AB894" s="59"/>
      <c r="AC894" s="59"/>
      <c r="AD894" s="59"/>
      <c r="AE894" s="238">
        <v>24</v>
      </c>
      <c r="AF894" s="70" t="e">
        <f t="shared" si="112"/>
        <v>#REF!</v>
      </c>
      <c r="AG894" s="59"/>
      <c r="AH894" s="59"/>
      <c r="AI894" s="59"/>
      <c r="AJ894" s="59"/>
      <c r="AK894" s="58"/>
      <c r="AL894" s="59"/>
      <c r="AM894" s="59"/>
      <c r="AN894" s="59"/>
      <c r="AO894" s="59"/>
      <c r="AP894" s="59"/>
      <c r="AQ894" s="59"/>
      <c r="AR894" s="59"/>
      <c r="AS894" s="59"/>
      <c r="AT894" s="59"/>
      <c r="AU894" s="59"/>
      <c r="AV894" s="59"/>
      <c r="AW894" s="59"/>
      <c r="AX894" s="59"/>
      <c r="AY894" s="59"/>
      <c r="AZ894" s="59"/>
      <c r="BA894" s="59"/>
      <c r="BB894" s="59"/>
      <c r="BC894" s="59"/>
    </row>
    <row r="895" spans="1:55" ht="17.25" customHeight="1" x14ac:dyDescent="0.2">
      <c r="A895" s="238">
        <v>25</v>
      </c>
      <c r="B895" s="70" t="e">
        <f>#REF!</f>
        <v>#REF!</v>
      </c>
      <c r="C895" s="82"/>
      <c r="D895" s="82"/>
      <c r="E895" s="63"/>
      <c r="F895" s="63"/>
      <c r="G895" s="63"/>
      <c r="H895" s="63"/>
      <c r="I895" s="63"/>
      <c r="J895" s="63"/>
      <c r="K895" s="63"/>
      <c r="L895" s="63"/>
      <c r="M895" s="63"/>
      <c r="N895" s="63"/>
      <c r="O895" s="63"/>
      <c r="P895" s="63"/>
      <c r="Q895" s="63"/>
      <c r="R895" s="63"/>
      <c r="S895" s="63"/>
      <c r="T895" s="63"/>
      <c r="U895" s="63"/>
      <c r="V895" s="63"/>
      <c r="W895" s="63"/>
      <c r="X895" s="63"/>
      <c r="Y895" s="63"/>
      <c r="Z895" s="63"/>
      <c r="AA895" s="63"/>
      <c r="AB895" s="59"/>
      <c r="AC895" s="59"/>
      <c r="AD895" s="59"/>
      <c r="AE895" s="238">
        <v>25</v>
      </c>
      <c r="AF895" s="70" t="e">
        <f t="shared" si="112"/>
        <v>#REF!</v>
      </c>
      <c r="AG895" s="59"/>
      <c r="AH895" s="59"/>
      <c r="AI895" s="59"/>
      <c r="AJ895" s="59"/>
      <c r="AK895" s="58"/>
      <c r="AL895" s="59"/>
      <c r="AM895" s="59"/>
      <c r="AN895" s="59"/>
      <c r="AO895" s="59"/>
      <c r="AP895" s="59"/>
      <c r="AQ895" s="59"/>
      <c r="AR895" s="59"/>
      <c r="AS895" s="59"/>
      <c r="AT895" s="59"/>
      <c r="AU895" s="59"/>
      <c r="AV895" s="59"/>
      <c r="AW895" s="59"/>
      <c r="AX895" s="59"/>
      <c r="AY895" s="59"/>
      <c r="AZ895" s="59"/>
      <c r="BA895" s="59"/>
      <c r="BB895" s="59"/>
      <c r="BC895" s="59"/>
    </row>
    <row r="896" spans="1:55" ht="17.25" customHeight="1" x14ac:dyDescent="0.2">
      <c r="A896" s="238">
        <v>26</v>
      </c>
      <c r="B896" s="70" t="e">
        <f>#REF!</f>
        <v>#REF!</v>
      </c>
      <c r="C896" s="63"/>
      <c r="D896" s="63"/>
      <c r="E896" s="63"/>
      <c r="F896" s="63"/>
      <c r="G896" s="63"/>
      <c r="H896" s="63"/>
      <c r="I896" s="63"/>
      <c r="J896" s="63"/>
      <c r="K896" s="63"/>
      <c r="L896" s="63"/>
      <c r="M896" s="63"/>
      <c r="N896" s="63"/>
      <c r="O896" s="63"/>
      <c r="P896" s="63"/>
      <c r="Q896" s="63"/>
      <c r="R896" s="63"/>
      <c r="S896" s="63"/>
      <c r="T896" s="63"/>
      <c r="U896" s="63"/>
      <c r="V896" s="63"/>
      <c r="W896" s="63"/>
      <c r="X896" s="63"/>
      <c r="Y896" s="63"/>
      <c r="Z896" s="63"/>
      <c r="AA896" s="63"/>
      <c r="AB896" s="59"/>
      <c r="AC896" s="59"/>
      <c r="AD896" s="59"/>
      <c r="AE896" s="238">
        <v>26</v>
      </c>
      <c r="AF896" s="70" t="e">
        <f t="shared" si="112"/>
        <v>#REF!</v>
      </c>
      <c r="AG896" s="59"/>
      <c r="AH896" s="59"/>
      <c r="AI896" s="59"/>
      <c r="AJ896" s="59"/>
      <c r="AK896" s="58"/>
      <c r="AL896" s="59"/>
      <c r="AM896" s="59"/>
      <c r="AN896" s="59"/>
      <c r="AO896" s="59"/>
      <c r="AP896" s="59"/>
      <c r="AQ896" s="59"/>
      <c r="AR896" s="59"/>
      <c r="AS896" s="59"/>
      <c r="AT896" s="59"/>
      <c r="AU896" s="59"/>
      <c r="AV896" s="59"/>
      <c r="AW896" s="59"/>
      <c r="AX896" s="59"/>
      <c r="AY896" s="59"/>
      <c r="AZ896" s="59"/>
      <c r="BA896" s="59"/>
      <c r="BB896" s="59"/>
      <c r="BC896" s="59"/>
    </row>
    <row r="897" spans="1:55" ht="17.25" customHeight="1" x14ac:dyDescent="0.2">
      <c r="A897" s="239">
        <v>27</v>
      </c>
      <c r="B897" s="59"/>
      <c r="C897" s="63"/>
      <c r="D897" s="63"/>
      <c r="E897" s="63"/>
      <c r="F897" s="63"/>
      <c r="G897" s="63"/>
      <c r="H897" s="63"/>
      <c r="I897" s="63"/>
      <c r="J897" s="63"/>
      <c r="K897" s="63"/>
      <c r="L897" s="63"/>
      <c r="M897" s="63"/>
      <c r="N897" s="63"/>
      <c r="O897" s="63"/>
      <c r="P897" s="63"/>
      <c r="Q897" s="63"/>
      <c r="R897" s="63"/>
      <c r="S897" s="63"/>
      <c r="T897" s="63"/>
      <c r="U897" s="63"/>
      <c r="V897" s="63"/>
      <c r="W897" s="63"/>
      <c r="X897" s="63"/>
      <c r="Y897" s="63"/>
      <c r="Z897" s="63"/>
      <c r="AA897" s="63"/>
      <c r="AB897" s="59"/>
      <c r="AC897" s="59"/>
      <c r="AD897" s="59"/>
      <c r="AE897" s="238">
        <v>27</v>
      </c>
      <c r="AF897" s="70">
        <f t="shared" si="112"/>
        <v>0</v>
      </c>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row>
    <row r="898" spans="1:55" ht="17.25" customHeight="1" x14ac:dyDescent="0.2">
      <c r="A898" s="239">
        <v>28</v>
      </c>
      <c r="B898" s="59"/>
      <c r="C898" s="63"/>
      <c r="D898" s="63"/>
      <c r="E898" s="63"/>
      <c r="F898" s="63"/>
      <c r="G898" s="63"/>
      <c r="H898" s="63"/>
      <c r="I898" s="63"/>
      <c r="J898" s="63"/>
      <c r="K898" s="63"/>
      <c r="L898" s="63"/>
      <c r="M898" s="63"/>
      <c r="N898" s="63"/>
      <c r="O898" s="63"/>
      <c r="P898" s="63"/>
      <c r="Q898" s="63"/>
      <c r="R898" s="63"/>
      <c r="S898" s="63"/>
      <c r="T898" s="63"/>
      <c r="U898" s="63"/>
      <c r="V898" s="63"/>
      <c r="W898" s="63"/>
      <c r="X898" s="63"/>
      <c r="Y898" s="63"/>
      <c r="Z898" s="63"/>
      <c r="AA898" s="63"/>
      <c r="AB898" s="59"/>
      <c r="AC898" s="59"/>
      <c r="AD898" s="59"/>
      <c r="AE898" s="238">
        <v>28</v>
      </c>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row>
    <row r="899" spans="1:55" ht="17.25" customHeight="1" x14ac:dyDescent="0.2">
      <c r="A899" s="239">
        <v>29</v>
      </c>
      <c r="B899" s="59"/>
      <c r="C899" s="63"/>
      <c r="D899" s="63"/>
      <c r="E899" s="63"/>
      <c r="F899" s="63"/>
      <c r="G899" s="63"/>
      <c r="H899" s="63"/>
      <c r="I899" s="63"/>
      <c r="J899" s="63"/>
      <c r="K899" s="63"/>
      <c r="L899" s="63"/>
      <c r="M899" s="63"/>
      <c r="N899" s="63"/>
      <c r="O899" s="63"/>
      <c r="P899" s="63"/>
      <c r="Q899" s="63"/>
      <c r="R899" s="63"/>
      <c r="S899" s="63"/>
      <c r="T899" s="63"/>
      <c r="U899" s="63"/>
      <c r="V899" s="63"/>
      <c r="W899" s="63"/>
      <c r="X899" s="63"/>
      <c r="Y899" s="63"/>
      <c r="Z899" s="63"/>
      <c r="AA899" s="63"/>
      <c r="AB899" s="59"/>
      <c r="AC899" s="59"/>
      <c r="AD899" s="59"/>
      <c r="AE899" s="238">
        <v>29</v>
      </c>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row>
    <row r="900" spans="1:55" ht="17.25" customHeight="1" x14ac:dyDescent="0.2">
      <c r="A900" s="239">
        <v>30</v>
      </c>
      <c r="B900" s="59"/>
      <c r="C900" s="63"/>
      <c r="D900" s="63"/>
      <c r="E900" s="63"/>
      <c r="F900" s="63"/>
      <c r="G900" s="63"/>
      <c r="H900" s="63"/>
      <c r="I900" s="63"/>
      <c r="J900" s="63"/>
      <c r="K900" s="63"/>
      <c r="L900" s="63"/>
      <c r="M900" s="63"/>
      <c r="N900" s="63"/>
      <c r="O900" s="63"/>
      <c r="P900" s="63"/>
      <c r="Q900" s="63"/>
      <c r="R900" s="63"/>
      <c r="S900" s="63"/>
      <c r="T900" s="63"/>
      <c r="U900" s="63"/>
      <c r="V900" s="63"/>
      <c r="W900" s="63"/>
      <c r="X900" s="63"/>
      <c r="Y900" s="63"/>
      <c r="Z900" s="63"/>
      <c r="AA900" s="63"/>
      <c r="AB900" s="59"/>
      <c r="AC900" s="59"/>
      <c r="AD900" s="59"/>
      <c r="AE900" s="238">
        <v>30</v>
      </c>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row>
    <row r="901" spans="1:55" ht="17.25" customHeight="1" x14ac:dyDescent="0.2">
      <c r="A901" s="239">
        <v>31</v>
      </c>
      <c r="B901" s="59"/>
      <c r="C901" s="63"/>
      <c r="D901" s="63"/>
      <c r="E901" s="63"/>
      <c r="F901" s="63"/>
      <c r="G901" s="63"/>
      <c r="H901" s="63"/>
      <c r="I901" s="63"/>
      <c r="J901" s="63"/>
      <c r="K901" s="63"/>
      <c r="L901" s="63"/>
      <c r="M901" s="63"/>
      <c r="N901" s="63"/>
      <c r="O901" s="63"/>
      <c r="P901" s="63"/>
      <c r="Q901" s="63"/>
      <c r="R901" s="63"/>
      <c r="S901" s="63"/>
      <c r="T901" s="63"/>
      <c r="U901" s="63"/>
      <c r="V901" s="63"/>
      <c r="W901" s="63"/>
      <c r="X901" s="63"/>
      <c r="Y901" s="63"/>
      <c r="Z901" s="63"/>
      <c r="AA901" s="63"/>
      <c r="AB901" s="59"/>
      <c r="AC901" s="59"/>
      <c r="AD901" s="59"/>
      <c r="AE901" s="238">
        <v>31</v>
      </c>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row>
    <row r="902" spans="1:55" ht="17.25" customHeight="1" x14ac:dyDescent="0.2">
      <c r="A902" s="239">
        <v>32</v>
      </c>
      <c r="B902" s="59"/>
      <c r="C902" s="63"/>
      <c r="D902" s="63"/>
      <c r="E902" s="63"/>
      <c r="F902" s="63"/>
      <c r="G902" s="63"/>
      <c r="H902" s="63"/>
      <c r="I902" s="63"/>
      <c r="J902" s="63"/>
      <c r="K902" s="63"/>
      <c r="L902" s="63"/>
      <c r="M902" s="63"/>
      <c r="N902" s="63"/>
      <c r="O902" s="63"/>
      <c r="P902" s="63"/>
      <c r="Q902" s="63"/>
      <c r="R902" s="63"/>
      <c r="S902" s="63"/>
      <c r="T902" s="63"/>
      <c r="U902" s="63"/>
      <c r="V902" s="63"/>
      <c r="W902" s="63"/>
      <c r="X902" s="63"/>
      <c r="Y902" s="63"/>
      <c r="Z902" s="63"/>
      <c r="AA902" s="63"/>
      <c r="AB902" s="59"/>
      <c r="AC902" s="59"/>
      <c r="AD902" s="59"/>
      <c r="AE902" s="238">
        <v>32</v>
      </c>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row>
    <row r="903" spans="1:55" ht="17.25" customHeight="1" x14ac:dyDescent="0.2">
      <c r="A903" s="239">
        <v>33</v>
      </c>
      <c r="B903" s="59"/>
      <c r="C903" s="63"/>
      <c r="D903" s="63"/>
      <c r="E903" s="63"/>
      <c r="F903" s="63"/>
      <c r="G903" s="63"/>
      <c r="H903" s="63"/>
      <c r="I903" s="63"/>
      <c r="J903" s="63"/>
      <c r="K903" s="63"/>
      <c r="L903" s="63"/>
      <c r="M903" s="63"/>
      <c r="N903" s="63"/>
      <c r="O903" s="63"/>
      <c r="P903" s="63"/>
      <c r="Q903" s="63"/>
      <c r="R903" s="63"/>
      <c r="S903" s="63"/>
      <c r="T903" s="63"/>
      <c r="U903" s="63"/>
      <c r="V903" s="63"/>
      <c r="W903" s="63"/>
      <c r="X903" s="63"/>
      <c r="Y903" s="63"/>
      <c r="Z903" s="63"/>
      <c r="AA903" s="63"/>
      <c r="AB903" s="59"/>
      <c r="AC903" s="59"/>
      <c r="AD903" s="59"/>
      <c r="AE903" s="238">
        <v>33</v>
      </c>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row>
    <row r="904" spans="1:55" ht="17.25" customHeight="1" x14ac:dyDescent="0.2">
      <c r="A904" s="239">
        <v>34</v>
      </c>
      <c r="B904" s="59"/>
      <c r="C904" s="63"/>
      <c r="D904" s="63"/>
      <c r="E904" s="63"/>
      <c r="F904" s="63"/>
      <c r="G904" s="63"/>
      <c r="H904" s="63"/>
      <c r="I904" s="63"/>
      <c r="J904" s="63"/>
      <c r="K904" s="63"/>
      <c r="L904" s="63"/>
      <c r="M904" s="63"/>
      <c r="N904" s="63"/>
      <c r="O904" s="63"/>
      <c r="P904" s="63"/>
      <c r="Q904" s="63"/>
      <c r="R904" s="63"/>
      <c r="S904" s="63"/>
      <c r="T904" s="63"/>
      <c r="U904" s="63"/>
      <c r="V904" s="63"/>
      <c r="W904" s="63"/>
      <c r="X904" s="63"/>
      <c r="Y904" s="63"/>
      <c r="Z904" s="63"/>
      <c r="AA904" s="63"/>
      <c r="AB904" s="59"/>
      <c r="AC904" s="59"/>
      <c r="AD904" s="59"/>
      <c r="AE904" s="238">
        <v>34</v>
      </c>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row>
    <row r="905" spans="1:55" ht="17.25" customHeight="1" x14ac:dyDescent="0.2">
      <c r="A905" s="239">
        <v>35</v>
      </c>
      <c r="B905" s="59"/>
      <c r="C905" s="63"/>
      <c r="D905" s="63"/>
      <c r="E905" s="63"/>
      <c r="F905" s="63"/>
      <c r="G905" s="63"/>
      <c r="H905" s="63"/>
      <c r="I905" s="63"/>
      <c r="J905" s="63"/>
      <c r="K905" s="63"/>
      <c r="L905" s="63"/>
      <c r="M905" s="63"/>
      <c r="N905" s="63"/>
      <c r="O905" s="63"/>
      <c r="P905" s="63"/>
      <c r="Q905" s="63"/>
      <c r="R905" s="63"/>
      <c r="S905" s="63"/>
      <c r="T905" s="63"/>
      <c r="U905" s="63"/>
      <c r="V905" s="63"/>
      <c r="W905" s="63"/>
      <c r="X905" s="63"/>
      <c r="Y905" s="63"/>
      <c r="Z905" s="63"/>
      <c r="AA905" s="63"/>
      <c r="AB905" s="59"/>
      <c r="AC905" s="59"/>
      <c r="AD905" s="59"/>
      <c r="AE905" s="238">
        <v>35</v>
      </c>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row>
    <row r="906" spans="1:55" ht="17.25" customHeight="1" x14ac:dyDescent="0.2">
      <c r="A906" s="239">
        <v>36</v>
      </c>
      <c r="B906" s="59"/>
      <c r="C906" s="63"/>
      <c r="D906" s="63"/>
      <c r="E906" s="63"/>
      <c r="F906" s="63"/>
      <c r="G906" s="63"/>
      <c r="H906" s="63"/>
      <c r="I906" s="63"/>
      <c r="J906" s="63"/>
      <c r="K906" s="63"/>
      <c r="L906" s="63"/>
      <c r="M906" s="63"/>
      <c r="N906" s="63"/>
      <c r="O906" s="63"/>
      <c r="P906" s="63"/>
      <c r="Q906" s="63"/>
      <c r="R906" s="63"/>
      <c r="S906" s="63"/>
      <c r="T906" s="63"/>
      <c r="U906" s="63"/>
      <c r="V906" s="63"/>
      <c r="W906" s="63"/>
      <c r="X906" s="63"/>
      <c r="Y906" s="63"/>
      <c r="Z906" s="63"/>
      <c r="AA906" s="63"/>
      <c r="AB906" s="59"/>
      <c r="AC906" s="59"/>
      <c r="AD906" s="59"/>
      <c r="AE906" s="238">
        <v>36</v>
      </c>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row>
    <row r="907" spans="1:55" ht="17.25" customHeight="1" x14ac:dyDescent="0.2">
      <c r="A907" s="239">
        <v>37</v>
      </c>
      <c r="B907" s="59"/>
      <c r="C907" s="63"/>
      <c r="D907" s="63"/>
      <c r="E907" s="63"/>
      <c r="F907" s="63"/>
      <c r="G907" s="63"/>
      <c r="H907" s="63"/>
      <c r="I907" s="63"/>
      <c r="J907" s="63"/>
      <c r="K907" s="63"/>
      <c r="L907" s="63"/>
      <c r="M907" s="63"/>
      <c r="N907" s="63"/>
      <c r="O907" s="63"/>
      <c r="P907" s="63"/>
      <c r="Q907" s="63"/>
      <c r="R907" s="63"/>
      <c r="S907" s="63"/>
      <c r="T907" s="63"/>
      <c r="U907" s="63"/>
      <c r="V907" s="63"/>
      <c r="W907" s="63"/>
      <c r="X907" s="63"/>
      <c r="Y907" s="63"/>
      <c r="Z907" s="63"/>
      <c r="AA907" s="63"/>
      <c r="AB907" s="59"/>
      <c r="AC907" s="59"/>
      <c r="AD907" s="59"/>
      <c r="AE907" s="238">
        <v>37</v>
      </c>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row>
    <row r="908" spans="1:55" ht="17.25" customHeight="1" x14ac:dyDescent="0.2">
      <c r="A908" s="239">
        <v>38</v>
      </c>
      <c r="B908" s="59"/>
      <c r="C908" s="63"/>
      <c r="D908" s="63"/>
      <c r="E908" s="63"/>
      <c r="F908" s="63"/>
      <c r="G908" s="63"/>
      <c r="H908" s="63"/>
      <c r="I908" s="63"/>
      <c r="J908" s="63"/>
      <c r="K908" s="63"/>
      <c r="L908" s="63"/>
      <c r="M908" s="63"/>
      <c r="N908" s="63"/>
      <c r="O908" s="63"/>
      <c r="P908" s="63"/>
      <c r="Q908" s="63"/>
      <c r="R908" s="63"/>
      <c r="S908" s="63"/>
      <c r="T908" s="63"/>
      <c r="U908" s="63"/>
      <c r="V908" s="63"/>
      <c r="W908" s="63"/>
      <c r="X908" s="63"/>
      <c r="Y908" s="63"/>
      <c r="Z908" s="63"/>
      <c r="AA908" s="63"/>
      <c r="AB908" s="59"/>
      <c r="AC908" s="59"/>
      <c r="AD908" s="59"/>
      <c r="AE908" s="238">
        <v>38</v>
      </c>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row>
    <row r="909" spans="1:55" ht="17.25" customHeight="1" x14ac:dyDescent="0.2">
      <c r="A909" s="239">
        <v>39</v>
      </c>
      <c r="B909" s="59"/>
      <c r="C909" s="63"/>
      <c r="D909" s="63"/>
      <c r="E909" s="63"/>
      <c r="F909" s="63"/>
      <c r="G909" s="63"/>
      <c r="H909" s="63"/>
      <c r="I909" s="63"/>
      <c r="J909" s="63"/>
      <c r="K909" s="63"/>
      <c r="L909" s="63"/>
      <c r="M909" s="63"/>
      <c r="N909" s="63"/>
      <c r="O909" s="63"/>
      <c r="P909" s="63"/>
      <c r="Q909" s="63"/>
      <c r="R909" s="63"/>
      <c r="S909" s="63"/>
      <c r="T909" s="63"/>
      <c r="U909" s="63"/>
      <c r="V909" s="63"/>
      <c r="W909" s="63"/>
      <c r="X909" s="63"/>
      <c r="Y909" s="63"/>
      <c r="Z909" s="63"/>
      <c r="AA909" s="63"/>
      <c r="AB909" s="59"/>
      <c r="AC909" s="59"/>
      <c r="AD909" s="59"/>
      <c r="AE909" s="238">
        <v>39</v>
      </c>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row>
    <row r="910" spans="1:55" ht="17.25" customHeight="1" x14ac:dyDescent="0.2">
      <c r="A910" s="239">
        <v>40</v>
      </c>
      <c r="B910" s="59"/>
      <c r="C910" s="63"/>
      <c r="D910" s="63"/>
      <c r="E910" s="63"/>
      <c r="F910" s="63"/>
      <c r="G910" s="63"/>
      <c r="H910" s="63"/>
      <c r="I910" s="63"/>
      <c r="J910" s="63"/>
      <c r="K910" s="63"/>
      <c r="L910" s="63"/>
      <c r="M910" s="63"/>
      <c r="N910" s="63"/>
      <c r="O910" s="63"/>
      <c r="P910" s="63"/>
      <c r="Q910" s="63"/>
      <c r="R910" s="63"/>
      <c r="S910" s="63"/>
      <c r="T910" s="63"/>
      <c r="U910" s="63"/>
      <c r="V910" s="63"/>
      <c r="W910" s="63"/>
      <c r="X910" s="63"/>
      <c r="Y910" s="63"/>
      <c r="Z910" s="63"/>
      <c r="AA910" s="63"/>
      <c r="AB910" s="59"/>
      <c r="AC910" s="59"/>
      <c r="AD910" s="59"/>
      <c r="AE910" s="238">
        <v>40</v>
      </c>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row>
    <row r="911" spans="1:55" ht="17.25" customHeight="1" x14ac:dyDescent="0.2">
      <c r="A911" s="239">
        <v>41</v>
      </c>
      <c r="B911" s="59"/>
      <c r="C911" s="63"/>
      <c r="D911" s="63"/>
      <c r="E911" s="63"/>
      <c r="F911" s="63"/>
      <c r="G911" s="63"/>
      <c r="H911" s="63"/>
      <c r="I911" s="63"/>
      <c r="J911" s="63"/>
      <c r="K911" s="63"/>
      <c r="L911" s="63"/>
      <c r="M911" s="63"/>
      <c r="N911" s="63"/>
      <c r="O911" s="63"/>
      <c r="P911" s="63"/>
      <c r="Q911" s="63"/>
      <c r="R911" s="63"/>
      <c r="S911" s="63"/>
      <c r="T911" s="63"/>
      <c r="U911" s="63"/>
      <c r="V911" s="63"/>
      <c r="W911" s="63"/>
      <c r="X911" s="63"/>
      <c r="Y911" s="63"/>
      <c r="Z911" s="63"/>
      <c r="AA911" s="63"/>
      <c r="AB911" s="59"/>
      <c r="AC911" s="59"/>
      <c r="AD911" s="59"/>
      <c r="AE911" s="238">
        <v>41</v>
      </c>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row>
    <row r="912" spans="1:55" ht="17.25" customHeight="1" x14ac:dyDescent="0.2">
      <c r="A912" s="239">
        <v>42</v>
      </c>
      <c r="B912" s="59"/>
      <c r="C912" s="63"/>
      <c r="D912" s="63"/>
      <c r="E912" s="63"/>
      <c r="F912" s="63"/>
      <c r="G912" s="63"/>
      <c r="H912" s="63"/>
      <c r="I912" s="63"/>
      <c r="J912" s="63"/>
      <c r="K912" s="63"/>
      <c r="L912" s="63"/>
      <c r="M912" s="63"/>
      <c r="N912" s="63"/>
      <c r="O912" s="63"/>
      <c r="P912" s="63"/>
      <c r="Q912" s="63"/>
      <c r="R912" s="63"/>
      <c r="S912" s="63"/>
      <c r="T912" s="63"/>
      <c r="U912" s="63"/>
      <c r="V912" s="63"/>
      <c r="W912" s="63"/>
      <c r="X912" s="63"/>
      <c r="Y912" s="63"/>
      <c r="Z912" s="63"/>
      <c r="AA912" s="63"/>
      <c r="AB912" s="59"/>
      <c r="AC912" s="59"/>
      <c r="AD912" s="59"/>
      <c r="AE912" s="238">
        <v>42</v>
      </c>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row>
    <row r="913" spans="1:55" ht="17.25" customHeight="1" x14ac:dyDescent="0.2">
      <c r="A913" s="239">
        <v>43</v>
      </c>
      <c r="B913" s="59"/>
      <c r="C913" s="63"/>
      <c r="D913" s="63"/>
      <c r="E913" s="63"/>
      <c r="F913" s="63"/>
      <c r="G913" s="63"/>
      <c r="H913" s="63"/>
      <c r="I913" s="63"/>
      <c r="J913" s="63"/>
      <c r="K913" s="63"/>
      <c r="L913" s="63"/>
      <c r="M913" s="63"/>
      <c r="N913" s="63"/>
      <c r="O913" s="63"/>
      <c r="P913" s="63"/>
      <c r="Q913" s="63"/>
      <c r="R913" s="63"/>
      <c r="S913" s="63"/>
      <c r="T913" s="63"/>
      <c r="U913" s="63"/>
      <c r="V913" s="63"/>
      <c r="W913" s="63"/>
      <c r="X913" s="63"/>
      <c r="Y913" s="63"/>
      <c r="Z913" s="63"/>
      <c r="AA913" s="63"/>
      <c r="AB913" s="59"/>
      <c r="AC913" s="59"/>
      <c r="AD913" s="59"/>
      <c r="AE913" s="238">
        <v>43</v>
      </c>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row>
    <row r="914" spans="1:55" ht="17.25" customHeight="1" x14ac:dyDescent="0.2">
      <c r="A914" s="239">
        <v>44</v>
      </c>
      <c r="B914" s="59"/>
      <c r="C914" s="63"/>
      <c r="D914" s="63"/>
      <c r="E914" s="63"/>
      <c r="F914" s="63"/>
      <c r="G914" s="63"/>
      <c r="H914" s="63"/>
      <c r="I914" s="63"/>
      <c r="J914" s="63"/>
      <c r="K914" s="63"/>
      <c r="L914" s="63"/>
      <c r="M914" s="63"/>
      <c r="N914" s="63"/>
      <c r="O914" s="63"/>
      <c r="P914" s="63"/>
      <c r="Q914" s="63"/>
      <c r="R914" s="63"/>
      <c r="S914" s="63"/>
      <c r="T914" s="63"/>
      <c r="U914" s="63"/>
      <c r="V914" s="63"/>
      <c r="W914" s="63"/>
      <c r="X914" s="63"/>
      <c r="Y914" s="63"/>
      <c r="Z914" s="63"/>
      <c r="AA914" s="63"/>
      <c r="AB914" s="59"/>
      <c r="AC914" s="59"/>
      <c r="AD914" s="59"/>
      <c r="AE914" s="238">
        <v>44</v>
      </c>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row>
    <row r="915" spans="1:55" ht="17.25" customHeight="1" x14ac:dyDescent="0.2">
      <c r="A915" s="239">
        <v>45</v>
      </c>
      <c r="B915" s="59"/>
      <c r="C915" s="63"/>
      <c r="D915" s="63"/>
      <c r="E915" s="63"/>
      <c r="F915" s="63"/>
      <c r="G915" s="63"/>
      <c r="H915" s="63"/>
      <c r="I915" s="63"/>
      <c r="J915" s="63"/>
      <c r="K915" s="63"/>
      <c r="L915" s="63"/>
      <c r="M915" s="63"/>
      <c r="N915" s="63"/>
      <c r="O915" s="63"/>
      <c r="P915" s="63"/>
      <c r="Q915" s="63"/>
      <c r="R915" s="63"/>
      <c r="S915" s="63"/>
      <c r="T915" s="63"/>
      <c r="U915" s="63"/>
      <c r="V915" s="63"/>
      <c r="W915" s="63"/>
      <c r="X915" s="63"/>
      <c r="Y915" s="63"/>
      <c r="Z915" s="63"/>
      <c r="AA915" s="63"/>
      <c r="AB915" s="59"/>
      <c r="AC915" s="59"/>
      <c r="AD915" s="59"/>
      <c r="AE915" s="238">
        <v>45</v>
      </c>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row>
    <row r="916" spans="1:55" ht="17.25" customHeight="1" x14ac:dyDescent="0.2">
      <c r="A916" s="55"/>
      <c r="B916" s="55"/>
      <c r="C916" s="64"/>
      <c r="D916" s="64"/>
      <c r="E916" s="64"/>
      <c r="F916" s="64"/>
      <c r="G916" s="64"/>
      <c r="H916" s="64"/>
      <c r="I916" s="64"/>
      <c r="J916" s="64"/>
      <c r="K916" s="64"/>
      <c r="L916" s="64"/>
      <c r="M916" s="64"/>
      <c r="N916" s="64"/>
      <c r="O916" s="64"/>
      <c r="P916" s="64"/>
      <c r="Q916" s="64"/>
      <c r="R916" s="64"/>
      <c r="S916" s="64"/>
      <c r="T916" s="64"/>
      <c r="U916" s="64"/>
      <c r="V916" s="64"/>
      <c r="W916" s="64"/>
      <c r="X916" s="64"/>
      <c r="Y916" s="64"/>
      <c r="Z916" s="64"/>
      <c r="AA916" s="64"/>
      <c r="AB916" s="55"/>
      <c r="AC916" s="55"/>
      <c r="AD916" s="55"/>
      <c r="AE916" s="55"/>
      <c r="AF916" s="55"/>
      <c r="AG916" s="55"/>
      <c r="AH916" s="55"/>
      <c r="AI916" s="55"/>
      <c r="AJ916" s="55"/>
      <c r="AK916" s="55"/>
      <c r="AL916" s="55"/>
      <c r="AM916" s="55"/>
      <c r="AN916" s="55"/>
      <c r="AO916" s="55"/>
      <c r="AP916" s="55"/>
      <c r="AQ916" s="55"/>
      <c r="AR916" s="55"/>
      <c r="AS916" s="55"/>
      <c r="AT916" s="55"/>
      <c r="AU916" s="55"/>
      <c r="AV916" s="55"/>
      <c r="AW916" s="55"/>
      <c r="AX916" s="55"/>
      <c r="AY916" s="55"/>
      <c r="AZ916" s="55"/>
      <c r="BA916" s="55"/>
      <c r="BB916" s="55"/>
      <c r="BC916" s="55"/>
    </row>
    <row r="917" spans="1:55" ht="17.25" customHeight="1" x14ac:dyDescent="0.2">
      <c r="A917" s="55"/>
      <c r="B917" s="55" t="e">
        <f>B851</f>
        <v>#REF!</v>
      </c>
      <c r="C917" s="55"/>
      <c r="D917" s="55"/>
      <c r="E917" s="55"/>
      <c r="F917" s="55"/>
      <c r="G917" s="55"/>
      <c r="H917" s="55"/>
      <c r="I917" s="55"/>
      <c r="J917" s="55"/>
      <c r="K917" s="55"/>
      <c r="L917" s="55"/>
      <c r="M917" s="55"/>
      <c r="N917" s="55"/>
      <c r="O917" s="55"/>
      <c r="P917" s="55"/>
      <c r="Q917" s="55"/>
      <c r="R917" s="55"/>
      <c r="S917" s="55"/>
      <c r="T917" s="55"/>
      <c r="U917" s="55"/>
      <c r="V917" s="55" t="e">
        <f t="shared" ref="V917:V918" si="113">V851</f>
        <v>#REF!</v>
      </c>
      <c r="W917" s="55"/>
      <c r="X917" s="55"/>
      <c r="Y917" s="55"/>
      <c r="Z917" s="55"/>
      <c r="AA917" s="55"/>
      <c r="AB917" s="55"/>
      <c r="AC917" s="55"/>
      <c r="AD917" s="55"/>
      <c r="AE917" s="55"/>
      <c r="AF917" s="55" t="e">
        <f>B917</f>
        <v>#REF!</v>
      </c>
      <c r="AG917" s="55"/>
      <c r="AH917" s="55"/>
      <c r="AI917" s="55"/>
      <c r="AJ917" s="55"/>
      <c r="AK917" s="55"/>
      <c r="AL917" s="55"/>
      <c r="AM917" s="55"/>
      <c r="AN917" s="55"/>
      <c r="AO917" s="55"/>
      <c r="AP917" s="55"/>
      <c r="AQ917" s="55"/>
      <c r="AR917" s="55"/>
      <c r="AS917" s="55"/>
      <c r="AT917" s="55"/>
      <c r="AU917" s="55"/>
      <c r="AV917" s="55"/>
      <c r="AW917" s="55"/>
      <c r="AX917" s="55" t="e">
        <f>V917</f>
        <v>#REF!</v>
      </c>
      <c r="AY917" s="55"/>
      <c r="AZ917" s="55"/>
      <c r="BA917" s="55"/>
      <c r="BB917" s="55"/>
      <c r="BC917" s="55"/>
    </row>
    <row r="918" spans="1:55" ht="17.25" customHeight="1" x14ac:dyDescent="0.2">
      <c r="A918" s="55"/>
      <c r="B918" s="55" t="e">
        <f t="shared" ref="B918" si="114">B852</f>
        <v>#REF!</v>
      </c>
      <c r="C918" s="55"/>
      <c r="D918" s="55"/>
      <c r="E918" s="55"/>
      <c r="F918" s="55"/>
      <c r="G918" s="55"/>
      <c r="H918" s="55"/>
      <c r="I918" s="55"/>
      <c r="J918" s="55"/>
      <c r="K918" s="55"/>
      <c r="L918" s="55"/>
      <c r="M918" s="55"/>
      <c r="N918" s="55"/>
      <c r="O918" s="55"/>
      <c r="P918" s="55"/>
      <c r="Q918" s="55"/>
      <c r="R918" s="55"/>
      <c r="S918" s="55"/>
      <c r="T918" s="55"/>
      <c r="U918" s="55"/>
      <c r="V918" s="55" t="e">
        <f t="shared" si="113"/>
        <v>#REF!</v>
      </c>
      <c r="W918" s="55"/>
      <c r="X918" s="55"/>
      <c r="Y918" s="55"/>
      <c r="Z918" s="55"/>
      <c r="AA918" s="64"/>
      <c r="AB918" s="55"/>
      <c r="AC918" s="55"/>
      <c r="AD918" s="55"/>
      <c r="AE918" s="55"/>
      <c r="AF918" s="55" t="e">
        <f t="shared" ref="AF918" si="115">B918</f>
        <v>#REF!</v>
      </c>
      <c r="AG918" s="55"/>
      <c r="AH918" s="55"/>
      <c r="AI918" s="55"/>
      <c r="AJ918" s="55"/>
      <c r="AK918" s="55"/>
      <c r="AL918" s="55"/>
      <c r="AM918" s="55"/>
      <c r="AN918" s="55"/>
      <c r="AO918" s="55"/>
      <c r="AP918" s="55"/>
      <c r="AQ918" s="55"/>
      <c r="AR918" s="55"/>
      <c r="AS918" s="55"/>
      <c r="AT918" s="55"/>
      <c r="AU918" s="55"/>
      <c r="AV918" s="55"/>
      <c r="AW918" s="55"/>
      <c r="AX918" s="55" t="e">
        <f>V918</f>
        <v>#REF!</v>
      </c>
      <c r="AY918" s="55"/>
      <c r="AZ918" s="55"/>
      <c r="BA918" s="55"/>
      <c r="BB918" s="55"/>
      <c r="BC918" s="55"/>
    </row>
    <row r="919" spans="1:55" ht="17.25" customHeight="1" x14ac:dyDescent="0.2">
      <c r="A919" s="55"/>
      <c r="B919" s="55"/>
      <c r="C919" s="55"/>
      <c r="D919" s="55"/>
      <c r="E919" s="55"/>
      <c r="F919" s="55"/>
      <c r="G919" s="55"/>
      <c r="H919" s="55"/>
      <c r="I919" s="55"/>
      <c r="J919" s="55"/>
      <c r="K919" s="55"/>
      <c r="L919" s="55"/>
      <c r="M919" s="55"/>
      <c r="N919" s="55"/>
      <c r="O919" s="55"/>
      <c r="P919" s="55"/>
      <c r="Q919" s="55"/>
      <c r="R919" s="55"/>
      <c r="S919" s="55"/>
      <c r="T919" s="55"/>
      <c r="U919" s="55"/>
      <c r="V919" s="55"/>
      <c r="W919" s="55"/>
      <c r="X919" s="55"/>
      <c r="Y919" s="55"/>
      <c r="Z919" s="55"/>
      <c r="AA919" s="64"/>
      <c r="AB919" s="55"/>
      <c r="AC919" s="55"/>
      <c r="AD919" s="55"/>
      <c r="AE919" s="55"/>
      <c r="AF919" s="55"/>
      <c r="AG919" s="55"/>
      <c r="AH919" s="55"/>
      <c r="AI919" s="55"/>
      <c r="AJ919" s="55"/>
      <c r="AK919" s="55"/>
      <c r="AL919" s="55"/>
      <c r="AM919" s="55"/>
      <c r="AN919" s="55"/>
      <c r="AO919" s="55"/>
      <c r="AP919" s="55"/>
      <c r="AQ919" s="55"/>
      <c r="AR919" s="55"/>
      <c r="AS919" s="55"/>
      <c r="AT919" s="55"/>
      <c r="AU919" s="55"/>
      <c r="AV919" s="55"/>
      <c r="AW919" s="55"/>
      <c r="AX919" s="55"/>
      <c r="AY919" s="55"/>
      <c r="AZ919" s="55"/>
      <c r="BA919" s="55"/>
      <c r="BB919" s="55"/>
      <c r="BC919" s="55"/>
    </row>
    <row r="920" spans="1:55" ht="17.25" customHeight="1" x14ac:dyDescent="0.2">
      <c r="A920" s="55"/>
      <c r="B920" s="55"/>
      <c r="C920" s="55"/>
      <c r="D920" s="55"/>
      <c r="E920" s="55"/>
      <c r="F920" s="55"/>
      <c r="G920" s="55"/>
      <c r="H920" s="55"/>
      <c r="I920" s="55"/>
      <c r="J920" s="55"/>
      <c r="K920" s="55"/>
      <c r="L920" s="55"/>
      <c r="M920" s="55"/>
      <c r="N920" s="55"/>
      <c r="O920" s="55"/>
      <c r="P920" s="55"/>
      <c r="Q920" s="55"/>
      <c r="R920" s="55"/>
      <c r="S920" s="55"/>
      <c r="T920" s="55"/>
      <c r="U920" s="55"/>
      <c r="V920" s="55"/>
      <c r="W920" s="55"/>
      <c r="X920" s="55"/>
      <c r="Y920" s="55"/>
      <c r="Z920" s="55"/>
      <c r="AA920" s="64"/>
      <c r="AB920" s="55"/>
      <c r="AC920" s="55"/>
      <c r="AD920" s="55"/>
      <c r="AE920" s="55"/>
      <c r="AF920" s="55"/>
      <c r="AG920" s="55"/>
      <c r="AH920" s="55"/>
      <c r="AI920" s="55"/>
      <c r="AJ920" s="55"/>
      <c r="AK920" s="55"/>
      <c r="AL920" s="55"/>
      <c r="AM920" s="55"/>
      <c r="AN920" s="55"/>
      <c r="AO920" s="55"/>
      <c r="AP920" s="55"/>
      <c r="AQ920" s="55"/>
      <c r="AR920" s="55"/>
      <c r="AS920" s="55"/>
      <c r="AT920" s="55"/>
      <c r="AU920" s="55"/>
      <c r="AV920" s="55"/>
      <c r="AW920" s="55"/>
      <c r="AX920" s="55"/>
      <c r="AY920" s="55"/>
      <c r="AZ920" s="55"/>
      <c r="BA920" s="55"/>
      <c r="BB920" s="55"/>
      <c r="BC920" s="55"/>
    </row>
    <row r="921" spans="1:55" ht="17.25" customHeight="1" x14ac:dyDescent="0.2">
      <c r="A921" s="55"/>
      <c r="B921" s="55"/>
      <c r="C921" s="55"/>
      <c r="D921" s="55"/>
      <c r="E921" s="55"/>
      <c r="F921" s="55"/>
      <c r="G921" s="55"/>
      <c r="H921" s="55"/>
      <c r="I921" s="55"/>
      <c r="J921" s="55"/>
      <c r="K921" s="55"/>
      <c r="L921" s="55"/>
      <c r="M921" s="55"/>
      <c r="N921" s="55"/>
      <c r="O921" s="55"/>
      <c r="P921" s="55"/>
      <c r="Q921" s="55"/>
      <c r="R921" s="55"/>
      <c r="S921" s="55"/>
      <c r="T921" s="55"/>
      <c r="U921" s="55"/>
      <c r="V921" s="55"/>
      <c r="W921" s="55"/>
      <c r="X921" s="55"/>
      <c r="Y921" s="55"/>
      <c r="Z921" s="55"/>
      <c r="AA921" s="64"/>
      <c r="AB921" s="55"/>
      <c r="AC921" s="55"/>
      <c r="AD921" s="55"/>
      <c r="AE921" s="55"/>
      <c r="AF921" s="55"/>
      <c r="AG921" s="55"/>
      <c r="AH921" s="55"/>
      <c r="AI921" s="55"/>
      <c r="AJ921" s="55"/>
      <c r="AK921" s="55"/>
      <c r="AL921" s="55"/>
      <c r="AM921" s="55"/>
      <c r="AN921" s="55"/>
      <c r="AO921" s="55"/>
      <c r="AP921" s="55"/>
      <c r="AQ921" s="55"/>
      <c r="AR921" s="55"/>
      <c r="AS921" s="55"/>
      <c r="AT921" s="55"/>
      <c r="AU921" s="55"/>
      <c r="AV921" s="55"/>
      <c r="AW921" s="55"/>
      <c r="AX921" s="55"/>
      <c r="AY921" s="55"/>
      <c r="AZ921" s="55"/>
      <c r="BA921" s="55"/>
      <c r="BB921" s="55"/>
      <c r="BC921" s="55"/>
    </row>
    <row r="922" spans="1:55" ht="17.25" customHeight="1" x14ac:dyDescent="0.2">
      <c r="A922" s="55"/>
      <c r="B922" s="55"/>
      <c r="C922" s="55"/>
      <c r="D922" s="55"/>
      <c r="E922" s="55"/>
      <c r="F922" s="55"/>
      <c r="G922" s="55"/>
      <c r="H922" s="55"/>
      <c r="I922" s="55"/>
      <c r="J922" s="55"/>
      <c r="K922" s="55"/>
      <c r="L922" s="55"/>
      <c r="M922" s="55"/>
      <c r="N922" s="55"/>
      <c r="O922" s="55"/>
      <c r="P922" s="55"/>
      <c r="Q922" s="55"/>
      <c r="R922" s="55"/>
      <c r="S922" s="55"/>
      <c r="T922" s="55"/>
      <c r="U922" s="55"/>
      <c r="V922" s="55"/>
      <c r="W922" s="55"/>
      <c r="X922" s="55"/>
      <c r="Y922" s="55"/>
      <c r="Z922" s="55"/>
      <c r="AA922" s="64"/>
      <c r="AB922" s="55"/>
      <c r="AC922" s="55"/>
      <c r="AD922" s="55"/>
      <c r="AE922" s="55"/>
      <c r="AF922" s="55"/>
      <c r="AG922" s="55"/>
      <c r="AH922" s="55"/>
      <c r="AI922" s="55"/>
      <c r="AJ922" s="55"/>
      <c r="AK922" s="55"/>
      <c r="AL922" s="55"/>
      <c r="AM922" s="55"/>
      <c r="AN922" s="55"/>
      <c r="AO922" s="55"/>
      <c r="AP922" s="55"/>
      <c r="AQ922" s="55"/>
      <c r="AR922" s="55"/>
      <c r="AS922" s="55"/>
      <c r="AT922" s="55"/>
      <c r="AU922" s="55"/>
      <c r="AV922" s="55"/>
      <c r="AW922" s="55"/>
      <c r="AX922" s="55"/>
      <c r="AY922" s="55"/>
      <c r="AZ922" s="55"/>
      <c r="BA922" s="55"/>
      <c r="BB922" s="55"/>
      <c r="BC922" s="55"/>
    </row>
    <row r="923" spans="1:55" ht="17.25" customHeight="1" x14ac:dyDescent="0.2">
      <c r="A923" s="240"/>
      <c r="B923" s="240" t="e">
        <f t="shared" ref="B923:B924" si="116">B857</f>
        <v>#REF!</v>
      </c>
      <c r="C923" s="55"/>
      <c r="D923" s="55"/>
      <c r="E923" s="55"/>
      <c r="F923" s="55"/>
      <c r="G923" s="55"/>
      <c r="H923" s="55"/>
      <c r="I923" s="55"/>
      <c r="J923" s="55"/>
      <c r="K923" s="55"/>
      <c r="L923" s="55"/>
      <c r="M923" s="55"/>
      <c r="N923" s="55"/>
      <c r="O923" s="55"/>
      <c r="P923" s="55"/>
      <c r="Q923" s="55"/>
      <c r="R923" s="55"/>
      <c r="S923" s="55"/>
      <c r="T923" s="55"/>
      <c r="U923" s="55"/>
      <c r="V923" s="240" t="e">
        <f t="shared" ref="V923:V924" si="117">V857</f>
        <v>#REF!</v>
      </c>
      <c r="W923" s="55"/>
      <c r="X923" s="55"/>
      <c r="Y923" s="55"/>
      <c r="Z923" s="55"/>
      <c r="AA923" s="241"/>
      <c r="AB923" s="240"/>
      <c r="AC923" s="240"/>
      <c r="AD923" s="240"/>
      <c r="AE923" s="240"/>
      <c r="AF923" s="240" t="e">
        <f t="shared" ref="AF923:AF924" si="118">B923</f>
        <v>#REF!</v>
      </c>
      <c r="AG923" s="240"/>
      <c r="AH923" s="240"/>
      <c r="AI923" s="240"/>
      <c r="AJ923" s="240"/>
      <c r="AK923" s="240"/>
      <c r="AL923" s="240"/>
      <c r="AM923" s="240"/>
      <c r="AN923" s="240"/>
      <c r="AO923" s="240"/>
      <c r="AP923" s="240"/>
      <c r="AQ923" s="240"/>
      <c r="AR923" s="240"/>
      <c r="AS923" s="240"/>
      <c r="AT923" s="240"/>
      <c r="AU923" s="240"/>
      <c r="AV923" s="240"/>
      <c r="AW923" s="240"/>
      <c r="AX923" s="240" t="e">
        <f>V923</f>
        <v>#REF!</v>
      </c>
      <c r="AY923" s="240"/>
      <c r="AZ923" s="240"/>
      <c r="BA923" s="240"/>
      <c r="BB923" s="240"/>
      <c r="BC923" s="55"/>
    </row>
    <row r="924" spans="1:55" ht="17.25" customHeight="1" x14ac:dyDescent="0.2">
      <c r="A924" s="55"/>
      <c r="B924" s="55" t="e">
        <f t="shared" si="116"/>
        <v>#REF!</v>
      </c>
      <c r="C924" s="55"/>
      <c r="D924" s="55"/>
      <c r="E924" s="55"/>
      <c r="F924" s="55"/>
      <c r="G924" s="55"/>
      <c r="H924" s="55"/>
      <c r="I924" s="55"/>
      <c r="J924" s="55"/>
      <c r="K924" s="55"/>
      <c r="L924" s="55"/>
      <c r="M924" s="55"/>
      <c r="N924" s="55"/>
      <c r="O924" s="55"/>
      <c r="P924" s="55"/>
      <c r="Q924" s="55"/>
      <c r="R924" s="55"/>
      <c r="S924" s="55"/>
      <c r="T924" s="55"/>
      <c r="U924" s="55"/>
      <c r="V924" s="55" t="e">
        <f t="shared" si="117"/>
        <v>#REF!</v>
      </c>
      <c r="W924" s="55"/>
      <c r="X924" s="55"/>
      <c r="Y924" s="55"/>
      <c r="Z924" s="55"/>
      <c r="AA924" s="64"/>
      <c r="AB924" s="55"/>
      <c r="AC924" s="55"/>
      <c r="AD924" s="55"/>
      <c r="AE924" s="55"/>
      <c r="AF924" s="55" t="e">
        <f t="shared" si="118"/>
        <v>#REF!</v>
      </c>
      <c r="AG924" s="55"/>
      <c r="AH924" s="55"/>
      <c r="AI924" s="55"/>
      <c r="AJ924" s="55"/>
      <c r="AK924" s="55"/>
      <c r="AL924" s="55"/>
      <c r="AM924" s="55"/>
      <c r="AN924" s="55"/>
      <c r="AO924" s="55"/>
      <c r="AP924" s="55"/>
      <c r="AQ924" s="55"/>
      <c r="AR924" s="55"/>
      <c r="AS924" s="55"/>
      <c r="AT924" s="55"/>
      <c r="AU924" s="55"/>
      <c r="AV924" s="55"/>
      <c r="AW924" s="55"/>
      <c r="AX924" s="55" t="e">
        <f>V924</f>
        <v>#REF!</v>
      </c>
      <c r="AY924" s="55"/>
      <c r="AZ924" s="55"/>
      <c r="BA924" s="55"/>
      <c r="BB924" s="55"/>
      <c r="BC924" s="55"/>
    </row>
    <row r="928" spans="1:55" ht="17.25" customHeight="1" x14ac:dyDescent="0.2">
      <c r="A928" s="561" t="s">
        <v>1263</v>
      </c>
      <c r="B928" s="561"/>
      <c r="C928" s="561"/>
      <c r="D928" s="561"/>
      <c r="E928" s="561"/>
      <c r="F928" s="561"/>
      <c r="G928" s="561"/>
      <c r="H928" s="561"/>
      <c r="I928" s="561"/>
      <c r="J928" s="561"/>
      <c r="K928" s="561"/>
      <c r="L928" s="561"/>
      <c r="M928" s="561"/>
      <c r="N928" s="561"/>
      <c r="O928" s="561"/>
      <c r="P928" s="561"/>
      <c r="Q928" s="561"/>
      <c r="R928" s="561"/>
      <c r="S928" s="561"/>
      <c r="T928" s="561"/>
      <c r="U928" s="561"/>
      <c r="V928" s="561"/>
      <c r="W928" s="561"/>
      <c r="X928" s="561"/>
      <c r="Y928" s="561"/>
      <c r="Z928" s="561"/>
      <c r="AA928" s="561"/>
      <c r="AB928" s="561"/>
      <c r="AC928" s="561"/>
      <c r="AD928" s="561"/>
      <c r="AE928" s="561" t="s">
        <v>1268</v>
      </c>
      <c r="AF928" s="561"/>
      <c r="AG928" s="561"/>
      <c r="AH928" s="561"/>
      <c r="AI928" s="561"/>
      <c r="AJ928" s="561"/>
      <c r="AK928" s="561"/>
      <c r="AL928" s="561"/>
      <c r="AM928" s="561"/>
      <c r="AN928" s="561"/>
      <c r="AO928" s="561"/>
      <c r="AP928" s="561"/>
      <c r="AQ928" s="561"/>
      <c r="AR928" s="561"/>
      <c r="AS928" s="561"/>
      <c r="AT928" s="561"/>
      <c r="AU928" s="561"/>
      <c r="AV928" s="561"/>
      <c r="AW928" s="561"/>
      <c r="AX928" s="561"/>
      <c r="AY928" s="561"/>
      <c r="AZ928" s="561"/>
      <c r="BA928" s="561"/>
      <c r="BB928" s="561"/>
      <c r="BC928" s="561"/>
    </row>
    <row r="929" spans="1:55" ht="17.25" customHeight="1" x14ac:dyDescent="0.2">
      <c r="A929" s="53"/>
      <c r="B929" s="53"/>
      <c r="C929" s="61"/>
      <c r="D929" s="61"/>
      <c r="E929" s="61"/>
      <c r="F929" s="61"/>
      <c r="G929" s="61"/>
      <c r="H929" s="61"/>
      <c r="I929" s="61"/>
      <c r="J929" s="61"/>
      <c r="K929" s="61"/>
      <c r="L929" s="61"/>
      <c r="M929" s="61"/>
      <c r="N929" s="61"/>
      <c r="O929" s="61"/>
      <c r="P929" s="61"/>
      <c r="Q929" s="61"/>
      <c r="R929" s="61"/>
      <c r="S929" s="61"/>
      <c r="T929" s="61"/>
      <c r="U929" s="61"/>
      <c r="V929" s="61"/>
      <c r="W929" s="61"/>
      <c r="X929" s="61"/>
      <c r="Y929" s="61"/>
      <c r="Z929" s="61"/>
      <c r="AA929" s="61"/>
      <c r="AB929" s="53"/>
      <c r="AC929" s="53"/>
      <c r="AD929" s="53"/>
      <c r="AE929" s="53"/>
      <c r="AF929" s="53"/>
      <c r="AG929" s="61"/>
      <c r="AH929" s="61"/>
      <c r="AI929" s="61"/>
      <c r="AJ929" s="61"/>
      <c r="AK929" s="61"/>
      <c r="AL929" s="61"/>
      <c r="AM929" s="61"/>
      <c r="AN929" s="61"/>
      <c r="AO929" s="61"/>
      <c r="AP929" s="61"/>
      <c r="AQ929" s="61"/>
      <c r="AR929" s="61"/>
      <c r="AS929" s="61"/>
      <c r="AT929" s="61"/>
      <c r="AU929" s="61"/>
      <c r="AV929" s="61"/>
      <c r="AW929" s="61"/>
      <c r="AX929" s="61"/>
      <c r="AY929" s="53"/>
      <c r="AZ929" s="53"/>
      <c r="BA929" s="53"/>
      <c r="BB929" s="53"/>
      <c r="BC929" s="53"/>
    </row>
    <row r="930" spans="1:55" ht="17.25" customHeight="1" x14ac:dyDescent="0.2">
      <c r="A930" s="60" t="s">
        <v>197</v>
      </c>
      <c r="B930" s="60"/>
      <c r="C930" s="61" t="s">
        <v>2</v>
      </c>
      <c r="D930" s="65" t="s">
        <v>1303</v>
      </c>
      <c r="E930" s="61"/>
      <c r="F930" s="61"/>
      <c r="G930" s="61"/>
      <c r="H930" s="61"/>
      <c r="I930" s="61"/>
      <c r="J930" s="61"/>
      <c r="K930" s="61"/>
      <c r="L930" s="61"/>
      <c r="M930" s="61"/>
      <c r="N930" s="61"/>
      <c r="O930" s="61"/>
      <c r="P930" s="61"/>
      <c r="Q930" s="61"/>
      <c r="R930" s="61"/>
      <c r="S930" s="60" t="s">
        <v>17</v>
      </c>
      <c r="T930" s="55"/>
      <c r="U930" s="61"/>
      <c r="V930" s="55"/>
      <c r="W930" s="55"/>
      <c r="X930" s="61"/>
      <c r="Y930" s="61" t="s">
        <v>2</v>
      </c>
      <c r="Z930" s="65" t="s">
        <v>1568</v>
      </c>
      <c r="AA930" s="55"/>
      <c r="AB930" s="53"/>
      <c r="AC930" s="53"/>
      <c r="AD930" s="53"/>
      <c r="AE930" s="60" t="s">
        <v>197</v>
      </c>
      <c r="AF930" s="225"/>
      <c r="AG930" s="61" t="s">
        <v>2</v>
      </c>
      <c r="AH930" s="65" t="str">
        <f>D930</f>
        <v>SMAN 1 RAJAGALUH</v>
      </c>
      <c r="AI930" s="61"/>
      <c r="AJ930" s="61"/>
      <c r="AK930" s="61"/>
      <c r="AL930" s="61"/>
      <c r="AM930" s="61"/>
      <c r="AN930" s="61"/>
      <c r="AO930" s="61"/>
      <c r="AP930" s="61"/>
      <c r="AQ930" s="61"/>
      <c r="AR930" s="61"/>
      <c r="AS930" s="60" t="s">
        <v>17</v>
      </c>
      <c r="AT930" s="55"/>
      <c r="AU930" s="55"/>
      <c r="AV930" s="55"/>
      <c r="AW930" s="61"/>
      <c r="AX930" s="61"/>
      <c r="AY930" s="61" t="s">
        <v>2</v>
      </c>
      <c r="AZ930" s="57" t="str">
        <f>Z930</f>
        <v>XI IPA 4</v>
      </c>
      <c r="BA930" s="53"/>
      <c r="BB930" s="53"/>
      <c r="BC930" s="53"/>
    </row>
    <row r="931" spans="1:55" ht="17.25" customHeight="1" x14ac:dyDescent="0.2">
      <c r="A931" s="60" t="s">
        <v>6</v>
      </c>
      <c r="B931" s="60"/>
      <c r="C931" s="61" t="s">
        <v>2</v>
      </c>
      <c r="D931" s="65" t="s">
        <v>2208</v>
      </c>
      <c r="E931" s="61"/>
      <c r="F931" s="61"/>
      <c r="G931" s="61"/>
      <c r="H931" s="61"/>
      <c r="I931" s="61"/>
      <c r="J931" s="61"/>
      <c r="K931" s="61"/>
      <c r="L931" s="61"/>
      <c r="M931" s="61"/>
      <c r="N931" s="61"/>
      <c r="O931" s="61"/>
      <c r="P931" s="61"/>
      <c r="Q931" s="61"/>
      <c r="R931" s="61"/>
      <c r="S931" s="60" t="s">
        <v>1266</v>
      </c>
      <c r="T931" s="55"/>
      <c r="U931" s="61"/>
      <c r="V931" s="55"/>
      <c r="W931" s="55"/>
      <c r="X931" s="61"/>
      <c r="Y931" s="61" t="s">
        <v>2</v>
      </c>
      <c r="Z931" s="65" t="e">
        <f>V923</f>
        <v>#REF!</v>
      </c>
      <c r="AA931" s="55"/>
      <c r="AB931" s="53"/>
      <c r="AC931" s="53"/>
      <c r="AD931" s="53"/>
      <c r="AE931" s="60" t="s">
        <v>6</v>
      </c>
      <c r="AF931" s="225"/>
      <c r="AG931" s="61" t="s">
        <v>2</v>
      </c>
      <c r="AH931" s="65" t="str">
        <f>D931</f>
        <v>BAHASA  INGGRIS</v>
      </c>
      <c r="AI931" s="61"/>
      <c r="AJ931" s="61"/>
      <c r="AK931" s="61"/>
      <c r="AL931" s="61"/>
      <c r="AM931" s="61"/>
      <c r="AN931" s="61"/>
      <c r="AO931" s="61"/>
      <c r="AP931" s="61"/>
      <c r="AQ931" s="61"/>
      <c r="AR931" s="61"/>
      <c r="AS931" s="60" t="s">
        <v>1266</v>
      </c>
      <c r="AT931" s="55"/>
      <c r="AU931" s="55"/>
      <c r="AV931" s="55"/>
      <c r="AW931" s="61"/>
      <c r="AX931" s="61"/>
      <c r="AY931" s="61" t="s">
        <v>2</v>
      </c>
      <c r="AZ931" s="57" t="e">
        <f>Z931</f>
        <v>#REF!</v>
      </c>
      <c r="BA931" s="53"/>
      <c r="BB931" s="53"/>
      <c r="BC931" s="53"/>
    </row>
    <row r="932" spans="1:55" ht="17.25" customHeight="1" x14ac:dyDescent="0.2">
      <c r="A932" s="53"/>
      <c r="B932" s="53"/>
      <c r="C932" s="61"/>
      <c r="D932" s="61"/>
      <c r="E932" s="61"/>
      <c r="F932" s="61"/>
      <c r="G932" s="61"/>
      <c r="H932" s="61"/>
      <c r="I932" s="61"/>
      <c r="J932" s="61"/>
      <c r="K932" s="61"/>
      <c r="L932" s="61"/>
      <c r="M932" s="61"/>
      <c r="N932" s="61"/>
      <c r="O932" s="61"/>
      <c r="P932" s="61"/>
      <c r="Q932" s="61"/>
      <c r="R932" s="61"/>
      <c r="S932" s="61"/>
      <c r="T932" s="61"/>
      <c r="U932" s="61"/>
      <c r="V932" s="61"/>
      <c r="W932" s="61"/>
      <c r="X932" s="61"/>
      <c r="Y932" s="61"/>
      <c r="Z932" s="61"/>
      <c r="AA932" s="61"/>
      <c r="AB932" s="53"/>
      <c r="AC932" s="53"/>
      <c r="AD932" s="53"/>
      <c r="AE932" s="53"/>
      <c r="AF932" s="53"/>
      <c r="AG932" s="53"/>
      <c r="AH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row>
    <row r="933" spans="1:55" ht="17.25" customHeight="1" x14ac:dyDescent="0.2">
      <c r="A933" s="555" t="s">
        <v>1256</v>
      </c>
      <c r="B933" s="555" t="s">
        <v>19</v>
      </c>
      <c r="C933" s="556" t="s">
        <v>1263</v>
      </c>
      <c r="D933" s="556"/>
      <c r="E933" s="556"/>
      <c r="F933" s="556"/>
      <c r="G933" s="556"/>
      <c r="H933" s="556"/>
      <c r="I933" s="556"/>
      <c r="J933" s="556"/>
      <c r="K933" s="556"/>
      <c r="L933" s="556"/>
      <c r="M933" s="556"/>
      <c r="N933" s="556"/>
      <c r="O933" s="556"/>
      <c r="P933" s="556"/>
      <c r="Q933" s="556"/>
      <c r="R933" s="556"/>
      <c r="S933" s="556"/>
      <c r="T933" s="556"/>
      <c r="U933" s="556"/>
      <c r="V933" s="556"/>
      <c r="W933" s="556"/>
      <c r="X933" s="556"/>
      <c r="Y933" s="556"/>
      <c r="Z933" s="556"/>
      <c r="AA933" s="556"/>
      <c r="AB933" s="557" t="s">
        <v>1264</v>
      </c>
      <c r="AC933" s="558" t="s">
        <v>1265</v>
      </c>
      <c r="AD933" s="558" t="s">
        <v>1262</v>
      </c>
      <c r="AE933" s="555" t="s">
        <v>1256</v>
      </c>
      <c r="AF933" s="555" t="s">
        <v>19</v>
      </c>
      <c r="AG933" s="556" t="s">
        <v>1268</v>
      </c>
      <c r="AH933" s="556"/>
      <c r="AI933" s="556"/>
      <c r="AJ933" s="556"/>
      <c r="AK933" s="556"/>
      <c r="AL933" s="556"/>
      <c r="AM933" s="556"/>
      <c r="AN933" s="556"/>
      <c r="AO933" s="556"/>
      <c r="AP933" s="556"/>
      <c r="AQ933" s="556"/>
      <c r="AR933" s="556"/>
      <c r="AS933" s="556"/>
      <c r="AT933" s="556"/>
      <c r="AU933" s="556"/>
      <c r="AV933" s="556"/>
      <c r="AW933" s="556"/>
      <c r="AX933" s="556"/>
      <c r="AY933" s="556"/>
      <c r="AZ933" s="556"/>
      <c r="BA933" s="557" t="s">
        <v>1269</v>
      </c>
      <c r="BB933" s="558" t="s">
        <v>1265</v>
      </c>
      <c r="BC933" s="563" t="s">
        <v>1262</v>
      </c>
    </row>
    <row r="934" spans="1:55" ht="17.25" customHeight="1" x14ac:dyDescent="0.2">
      <c r="A934" s="555"/>
      <c r="B934" s="555"/>
      <c r="C934" s="562" t="s">
        <v>1322</v>
      </c>
      <c r="D934" s="562"/>
      <c r="E934" s="562"/>
      <c r="F934" s="562"/>
      <c r="G934" s="562"/>
      <c r="H934" s="562" t="s">
        <v>1323</v>
      </c>
      <c r="I934" s="562"/>
      <c r="J934" s="562"/>
      <c r="K934" s="562"/>
      <c r="L934" s="562"/>
      <c r="M934" s="562" t="s">
        <v>1259</v>
      </c>
      <c r="N934" s="562"/>
      <c r="O934" s="562"/>
      <c r="P934" s="562"/>
      <c r="Q934" s="562"/>
      <c r="R934" s="562" t="s">
        <v>1260</v>
      </c>
      <c r="S934" s="562"/>
      <c r="T934" s="562"/>
      <c r="U934" s="562"/>
      <c r="V934" s="562"/>
      <c r="W934" s="562" t="s">
        <v>1261</v>
      </c>
      <c r="X934" s="562"/>
      <c r="Y934" s="562"/>
      <c r="Z934" s="562"/>
      <c r="AA934" s="562"/>
      <c r="AB934" s="557"/>
      <c r="AC934" s="559"/>
      <c r="AD934" s="559"/>
      <c r="AE934" s="555"/>
      <c r="AF934" s="555"/>
      <c r="AG934" s="562" t="s">
        <v>1304</v>
      </c>
      <c r="AH934" s="562"/>
      <c r="AI934" s="562"/>
      <c r="AJ934" s="562"/>
      <c r="AK934" s="562" t="s">
        <v>1258</v>
      </c>
      <c r="AL934" s="562"/>
      <c r="AM934" s="562"/>
      <c r="AN934" s="562"/>
      <c r="AO934" s="562" t="s">
        <v>1259</v>
      </c>
      <c r="AP934" s="562"/>
      <c r="AQ934" s="562"/>
      <c r="AR934" s="562"/>
      <c r="AS934" s="562" t="s">
        <v>1260</v>
      </c>
      <c r="AT934" s="562"/>
      <c r="AU934" s="562"/>
      <c r="AV934" s="562"/>
      <c r="AW934" s="562" t="s">
        <v>1261</v>
      </c>
      <c r="AX934" s="562"/>
      <c r="AY934" s="562"/>
      <c r="AZ934" s="562"/>
      <c r="BA934" s="557"/>
      <c r="BB934" s="559"/>
      <c r="BC934" s="563"/>
    </row>
    <row r="935" spans="1:55" ht="17.25" customHeight="1" x14ac:dyDescent="0.2">
      <c r="A935" s="555"/>
      <c r="B935" s="555"/>
      <c r="C935" s="243"/>
      <c r="D935" s="243"/>
      <c r="E935" s="243"/>
      <c r="F935" s="243"/>
      <c r="G935" s="243"/>
      <c r="H935" s="243"/>
      <c r="I935" s="243"/>
      <c r="J935" s="243"/>
      <c r="K935" s="243"/>
      <c r="L935" s="243"/>
      <c r="M935" s="243"/>
      <c r="N935" s="243"/>
      <c r="O935" s="243"/>
      <c r="P935" s="243"/>
      <c r="Q935" s="243"/>
      <c r="R935" s="243"/>
      <c r="S935" s="243"/>
      <c r="T935" s="243"/>
      <c r="U935" s="243"/>
      <c r="V935" s="243"/>
      <c r="W935" s="243"/>
      <c r="X935" s="243"/>
      <c r="Y935" s="243"/>
      <c r="Z935" s="243"/>
      <c r="AA935" s="243"/>
      <c r="AB935" s="557"/>
      <c r="AC935" s="559"/>
      <c r="AD935" s="559"/>
      <c r="AE935" s="555"/>
      <c r="AF935" s="555"/>
      <c r="AG935" s="552" t="s">
        <v>1267</v>
      </c>
      <c r="AH935" s="554"/>
      <c r="AI935" s="244" t="s">
        <v>2207</v>
      </c>
      <c r="AJ935" s="243"/>
      <c r="AK935" s="552" t="s">
        <v>1267</v>
      </c>
      <c r="AL935" s="554"/>
      <c r="AM935" s="244" t="s">
        <v>2207</v>
      </c>
      <c r="AN935" s="243"/>
      <c r="AO935" s="552" t="s">
        <v>1267</v>
      </c>
      <c r="AP935" s="554"/>
      <c r="AQ935" s="244" t="s">
        <v>2207</v>
      </c>
      <c r="AR935" s="243"/>
      <c r="AS935" s="552" t="s">
        <v>1267</v>
      </c>
      <c r="AT935" s="554"/>
      <c r="AU935" s="244" t="s">
        <v>2207</v>
      </c>
      <c r="AV935" s="243"/>
      <c r="AW935" s="552" t="s">
        <v>1267</v>
      </c>
      <c r="AX935" s="554"/>
      <c r="AY935" s="244" t="s">
        <v>2207</v>
      </c>
      <c r="AZ935" s="243"/>
      <c r="BA935" s="557"/>
      <c r="BB935" s="559"/>
      <c r="BC935" s="563"/>
    </row>
    <row r="936" spans="1:55" ht="17.25" customHeight="1" x14ac:dyDescent="0.2">
      <c r="A936" s="555"/>
      <c r="B936" s="555"/>
      <c r="C936" s="242">
        <v>1</v>
      </c>
      <c r="D936" s="242">
        <v>2</v>
      </c>
      <c r="E936" s="224" t="s">
        <v>1253</v>
      </c>
      <c r="F936" s="224" t="s">
        <v>1255</v>
      </c>
      <c r="G936" s="223" t="s">
        <v>1254</v>
      </c>
      <c r="H936" s="242">
        <v>1</v>
      </c>
      <c r="I936" s="242">
        <v>2</v>
      </c>
      <c r="J936" s="224" t="s">
        <v>1253</v>
      </c>
      <c r="K936" s="224" t="s">
        <v>1255</v>
      </c>
      <c r="L936" s="223" t="s">
        <v>1254</v>
      </c>
      <c r="M936" s="242">
        <v>1</v>
      </c>
      <c r="N936" s="242">
        <v>2</v>
      </c>
      <c r="O936" s="224" t="s">
        <v>1253</v>
      </c>
      <c r="P936" s="224" t="s">
        <v>1255</v>
      </c>
      <c r="Q936" s="223" t="s">
        <v>1254</v>
      </c>
      <c r="R936" s="242">
        <v>1</v>
      </c>
      <c r="S936" s="242">
        <v>2</v>
      </c>
      <c r="T936" s="224" t="s">
        <v>1253</v>
      </c>
      <c r="U936" s="224" t="s">
        <v>1255</v>
      </c>
      <c r="V936" s="223" t="s">
        <v>1254</v>
      </c>
      <c r="W936" s="242">
        <v>1</v>
      </c>
      <c r="X936" s="242">
        <v>2</v>
      </c>
      <c r="Y936" s="224" t="s">
        <v>1253</v>
      </c>
      <c r="Z936" s="224" t="s">
        <v>1255</v>
      </c>
      <c r="AA936" s="223" t="s">
        <v>1254</v>
      </c>
      <c r="AB936" s="557"/>
      <c r="AC936" s="560"/>
      <c r="AD936" s="560"/>
      <c r="AE936" s="555"/>
      <c r="AF936" s="555"/>
      <c r="AG936" s="242">
        <v>1</v>
      </c>
      <c r="AH936" s="242">
        <v>2</v>
      </c>
      <c r="AI936" s="242">
        <v>1</v>
      </c>
      <c r="AJ936" s="242" t="s">
        <v>1254</v>
      </c>
      <c r="AK936" s="242">
        <v>1</v>
      </c>
      <c r="AL936" s="242">
        <v>2</v>
      </c>
      <c r="AM936" s="242">
        <v>1</v>
      </c>
      <c r="AN936" s="242" t="s">
        <v>1254</v>
      </c>
      <c r="AO936" s="242">
        <v>1</v>
      </c>
      <c r="AP936" s="242">
        <v>2</v>
      </c>
      <c r="AQ936" s="242">
        <v>1</v>
      </c>
      <c r="AR936" s="242" t="s">
        <v>1254</v>
      </c>
      <c r="AS936" s="242">
        <v>1</v>
      </c>
      <c r="AT936" s="242">
        <v>2</v>
      </c>
      <c r="AU936" s="242">
        <v>1</v>
      </c>
      <c r="AV936" s="242" t="s">
        <v>1254</v>
      </c>
      <c r="AW936" s="242">
        <v>1</v>
      </c>
      <c r="AX936" s="242">
        <v>2</v>
      </c>
      <c r="AY936" s="242">
        <v>1</v>
      </c>
      <c r="AZ936" s="242" t="s">
        <v>1254</v>
      </c>
      <c r="BA936" s="557"/>
      <c r="BB936" s="560"/>
      <c r="BC936" s="563"/>
    </row>
    <row r="937" spans="1:55" ht="17.25" customHeight="1" x14ac:dyDescent="0.2">
      <c r="A937" s="238">
        <v>1</v>
      </c>
      <c r="B937" s="70" t="e">
        <f>#REF!</f>
        <v>#REF!</v>
      </c>
      <c r="C937" s="62"/>
      <c r="D937" s="62"/>
      <c r="E937" s="62"/>
      <c r="F937" s="62"/>
      <c r="G937" s="62"/>
      <c r="H937" s="62"/>
      <c r="I937" s="62"/>
      <c r="J937" s="62"/>
      <c r="K937" s="62"/>
      <c r="L937" s="62"/>
      <c r="M937" s="62"/>
      <c r="N937" s="62"/>
      <c r="O937" s="62"/>
      <c r="P937" s="62"/>
      <c r="Q937" s="62"/>
      <c r="R937" s="62"/>
      <c r="S937" s="62"/>
      <c r="T937" s="62"/>
      <c r="U937" s="62"/>
      <c r="V937" s="62"/>
      <c r="W937" s="62"/>
      <c r="X937" s="62"/>
      <c r="Y937" s="62"/>
      <c r="Z937" s="62"/>
      <c r="AA937" s="62"/>
      <c r="AB937" s="58"/>
      <c r="AC937" s="58"/>
      <c r="AD937" s="58"/>
      <c r="AE937" s="238">
        <v>1</v>
      </c>
      <c r="AF937" s="70" t="e">
        <f>B937</f>
        <v>#REF!</v>
      </c>
      <c r="AG937" s="58"/>
      <c r="AH937" s="58"/>
      <c r="AI937" s="58"/>
      <c r="AJ937" s="58"/>
      <c r="AK937" s="58"/>
      <c r="AL937" s="58"/>
      <c r="AM937" s="58"/>
      <c r="AN937" s="58"/>
      <c r="AO937" s="58"/>
      <c r="AP937" s="58"/>
      <c r="AQ937" s="58"/>
      <c r="AR937" s="58"/>
      <c r="AS937" s="58"/>
      <c r="AT937" s="58"/>
      <c r="AU937" s="58"/>
      <c r="AV937" s="58"/>
      <c r="AW937" s="58"/>
      <c r="AX937" s="58"/>
      <c r="AY937" s="58"/>
      <c r="AZ937" s="58"/>
      <c r="BA937" s="58"/>
      <c r="BB937" s="58"/>
      <c r="BC937" s="58"/>
    </row>
    <row r="938" spans="1:55" ht="17.25" customHeight="1" x14ac:dyDescent="0.2">
      <c r="A938" s="238">
        <v>2</v>
      </c>
      <c r="B938" s="70" t="e">
        <f>#REF!</f>
        <v>#REF!</v>
      </c>
      <c r="C938" s="62"/>
      <c r="D938" s="62"/>
      <c r="E938" s="62"/>
      <c r="F938" s="62"/>
      <c r="G938" s="62"/>
      <c r="H938" s="62"/>
      <c r="I938" s="62"/>
      <c r="J938" s="62"/>
      <c r="K938" s="62"/>
      <c r="L938" s="62"/>
      <c r="M938" s="62"/>
      <c r="N938" s="62"/>
      <c r="O938" s="62"/>
      <c r="P938" s="62"/>
      <c r="Q938" s="62"/>
      <c r="R938" s="62"/>
      <c r="S938" s="62"/>
      <c r="T938" s="62"/>
      <c r="U938" s="62"/>
      <c r="V938" s="62"/>
      <c r="W938" s="62"/>
      <c r="X938" s="62"/>
      <c r="Y938" s="62"/>
      <c r="Z938" s="62"/>
      <c r="AA938" s="62"/>
      <c r="AB938" s="58"/>
      <c r="AC938" s="58"/>
      <c r="AD938" s="58"/>
      <c r="AE938" s="238">
        <v>2</v>
      </c>
      <c r="AF938" s="70" t="e">
        <f t="shared" ref="AF938:AF963" si="119">B938</f>
        <v>#REF!</v>
      </c>
      <c r="AG938" s="58"/>
      <c r="AH938" s="58"/>
      <c r="AI938" s="58"/>
      <c r="AJ938" s="58"/>
      <c r="AK938" s="58"/>
      <c r="AL938" s="58"/>
      <c r="AM938" s="58"/>
      <c r="AN938" s="58"/>
      <c r="AO938" s="58"/>
      <c r="AP938" s="58"/>
      <c r="AQ938" s="58"/>
      <c r="AR938" s="58"/>
      <c r="AS938" s="58"/>
      <c r="AT938" s="58"/>
      <c r="AU938" s="58"/>
      <c r="AV938" s="58"/>
      <c r="AW938" s="58"/>
      <c r="AX938" s="58"/>
      <c r="AY938" s="58"/>
      <c r="AZ938" s="58"/>
      <c r="BA938" s="58"/>
      <c r="BB938" s="58"/>
      <c r="BC938" s="58"/>
    </row>
    <row r="939" spans="1:55" ht="17.25" customHeight="1" x14ac:dyDescent="0.2">
      <c r="A939" s="238">
        <v>3</v>
      </c>
      <c r="B939" s="70" t="e">
        <f>#REF!</f>
        <v>#REF!</v>
      </c>
      <c r="C939" s="62"/>
      <c r="D939" s="62"/>
      <c r="E939" s="62"/>
      <c r="F939" s="62"/>
      <c r="G939" s="62"/>
      <c r="H939" s="62"/>
      <c r="I939" s="62"/>
      <c r="J939" s="62"/>
      <c r="K939" s="62"/>
      <c r="L939" s="62"/>
      <c r="M939" s="62"/>
      <c r="N939" s="62"/>
      <c r="O939" s="62"/>
      <c r="P939" s="62"/>
      <c r="Q939" s="62"/>
      <c r="R939" s="62"/>
      <c r="S939" s="62"/>
      <c r="T939" s="62"/>
      <c r="U939" s="62"/>
      <c r="V939" s="62"/>
      <c r="W939" s="62"/>
      <c r="X939" s="62"/>
      <c r="Y939" s="62"/>
      <c r="Z939" s="62"/>
      <c r="AA939" s="62"/>
      <c r="AB939" s="58"/>
      <c r="AC939" s="58"/>
      <c r="AD939" s="58"/>
      <c r="AE939" s="238">
        <v>3</v>
      </c>
      <c r="AF939" s="70" t="e">
        <f t="shared" si="119"/>
        <v>#REF!</v>
      </c>
      <c r="AG939" s="58"/>
      <c r="AH939" s="58"/>
      <c r="AI939" s="58"/>
      <c r="AJ939" s="58"/>
      <c r="AK939" s="58"/>
      <c r="AL939" s="58"/>
      <c r="AM939" s="58"/>
      <c r="AN939" s="58"/>
      <c r="AO939" s="58"/>
      <c r="AP939" s="58"/>
      <c r="AQ939" s="58"/>
      <c r="AR939" s="58"/>
      <c r="AS939" s="58"/>
      <c r="AT939" s="58"/>
      <c r="AU939" s="58"/>
      <c r="AV939" s="58"/>
      <c r="AW939" s="58"/>
      <c r="AX939" s="58"/>
      <c r="AY939" s="58"/>
      <c r="AZ939" s="58"/>
      <c r="BA939" s="58"/>
      <c r="BB939" s="58"/>
      <c r="BC939" s="58"/>
    </row>
    <row r="940" spans="1:55" ht="17.25" customHeight="1" x14ac:dyDescent="0.2">
      <c r="A940" s="238">
        <v>4</v>
      </c>
      <c r="B940" s="70" t="e">
        <f>#REF!</f>
        <v>#REF!</v>
      </c>
      <c r="C940" s="62"/>
      <c r="D940" s="62"/>
      <c r="E940" s="62"/>
      <c r="F940" s="62"/>
      <c r="G940" s="62"/>
      <c r="H940" s="62"/>
      <c r="I940" s="62"/>
      <c r="J940" s="62"/>
      <c r="K940" s="62"/>
      <c r="L940" s="62"/>
      <c r="M940" s="62"/>
      <c r="N940" s="62"/>
      <c r="O940" s="62"/>
      <c r="P940" s="62"/>
      <c r="Q940" s="62"/>
      <c r="R940" s="62"/>
      <c r="S940" s="62"/>
      <c r="T940" s="62"/>
      <c r="U940" s="62"/>
      <c r="V940" s="62"/>
      <c r="W940" s="62"/>
      <c r="X940" s="62"/>
      <c r="Y940" s="62"/>
      <c r="Z940" s="62"/>
      <c r="AA940" s="62"/>
      <c r="AB940" s="58"/>
      <c r="AC940" s="58"/>
      <c r="AD940" s="58"/>
      <c r="AE940" s="238">
        <v>4</v>
      </c>
      <c r="AF940" s="70" t="e">
        <f t="shared" si="119"/>
        <v>#REF!</v>
      </c>
      <c r="AG940" s="58"/>
      <c r="AH940" s="58"/>
      <c r="AI940" s="58"/>
      <c r="AJ940" s="58"/>
      <c r="AK940" s="58"/>
      <c r="AL940" s="58"/>
      <c r="AM940" s="58"/>
      <c r="AN940" s="58"/>
      <c r="AO940" s="58"/>
      <c r="AP940" s="58"/>
      <c r="AQ940" s="58"/>
      <c r="AR940" s="58"/>
      <c r="AS940" s="58"/>
      <c r="AT940" s="58"/>
      <c r="AU940" s="58"/>
      <c r="AV940" s="58"/>
      <c r="AW940" s="58"/>
      <c r="AX940" s="58"/>
      <c r="AY940" s="58"/>
      <c r="AZ940" s="58"/>
      <c r="BA940" s="58"/>
      <c r="BB940" s="58"/>
      <c r="BC940" s="58"/>
    </row>
    <row r="941" spans="1:55" ht="17.25" customHeight="1" x14ac:dyDescent="0.2">
      <c r="A941" s="238">
        <v>5</v>
      </c>
      <c r="B941" s="70" t="e">
        <f>#REF!</f>
        <v>#REF!</v>
      </c>
      <c r="C941" s="62"/>
      <c r="D941" s="62"/>
      <c r="E941" s="62"/>
      <c r="F941" s="62"/>
      <c r="G941" s="62"/>
      <c r="H941" s="62"/>
      <c r="I941" s="62"/>
      <c r="J941" s="62"/>
      <c r="K941" s="62"/>
      <c r="L941" s="62"/>
      <c r="M941" s="62"/>
      <c r="N941" s="62"/>
      <c r="O941" s="62"/>
      <c r="P941" s="62"/>
      <c r="Q941" s="62"/>
      <c r="R941" s="62"/>
      <c r="S941" s="62"/>
      <c r="T941" s="62"/>
      <c r="U941" s="62" t="s">
        <v>1257</v>
      </c>
      <c r="V941" s="62"/>
      <c r="W941" s="62"/>
      <c r="X941" s="62"/>
      <c r="Y941" s="62"/>
      <c r="Z941" s="62"/>
      <c r="AA941" s="62"/>
      <c r="AB941" s="58"/>
      <c r="AC941" s="58"/>
      <c r="AD941" s="58"/>
      <c r="AE941" s="238">
        <v>5</v>
      </c>
      <c r="AF941" s="70" t="e">
        <f t="shared" si="119"/>
        <v>#REF!</v>
      </c>
      <c r="AG941" s="58"/>
      <c r="AH941" s="58"/>
      <c r="AI941" s="58"/>
      <c r="AJ941" s="58"/>
      <c r="AK941" s="58"/>
      <c r="AL941" s="58"/>
      <c r="AM941" s="58"/>
      <c r="AN941" s="58"/>
      <c r="AO941" s="58"/>
      <c r="AP941" s="58"/>
      <c r="AQ941" s="58"/>
      <c r="AR941" s="58"/>
      <c r="AS941" s="58"/>
      <c r="AT941" s="58"/>
      <c r="AU941" s="58"/>
      <c r="AV941" s="58"/>
      <c r="AW941" s="58"/>
      <c r="AX941" s="58"/>
      <c r="AY941" s="58"/>
      <c r="AZ941" s="58"/>
      <c r="BA941" s="58"/>
      <c r="BB941" s="58"/>
      <c r="BC941" s="58"/>
    </row>
    <row r="942" spans="1:55" ht="17.25" customHeight="1" x14ac:dyDescent="0.2">
      <c r="A942" s="238">
        <v>6</v>
      </c>
      <c r="B942" s="70" t="e">
        <f>#REF!</f>
        <v>#REF!</v>
      </c>
      <c r="C942" s="62"/>
      <c r="D942" s="62"/>
      <c r="E942" s="62"/>
      <c r="F942" s="62"/>
      <c r="G942" s="62"/>
      <c r="H942" s="62"/>
      <c r="I942" s="62"/>
      <c r="J942" s="62"/>
      <c r="K942" s="62"/>
      <c r="L942" s="62"/>
      <c r="M942" s="62"/>
      <c r="N942" s="62"/>
      <c r="O942" s="62"/>
      <c r="P942" s="62"/>
      <c r="Q942" s="62"/>
      <c r="R942" s="62"/>
      <c r="S942" s="62"/>
      <c r="T942" s="62"/>
      <c r="U942" s="62"/>
      <c r="V942" s="62"/>
      <c r="W942" s="62"/>
      <c r="X942" s="62"/>
      <c r="Y942" s="62"/>
      <c r="Z942" s="62"/>
      <c r="AA942" s="62"/>
      <c r="AB942" s="58"/>
      <c r="AC942" s="58"/>
      <c r="AD942" s="58"/>
      <c r="AE942" s="238">
        <v>6</v>
      </c>
      <c r="AF942" s="70" t="e">
        <f t="shared" si="119"/>
        <v>#REF!</v>
      </c>
      <c r="AG942" s="58"/>
      <c r="AH942" s="58"/>
      <c r="AI942" s="58"/>
      <c r="AJ942" s="58"/>
      <c r="AK942" s="58"/>
      <c r="AL942" s="58"/>
      <c r="AM942" s="58"/>
      <c r="AN942" s="58"/>
      <c r="AO942" s="58"/>
      <c r="AP942" s="58"/>
      <c r="AQ942" s="58"/>
      <c r="AR942" s="58"/>
      <c r="AS942" s="58"/>
      <c r="AT942" s="58"/>
      <c r="AU942" s="58"/>
      <c r="AV942" s="58"/>
      <c r="AW942" s="58"/>
      <c r="AX942" s="58"/>
      <c r="AY942" s="58"/>
      <c r="AZ942" s="58"/>
      <c r="BA942" s="58"/>
      <c r="BB942" s="58"/>
      <c r="BC942" s="58"/>
    </row>
    <row r="943" spans="1:55" ht="17.25" customHeight="1" x14ac:dyDescent="0.2">
      <c r="A943" s="238">
        <v>7</v>
      </c>
      <c r="B943" s="70" t="e">
        <f>#REF!</f>
        <v>#REF!</v>
      </c>
      <c r="C943" s="63"/>
      <c r="D943" s="63"/>
      <c r="E943" s="63"/>
      <c r="F943" s="63"/>
      <c r="G943" s="63"/>
      <c r="H943" s="63"/>
      <c r="I943" s="63"/>
      <c r="J943" s="63"/>
      <c r="K943" s="63"/>
      <c r="L943" s="63"/>
      <c r="M943" s="63"/>
      <c r="N943" s="63"/>
      <c r="O943" s="63"/>
      <c r="P943" s="63"/>
      <c r="Q943" s="63"/>
      <c r="R943" s="63"/>
      <c r="S943" s="63"/>
      <c r="T943" s="63"/>
      <c r="U943" s="63"/>
      <c r="V943" s="63"/>
      <c r="W943" s="63"/>
      <c r="X943" s="63"/>
      <c r="Y943" s="63"/>
      <c r="Z943" s="63"/>
      <c r="AA943" s="63"/>
      <c r="AB943" s="59"/>
      <c r="AC943" s="59"/>
      <c r="AD943" s="59"/>
      <c r="AE943" s="238">
        <v>7</v>
      </c>
      <c r="AF943" s="70" t="e">
        <f t="shared" si="119"/>
        <v>#REF!</v>
      </c>
      <c r="AG943" s="59"/>
      <c r="AH943" s="59"/>
      <c r="AI943" s="59"/>
      <c r="AJ943" s="59"/>
      <c r="AK943" s="58"/>
      <c r="AL943" s="59"/>
      <c r="AM943" s="59"/>
      <c r="AN943" s="59"/>
      <c r="AO943" s="59"/>
      <c r="AP943" s="59"/>
      <c r="AQ943" s="59"/>
      <c r="AR943" s="59"/>
      <c r="AS943" s="59"/>
      <c r="AT943" s="59"/>
      <c r="AU943" s="59"/>
      <c r="AV943" s="59"/>
      <c r="AW943" s="59"/>
      <c r="AX943" s="59"/>
      <c r="AY943" s="59"/>
      <c r="AZ943" s="59"/>
      <c r="BA943" s="59"/>
      <c r="BB943" s="59"/>
      <c r="BC943" s="59"/>
    </row>
    <row r="944" spans="1:55" ht="17.25" customHeight="1" x14ac:dyDescent="0.2">
      <c r="A944" s="238">
        <v>8</v>
      </c>
      <c r="B944" s="70" t="e">
        <f>#REF!</f>
        <v>#REF!</v>
      </c>
      <c r="C944" s="63"/>
      <c r="D944" s="63"/>
      <c r="E944" s="63"/>
      <c r="F944" s="63"/>
      <c r="G944" s="63"/>
      <c r="H944" s="63"/>
      <c r="I944" s="63"/>
      <c r="J944" s="63"/>
      <c r="K944" s="63"/>
      <c r="L944" s="63"/>
      <c r="M944" s="63"/>
      <c r="N944" s="63"/>
      <c r="O944" s="63"/>
      <c r="P944" s="63"/>
      <c r="Q944" s="63"/>
      <c r="R944" s="63"/>
      <c r="S944" s="63"/>
      <c r="T944" s="63"/>
      <c r="U944" s="63"/>
      <c r="V944" s="63"/>
      <c r="W944" s="63"/>
      <c r="X944" s="63"/>
      <c r="Y944" s="63"/>
      <c r="Z944" s="63"/>
      <c r="AA944" s="63"/>
      <c r="AB944" s="59"/>
      <c r="AC944" s="59"/>
      <c r="AD944" s="59"/>
      <c r="AE944" s="238">
        <v>8</v>
      </c>
      <c r="AF944" s="70" t="e">
        <f t="shared" si="119"/>
        <v>#REF!</v>
      </c>
      <c r="AG944" s="59"/>
      <c r="AH944" s="59"/>
      <c r="AI944" s="59"/>
      <c r="AJ944" s="59"/>
      <c r="AK944" s="58"/>
      <c r="AL944" s="59"/>
      <c r="AM944" s="59"/>
      <c r="AN944" s="59"/>
      <c r="AO944" s="59"/>
      <c r="AP944" s="59"/>
      <c r="AQ944" s="59"/>
      <c r="AR944" s="59"/>
      <c r="AS944" s="59"/>
      <c r="AT944" s="59"/>
      <c r="AU944" s="59"/>
      <c r="AV944" s="59"/>
      <c r="AW944" s="59"/>
      <c r="AX944" s="59"/>
      <c r="AY944" s="59"/>
      <c r="AZ944" s="59"/>
      <c r="BA944" s="59"/>
      <c r="BB944" s="59"/>
      <c r="BC944" s="59"/>
    </row>
    <row r="945" spans="1:55" ht="17.25" customHeight="1" x14ac:dyDescent="0.2">
      <c r="A945" s="238">
        <v>9</v>
      </c>
      <c r="B945" s="70" t="e">
        <f>#REF!</f>
        <v>#REF!</v>
      </c>
      <c r="C945" s="63"/>
      <c r="D945" s="63"/>
      <c r="E945" s="63"/>
      <c r="F945" s="63"/>
      <c r="G945" s="63"/>
      <c r="H945" s="63"/>
      <c r="I945" s="63"/>
      <c r="J945" s="63"/>
      <c r="K945" s="63"/>
      <c r="L945" s="63"/>
      <c r="M945" s="63"/>
      <c r="N945" s="63"/>
      <c r="O945" s="63"/>
      <c r="P945" s="63"/>
      <c r="Q945" s="63"/>
      <c r="R945" s="63"/>
      <c r="S945" s="63"/>
      <c r="T945" s="63"/>
      <c r="U945" s="63"/>
      <c r="V945" s="63"/>
      <c r="W945" s="63"/>
      <c r="X945" s="63"/>
      <c r="Y945" s="63"/>
      <c r="Z945" s="63"/>
      <c r="AA945" s="63"/>
      <c r="AB945" s="59"/>
      <c r="AC945" s="59"/>
      <c r="AD945" s="59"/>
      <c r="AE945" s="238">
        <v>9</v>
      </c>
      <c r="AF945" s="70" t="e">
        <f t="shared" si="119"/>
        <v>#REF!</v>
      </c>
      <c r="AG945" s="59"/>
      <c r="AH945" s="59"/>
      <c r="AI945" s="59"/>
      <c r="AJ945" s="59"/>
      <c r="AK945" s="58"/>
      <c r="AL945" s="59"/>
      <c r="AM945" s="59"/>
      <c r="AN945" s="59"/>
      <c r="AO945" s="59"/>
      <c r="AP945" s="59"/>
      <c r="AQ945" s="59"/>
      <c r="AR945" s="59"/>
      <c r="AS945" s="59"/>
      <c r="AT945" s="59"/>
      <c r="AU945" s="59"/>
      <c r="AV945" s="59"/>
      <c r="AW945" s="59"/>
      <c r="AX945" s="59"/>
      <c r="AY945" s="59"/>
      <c r="AZ945" s="59"/>
      <c r="BA945" s="59"/>
      <c r="BB945" s="59"/>
      <c r="BC945" s="59"/>
    </row>
    <row r="946" spans="1:55" ht="17.25" customHeight="1" x14ac:dyDescent="0.2">
      <c r="A946" s="238">
        <v>10</v>
      </c>
      <c r="B946" s="70" t="e">
        <f>#REF!</f>
        <v>#REF!</v>
      </c>
      <c r="C946" s="63"/>
      <c r="D946" s="63"/>
      <c r="E946" s="63"/>
      <c r="F946" s="63"/>
      <c r="G946" s="63"/>
      <c r="H946" s="63"/>
      <c r="I946" s="63"/>
      <c r="J946" s="63"/>
      <c r="K946" s="63"/>
      <c r="L946" s="63"/>
      <c r="M946" s="63"/>
      <c r="N946" s="63"/>
      <c r="O946" s="63"/>
      <c r="P946" s="63"/>
      <c r="Q946" s="63"/>
      <c r="R946" s="63"/>
      <c r="S946" s="63"/>
      <c r="T946" s="63"/>
      <c r="U946" s="63"/>
      <c r="V946" s="63"/>
      <c r="W946" s="63"/>
      <c r="X946" s="63"/>
      <c r="Y946" s="63"/>
      <c r="Z946" s="63"/>
      <c r="AA946" s="63"/>
      <c r="AB946" s="59"/>
      <c r="AC946" s="59"/>
      <c r="AD946" s="59"/>
      <c r="AE946" s="238">
        <v>10</v>
      </c>
      <c r="AF946" s="70" t="e">
        <f t="shared" si="119"/>
        <v>#REF!</v>
      </c>
      <c r="AG946" s="59"/>
      <c r="AH946" s="59"/>
      <c r="AI946" s="59"/>
      <c r="AJ946" s="59"/>
      <c r="AK946" s="58"/>
      <c r="AL946" s="59"/>
      <c r="AM946" s="59"/>
      <c r="AN946" s="59"/>
      <c r="AO946" s="59"/>
      <c r="AP946" s="59"/>
      <c r="AQ946" s="59"/>
      <c r="AR946" s="59"/>
      <c r="AS946" s="59"/>
      <c r="AT946" s="59"/>
      <c r="AU946" s="59"/>
      <c r="AV946" s="59"/>
      <c r="AW946" s="59"/>
      <c r="AX946" s="59"/>
      <c r="AY946" s="59"/>
      <c r="AZ946" s="59"/>
      <c r="BA946" s="59"/>
      <c r="BB946" s="59"/>
      <c r="BC946" s="59"/>
    </row>
    <row r="947" spans="1:55" ht="17.25" customHeight="1" x14ac:dyDescent="0.2">
      <c r="A947" s="238">
        <v>11</v>
      </c>
      <c r="B947" s="70" t="e">
        <f>#REF!</f>
        <v>#REF!</v>
      </c>
      <c r="C947" s="63"/>
      <c r="D947" s="63"/>
      <c r="E947" s="63"/>
      <c r="F947" s="63"/>
      <c r="G947" s="63"/>
      <c r="H947" s="63"/>
      <c r="I947" s="63"/>
      <c r="J947" s="63"/>
      <c r="K947" s="63"/>
      <c r="L947" s="63"/>
      <c r="M947" s="63"/>
      <c r="N947" s="63"/>
      <c r="O947" s="63"/>
      <c r="P947" s="63"/>
      <c r="Q947" s="63"/>
      <c r="R947" s="63"/>
      <c r="S947" s="63"/>
      <c r="T947" s="63"/>
      <c r="U947" s="63"/>
      <c r="V947" s="63"/>
      <c r="W947" s="63"/>
      <c r="X947" s="63"/>
      <c r="Y947" s="63"/>
      <c r="Z947" s="63"/>
      <c r="AA947" s="63"/>
      <c r="AB947" s="59"/>
      <c r="AC947" s="59"/>
      <c r="AD947" s="59"/>
      <c r="AE947" s="238">
        <v>11</v>
      </c>
      <c r="AF947" s="70" t="e">
        <f t="shared" si="119"/>
        <v>#REF!</v>
      </c>
      <c r="AG947" s="59"/>
      <c r="AH947" s="59"/>
      <c r="AI947" s="59"/>
      <c r="AJ947" s="59"/>
      <c r="AK947" s="58"/>
      <c r="AL947" s="59"/>
      <c r="AM947" s="59"/>
      <c r="AN947" s="59"/>
      <c r="AO947" s="59"/>
      <c r="AP947" s="59"/>
      <c r="AQ947" s="59"/>
      <c r="AR947" s="59"/>
      <c r="AS947" s="59"/>
      <c r="AT947" s="59"/>
      <c r="AU947" s="59"/>
      <c r="AV947" s="59"/>
      <c r="AW947" s="59"/>
      <c r="AX947" s="59"/>
      <c r="AY947" s="59"/>
      <c r="AZ947" s="59"/>
      <c r="BA947" s="59"/>
      <c r="BB947" s="59"/>
      <c r="BC947" s="59"/>
    </row>
    <row r="948" spans="1:55" ht="17.25" customHeight="1" x14ac:dyDescent="0.2">
      <c r="A948" s="238">
        <v>12</v>
      </c>
      <c r="B948" s="70" t="e">
        <f>#REF!</f>
        <v>#REF!</v>
      </c>
      <c r="C948" s="63"/>
      <c r="D948" s="63"/>
      <c r="E948" s="63"/>
      <c r="F948" s="63"/>
      <c r="G948" s="63"/>
      <c r="H948" s="63"/>
      <c r="I948" s="63"/>
      <c r="J948" s="63"/>
      <c r="K948" s="63"/>
      <c r="L948" s="63"/>
      <c r="M948" s="63"/>
      <c r="N948" s="63"/>
      <c r="O948" s="63"/>
      <c r="P948" s="63"/>
      <c r="Q948" s="63"/>
      <c r="R948" s="63"/>
      <c r="S948" s="63"/>
      <c r="T948" s="63"/>
      <c r="U948" s="63"/>
      <c r="V948" s="63"/>
      <c r="W948" s="63"/>
      <c r="X948" s="63"/>
      <c r="Y948" s="63"/>
      <c r="Z948" s="63"/>
      <c r="AA948" s="63"/>
      <c r="AB948" s="59"/>
      <c r="AC948" s="59"/>
      <c r="AD948" s="59"/>
      <c r="AE948" s="238">
        <v>12</v>
      </c>
      <c r="AF948" s="70" t="e">
        <f t="shared" si="119"/>
        <v>#REF!</v>
      </c>
      <c r="AG948" s="59"/>
      <c r="AH948" s="59"/>
      <c r="AI948" s="59"/>
      <c r="AJ948" s="59"/>
      <c r="AK948" s="58"/>
      <c r="AL948" s="59"/>
      <c r="AM948" s="59"/>
      <c r="AN948" s="59"/>
      <c r="AO948" s="59"/>
      <c r="AP948" s="59"/>
      <c r="AQ948" s="59"/>
      <c r="AR948" s="59"/>
      <c r="AS948" s="59"/>
      <c r="AT948" s="59"/>
      <c r="AU948" s="59"/>
      <c r="AV948" s="59"/>
      <c r="AW948" s="59"/>
      <c r="AX948" s="59"/>
      <c r="AY948" s="59"/>
      <c r="AZ948" s="59"/>
      <c r="BA948" s="59"/>
      <c r="BB948" s="59"/>
      <c r="BC948" s="59"/>
    </row>
    <row r="949" spans="1:55" ht="17.25" customHeight="1" x14ac:dyDescent="0.2">
      <c r="A949" s="238">
        <v>13</v>
      </c>
      <c r="B949" s="70" t="e">
        <f>#REF!</f>
        <v>#REF!</v>
      </c>
      <c r="C949" s="63"/>
      <c r="D949" s="63"/>
      <c r="E949" s="63"/>
      <c r="F949" s="63"/>
      <c r="G949" s="63"/>
      <c r="H949" s="63"/>
      <c r="I949" s="63"/>
      <c r="J949" s="63"/>
      <c r="K949" s="63"/>
      <c r="L949" s="63"/>
      <c r="M949" s="63"/>
      <c r="N949" s="63"/>
      <c r="O949" s="63"/>
      <c r="P949" s="63"/>
      <c r="Q949" s="63"/>
      <c r="R949" s="63"/>
      <c r="S949" s="63"/>
      <c r="T949" s="63"/>
      <c r="U949" s="63"/>
      <c r="V949" s="63"/>
      <c r="W949" s="63"/>
      <c r="X949" s="63"/>
      <c r="Y949" s="63"/>
      <c r="Z949" s="63"/>
      <c r="AA949" s="63"/>
      <c r="AB949" s="59"/>
      <c r="AC949" s="59"/>
      <c r="AD949" s="59"/>
      <c r="AE949" s="238">
        <v>13</v>
      </c>
      <c r="AF949" s="70" t="e">
        <f t="shared" si="119"/>
        <v>#REF!</v>
      </c>
      <c r="AG949" s="59"/>
      <c r="AH949" s="59"/>
      <c r="AI949" s="59"/>
      <c r="AJ949" s="59"/>
      <c r="AK949" s="58"/>
      <c r="AL949" s="59"/>
      <c r="AM949" s="59"/>
      <c r="AN949" s="59"/>
      <c r="AO949" s="59"/>
      <c r="AP949" s="59"/>
      <c r="AQ949" s="59"/>
      <c r="AR949" s="59"/>
      <c r="AS949" s="59"/>
      <c r="AT949" s="59"/>
      <c r="AU949" s="59"/>
      <c r="AV949" s="59"/>
      <c r="AW949" s="59"/>
      <c r="AX949" s="59"/>
      <c r="AY949" s="59"/>
      <c r="AZ949" s="59"/>
      <c r="BA949" s="59"/>
      <c r="BB949" s="59"/>
      <c r="BC949" s="59"/>
    </row>
    <row r="950" spans="1:55" ht="17.25" customHeight="1" x14ac:dyDescent="0.2">
      <c r="A950" s="238">
        <v>14</v>
      </c>
      <c r="B950" s="70" t="e">
        <f>#REF!</f>
        <v>#REF!</v>
      </c>
      <c r="C950" s="63"/>
      <c r="D950" s="63"/>
      <c r="E950" s="63"/>
      <c r="F950" s="63"/>
      <c r="G950" s="63"/>
      <c r="H950" s="63"/>
      <c r="I950" s="63"/>
      <c r="J950" s="63"/>
      <c r="K950" s="63"/>
      <c r="L950" s="63"/>
      <c r="M950" s="63"/>
      <c r="N950" s="63"/>
      <c r="O950" s="63"/>
      <c r="P950" s="63"/>
      <c r="Q950" s="63"/>
      <c r="R950" s="63"/>
      <c r="S950" s="63"/>
      <c r="T950" s="63"/>
      <c r="U950" s="63"/>
      <c r="V950" s="63"/>
      <c r="W950" s="63"/>
      <c r="X950" s="63"/>
      <c r="Y950" s="63"/>
      <c r="Z950" s="63"/>
      <c r="AA950" s="63"/>
      <c r="AB950" s="59"/>
      <c r="AC950" s="59"/>
      <c r="AD950" s="59"/>
      <c r="AE950" s="238">
        <v>14</v>
      </c>
      <c r="AF950" s="70" t="e">
        <f t="shared" si="119"/>
        <v>#REF!</v>
      </c>
      <c r="AG950" s="59"/>
      <c r="AH950" s="59"/>
      <c r="AI950" s="59"/>
      <c r="AJ950" s="59"/>
      <c r="AK950" s="58"/>
      <c r="AL950" s="59"/>
      <c r="AM950" s="59"/>
      <c r="AN950" s="59"/>
      <c r="AO950" s="59"/>
      <c r="AP950" s="59"/>
      <c r="AQ950" s="59"/>
      <c r="AR950" s="59"/>
      <c r="AS950" s="59"/>
      <c r="AT950" s="59"/>
      <c r="AU950" s="59"/>
      <c r="AV950" s="59"/>
      <c r="AW950" s="59"/>
      <c r="AX950" s="59"/>
      <c r="AY950" s="59"/>
      <c r="AZ950" s="59"/>
      <c r="BA950" s="59"/>
      <c r="BB950" s="59"/>
      <c r="BC950" s="59"/>
    </row>
    <row r="951" spans="1:55" ht="17.25" customHeight="1" x14ac:dyDescent="0.2">
      <c r="A951" s="238">
        <v>15</v>
      </c>
      <c r="B951" s="70" t="e">
        <f>#REF!</f>
        <v>#REF!</v>
      </c>
      <c r="C951" s="63"/>
      <c r="D951" s="63"/>
      <c r="E951" s="63"/>
      <c r="F951" s="63"/>
      <c r="G951" s="63"/>
      <c r="H951" s="63"/>
      <c r="I951" s="63"/>
      <c r="J951" s="63"/>
      <c r="K951" s="63"/>
      <c r="L951" s="63"/>
      <c r="M951" s="63"/>
      <c r="N951" s="63"/>
      <c r="O951" s="63"/>
      <c r="P951" s="63"/>
      <c r="Q951" s="63"/>
      <c r="R951" s="63"/>
      <c r="S951" s="63"/>
      <c r="T951" s="63"/>
      <c r="U951" s="63"/>
      <c r="V951" s="63"/>
      <c r="W951" s="63"/>
      <c r="X951" s="63"/>
      <c r="Y951" s="63"/>
      <c r="Z951" s="63"/>
      <c r="AA951" s="63"/>
      <c r="AB951" s="59"/>
      <c r="AC951" s="59"/>
      <c r="AD951" s="59"/>
      <c r="AE951" s="238">
        <v>15</v>
      </c>
      <c r="AF951" s="70" t="e">
        <f t="shared" si="119"/>
        <v>#REF!</v>
      </c>
      <c r="AG951" s="59"/>
      <c r="AH951" s="59"/>
      <c r="AI951" s="59"/>
      <c r="AJ951" s="59"/>
      <c r="AK951" s="58"/>
      <c r="AL951" s="59"/>
      <c r="AM951" s="59"/>
      <c r="AN951" s="59"/>
      <c r="AO951" s="59"/>
      <c r="AP951" s="59"/>
      <c r="AQ951" s="59"/>
      <c r="AR951" s="59"/>
      <c r="AS951" s="59"/>
      <c r="AT951" s="59"/>
      <c r="AU951" s="59"/>
      <c r="AV951" s="59"/>
      <c r="AW951" s="59"/>
      <c r="AX951" s="59"/>
      <c r="AY951" s="59"/>
      <c r="AZ951" s="59"/>
      <c r="BA951" s="59"/>
      <c r="BB951" s="59"/>
      <c r="BC951" s="59"/>
    </row>
    <row r="952" spans="1:55" ht="17.25" customHeight="1" x14ac:dyDescent="0.2">
      <c r="A952" s="238">
        <v>16</v>
      </c>
      <c r="B952" s="70" t="e">
        <f>#REF!</f>
        <v>#REF!</v>
      </c>
      <c r="C952" s="63"/>
      <c r="D952" s="63"/>
      <c r="E952" s="63"/>
      <c r="F952" s="63"/>
      <c r="G952" s="63"/>
      <c r="H952" s="63"/>
      <c r="I952" s="63"/>
      <c r="J952" s="63"/>
      <c r="K952" s="63"/>
      <c r="L952" s="63"/>
      <c r="M952" s="63"/>
      <c r="N952" s="63"/>
      <c r="O952" s="63"/>
      <c r="P952" s="63"/>
      <c r="Q952" s="63"/>
      <c r="R952" s="63"/>
      <c r="S952" s="63"/>
      <c r="T952" s="63"/>
      <c r="U952" s="63"/>
      <c r="V952" s="63"/>
      <c r="W952" s="63"/>
      <c r="X952" s="63"/>
      <c r="Y952" s="63"/>
      <c r="Z952" s="63"/>
      <c r="AA952" s="63"/>
      <c r="AB952" s="59"/>
      <c r="AC952" s="59"/>
      <c r="AD952" s="59"/>
      <c r="AE952" s="238">
        <v>16</v>
      </c>
      <c r="AF952" s="70" t="e">
        <f t="shared" si="119"/>
        <v>#REF!</v>
      </c>
      <c r="AG952" s="59"/>
      <c r="AH952" s="59"/>
      <c r="AI952" s="59"/>
      <c r="AJ952" s="59"/>
      <c r="AK952" s="58"/>
      <c r="AL952" s="59"/>
      <c r="AM952" s="59"/>
      <c r="AN952" s="59"/>
      <c r="AO952" s="59"/>
      <c r="AP952" s="59"/>
      <c r="AQ952" s="59"/>
      <c r="AR952" s="59"/>
      <c r="AS952" s="59"/>
      <c r="AT952" s="59"/>
      <c r="AU952" s="59"/>
      <c r="AV952" s="59"/>
      <c r="AW952" s="59"/>
      <c r="AX952" s="59"/>
      <c r="AY952" s="59"/>
      <c r="AZ952" s="59"/>
      <c r="BA952" s="59"/>
      <c r="BB952" s="59"/>
      <c r="BC952" s="59"/>
    </row>
    <row r="953" spans="1:55" ht="17.25" customHeight="1" x14ac:dyDescent="0.2">
      <c r="A953" s="238">
        <v>17</v>
      </c>
      <c r="B953" s="70" t="e">
        <f>#REF!</f>
        <v>#REF!</v>
      </c>
      <c r="C953" s="63"/>
      <c r="D953" s="63"/>
      <c r="E953" s="63"/>
      <c r="F953" s="63"/>
      <c r="G953" s="63"/>
      <c r="H953" s="63"/>
      <c r="I953" s="63"/>
      <c r="J953" s="63"/>
      <c r="K953" s="63"/>
      <c r="L953" s="63"/>
      <c r="M953" s="63"/>
      <c r="N953" s="63"/>
      <c r="O953" s="63"/>
      <c r="P953" s="63"/>
      <c r="Q953" s="63"/>
      <c r="R953" s="63"/>
      <c r="S953" s="63"/>
      <c r="T953" s="63"/>
      <c r="U953" s="63"/>
      <c r="V953" s="63"/>
      <c r="W953" s="63"/>
      <c r="X953" s="63"/>
      <c r="Y953" s="63"/>
      <c r="Z953" s="63"/>
      <c r="AA953" s="63"/>
      <c r="AB953" s="59"/>
      <c r="AC953" s="59"/>
      <c r="AD953" s="59"/>
      <c r="AE953" s="238">
        <v>17</v>
      </c>
      <c r="AF953" s="70" t="e">
        <f t="shared" si="119"/>
        <v>#REF!</v>
      </c>
      <c r="AG953" s="59"/>
      <c r="AH953" s="59"/>
      <c r="AI953" s="59"/>
      <c r="AJ953" s="59"/>
      <c r="AK953" s="58"/>
      <c r="AL953" s="59"/>
      <c r="AM953" s="59"/>
      <c r="AN953" s="59"/>
      <c r="AO953" s="59"/>
      <c r="AP953" s="59"/>
      <c r="AQ953" s="59"/>
      <c r="AR953" s="59"/>
      <c r="AS953" s="59"/>
      <c r="AT953" s="59"/>
      <c r="AU953" s="59"/>
      <c r="AV953" s="59"/>
      <c r="AW953" s="59"/>
      <c r="AX953" s="59"/>
      <c r="AY953" s="59"/>
      <c r="AZ953" s="59"/>
      <c r="BA953" s="59"/>
      <c r="BB953" s="59"/>
      <c r="BC953" s="59"/>
    </row>
    <row r="954" spans="1:55" ht="17.25" customHeight="1" x14ac:dyDescent="0.2">
      <c r="A954" s="238">
        <v>18</v>
      </c>
      <c r="B954" s="70" t="e">
        <f>#REF!</f>
        <v>#REF!</v>
      </c>
      <c r="C954" s="63"/>
      <c r="D954" s="63"/>
      <c r="E954" s="63"/>
      <c r="F954" s="63"/>
      <c r="G954" s="63"/>
      <c r="H954" s="63"/>
      <c r="I954" s="63"/>
      <c r="J954" s="63"/>
      <c r="K954" s="63"/>
      <c r="L954" s="63"/>
      <c r="M954" s="63"/>
      <c r="N954" s="63"/>
      <c r="O954" s="63"/>
      <c r="P954" s="63"/>
      <c r="Q954" s="63"/>
      <c r="R954" s="63"/>
      <c r="S954" s="63"/>
      <c r="T954" s="63"/>
      <c r="U954" s="63"/>
      <c r="V954" s="63"/>
      <c r="W954" s="63"/>
      <c r="X954" s="63"/>
      <c r="Y954" s="63"/>
      <c r="Z954" s="63"/>
      <c r="AA954" s="63"/>
      <c r="AB954" s="59"/>
      <c r="AC954" s="59"/>
      <c r="AD954" s="59"/>
      <c r="AE954" s="238">
        <v>18</v>
      </c>
      <c r="AF954" s="70" t="e">
        <f t="shared" si="119"/>
        <v>#REF!</v>
      </c>
      <c r="AG954" s="59"/>
      <c r="AH954" s="59"/>
      <c r="AI954" s="59"/>
      <c r="AJ954" s="59"/>
      <c r="AK954" s="58"/>
      <c r="AL954" s="59"/>
      <c r="AM954" s="59"/>
      <c r="AN954" s="59"/>
      <c r="AO954" s="59"/>
      <c r="AP954" s="59"/>
      <c r="AQ954" s="59"/>
      <c r="AR954" s="59"/>
      <c r="AS954" s="59"/>
      <c r="AT954" s="59"/>
      <c r="AU954" s="59"/>
      <c r="AV954" s="59"/>
      <c r="AW954" s="59"/>
      <c r="AX954" s="59"/>
      <c r="AY954" s="59"/>
      <c r="AZ954" s="59"/>
      <c r="BA954" s="59"/>
      <c r="BB954" s="59"/>
      <c r="BC954" s="59"/>
    </row>
    <row r="955" spans="1:55" ht="17.25" customHeight="1" x14ac:dyDescent="0.2">
      <c r="A955" s="238">
        <v>19</v>
      </c>
      <c r="B955" s="70" t="e">
        <f>#REF!</f>
        <v>#REF!</v>
      </c>
      <c r="C955" s="63"/>
      <c r="D955" s="63"/>
      <c r="E955" s="63"/>
      <c r="F955" s="63"/>
      <c r="G955" s="63"/>
      <c r="H955" s="63"/>
      <c r="I955" s="63"/>
      <c r="J955" s="63"/>
      <c r="K955" s="63"/>
      <c r="L955" s="63"/>
      <c r="M955" s="63"/>
      <c r="N955" s="63"/>
      <c r="O955" s="63"/>
      <c r="P955" s="63"/>
      <c r="Q955" s="63"/>
      <c r="R955" s="63"/>
      <c r="S955" s="63"/>
      <c r="T955" s="63"/>
      <c r="U955" s="63"/>
      <c r="V955" s="63"/>
      <c r="W955" s="63"/>
      <c r="X955" s="63"/>
      <c r="Y955" s="63"/>
      <c r="Z955" s="63"/>
      <c r="AA955" s="63"/>
      <c r="AB955" s="59"/>
      <c r="AC955" s="59"/>
      <c r="AD955" s="59"/>
      <c r="AE955" s="238">
        <v>19</v>
      </c>
      <c r="AF955" s="70" t="e">
        <f t="shared" si="119"/>
        <v>#REF!</v>
      </c>
      <c r="AG955" s="59"/>
      <c r="AH955" s="59"/>
      <c r="AI955" s="59"/>
      <c r="AJ955" s="59"/>
      <c r="AK955" s="58"/>
      <c r="AL955" s="59"/>
      <c r="AM955" s="59"/>
      <c r="AN955" s="59"/>
      <c r="AO955" s="59"/>
      <c r="AP955" s="59"/>
      <c r="AQ955" s="59"/>
      <c r="AR955" s="59"/>
      <c r="AS955" s="59"/>
      <c r="AT955" s="59"/>
      <c r="AU955" s="59"/>
      <c r="AV955" s="59"/>
      <c r="AW955" s="59"/>
      <c r="AX955" s="59"/>
      <c r="AY955" s="59"/>
      <c r="AZ955" s="59"/>
      <c r="BA955" s="59"/>
      <c r="BB955" s="59"/>
      <c r="BC955" s="59"/>
    </row>
    <row r="956" spans="1:55" ht="17.25" customHeight="1" x14ac:dyDescent="0.2">
      <c r="A956" s="238">
        <v>20</v>
      </c>
      <c r="B956" s="70" t="e">
        <f>#REF!</f>
        <v>#REF!</v>
      </c>
      <c r="C956" s="63"/>
      <c r="D956" s="63"/>
      <c r="E956" s="63"/>
      <c r="F956" s="63"/>
      <c r="G956" s="63"/>
      <c r="H956" s="63"/>
      <c r="I956" s="63"/>
      <c r="J956" s="63"/>
      <c r="K956" s="63"/>
      <c r="L956" s="63"/>
      <c r="M956" s="63"/>
      <c r="N956" s="63"/>
      <c r="O956" s="63"/>
      <c r="P956" s="63"/>
      <c r="Q956" s="63"/>
      <c r="R956" s="63"/>
      <c r="S956" s="63"/>
      <c r="T956" s="63"/>
      <c r="U956" s="63"/>
      <c r="V956" s="63"/>
      <c r="W956" s="63"/>
      <c r="X956" s="63"/>
      <c r="Y956" s="63"/>
      <c r="Z956" s="63"/>
      <c r="AA956" s="63"/>
      <c r="AB956" s="59"/>
      <c r="AC956" s="59"/>
      <c r="AD956" s="59"/>
      <c r="AE956" s="238">
        <v>20</v>
      </c>
      <c r="AF956" s="70" t="e">
        <f t="shared" si="119"/>
        <v>#REF!</v>
      </c>
      <c r="AG956" s="59"/>
      <c r="AH956" s="59"/>
      <c r="AI956" s="59"/>
      <c r="AJ956" s="59"/>
      <c r="AK956" s="58"/>
      <c r="AL956" s="59"/>
      <c r="AM956" s="59"/>
      <c r="AN956" s="59"/>
      <c r="AO956" s="59"/>
      <c r="AP956" s="59"/>
      <c r="AQ956" s="59"/>
      <c r="AR956" s="59"/>
      <c r="AS956" s="59"/>
      <c r="AT956" s="59"/>
      <c r="AU956" s="59"/>
      <c r="AV956" s="59"/>
      <c r="AW956" s="59"/>
      <c r="AX956" s="59"/>
      <c r="AY956" s="59"/>
      <c r="AZ956" s="59"/>
      <c r="BA956" s="59"/>
      <c r="BB956" s="59"/>
      <c r="BC956" s="59"/>
    </row>
    <row r="957" spans="1:55" ht="17.25" customHeight="1" x14ac:dyDescent="0.2">
      <c r="A957" s="238">
        <v>21</v>
      </c>
      <c r="B957" s="70" t="e">
        <f>#REF!</f>
        <v>#REF!</v>
      </c>
      <c r="C957" s="63"/>
      <c r="D957" s="63"/>
      <c r="E957" s="63"/>
      <c r="F957" s="63"/>
      <c r="G957" s="63"/>
      <c r="H957" s="63"/>
      <c r="I957" s="63"/>
      <c r="J957" s="63"/>
      <c r="K957" s="63"/>
      <c r="L957" s="63"/>
      <c r="M957" s="63"/>
      <c r="N957" s="63"/>
      <c r="O957" s="63"/>
      <c r="P957" s="63"/>
      <c r="Q957" s="63"/>
      <c r="R957" s="63"/>
      <c r="S957" s="63"/>
      <c r="T957" s="63"/>
      <c r="U957" s="63"/>
      <c r="V957" s="63"/>
      <c r="W957" s="63"/>
      <c r="X957" s="63"/>
      <c r="Y957" s="63"/>
      <c r="Z957" s="63"/>
      <c r="AA957" s="63"/>
      <c r="AB957" s="59"/>
      <c r="AC957" s="59"/>
      <c r="AD957" s="59"/>
      <c r="AE957" s="238">
        <v>21</v>
      </c>
      <c r="AF957" s="70" t="e">
        <f t="shared" si="119"/>
        <v>#REF!</v>
      </c>
      <c r="AG957" s="59"/>
      <c r="AH957" s="59"/>
      <c r="AI957" s="59"/>
      <c r="AJ957" s="59"/>
      <c r="AK957" s="58"/>
      <c r="AL957" s="59"/>
      <c r="AM957" s="59"/>
      <c r="AN957" s="59"/>
      <c r="AO957" s="59"/>
      <c r="AP957" s="59"/>
      <c r="AQ957" s="59"/>
      <c r="AR957" s="59"/>
      <c r="AS957" s="59"/>
      <c r="AT957" s="59"/>
      <c r="AU957" s="59"/>
      <c r="AV957" s="59"/>
      <c r="AW957" s="59"/>
      <c r="AX957" s="59"/>
      <c r="AY957" s="59"/>
      <c r="AZ957" s="59"/>
      <c r="BA957" s="59"/>
      <c r="BB957" s="59"/>
      <c r="BC957" s="59"/>
    </row>
    <row r="958" spans="1:55" ht="17.25" customHeight="1" x14ac:dyDescent="0.2">
      <c r="A958" s="238">
        <v>22</v>
      </c>
      <c r="B958" s="70" t="e">
        <f>#REF!</f>
        <v>#REF!</v>
      </c>
      <c r="C958" s="63"/>
      <c r="D958" s="63"/>
      <c r="E958" s="63"/>
      <c r="F958" s="63"/>
      <c r="G958" s="63"/>
      <c r="H958" s="63"/>
      <c r="I958" s="63"/>
      <c r="J958" s="63"/>
      <c r="K958" s="63"/>
      <c r="L958" s="63"/>
      <c r="M958" s="63"/>
      <c r="N958" s="63"/>
      <c r="O958" s="63"/>
      <c r="P958" s="63"/>
      <c r="Q958" s="63"/>
      <c r="R958" s="63"/>
      <c r="S958" s="63"/>
      <c r="T958" s="63"/>
      <c r="U958" s="63"/>
      <c r="V958" s="63"/>
      <c r="W958" s="63"/>
      <c r="X958" s="63"/>
      <c r="Y958" s="63"/>
      <c r="Z958" s="63"/>
      <c r="AA958" s="63"/>
      <c r="AB958" s="59"/>
      <c r="AC958" s="59"/>
      <c r="AD958" s="59"/>
      <c r="AE958" s="238">
        <v>22</v>
      </c>
      <c r="AF958" s="70" t="e">
        <f t="shared" si="119"/>
        <v>#REF!</v>
      </c>
      <c r="AG958" s="59"/>
      <c r="AH958" s="59"/>
      <c r="AI958" s="59"/>
      <c r="AJ958" s="59"/>
      <c r="AK958" s="58"/>
      <c r="AL958" s="59"/>
      <c r="AM958" s="59"/>
      <c r="AN958" s="59"/>
      <c r="AO958" s="59"/>
      <c r="AP958" s="59"/>
      <c r="AQ958" s="59"/>
      <c r="AR958" s="59"/>
      <c r="AS958" s="59"/>
      <c r="AT958" s="59"/>
      <c r="AU958" s="59"/>
      <c r="AV958" s="59"/>
      <c r="AW958" s="59"/>
      <c r="AX958" s="59"/>
      <c r="AY958" s="59"/>
      <c r="AZ958" s="59"/>
      <c r="BA958" s="59"/>
      <c r="BB958" s="59"/>
      <c r="BC958" s="59"/>
    </row>
    <row r="959" spans="1:55" ht="17.25" customHeight="1" x14ac:dyDescent="0.2">
      <c r="A959" s="238">
        <v>23</v>
      </c>
      <c r="B959" s="70" t="e">
        <f>#REF!</f>
        <v>#REF!</v>
      </c>
      <c r="C959" s="63"/>
      <c r="D959" s="63"/>
      <c r="E959" s="63"/>
      <c r="F959" s="63"/>
      <c r="G959" s="63"/>
      <c r="H959" s="63"/>
      <c r="I959" s="63"/>
      <c r="J959" s="63"/>
      <c r="K959" s="63"/>
      <c r="L959" s="63"/>
      <c r="M959" s="63"/>
      <c r="N959" s="63"/>
      <c r="O959" s="63"/>
      <c r="P959" s="63"/>
      <c r="Q959" s="63"/>
      <c r="R959" s="63"/>
      <c r="S959" s="63"/>
      <c r="T959" s="63"/>
      <c r="U959" s="63"/>
      <c r="V959" s="63"/>
      <c r="W959" s="63"/>
      <c r="X959" s="63"/>
      <c r="Y959" s="63"/>
      <c r="Z959" s="63"/>
      <c r="AA959" s="63"/>
      <c r="AB959" s="59"/>
      <c r="AC959" s="59"/>
      <c r="AD959" s="59"/>
      <c r="AE959" s="238">
        <v>23</v>
      </c>
      <c r="AF959" s="70" t="e">
        <f t="shared" si="119"/>
        <v>#REF!</v>
      </c>
      <c r="AG959" s="59"/>
      <c r="AH959" s="59"/>
      <c r="AI959" s="59"/>
      <c r="AJ959" s="59"/>
      <c r="AK959" s="58"/>
      <c r="AL959" s="59"/>
      <c r="AM959" s="59"/>
      <c r="AN959" s="59"/>
      <c r="AO959" s="59"/>
      <c r="AP959" s="59"/>
      <c r="AQ959" s="59"/>
      <c r="AR959" s="59"/>
      <c r="AS959" s="59"/>
      <c r="AT959" s="59"/>
      <c r="AU959" s="59"/>
      <c r="AV959" s="59"/>
      <c r="AW959" s="59"/>
      <c r="AX959" s="59"/>
      <c r="AY959" s="59"/>
      <c r="AZ959" s="59"/>
      <c r="BA959" s="59"/>
      <c r="BB959" s="59"/>
      <c r="BC959" s="59"/>
    </row>
    <row r="960" spans="1:55" ht="17.25" customHeight="1" x14ac:dyDescent="0.2">
      <c r="A960" s="238">
        <v>24</v>
      </c>
      <c r="B960" s="70" t="e">
        <f>#REF!</f>
        <v>#REF!</v>
      </c>
      <c r="C960" s="82"/>
      <c r="D960" s="82"/>
      <c r="E960" s="63"/>
      <c r="F960" s="63"/>
      <c r="G960" s="63"/>
      <c r="H960" s="63"/>
      <c r="I960" s="63"/>
      <c r="J960" s="63"/>
      <c r="K960" s="63"/>
      <c r="L960" s="63"/>
      <c r="M960" s="63"/>
      <c r="N960" s="63"/>
      <c r="O960" s="63"/>
      <c r="P960" s="63"/>
      <c r="Q960" s="63"/>
      <c r="R960" s="63"/>
      <c r="S960" s="63"/>
      <c r="T960" s="63"/>
      <c r="U960" s="63"/>
      <c r="V960" s="63"/>
      <c r="W960" s="63"/>
      <c r="X960" s="63"/>
      <c r="Y960" s="63"/>
      <c r="Z960" s="63"/>
      <c r="AA960" s="63"/>
      <c r="AB960" s="59"/>
      <c r="AC960" s="59"/>
      <c r="AD960" s="59"/>
      <c r="AE960" s="238">
        <v>24</v>
      </c>
      <c r="AF960" s="70" t="e">
        <f t="shared" si="119"/>
        <v>#REF!</v>
      </c>
      <c r="AG960" s="59"/>
      <c r="AH960" s="59"/>
      <c r="AI960" s="59"/>
      <c r="AJ960" s="59"/>
      <c r="AK960" s="58"/>
      <c r="AL960" s="59"/>
      <c r="AM960" s="59"/>
      <c r="AN960" s="59"/>
      <c r="AO960" s="59"/>
      <c r="AP960" s="59"/>
      <c r="AQ960" s="59"/>
      <c r="AR960" s="59"/>
      <c r="AS960" s="59"/>
      <c r="AT960" s="59"/>
      <c r="AU960" s="59"/>
      <c r="AV960" s="59"/>
      <c r="AW960" s="59"/>
      <c r="AX960" s="59"/>
      <c r="AY960" s="59"/>
      <c r="AZ960" s="59"/>
      <c r="BA960" s="59"/>
      <c r="BB960" s="59"/>
      <c r="BC960" s="59"/>
    </row>
    <row r="961" spans="1:55" ht="17.25" customHeight="1" x14ac:dyDescent="0.2">
      <c r="A961" s="238">
        <v>25</v>
      </c>
      <c r="B961" s="70" t="e">
        <f>#REF!</f>
        <v>#REF!</v>
      </c>
      <c r="C961" s="82"/>
      <c r="D961" s="82"/>
      <c r="E961" s="63"/>
      <c r="F961" s="63"/>
      <c r="G961" s="63"/>
      <c r="H961" s="63"/>
      <c r="I961" s="63"/>
      <c r="J961" s="63"/>
      <c r="K961" s="63"/>
      <c r="L961" s="63"/>
      <c r="M961" s="63"/>
      <c r="N961" s="63"/>
      <c r="O961" s="63"/>
      <c r="P961" s="63"/>
      <c r="Q961" s="63"/>
      <c r="R961" s="63"/>
      <c r="S961" s="63"/>
      <c r="T961" s="63"/>
      <c r="U961" s="63"/>
      <c r="V961" s="63"/>
      <c r="W961" s="63"/>
      <c r="X961" s="63"/>
      <c r="Y961" s="63"/>
      <c r="Z961" s="63"/>
      <c r="AA961" s="63"/>
      <c r="AB961" s="59"/>
      <c r="AC961" s="59"/>
      <c r="AD961" s="59"/>
      <c r="AE961" s="238">
        <v>25</v>
      </c>
      <c r="AF961" s="70" t="e">
        <f t="shared" si="119"/>
        <v>#REF!</v>
      </c>
      <c r="AG961" s="59"/>
      <c r="AH961" s="59"/>
      <c r="AI961" s="59"/>
      <c r="AJ961" s="59"/>
      <c r="AK961" s="58"/>
      <c r="AL961" s="59"/>
      <c r="AM961" s="59"/>
      <c r="AN961" s="59"/>
      <c r="AO961" s="59"/>
      <c r="AP961" s="59"/>
      <c r="AQ961" s="59"/>
      <c r="AR961" s="59"/>
      <c r="AS961" s="59"/>
      <c r="AT961" s="59"/>
      <c r="AU961" s="59"/>
      <c r="AV961" s="59"/>
      <c r="AW961" s="59"/>
      <c r="AX961" s="59"/>
      <c r="AY961" s="59"/>
      <c r="AZ961" s="59"/>
      <c r="BA961" s="59"/>
      <c r="BB961" s="59"/>
      <c r="BC961" s="59"/>
    </row>
    <row r="962" spans="1:55" ht="17.25" customHeight="1" x14ac:dyDescent="0.2">
      <c r="A962" s="238">
        <v>26</v>
      </c>
      <c r="B962" s="70" t="e">
        <f>#REF!</f>
        <v>#REF!</v>
      </c>
      <c r="C962" s="63"/>
      <c r="D962" s="63"/>
      <c r="E962" s="63"/>
      <c r="F962" s="63"/>
      <c r="G962" s="63"/>
      <c r="H962" s="63"/>
      <c r="I962" s="63"/>
      <c r="J962" s="63"/>
      <c r="K962" s="63"/>
      <c r="L962" s="63"/>
      <c r="M962" s="63"/>
      <c r="N962" s="63"/>
      <c r="O962" s="63"/>
      <c r="P962" s="63"/>
      <c r="Q962" s="63"/>
      <c r="R962" s="63"/>
      <c r="S962" s="63"/>
      <c r="T962" s="63"/>
      <c r="U962" s="63"/>
      <c r="V962" s="63"/>
      <c r="W962" s="63"/>
      <c r="X962" s="63"/>
      <c r="Y962" s="63"/>
      <c r="Z962" s="63"/>
      <c r="AA962" s="63"/>
      <c r="AB962" s="59"/>
      <c r="AC962" s="59"/>
      <c r="AD962" s="59"/>
      <c r="AE962" s="238">
        <v>26</v>
      </c>
      <c r="AF962" s="70" t="e">
        <f t="shared" si="119"/>
        <v>#REF!</v>
      </c>
      <c r="AG962" s="59"/>
      <c r="AH962" s="59"/>
      <c r="AI962" s="59"/>
      <c r="AJ962" s="59"/>
      <c r="AK962" s="58"/>
      <c r="AL962" s="59"/>
      <c r="AM962" s="59"/>
      <c r="AN962" s="59"/>
      <c r="AO962" s="59"/>
      <c r="AP962" s="59"/>
      <c r="AQ962" s="59"/>
      <c r="AR962" s="59"/>
      <c r="AS962" s="59"/>
      <c r="AT962" s="59"/>
      <c r="AU962" s="59"/>
      <c r="AV962" s="59"/>
      <c r="AW962" s="59"/>
      <c r="AX962" s="59"/>
      <c r="AY962" s="59"/>
      <c r="AZ962" s="59"/>
      <c r="BA962" s="59"/>
      <c r="BB962" s="59"/>
      <c r="BC962" s="59"/>
    </row>
    <row r="963" spans="1:55" ht="17.25" customHeight="1" x14ac:dyDescent="0.2">
      <c r="A963" s="239">
        <v>27</v>
      </c>
      <c r="B963" s="59"/>
      <c r="C963" s="63"/>
      <c r="D963" s="63"/>
      <c r="E963" s="63"/>
      <c r="F963" s="63"/>
      <c r="G963" s="63"/>
      <c r="H963" s="63"/>
      <c r="I963" s="63"/>
      <c r="J963" s="63"/>
      <c r="K963" s="63"/>
      <c r="L963" s="63"/>
      <c r="M963" s="63"/>
      <c r="N963" s="63"/>
      <c r="O963" s="63"/>
      <c r="P963" s="63"/>
      <c r="Q963" s="63"/>
      <c r="R963" s="63"/>
      <c r="S963" s="63"/>
      <c r="T963" s="63"/>
      <c r="U963" s="63"/>
      <c r="V963" s="63"/>
      <c r="W963" s="63"/>
      <c r="X963" s="63"/>
      <c r="Y963" s="63"/>
      <c r="Z963" s="63"/>
      <c r="AA963" s="63"/>
      <c r="AB963" s="59"/>
      <c r="AC963" s="59"/>
      <c r="AD963" s="59"/>
      <c r="AE963" s="238">
        <v>27</v>
      </c>
      <c r="AF963" s="70">
        <f t="shared" si="119"/>
        <v>0</v>
      </c>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row>
    <row r="964" spans="1:55" ht="17.25" customHeight="1" x14ac:dyDescent="0.2">
      <c r="A964" s="239">
        <v>28</v>
      </c>
      <c r="B964" s="59"/>
      <c r="C964" s="63"/>
      <c r="D964" s="63"/>
      <c r="E964" s="63"/>
      <c r="F964" s="63"/>
      <c r="G964" s="63"/>
      <c r="H964" s="63"/>
      <c r="I964" s="63"/>
      <c r="J964" s="63"/>
      <c r="K964" s="63"/>
      <c r="L964" s="63"/>
      <c r="M964" s="63"/>
      <c r="N964" s="63"/>
      <c r="O964" s="63"/>
      <c r="P964" s="63"/>
      <c r="Q964" s="63"/>
      <c r="R964" s="63"/>
      <c r="S964" s="63"/>
      <c r="T964" s="63"/>
      <c r="U964" s="63"/>
      <c r="V964" s="63"/>
      <c r="W964" s="63"/>
      <c r="X964" s="63"/>
      <c r="Y964" s="63"/>
      <c r="Z964" s="63"/>
      <c r="AA964" s="63"/>
      <c r="AB964" s="59"/>
      <c r="AC964" s="59"/>
      <c r="AD964" s="59"/>
      <c r="AE964" s="238">
        <v>28</v>
      </c>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row>
    <row r="965" spans="1:55" ht="17.25" customHeight="1" x14ac:dyDescent="0.2">
      <c r="A965" s="239">
        <v>29</v>
      </c>
      <c r="B965" s="59"/>
      <c r="C965" s="63"/>
      <c r="D965" s="63"/>
      <c r="E965" s="63"/>
      <c r="F965" s="63"/>
      <c r="G965" s="63"/>
      <c r="H965" s="63"/>
      <c r="I965" s="63"/>
      <c r="J965" s="63"/>
      <c r="K965" s="63"/>
      <c r="L965" s="63"/>
      <c r="M965" s="63"/>
      <c r="N965" s="63"/>
      <c r="O965" s="63"/>
      <c r="P965" s="63"/>
      <c r="Q965" s="63"/>
      <c r="R965" s="63"/>
      <c r="S965" s="63"/>
      <c r="T965" s="63"/>
      <c r="U965" s="63"/>
      <c r="V965" s="63"/>
      <c r="W965" s="63"/>
      <c r="X965" s="63"/>
      <c r="Y965" s="63"/>
      <c r="Z965" s="63"/>
      <c r="AA965" s="63"/>
      <c r="AB965" s="59"/>
      <c r="AC965" s="59"/>
      <c r="AD965" s="59"/>
      <c r="AE965" s="238">
        <v>29</v>
      </c>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row>
    <row r="966" spans="1:55" ht="17.25" customHeight="1" x14ac:dyDescent="0.2">
      <c r="A966" s="239">
        <v>30</v>
      </c>
      <c r="B966" s="59"/>
      <c r="C966" s="63"/>
      <c r="D966" s="63"/>
      <c r="E966" s="63"/>
      <c r="F966" s="63"/>
      <c r="G966" s="63"/>
      <c r="H966" s="63"/>
      <c r="I966" s="63"/>
      <c r="J966" s="63"/>
      <c r="K966" s="63"/>
      <c r="L966" s="63"/>
      <c r="M966" s="63"/>
      <c r="N966" s="63"/>
      <c r="O966" s="63"/>
      <c r="P966" s="63"/>
      <c r="Q966" s="63"/>
      <c r="R966" s="63"/>
      <c r="S966" s="63"/>
      <c r="T966" s="63"/>
      <c r="U966" s="63"/>
      <c r="V966" s="63"/>
      <c r="W966" s="63"/>
      <c r="X966" s="63"/>
      <c r="Y966" s="63"/>
      <c r="Z966" s="63"/>
      <c r="AA966" s="63"/>
      <c r="AB966" s="59"/>
      <c r="AC966" s="59"/>
      <c r="AD966" s="59"/>
      <c r="AE966" s="238">
        <v>30</v>
      </c>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row>
    <row r="967" spans="1:55" ht="17.25" customHeight="1" x14ac:dyDescent="0.2">
      <c r="A967" s="239">
        <v>31</v>
      </c>
      <c r="B967" s="59"/>
      <c r="C967" s="63"/>
      <c r="D967" s="63"/>
      <c r="E967" s="63"/>
      <c r="F967" s="63"/>
      <c r="G967" s="63"/>
      <c r="H967" s="63"/>
      <c r="I967" s="63"/>
      <c r="J967" s="63"/>
      <c r="K967" s="63"/>
      <c r="L967" s="63"/>
      <c r="M967" s="63"/>
      <c r="N967" s="63"/>
      <c r="O967" s="63"/>
      <c r="P967" s="63"/>
      <c r="Q967" s="63"/>
      <c r="R967" s="63"/>
      <c r="S967" s="63"/>
      <c r="T967" s="63"/>
      <c r="U967" s="63"/>
      <c r="V967" s="63"/>
      <c r="W967" s="63"/>
      <c r="X967" s="63"/>
      <c r="Y967" s="63"/>
      <c r="Z967" s="63"/>
      <c r="AA967" s="63"/>
      <c r="AB967" s="59"/>
      <c r="AC967" s="59"/>
      <c r="AD967" s="59"/>
      <c r="AE967" s="238">
        <v>31</v>
      </c>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row>
    <row r="968" spans="1:55" ht="17.25" customHeight="1" x14ac:dyDescent="0.2">
      <c r="A968" s="239">
        <v>32</v>
      </c>
      <c r="B968" s="59"/>
      <c r="C968" s="63"/>
      <c r="D968" s="63"/>
      <c r="E968" s="63"/>
      <c r="F968" s="63"/>
      <c r="G968" s="63"/>
      <c r="H968" s="63"/>
      <c r="I968" s="63"/>
      <c r="J968" s="63"/>
      <c r="K968" s="63"/>
      <c r="L968" s="63"/>
      <c r="M968" s="63"/>
      <c r="N968" s="63"/>
      <c r="O968" s="63"/>
      <c r="P968" s="63"/>
      <c r="Q968" s="63"/>
      <c r="R968" s="63"/>
      <c r="S968" s="63"/>
      <c r="T968" s="63"/>
      <c r="U968" s="63"/>
      <c r="V968" s="63"/>
      <c r="W968" s="63"/>
      <c r="X968" s="63"/>
      <c r="Y968" s="63"/>
      <c r="Z968" s="63"/>
      <c r="AA968" s="63"/>
      <c r="AB968" s="59"/>
      <c r="AC968" s="59"/>
      <c r="AD968" s="59"/>
      <c r="AE968" s="238">
        <v>32</v>
      </c>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row>
    <row r="969" spans="1:55" ht="17.25" customHeight="1" x14ac:dyDescent="0.2">
      <c r="A969" s="239">
        <v>33</v>
      </c>
      <c r="B969" s="59"/>
      <c r="C969" s="63"/>
      <c r="D969" s="63"/>
      <c r="E969" s="63"/>
      <c r="F969" s="63"/>
      <c r="G969" s="63"/>
      <c r="H969" s="63"/>
      <c r="I969" s="63"/>
      <c r="J969" s="63"/>
      <c r="K969" s="63"/>
      <c r="L969" s="63"/>
      <c r="M969" s="63"/>
      <c r="N969" s="63"/>
      <c r="O969" s="63"/>
      <c r="P969" s="63"/>
      <c r="Q969" s="63"/>
      <c r="R969" s="63"/>
      <c r="S969" s="63"/>
      <c r="T969" s="63"/>
      <c r="U969" s="63"/>
      <c r="V969" s="63"/>
      <c r="W969" s="63"/>
      <c r="X969" s="63"/>
      <c r="Y969" s="63"/>
      <c r="Z969" s="63"/>
      <c r="AA969" s="63"/>
      <c r="AB969" s="59"/>
      <c r="AC969" s="59"/>
      <c r="AD969" s="59"/>
      <c r="AE969" s="238">
        <v>33</v>
      </c>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row>
    <row r="970" spans="1:55" ht="17.25" customHeight="1" x14ac:dyDescent="0.2">
      <c r="A970" s="239">
        <v>34</v>
      </c>
      <c r="B970" s="59"/>
      <c r="C970" s="63"/>
      <c r="D970" s="63"/>
      <c r="E970" s="63"/>
      <c r="F970" s="63"/>
      <c r="G970" s="63"/>
      <c r="H970" s="63"/>
      <c r="I970" s="63"/>
      <c r="J970" s="63"/>
      <c r="K970" s="63"/>
      <c r="L970" s="63"/>
      <c r="M970" s="63"/>
      <c r="N970" s="63"/>
      <c r="O970" s="63"/>
      <c r="P970" s="63"/>
      <c r="Q970" s="63"/>
      <c r="R970" s="63"/>
      <c r="S970" s="63"/>
      <c r="T970" s="63"/>
      <c r="U970" s="63"/>
      <c r="V970" s="63"/>
      <c r="W970" s="63"/>
      <c r="X970" s="63"/>
      <c r="Y970" s="63"/>
      <c r="Z970" s="63"/>
      <c r="AA970" s="63"/>
      <c r="AB970" s="59"/>
      <c r="AC970" s="59"/>
      <c r="AD970" s="59"/>
      <c r="AE970" s="238">
        <v>34</v>
      </c>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row>
    <row r="971" spans="1:55" ht="17.25" customHeight="1" x14ac:dyDescent="0.2">
      <c r="A971" s="239">
        <v>35</v>
      </c>
      <c r="B971" s="59"/>
      <c r="C971" s="63"/>
      <c r="D971" s="63"/>
      <c r="E971" s="63"/>
      <c r="F971" s="63"/>
      <c r="G971" s="63"/>
      <c r="H971" s="63"/>
      <c r="I971" s="63"/>
      <c r="J971" s="63"/>
      <c r="K971" s="63"/>
      <c r="L971" s="63"/>
      <c r="M971" s="63"/>
      <c r="N971" s="63"/>
      <c r="O971" s="63"/>
      <c r="P971" s="63"/>
      <c r="Q971" s="63"/>
      <c r="R971" s="63"/>
      <c r="S971" s="63"/>
      <c r="T971" s="63"/>
      <c r="U971" s="63"/>
      <c r="V971" s="63"/>
      <c r="W971" s="63"/>
      <c r="X971" s="63"/>
      <c r="Y971" s="63"/>
      <c r="Z971" s="63"/>
      <c r="AA971" s="63"/>
      <c r="AB971" s="59"/>
      <c r="AC971" s="59"/>
      <c r="AD971" s="59"/>
      <c r="AE971" s="238">
        <v>35</v>
      </c>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row>
    <row r="972" spans="1:55" ht="17.25" customHeight="1" x14ac:dyDescent="0.2">
      <c r="A972" s="239">
        <v>36</v>
      </c>
      <c r="B972" s="59"/>
      <c r="C972" s="63"/>
      <c r="D972" s="63"/>
      <c r="E972" s="63"/>
      <c r="F972" s="63"/>
      <c r="G972" s="63"/>
      <c r="H972" s="63"/>
      <c r="I972" s="63"/>
      <c r="J972" s="63"/>
      <c r="K972" s="63"/>
      <c r="L972" s="63"/>
      <c r="M972" s="63"/>
      <c r="N972" s="63"/>
      <c r="O972" s="63"/>
      <c r="P972" s="63"/>
      <c r="Q972" s="63"/>
      <c r="R972" s="63"/>
      <c r="S972" s="63"/>
      <c r="T972" s="63"/>
      <c r="U972" s="63"/>
      <c r="V972" s="63"/>
      <c r="W972" s="63"/>
      <c r="X972" s="63"/>
      <c r="Y972" s="63"/>
      <c r="Z972" s="63"/>
      <c r="AA972" s="63"/>
      <c r="AB972" s="59"/>
      <c r="AC972" s="59"/>
      <c r="AD972" s="59"/>
      <c r="AE972" s="238">
        <v>36</v>
      </c>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row>
    <row r="973" spans="1:55" ht="17.25" customHeight="1" x14ac:dyDescent="0.2">
      <c r="A973" s="239">
        <v>37</v>
      </c>
      <c r="B973" s="59"/>
      <c r="C973" s="63"/>
      <c r="D973" s="63"/>
      <c r="E973" s="63"/>
      <c r="F973" s="63"/>
      <c r="G973" s="63"/>
      <c r="H973" s="63"/>
      <c r="I973" s="63"/>
      <c r="J973" s="63"/>
      <c r="K973" s="63"/>
      <c r="L973" s="63"/>
      <c r="M973" s="63"/>
      <c r="N973" s="63"/>
      <c r="O973" s="63"/>
      <c r="P973" s="63"/>
      <c r="Q973" s="63"/>
      <c r="R973" s="63"/>
      <c r="S973" s="63"/>
      <c r="T973" s="63"/>
      <c r="U973" s="63"/>
      <c r="V973" s="63"/>
      <c r="W973" s="63"/>
      <c r="X973" s="63"/>
      <c r="Y973" s="63"/>
      <c r="Z973" s="63"/>
      <c r="AA973" s="63"/>
      <c r="AB973" s="59"/>
      <c r="AC973" s="59"/>
      <c r="AD973" s="59"/>
      <c r="AE973" s="238">
        <v>37</v>
      </c>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row>
    <row r="974" spans="1:55" ht="17.25" customHeight="1" x14ac:dyDescent="0.2">
      <c r="A974" s="239">
        <v>38</v>
      </c>
      <c r="B974" s="59"/>
      <c r="C974" s="63"/>
      <c r="D974" s="63"/>
      <c r="E974" s="63"/>
      <c r="F974" s="63"/>
      <c r="G974" s="63"/>
      <c r="H974" s="63"/>
      <c r="I974" s="63"/>
      <c r="J974" s="63"/>
      <c r="K974" s="63"/>
      <c r="L974" s="63"/>
      <c r="M974" s="63"/>
      <c r="N974" s="63"/>
      <c r="O974" s="63"/>
      <c r="P974" s="63"/>
      <c r="Q974" s="63"/>
      <c r="R974" s="63"/>
      <c r="S974" s="63"/>
      <c r="T974" s="63"/>
      <c r="U974" s="63"/>
      <c r="V974" s="63"/>
      <c r="W974" s="63"/>
      <c r="X974" s="63"/>
      <c r="Y974" s="63"/>
      <c r="Z974" s="63"/>
      <c r="AA974" s="63"/>
      <c r="AB974" s="59"/>
      <c r="AC974" s="59"/>
      <c r="AD974" s="59"/>
      <c r="AE974" s="238">
        <v>38</v>
      </c>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row>
    <row r="975" spans="1:55" ht="17.25" customHeight="1" x14ac:dyDescent="0.2">
      <c r="A975" s="239">
        <v>39</v>
      </c>
      <c r="B975" s="59"/>
      <c r="C975" s="63"/>
      <c r="D975" s="63"/>
      <c r="E975" s="63"/>
      <c r="F975" s="63"/>
      <c r="G975" s="63"/>
      <c r="H975" s="63"/>
      <c r="I975" s="63"/>
      <c r="J975" s="63"/>
      <c r="K975" s="63"/>
      <c r="L975" s="63"/>
      <c r="M975" s="63"/>
      <c r="N975" s="63"/>
      <c r="O975" s="63"/>
      <c r="P975" s="63"/>
      <c r="Q975" s="63"/>
      <c r="R975" s="63"/>
      <c r="S975" s="63"/>
      <c r="T975" s="63"/>
      <c r="U975" s="63"/>
      <c r="V975" s="63"/>
      <c r="W975" s="63"/>
      <c r="X975" s="63"/>
      <c r="Y975" s="63"/>
      <c r="Z975" s="63"/>
      <c r="AA975" s="63"/>
      <c r="AB975" s="59"/>
      <c r="AC975" s="59"/>
      <c r="AD975" s="59"/>
      <c r="AE975" s="238">
        <v>39</v>
      </c>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row>
    <row r="976" spans="1:55" ht="17.25" customHeight="1" x14ac:dyDescent="0.2">
      <c r="A976" s="239">
        <v>40</v>
      </c>
      <c r="B976" s="59"/>
      <c r="C976" s="63"/>
      <c r="D976" s="63"/>
      <c r="E976" s="63"/>
      <c r="F976" s="63"/>
      <c r="G976" s="63"/>
      <c r="H976" s="63"/>
      <c r="I976" s="63"/>
      <c r="J976" s="63"/>
      <c r="K976" s="63"/>
      <c r="L976" s="63"/>
      <c r="M976" s="63"/>
      <c r="N976" s="63"/>
      <c r="O976" s="63"/>
      <c r="P976" s="63"/>
      <c r="Q976" s="63"/>
      <c r="R976" s="63"/>
      <c r="S976" s="63"/>
      <c r="T976" s="63"/>
      <c r="U976" s="63"/>
      <c r="V976" s="63"/>
      <c r="W976" s="63"/>
      <c r="X976" s="63"/>
      <c r="Y976" s="63"/>
      <c r="Z976" s="63"/>
      <c r="AA976" s="63"/>
      <c r="AB976" s="59"/>
      <c r="AC976" s="59"/>
      <c r="AD976" s="59"/>
      <c r="AE976" s="238">
        <v>40</v>
      </c>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row>
    <row r="977" spans="1:55" ht="17.25" customHeight="1" x14ac:dyDescent="0.2">
      <c r="A977" s="239">
        <v>41</v>
      </c>
      <c r="B977" s="59"/>
      <c r="C977" s="63"/>
      <c r="D977" s="63"/>
      <c r="E977" s="63"/>
      <c r="F977" s="63"/>
      <c r="G977" s="63"/>
      <c r="H977" s="63"/>
      <c r="I977" s="63"/>
      <c r="J977" s="63"/>
      <c r="K977" s="63"/>
      <c r="L977" s="63"/>
      <c r="M977" s="63"/>
      <c r="N977" s="63"/>
      <c r="O977" s="63"/>
      <c r="P977" s="63"/>
      <c r="Q977" s="63"/>
      <c r="R977" s="63"/>
      <c r="S977" s="63"/>
      <c r="T977" s="63"/>
      <c r="U977" s="63"/>
      <c r="V977" s="63"/>
      <c r="W977" s="63"/>
      <c r="X977" s="63"/>
      <c r="Y977" s="63"/>
      <c r="Z977" s="63"/>
      <c r="AA977" s="63"/>
      <c r="AB977" s="59"/>
      <c r="AC977" s="59"/>
      <c r="AD977" s="59"/>
      <c r="AE977" s="238">
        <v>41</v>
      </c>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row>
    <row r="978" spans="1:55" ht="17.25" customHeight="1" x14ac:dyDescent="0.2">
      <c r="A978" s="239">
        <v>42</v>
      </c>
      <c r="B978" s="59"/>
      <c r="C978" s="63"/>
      <c r="D978" s="63"/>
      <c r="E978" s="63"/>
      <c r="F978" s="63"/>
      <c r="G978" s="63"/>
      <c r="H978" s="63"/>
      <c r="I978" s="63"/>
      <c r="J978" s="63"/>
      <c r="K978" s="63"/>
      <c r="L978" s="63"/>
      <c r="M978" s="63"/>
      <c r="N978" s="63"/>
      <c r="O978" s="63"/>
      <c r="P978" s="63"/>
      <c r="Q978" s="63"/>
      <c r="R978" s="63"/>
      <c r="S978" s="63"/>
      <c r="T978" s="63"/>
      <c r="U978" s="63"/>
      <c r="V978" s="63"/>
      <c r="W978" s="63"/>
      <c r="X978" s="63"/>
      <c r="Y978" s="63"/>
      <c r="Z978" s="63"/>
      <c r="AA978" s="63"/>
      <c r="AB978" s="59"/>
      <c r="AC978" s="59"/>
      <c r="AD978" s="59"/>
      <c r="AE978" s="238">
        <v>42</v>
      </c>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row>
    <row r="979" spans="1:55" ht="17.25" customHeight="1" x14ac:dyDescent="0.2">
      <c r="A979" s="239">
        <v>43</v>
      </c>
      <c r="B979" s="59"/>
      <c r="C979" s="63"/>
      <c r="D979" s="63"/>
      <c r="E979" s="63"/>
      <c r="F979" s="63"/>
      <c r="G979" s="63"/>
      <c r="H979" s="63"/>
      <c r="I979" s="63"/>
      <c r="J979" s="63"/>
      <c r="K979" s="63"/>
      <c r="L979" s="63"/>
      <c r="M979" s="63"/>
      <c r="N979" s="63"/>
      <c r="O979" s="63"/>
      <c r="P979" s="63"/>
      <c r="Q979" s="63"/>
      <c r="R979" s="63"/>
      <c r="S979" s="63"/>
      <c r="T979" s="63"/>
      <c r="U979" s="63"/>
      <c r="V979" s="63"/>
      <c r="W979" s="63"/>
      <c r="X979" s="63"/>
      <c r="Y979" s="63"/>
      <c r="Z979" s="63"/>
      <c r="AA979" s="63"/>
      <c r="AB979" s="59"/>
      <c r="AC979" s="59"/>
      <c r="AD979" s="59"/>
      <c r="AE979" s="238">
        <v>43</v>
      </c>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row>
    <row r="980" spans="1:55" ht="17.25" customHeight="1" x14ac:dyDescent="0.2">
      <c r="A980" s="239">
        <v>44</v>
      </c>
      <c r="B980" s="59"/>
      <c r="C980" s="63"/>
      <c r="D980" s="63"/>
      <c r="E980" s="63"/>
      <c r="F980" s="63"/>
      <c r="G980" s="63"/>
      <c r="H980" s="63"/>
      <c r="I980" s="63"/>
      <c r="J980" s="63"/>
      <c r="K980" s="63"/>
      <c r="L980" s="63"/>
      <c r="M980" s="63"/>
      <c r="N980" s="63"/>
      <c r="O980" s="63"/>
      <c r="P980" s="63"/>
      <c r="Q980" s="63"/>
      <c r="R980" s="63"/>
      <c r="S980" s="63"/>
      <c r="T980" s="63"/>
      <c r="U980" s="63"/>
      <c r="V980" s="63"/>
      <c r="W980" s="63"/>
      <c r="X980" s="63"/>
      <c r="Y980" s="63"/>
      <c r="Z980" s="63"/>
      <c r="AA980" s="63"/>
      <c r="AB980" s="59"/>
      <c r="AC980" s="59"/>
      <c r="AD980" s="59"/>
      <c r="AE980" s="238">
        <v>44</v>
      </c>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row>
    <row r="981" spans="1:55" ht="17.25" customHeight="1" x14ac:dyDescent="0.2">
      <c r="A981" s="239">
        <v>45</v>
      </c>
      <c r="B981" s="59"/>
      <c r="C981" s="63"/>
      <c r="D981" s="63"/>
      <c r="E981" s="63"/>
      <c r="F981" s="63"/>
      <c r="G981" s="63"/>
      <c r="H981" s="63"/>
      <c r="I981" s="63"/>
      <c r="J981" s="63"/>
      <c r="K981" s="63"/>
      <c r="L981" s="63"/>
      <c r="M981" s="63"/>
      <c r="N981" s="63"/>
      <c r="O981" s="63"/>
      <c r="P981" s="63"/>
      <c r="Q981" s="63"/>
      <c r="R981" s="63"/>
      <c r="S981" s="63"/>
      <c r="T981" s="63"/>
      <c r="U981" s="63"/>
      <c r="V981" s="63"/>
      <c r="W981" s="63"/>
      <c r="X981" s="63"/>
      <c r="Y981" s="63"/>
      <c r="Z981" s="63"/>
      <c r="AA981" s="63"/>
      <c r="AB981" s="59"/>
      <c r="AC981" s="59"/>
      <c r="AD981" s="59"/>
      <c r="AE981" s="238">
        <v>45</v>
      </c>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row>
    <row r="982" spans="1:55" ht="17.25" customHeight="1" x14ac:dyDescent="0.2">
      <c r="A982" s="55"/>
      <c r="B982" s="55"/>
      <c r="C982" s="64"/>
      <c r="D982" s="64"/>
      <c r="E982" s="64"/>
      <c r="F982" s="64"/>
      <c r="G982" s="64"/>
      <c r="H982" s="64"/>
      <c r="I982" s="64"/>
      <c r="J982" s="64"/>
      <c r="K982" s="64"/>
      <c r="L982" s="64"/>
      <c r="M982" s="64"/>
      <c r="N982" s="64"/>
      <c r="O982" s="64"/>
      <c r="P982" s="64"/>
      <c r="Q982" s="64"/>
      <c r="R982" s="64"/>
      <c r="S982" s="64"/>
      <c r="T982" s="64"/>
      <c r="U982" s="64"/>
      <c r="V982" s="64"/>
      <c r="W982" s="64"/>
      <c r="X982" s="64"/>
      <c r="Y982" s="64"/>
      <c r="Z982" s="64"/>
      <c r="AA982" s="64"/>
      <c r="AB982" s="55"/>
      <c r="AC982" s="55"/>
      <c r="AD982" s="55"/>
      <c r="AE982" s="55"/>
      <c r="AF982" s="55"/>
      <c r="AG982" s="55"/>
      <c r="AH982" s="55"/>
      <c r="AI982" s="55"/>
      <c r="AJ982" s="55"/>
      <c r="AK982" s="55"/>
      <c r="AL982" s="55"/>
      <c r="AM982" s="55"/>
      <c r="AN982" s="55"/>
      <c r="AO982" s="55"/>
      <c r="AP982" s="55"/>
      <c r="AQ982" s="55"/>
      <c r="AR982" s="55"/>
      <c r="AS982" s="55"/>
      <c r="AT982" s="55"/>
      <c r="AU982" s="55"/>
      <c r="AV982" s="55"/>
      <c r="AW982" s="55"/>
      <c r="AX982" s="55"/>
      <c r="AY982" s="55"/>
      <c r="AZ982" s="55"/>
      <c r="BA982" s="55"/>
      <c r="BB982" s="55"/>
      <c r="BC982" s="55"/>
    </row>
    <row r="983" spans="1:55" ht="17.25" customHeight="1" x14ac:dyDescent="0.2">
      <c r="A983" s="55"/>
      <c r="B983" s="55" t="e">
        <f>B917</f>
        <v>#REF!</v>
      </c>
      <c r="C983" s="55"/>
      <c r="D983" s="55"/>
      <c r="E983" s="55"/>
      <c r="F983" s="55"/>
      <c r="G983" s="55"/>
      <c r="H983" s="55"/>
      <c r="I983" s="55"/>
      <c r="J983" s="55"/>
      <c r="K983" s="55"/>
      <c r="L983" s="55"/>
      <c r="M983" s="55"/>
      <c r="N983" s="55"/>
      <c r="O983" s="55"/>
      <c r="P983" s="55"/>
      <c r="Q983" s="55"/>
      <c r="R983" s="55"/>
      <c r="S983" s="55"/>
      <c r="T983" s="55"/>
      <c r="U983" s="55"/>
      <c r="V983" s="55" t="e">
        <f t="shared" ref="V983:V984" si="120">V917</f>
        <v>#REF!</v>
      </c>
      <c r="W983" s="55"/>
      <c r="X983" s="55"/>
      <c r="Y983" s="55"/>
      <c r="Z983" s="55"/>
      <c r="AA983" s="55"/>
      <c r="AB983" s="55"/>
      <c r="AC983" s="55"/>
      <c r="AD983" s="55"/>
      <c r="AE983" s="55"/>
      <c r="AF983" s="55" t="e">
        <f>B983</f>
        <v>#REF!</v>
      </c>
      <c r="AG983" s="55"/>
      <c r="AH983" s="55"/>
      <c r="AI983" s="55"/>
      <c r="AJ983" s="55"/>
      <c r="AK983" s="55"/>
      <c r="AL983" s="55"/>
      <c r="AM983" s="55"/>
      <c r="AN983" s="55"/>
      <c r="AO983" s="55"/>
      <c r="AP983" s="55"/>
      <c r="AQ983" s="55"/>
      <c r="AR983" s="55"/>
      <c r="AS983" s="55"/>
      <c r="AT983" s="55"/>
      <c r="AU983" s="55"/>
      <c r="AV983" s="55"/>
      <c r="AW983" s="55"/>
      <c r="AX983" s="55" t="e">
        <f>V983</f>
        <v>#REF!</v>
      </c>
      <c r="AY983" s="55"/>
      <c r="AZ983" s="55"/>
      <c r="BA983" s="55"/>
      <c r="BB983" s="55"/>
      <c r="BC983" s="55"/>
    </row>
    <row r="984" spans="1:55" ht="17.25" customHeight="1" x14ac:dyDescent="0.2">
      <c r="A984" s="55"/>
      <c r="B984" s="55" t="e">
        <f t="shared" ref="B984" si="121">B918</f>
        <v>#REF!</v>
      </c>
      <c r="C984" s="55"/>
      <c r="D984" s="55"/>
      <c r="E984" s="55"/>
      <c r="F984" s="55"/>
      <c r="G984" s="55"/>
      <c r="H984" s="55"/>
      <c r="I984" s="55"/>
      <c r="J984" s="55"/>
      <c r="K984" s="55"/>
      <c r="L984" s="55"/>
      <c r="M984" s="55"/>
      <c r="N984" s="55"/>
      <c r="O984" s="55"/>
      <c r="P984" s="55"/>
      <c r="Q984" s="55"/>
      <c r="R984" s="55"/>
      <c r="S984" s="55"/>
      <c r="T984" s="55"/>
      <c r="U984" s="55"/>
      <c r="V984" s="55" t="e">
        <f t="shared" si="120"/>
        <v>#REF!</v>
      </c>
      <c r="W984" s="55"/>
      <c r="X984" s="55"/>
      <c r="Y984" s="55"/>
      <c r="Z984" s="55"/>
      <c r="AA984" s="64"/>
      <c r="AB984" s="55"/>
      <c r="AC984" s="55"/>
      <c r="AD984" s="55"/>
      <c r="AE984" s="55"/>
      <c r="AF984" s="55" t="e">
        <f t="shared" ref="AF984" si="122">B984</f>
        <v>#REF!</v>
      </c>
      <c r="AG984" s="55"/>
      <c r="AH984" s="55"/>
      <c r="AI984" s="55"/>
      <c r="AJ984" s="55"/>
      <c r="AK984" s="55"/>
      <c r="AL984" s="55"/>
      <c r="AM984" s="55"/>
      <c r="AN984" s="55"/>
      <c r="AO984" s="55"/>
      <c r="AP984" s="55"/>
      <c r="AQ984" s="55"/>
      <c r="AR984" s="55"/>
      <c r="AS984" s="55"/>
      <c r="AT984" s="55"/>
      <c r="AU984" s="55"/>
      <c r="AV984" s="55"/>
      <c r="AW984" s="55"/>
      <c r="AX984" s="55" t="e">
        <f>V984</f>
        <v>#REF!</v>
      </c>
      <c r="AY984" s="55"/>
      <c r="AZ984" s="55"/>
      <c r="BA984" s="55"/>
      <c r="BB984" s="55"/>
      <c r="BC984" s="55"/>
    </row>
    <row r="985" spans="1:55" ht="17.25" customHeight="1" x14ac:dyDescent="0.2">
      <c r="A985" s="55"/>
      <c r="B985" s="55"/>
      <c r="C985" s="55"/>
      <c r="D985" s="55"/>
      <c r="E985" s="55"/>
      <c r="F985" s="55"/>
      <c r="G985" s="55"/>
      <c r="H985" s="55"/>
      <c r="I985" s="55"/>
      <c r="J985" s="55"/>
      <c r="K985" s="55"/>
      <c r="L985" s="55"/>
      <c r="M985" s="55"/>
      <c r="N985" s="55"/>
      <c r="O985" s="55"/>
      <c r="P985" s="55"/>
      <c r="Q985" s="55"/>
      <c r="R985" s="55"/>
      <c r="S985" s="55"/>
      <c r="T985" s="55"/>
      <c r="U985" s="55"/>
      <c r="V985" s="55"/>
      <c r="W985" s="55"/>
      <c r="X985" s="55"/>
      <c r="Y985" s="55"/>
      <c r="Z985" s="55"/>
      <c r="AA985" s="64"/>
      <c r="AB985" s="55"/>
      <c r="AC985" s="55"/>
      <c r="AD985" s="55"/>
      <c r="AE985" s="55"/>
      <c r="AF985" s="55"/>
      <c r="AG985" s="55"/>
      <c r="AH985" s="55"/>
      <c r="AI985" s="55"/>
      <c r="AJ985" s="55"/>
      <c r="AK985" s="55"/>
      <c r="AL985" s="55"/>
      <c r="AM985" s="55"/>
      <c r="AN985" s="55"/>
      <c r="AO985" s="55"/>
      <c r="AP985" s="55"/>
      <c r="AQ985" s="55"/>
      <c r="AR985" s="55"/>
      <c r="AS985" s="55"/>
      <c r="AT985" s="55"/>
      <c r="AU985" s="55"/>
      <c r="AV985" s="55"/>
      <c r="AW985" s="55"/>
      <c r="AX985" s="55"/>
      <c r="AY985" s="55"/>
      <c r="AZ985" s="55"/>
      <c r="BA985" s="55"/>
      <c r="BB985" s="55"/>
      <c r="BC985" s="55"/>
    </row>
    <row r="986" spans="1:55" ht="17.25" customHeight="1" x14ac:dyDescent="0.2">
      <c r="A986" s="55"/>
      <c r="B986" s="55"/>
      <c r="C986" s="55"/>
      <c r="D986" s="55"/>
      <c r="E986" s="55"/>
      <c r="F986" s="55"/>
      <c r="G986" s="55"/>
      <c r="H986" s="55"/>
      <c r="I986" s="55"/>
      <c r="J986" s="55"/>
      <c r="K986" s="55"/>
      <c r="L986" s="55"/>
      <c r="M986" s="55"/>
      <c r="N986" s="55"/>
      <c r="O986" s="55"/>
      <c r="P986" s="55"/>
      <c r="Q986" s="55"/>
      <c r="R986" s="55"/>
      <c r="S986" s="55"/>
      <c r="T986" s="55"/>
      <c r="U986" s="55"/>
      <c r="V986" s="55"/>
      <c r="W986" s="55"/>
      <c r="X986" s="55"/>
      <c r="Y986" s="55"/>
      <c r="Z986" s="55"/>
      <c r="AA986" s="64"/>
      <c r="AB986" s="55"/>
      <c r="AC986" s="55"/>
      <c r="AD986" s="55"/>
      <c r="AE986" s="55"/>
      <c r="AF986" s="55"/>
      <c r="AG986" s="55"/>
      <c r="AH986" s="55"/>
      <c r="AI986" s="55"/>
      <c r="AJ986" s="55"/>
      <c r="AK986" s="55"/>
      <c r="AL986" s="55"/>
      <c r="AM986" s="55"/>
      <c r="AN986" s="55"/>
      <c r="AO986" s="55"/>
      <c r="AP986" s="55"/>
      <c r="AQ986" s="55"/>
      <c r="AR986" s="55"/>
      <c r="AS986" s="55"/>
      <c r="AT986" s="55"/>
      <c r="AU986" s="55"/>
      <c r="AV986" s="55"/>
      <c r="AW986" s="55"/>
      <c r="AX986" s="55"/>
      <c r="AY986" s="55"/>
      <c r="AZ986" s="55"/>
      <c r="BA986" s="55"/>
      <c r="BB986" s="55"/>
      <c r="BC986" s="55"/>
    </row>
    <row r="987" spans="1:55" ht="17.25" customHeight="1" x14ac:dyDescent="0.2">
      <c r="A987" s="55"/>
      <c r="B987" s="55"/>
      <c r="C987" s="55"/>
      <c r="D987" s="55"/>
      <c r="E987" s="55"/>
      <c r="F987" s="55"/>
      <c r="G987" s="55"/>
      <c r="H987" s="55"/>
      <c r="I987" s="55"/>
      <c r="J987" s="55"/>
      <c r="K987" s="55"/>
      <c r="L987" s="55"/>
      <c r="M987" s="55"/>
      <c r="N987" s="55"/>
      <c r="O987" s="55"/>
      <c r="P987" s="55"/>
      <c r="Q987" s="55"/>
      <c r="R987" s="55"/>
      <c r="S987" s="55"/>
      <c r="T987" s="55"/>
      <c r="U987" s="55"/>
      <c r="V987" s="55"/>
      <c r="W987" s="55"/>
      <c r="X987" s="55"/>
      <c r="Y987" s="55"/>
      <c r="Z987" s="55"/>
      <c r="AA987" s="64"/>
      <c r="AB987" s="55"/>
      <c r="AC987" s="55"/>
      <c r="AD987" s="55"/>
      <c r="AE987" s="55"/>
      <c r="AF987" s="55"/>
      <c r="AG987" s="55"/>
      <c r="AH987" s="55"/>
      <c r="AI987" s="55"/>
      <c r="AJ987" s="55"/>
      <c r="AK987" s="55"/>
      <c r="AL987" s="55"/>
      <c r="AM987" s="55"/>
      <c r="AN987" s="55"/>
      <c r="AO987" s="55"/>
      <c r="AP987" s="55"/>
      <c r="AQ987" s="55"/>
      <c r="AR987" s="55"/>
      <c r="AS987" s="55"/>
      <c r="AT987" s="55"/>
      <c r="AU987" s="55"/>
      <c r="AV987" s="55"/>
      <c r="AW987" s="55"/>
      <c r="AX987" s="55"/>
      <c r="AY987" s="55"/>
      <c r="AZ987" s="55"/>
      <c r="BA987" s="55"/>
      <c r="BB987" s="55"/>
      <c r="BC987" s="55"/>
    </row>
    <row r="988" spans="1:55" ht="17.25" customHeight="1" x14ac:dyDescent="0.2">
      <c r="A988" s="55"/>
      <c r="B988" s="55"/>
      <c r="C988" s="55"/>
      <c r="D988" s="55"/>
      <c r="E988" s="55"/>
      <c r="F988" s="55"/>
      <c r="G988" s="55"/>
      <c r="H988" s="55"/>
      <c r="I988" s="55"/>
      <c r="J988" s="55"/>
      <c r="K988" s="55"/>
      <c r="L988" s="55"/>
      <c r="M988" s="55"/>
      <c r="N988" s="55"/>
      <c r="O988" s="55"/>
      <c r="P988" s="55"/>
      <c r="Q988" s="55"/>
      <c r="R988" s="55"/>
      <c r="S988" s="55"/>
      <c r="T988" s="55"/>
      <c r="U988" s="55"/>
      <c r="V988" s="55"/>
      <c r="W988" s="55"/>
      <c r="X988" s="55"/>
      <c r="Y988" s="55"/>
      <c r="Z988" s="55"/>
      <c r="AA988" s="64"/>
      <c r="AB988" s="55"/>
      <c r="AC988" s="55"/>
      <c r="AD988" s="55"/>
      <c r="AE988" s="55"/>
      <c r="AF988" s="55"/>
      <c r="AG988" s="55"/>
      <c r="AH988" s="55"/>
      <c r="AI988" s="55"/>
      <c r="AJ988" s="55"/>
      <c r="AK988" s="55"/>
      <c r="AL988" s="55"/>
      <c r="AM988" s="55"/>
      <c r="AN988" s="55"/>
      <c r="AO988" s="55"/>
      <c r="AP988" s="55"/>
      <c r="AQ988" s="55"/>
      <c r="AR988" s="55"/>
      <c r="AS988" s="55"/>
      <c r="AT988" s="55"/>
      <c r="AU988" s="55"/>
      <c r="AV988" s="55"/>
      <c r="AW988" s="55"/>
      <c r="AX988" s="55"/>
      <c r="AY988" s="55"/>
      <c r="AZ988" s="55"/>
      <c r="BA988" s="55"/>
      <c r="BB988" s="55"/>
      <c r="BC988" s="55"/>
    </row>
    <row r="989" spans="1:55" ht="17.25" customHeight="1" x14ac:dyDescent="0.2">
      <c r="A989" s="240"/>
      <c r="B989" s="240" t="e">
        <f t="shared" ref="B989:B990" si="123">B923</f>
        <v>#REF!</v>
      </c>
      <c r="C989" s="55"/>
      <c r="D989" s="55"/>
      <c r="E989" s="55"/>
      <c r="F989" s="55"/>
      <c r="G989" s="55"/>
      <c r="H989" s="55"/>
      <c r="I989" s="55"/>
      <c r="J989" s="55"/>
      <c r="K989" s="55"/>
      <c r="L989" s="55"/>
      <c r="M989" s="55"/>
      <c r="N989" s="55"/>
      <c r="O989" s="55"/>
      <c r="P989" s="55"/>
      <c r="Q989" s="55"/>
      <c r="R989" s="55"/>
      <c r="S989" s="55"/>
      <c r="T989" s="55"/>
      <c r="U989" s="55"/>
      <c r="V989" s="240" t="e">
        <f t="shared" ref="V989:V990" si="124">V923</f>
        <v>#REF!</v>
      </c>
      <c r="W989" s="55"/>
      <c r="X989" s="55"/>
      <c r="Y989" s="55"/>
      <c r="Z989" s="55"/>
      <c r="AA989" s="241"/>
      <c r="AB989" s="240"/>
      <c r="AC989" s="240"/>
      <c r="AD989" s="240"/>
      <c r="AE989" s="240"/>
      <c r="AF989" s="240" t="e">
        <f t="shared" ref="AF989:AF990" si="125">B989</f>
        <v>#REF!</v>
      </c>
      <c r="AG989" s="240"/>
      <c r="AH989" s="240"/>
      <c r="AI989" s="240"/>
      <c r="AJ989" s="240"/>
      <c r="AK989" s="240"/>
      <c r="AL989" s="240"/>
      <c r="AM989" s="240"/>
      <c r="AN989" s="240"/>
      <c r="AO989" s="240"/>
      <c r="AP989" s="240"/>
      <c r="AQ989" s="240"/>
      <c r="AR989" s="240"/>
      <c r="AS989" s="240"/>
      <c r="AT989" s="240"/>
      <c r="AU989" s="240"/>
      <c r="AV989" s="240"/>
      <c r="AW989" s="240"/>
      <c r="AX989" s="240" t="e">
        <f>V989</f>
        <v>#REF!</v>
      </c>
      <c r="AY989" s="240"/>
      <c r="AZ989" s="240"/>
      <c r="BA989" s="240"/>
      <c r="BB989" s="240"/>
      <c r="BC989" s="55"/>
    </row>
    <row r="990" spans="1:55" ht="17.25" customHeight="1" x14ac:dyDescent="0.2">
      <c r="A990" s="55"/>
      <c r="B990" s="55" t="e">
        <f t="shared" si="123"/>
        <v>#REF!</v>
      </c>
      <c r="C990" s="55"/>
      <c r="D990" s="55"/>
      <c r="E990" s="55"/>
      <c r="F990" s="55"/>
      <c r="G990" s="55"/>
      <c r="H990" s="55"/>
      <c r="I990" s="55"/>
      <c r="J990" s="55"/>
      <c r="K990" s="55"/>
      <c r="L990" s="55"/>
      <c r="M990" s="55"/>
      <c r="N990" s="55"/>
      <c r="O990" s="55"/>
      <c r="P990" s="55"/>
      <c r="Q990" s="55"/>
      <c r="R990" s="55"/>
      <c r="S990" s="55"/>
      <c r="T990" s="55"/>
      <c r="U990" s="55"/>
      <c r="V990" s="55" t="e">
        <f t="shared" si="124"/>
        <v>#REF!</v>
      </c>
      <c r="W990" s="55"/>
      <c r="X990" s="55"/>
      <c r="Y990" s="55"/>
      <c r="Z990" s="55"/>
      <c r="AA990" s="64"/>
      <c r="AB990" s="55"/>
      <c r="AC990" s="55"/>
      <c r="AD990" s="55"/>
      <c r="AE990" s="55"/>
      <c r="AF990" s="55" t="e">
        <f t="shared" si="125"/>
        <v>#REF!</v>
      </c>
      <c r="AG990" s="55"/>
      <c r="AH990" s="55"/>
      <c r="AI990" s="55"/>
      <c r="AJ990" s="55"/>
      <c r="AK990" s="55"/>
      <c r="AL990" s="55"/>
      <c r="AM990" s="55"/>
      <c r="AN990" s="55"/>
      <c r="AO990" s="55"/>
      <c r="AP990" s="55"/>
      <c r="AQ990" s="55"/>
      <c r="AR990" s="55"/>
      <c r="AS990" s="55"/>
      <c r="AT990" s="55"/>
      <c r="AU990" s="55"/>
      <c r="AV990" s="55"/>
      <c r="AW990" s="55"/>
      <c r="AX990" s="55" t="e">
        <f>V990</f>
        <v>#REF!</v>
      </c>
      <c r="AY990" s="55"/>
      <c r="AZ990" s="55"/>
      <c r="BA990" s="55"/>
      <c r="BB990" s="55"/>
      <c r="BC990" s="55"/>
    </row>
    <row r="994" spans="1:55" ht="17.25" customHeight="1" x14ac:dyDescent="0.2">
      <c r="A994" s="561" t="s">
        <v>1263</v>
      </c>
      <c r="B994" s="561"/>
      <c r="C994" s="561"/>
      <c r="D994" s="561"/>
      <c r="E994" s="561"/>
      <c r="F994" s="561"/>
      <c r="G994" s="561"/>
      <c r="H994" s="561"/>
      <c r="I994" s="561"/>
      <c r="J994" s="561"/>
      <c r="K994" s="561"/>
      <c r="L994" s="561"/>
      <c r="M994" s="561"/>
      <c r="N994" s="561"/>
      <c r="O994" s="561"/>
      <c r="P994" s="561"/>
      <c r="Q994" s="561"/>
      <c r="R994" s="561"/>
      <c r="S994" s="561"/>
      <c r="T994" s="561"/>
      <c r="U994" s="561"/>
      <c r="V994" s="561"/>
      <c r="W994" s="561"/>
      <c r="X994" s="561"/>
      <c r="Y994" s="561"/>
      <c r="Z994" s="561"/>
      <c r="AA994" s="561"/>
      <c r="AB994" s="561"/>
      <c r="AC994" s="561"/>
      <c r="AD994" s="561"/>
      <c r="AE994" s="561" t="s">
        <v>1268</v>
      </c>
      <c r="AF994" s="561"/>
      <c r="AG994" s="561"/>
      <c r="AH994" s="561"/>
      <c r="AI994" s="561"/>
      <c r="AJ994" s="561"/>
      <c r="AK994" s="561"/>
      <c r="AL994" s="561"/>
      <c r="AM994" s="561"/>
      <c r="AN994" s="561"/>
      <c r="AO994" s="561"/>
      <c r="AP994" s="561"/>
      <c r="AQ994" s="561"/>
      <c r="AR994" s="561"/>
      <c r="AS994" s="561"/>
      <c r="AT994" s="561"/>
      <c r="AU994" s="561"/>
      <c r="AV994" s="561"/>
      <c r="AW994" s="561"/>
      <c r="AX994" s="561"/>
      <c r="AY994" s="561"/>
      <c r="AZ994" s="561"/>
      <c r="BA994" s="561"/>
      <c r="BB994" s="561"/>
      <c r="BC994" s="561"/>
    </row>
    <row r="995" spans="1:55" ht="17.25" customHeight="1" x14ac:dyDescent="0.2">
      <c r="A995" s="53"/>
      <c r="B995" s="53"/>
      <c r="C995" s="61"/>
      <c r="D995" s="61"/>
      <c r="E995" s="61"/>
      <c r="F995" s="61"/>
      <c r="G995" s="61"/>
      <c r="H995" s="61"/>
      <c r="I995" s="61"/>
      <c r="J995" s="61"/>
      <c r="K995" s="61"/>
      <c r="L995" s="61"/>
      <c r="M995" s="61"/>
      <c r="N995" s="61"/>
      <c r="O995" s="61"/>
      <c r="P995" s="61"/>
      <c r="Q995" s="61"/>
      <c r="R995" s="61"/>
      <c r="S995" s="61"/>
      <c r="T995" s="61"/>
      <c r="U995" s="61"/>
      <c r="V995" s="61"/>
      <c r="W995" s="61"/>
      <c r="X995" s="61"/>
      <c r="Y995" s="61"/>
      <c r="Z995" s="61"/>
      <c r="AA995" s="61"/>
      <c r="AB995" s="53"/>
      <c r="AC995" s="53"/>
      <c r="AD995" s="53"/>
      <c r="AE995" s="53"/>
      <c r="AF995" s="53"/>
      <c r="AG995" s="61"/>
      <c r="AH995" s="61"/>
      <c r="AI995" s="61"/>
      <c r="AJ995" s="61"/>
      <c r="AK995" s="61"/>
      <c r="AL995" s="61"/>
      <c r="AM995" s="61"/>
      <c r="AN995" s="61"/>
      <c r="AO995" s="61"/>
      <c r="AP995" s="61"/>
      <c r="AQ995" s="61"/>
      <c r="AR995" s="61"/>
      <c r="AS995" s="61"/>
      <c r="AT995" s="61"/>
      <c r="AU995" s="61"/>
      <c r="AV995" s="61"/>
      <c r="AW995" s="61"/>
      <c r="AX995" s="61"/>
      <c r="AY995" s="53"/>
      <c r="AZ995" s="53"/>
      <c r="BA995" s="53"/>
      <c r="BB995" s="53"/>
      <c r="BC995" s="53"/>
    </row>
    <row r="996" spans="1:55" ht="17.25" customHeight="1" x14ac:dyDescent="0.2">
      <c r="A996" s="60" t="s">
        <v>197</v>
      </c>
      <c r="B996" s="60"/>
      <c r="C996" s="61" t="s">
        <v>2</v>
      </c>
      <c r="D996" s="65" t="s">
        <v>1303</v>
      </c>
      <c r="E996" s="61"/>
      <c r="F996" s="61"/>
      <c r="G996" s="61"/>
      <c r="H996" s="61"/>
      <c r="I996" s="61"/>
      <c r="J996" s="61"/>
      <c r="K996" s="61"/>
      <c r="L996" s="61"/>
      <c r="M996" s="61"/>
      <c r="N996" s="61"/>
      <c r="O996" s="61"/>
      <c r="P996" s="61"/>
      <c r="Q996" s="61"/>
      <c r="R996" s="61"/>
      <c r="S996" s="60" t="s">
        <v>17</v>
      </c>
      <c r="T996" s="55"/>
      <c r="U996" s="61"/>
      <c r="V996" s="55"/>
      <c r="W996" s="55"/>
      <c r="X996" s="61"/>
      <c r="Y996" s="61" t="s">
        <v>2</v>
      </c>
      <c r="Z996" s="65" t="s">
        <v>1569</v>
      </c>
      <c r="AA996" s="55"/>
      <c r="AB996" s="53"/>
      <c r="AC996" s="53"/>
      <c r="AD996" s="53"/>
      <c r="AE996" s="60" t="s">
        <v>197</v>
      </c>
      <c r="AF996" s="225"/>
      <c r="AG996" s="61" t="s">
        <v>2</v>
      </c>
      <c r="AH996" s="65" t="str">
        <f>D996</f>
        <v>SMAN 1 RAJAGALUH</v>
      </c>
      <c r="AI996" s="61"/>
      <c r="AJ996" s="61"/>
      <c r="AK996" s="61"/>
      <c r="AL996" s="61"/>
      <c r="AM996" s="61"/>
      <c r="AN996" s="61"/>
      <c r="AO996" s="61"/>
      <c r="AP996" s="61"/>
      <c r="AQ996" s="61"/>
      <c r="AR996" s="61"/>
      <c r="AS996" s="60" t="s">
        <v>17</v>
      </c>
      <c r="AT996" s="55"/>
      <c r="AU996" s="55"/>
      <c r="AV996" s="55"/>
      <c r="AW996" s="61"/>
      <c r="AX996" s="61"/>
      <c r="AY996" s="61" t="s">
        <v>2</v>
      </c>
      <c r="AZ996" s="57" t="str">
        <f>Z996</f>
        <v>XI IPA 5</v>
      </c>
      <c r="BA996" s="53"/>
      <c r="BB996" s="53"/>
      <c r="BC996" s="53"/>
    </row>
    <row r="997" spans="1:55" ht="17.25" customHeight="1" x14ac:dyDescent="0.2">
      <c r="A997" s="60" t="s">
        <v>6</v>
      </c>
      <c r="B997" s="60"/>
      <c r="C997" s="61" t="s">
        <v>2</v>
      </c>
      <c r="D997" s="65" t="s">
        <v>2208</v>
      </c>
      <c r="E997" s="61"/>
      <c r="F997" s="61"/>
      <c r="G997" s="61"/>
      <c r="H997" s="61"/>
      <c r="I997" s="61"/>
      <c r="J997" s="61"/>
      <c r="K997" s="61"/>
      <c r="L997" s="61"/>
      <c r="M997" s="61"/>
      <c r="N997" s="61"/>
      <c r="O997" s="61"/>
      <c r="P997" s="61"/>
      <c r="Q997" s="61"/>
      <c r="R997" s="61"/>
      <c r="S997" s="60" t="s">
        <v>1266</v>
      </c>
      <c r="T997" s="55"/>
      <c r="U997" s="61"/>
      <c r="V997" s="55"/>
      <c r="W997" s="55"/>
      <c r="X997" s="61"/>
      <c r="Y997" s="61" t="s">
        <v>2</v>
      </c>
      <c r="Z997" s="65" t="e">
        <f>V989</f>
        <v>#REF!</v>
      </c>
      <c r="AA997" s="55"/>
      <c r="AB997" s="53"/>
      <c r="AC997" s="53"/>
      <c r="AD997" s="53"/>
      <c r="AE997" s="60" t="s">
        <v>6</v>
      </c>
      <c r="AF997" s="225"/>
      <c r="AG997" s="61" t="s">
        <v>2</v>
      </c>
      <c r="AH997" s="65" t="str">
        <f>D997</f>
        <v>BAHASA  INGGRIS</v>
      </c>
      <c r="AI997" s="61"/>
      <c r="AJ997" s="61"/>
      <c r="AK997" s="61"/>
      <c r="AL997" s="61"/>
      <c r="AM997" s="61"/>
      <c r="AN997" s="61"/>
      <c r="AO997" s="61"/>
      <c r="AP997" s="61"/>
      <c r="AQ997" s="61"/>
      <c r="AR997" s="61"/>
      <c r="AS997" s="60" t="s">
        <v>1266</v>
      </c>
      <c r="AT997" s="55"/>
      <c r="AU997" s="55"/>
      <c r="AV997" s="55"/>
      <c r="AW997" s="61"/>
      <c r="AX997" s="61"/>
      <c r="AY997" s="61" t="s">
        <v>2</v>
      </c>
      <c r="AZ997" s="57" t="e">
        <f>Z997</f>
        <v>#REF!</v>
      </c>
      <c r="BA997" s="53"/>
      <c r="BB997" s="53"/>
      <c r="BC997" s="53"/>
    </row>
    <row r="998" spans="1:55" ht="17.25" customHeight="1" x14ac:dyDescent="0.2">
      <c r="A998" s="53"/>
      <c r="B998" s="53"/>
      <c r="C998" s="61"/>
      <c r="D998" s="61"/>
      <c r="E998" s="61"/>
      <c r="F998" s="61"/>
      <c r="G998" s="61"/>
      <c r="H998" s="61"/>
      <c r="I998" s="61"/>
      <c r="J998" s="61"/>
      <c r="K998" s="61"/>
      <c r="L998" s="61"/>
      <c r="M998" s="61"/>
      <c r="N998" s="61"/>
      <c r="O998" s="61"/>
      <c r="P998" s="61"/>
      <c r="Q998" s="61"/>
      <c r="R998" s="61"/>
      <c r="S998" s="61"/>
      <c r="T998" s="61"/>
      <c r="U998" s="61"/>
      <c r="V998" s="61"/>
      <c r="W998" s="61"/>
      <c r="X998" s="61"/>
      <c r="Y998" s="61"/>
      <c r="Z998" s="61"/>
      <c r="AA998" s="61"/>
      <c r="AB998" s="53"/>
      <c r="AC998" s="53"/>
      <c r="AD998" s="53"/>
      <c r="AE998" s="53"/>
      <c r="AF998" s="53"/>
      <c r="AG998" s="53"/>
      <c r="AH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row>
    <row r="999" spans="1:55" ht="17.25" customHeight="1" x14ac:dyDescent="0.2">
      <c r="A999" s="555" t="s">
        <v>1256</v>
      </c>
      <c r="B999" s="555" t="s">
        <v>19</v>
      </c>
      <c r="C999" s="556" t="s">
        <v>1263</v>
      </c>
      <c r="D999" s="556"/>
      <c r="E999" s="556"/>
      <c r="F999" s="556"/>
      <c r="G999" s="556"/>
      <c r="H999" s="556"/>
      <c r="I999" s="556"/>
      <c r="J999" s="556"/>
      <c r="K999" s="556"/>
      <c r="L999" s="556"/>
      <c r="M999" s="556"/>
      <c r="N999" s="556"/>
      <c r="O999" s="556"/>
      <c r="P999" s="556"/>
      <c r="Q999" s="556"/>
      <c r="R999" s="556"/>
      <c r="S999" s="556"/>
      <c r="T999" s="556"/>
      <c r="U999" s="556"/>
      <c r="V999" s="556"/>
      <c r="W999" s="556"/>
      <c r="X999" s="556"/>
      <c r="Y999" s="556"/>
      <c r="Z999" s="556"/>
      <c r="AA999" s="556"/>
      <c r="AB999" s="557" t="s">
        <v>1264</v>
      </c>
      <c r="AC999" s="558" t="s">
        <v>1265</v>
      </c>
      <c r="AD999" s="558" t="s">
        <v>1262</v>
      </c>
      <c r="AE999" s="555" t="s">
        <v>1256</v>
      </c>
      <c r="AF999" s="555" t="s">
        <v>19</v>
      </c>
      <c r="AG999" s="556" t="s">
        <v>1268</v>
      </c>
      <c r="AH999" s="556"/>
      <c r="AI999" s="556"/>
      <c r="AJ999" s="556"/>
      <c r="AK999" s="556"/>
      <c r="AL999" s="556"/>
      <c r="AM999" s="556"/>
      <c r="AN999" s="556"/>
      <c r="AO999" s="556"/>
      <c r="AP999" s="556"/>
      <c r="AQ999" s="556"/>
      <c r="AR999" s="556"/>
      <c r="AS999" s="556"/>
      <c r="AT999" s="556"/>
      <c r="AU999" s="556"/>
      <c r="AV999" s="556"/>
      <c r="AW999" s="556"/>
      <c r="AX999" s="556"/>
      <c r="AY999" s="556"/>
      <c r="AZ999" s="556"/>
      <c r="BA999" s="557" t="s">
        <v>1269</v>
      </c>
      <c r="BB999" s="558" t="s">
        <v>1265</v>
      </c>
      <c r="BC999" s="563" t="s">
        <v>1262</v>
      </c>
    </row>
    <row r="1000" spans="1:55" ht="17.25" customHeight="1" x14ac:dyDescent="0.2">
      <c r="A1000" s="555"/>
      <c r="B1000" s="555"/>
      <c r="C1000" s="562" t="s">
        <v>1322</v>
      </c>
      <c r="D1000" s="562"/>
      <c r="E1000" s="562"/>
      <c r="F1000" s="562"/>
      <c r="G1000" s="562"/>
      <c r="H1000" s="562" t="s">
        <v>1323</v>
      </c>
      <c r="I1000" s="562"/>
      <c r="J1000" s="562"/>
      <c r="K1000" s="562"/>
      <c r="L1000" s="562"/>
      <c r="M1000" s="562" t="s">
        <v>1259</v>
      </c>
      <c r="N1000" s="562"/>
      <c r="O1000" s="562"/>
      <c r="P1000" s="562"/>
      <c r="Q1000" s="562"/>
      <c r="R1000" s="562" t="s">
        <v>1260</v>
      </c>
      <c r="S1000" s="562"/>
      <c r="T1000" s="562"/>
      <c r="U1000" s="562"/>
      <c r="V1000" s="562"/>
      <c r="W1000" s="562" t="s">
        <v>1261</v>
      </c>
      <c r="X1000" s="562"/>
      <c r="Y1000" s="562"/>
      <c r="Z1000" s="562"/>
      <c r="AA1000" s="562"/>
      <c r="AB1000" s="557"/>
      <c r="AC1000" s="559"/>
      <c r="AD1000" s="559"/>
      <c r="AE1000" s="555"/>
      <c r="AF1000" s="555"/>
      <c r="AG1000" s="562" t="s">
        <v>1304</v>
      </c>
      <c r="AH1000" s="562"/>
      <c r="AI1000" s="562"/>
      <c r="AJ1000" s="562"/>
      <c r="AK1000" s="562" t="s">
        <v>1258</v>
      </c>
      <c r="AL1000" s="562"/>
      <c r="AM1000" s="562"/>
      <c r="AN1000" s="562"/>
      <c r="AO1000" s="562" t="s">
        <v>1259</v>
      </c>
      <c r="AP1000" s="562"/>
      <c r="AQ1000" s="562"/>
      <c r="AR1000" s="562"/>
      <c r="AS1000" s="562" t="s">
        <v>1260</v>
      </c>
      <c r="AT1000" s="562"/>
      <c r="AU1000" s="562"/>
      <c r="AV1000" s="562"/>
      <c r="AW1000" s="562" t="s">
        <v>1261</v>
      </c>
      <c r="AX1000" s="562"/>
      <c r="AY1000" s="562"/>
      <c r="AZ1000" s="562"/>
      <c r="BA1000" s="557"/>
      <c r="BB1000" s="559"/>
      <c r="BC1000" s="563"/>
    </row>
    <row r="1001" spans="1:55" ht="17.25" customHeight="1" x14ac:dyDescent="0.2">
      <c r="A1001" s="555"/>
      <c r="B1001" s="555"/>
      <c r="C1001" s="243"/>
      <c r="D1001" s="243"/>
      <c r="E1001" s="243"/>
      <c r="F1001" s="243"/>
      <c r="G1001" s="243"/>
      <c r="H1001" s="243"/>
      <c r="I1001" s="243"/>
      <c r="J1001" s="243"/>
      <c r="K1001" s="243"/>
      <c r="L1001" s="243"/>
      <c r="M1001" s="243"/>
      <c r="N1001" s="243"/>
      <c r="O1001" s="243"/>
      <c r="P1001" s="243"/>
      <c r="Q1001" s="243"/>
      <c r="R1001" s="243"/>
      <c r="S1001" s="243"/>
      <c r="T1001" s="243"/>
      <c r="U1001" s="243"/>
      <c r="V1001" s="243"/>
      <c r="W1001" s="243"/>
      <c r="X1001" s="243"/>
      <c r="Y1001" s="243"/>
      <c r="Z1001" s="243"/>
      <c r="AA1001" s="243"/>
      <c r="AB1001" s="557"/>
      <c r="AC1001" s="559"/>
      <c r="AD1001" s="559"/>
      <c r="AE1001" s="555"/>
      <c r="AF1001" s="555"/>
      <c r="AG1001" s="552" t="s">
        <v>1267</v>
      </c>
      <c r="AH1001" s="554"/>
      <c r="AI1001" s="244" t="s">
        <v>2207</v>
      </c>
      <c r="AJ1001" s="243"/>
      <c r="AK1001" s="552" t="s">
        <v>1267</v>
      </c>
      <c r="AL1001" s="554"/>
      <c r="AM1001" s="244" t="s">
        <v>2207</v>
      </c>
      <c r="AN1001" s="243"/>
      <c r="AO1001" s="552" t="s">
        <v>1267</v>
      </c>
      <c r="AP1001" s="554"/>
      <c r="AQ1001" s="244" t="s">
        <v>2207</v>
      </c>
      <c r="AR1001" s="243"/>
      <c r="AS1001" s="552" t="s">
        <v>1267</v>
      </c>
      <c r="AT1001" s="554"/>
      <c r="AU1001" s="244" t="s">
        <v>2207</v>
      </c>
      <c r="AV1001" s="243"/>
      <c r="AW1001" s="552" t="s">
        <v>1267</v>
      </c>
      <c r="AX1001" s="554"/>
      <c r="AY1001" s="244" t="s">
        <v>2207</v>
      </c>
      <c r="AZ1001" s="243"/>
      <c r="BA1001" s="557"/>
      <c r="BB1001" s="559"/>
      <c r="BC1001" s="563"/>
    </row>
    <row r="1002" spans="1:55" ht="17.25" customHeight="1" x14ac:dyDescent="0.2">
      <c r="A1002" s="555"/>
      <c r="B1002" s="555"/>
      <c r="C1002" s="242">
        <v>1</v>
      </c>
      <c r="D1002" s="242">
        <v>2</v>
      </c>
      <c r="E1002" s="224" t="s">
        <v>1253</v>
      </c>
      <c r="F1002" s="224" t="s">
        <v>1255</v>
      </c>
      <c r="G1002" s="223" t="s">
        <v>1254</v>
      </c>
      <c r="H1002" s="242">
        <v>1</v>
      </c>
      <c r="I1002" s="242">
        <v>2</v>
      </c>
      <c r="J1002" s="224" t="s">
        <v>1253</v>
      </c>
      <c r="K1002" s="224" t="s">
        <v>1255</v>
      </c>
      <c r="L1002" s="223" t="s">
        <v>1254</v>
      </c>
      <c r="M1002" s="242">
        <v>1</v>
      </c>
      <c r="N1002" s="242">
        <v>2</v>
      </c>
      <c r="O1002" s="224" t="s">
        <v>1253</v>
      </c>
      <c r="P1002" s="224" t="s">
        <v>1255</v>
      </c>
      <c r="Q1002" s="223" t="s">
        <v>1254</v>
      </c>
      <c r="R1002" s="242">
        <v>1</v>
      </c>
      <c r="S1002" s="242">
        <v>2</v>
      </c>
      <c r="T1002" s="224" t="s">
        <v>1253</v>
      </c>
      <c r="U1002" s="224" t="s">
        <v>1255</v>
      </c>
      <c r="V1002" s="223" t="s">
        <v>1254</v>
      </c>
      <c r="W1002" s="242">
        <v>1</v>
      </c>
      <c r="X1002" s="242">
        <v>2</v>
      </c>
      <c r="Y1002" s="224" t="s">
        <v>1253</v>
      </c>
      <c r="Z1002" s="224" t="s">
        <v>1255</v>
      </c>
      <c r="AA1002" s="223" t="s">
        <v>1254</v>
      </c>
      <c r="AB1002" s="557"/>
      <c r="AC1002" s="560"/>
      <c r="AD1002" s="560"/>
      <c r="AE1002" s="555"/>
      <c r="AF1002" s="555"/>
      <c r="AG1002" s="242">
        <v>1</v>
      </c>
      <c r="AH1002" s="242">
        <v>2</v>
      </c>
      <c r="AI1002" s="242">
        <v>1</v>
      </c>
      <c r="AJ1002" s="242" t="s">
        <v>1254</v>
      </c>
      <c r="AK1002" s="242">
        <v>1</v>
      </c>
      <c r="AL1002" s="242">
        <v>2</v>
      </c>
      <c r="AM1002" s="242">
        <v>1</v>
      </c>
      <c r="AN1002" s="242" t="s">
        <v>1254</v>
      </c>
      <c r="AO1002" s="242">
        <v>1</v>
      </c>
      <c r="AP1002" s="242">
        <v>2</v>
      </c>
      <c r="AQ1002" s="242">
        <v>1</v>
      </c>
      <c r="AR1002" s="242" t="s">
        <v>1254</v>
      </c>
      <c r="AS1002" s="242">
        <v>1</v>
      </c>
      <c r="AT1002" s="242">
        <v>2</v>
      </c>
      <c r="AU1002" s="242">
        <v>1</v>
      </c>
      <c r="AV1002" s="242" t="s">
        <v>1254</v>
      </c>
      <c r="AW1002" s="242">
        <v>1</v>
      </c>
      <c r="AX1002" s="242">
        <v>2</v>
      </c>
      <c r="AY1002" s="242">
        <v>1</v>
      </c>
      <c r="AZ1002" s="242" t="s">
        <v>1254</v>
      </c>
      <c r="BA1002" s="557"/>
      <c r="BB1002" s="560"/>
      <c r="BC1002" s="563"/>
    </row>
    <row r="1003" spans="1:55" ht="17.25" customHeight="1" x14ac:dyDescent="0.2">
      <c r="A1003" s="238">
        <v>1</v>
      </c>
      <c r="B1003" s="70" t="e">
        <f>#REF!</f>
        <v>#REF!</v>
      </c>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58"/>
      <c r="AC1003" s="58"/>
      <c r="AD1003" s="58"/>
      <c r="AE1003" s="238">
        <v>1</v>
      </c>
      <c r="AF1003" s="70" t="e">
        <f>B1003</f>
        <v>#REF!</v>
      </c>
      <c r="AG1003" s="58"/>
      <c r="AH1003" s="58"/>
      <c r="AI1003" s="58"/>
      <c r="AJ1003" s="58"/>
      <c r="AK1003" s="58"/>
      <c r="AL1003" s="58"/>
      <c r="AM1003" s="58"/>
      <c r="AN1003" s="58"/>
      <c r="AO1003" s="58"/>
      <c r="AP1003" s="58"/>
      <c r="AQ1003" s="58"/>
      <c r="AR1003" s="58"/>
      <c r="AS1003" s="58"/>
      <c r="AT1003" s="58"/>
      <c r="AU1003" s="58"/>
      <c r="AV1003" s="58"/>
      <c r="AW1003" s="58"/>
      <c r="AX1003" s="58"/>
      <c r="AY1003" s="58"/>
      <c r="AZ1003" s="58"/>
      <c r="BA1003" s="58"/>
      <c r="BB1003" s="58"/>
      <c r="BC1003" s="58"/>
    </row>
    <row r="1004" spans="1:55" ht="17.25" customHeight="1" x14ac:dyDescent="0.2">
      <c r="A1004" s="238">
        <v>2</v>
      </c>
      <c r="B1004" s="70" t="e">
        <f>#REF!</f>
        <v>#REF!</v>
      </c>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58"/>
      <c r="AC1004" s="58"/>
      <c r="AD1004" s="58"/>
      <c r="AE1004" s="238">
        <v>2</v>
      </c>
      <c r="AF1004" s="70" t="e">
        <f t="shared" ref="AF1004:AF1029" si="126">B1004</f>
        <v>#REF!</v>
      </c>
      <c r="AG1004" s="58"/>
      <c r="AH1004" s="58"/>
      <c r="AI1004" s="58"/>
      <c r="AJ1004" s="58"/>
      <c r="AK1004" s="58"/>
      <c r="AL1004" s="58"/>
      <c r="AM1004" s="58"/>
      <c r="AN1004" s="58"/>
      <c r="AO1004" s="58"/>
      <c r="AP1004" s="58"/>
      <c r="AQ1004" s="58"/>
      <c r="AR1004" s="58"/>
      <c r="AS1004" s="58"/>
      <c r="AT1004" s="58"/>
      <c r="AU1004" s="58"/>
      <c r="AV1004" s="58"/>
      <c r="AW1004" s="58"/>
      <c r="AX1004" s="58"/>
      <c r="AY1004" s="58"/>
      <c r="AZ1004" s="58"/>
      <c r="BA1004" s="58"/>
      <c r="BB1004" s="58"/>
      <c r="BC1004" s="58"/>
    </row>
    <row r="1005" spans="1:55" ht="17.25" customHeight="1" x14ac:dyDescent="0.2">
      <c r="A1005" s="238">
        <v>3</v>
      </c>
      <c r="B1005" s="70" t="e">
        <f>#REF!</f>
        <v>#REF!</v>
      </c>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58"/>
      <c r="AC1005" s="58"/>
      <c r="AD1005" s="58"/>
      <c r="AE1005" s="238">
        <v>3</v>
      </c>
      <c r="AF1005" s="70" t="e">
        <f t="shared" si="126"/>
        <v>#REF!</v>
      </c>
      <c r="AG1005" s="58"/>
      <c r="AH1005" s="58"/>
      <c r="AI1005" s="58"/>
      <c r="AJ1005" s="58"/>
      <c r="AK1005" s="58"/>
      <c r="AL1005" s="58"/>
      <c r="AM1005" s="58"/>
      <c r="AN1005" s="58"/>
      <c r="AO1005" s="58"/>
      <c r="AP1005" s="58"/>
      <c r="AQ1005" s="58"/>
      <c r="AR1005" s="58"/>
      <c r="AS1005" s="58"/>
      <c r="AT1005" s="58"/>
      <c r="AU1005" s="58"/>
      <c r="AV1005" s="58"/>
      <c r="AW1005" s="58"/>
      <c r="AX1005" s="58"/>
      <c r="AY1005" s="58"/>
      <c r="AZ1005" s="58"/>
      <c r="BA1005" s="58"/>
      <c r="BB1005" s="58"/>
      <c r="BC1005" s="58"/>
    </row>
    <row r="1006" spans="1:55" ht="17.25" customHeight="1" x14ac:dyDescent="0.2">
      <c r="A1006" s="238">
        <v>4</v>
      </c>
      <c r="B1006" s="70" t="e">
        <f>#REF!</f>
        <v>#REF!</v>
      </c>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58"/>
      <c r="AC1006" s="58"/>
      <c r="AD1006" s="58"/>
      <c r="AE1006" s="238">
        <v>4</v>
      </c>
      <c r="AF1006" s="70" t="e">
        <f t="shared" si="126"/>
        <v>#REF!</v>
      </c>
      <c r="AG1006" s="58"/>
      <c r="AH1006" s="58"/>
      <c r="AI1006" s="58"/>
      <c r="AJ1006" s="58"/>
      <c r="AK1006" s="58"/>
      <c r="AL1006" s="58"/>
      <c r="AM1006" s="58"/>
      <c r="AN1006" s="58"/>
      <c r="AO1006" s="58"/>
      <c r="AP1006" s="58"/>
      <c r="AQ1006" s="58"/>
      <c r="AR1006" s="58"/>
      <c r="AS1006" s="58"/>
      <c r="AT1006" s="58"/>
      <c r="AU1006" s="58"/>
      <c r="AV1006" s="58"/>
      <c r="AW1006" s="58"/>
      <c r="AX1006" s="58"/>
      <c r="AY1006" s="58"/>
      <c r="AZ1006" s="58"/>
      <c r="BA1006" s="58"/>
      <c r="BB1006" s="58"/>
      <c r="BC1006" s="58"/>
    </row>
    <row r="1007" spans="1:55" ht="17.25" customHeight="1" x14ac:dyDescent="0.2">
      <c r="A1007" s="238">
        <v>5</v>
      </c>
      <c r="B1007" s="70" t="e">
        <f>#REF!</f>
        <v>#REF!</v>
      </c>
      <c r="C1007" s="62"/>
      <c r="D1007" s="62"/>
      <c r="E1007" s="62"/>
      <c r="F1007" s="62"/>
      <c r="G1007" s="62"/>
      <c r="H1007" s="62"/>
      <c r="I1007" s="62"/>
      <c r="J1007" s="62"/>
      <c r="K1007" s="62"/>
      <c r="L1007" s="62"/>
      <c r="M1007" s="62"/>
      <c r="N1007" s="62"/>
      <c r="O1007" s="62"/>
      <c r="P1007" s="62"/>
      <c r="Q1007" s="62"/>
      <c r="R1007" s="62"/>
      <c r="S1007" s="62"/>
      <c r="T1007" s="62"/>
      <c r="U1007" s="62" t="s">
        <v>1257</v>
      </c>
      <c r="V1007" s="62"/>
      <c r="W1007" s="62"/>
      <c r="X1007" s="62"/>
      <c r="Y1007" s="62"/>
      <c r="Z1007" s="62"/>
      <c r="AA1007" s="62"/>
      <c r="AB1007" s="58"/>
      <c r="AC1007" s="58"/>
      <c r="AD1007" s="58"/>
      <c r="AE1007" s="238">
        <v>5</v>
      </c>
      <c r="AF1007" s="70" t="e">
        <f t="shared" si="126"/>
        <v>#REF!</v>
      </c>
      <c r="AG1007" s="58"/>
      <c r="AH1007" s="58"/>
      <c r="AI1007" s="58"/>
      <c r="AJ1007" s="58"/>
      <c r="AK1007" s="58"/>
      <c r="AL1007" s="58"/>
      <c r="AM1007" s="58"/>
      <c r="AN1007" s="58"/>
      <c r="AO1007" s="58"/>
      <c r="AP1007" s="58"/>
      <c r="AQ1007" s="58"/>
      <c r="AR1007" s="58"/>
      <c r="AS1007" s="58"/>
      <c r="AT1007" s="58"/>
      <c r="AU1007" s="58"/>
      <c r="AV1007" s="58"/>
      <c r="AW1007" s="58"/>
      <c r="AX1007" s="58"/>
      <c r="AY1007" s="58"/>
      <c r="AZ1007" s="58"/>
      <c r="BA1007" s="58"/>
      <c r="BB1007" s="58"/>
      <c r="BC1007" s="58"/>
    </row>
    <row r="1008" spans="1:55" ht="17.25" customHeight="1" x14ac:dyDescent="0.2">
      <c r="A1008" s="238">
        <v>6</v>
      </c>
      <c r="B1008" s="70" t="e">
        <f>#REF!</f>
        <v>#REF!</v>
      </c>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58"/>
      <c r="AC1008" s="58"/>
      <c r="AD1008" s="58"/>
      <c r="AE1008" s="238">
        <v>6</v>
      </c>
      <c r="AF1008" s="70" t="e">
        <f t="shared" si="126"/>
        <v>#REF!</v>
      </c>
      <c r="AG1008" s="58"/>
      <c r="AH1008" s="58"/>
      <c r="AI1008" s="58"/>
      <c r="AJ1008" s="58"/>
      <c r="AK1008" s="58"/>
      <c r="AL1008" s="58"/>
      <c r="AM1008" s="58"/>
      <c r="AN1008" s="58"/>
      <c r="AO1008" s="58"/>
      <c r="AP1008" s="58"/>
      <c r="AQ1008" s="58"/>
      <c r="AR1008" s="58"/>
      <c r="AS1008" s="58"/>
      <c r="AT1008" s="58"/>
      <c r="AU1008" s="58"/>
      <c r="AV1008" s="58"/>
      <c r="AW1008" s="58"/>
      <c r="AX1008" s="58"/>
      <c r="AY1008" s="58"/>
      <c r="AZ1008" s="58"/>
      <c r="BA1008" s="58"/>
      <c r="BB1008" s="58"/>
      <c r="BC1008" s="58"/>
    </row>
    <row r="1009" spans="1:55" ht="17.25" customHeight="1" x14ac:dyDescent="0.2">
      <c r="A1009" s="238">
        <v>7</v>
      </c>
      <c r="B1009" s="70" t="e">
        <f>#REF!</f>
        <v>#REF!</v>
      </c>
      <c r="C1009" s="63"/>
      <c r="D1009" s="63"/>
      <c r="E1009" s="63"/>
      <c r="F1009" s="63"/>
      <c r="G1009" s="63"/>
      <c r="H1009" s="63"/>
      <c r="I1009" s="63"/>
      <c r="J1009" s="63"/>
      <c r="K1009" s="63"/>
      <c r="L1009" s="63"/>
      <c r="M1009" s="63"/>
      <c r="N1009" s="63"/>
      <c r="O1009" s="63"/>
      <c r="P1009" s="63"/>
      <c r="Q1009" s="63"/>
      <c r="R1009" s="63"/>
      <c r="S1009" s="63"/>
      <c r="T1009" s="63"/>
      <c r="U1009" s="63"/>
      <c r="V1009" s="63"/>
      <c r="W1009" s="63"/>
      <c r="X1009" s="63"/>
      <c r="Y1009" s="63"/>
      <c r="Z1009" s="63"/>
      <c r="AA1009" s="63"/>
      <c r="AB1009" s="59"/>
      <c r="AC1009" s="59"/>
      <c r="AD1009" s="59"/>
      <c r="AE1009" s="238">
        <v>7</v>
      </c>
      <c r="AF1009" s="70" t="e">
        <f t="shared" si="126"/>
        <v>#REF!</v>
      </c>
      <c r="AG1009" s="59"/>
      <c r="AH1009" s="59"/>
      <c r="AI1009" s="59"/>
      <c r="AJ1009" s="59"/>
      <c r="AK1009" s="58"/>
      <c r="AL1009" s="59"/>
      <c r="AM1009" s="59"/>
      <c r="AN1009" s="59"/>
      <c r="AO1009" s="59"/>
      <c r="AP1009" s="59"/>
      <c r="AQ1009" s="59"/>
      <c r="AR1009" s="59"/>
      <c r="AS1009" s="59"/>
      <c r="AT1009" s="59"/>
      <c r="AU1009" s="59"/>
      <c r="AV1009" s="59"/>
      <c r="AW1009" s="59"/>
      <c r="AX1009" s="59"/>
      <c r="AY1009" s="59"/>
      <c r="AZ1009" s="59"/>
      <c r="BA1009" s="59"/>
      <c r="BB1009" s="59"/>
      <c r="BC1009" s="59"/>
    </row>
    <row r="1010" spans="1:55" ht="17.25" customHeight="1" x14ac:dyDescent="0.2">
      <c r="A1010" s="238">
        <v>8</v>
      </c>
      <c r="B1010" s="70" t="e">
        <f>#REF!</f>
        <v>#REF!</v>
      </c>
      <c r="C1010" s="63"/>
      <c r="D1010" s="63"/>
      <c r="E1010" s="63"/>
      <c r="F1010" s="63"/>
      <c r="G1010" s="63"/>
      <c r="H1010" s="63"/>
      <c r="I1010" s="63"/>
      <c r="J1010" s="63"/>
      <c r="K1010" s="63"/>
      <c r="L1010" s="63"/>
      <c r="M1010" s="63"/>
      <c r="N1010" s="63"/>
      <c r="O1010" s="63"/>
      <c r="P1010" s="63"/>
      <c r="Q1010" s="63"/>
      <c r="R1010" s="63"/>
      <c r="S1010" s="63"/>
      <c r="T1010" s="63"/>
      <c r="U1010" s="63"/>
      <c r="V1010" s="63"/>
      <c r="W1010" s="63"/>
      <c r="X1010" s="63"/>
      <c r="Y1010" s="63"/>
      <c r="Z1010" s="63"/>
      <c r="AA1010" s="63"/>
      <c r="AB1010" s="59"/>
      <c r="AC1010" s="59"/>
      <c r="AD1010" s="59"/>
      <c r="AE1010" s="238">
        <v>8</v>
      </c>
      <c r="AF1010" s="70" t="e">
        <f t="shared" si="126"/>
        <v>#REF!</v>
      </c>
      <c r="AG1010" s="59"/>
      <c r="AH1010" s="59"/>
      <c r="AI1010" s="59"/>
      <c r="AJ1010" s="59"/>
      <c r="AK1010" s="58"/>
      <c r="AL1010" s="59"/>
      <c r="AM1010" s="59"/>
      <c r="AN1010" s="59"/>
      <c r="AO1010" s="59"/>
      <c r="AP1010" s="59"/>
      <c r="AQ1010" s="59"/>
      <c r="AR1010" s="59"/>
      <c r="AS1010" s="59"/>
      <c r="AT1010" s="59"/>
      <c r="AU1010" s="59"/>
      <c r="AV1010" s="59"/>
      <c r="AW1010" s="59"/>
      <c r="AX1010" s="59"/>
      <c r="AY1010" s="59"/>
      <c r="AZ1010" s="59"/>
      <c r="BA1010" s="59"/>
      <c r="BB1010" s="59"/>
      <c r="BC1010" s="59"/>
    </row>
    <row r="1011" spans="1:55" ht="17.25" customHeight="1" x14ac:dyDescent="0.2">
      <c r="A1011" s="238">
        <v>9</v>
      </c>
      <c r="B1011" s="70" t="e">
        <f>#REF!</f>
        <v>#REF!</v>
      </c>
      <c r="C1011" s="63"/>
      <c r="D1011" s="63"/>
      <c r="E1011" s="63"/>
      <c r="F1011" s="63"/>
      <c r="G1011" s="63"/>
      <c r="H1011" s="63"/>
      <c r="I1011" s="63"/>
      <c r="J1011" s="63"/>
      <c r="K1011" s="63"/>
      <c r="L1011" s="63"/>
      <c r="M1011" s="63"/>
      <c r="N1011" s="63"/>
      <c r="O1011" s="63"/>
      <c r="P1011" s="63"/>
      <c r="Q1011" s="63"/>
      <c r="R1011" s="63"/>
      <c r="S1011" s="63"/>
      <c r="T1011" s="63"/>
      <c r="U1011" s="63"/>
      <c r="V1011" s="63"/>
      <c r="W1011" s="63"/>
      <c r="X1011" s="63"/>
      <c r="Y1011" s="63"/>
      <c r="Z1011" s="63"/>
      <c r="AA1011" s="63"/>
      <c r="AB1011" s="59"/>
      <c r="AC1011" s="59"/>
      <c r="AD1011" s="59"/>
      <c r="AE1011" s="238">
        <v>9</v>
      </c>
      <c r="AF1011" s="70" t="e">
        <f t="shared" si="126"/>
        <v>#REF!</v>
      </c>
      <c r="AG1011" s="59"/>
      <c r="AH1011" s="59"/>
      <c r="AI1011" s="59"/>
      <c r="AJ1011" s="59"/>
      <c r="AK1011" s="58"/>
      <c r="AL1011" s="59"/>
      <c r="AM1011" s="59"/>
      <c r="AN1011" s="59"/>
      <c r="AO1011" s="59"/>
      <c r="AP1011" s="59"/>
      <c r="AQ1011" s="59"/>
      <c r="AR1011" s="59"/>
      <c r="AS1011" s="59"/>
      <c r="AT1011" s="59"/>
      <c r="AU1011" s="59"/>
      <c r="AV1011" s="59"/>
      <c r="AW1011" s="59"/>
      <c r="AX1011" s="59"/>
      <c r="AY1011" s="59"/>
      <c r="AZ1011" s="59"/>
      <c r="BA1011" s="59"/>
      <c r="BB1011" s="59"/>
      <c r="BC1011" s="59"/>
    </row>
    <row r="1012" spans="1:55" ht="17.25" customHeight="1" x14ac:dyDescent="0.2">
      <c r="A1012" s="238">
        <v>10</v>
      </c>
      <c r="B1012" s="70" t="e">
        <f>#REF!</f>
        <v>#REF!</v>
      </c>
      <c r="C1012" s="63"/>
      <c r="D1012" s="63"/>
      <c r="E1012" s="63"/>
      <c r="F1012" s="63"/>
      <c r="G1012" s="63"/>
      <c r="H1012" s="63"/>
      <c r="I1012" s="63"/>
      <c r="J1012" s="63"/>
      <c r="K1012" s="63"/>
      <c r="L1012" s="63"/>
      <c r="M1012" s="63"/>
      <c r="N1012" s="63"/>
      <c r="O1012" s="63"/>
      <c r="P1012" s="63"/>
      <c r="Q1012" s="63"/>
      <c r="R1012" s="63"/>
      <c r="S1012" s="63"/>
      <c r="T1012" s="63"/>
      <c r="U1012" s="63"/>
      <c r="V1012" s="63"/>
      <c r="W1012" s="63"/>
      <c r="X1012" s="63"/>
      <c r="Y1012" s="63"/>
      <c r="Z1012" s="63"/>
      <c r="AA1012" s="63"/>
      <c r="AB1012" s="59"/>
      <c r="AC1012" s="59"/>
      <c r="AD1012" s="59"/>
      <c r="AE1012" s="238">
        <v>10</v>
      </c>
      <c r="AF1012" s="70" t="e">
        <f t="shared" si="126"/>
        <v>#REF!</v>
      </c>
      <c r="AG1012" s="59"/>
      <c r="AH1012" s="59"/>
      <c r="AI1012" s="59"/>
      <c r="AJ1012" s="59"/>
      <c r="AK1012" s="58"/>
      <c r="AL1012" s="59"/>
      <c r="AM1012" s="59"/>
      <c r="AN1012" s="59"/>
      <c r="AO1012" s="59"/>
      <c r="AP1012" s="59"/>
      <c r="AQ1012" s="59"/>
      <c r="AR1012" s="59"/>
      <c r="AS1012" s="59"/>
      <c r="AT1012" s="59"/>
      <c r="AU1012" s="59"/>
      <c r="AV1012" s="59"/>
      <c r="AW1012" s="59"/>
      <c r="AX1012" s="59"/>
      <c r="AY1012" s="59"/>
      <c r="AZ1012" s="59"/>
      <c r="BA1012" s="59"/>
      <c r="BB1012" s="59"/>
      <c r="BC1012" s="59"/>
    </row>
    <row r="1013" spans="1:55" ht="17.25" customHeight="1" x14ac:dyDescent="0.2">
      <c r="A1013" s="238">
        <v>11</v>
      </c>
      <c r="B1013" s="70" t="e">
        <f>#REF!</f>
        <v>#REF!</v>
      </c>
      <c r="C1013" s="63"/>
      <c r="D1013" s="63"/>
      <c r="E1013" s="63"/>
      <c r="F1013" s="63"/>
      <c r="G1013" s="63"/>
      <c r="H1013" s="63"/>
      <c r="I1013" s="63"/>
      <c r="J1013" s="63"/>
      <c r="K1013" s="63"/>
      <c r="L1013" s="63"/>
      <c r="M1013" s="63"/>
      <c r="N1013" s="63"/>
      <c r="O1013" s="63"/>
      <c r="P1013" s="63"/>
      <c r="Q1013" s="63"/>
      <c r="R1013" s="63"/>
      <c r="S1013" s="63"/>
      <c r="T1013" s="63"/>
      <c r="U1013" s="63"/>
      <c r="V1013" s="63"/>
      <c r="W1013" s="63"/>
      <c r="X1013" s="63"/>
      <c r="Y1013" s="63"/>
      <c r="Z1013" s="63"/>
      <c r="AA1013" s="63"/>
      <c r="AB1013" s="59"/>
      <c r="AC1013" s="59"/>
      <c r="AD1013" s="59"/>
      <c r="AE1013" s="238">
        <v>11</v>
      </c>
      <c r="AF1013" s="70" t="e">
        <f t="shared" si="126"/>
        <v>#REF!</v>
      </c>
      <c r="AG1013" s="59"/>
      <c r="AH1013" s="59"/>
      <c r="AI1013" s="59"/>
      <c r="AJ1013" s="59"/>
      <c r="AK1013" s="58"/>
      <c r="AL1013" s="59"/>
      <c r="AM1013" s="59"/>
      <c r="AN1013" s="59"/>
      <c r="AO1013" s="59"/>
      <c r="AP1013" s="59"/>
      <c r="AQ1013" s="59"/>
      <c r="AR1013" s="59"/>
      <c r="AS1013" s="59"/>
      <c r="AT1013" s="59"/>
      <c r="AU1013" s="59"/>
      <c r="AV1013" s="59"/>
      <c r="AW1013" s="59"/>
      <c r="AX1013" s="59"/>
      <c r="AY1013" s="59"/>
      <c r="AZ1013" s="59"/>
      <c r="BA1013" s="59"/>
      <c r="BB1013" s="59"/>
      <c r="BC1013" s="59"/>
    </row>
    <row r="1014" spans="1:55" ht="17.25" customHeight="1" x14ac:dyDescent="0.2">
      <c r="A1014" s="238">
        <v>12</v>
      </c>
      <c r="B1014" s="70" t="e">
        <f>#REF!</f>
        <v>#REF!</v>
      </c>
      <c r="C1014" s="63"/>
      <c r="D1014" s="63"/>
      <c r="E1014" s="63"/>
      <c r="F1014" s="63"/>
      <c r="G1014" s="63"/>
      <c r="H1014" s="63"/>
      <c r="I1014" s="63"/>
      <c r="J1014" s="63"/>
      <c r="K1014" s="63"/>
      <c r="L1014" s="63"/>
      <c r="M1014" s="63"/>
      <c r="N1014" s="63"/>
      <c r="O1014" s="63"/>
      <c r="P1014" s="63"/>
      <c r="Q1014" s="63"/>
      <c r="R1014" s="63"/>
      <c r="S1014" s="63"/>
      <c r="T1014" s="63"/>
      <c r="U1014" s="63"/>
      <c r="V1014" s="63"/>
      <c r="W1014" s="63"/>
      <c r="X1014" s="63"/>
      <c r="Y1014" s="63"/>
      <c r="Z1014" s="63"/>
      <c r="AA1014" s="63"/>
      <c r="AB1014" s="59"/>
      <c r="AC1014" s="59"/>
      <c r="AD1014" s="59"/>
      <c r="AE1014" s="238">
        <v>12</v>
      </c>
      <c r="AF1014" s="70" t="e">
        <f t="shared" si="126"/>
        <v>#REF!</v>
      </c>
      <c r="AG1014" s="59"/>
      <c r="AH1014" s="59"/>
      <c r="AI1014" s="59"/>
      <c r="AJ1014" s="59"/>
      <c r="AK1014" s="58"/>
      <c r="AL1014" s="59"/>
      <c r="AM1014" s="59"/>
      <c r="AN1014" s="59"/>
      <c r="AO1014" s="59"/>
      <c r="AP1014" s="59"/>
      <c r="AQ1014" s="59"/>
      <c r="AR1014" s="59"/>
      <c r="AS1014" s="59"/>
      <c r="AT1014" s="59"/>
      <c r="AU1014" s="59"/>
      <c r="AV1014" s="59"/>
      <c r="AW1014" s="59"/>
      <c r="AX1014" s="59"/>
      <c r="AY1014" s="59"/>
      <c r="AZ1014" s="59"/>
      <c r="BA1014" s="59"/>
      <c r="BB1014" s="59"/>
      <c r="BC1014" s="59"/>
    </row>
    <row r="1015" spans="1:55" ht="17.25" customHeight="1" x14ac:dyDescent="0.2">
      <c r="A1015" s="238">
        <v>13</v>
      </c>
      <c r="B1015" s="70" t="e">
        <f>#REF!</f>
        <v>#REF!</v>
      </c>
      <c r="C1015" s="63"/>
      <c r="D1015" s="63"/>
      <c r="E1015" s="63"/>
      <c r="F1015" s="63"/>
      <c r="G1015" s="63"/>
      <c r="H1015" s="63"/>
      <c r="I1015" s="63"/>
      <c r="J1015" s="63"/>
      <c r="K1015" s="63"/>
      <c r="L1015" s="63"/>
      <c r="M1015" s="63"/>
      <c r="N1015" s="63"/>
      <c r="O1015" s="63"/>
      <c r="P1015" s="63"/>
      <c r="Q1015" s="63"/>
      <c r="R1015" s="63"/>
      <c r="S1015" s="63"/>
      <c r="T1015" s="63"/>
      <c r="U1015" s="63"/>
      <c r="V1015" s="63"/>
      <c r="W1015" s="63"/>
      <c r="X1015" s="63"/>
      <c r="Y1015" s="63"/>
      <c r="Z1015" s="63"/>
      <c r="AA1015" s="63"/>
      <c r="AB1015" s="59"/>
      <c r="AC1015" s="59"/>
      <c r="AD1015" s="59"/>
      <c r="AE1015" s="238">
        <v>13</v>
      </c>
      <c r="AF1015" s="70" t="e">
        <f t="shared" si="126"/>
        <v>#REF!</v>
      </c>
      <c r="AG1015" s="59"/>
      <c r="AH1015" s="59"/>
      <c r="AI1015" s="59"/>
      <c r="AJ1015" s="59"/>
      <c r="AK1015" s="58"/>
      <c r="AL1015" s="59"/>
      <c r="AM1015" s="59"/>
      <c r="AN1015" s="59"/>
      <c r="AO1015" s="59"/>
      <c r="AP1015" s="59"/>
      <c r="AQ1015" s="59"/>
      <c r="AR1015" s="59"/>
      <c r="AS1015" s="59"/>
      <c r="AT1015" s="59"/>
      <c r="AU1015" s="59"/>
      <c r="AV1015" s="59"/>
      <c r="AW1015" s="59"/>
      <c r="AX1015" s="59"/>
      <c r="AY1015" s="59"/>
      <c r="AZ1015" s="59"/>
      <c r="BA1015" s="59"/>
      <c r="BB1015" s="59"/>
      <c r="BC1015" s="59"/>
    </row>
    <row r="1016" spans="1:55" ht="17.25" customHeight="1" x14ac:dyDescent="0.2">
      <c r="A1016" s="238">
        <v>14</v>
      </c>
      <c r="B1016" s="70" t="e">
        <f>#REF!</f>
        <v>#REF!</v>
      </c>
      <c r="C1016" s="63"/>
      <c r="D1016" s="63"/>
      <c r="E1016" s="63"/>
      <c r="F1016" s="63"/>
      <c r="G1016" s="63"/>
      <c r="H1016" s="63"/>
      <c r="I1016" s="63"/>
      <c r="J1016" s="63"/>
      <c r="K1016" s="63"/>
      <c r="L1016" s="63"/>
      <c r="M1016" s="63"/>
      <c r="N1016" s="63"/>
      <c r="O1016" s="63"/>
      <c r="P1016" s="63"/>
      <c r="Q1016" s="63"/>
      <c r="R1016" s="63"/>
      <c r="S1016" s="63"/>
      <c r="T1016" s="63"/>
      <c r="U1016" s="63"/>
      <c r="V1016" s="63"/>
      <c r="W1016" s="63"/>
      <c r="X1016" s="63"/>
      <c r="Y1016" s="63"/>
      <c r="Z1016" s="63"/>
      <c r="AA1016" s="63"/>
      <c r="AB1016" s="59"/>
      <c r="AC1016" s="59"/>
      <c r="AD1016" s="59"/>
      <c r="AE1016" s="238">
        <v>14</v>
      </c>
      <c r="AF1016" s="70" t="e">
        <f t="shared" si="126"/>
        <v>#REF!</v>
      </c>
      <c r="AG1016" s="59"/>
      <c r="AH1016" s="59"/>
      <c r="AI1016" s="59"/>
      <c r="AJ1016" s="59"/>
      <c r="AK1016" s="58"/>
      <c r="AL1016" s="59"/>
      <c r="AM1016" s="59"/>
      <c r="AN1016" s="59"/>
      <c r="AO1016" s="59"/>
      <c r="AP1016" s="59"/>
      <c r="AQ1016" s="59"/>
      <c r="AR1016" s="59"/>
      <c r="AS1016" s="59"/>
      <c r="AT1016" s="59"/>
      <c r="AU1016" s="59"/>
      <c r="AV1016" s="59"/>
      <c r="AW1016" s="59"/>
      <c r="AX1016" s="59"/>
      <c r="AY1016" s="59"/>
      <c r="AZ1016" s="59"/>
      <c r="BA1016" s="59"/>
      <c r="BB1016" s="59"/>
      <c r="BC1016" s="59"/>
    </row>
    <row r="1017" spans="1:55" ht="17.25" customHeight="1" x14ac:dyDescent="0.2">
      <c r="A1017" s="238">
        <v>15</v>
      </c>
      <c r="B1017" s="70" t="e">
        <f>#REF!</f>
        <v>#REF!</v>
      </c>
      <c r="C1017" s="63"/>
      <c r="D1017" s="63"/>
      <c r="E1017" s="63"/>
      <c r="F1017" s="63"/>
      <c r="G1017" s="63"/>
      <c r="H1017" s="63"/>
      <c r="I1017" s="63"/>
      <c r="J1017" s="63"/>
      <c r="K1017" s="63"/>
      <c r="L1017" s="63"/>
      <c r="M1017" s="63"/>
      <c r="N1017" s="63"/>
      <c r="O1017" s="63"/>
      <c r="P1017" s="63"/>
      <c r="Q1017" s="63"/>
      <c r="R1017" s="63"/>
      <c r="S1017" s="63"/>
      <c r="T1017" s="63"/>
      <c r="U1017" s="63"/>
      <c r="V1017" s="63"/>
      <c r="W1017" s="63"/>
      <c r="X1017" s="63"/>
      <c r="Y1017" s="63"/>
      <c r="Z1017" s="63"/>
      <c r="AA1017" s="63"/>
      <c r="AB1017" s="59"/>
      <c r="AC1017" s="59"/>
      <c r="AD1017" s="59"/>
      <c r="AE1017" s="238">
        <v>15</v>
      </c>
      <c r="AF1017" s="70" t="e">
        <f t="shared" si="126"/>
        <v>#REF!</v>
      </c>
      <c r="AG1017" s="59"/>
      <c r="AH1017" s="59"/>
      <c r="AI1017" s="59"/>
      <c r="AJ1017" s="59"/>
      <c r="AK1017" s="58"/>
      <c r="AL1017" s="59"/>
      <c r="AM1017" s="59"/>
      <c r="AN1017" s="59"/>
      <c r="AO1017" s="59"/>
      <c r="AP1017" s="59"/>
      <c r="AQ1017" s="59"/>
      <c r="AR1017" s="59"/>
      <c r="AS1017" s="59"/>
      <c r="AT1017" s="59"/>
      <c r="AU1017" s="59"/>
      <c r="AV1017" s="59"/>
      <c r="AW1017" s="59"/>
      <c r="AX1017" s="59"/>
      <c r="AY1017" s="59"/>
      <c r="AZ1017" s="59"/>
      <c r="BA1017" s="59"/>
      <c r="BB1017" s="59"/>
      <c r="BC1017" s="59"/>
    </row>
    <row r="1018" spans="1:55" ht="17.25" customHeight="1" x14ac:dyDescent="0.2">
      <c r="A1018" s="238">
        <v>16</v>
      </c>
      <c r="B1018" s="70" t="e">
        <f>#REF!</f>
        <v>#REF!</v>
      </c>
      <c r="C1018" s="63"/>
      <c r="D1018" s="63"/>
      <c r="E1018" s="63"/>
      <c r="F1018" s="63"/>
      <c r="G1018" s="63"/>
      <c r="H1018" s="63"/>
      <c r="I1018" s="63"/>
      <c r="J1018" s="63"/>
      <c r="K1018" s="63"/>
      <c r="L1018" s="63"/>
      <c r="M1018" s="63"/>
      <c r="N1018" s="63"/>
      <c r="O1018" s="63"/>
      <c r="P1018" s="63"/>
      <c r="Q1018" s="63"/>
      <c r="R1018" s="63"/>
      <c r="S1018" s="63"/>
      <c r="T1018" s="63"/>
      <c r="U1018" s="63"/>
      <c r="V1018" s="63"/>
      <c r="W1018" s="63"/>
      <c r="X1018" s="63"/>
      <c r="Y1018" s="63"/>
      <c r="Z1018" s="63"/>
      <c r="AA1018" s="63"/>
      <c r="AB1018" s="59"/>
      <c r="AC1018" s="59"/>
      <c r="AD1018" s="59"/>
      <c r="AE1018" s="238">
        <v>16</v>
      </c>
      <c r="AF1018" s="70" t="e">
        <f t="shared" si="126"/>
        <v>#REF!</v>
      </c>
      <c r="AG1018" s="59"/>
      <c r="AH1018" s="59"/>
      <c r="AI1018" s="59"/>
      <c r="AJ1018" s="59"/>
      <c r="AK1018" s="58"/>
      <c r="AL1018" s="59"/>
      <c r="AM1018" s="59"/>
      <c r="AN1018" s="59"/>
      <c r="AO1018" s="59"/>
      <c r="AP1018" s="59"/>
      <c r="AQ1018" s="59"/>
      <c r="AR1018" s="59"/>
      <c r="AS1018" s="59"/>
      <c r="AT1018" s="59"/>
      <c r="AU1018" s="59"/>
      <c r="AV1018" s="59"/>
      <c r="AW1018" s="59"/>
      <c r="AX1018" s="59"/>
      <c r="AY1018" s="59"/>
      <c r="AZ1018" s="59"/>
      <c r="BA1018" s="59"/>
      <c r="BB1018" s="59"/>
      <c r="BC1018" s="59"/>
    </row>
    <row r="1019" spans="1:55" ht="17.25" customHeight="1" x14ac:dyDescent="0.2">
      <c r="A1019" s="238">
        <v>17</v>
      </c>
      <c r="B1019" s="70" t="e">
        <f>#REF!</f>
        <v>#REF!</v>
      </c>
      <c r="C1019" s="63"/>
      <c r="D1019" s="63"/>
      <c r="E1019" s="63"/>
      <c r="F1019" s="63"/>
      <c r="G1019" s="63"/>
      <c r="H1019" s="63"/>
      <c r="I1019" s="63"/>
      <c r="J1019" s="63"/>
      <c r="K1019" s="63"/>
      <c r="L1019" s="63"/>
      <c r="M1019" s="63"/>
      <c r="N1019" s="63"/>
      <c r="O1019" s="63"/>
      <c r="P1019" s="63"/>
      <c r="Q1019" s="63"/>
      <c r="R1019" s="63"/>
      <c r="S1019" s="63"/>
      <c r="T1019" s="63"/>
      <c r="U1019" s="63"/>
      <c r="V1019" s="63"/>
      <c r="W1019" s="63"/>
      <c r="X1019" s="63"/>
      <c r="Y1019" s="63"/>
      <c r="Z1019" s="63"/>
      <c r="AA1019" s="63"/>
      <c r="AB1019" s="59"/>
      <c r="AC1019" s="59"/>
      <c r="AD1019" s="59"/>
      <c r="AE1019" s="238">
        <v>17</v>
      </c>
      <c r="AF1019" s="70" t="e">
        <f t="shared" si="126"/>
        <v>#REF!</v>
      </c>
      <c r="AG1019" s="59"/>
      <c r="AH1019" s="59"/>
      <c r="AI1019" s="59"/>
      <c r="AJ1019" s="59"/>
      <c r="AK1019" s="58"/>
      <c r="AL1019" s="59"/>
      <c r="AM1019" s="59"/>
      <c r="AN1019" s="59"/>
      <c r="AO1019" s="59"/>
      <c r="AP1019" s="59"/>
      <c r="AQ1019" s="59"/>
      <c r="AR1019" s="59"/>
      <c r="AS1019" s="59"/>
      <c r="AT1019" s="59"/>
      <c r="AU1019" s="59"/>
      <c r="AV1019" s="59"/>
      <c r="AW1019" s="59"/>
      <c r="AX1019" s="59"/>
      <c r="AY1019" s="59"/>
      <c r="AZ1019" s="59"/>
      <c r="BA1019" s="59"/>
      <c r="BB1019" s="59"/>
      <c r="BC1019" s="59"/>
    </row>
    <row r="1020" spans="1:55" ht="17.25" customHeight="1" x14ac:dyDescent="0.2">
      <c r="A1020" s="238">
        <v>18</v>
      </c>
      <c r="B1020" s="70" t="e">
        <f>#REF!</f>
        <v>#REF!</v>
      </c>
      <c r="C1020" s="63"/>
      <c r="D1020" s="63"/>
      <c r="E1020" s="63"/>
      <c r="F1020" s="63"/>
      <c r="G1020" s="63"/>
      <c r="H1020" s="63"/>
      <c r="I1020" s="63"/>
      <c r="J1020" s="63"/>
      <c r="K1020" s="63"/>
      <c r="L1020" s="63"/>
      <c r="M1020" s="63"/>
      <c r="N1020" s="63"/>
      <c r="O1020" s="63"/>
      <c r="P1020" s="63"/>
      <c r="Q1020" s="63"/>
      <c r="R1020" s="63"/>
      <c r="S1020" s="63"/>
      <c r="T1020" s="63"/>
      <c r="U1020" s="63"/>
      <c r="V1020" s="63"/>
      <c r="W1020" s="63"/>
      <c r="X1020" s="63"/>
      <c r="Y1020" s="63"/>
      <c r="Z1020" s="63"/>
      <c r="AA1020" s="63"/>
      <c r="AB1020" s="59"/>
      <c r="AC1020" s="59"/>
      <c r="AD1020" s="59"/>
      <c r="AE1020" s="238">
        <v>18</v>
      </c>
      <c r="AF1020" s="70" t="e">
        <f t="shared" si="126"/>
        <v>#REF!</v>
      </c>
      <c r="AG1020" s="59"/>
      <c r="AH1020" s="59"/>
      <c r="AI1020" s="59"/>
      <c r="AJ1020" s="59"/>
      <c r="AK1020" s="58"/>
      <c r="AL1020" s="59"/>
      <c r="AM1020" s="59"/>
      <c r="AN1020" s="59"/>
      <c r="AO1020" s="59"/>
      <c r="AP1020" s="59"/>
      <c r="AQ1020" s="59"/>
      <c r="AR1020" s="59"/>
      <c r="AS1020" s="59"/>
      <c r="AT1020" s="59"/>
      <c r="AU1020" s="59"/>
      <c r="AV1020" s="59"/>
      <c r="AW1020" s="59"/>
      <c r="AX1020" s="59"/>
      <c r="AY1020" s="59"/>
      <c r="AZ1020" s="59"/>
      <c r="BA1020" s="59"/>
      <c r="BB1020" s="59"/>
      <c r="BC1020" s="59"/>
    </row>
    <row r="1021" spans="1:55" ht="17.25" customHeight="1" x14ac:dyDescent="0.2">
      <c r="A1021" s="238">
        <v>19</v>
      </c>
      <c r="B1021" s="70" t="e">
        <f>#REF!</f>
        <v>#REF!</v>
      </c>
      <c r="C1021" s="63"/>
      <c r="D1021" s="63"/>
      <c r="E1021" s="63"/>
      <c r="F1021" s="63"/>
      <c r="G1021" s="63"/>
      <c r="H1021" s="63"/>
      <c r="I1021" s="63"/>
      <c r="J1021" s="63"/>
      <c r="K1021" s="63"/>
      <c r="L1021" s="63"/>
      <c r="M1021" s="63"/>
      <c r="N1021" s="63"/>
      <c r="O1021" s="63"/>
      <c r="P1021" s="63"/>
      <c r="Q1021" s="63"/>
      <c r="R1021" s="63"/>
      <c r="S1021" s="63"/>
      <c r="T1021" s="63"/>
      <c r="U1021" s="63"/>
      <c r="V1021" s="63"/>
      <c r="W1021" s="63"/>
      <c r="X1021" s="63"/>
      <c r="Y1021" s="63"/>
      <c r="Z1021" s="63"/>
      <c r="AA1021" s="63"/>
      <c r="AB1021" s="59"/>
      <c r="AC1021" s="59"/>
      <c r="AD1021" s="59"/>
      <c r="AE1021" s="238">
        <v>19</v>
      </c>
      <c r="AF1021" s="70" t="e">
        <f t="shared" si="126"/>
        <v>#REF!</v>
      </c>
      <c r="AG1021" s="59"/>
      <c r="AH1021" s="59"/>
      <c r="AI1021" s="59"/>
      <c r="AJ1021" s="59"/>
      <c r="AK1021" s="58"/>
      <c r="AL1021" s="59"/>
      <c r="AM1021" s="59"/>
      <c r="AN1021" s="59"/>
      <c r="AO1021" s="59"/>
      <c r="AP1021" s="59"/>
      <c r="AQ1021" s="59"/>
      <c r="AR1021" s="59"/>
      <c r="AS1021" s="59"/>
      <c r="AT1021" s="59"/>
      <c r="AU1021" s="59"/>
      <c r="AV1021" s="59"/>
      <c r="AW1021" s="59"/>
      <c r="AX1021" s="59"/>
      <c r="AY1021" s="59"/>
      <c r="AZ1021" s="59"/>
      <c r="BA1021" s="59"/>
      <c r="BB1021" s="59"/>
      <c r="BC1021" s="59"/>
    </row>
    <row r="1022" spans="1:55" ht="17.25" customHeight="1" x14ac:dyDescent="0.2">
      <c r="A1022" s="238">
        <v>20</v>
      </c>
      <c r="B1022" s="70" t="e">
        <f>#REF!</f>
        <v>#REF!</v>
      </c>
      <c r="C1022" s="63"/>
      <c r="D1022" s="63"/>
      <c r="E1022" s="63"/>
      <c r="F1022" s="63"/>
      <c r="G1022" s="63"/>
      <c r="H1022" s="63"/>
      <c r="I1022" s="63"/>
      <c r="J1022" s="63"/>
      <c r="K1022" s="63"/>
      <c r="L1022" s="63"/>
      <c r="M1022" s="63"/>
      <c r="N1022" s="63"/>
      <c r="O1022" s="63"/>
      <c r="P1022" s="63"/>
      <c r="Q1022" s="63"/>
      <c r="R1022" s="63"/>
      <c r="S1022" s="63"/>
      <c r="T1022" s="63"/>
      <c r="U1022" s="63"/>
      <c r="V1022" s="63"/>
      <c r="W1022" s="63"/>
      <c r="X1022" s="63"/>
      <c r="Y1022" s="63"/>
      <c r="Z1022" s="63"/>
      <c r="AA1022" s="63"/>
      <c r="AB1022" s="59"/>
      <c r="AC1022" s="59"/>
      <c r="AD1022" s="59"/>
      <c r="AE1022" s="238">
        <v>20</v>
      </c>
      <c r="AF1022" s="70" t="e">
        <f t="shared" si="126"/>
        <v>#REF!</v>
      </c>
      <c r="AG1022" s="59"/>
      <c r="AH1022" s="59"/>
      <c r="AI1022" s="59"/>
      <c r="AJ1022" s="59"/>
      <c r="AK1022" s="58"/>
      <c r="AL1022" s="59"/>
      <c r="AM1022" s="59"/>
      <c r="AN1022" s="59"/>
      <c r="AO1022" s="59"/>
      <c r="AP1022" s="59"/>
      <c r="AQ1022" s="59"/>
      <c r="AR1022" s="59"/>
      <c r="AS1022" s="59"/>
      <c r="AT1022" s="59"/>
      <c r="AU1022" s="59"/>
      <c r="AV1022" s="59"/>
      <c r="AW1022" s="59"/>
      <c r="AX1022" s="59"/>
      <c r="AY1022" s="59"/>
      <c r="AZ1022" s="59"/>
      <c r="BA1022" s="59"/>
      <c r="BB1022" s="59"/>
      <c r="BC1022" s="59"/>
    </row>
    <row r="1023" spans="1:55" ht="17.25" customHeight="1" x14ac:dyDescent="0.2">
      <c r="A1023" s="238">
        <v>21</v>
      </c>
      <c r="B1023" s="70" t="e">
        <f>#REF!</f>
        <v>#REF!</v>
      </c>
      <c r="C1023" s="63"/>
      <c r="D1023" s="63"/>
      <c r="E1023" s="63"/>
      <c r="F1023" s="63"/>
      <c r="G1023" s="63"/>
      <c r="H1023" s="63"/>
      <c r="I1023" s="63"/>
      <c r="J1023" s="63"/>
      <c r="K1023" s="63"/>
      <c r="L1023" s="63"/>
      <c r="M1023" s="63"/>
      <c r="N1023" s="63"/>
      <c r="O1023" s="63"/>
      <c r="P1023" s="63"/>
      <c r="Q1023" s="63"/>
      <c r="R1023" s="63"/>
      <c r="S1023" s="63"/>
      <c r="T1023" s="63"/>
      <c r="U1023" s="63"/>
      <c r="V1023" s="63"/>
      <c r="W1023" s="63"/>
      <c r="X1023" s="63"/>
      <c r="Y1023" s="63"/>
      <c r="Z1023" s="63"/>
      <c r="AA1023" s="63"/>
      <c r="AB1023" s="59"/>
      <c r="AC1023" s="59"/>
      <c r="AD1023" s="59"/>
      <c r="AE1023" s="238">
        <v>21</v>
      </c>
      <c r="AF1023" s="70" t="e">
        <f t="shared" si="126"/>
        <v>#REF!</v>
      </c>
      <c r="AG1023" s="59"/>
      <c r="AH1023" s="59"/>
      <c r="AI1023" s="59"/>
      <c r="AJ1023" s="59"/>
      <c r="AK1023" s="58"/>
      <c r="AL1023" s="59"/>
      <c r="AM1023" s="59"/>
      <c r="AN1023" s="59"/>
      <c r="AO1023" s="59"/>
      <c r="AP1023" s="59"/>
      <c r="AQ1023" s="59"/>
      <c r="AR1023" s="59"/>
      <c r="AS1023" s="59"/>
      <c r="AT1023" s="59"/>
      <c r="AU1023" s="59"/>
      <c r="AV1023" s="59"/>
      <c r="AW1023" s="59"/>
      <c r="AX1023" s="59"/>
      <c r="AY1023" s="59"/>
      <c r="AZ1023" s="59"/>
      <c r="BA1023" s="59"/>
      <c r="BB1023" s="59"/>
      <c r="BC1023" s="59"/>
    </row>
    <row r="1024" spans="1:55" ht="17.25" customHeight="1" x14ac:dyDescent="0.2">
      <c r="A1024" s="238">
        <v>22</v>
      </c>
      <c r="B1024" s="70" t="e">
        <f>#REF!</f>
        <v>#REF!</v>
      </c>
      <c r="C1024" s="63"/>
      <c r="D1024" s="63"/>
      <c r="E1024" s="63"/>
      <c r="F1024" s="63"/>
      <c r="G1024" s="63"/>
      <c r="H1024" s="63"/>
      <c r="I1024" s="63"/>
      <c r="J1024" s="63"/>
      <c r="K1024" s="63"/>
      <c r="L1024" s="63"/>
      <c r="M1024" s="63"/>
      <c r="N1024" s="63"/>
      <c r="O1024" s="63"/>
      <c r="P1024" s="63"/>
      <c r="Q1024" s="63"/>
      <c r="R1024" s="63"/>
      <c r="S1024" s="63"/>
      <c r="T1024" s="63"/>
      <c r="U1024" s="63"/>
      <c r="V1024" s="63"/>
      <c r="W1024" s="63"/>
      <c r="X1024" s="63"/>
      <c r="Y1024" s="63"/>
      <c r="Z1024" s="63"/>
      <c r="AA1024" s="63"/>
      <c r="AB1024" s="59"/>
      <c r="AC1024" s="59"/>
      <c r="AD1024" s="59"/>
      <c r="AE1024" s="238">
        <v>22</v>
      </c>
      <c r="AF1024" s="70" t="e">
        <f t="shared" si="126"/>
        <v>#REF!</v>
      </c>
      <c r="AG1024" s="59"/>
      <c r="AH1024" s="59"/>
      <c r="AI1024" s="59"/>
      <c r="AJ1024" s="59"/>
      <c r="AK1024" s="58"/>
      <c r="AL1024" s="59"/>
      <c r="AM1024" s="59"/>
      <c r="AN1024" s="59"/>
      <c r="AO1024" s="59"/>
      <c r="AP1024" s="59"/>
      <c r="AQ1024" s="59"/>
      <c r="AR1024" s="59"/>
      <c r="AS1024" s="59"/>
      <c r="AT1024" s="59"/>
      <c r="AU1024" s="59"/>
      <c r="AV1024" s="59"/>
      <c r="AW1024" s="59"/>
      <c r="AX1024" s="59"/>
      <c r="AY1024" s="59"/>
      <c r="AZ1024" s="59"/>
      <c r="BA1024" s="59"/>
      <c r="BB1024" s="59"/>
      <c r="BC1024" s="59"/>
    </row>
    <row r="1025" spans="1:55" ht="17.25" customHeight="1" x14ac:dyDescent="0.2">
      <c r="A1025" s="238">
        <v>23</v>
      </c>
      <c r="B1025" s="70" t="e">
        <f>#REF!</f>
        <v>#REF!</v>
      </c>
      <c r="C1025" s="63"/>
      <c r="D1025" s="63"/>
      <c r="E1025" s="63"/>
      <c r="F1025" s="63"/>
      <c r="G1025" s="63"/>
      <c r="H1025" s="63"/>
      <c r="I1025" s="63"/>
      <c r="J1025" s="63"/>
      <c r="K1025" s="63"/>
      <c r="L1025" s="63"/>
      <c r="M1025" s="63"/>
      <c r="N1025" s="63"/>
      <c r="O1025" s="63"/>
      <c r="P1025" s="63"/>
      <c r="Q1025" s="63"/>
      <c r="R1025" s="63"/>
      <c r="S1025" s="63"/>
      <c r="T1025" s="63"/>
      <c r="U1025" s="63"/>
      <c r="V1025" s="63"/>
      <c r="W1025" s="63"/>
      <c r="X1025" s="63"/>
      <c r="Y1025" s="63"/>
      <c r="Z1025" s="63"/>
      <c r="AA1025" s="63"/>
      <c r="AB1025" s="59"/>
      <c r="AC1025" s="59"/>
      <c r="AD1025" s="59"/>
      <c r="AE1025" s="238">
        <v>23</v>
      </c>
      <c r="AF1025" s="70" t="e">
        <f t="shared" si="126"/>
        <v>#REF!</v>
      </c>
      <c r="AG1025" s="59"/>
      <c r="AH1025" s="59"/>
      <c r="AI1025" s="59"/>
      <c r="AJ1025" s="59"/>
      <c r="AK1025" s="58"/>
      <c r="AL1025" s="59"/>
      <c r="AM1025" s="59"/>
      <c r="AN1025" s="59"/>
      <c r="AO1025" s="59"/>
      <c r="AP1025" s="59"/>
      <c r="AQ1025" s="59"/>
      <c r="AR1025" s="59"/>
      <c r="AS1025" s="59"/>
      <c r="AT1025" s="59"/>
      <c r="AU1025" s="59"/>
      <c r="AV1025" s="59"/>
      <c r="AW1025" s="59"/>
      <c r="AX1025" s="59"/>
      <c r="AY1025" s="59"/>
      <c r="AZ1025" s="59"/>
      <c r="BA1025" s="59"/>
      <c r="BB1025" s="59"/>
      <c r="BC1025" s="59"/>
    </row>
    <row r="1026" spans="1:55" ht="17.25" customHeight="1" x14ac:dyDescent="0.2">
      <c r="A1026" s="238">
        <v>24</v>
      </c>
      <c r="B1026" s="70" t="e">
        <f>#REF!</f>
        <v>#REF!</v>
      </c>
      <c r="C1026" s="82"/>
      <c r="D1026" s="82"/>
      <c r="E1026" s="63"/>
      <c r="F1026" s="63"/>
      <c r="G1026" s="63"/>
      <c r="H1026" s="63"/>
      <c r="I1026" s="63"/>
      <c r="J1026" s="63"/>
      <c r="K1026" s="63"/>
      <c r="L1026" s="63"/>
      <c r="M1026" s="63"/>
      <c r="N1026" s="63"/>
      <c r="O1026" s="63"/>
      <c r="P1026" s="63"/>
      <c r="Q1026" s="63"/>
      <c r="R1026" s="63"/>
      <c r="S1026" s="63"/>
      <c r="T1026" s="63"/>
      <c r="U1026" s="63"/>
      <c r="V1026" s="63"/>
      <c r="W1026" s="63"/>
      <c r="X1026" s="63"/>
      <c r="Y1026" s="63"/>
      <c r="Z1026" s="63"/>
      <c r="AA1026" s="63"/>
      <c r="AB1026" s="59"/>
      <c r="AC1026" s="59"/>
      <c r="AD1026" s="59"/>
      <c r="AE1026" s="238">
        <v>24</v>
      </c>
      <c r="AF1026" s="70" t="e">
        <f t="shared" si="126"/>
        <v>#REF!</v>
      </c>
      <c r="AG1026" s="59"/>
      <c r="AH1026" s="59"/>
      <c r="AI1026" s="59"/>
      <c r="AJ1026" s="59"/>
      <c r="AK1026" s="58"/>
      <c r="AL1026" s="59"/>
      <c r="AM1026" s="59"/>
      <c r="AN1026" s="59"/>
      <c r="AO1026" s="59"/>
      <c r="AP1026" s="59"/>
      <c r="AQ1026" s="59"/>
      <c r="AR1026" s="59"/>
      <c r="AS1026" s="59"/>
      <c r="AT1026" s="59"/>
      <c r="AU1026" s="59"/>
      <c r="AV1026" s="59"/>
      <c r="AW1026" s="59"/>
      <c r="AX1026" s="59"/>
      <c r="AY1026" s="59"/>
      <c r="AZ1026" s="59"/>
      <c r="BA1026" s="59"/>
      <c r="BB1026" s="59"/>
      <c r="BC1026" s="59"/>
    </row>
    <row r="1027" spans="1:55" ht="17.25" customHeight="1" x14ac:dyDescent="0.2">
      <c r="A1027" s="238">
        <v>25</v>
      </c>
      <c r="B1027" s="70" t="e">
        <f>#REF!</f>
        <v>#REF!</v>
      </c>
      <c r="C1027" s="82"/>
      <c r="D1027" s="82"/>
      <c r="E1027" s="63"/>
      <c r="F1027" s="63"/>
      <c r="G1027" s="63"/>
      <c r="H1027" s="63"/>
      <c r="I1027" s="63"/>
      <c r="J1027" s="63"/>
      <c r="K1027" s="63"/>
      <c r="L1027" s="63"/>
      <c r="M1027" s="63"/>
      <c r="N1027" s="63"/>
      <c r="O1027" s="63"/>
      <c r="P1027" s="63"/>
      <c r="Q1027" s="63"/>
      <c r="R1027" s="63"/>
      <c r="S1027" s="63"/>
      <c r="T1027" s="63"/>
      <c r="U1027" s="63"/>
      <c r="V1027" s="63"/>
      <c r="W1027" s="63"/>
      <c r="X1027" s="63"/>
      <c r="Y1027" s="63"/>
      <c r="Z1027" s="63"/>
      <c r="AA1027" s="63"/>
      <c r="AB1027" s="59"/>
      <c r="AC1027" s="59"/>
      <c r="AD1027" s="59"/>
      <c r="AE1027" s="238">
        <v>25</v>
      </c>
      <c r="AF1027" s="70" t="e">
        <f t="shared" si="126"/>
        <v>#REF!</v>
      </c>
      <c r="AG1027" s="59"/>
      <c r="AH1027" s="59"/>
      <c r="AI1027" s="59"/>
      <c r="AJ1027" s="59"/>
      <c r="AK1027" s="58"/>
      <c r="AL1027" s="59"/>
      <c r="AM1027" s="59"/>
      <c r="AN1027" s="59"/>
      <c r="AO1027" s="59"/>
      <c r="AP1027" s="59"/>
      <c r="AQ1027" s="59"/>
      <c r="AR1027" s="59"/>
      <c r="AS1027" s="59"/>
      <c r="AT1027" s="59"/>
      <c r="AU1027" s="59"/>
      <c r="AV1027" s="59"/>
      <c r="AW1027" s="59"/>
      <c r="AX1027" s="59"/>
      <c r="AY1027" s="59"/>
      <c r="AZ1027" s="59"/>
      <c r="BA1027" s="59"/>
      <c r="BB1027" s="59"/>
      <c r="BC1027" s="59"/>
    </row>
    <row r="1028" spans="1:55" ht="17.25" customHeight="1" x14ac:dyDescent="0.2">
      <c r="A1028" s="238">
        <v>26</v>
      </c>
      <c r="B1028" s="70" t="e">
        <f>#REF!</f>
        <v>#REF!</v>
      </c>
      <c r="C1028" s="63"/>
      <c r="D1028" s="63"/>
      <c r="E1028" s="63"/>
      <c r="F1028" s="63"/>
      <c r="G1028" s="63"/>
      <c r="H1028" s="63"/>
      <c r="I1028" s="63"/>
      <c r="J1028" s="63"/>
      <c r="K1028" s="63"/>
      <c r="L1028" s="63"/>
      <c r="M1028" s="63"/>
      <c r="N1028" s="63"/>
      <c r="O1028" s="63"/>
      <c r="P1028" s="63"/>
      <c r="Q1028" s="63"/>
      <c r="R1028" s="63"/>
      <c r="S1028" s="63"/>
      <c r="T1028" s="63"/>
      <c r="U1028" s="63"/>
      <c r="V1028" s="63"/>
      <c r="W1028" s="63"/>
      <c r="X1028" s="63"/>
      <c r="Y1028" s="63"/>
      <c r="Z1028" s="63"/>
      <c r="AA1028" s="63"/>
      <c r="AB1028" s="59"/>
      <c r="AC1028" s="59"/>
      <c r="AD1028" s="59"/>
      <c r="AE1028" s="238">
        <v>26</v>
      </c>
      <c r="AF1028" s="70" t="e">
        <f t="shared" si="126"/>
        <v>#REF!</v>
      </c>
      <c r="AG1028" s="59"/>
      <c r="AH1028" s="59"/>
      <c r="AI1028" s="59"/>
      <c r="AJ1028" s="59"/>
      <c r="AK1028" s="58"/>
      <c r="AL1028" s="59"/>
      <c r="AM1028" s="59"/>
      <c r="AN1028" s="59"/>
      <c r="AO1028" s="59"/>
      <c r="AP1028" s="59"/>
      <c r="AQ1028" s="59"/>
      <c r="AR1028" s="59"/>
      <c r="AS1028" s="59"/>
      <c r="AT1028" s="59"/>
      <c r="AU1028" s="59"/>
      <c r="AV1028" s="59"/>
      <c r="AW1028" s="59"/>
      <c r="AX1028" s="59"/>
      <c r="AY1028" s="59"/>
      <c r="AZ1028" s="59"/>
      <c r="BA1028" s="59"/>
      <c r="BB1028" s="59"/>
      <c r="BC1028" s="59"/>
    </row>
    <row r="1029" spans="1:55" ht="17.25" customHeight="1" x14ac:dyDescent="0.2">
      <c r="A1029" s="239">
        <v>27</v>
      </c>
      <c r="B1029" s="59"/>
      <c r="C1029" s="63"/>
      <c r="D1029" s="63"/>
      <c r="E1029" s="63"/>
      <c r="F1029" s="63"/>
      <c r="G1029" s="63"/>
      <c r="H1029" s="63"/>
      <c r="I1029" s="63"/>
      <c r="J1029" s="63"/>
      <c r="K1029" s="63"/>
      <c r="L1029" s="63"/>
      <c r="M1029" s="63"/>
      <c r="N1029" s="63"/>
      <c r="O1029" s="63"/>
      <c r="P1029" s="63"/>
      <c r="Q1029" s="63"/>
      <c r="R1029" s="63"/>
      <c r="S1029" s="63"/>
      <c r="T1029" s="63"/>
      <c r="U1029" s="63"/>
      <c r="V1029" s="63"/>
      <c r="W1029" s="63"/>
      <c r="X1029" s="63"/>
      <c r="Y1029" s="63"/>
      <c r="Z1029" s="63"/>
      <c r="AA1029" s="63"/>
      <c r="AB1029" s="59"/>
      <c r="AC1029" s="59"/>
      <c r="AD1029" s="59"/>
      <c r="AE1029" s="238">
        <v>27</v>
      </c>
      <c r="AF1029" s="70">
        <f t="shared" si="126"/>
        <v>0</v>
      </c>
      <c r="AG1029" s="59"/>
      <c r="AH1029" s="59"/>
      <c r="AI1029" s="59"/>
      <c r="AJ1029" s="59"/>
      <c r="AK1029" s="59"/>
      <c r="AL1029" s="59"/>
      <c r="AM1029" s="59"/>
      <c r="AN1029" s="59"/>
      <c r="AO1029" s="59"/>
      <c r="AP1029" s="59"/>
      <c r="AQ1029" s="59"/>
      <c r="AR1029" s="59"/>
      <c r="AS1029" s="59"/>
      <c r="AT1029" s="59"/>
      <c r="AU1029" s="59"/>
      <c r="AV1029" s="59"/>
      <c r="AW1029" s="59"/>
      <c r="AX1029" s="59"/>
      <c r="AY1029" s="59"/>
      <c r="AZ1029" s="59"/>
      <c r="BA1029" s="59"/>
      <c r="BB1029" s="59"/>
      <c r="BC1029" s="59"/>
    </row>
    <row r="1030" spans="1:55" ht="17.25" customHeight="1" x14ac:dyDescent="0.2">
      <c r="A1030" s="239">
        <v>28</v>
      </c>
      <c r="B1030" s="59"/>
      <c r="C1030" s="63"/>
      <c r="D1030" s="63"/>
      <c r="E1030" s="63"/>
      <c r="F1030" s="63"/>
      <c r="G1030" s="63"/>
      <c r="H1030" s="63"/>
      <c r="I1030" s="63"/>
      <c r="J1030" s="63"/>
      <c r="K1030" s="63"/>
      <c r="L1030" s="63"/>
      <c r="M1030" s="63"/>
      <c r="N1030" s="63"/>
      <c r="O1030" s="63"/>
      <c r="P1030" s="63"/>
      <c r="Q1030" s="63"/>
      <c r="R1030" s="63"/>
      <c r="S1030" s="63"/>
      <c r="T1030" s="63"/>
      <c r="U1030" s="63"/>
      <c r="V1030" s="63"/>
      <c r="W1030" s="63"/>
      <c r="X1030" s="63"/>
      <c r="Y1030" s="63"/>
      <c r="Z1030" s="63"/>
      <c r="AA1030" s="63"/>
      <c r="AB1030" s="59"/>
      <c r="AC1030" s="59"/>
      <c r="AD1030" s="59"/>
      <c r="AE1030" s="238">
        <v>28</v>
      </c>
      <c r="AF1030" s="59"/>
      <c r="AG1030" s="59"/>
      <c r="AH1030" s="59"/>
      <c r="AI1030" s="59"/>
      <c r="AJ1030" s="59"/>
      <c r="AK1030" s="59"/>
      <c r="AL1030" s="59"/>
      <c r="AM1030" s="59"/>
      <c r="AN1030" s="59"/>
      <c r="AO1030" s="59"/>
      <c r="AP1030" s="59"/>
      <c r="AQ1030" s="59"/>
      <c r="AR1030" s="59"/>
      <c r="AS1030" s="59"/>
      <c r="AT1030" s="59"/>
      <c r="AU1030" s="59"/>
      <c r="AV1030" s="59"/>
      <c r="AW1030" s="59"/>
      <c r="AX1030" s="59"/>
      <c r="AY1030" s="59"/>
      <c r="AZ1030" s="59"/>
      <c r="BA1030" s="59"/>
      <c r="BB1030" s="59"/>
      <c r="BC1030" s="59"/>
    </row>
    <row r="1031" spans="1:55" ht="17.25" customHeight="1" x14ac:dyDescent="0.2">
      <c r="A1031" s="239">
        <v>29</v>
      </c>
      <c r="B1031" s="59"/>
      <c r="C1031" s="63"/>
      <c r="D1031" s="63"/>
      <c r="E1031" s="63"/>
      <c r="F1031" s="63"/>
      <c r="G1031" s="63"/>
      <c r="H1031" s="63"/>
      <c r="I1031" s="63"/>
      <c r="J1031" s="63"/>
      <c r="K1031" s="63"/>
      <c r="L1031" s="63"/>
      <c r="M1031" s="63"/>
      <c r="N1031" s="63"/>
      <c r="O1031" s="63"/>
      <c r="P1031" s="63"/>
      <c r="Q1031" s="63"/>
      <c r="R1031" s="63"/>
      <c r="S1031" s="63"/>
      <c r="T1031" s="63"/>
      <c r="U1031" s="63"/>
      <c r="V1031" s="63"/>
      <c r="W1031" s="63"/>
      <c r="X1031" s="63"/>
      <c r="Y1031" s="63"/>
      <c r="Z1031" s="63"/>
      <c r="AA1031" s="63"/>
      <c r="AB1031" s="59"/>
      <c r="AC1031" s="59"/>
      <c r="AD1031" s="59"/>
      <c r="AE1031" s="238">
        <v>29</v>
      </c>
      <c r="AF1031" s="59"/>
      <c r="AG1031" s="59"/>
      <c r="AH1031" s="59"/>
      <c r="AI1031" s="59"/>
      <c r="AJ1031" s="59"/>
      <c r="AK1031" s="59"/>
      <c r="AL1031" s="59"/>
      <c r="AM1031" s="59"/>
      <c r="AN1031" s="59"/>
      <c r="AO1031" s="59"/>
      <c r="AP1031" s="59"/>
      <c r="AQ1031" s="59"/>
      <c r="AR1031" s="59"/>
      <c r="AS1031" s="59"/>
      <c r="AT1031" s="59"/>
      <c r="AU1031" s="59"/>
      <c r="AV1031" s="59"/>
      <c r="AW1031" s="59"/>
      <c r="AX1031" s="59"/>
      <c r="AY1031" s="59"/>
      <c r="AZ1031" s="59"/>
      <c r="BA1031" s="59"/>
      <c r="BB1031" s="59"/>
      <c r="BC1031" s="59"/>
    </row>
    <row r="1032" spans="1:55" ht="17.25" customHeight="1" x14ac:dyDescent="0.2">
      <c r="A1032" s="239">
        <v>30</v>
      </c>
      <c r="B1032" s="59"/>
      <c r="C1032" s="63"/>
      <c r="D1032" s="63"/>
      <c r="E1032" s="63"/>
      <c r="F1032" s="63"/>
      <c r="G1032" s="63"/>
      <c r="H1032" s="63"/>
      <c r="I1032" s="63"/>
      <c r="J1032" s="63"/>
      <c r="K1032" s="63"/>
      <c r="L1032" s="63"/>
      <c r="M1032" s="63"/>
      <c r="N1032" s="63"/>
      <c r="O1032" s="63"/>
      <c r="P1032" s="63"/>
      <c r="Q1032" s="63"/>
      <c r="R1032" s="63"/>
      <c r="S1032" s="63"/>
      <c r="T1032" s="63"/>
      <c r="U1032" s="63"/>
      <c r="V1032" s="63"/>
      <c r="W1032" s="63"/>
      <c r="X1032" s="63"/>
      <c r="Y1032" s="63"/>
      <c r="Z1032" s="63"/>
      <c r="AA1032" s="63"/>
      <c r="AB1032" s="59"/>
      <c r="AC1032" s="59"/>
      <c r="AD1032" s="59"/>
      <c r="AE1032" s="238">
        <v>30</v>
      </c>
      <c r="AF1032" s="59"/>
      <c r="AG1032" s="59"/>
      <c r="AH1032" s="59"/>
      <c r="AI1032" s="59"/>
      <c r="AJ1032" s="59"/>
      <c r="AK1032" s="59"/>
      <c r="AL1032" s="59"/>
      <c r="AM1032" s="59"/>
      <c r="AN1032" s="59"/>
      <c r="AO1032" s="59"/>
      <c r="AP1032" s="59"/>
      <c r="AQ1032" s="59"/>
      <c r="AR1032" s="59"/>
      <c r="AS1032" s="59"/>
      <c r="AT1032" s="59"/>
      <c r="AU1032" s="59"/>
      <c r="AV1032" s="59"/>
      <c r="AW1032" s="59"/>
      <c r="AX1032" s="59"/>
      <c r="AY1032" s="59"/>
      <c r="AZ1032" s="59"/>
      <c r="BA1032" s="59"/>
      <c r="BB1032" s="59"/>
      <c r="BC1032" s="59"/>
    </row>
    <row r="1033" spans="1:55" ht="17.25" customHeight="1" x14ac:dyDescent="0.2">
      <c r="A1033" s="239">
        <v>31</v>
      </c>
      <c r="B1033" s="59"/>
      <c r="C1033" s="63"/>
      <c r="D1033" s="63"/>
      <c r="E1033" s="63"/>
      <c r="F1033" s="63"/>
      <c r="G1033" s="63"/>
      <c r="H1033" s="63"/>
      <c r="I1033" s="63"/>
      <c r="J1033" s="63"/>
      <c r="K1033" s="63"/>
      <c r="L1033" s="63"/>
      <c r="M1033" s="63"/>
      <c r="N1033" s="63"/>
      <c r="O1033" s="63"/>
      <c r="P1033" s="63"/>
      <c r="Q1033" s="63"/>
      <c r="R1033" s="63"/>
      <c r="S1033" s="63"/>
      <c r="T1033" s="63"/>
      <c r="U1033" s="63"/>
      <c r="V1033" s="63"/>
      <c r="W1033" s="63"/>
      <c r="X1033" s="63"/>
      <c r="Y1033" s="63"/>
      <c r="Z1033" s="63"/>
      <c r="AA1033" s="63"/>
      <c r="AB1033" s="59"/>
      <c r="AC1033" s="59"/>
      <c r="AD1033" s="59"/>
      <c r="AE1033" s="238">
        <v>31</v>
      </c>
      <c r="AF1033" s="59"/>
      <c r="AG1033" s="59"/>
      <c r="AH1033" s="59"/>
      <c r="AI1033" s="59"/>
      <c r="AJ1033" s="59"/>
      <c r="AK1033" s="59"/>
      <c r="AL1033" s="59"/>
      <c r="AM1033" s="59"/>
      <c r="AN1033" s="59"/>
      <c r="AO1033" s="59"/>
      <c r="AP1033" s="59"/>
      <c r="AQ1033" s="59"/>
      <c r="AR1033" s="59"/>
      <c r="AS1033" s="59"/>
      <c r="AT1033" s="59"/>
      <c r="AU1033" s="59"/>
      <c r="AV1033" s="59"/>
      <c r="AW1033" s="59"/>
      <c r="AX1033" s="59"/>
      <c r="AY1033" s="59"/>
      <c r="AZ1033" s="59"/>
      <c r="BA1033" s="59"/>
      <c r="BB1033" s="59"/>
      <c r="BC1033" s="59"/>
    </row>
    <row r="1034" spans="1:55" ht="17.25" customHeight="1" x14ac:dyDescent="0.2">
      <c r="A1034" s="239">
        <v>32</v>
      </c>
      <c r="B1034" s="59"/>
      <c r="C1034" s="63"/>
      <c r="D1034" s="63"/>
      <c r="E1034" s="63"/>
      <c r="F1034" s="63"/>
      <c r="G1034" s="63"/>
      <c r="H1034" s="63"/>
      <c r="I1034" s="63"/>
      <c r="J1034" s="63"/>
      <c r="K1034" s="63"/>
      <c r="L1034" s="63"/>
      <c r="M1034" s="63"/>
      <c r="N1034" s="63"/>
      <c r="O1034" s="63"/>
      <c r="P1034" s="63"/>
      <c r="Q1034" s="63"/>
      <c r="R1034" s="63"/>
      <c r="S1034" s="63"/>
      <c r="T1034" s="63"/>
      <c r="U1034" s="63"/>
      <c r="V1034" s="63"/>
      <c r="W1034" s="63"/>
      <c r="X1034" s="63"/>
      <c r="Y1034" s="63"/>
      <c r="Z1034" s="63"/>
      <c r="AA1034" s="63"/>
      <c r="AB1034" s="59"/>
      <c r="AC1034" s="59"/>
      <c r="AD1034" s="59"/>
      <c r="AE1034" s="238">
        <v>32</v>
      </c>
      <c r="AF1034" s="59"/>
      <c r="AG1034" s="59"/>
      <c r="AH1034" s="59"/>
      <c r="AI1034" s="59"/>
      <c r="AJ1034" s="59"/>
      <c r="AK1034" s="59"/>
      <c r="AL1034" s="59"/>
      <c r="AM1034" s="59"/>
      <c r="AN1034" s="59"/>
      <c r="AO1034" s="59"/>
      <c r="AP1034" s="59"/>
      <c r="AQ1034" s="59"/>
      <c r="AR1034" s="59"/>
      <c r="AS1034" s="59"/>
      <c r="AT1034" s="59"/>
      <c r="AU1034" s="59"/>
      <c r="AV1034" s="59"/>
      <c r="AW1034" s="59"/>
      <c r="AX1034" s="59"/>
      <c r="AY1034" s="59"/>
      <c r="AZ1034" s="59"/>
      <c r="BA1034" s="59"/>
      <c r="BB1034" s="59"/>
      <c r="BC1034" s="59"/>
    </row>
    <row r="1035" spans="1:55" ht="17.25" customHeight="1" x14ac:dyDescent="0.2">
      <c r="A1035" s="239">
        <v>33</v>
      </c>
      <c r="B1035" s="59"/>
      <c r="C1035" s="63"/>
      <c r="D1035" s="63"/>
      <c r="E1035" s="63"/>
      <c r="F1035" s="63"/>
      <c r="G1035" s="63"/>
      <c r="H1035" s="63"/>
      <c r="I1035" s="63"/>
      <c r="J1035" s="63"/>
      <c r="K1035" s="63"/>
      <c r="L1035" s="63"/>
      <c r="M1035" s="63"/>
      <c r="N1035" s="63"/>
      <c r="O1035" s="63"/>
      <c r="P1035" s="63"/>
      <c r="Q1035" s="63"/>
      <c r="R1035" s="63"/>
      <c r="S1035" s="63"/>
      <c r="T1035" s="63"/>
      <c r="U1035" s="63"/>
      <c r="V1035" s="63"/>
      <c r="W1035" s="63"/>
      <c r="X1035" s="63"/>
      <c r="Y1035" s="63"/>
      <c r="Z1035" s="63"/>
      <c r="AA1035" s="63"/>
      <c r="AB1035" s="59"/>
      <c r="AC1035" s="59"/>
      <c r="AD1035" s="59"/>
      <c r="AE1035" s="238">
        <v>33</v>
      </c>
      <c r="AF1035" s="59"/>
      <c r="AG1035" s="59"/>
      <c r="AH1035" s="59"/>
      <c r="AI1035" s="59"/>
      <c r="AJ1035" s="59"/>
      <c r="AK1035" s="59"/>
      <c r="AL1035" s="59"/>
      <c r="AM1035" s="59"/>
      <c r="AN1035" s="59"/>
      <c r="AO1035" s="59"/>
      <c r="AP1035" s="59"/>
      <c r="AQ1035" s="59"/>
      <c r="AR1035" s="59"/>
      <c r="AS1035" s="59"/>
      <c r="AT1035" s="59"/>
      <c r="AU1035" s="59"/>
      <c r="AV1035" s="59"/>
      <c r="AW1035" s="59"/>
      <c r="AX1035" s="59"/>
      <c r="AY1035" s="59"/>
      <c r="AZ1035" s="59"/>
      <c r="BA1035" s="59"/>
      <c r="BB1035" s="59"/>
      <c r="BC1035" s="59"/>
    </row>
    <row r="1036" spans="1:55" ht="17.25" customHeight="1" x14ac:dyDescent="0.2">
      <c r="A1036" s="239">
        <v>34</v>
      </c>
      <c r="B1036" s="59"/>
      <c r="C1036" s="63"/>
      <c r="D1036" s="63"/>
      <c r="E1036" s="63"/>
      <c r="F1036" s="63"/>
      <c r="G1036" s="63"/>
      <c r="H1036" s="63"/>
      <c r="I1036" s="63"/>
      <c r="J1036" s="63"/>
      <c r="K1036" s="63"/>
      <c r="L1036" s="63"/>
      <c r="M1036" s="63"/>
      <c r="N1036" s="63"/>
      <c r="O1036" s="63"/>
      <c r="P1036" s="63"/>
      <c r="Q1036" s="63"/>
      <c r="R1036" s="63"/>
      <c r="S1036" s="63"/>
      <c r="T1036" s="63"/>
      <c r="U1036" s="63"/>
      <c r="V1036" s="63"/>
      <c r="W1036" s="63"/>
      <c r="X1036" s="63"/>
      <c r="Y1036" s="63"/>
      <c r="Z1036" s="63"/>
      <c r="AA1036" s="63"/>
      <c r="AB1036" s="59"/>
      <c r="AC1036" s="59"/>
      <c r="AD1036" s="59"/>
      <c r="AE1036" s="238">
        <v>34</v>
      </c>
      <c r="AF1036" s="59"/>
      <c r="AG1036" s="59"/>
      <c r="AH1036" s="59"/>
      <c r="AI1036" s="59"/>
      <c r="AJ1036" s="59"/>
      <c r="AK1036" s="59"/>
      <c r="AL1036" s="59"/>
      <c r="AM1036" s="59"/>
      <c r="AN1036" s="59"/>
      <c r="AO1036" s="59"/>
      <c r="AP1036" s="59"/>
      <c r="AQ1036" s="59"/>
      <c r="AR1036" s="59"/>
      <c r="AS1036" s="59"/>
      <c r="AT1036" s="59"/>
      <c r="AU1036" s="59"/>
      <c r="AV1036" s="59"/>
      <c r="AW1036" s="59"/>
      <c r="AX1036" s="59"/>
      <c r="AY1036" s="59"/>
      <c r="AZ1036" s="59"/>
      <c r="BA1036" s="59"/>
      <c r="BB1036" s="59"/>
      <c r="BC1036" s="59"/>
    </row>
    <row r="1037" spans="1:55" ht="17.25" customHeight="1" x14ac:dyDescent="0.2">
      <c r="A1037" s="239">
        <v>35</v>
      </c>
      <c r="B1037" s="59"/>
      <c r="C1037" s="63"/>
      <c r="D1037" s="63"/>
      <c r="E1037" s="63"/>
      <c r="F1037" s="63"/>
      <c r="G1037" s="63"/>
      <c r="H1037" s="63"/>
      <c r="I1037" s="63"/>
      <c r="J1037" s="63"/>
      <c r="K1037" s="63"/>
      <c r="L1037" s="63"/>
      <c r="M1037" s="63"/>
      <c r="N1037" s="63"/>
      <c r="O1037" s="63"/>
      <c r="P1037" s="63"/>
      <c r="Q1037" s="63"/>
      <c r="R1037" s="63"/>
      <c r="S1037" s="63"/>
      <c r="T1037" s="63"/>
      <c r="U1037" s="63"/>
      <c r="V1037" s="63"/>
      <c r="W1037" s="63"/>
      <c r="X1037" s="63"/>
      <c r="Y1037" s="63"/>
      <c r="Z1037" s="63"/>
      <c r="AA1037" s="63"/>
      <c r="AB1037" s="59"/>
      <c r="AC1037" s="59"/>
      <c r="AD1037" s="59"/>
      <c r="AE1037" s="238">
        <v>35</v>
      </c>
      <c r="AF1037" s="59"/>
      <c r="AG1037" s="59"/>
      <c r="AH1037" s="59"/>
      <c r="AI1037" s="59"/>
      <c r="AJ1037" s="59"/>
      <c r="AK1037" s="59"/>
      <c r="AL1037" s="59"/>
      <c r="AM1037" s="59"/>
      <c r="AN1037" s="59"/>
      <c r="AO1037" s="59"/>
      <c r="AP1037" s="59"/>
      <c r="AQ1037" s="59"/>
      <c r="AR1037" s="59"/>
      <c r="AS1037" s="59"/>
      <c r="AT1037" s="59"/>
      <c r="AU1037" s="59"/>
      <c r="AV1037" s="59"/>
      <c r="AW1037" s="59"/>
      <c r="AX1037" s="59"/>
      <c r="AY1037" s="59"/>
      <c r="AZ1037" s="59"/>
      <c r="BA1037" s="59"/>
      <c r="BB1037" s="59"/>
      <c r="BC1037" s="59"/>
    </row>
    <row r="1038" spans="1:55" ht="17.25" customHeight="1" x14ac:dyDescent="0.2">
      <c r="A1038" s="239">
        <v>36</v>
      </c>
      <c r="B1038" s="59"/>
      <c r="C1038" s="63"/>
      <c r="D1038" s="63"/>
      <c r="E1038" s="63"/>
      <c r="F1038" s="63"/>
      <c r="G1038" s="63"/>
      <c r="H1038" s="63"/>
      <c r="I1038" s="63"/>
      <c r="J1038" s="63"/>
      <c r="K1038" s="63"/>
      <c r="L1038" s="63"/>
      <c r="M1038" s="63"/>
      <c r="N1038" s="63"/>
      <c r="O1038" s="63"/>
      <c r="P1038" s="63"/>
      <c r="Q1038" s="63"/>
      <c r="R1038" s="63"/>
      <c r="S1038" s="63"/>
      <c r="T1038" s="63"/>
      <c r="U1038" s="63"/>
      <c r="V1038" s="63"/>
      <c r="W1038" s="63"/>
      <c r="X1038" s="63"/>
      <c r="Y1038" s="63"/>
      <c r="Z1038" s="63"/>
      <c r="AA1038" s="63"/>
      <c r="AB1038" s="59"/>
      <c r="AC1038" s="59"/>
      <c r="AD1038" s="59"/>
      <c r="AE1038" s="238">
        <v>36</v>
      </c>
      <c r="AF1038" s="59"/>
      <c r="AG1038" s="59"/>
      <c r="AH1038" s="59"/>
      <c r="AI1038" s="59"/>
      <c r="AJ1038" s="59"/>
      <c r="AK1038" s="59"/>
      <c r="AL1038" s="59"/>
      <c r="AM1038" s="59"/>
      <c r="AN1038" s="59"/>
      <c r="AO1038" s="59"/>
      <c r="AP1038" s="59"/>
      <c r="AQ1038" s="59"/>
      <c r="AR1038" s="59"/>
      <c r="AS1038" s="59"/>
      <c r="AT1038" s="59"/>
      <c r="AU1038" s="59"/>
      <c r="AV1038" s="59"/>
      <c r="AW1038" s="59"/>
      <c r="AX1038" s="59"/>
      <c r="AY1038" s="59"/>
      <c r="AZ1038" s="59"/>
      <c r="BA1038" s="59"/>
      <c r="BB1038" s="59"/>
      <c r="BC1038" s="59"/>
    </row>
    <row r="1039" spans="1:55" ht="17.25" customHeight="1" x14ac:dyDescent="0.2">
      <c r="A1039" s="239">
        <v>37</v>
      </c>
      <c r="B1039" s="59"/>
      <c r="C1039" s="63"/>
      <c r="D1039" s="63"/>
      <c r="E1039" s="63"/>
      <c r="F1039" s="63"/>
      <c r="G1039" s="63"/>
      <c r="H1039" s="63"/>
      <c r="I1039" s="63"/>
      <c r="J1039" s="63"/>
      <c r="K1039" s="63"/>
      <c r="L1039" s="63"/>
      <c r="M1039" s="63"/>
      <c r="N1039" s="63"/>
      <c r="O1039" s="63"/>
      <c r="P1039" s="63"/>
      <c r="Q1039" s="63"/>
      <c r="R1039" s="63"/>
      <c r="S1039" s="63"/>
      <c r="T1039" s="63"/>
      <c r="U1039" s="63"/>
      <c r="V1039" s="63"/>
      <c r="W1039" s="63"/>
      <c r="X1039" s="63"/>
      <c r="Y1039" s="63"/>
      <c r="Z1039" s="63"/>
      <c r="AA1039" s="63"/>
      <c r="AB1039" s="59"/>
      <c r="AC1039" s="59"/>
      <c r="AD1039" s="59"/>
      <c r="AE1039" s="238">
        <v>37</v>
      </c>
      <c r="AF1039" s="59"/>
      <c r="AG1039" s="59"/>
      <c r="AH1039" s="59"/>
      <c r="AI1039" s="59"/>
      <c r="AJ1039" s="59"/>
      <c r="AK1039" s="59"/>
      <c r="AL1039" s="59"/>
      <c r="AM1039" s="59"/>
      <c r="AN1039" s="59"/>
      <c r="AO1039" s="59"/>
      <c r="AP1039" s="59"/>
      <c r="AQ1039" s="59"/>
      <c r="AR1039" s="59"/>
      <c r="AS1039" s="59"/>
      <c r="AT1039" s="59"/>
      <c r="AU1039" s="59"/>
      <c r="AV1039" s="59"/>
      <c r="AW1039" s="59"/>
      <c r="AX1039" s="59"/>
      <c r="AY1039" s="59"/>
      <c r="AZ1039" s="59"/>
      <c r="BA1039" s="59"/>
      <c r="BB1039" s="59"/>
      <c r="BC1039" s="59"/>
    </row>
    <row r="1040" spans="1:55" ht="17.25" customHeight="1" x14ac:dyDescent="0.2">
      <c r="A1040" s="239">
        <v>38</v>
      </c>
      <c r="B1040" s="59"/>
      <c r="C1040" s="63"/>
      <c r="D1040" s="63"/>
      <c r="E1040" s="63"/>
      <c r="F1040" s="63"/>
      <c r="G1040" s="63"/>
      <c r="H1040" s="63"/>
      <c r="I1040" s="63"/>
      <c r="J1040" s="63"/>
      <c r="K1040" s="63"/>
      <c r="L1040" s="63"/>
      <c r="M1040" s="63"/>
      <c r="N1040" s="63"/>
      <c r="O1040" s="63"/>
      <c r="P1040" s="63"/>
      <c r="Q1040" s="63"/>
      <c r="R1040" s="63"/>
      <c r="S1040" s="63"/>
      <c r="T1040" s="63"/>
      <c r="U1040" s="63"/>
      <c r="V1040" s="63"/>
      <c r="W1040" s="63"/>
      <c r="X1040" s="63"/>
      <c r="Y1040" s="63"/>
      <c r="Z1040" s="63"/>
      <c r="AA1040" s="63"/>
      <c r="AB1040" s="59"/>
      <c r="AC1040" s="59"/>
      <c r="AD1040" s="59"/>
      <c r="AE1040" s="238">
        <v>38</v>
      </c>
      <c r="AF1040" s="59"/>
      <c r="AG1040" s="59"/>
      <c r="AH1040" s="59"/>
      <c r="AI1040" s="59"/>
      <c r="AJ1040" s="59"/>
      <c r="AK1040" s="59"/>
      <c r="AL1040" s="59"/>
      <c r="AM1040" s="59"/>
      <c r="AN1040" s="59"/>
      <c r="AO1040" s="59"/>
      <c r="AP1040" s="59"/>
      <c r="AQ1040" s="59"/>
      <c r="AR1040" s="59"/>
      <c r="AS1040" s="59"/>
      <c r="AT1040" s="59"/>
      <c r="AU1040" s="59"/>
      <c r="AV1040" s="59"/>
      <c r="AW1040" s="59"/>
      <c r="AX1040" s="59"/>
      <c r="AY1040" s="59"/>
      <c r="AZ1040" s="59"/>
      <c r="BA1040" s="59"/>
      <c r="BB1040" s="59"/>
      <c r="BC1040" s="59"/>
    </row>
    <row r="1041" spans="1:55" ht="17.25" customHeight="1" x14ac:dyDescent="0.2">
      <c r="A1041" s="239">
        <v>39</v>
      </c>
      <c r="B1041" s="59"/>
      <c r="C1041" s="63"/>
      <c r="D1041" s="63"/>
      <c r="E1041" s="63"/>
      <c r="F1041" s="63"/>
      <c r="G1041" s="63"/>
      <c r="H1041" s="63"/>
      <c r="I1041" s="63"/>
      <c r="J1041" s="63"/>
      <c r="K1041" s="63"/>
      <c r="L1041" s="63"/>
      <c r="M1041" s="63"/>
      <c r="N1041" s="63"/>
      <c r="O1041" s="63"/>
      <c r="P1041" s="63"/>
      <c r="Q1041" s="63"/>
      <c r="R1041" s="63"/>
      <c r="S1041" s="63"/>
      <c r="T1041" s="63"/>
      <c r="U1041" s="63"/>
      <c r="V1041" s="63"/>
      <c r="W1041" s="63"/>
      <c r="X1041" s="63"/>
      <c r="Y1041" s="63"/>
      <c r="Z1041" s="63"/>
      <c r="AA1041" s="63"/>
      <c r="AB1041" s="59"/>
      <c r="AC1041" s="59"/>
      <c r="AD1041" s="59"/>
      <c r="AE1041" s="238">
        <v>39</v>
      </c>
      <c r="AF1041" s="59"/>
      <c r="AG1041" s="59"/>
      <c r="AH1041" s="59"/>
      <c r="AI1041" s="59"/>
      <c r="AJ1041" s="59"/>
      <c r="AK1041" s="59"/>
      <c r="AL1041" s="59"/>
      <c r="AM1041" s="59"/>
      <c r="AN1041" s="59"/>
      <c r="AO1041" s="59"/>
      <c r="AP1041" s="59"/>
      <c r="AQ1041" s="59"/>
      <c r="AR1041" s="59"/>
      <c r="AS1041" s="59"/>
      <c r="AT1041" s="59"/>
      <c r="AU1041" s="59"/>
      <c r="AV1041" s="59"/>
      <c r="AW1041" s="59"/>
      <c r="AX1041" s="59"/>
      <c r="AY1041" s="59"/>
      <c r="AZ1041" s="59"/>
      <c r="BA1041" s="59"/>
      <c r="BB1041" s="59"/>
      <c r="BC1041" s="59"/>
    </row>
    <row r="1042" spans="1:55" ht="17.25" customHeight="1" x14ac:dyDescent="0.2">
      <c r="A1042" s="239">
        <v>40</v>
      </c>
      <c r="B1042" s="59"/>
      <c r="C1042" s="63"/>
      <c r="D1042" s="63"/>
      <c r="E1042" s="63"/>
      <c r="F1042" s="63"/>
      <c r="G1042" s="63"/>
      <c r="H1042" s="63"/>
      <c r="I1042" s="63"/>
      <c r="J1042" s="63"/>
      <c r="K1042" s="63"/>
      <c r="L1042" s="63"/>
      <c r="M1042" s="63"/>
      <c r="N1042" s="63"/>
      <c r="O1042" s="63"/>
      <c r="P1042" s="63"/>
      <c r="Q1042" s="63"/>
      <c r="R1042" s="63"/>
      <c r="S1042" s="63"/>
      <c r="T1042" s="63"/>
      <c r="U1042" s="63"/>
      <c r="V1042" s="63"/>
      <c r="W1042" s="63"/>
      <c r="X1042" s="63"/>
      <c r="Y1042" s="63"/>
      <c r="Z1042" s="63"/>
      <c r="AA1042" s="63"/>
      <c r="AB1042" s="59"/>
      <c r="AC1042" s="59"/>
      <c r="AD1042" s="59"/>
      <c r="AE1042" s="238">
        <v>40</v>
      </c>
      <c r="AF1042" s="59"/>
      <c r="AG1042" s="59"/>
      <c r="AH1042" s="59"/>
      <c r="AI1042" s="59"/>
      <c r="AJ1042" s="59"/>
      <c r="AK1042" s="59"/>
      <c r="AL1042" s="59"/>
      <c r="AM1042" s="59"/>
      <c r="AN1042" s="59"/>
      <c r="AO1042" s="59"/>
      <c r="AP1042" s="59"/>
      <c r="AQ1042" s="59"/>
      <c r="AR1042" s="59"/>
      <c r="AS1042" s="59"/>
      <c r="AT1042" s="59"/>
      <c r="AU1042" s="59"/>
      <c r="AV1042" s="59"/>
      <c r="AW1042" s="59"/>
      <c r="AX1042" s="59"/>
      <c r="AY1042" s="59"/>
      <c r="AZ1042" s="59"/>
      <c r="BA1042" s="59"/>
      <c r="BB1042" s="59"/>
      <c r="BC1042" s="59"/>
    </row>
    <row r="1043" spans="1:55" ht="17.25" customHeight="1" x14ac:dyDescent="0.2">
      <c r="A1043" s="239">
        <v>41</v>
      </c>
      <c r="B1043" s="59"/>
      <c r="C1043" s="63"/>
      <c r="D1043" s="63"/>
      <c r="E1043" s="63"/>
      <c r="F1043" s="63"/>
      <c r="G1043" s="63"/>
      <c r="H1043" s="63"/>
      <c r="I1043" s="63"/>
      <c r="J1043" s="63"/>
      <c r="K1043" s="63"/>
      <c r="L1043" s="63"/>
      <c r="M1043" s="63"/>
      <c r="N1043" s="63"/>
      <c r="O1043" s="63"/>
      <c r="P1043" s="63"/>
      <c r="Q1043" s="63"/>
      <c r="R1043" s="63"/>
      <c r="S1043" s="63"/>
      <c r="T1043" s="63"/>
      <c r="U1043" s="63"/>
      <c r="V1043" s="63"/>
      <c r="W1043" s="63"/>
      <c r="X1043" s="63"/>
      <c r="Y1043" s="63"/>
      <c r="Z1043" s="63"/>
      <c r="AA1043" s="63"/>
      <c r="AB1043" s="59"/>
      <c r="AC1043" s="59"/>
      <c r="AD1043" s="59"/>
      <c r="AE1043" s="238">
        <v>41</v>
      </c>
      <c r="AF1043" s="59"/>
      <c r="AG1043" s="59"/>
      <c r="AH1043" s="59"/>
      <c r="AI1043" s="59"/>
      <c r="AJ1043" s="59"/>
      <c r="AK1043" s="59"/>
      <c r="AL1043" s="59"/>
      <c r="AM1043" s="59"/>
      <c r="AN1043" s="59"/>
      <c r="AO1043" s="59"/>
      <c r="AP1043" s="59"/>
      <c r="AQ1043" s="59"/>
      <c r="AR1043" s="59"/>
      <c r="AS1043" s="59"/>
      <c r="AT1043" s="59"/>
      <c r="AU1043" s="59"/>
      <c r="AV1043" s="59"/>
      <c r="AW1043" s="59"/>
      <c r="AX1043" s="59"/>
      <c r="AY1043" s="59"/>
      <c r="AZ1043" s="59"/>
      <c r="BA1043" s="59"/>
      <c r="BB1043" s="59"/>
      <c r="BC1043" s="59"/>
    </row>
    <row r="1044" spans="1:55" ht="17.25" customHeight="1" x14ac:dyDescent="0.2">
      <c r="A1044" s="239">
        <v>42</v>
      </c>
      <c r="B1044" s="59"/>
      <c r="C1044" s="63"/>
      <c r="D1044" s="63"/>
      <c r="E1044" s="63"/>
      <c r="F1044" s="63"/>
      <c r="G1044" s="63"/>
      <c r="H1044" s="63"/>
      <c r="I1044" s="63"/>
      <c r="J1044" s="63"/>
      <c r="K1044" s="63"/>
      <c r="L1044" s="63"/>
      <c r="M1044" s="63"/>
      <c r="N1044" s="63"/>
      <c r="O1044" s="63"/>
      <c r="P1044" s="63"/>
      <c r="Q1044" s="63"/>
      <c r="R1044" s="63"/>
      <c r="S1044" s="63"/>
      <c r="T1044" s="63"/>
      <c r="U1044" s="63"/>
      <c r="V1044" s="63"/>
      <c r="W1044" s="63"/>
      <c r="X1044" s="63"/>
      <c r="Y1044" s="63"/>
      <c r="Z1044" s="63"/>
      <c r="AA1044" s="63"/>
      <c r="AB1044" s="59"/>
      <c r="AC1044" s="59"/>
      <c r="AD1044" s="59"/>
      <c r="AE1044" s="238">
        <v>42</v>
      </c>
      <c r="AF1044" s="59"/>
      <c r="AG1044" s="59"/>
      <c r="AH1044" s="59"/>
      <c r="AI1044" s="59"/>
      <c r="AJ1044" s="59"/>
      <c r="AK1044" s="59"/>
      <c r="AL1044" s="59"/>
      <c r="AM1044" s="59"/>
      <c r="AN1044" s="59"/>
      <c r="AO1044" s="59"/>
      <c r="AP1044" s="59"/>
      <c r="AQ1044" s="59"/>
      <c r="AR1044" s="59"/>
      <c r="AS1044" s="59"/>
      <c r="AT1044" s="59"/>
      <c r="AU1044" s="59"/>
      <c r="AV1044" s="59"/>
      <c r="AW1044" s="59"/>
      <c r="AX1044" s="59"/>
      <c r="AY1044" s="59"/>
      <c r="AZ1044" s="59"/>
      <c r="BA1044" s="59"/>
      <c r="BB1044" s="59"/>
      <c r="BC1044" s="59"/>
    </row>
    <row r="1045" spans="1:55" ht="17.25" customHeight="1" x14ac:dyDescent="0.2">
      <c r="A1045" s="239">
        <v>43</v>
      </c>
      <c r="B1045" s="59"/>
      <c r="C1045" s="63"/>
      <c r="D1045" s="63"/>
      <c r="E1045" s="63"/>
      <c r="F1045" s="63"/>
      <c r="G1045" s="63"/>
      <c r="H1045" s="63"/>
      <c r="I1045" s="63"/>
      <c r="J1045" s="63"/>
      <c r="K1045" s="63"/>
      <c r="L1045" s="63"/>
      <c r="M1045" s="63"/>
      <c r="N1045" s="63"/>
      <c r="O1045" s="63"/>
      <c r="P1045" s="63"/>
      <c r="Q1045" s="63"/>
      <c r="R1045" s="63"/>
      <c r="S1045" s="63"/>
      <c r="T1045" s="63"/>
      <c r="U1045" s="63"/>
      <c r="V1045" s="63"/>
      <c r="W1045" s="63"/>
      <c r="X1045" s="63"/>
      <c r="Y1045" s="63"/>
      <c r="Z1045" s="63"/>
      <c r="AA1045" s="63"/>
      <c r="AB1045" s="59"/>
      <c r="AC1045" s="59"/>
      <c r="AD1045" s="59"/>
      <c r="AE1045" s="238">
        <v>43</v>
      </c>
      <c r="AF1045" s="59"/>
      <c r="AG1045" s="59"/>
      <c r="AH1045" s="59"/>
      <c r="AI1045" s="59"/>
      <c r="AJ1045" s="59"/>
      <c r="AK1045" s="59"/>
      <c r="AL1045" s="59"/>
      <c r="AM1045" s="59"/>
      <c r="AN1045" s="59"/>
      <c r="AO1045" s="59"/>
      <c r="AP1045" s="59"/>
      <c r="AQ1045" s="59"/>
      <c r="AR1045" s="59"/>
      <c r="AS1045" s="59"/>
      <c r="AT1045" s="59"/>
      <c r="AU1045" s="59"/>
      <c r="AV1045" s="59"/>
      <c r="AW1045" s="59"/>
      <c r="AX1045" s="59"/>
      <c r="AY1045" s="59"/>
      <c r="AZ1045" s="59"/>
      <c r="BA1045" s="59"/>
      <c r="BB1045" s="59"/>
      <c r="BC1045" s="59"/>
    </row>
    <row r="1046" spans="1:55" ht="17.25" customHeight="1" x14ac:dyDescent="0.2">
      <c r="A1046" s="239">
        <v>44</v>
      </c>
      <c r="B1046" s="59"/>
      <c r="C1046" s="63"/>
      <c r="D1046" s="63"/>
      <c r="E1046" s="63"/>
      <c r="F1046" s="63"/>
      <c r="G1046" s="63"/>
      <c r="H1046" s="63"/>
      <c r="I1046" s="63"/>
      <c r="J1046" s="63"/>
      <c r="K1046" s="63"/>
      <c r="L1046" s="63"/>
      <c r="M1046" s="63"/>
      <c r="N1046" s="63"/>
      <c r="O1046" s="63"/>
      <c r="P1046" s="63"/>
      <c r="Q1046" s="63"/>
      <c r="R1046" s="63"/>
      <c r="S1046" s="63"/>
      <c r="T1046" s="63"/>
      <c r="U1046" s="63"/>
      <c r="V1046" s="63"/>
      <c r="W1046" s="63"/>
      <c r="X1046" s="63"/>
      <c r="Y1046" s="63"/>
      <c r="Z1046" s="63"/>
      <c r="AA1046" s="63"/>
      <c r="AB1046" s="59"/>
      <c r="AC1046" s="59"/>
      <c r="AD1046" s="59"/>
      <c r="AE1046" s="238">
        <v>44</v>
      </c>
      <c r="AF1046" s="59"/>
      <c r="AG1046" s="59"/>
      <c r="AH1046" s="59"/>
      <c r="AI1046" s="59"/>
      <c r="AJ1046" s="59"/>
      <c r="AK1046" s="59"/>
      <c r="AL1046" s="59"/>
      <c r="AM1046" s="59"/>
      <c r="AN1046" s="59"/>
      <c r="AO1046" s="59"/>
      <c r="AP1046" s="59"/>
      <c r="AQ1046" s="59"/>
      <c r="AR1046" s="59"/>
      <c r="AS1046" s="59"/>
      <c r="AT1046" s="59"/>
      <c r="AU1046" s="59"/>
      <c r="AV1046" s="59"/>
      <c r="AW1046" s="59"/>
      <c r="AX1046" s="59"/>
      <c r="AY1046" s="59"/>
      <c r="AZ1046" s="59"/>
      <c r="BA1046" s="59"/>
      <c r="BB1046" s="59"/>
      <c r="BC1046" s="59"/>
    </row>
    <row r="1047" spans="1:55" ht="17.25" customHeight="1" x14ac:dyDescent="0.2">
      <c r="A1047" s="239">
        <v>45</v>
      </c>
      <c r="B1047" s="59"/>
      <c r="C1047" s="63"/>
      <c r="D1047" s="63"/>
      <c r="E1047" s="63"/>
      <c r="F1047" s="63"/>
      <c r="G1047" s="63"/>
      <c r="H1047" s="63"/>
      <c r="I1047" s="63"/>
      <c r="J1047" s="63"/>
      <c r="K1047" s="63"/>
      <c r="L1047" s="63"/>
      <c r="M1047" s="63"/>
      <c r="N1047" s="63"/>
      <c r="O1047" s="63"/>
      <c r="P1047" s="63"/>
      <c r="Q1047" s="63"/>
      <c r="R1047" s="63"/>
      <c r="S1047" s="63"/>
      <c r="T1047" s="63"/>
      <c r="U1047" s="63"/>
      <c r="V1047" s="63"/>
      <c r="W1047" s="63"/>
      <c r="X1047" s="63"/>
      <c r="Y1047" s="63"/>
      <c r="Z1047" s="63"/>
      <c r="AA1047" s="63"/>
      <c r="AB1047" s="59"/>
      <c r="AC1047" s="59"/>
      <c r="AD1047" s="59"/>
      <c r="AE1047" s="238">
        <v>45</v>
      </c>
      <c r="AF1047" s="59"/>
      <c r="AG1047" s="59"/>
      <c r="AH1047" s="59"/>
      <c r="AI1047" s="59"/>
      <c r="AJ1047" s="59"/>
      <c r="AK1047" s="59"/>
      <c r="AL1047" s="59"/>
      <c r="AM1047" s="59"/>
      <c r="AN1047" s="59"/>
      <c r="AO1047" s="59"/>
      <c r="AP1047" s="59"/>
      <c r="AQ1047" s="59"/>
      <c r="AR1047" s="59"/>
      <c r="AS1047" s="59"/>
      <c r="AT1047" s="59"/>
      <c r="AU1047" s="59"/>
      <c r="AV1047" s="59"/>
      <c r="AW1047" s="59"/>
      <c r="AX1047" s="59"/>
      <c r="AY1047" s="59"/>
      <c r="AZ1047" s="59"/>
      <c r="BA1047" s="59"/>
      <c r="BB1047" s="59"/>
      <c r="BC1047" s="59"/>
    </row>
    <row r="1048" spans="1:55" ht="17.25" customHeight="1" x14ac:dyDescent="0.2">
      <c r="A1048" s="55"/>
      <c r="B1048" s="55"/>
      <c r="C1048" s="64"/>
      <c r="D1048" s="64"/>
      <c r="E1048" s="64"/>
      <c r="F1048" s="64"/>
      <c r="G1048" s="64"/>
      <c r="H1048" s="64"/>
      <c r="I1048" s="64"/>
      <c r="J1048" s="64"/>
      <c r="K1048" s="64"/>
      <c r="L1048" s="64"/>
      <c r="M1048" s="64"/>
      <c r="N1048" s="64"/>
      <c r="O1048" s="64"/>
      <c r="P1048" s="64"/>
      <c r="Q1048" s="64"/>
      <c r="R1048" s="64"/>
      <c r="S1048" s="64"/>
      <c r="T1048" s="64"/>
      <c r="U1048" s="64"/>
      <c r="V1048" s="64"/>
      <c r="W1048" s="64"/>
      <c r="X1048" s="64"/>
      <c r="Y1048" s="64"/>
      <c r="Z1048" s="64"/>
      <c r="AA1048" s="64"/>
      <c r="AB1048" s="55"/>
      <c r="AC1048" s="55"/>
      <c r="AD1048" s="55"/>
      <c r="AE1048" s="55"/>
      <c r="AF1048" s="55"/>
      <c r="AG1048" s="55"/>
      <c r="AH1048" s="55"/>
      <c r="AI1048" s="55"/>
      <c r="AJ1048" s="55"/>
      <c r="AK1048" s="55"/>
      <c r="AL1048" s="55"/>
      <c r="AM1048" s="55"/>
      <c r="AN1048" s="55"/>
      <c r="AO1048" s="55"/>
      <c r="AP1048" s="55"/>
      <c r="AQ1048" s="55"/>
      <c r="AR1048" s="55"/>
      <c r="AS1048" s="55"/>
      <c r="AT1048" s="55"/>
      <c r="AU1048" s="55"/>
      <c r="AV1048" s="55"/>
      <c r="AW1048" s="55"/>
      <c r="AX1048" s="55"/>
      <c r="AY1048" s="55"/>
      <c r="AZ1048" s="55"/>
      <c r="BA1048" s="55"/>
      <c r="BB1048" s="55"/>
      <c r="BC1048" s="55"/>
    </row>
    <row r="1049" spans="1:55" ht="17.25" customHeight="1" x14ac:dyDescent="0.2">
      <c r="A1049" s="55"/>
      <c r="B1049" s="55" t="e">
        <f>B983</f>
        <v>#REF!</v>
      </c>
      <c r="C1049" s="55"/>
      <c r="D1049" s="55"/>
      <c r="E1049" s="55"/>
      <c r="F1049" s="55"/>
      <c r="G1049" s="55"/>
      <c r="H1049" s="55"/>
      <c r="I1049" s="55"/>
      <c r="J1049" s="55"/>
      <c r="K1049" s="55"/>
      <c r="L1049" s="55"/>
      <c r="M1049" s="55"/>
      <c r="N1049" s="55"/>
      <c r="O1049" s="55"/>
      <c r="P1049" s="55"/>
      <c r="Q1049" s="55"/>
      <c r="R1049" s="55"/>
      <c r="S1049" s="55"/>
      <c r="T1049" s="55"/>
      <c r="U1049" s="55"/>
      <c r="V1049" s="55" t="e">
        <f t="shared" ref="V1049:V1050" si="127">V983</f>
        <v>#REF!</v>
      </c>
      <c r="W1049" s="55"/>
      <c r="X1049" s="55"/>
      <c r="Y1049" s="55"/>
      <c r="Z1049" s="55"/>
      <c r="AA1049" s="55"/>
      <c r="AB1049" s="55"/>
      <c r="AC1049" s="55"/>
      <c r="AD1049" s="55"/>
      <c r="AE1049" s="55"/>
      <c r="AF1049" s="55" t="e">
        <f>B1049</f>
        <v>#REF!</v>
      </c>
      <c r="AG1049" s="55"/>
      <c r="AH1049" s="55"/>
      <c r="AI1049" s="55"/>
      <c r="AJ1049" s="55"/>
      <c r="AK1049" s="55"/>
      <c r="AL1049" s="55"/>
      <c r="AM1049" s="55"/>
      <c r="AN1049" s="55"/>
      <c r="AO1049" s="55"/>
      <c r="AP1049" s="55"/>
      <c r="AQ1049" s="55"/>
      <c r="AR1049" s="55"/>
      <c r="AS1049" s="55"/>
      <c r="AT1049" s="55"/>
      <c r="AU1049" s="55"/>
      <c r="AV1049" s="55"/>
      <c r="AW1049" s="55"/>
      <c r="AX1049" s="55" t="e">
        <f>V1049</f>
        <v>#REF!</v>
      </c>
      <c r="AY1049" s="55"/>
      <c r="AZ1049" s="55"/>
      <c r="BA1049" s="55"/>
      <c r="BB1049" s="55"/>
      <c r="BC1049" s="55"/>
    </row>
    <row r="1050" spans="1:55" ht="17.25" customHeight="1" x14ac:dyDescent="0.2">
      <c r="A1050" s="55"/>
      <c r="B1050" s="55" t="e">
        <f t="shared" ref="B1050" si="128">B984</f>
        <v>#REF!</v>
      </c>
      <c r="C1050" s="55"/>
      <c r="D1050" s="55"/>
      <c r="E1050" s="55"/>
      <c r="F1050" s="55"/>
      <c r="G1050" s="55"/>
      <c r="H1050" s="55"/>
      <c r="I1050" s="55"/>
      <c r="J1050" s="55"/>
      <c r="K1050" s="55"/>
      <c r="L1050" s="55"/>
      <c r="M1050" s="55"/>
      <c r="N1050" s="55"/>
      <c r="O1050" s="55"/>
      <c r="P1050" s="55"/>
      <c r="Q1050" s="55"/>
      <c r="R1050" s="55"/>
      <c r="S1050" s="55"/>
      <c r="T1050" s="55"/>
      <c r="U1050" s="55"/>
      <c r="V1050" s="55" t="e">
        <f t="shared" si="127"/>
        <v>#REF!</v>
      </c>
      <c r="W1050" s="55"/>
      <c r="X1050" s="55"/>
      <c r="Y1050" s="55"/>
      <c r="Z1050" s="55"/>
      <c r="AA1050" s="64"/>
      <c r="AB1050" s="55"/>
      <c r="AC1050" s="55"/>
      <c r="AD1050" s="55"/>
      <c r="AE1050" s="55"/>
      <c r="AF1050" s="55" t="e">
        <f t="shared" ref="AF1050" si="129">B1050</f>
        <v>#REF!</v>
      </c>
      <c r="AG1050" s="55"/>
      <c r="AH1050" s="55"/>
      <c r="AI1050" s="55"/>
      <c r="AJ1050" s="55"/>
      <c r="AK1050" s="55"/>
      <c r="AL1050" s="55"/>
      <c r="AM1050" s="55"/>
      <c r="AN1050" s="55"/>
      <c r="AO1050" s="55"/>
      <c r="AP1050" s="55"/>
      <c r="AQ1050" s="55"/>
      <c r="AR1050" s="55"/>
      <c r="AS1050" s="55"/>
      <c r="AT1050" s="55"/>
      <c r="AU1050" s="55"/>
      <c r="AV1050" s="55"/>
      <c r="AW1050" s="55"/>
      <c r="AX1050" s="55" t="e">
        <f>V1050</f>
        <v>#REF!</v>
      </c>
      <c r="AY1050" s="55"/>
      <c r="AZ1050" s="55"/>
      <c r="BA1050" s="55"/>
      <c r="BB1050" s="55"/>
      <c r="BC1050" s="55"/>
    </row>
    <row r="1051" spans="1:55" ht="17.25" customHeight="1" x14ac:dyDescent="0.2">
      <c r="A1051" s="55"/>
      <c r="B1051" s="55"/>
      <c r="C1051" s="55"/>
      <c r="D1051" s="55"/>
      <c r="E1051" s="55"/>
      <c r="F1051" s="55"/>
      <c r="G1051" s="55"/>
      <c r="H1051" s="55"/>
      <c r="I1051" s="55"/>
      <c r="J1051" s="55"/>
      <c r="K1051" s="55"/>
      <c r="L1051" s="55"/>
      <c r="M1051" s="55"/>
      <c r="N1051" s="55"/>
      <c r="O1051" s="55"/>
      <c r="P1051" s="55"/>
      <c r="Q1051" s="55"/>
      <c r="R1051" s="55"/>
      <c r="S1051" s="55"/>
      <c r="T1051" s="55"/>
      <c r="U1051" s="55"/>
      <c r="V1051" s="55"/>
      <c r="W1051" s="55"/>
      <c r="X1051" s="55"/>
      <c r="Y1051" s="55"/>
      <c r="Z1051" s="55"/>
      <c r="AA1051" s="64"/>
      <c r="AB1051" s="55"/>
      <c r="AC1051" s="55"/>
      <c r="AD1051" s="55"/>
      <c r="AE1051" s="55"/>
      <c r="AF1051" s="55"/>
      <c r="AG1051" s="55"/>
      <c r="AH1051" s="55"/>
      <c r="AI1051" s="55"/>
      <c r="AJ1051" s="55"/>
      <c r="AK1051" s="55"/>
      <c r="AL1051" s="55"/>
      <c r="AM1051" s="55"/>
      <c r="AN1051" s="55"/>
      <c r="AO1051" s="55"/>
      <c r="AP1051" s="55"/>
      <c r="AQ1051" s="55"/>
      <c r="AR1051" s="55"/>
      <c r="AS1051" s="55"/>
      <c r="AT1051" s="55"/>
      <c r="AU1051" s="55"/>
      <c r="AV1051" s="55"/>
      <c r="AW1051" s="55"/>
      <c r="AX1051" s="55"/>
      <c r="AY1051" s="55"/>
      <c r="AZ1051" s="55"/>
      <c r="BA1051" s="55"/>
      <c r="BB1051" s="55"/>
      <c r="BC1051" s="55"/>
    </row>
    <row r="1052" spans="1:55" ht="17.25" customHeight="1" x14ac:dyDescent="0.2">
      <c r="A1052" s="55"/>
      <c r="B1052" s="55"/>
      <c r="C1052" s="55"/>
      <c r="D1052" s="55"/>
      <c r="E1052" s="55"/>
      <c r="F1052" s="55"/>
      <c r="G1052" s="55"/>
      <c r="H1052" s="55"/>
      <c r="I1052" s="55"/>
      <c r="J1052" s="55"/>
      <c r="K1052" s="55"/>
      <c r="L1052" s="55"/>
      <c r="M1052" s="55"/>
      <c r="N1052" s="55"/>
      <c r="O1052" s="55"/>
      <c r="P1052" s="55"/>
      <c r="Q1052" s="55"/>
      <c r="R1052" s="55"/>
      <c r="S1052" s="55"/>
      <c r="T1052" s="55"/>
      <c r="U1052" s="55"/>
      <c r="V1052" s="55"/>
      <c r="W1052" s="55"/>
      <c r="X1052" s="55"/>
      <c r="Y1052" s="55"/>
      <c r="Z1052" s="55"/>
      <c r="AA1052" s="64"/>
      <c r="AB1052" s="55"/>
      <c r="AC1052" s="55"/>
      <c r="AD1052" s="55"/>
      <c r="AE1052" s="55"/>
      <c r="AF1052" s="55"/>
      <c r="AG1052" s="55"/>
      <c r="AH1052" s="55"/>
      <c r="AI1052" s="55"/>
      <c r="AJ1052" s="55"/>
      <c r="AK1052" s="55"/>
      <c r="AL1052" s="55"/>
      <c r="AM1052" s="55"/>
      <c r="AN1052" s="55"/>
      <c r="AO1052" s="55"/>
      <c r="AP1052" s="55"/>
      <c r="AQ1052" s="55"/>
      <c r="AR1052" s="55"/>
      <c r="AS1052" s="55"/>
      <c r="AT1052" s="55"/>
      <c r="AU1052" s="55"/>
      <c r="AV1052" s="55"/>
      <c r="AW1052" s="55"/>
      <c r="AX1052" s="55"/>
      <c r="AY1052" s="55"/>
      <c r="AZ1052" s="55"/>
      <c r="BA1052" s="55"/>
      <c r="BB1052" s="55"/>
      <c r="BC1052" s="55"/>
    </row>
    <row r="1053" spans="1:55" ht="17.25" customHeight="1" x14ac:dyDescent="0.2">
      <c r="A1053" s="55"/>
      <c r="B1053" s="55"/>
      <c r="C1053" s="55"/>
      <c r="D1053" s="55"/>
      <c r="E1053" s="55"/>
      <c r="F1053" s="55"/>
      <c r="G1053" s="55"/>
      <c r="H1053" s="55"/>
      <c r="I1053" s="55"/>
      <c r="J1053" s="55"/>
      <c r="K1053" s="55"/>
      <c r="L1053" s="55"/>
      <c r="M1053" s="55"/>
      <c r="N1053" s="55"/>
      <c r="O1053" s="55"/>
      <c r="P1053" s="55"/>
      <c r="Q1053" s="55"/>
      <c r="R1053" s="55"/>
      <c r="S1053" s="55"/>
      <c r="T1053" s="55"/>
      <c r="U1053" s="55"/>
      <c r="V1053" s="55"/>
      <c r="W1053" s="55"/>
      <c r="X1053" s="55"/>
      <c r="Y1053" s="55"/>
      <c r="Z1053" s="55"/>
      <c r="AA1053" s="64"/>
      <c r="AB1053" s="55"/>
      <c r="AC1053" s="55"/>
      <c r="AD1053" s="55"/>
      <c r="AE1053" s="55"/>
      <c r="AF1053" s="55"/>
      <c r="AG1053" s="55"/>
      <c r="AH1053" s="55"/>
      <c r="AI1053" s="55"/>
      <c r="AJ1053" s="55"/>
      <c r="AK1053" s="55"/>
      <c r="AL1053" s="55"/>
      <c r="AM1053" s="55"/>
      <c r="AN1053" s="55"/>
      <c r="AO1053" s="55"/>
      <c r="AP1053" s="55"/>
      <c r="AQ1053" s="55"/>
      <c r="AR1053" s="55"/>
      <c r="AS1053" s="55"/>
      <c r="AT1053" s="55"/>
      <c r="AU1053" s="55"/>
      <c r="AV1053" s="55"/>
      <c r="AW1053" s="55"/>
      <c r="AX1053" s="55"/>
      <c r="AY1053" s="55"/>
      <c r="AZ1053" s="55"/>
      <c r="BA1053" s="55"/>
      <c r="BB1053" s="55"/>
      <c r="BC1053" s="55"/>
    </row>
    <row r="1054" spans="1:55" ht="17.25" customHeight="1" x14ac:dyDescent="0.2">
      <c r="A1054" s="55"/>
      <c r="B1054" s="55"/>
      <c r="C1054" s="55"/>
      <c r="D1054" s="55"/>
      <c r="E1054" s="55"/>
      <c r="F1054" s="55"/>
      <c r="G1054" s="55"/>
      <c r="H1054" s="55"/>
      <c r="I1054" s="55"/>
      <c r="J1054" s="55"/>
      <c r="K1054" s="55"/>
      <c r="L1054" s="55"/>
      <c r="M1054" s="55"/>
      <c r="N1054" s="55"/>
      <c r="O1054" s="55"/>
      <c r="P1054" s="55"/>
      <c r="Q1054" s="55"/>
      <c r="R1054" s="55"/>
      <c r="S1054" s="55"/>
      <c r="T1054" s="55"/>
      <c r="U1054" s="55"/>
      <c r="V1054" s="55"/>
      <c r="W1054" s="55"/>
      <c r="X1054" s="55"/>
      <c r="Y1054" s="55"/>
      <c r="Z1054" s="55"/>
      <c r="AA1054" s="64"/>
      <c r="AB1054" s="55"/>
      <c r="AC1054" s="55"/>
      <c r="AD1054" s="55"/>
      <c r="AE1054" s="55"/>
      <c r="AF1054" s="55"/>
      <c r="AG1054" s="55"/>
      <c r="AH1054" s="55"/>
      <c r="AI1054" s="55"/>
      <c r="AJ1054" s="55"/>
      <c r="AK1054" s="55"/>
      <c r="AL1054" s="55"/>
      <c r="AM1054" s="55"/>
      <c r="AN1054" s="55"/>
      <c r="AO1054" s="55"/>
      <c r="AP1054" s="55"/>
      <c r="AQ1054" s="55"/>
      <c r="AR1054" s="55"/>
      <c r="AS1054" s="55"/>
      <c r="AT1054" s="55"/>
      <c r="AU1054" s="55"/>
      <c r="AV1054" s="55"/>
      <c r="AW1054" s="55"/>
      <c r="AX1054" s="55"/>
      <c r="AY1054" s="55"/>
      <c r="AZ1054" s="55"/>
      <c r="BA1054" s="55"/>
      <c r="BB1054" s="55"/>
      <c r="BC1054" s="55"/>
    </row>
    <row r="1055" spans="1:55" ht="17.25" customHeight="1" x14ac:dyDescent="0.2">
      <c r="A1055" s="240"/>
      <c r="B1055" s="240" t="e">
        <f t="shared" ref="B1055:B1056" si="130">B989</f>
        <v>#REF!</v>
      </c>
      <c r="C1055" s="55"/>
      <c r="D1055" s="55"/>
      <c r="E1055" s="55"/>
      <c r="F1055" s="55"/>
      <c r="G1055" s="55"/>
      <c r="H1055" s="55"/>
      <c r="I1055" s="55"/>
      <c r="J1055" s="55"/>
      <c r="K1055" s="55"/>
      <c r="L1055" s="55"/>
      <c r="M1055" s="55"/>
      <c r="N1055" s="55"/>
      <c r="O1055" s="55"/>
      <c r="P1055" s="55"/>
      <c r="Q1055" s="55"/>
      <c r="R1055" s="55"/>
      <c r="S1055" s="55"/>
      <c r="T1055" s="55"/>
      <c r="U1055" s="55"/>
      <c r="V1055" s="240" t="e">
        <f t="shared" ref="V1055:V1056" si="131">V989</f>
        <v>#REF!</v>
      </c>
      <c r="W1055" s="55"/>
      <c r="X1055" s="55"/>
      <c r="Y1055" s="55"/>
      <c r="Z1055" s="55"/>
      <c r="AA1055" s="241"/>
      <c r="AB1055" s="240"/>
      <c r="AC1055" s="240"/>
      <c r="AD1055" s="240"/>
      <c r="AE1055" s="240"/>
      <c r="AF1055" s="240" t="e">
        <f t="shared" ref="AF1055:AF1056" si="132">B1055</f>
        <v>#REF!</v>
      </c>
      <c r="AG1055" s="240"/>
      <c r="AH1055" s="240"/>
      <c r="AI1055" s="240"/>
      <c r="AJ1055" s="240"/>
      <c r="AK1055" s="240"/>
      <c r="AL1055" s="240"/>
      <c r="AM1055" s="240"/>
      <c r="AN1055" s="240"/>
      <c r="AO1055" s="240"/>
      <c r="AP1055" s="240"/>
      <c r="AQ1055" s="240"/>
      <c r="AR1055" s="240"/>
      <c r="AS1055" s="240"/>
      <c r="AT1055" s="240"/>
      <c r="AU1055" s="240"/>
      <c r="AV1055" s="240"/>
      <c r="AW1055" s="240"/>
      <c r="AX1055" s="240" t="e">
        <f>V1055</f>
        <v>#REF!</v>
      </c>
      <c r="AY1055" s="240"/>
      <c r="AZ1055" s="240"/>
      <c r="BA1055" s="240"/>
      <c r="BB1055" s="240"/>
      <c r="BC1055" s="55"/>
    </row>
    <row r="1056" spans="1:55" ht="17.25" customHeight="1" x14ac:dyDescent="0.2">
      <c r="A1056" s="55"/>
      <c r="B1056" s="55" t="e">
        <f t="shared" si="130"/>
        <v>#REF!</v>
      </c>
      <c r="C1056" s="55"/>
      <c r="D1056" s="55"/>
      <c r="E1056" s="55"/>
      <c r="F1056" s="55"/>
      <c r="G1056" s="55"/>
      <c r="H1056" s="55"/>
      <c r="I1056" s="55"/>
      <c r="J1056" s="55"/>
      <c r="K1056" s="55"/>
      <c r="L1056" s="55"/>
      <c r="M1056" s="55"/>
      <c r="N1056" s="55"/>
      <c r="O1056" s="55"/>
      <c r="P1056" s="55"/>
      <c r="Q1056" s="55"/>
      <c r="R1056" s="55"/>
      <c r="S1056" s="55"/>
      <c r="T1056" s="55"/>
      <c r="U1056" s="55"/>
      <c r="V1056" s="55" t="e">
        <f t="shared" si="131"/>
        <v>#REF!</v>
      </c>
      <c r="W1056" s="55"/>
      <c r="X1056" s="55"/>
      <c r="Y1056" s="55"/>
      <c r="Z1056" s="55"/>
      <c r="AA1056" s="64"/>
      <c r="AB1056" s="55"/>
      <c r="AC1056" s="55"/>
      <c r="AD1056" s="55"/>
      <c r="AE1056" s="55"/>
      <c r="AF1056" s="55" t="e">
        <f t="shared" si="132"/>
        <v>#REF!</v>
      </c>
      <c r="AG1056" s="55"/>
      <c r="AH1056" s="55"/>
      <c r="AI1056" s="55"/>
      <c r="AJ1056" s="55"/>
      <c r="AK1056" s="55"/>
      <c r="AL1056" s="55"/>
      <c r="AM1056" s="55"/>
      <c r="AN1056" s="55"/>
      <c r="AO1056" s="55"/>
      <c r="AP1056" s="55"/>
      <c r="AQ1056" s="55"/>
      <c r="AR1056" s="55"/>
      <c r="AS1056" s="55"/>
      <c r="AT1056" s="55"/>
      <c r="AU1056" s="55"/>
      <c r="AV1056" s="55"/>
      <c r="AW1056" s="55"/>
      <c r="AX1056" s="55" t="e">
        <f>V1056</f>
        <v>#REF!</v>
      </c>
      <c r="AY1056" s="55"/>
      <c r="AZ1056" s="55"/>
      <c r="BA1056" s="55"/>
      <c r="BB1056" s="55"/>
      <c r="BC1056" s="55"/>
    </row>
    <row r="1060" spans="1:55" ht="17.25" customHeight="1" x14ac:dyDescent="0.2">
      <c r="A1060" s="561" t="s">
        <v>1263</v>
      </c>
      <c r="B1060" s="561"/>
      <c r="C1060" s="561"/>
      <c r="D1060" s="561"/>
      <c r="E1060" s="561"/>
      <c r="F1060" s="561"/>
      <c r="G1060" s="561"/>
      <c r="H1060" s="561"/>
      <c r="I1060" s="561"/>
      <c r="J1060" s="561"/>
      <c r="K1060" s="561"/>
      <c r="L1060" s="561"/>
      <c r="M1060" s="561"/>
      <c r="N1060" s="561"/>
      <c r="O1060" s="561"/>
      <c r="P1060" s="561"/>
      <c r="Q1060" s="561"/>
      <c r="R1060" s="561"/>
      <c r="S1060" s="561"/>
      <c r="T1060" s="561"/>
      <c r="U1060" s="561"/>
      <c r="V1060" s="561"/>
      <c r="W1060" s="561"/>
      <c r="X1060" s="561"/>
      <c r="Y1060" s="561"/>
      <c r="Z1060" s="561"/>
      <c r="AA1060" s="561"/>
      <c r="AB1060" s="561"/>
      <c r="AC1060" s="561"/>
      <c r="AD1060" s="561"/>
      <c r="AE1060" s="561" t="s">
        <v>1268</v>
      </c>
      <c r="AF1060" s="561"/>
      <c r="AG1060" s="561"/>
      <c r="AH1060" s="561"/>
      <c r="AI1060" s="561"/>
      <c r="AJ1060" s="561"/>
      <c r="AK1060" s="561"/>
      <c r="AL1060" s="561"/>
      <c r="AM1060" s="561"/>
      <c r="AN1060" s="561"/>
      <c r="AO1060" s="561"/>
      <c r="AP1060" s="561"/>
      <c r="AQ1060" s="561"/>
      <c r="AR1060" s="561"/>
      <c r="AS1060" s="561"/>
      <c r="AT1060" s="561"/>
      <c r="AU1060" s="561"/>
      <c r="AV1060" s="561"/>
      <c r="AW1060" s="561"/>
      <c r="AX1060" s="561"/>
      <c r="AY1060" s="561"/>
      <c r="AZ1060" s="561"/>
      <c r="BA1060" s="561"/>
      <c r="BB1060" s="561"/>
      <c r="BC1060" s="561"/>
    </row>
    <row r="1061" spans="1:55" ht="17.25" customHeight="1" x14ac:dyDescent="0.2">
      <c r="A1061" s="53"/>
      <c r="B1061" s="53"/>
      <c r="C1061" s="61"/>
      <c r="D1061" s="61"/>
      <c r="E1061" s="61"/>
      <c r="F1061" s="61"/>
      <c r="G1061" s="61"/>
      <c r="H1061" s="61"/>
      <c r="I1061" s="61"/>
      <c r="J1061" s="61"/>
      <c r="K1061" s="61"/>
      <c r="L1061" s="61"/>
      <c r="M1061" s="61"/>
      <c r="N1061" s="61"/>
      <c r="O1061" s="61"/>
      <c r="P1061" s="61"/>
      <c r="Q1061" s="61"/>
      <c r="R1061" s="61"/>
      <c r="S1061" s="61"/>
      <c r="T1061" s="61"/>
      <c r="U1061" s="61"/>
      <c r="V1061" s="61"/>
      <c r="W1061" s="61"/>
      <c r="X1061" s="61"/>
      <c r="Y1061" s="61"/>
      <c r="Z1061" s="61"/>
      <c r="AA1061" s="61"/>
      <c r="AB1061" s="53"/>
      <c r="AC1061" s="53"/>
      <c r="AD1061" s="53"/>
      <c r="AE1061" s="53"/>
      <c r="AF1061" s="53"/>
      <c r="AG1061" s="61"/>
      <c r="AH1061" s="61"/>
      <c r="AI1061" s="61"/>
      <c r="AJ1061" s="61"/>
      <c r="AK1061" s="61"/>
      <c r="AL1061" s="61"/>
      <c r="AM1061" s="61"/>
      <c r="AN1061" s="61"/>
      <c r="AO1061" s="61"/>
      <c r="AP1061" s="61"/>
      <c r="AQ1061" s="61"/>
      <c r="AR1061" s="61"/>
      <c r="AS1061" s="61"/>
      <c r="AT1061" s="61"/>
      <c r="AU1061" s="61"/>
      <c r="AV1061" s="61"/>
      <c r="AW1061" s="61"/>
      <c r="AX1061" s="61"/>
      <c r="AY1061" s="53"/>
      <c r="AZ1061" s="53"/>
      <c r="BA1061" s="53"/>
      <c r="BB1061" s="53"/>
      <c r="BC1061" s="53"/>
    </row>
    <row r="1062" spans="1:55" ht="17.25" customHeight="1" x14ac:dyDescent="0.2">
      <c r="A1062" s="60" t="s">
        <v>197</v>
      </c>
      <c r="B1062" s="60"/>
      <c r="C1062" s="61" t="s">
        <v>2</v>
      </c>
      <c r="D1062" s="65" t="s">
        <v>1303</v>
      </c>
      <c r="E1062" s="61"/>
      <c r="F1062" s="61"/>
      <c r="G1062" s="61"/>
      <c r="H1062" s="61"/>
      <c r="I1062" s="61"/>
      <c r="J1062" s="61"/>
      <c r="K1062" s="61"/>
      <c r="L1062" s="61"/>
      <c r="M1062" s="61"/>
      <c r="N1062" s="61"/>
      <c r="O1062" s="61"/>
      <c r="P1062" s="61"/>
      <c r="Q1062" s="61"/>
      <c r="R1062" s="61"/>
      <c r="S1062" s="60" t="s">
        <v>17</v>
      </c>
      <c r="T1062" s="55"/>
      <c r="U1062" s="61"/>
      <c r="V1062" s="55"/>
      <c r="W1062" s="55"/>
      <c r="X1062" s="61"/>
      <c r="Y1062" s="61" t="s">
        <v>2</v>
      </c>
      <c r="Z1062" s="65" t="s">
        <v>1570</v>
      </c>
      <c r="AA1062" s="55"/>
      <c r="AB1062" s="53"/>
      <c r="AC1062" s="53"/>
      <c r="AD1062" s="53"/>
      <c r="AE1062" s="60" t="s">
        <v>197</v>
      </c>
      <c r="AF1062" s="225"/>
      <c r="AG1062" s="61" t="s">
        <v>2</v>
      </c>
      <c r="AH1062" s="65" t="str">
        <f>D1062</f>
        <v>SMAN 1 RAJAGALUH</v>
      </c>
      <c r="AI1062" s="61"/>
      <c r="AJ1062" s="61"/>
      <c r="AK1062" s="61"/>
      <c r="AL1062" s="61"/>
      <c r="AM1062" s="61"/>
      <c r="AN1062" s="61"/>
      <c r="AO1062" s="61"/>
      <c r="AP1062" s="61"/>
      <c r="AQ1062" s="61"/>
      <c r="AR1062" s="61"/>
      <c r="AS1062" s="60" t="s">
        <v>17</v>
      </c>
      <c r="AT1062" s="55"/>
      <c r="AU1062" s="55"/>
      <c r="AV1062" s="55"/>
      <c r="AW1062" s="61"/>
      <c r="AX1062" s="61"/>
      <c r="AY1062" s="61" t="s">
        <v>2</v>
      </c>
      <c r="AZ1062" s="57" t="str">
        <f>Z1062</f>
        <v>XI IPS 1</v>
      </c>
      <c r="BA1062" s="53"/>
      <c r="BB1062" s="53"/>
      <c r="BC1062" s="53"/>
    </row>
    <row r="1063" spans="1:55" ht="17.25" customHeight="1" x14ac:dyDescent="0.2">
      <c r="A1063" s="60" t="s">
        <v>6</v>
      </c>
      <c r="B1063" s="60"/>
      <c r="C1063" s="61" t="s">
        <v>2</v>
      </c>
      <c r="D1063" s="65" t="s">
        <v>2208</v>
      </c>
      <c r="E1063" s="61"/>
      <c r="F1063" s="61"/>
      <c r="G1063" s="61"/>
      <c r="H1063" s="61"/>
      <c r="I1063" s="61"/>
      <c r="J1063" s="61"/>
      <c r="K1063" s="61"/>
      <c r="L1063" s="61"/>
      <c r="M1063" s="61"/>
      <c r="N1063" s="61"/>
      <c r="O1063" s="61"/>
      <c r="P1063" s="61"/>
      <c r="Q1063" s="61"/>
      <c r="R1063" s="61"/>
      <c r="S1063" s="60" t="s">
        <v>1266</v>
      </c>
      <c r="T1063" s="55"/>
      <c r="U1063" s="61"/>
      <c r="V1063" s="55"/>
      <c r="W1063" s="55"/>
      <c r="X1063" s="61"/>
      <c r="Y1063" s="61" t="s">
        <v>2</v>
      </c>
      <c r="Z1063" s="65" t="e">
        <f>V1055</f>
        <v>#REF!</v>
      </c>
      <c r="AA1063" s="55"/>
      <c r="AB1063" s="53"/>
      <c r="AC1063" s="53"/>
      <c r="AD1063" s="53"/>
      <c r="AE1063" s="60" t="s">
        <v>6</v>
      </c>
      <c r="AF1063" s="225"/>
      <c r="AG1063" s="61" t="s">
        <v>2</v>
      </c>
      <c r="AH1063" s="65" t="str">
        <f>D1063</f>
        <v>BAHASA  INGGRIS</v>
      </c>
      <c r="AI1063" s="61"/>
      <c r="AJ1063" s="61"/>
      <c r="AK1063" s="61"/>
      <c r="AL1063" s="61"/>
      <c r="AM1063" s="61"/>
      <c r="AN1063" s="61"/>
      <c r="AO1063" s="61"/>
      <c r="AP1063" s="61"/>
      <c r="AQ1063" s="61"/>
      <c r="AR1063" s="61"/>
      <c r="AS1063" s="60" t="s">
        <v>1266</v>
      </c>
      <c r="AT1063" s="55"/>
      <c r="AU1063" s="55"/>
      <c r="AV1063" s="55"/>
      <c r="AW1063" s="61"/>
      <c r="AX1063" s="61"/>
      <c r="AY1063" s="61" t="s">
        <v>2</v>
      </c>
      <c r="AZ1063" s="57" t="e">
        <f>Z1063</f>
        <v>#REF!</v>
      </c>
      <c r="BA1063" s="53"/>
      <c r="BB1063" s="53"/>
      <c r="BC1063" s="53"/>
    </row>
    <row r="1064" spans="1:55" ht="17.25" customHeight="1" x14ac:dyDescent="0.2">
      <c r="A1064" s="53"/>
      <c r="B1064" s="53"/>
      <c r="C1064" s="61"/>
      <c r="D1064" s="61"/>
      <c r="E1064" s="61"/>
      <c r="F1064" s="61"/>
      <c r="G1064" s="61"/>
      <c r="H1064" s="61"/>
      <c r="I1064" s="61"/>
      <c r="J1064" s="61"/>
      <c r="K1064" s="61"/>
      <c r="L1064" s="61"/>
      <c r="M1064" s="61"/>
      <c r="N1064" s="61"/>
      <c r="O1064" s="61"/>
      <c r="P1064" s="61"/>
      <c r="Q1064" s="61"/>
      <c r="R1064" s="61"/>
      <c r="S1064" s="61"/>
      <c r="T1064" s="61"/>
      <c r="U1064" s="61"/>
      <c r="V1064" s="61"/>
      <c r="W1064" s="61"/>
      <c r="X1064" s="61"/>
      <c r="Y1064" s="61"/>
      <c r="Z1064" s="61"/>
      <c r="AA1064" s="61"/>
      <c r="AB1064" s="53"/>
      <c r="AC1064" s="53"/>
      <c r="AD1064" s="53"/>
      <c r="AE1064" s="53"/>
      <c r="AF1064" s="53"/>
      <c r="AG1064" s="53"/>
      <c r="AH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row>
    <row r="1065" spans="1:55" ht="17.25" customHeight="1" x14ac:dyDescent="0.2">
      <c r="A1065" s="555" t="s">
        <v>1256</v>
      </c>
      <c r="B1065" s="555" t="s">
        <v>19</v>
      </c>
      <c r="C1065" s="556" t="s">
        <v>1263</v>
      </c>
      <c r="D1065" s="556"/>
      <c r="E1065" s="556"/>
      <c r="F1065" s="556"/>
      <c r="G1065" s="556"/>
      <c r="H1065" s="556"/>
      <c r="I1065" s="556"/>
      <c r="J1065" s="556"/>
      <c r="K1065" s="556"/>
      <c r="L1065" s="556"/>
      <c r="M1065" s="556"/>
      <c r="N1065" s="556"/>
      <c r="O1065" s="556"/>
      <c r="P1065" s="556"/>
      <c r="Q1065" s="556"/>
      <c r="R1065" s="556"/>
      <c r="S1065" s="556"/>
      <c r="T1065" s="556"/>
      <c r="U1065" s="556"/>
      <c r="V1065" s="556"/>
      <c r="W1065" s="556"/>
      <c r="X1065" s="556"/>
      <c r="Y1065" s="556"/>
      <c r="Z1065" s="556"/>
      <c r="AA1065" s="556"/>
      <c r="AB1065" s="557" t="s">
        <v>1264</v>
      </c>
      <c r="AC1065" s="558" t="s">
        <v>1265</v>
      </c>
      <c r="AD1065" s="558" t="s">
        <v>1262</v>
      </c>
      <c r="AE1065" s="555" t="s">
        <v>1256</v>
      </c>
      <c r="AF1065" s="555" t="s">
        <v>19</v>
      </c>
      <c r="AG1065" s="556" t="s">
        <v>1268</v>
      </c>
      <c r="AH1065" s="556"/>
      <c r="AI1065" s="556"/>
      <c r="AJ1065" s="556"/>
      <c r="AK1065" s="556"/>
      <c r="AL1065" s="556"/>
      <c r="AM1065" s="556"/>
      <c r="AN1065" s="556"/>
      <c r="AO1065" s="556"/>
      <c r="AP1065" s="556"/>
      <c r="AQ1065" s="556"/>
      <c r="AR1065" s="556"/>
      <c r="AS1065" s="556"/>
      <c r="AT1065" s="556"/>
      <c r="AU1065" s="556"/>
      <c r="AV1065" s="556"/>
      <c r="AW1065" s="556"/>
      <c r="AX1065" s="556"/>
      <c r="AY1065" s="556"/>
      <c r="AZ1065" s="556"/>
      <c r="BA1065" s="557" t="s">
        <v>1269</v>
      </c>
      <c r="BB1065" s="558" t="s">
        <v>1265</v>
      </c>
      <c r="BC1065" s="563" t="s">
        <v>1262</v>
      </c>
    </row>
    <row r="1066" spans="1:55" ht="17.25" customHeight="1" x14ac:dyDescent="0.2">
      <c r="A1066" s="555"/>
      <c r="B1066" s="555"/>
      <c r="C1066" s="562" t="s">
        <v>1322</v>
      </c>
      <c r="D1066" s="562"/>
      <c r="E1066" s="562"/>
      <c r="F1066" s="562"/>
      <c r="G1066" s="562"/>
      <c r="H1066" s="562" t="s">
        <v>1323</v>
      </c>
      <c r="I1066" s="562"/>
      <c r="J1066" s="562"/>
      <c r="K1066" s="562"/>
      <c r="L1066" s="562"/>
      <c r="M1066" s="562" t="s">
        <v>1259</v>
      </c>
      <c r="N1066" s="562"/>
      <c r="O1066" s="562"/>
      <c r="P1066" s="562"/>
      <c r="Q1066" s="562"/>
      <c r="R1066" s="562" t="s">
        <v>1260</v>
      </c>
      <c r="S1066" s="562"/>
      <c r="T1066" s="562"/>
      <c r="U1066" s="562"/>
      <c r="V1066" s="562"/>
      <c r="W1066" s="562" t="s">
        <v>1261</v>
      </c>
      <c r="X1066" s="562"/>
      <c r="Y1066" s="562"/>
      <c r="Z1066" s="562"/>
      <c r="AA1066" s="562"/>
      <c r="AB1066" s="557"/>
      <c r="AC1066" s="559"/>
      <c r="AD1066" s="559"/>
      <c r="AE1066" s="555"/>
      <c r="AF1066" s="555"/>
      <c r="AG1066" s="562" t="s">
        <v>1304</v>
      </c>
      <c r="AH1066" s="562"/>
      <c r="AI1066" s="562"/>
      <c r="AJ1066" s="562"/>
      <c r="AK1066" s="562" t="s">
        <v>1258</v>
      </c>
      <c r="AL1066" s="562"/>
      <c r="AM1066" s="562"/>
      <c r="AN1066" s="562"/>
      <c r="AO1066" s="562" t="s">
        <v>1259</v>
      </c>
      <c r="AP1066" s="562"/>
      <c r="AQ1066" s="562"/>
      <c r="AR1066" s="562"/>
      <c r="AS1066" s="562" t="s">
        <v>1260</v>
      </c>
      <c r="AT1066" s="562"/>
      <c r="AU1066" s="562"/>
      <c r="AV1066" s="562"/>
      <c r="AW1066" s="562" t="s">
        <v>1261</v>
      </c>
      <c r="AX1066" s="562"/>
      <c r="AY1066" s="562"/>
      <c r="AZ1066" s="562"/>
      <c r="BA1066" s="557"/>
      <c r="BB1066" s="559"/>
      <c r="BC1066" s="563"/>
    </row>
    <row r="1067" spans="1:55" ht="17.25" customHeight="1" x14ac:dyDescent="0.2">
      <c r="A1067" s="555"/>
      <c r="B1067" s="555"/>
      <c r="C1067" s="243"/>
      <c r="D1067" s="243"/>
      <c r="E1067" s="243"/>
      <c r="F1067" s="243"/>
      <c r="G1067" s="243"/>
      <c r="H1067" s="243"/>
      <c r="I1067" s="243"/>
      <c r="J1067" s="243"/>
      <c r="K1067" s="243"/>
      <c r="L1067" s="243"/>
      <c r="M1067" s="243"/>
      <c r="N1067" s="243"/>
      <c r="O1067" s="243"/>
      <c r="P1067" s="243"/>
      <c r="Q1067" s="243"/>
      <c r="R1067" s="243"/>
      <c r="S1067" s="243"/>
      <c r="T1067" s="243"/>
      <c r="U1067" s="243"/>
      <c r="V1067" s="243"/>
      <c r="W1067" s="243"/>
      <c r="X1067" s="243"/>
      <c r="Y1067" s="243"/>
      <c r="Z1067" s="243"/>
      <c r="AA1067" s="243"/>
      <c r="AB1067" s="557"/>
      <c r="AC1067" s="559"/>
      <c r="AD1067" s="559"/>
      <c r="AE1067" s="555"/>
      <c r="AF1067" s="555"/>
      <c r="AG1067" s="552" t="s">
        <v>1267</v>
      </c>
      <c r="AH1067" s="554"/>
      <c r="AI1067" s="244" t="s">
        <v>2207</v>
      </c>
      <c r="AJ1067" s="243"/>
      <c r="AK1067" s="552" t="s">
        <v>1267</v>
      </c>
      <c r="AL1067" s="554"/>
      <c r="AM1067" s="244" t="s">
        <v>2207</v>
      </c>
      <c r="AN1067" s="243"/>
      <c r="AO1067" s="552" t="s">
        <v>1267</v>
      </c>
      <c r="AP1067" s="554"/>
      <c r="AQ1067" s="244" t="s">
        <v>2207</v>
      </c>
      <c r="AR1067" s="243"/>
      <c r="AS1067" s="552" t="s">
        <v>1267</v>
      </c>
      <c r="AT1067" s="554"/>
      <c r="AU1067" s="244" t="s">
        <v>2207</v>
      </c>
      <c r="AV1067" s="243"/>
      <c r="AW1067" s="552" t="s">
        <v>1267</v>
      </c>
      <c r="AX1067" s="554"/>
      <c r="AY1067" s="244" t="s">
        <v>2207</v>
      </c>
      <c r="AZ1067" s="243"/>
      <c r="BA1067" s="557"/>
      <c r="BB1067" s="559"/>
      <c r="BC1067" s="563"/>
    </row>
    <row r="1068" spans="1:55" ht="17.25" customHeight="1" x14ac:dyDescent="0.2">
      <c r="A1068" s="555"/>
      <c r="B1068" s="555"/>
      <c r="C1068" s="242">
        <v>1</v>
      </c>
      <c r="D1068" s="242">
        <v>2</v>
      </c>
      <c r="E1068" s="224" t="s">
        <v>1253</v>
      </c>
      <c r="F1068" s="224" t="s">
        <v>1255</v>
      </c>
      <c r="G1068" s="223" t="s">
        <v>1254</v>
      </c>
      <c r="H1068" s="242">
        <v>1</v>
      </c>
      <c r="I1068" s="242">
        <v>2</v>
      </c>
      <c r="J1068" s="224" t="s">
        <v>1253</v>
      </c>
      <c r="K1068" s="224" t="s">
        <v>1255</v>
      </c>
      <c r="L1068" s="223" t="s">
        <v>1254</v>
      </c>
      <c r="M1068" s="242">
        <v>1</v>
      </c>
      <c r="N1068" s="242">
        <v>2</v>
      </c>
      <c r="O1068" s="224" t="s">
        <v>1253</v>
      </c>
      <c r="P1068" s="224" t="s">
        <v>1255</v>
      </c>
      <c r="Q1068" s="223" t="s">
        <v>1254</v>
      </c>
      <c r="R1068" s="242">
        <v>1</v>
      </c>
      <c r="S1068" s="242">
        <v>2</v>
      </c>
      <c r="T1068" s="224" t="s">
        <v>1253</v>
      </c>
      <c r="U1068" s="224" t="s">
        <v>1255</v>
      </c>
      <c r="V1068" s="223" t="s">
        <v>1254</v>
      </c>
      <c r="W1068" s="242">
        <v>1</v>
      </c>
      <c r="X1068" s="242">
        <v>2</v>
      </c>
      <c r="Y1068" s="224" t="s">
        <v>1253</v>
      </c>
      <c r="Z1068" s="224" t="s">
        <v>1255</v>
      </c>
      <c r="AA1068" s="223" t="s">
        <v>1254</v>
      </c>
      <c r="AB1068" s="557"/>
      <c r="AC1068" s="560"/>
      <c r="AD1068" s="560"/>
      <c r="AE1068" s="555"/>
      <c r="AF1068" s="555"/>
      <c r="AG1068" s="242">
        <v>1</v>
      </c>
      <c r="AH1068" s="242">
        <v>2</v>
      </c>
      <c r="AI1068" s="242">
        <v>1</v>
      </c>
      <c r="AJ1068" s="242" t="s">
        <v>1254</v>
      </c>
      <c r="AK1068" s="242">
        <v>1</v>
      </c>
      <c r="AL1068" s="242">
        <v>2</v>
      </c>
      <c r="AM1068" s="242">
        <v>1</v>
      </c>
      <c r="AN1068" s="242" t="s">
        <v>1254</v>
      </c>
      <c r="AO1068" s="242">
        <v>1</v>
      </c>
      <c r="AP1068" s="242">
        <v>2</v>
      </c>
      <c r="AQ1068" s="242">
        <v>1</v>
      </c>
      <c r="AR1068" s="242" t="s">
        <v>1254</v>
      </c>
      <c r="AS1068" s="242">
        <v>1</v>
      </c>
      <c r="AT1068" s="242">
        <v>2</v>
      </c>
      <c r="AU1068" s="242">
        <v>1</v>
      </c>
      <c r="AV1068" s="242" t="s">
        <v>1254</v>
      </c>
      <c r="AW1068" s="242">
        <v>1</v>
      </c>
      <c r="AX1068" s="242">
        <v>2</v>
      </c>
      <c r="AY1068" s="242">
        <v>1</v>
      </c>
      <c r="AZ1068" s="242" t="s">
        <v>1254</v>
      </c>
      <c r="BA1068" s="557"/>
      <c r="BB1068" s="560"/>
      <c r="BC1068" s="563"/>
    </row>
    <row r="1069" spans="1:55" ht="17.25" customHeight="1" x14ac:dyDescent="0.2">
      <c r="A1069" s="238">
        <v>1</v>
      </c>
      <c r="B1069" s="70" t="e">
        <f>#REF!</f>
        <v>#REF!</v>
      </c>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58"/>
      <c r="AC1069" s="58"/>
      <c r="AD1069" s="58"/>
      <c r="AE1069" s="238">
        <v>1</v>
      </c>
      <c r="AF1069" s="70" t="e">
        <f>B1069</f>
        <v>#REF!</v>
      </c>
      <c r="AG1069" s="58"/>
      <c r="AH1069" s="58"/>
      <c r="AI1069" s="58"/>
      <c r="AJ1069" s="58"/>
      <c r="AK1069" s="58"/>
      <c r="AL1069" s="58"/>
      <c r="AM1069" s="58"/>
      <c r="AN1069" s="58"/>
      <c r="AO1069" s="58"/>
      <c r="AP1069" s="58"/>
      <c r="AQ1069" s="58"/>
      <c r="AR1069" s="58"/>
      <c r="AS1069" s="58"/>
      <c r="AT1069" s="58"/>
      <c r="AU1069" s="58"/>
      <c r="AV1069" s="58"/>
      <c r="AW1069" s="58"/>
      <c r="AX1069" s="58"/>
      <c r="AY1069" s="58"/>
      <c r="AZ1069" s="58"/>
      <c r="BA1069" s="58"/>
      <c r="BB1069" s="58"/>
      <c r="BC1069" s="58"/>
    </row>
    <row r="1070" spans="1:55" ht="17.25" customHeight="1" x14ac:dyDescent="0.2">
      <c r="A1070" s="238">
        <v>2</v>
      </c>
      <c r="B1070" s="70" t="e">
        <f>#REF!</f>
        <v>#REF!</v>
      </c>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58"/>
      <c r="AC1070" s="58"/>
      <c r="AD1070" s="58"/>
      <c r="AE1070" s="238">
        <v>2</v>
      </c>
      <c r="AF1070" s="70" t="e">
        <f t="shared" ref="AF1070:AF1095" si="133">B1070</f>
        <v>#REF!</v>
      </c>
      <c r="AG1070" s="58"/>
      <c r="AH1070" s="58"/>
      <c r="AI1070" s="58"/>
      <c r="AJ1070" s="58"/>
      <c r="AK1070" s="58"/>
      <c r="AL1070" s="58"/>
      <c r="AM1070" s="58"/>
      <c r="AN1070" s="58"/>
      <c r="AO1070" s="58"/>
      <c r="AP1070" s="58"/>
      <c r="AQ1070" s="58"/>
      <c r="AR1070" s="58"/>
      <c r="AS1070" s="58"/>
      <c r="AT1070" s="58"/>
      <c r="AU1070" s="58"/>
      <c r="AV1070" s="58"/>
      <c r="AW1070" s="58"/>
      <c r="AX1070" s="58"/>
      <c r="AY1070" s="58"/>
      <c r="AZ1070" s="58"/>
      <c r="BA1070" s="58"/>
      <c r="BB1070" s="58"/>
      <c r="BC1070" s="58"/>
    </row>
    <row r="1071" spans="1:55" ht="17.25" customHeight="1" x14ac:dyDescent="0.2">
      <c r="A1071" s="238">
        <v>3</v>
      </c>
      <c r="B1071" s="70" t="e">
        <f>#REF!</f>
        <v>#REF!</v>
      </c>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58"/>
      <c r="AC1071" s="58"/>
      <c r="AD1071" s="58"/>
      <c r="AE1071" s="238">
        <v>3</v>
      </c>
      <c r="AF1071" s="70" t="e">
        <f t="shared" si="133"/>
        <v>#REF!</v>
      </c>
      <c r="AG1071" s="58"/>
      <c r="AH1071" s="58"/>
      <c r="AI1071" s="58"/>
      <c r="AJ1071" s="58"/>
      <c r="AK1071" s="58"/>
      <c r="AL1071" s="58"/>
      <c r="AM1071" s="58"/>
      <c r="AN1071" s="58"/>
      <c r="AO1071" s="58"/>
      <c r="AP1071" s="58"/>
      <c r="AQ1071" s="58"/>
      <c r="AR1071" s="58"/>
      <c r="AS1071" s="58"/>
      <c r="AT1071" s="58"/>
      <c r="AU1071" s="58"/>
      <c r="AV1071" s="58"/>
      <c r="AW1071" s="58"/>
      <c r="AX1071" s="58"/>
      <c r="AY1071" s="58"/>
      <c r="AZ1071" s="58"/>
      <c r="BA1071" s="58"/>
      <c r="BB1071" s="58"/>
      <c r="BC1071" s="58"/>
    </row>
    <row r="1072" spans="1:55" ht="17.25" customHeight="1" x14ac:dyDescent="0.2">
      <c r="A1072" s="238">
        <v>4</v>
      </c>
      <c r="B1072" s="70" t="e">
        <f>#REF!</f>
        <v>#REF!</v>
      </c>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58"/>
      <c r="AC1072" s="58"/>
      <c r="AD1072" s="58"/>
      <c r="AE1072" s="238">
        <v>4</v>
      </c>
      <c r="AF1072" s="70" t="e">
        <f t="shared" si="133"/>
        <v>#REF!</v>
      </c>
      <c r="AG1072" s="58"/>
      <c r="AH1072" s="58"/>
      <c r="AI1072" s="58"/>
      <c r="AJ1072" s="58"/>
      <c r="AK1072" s="58"/>
      <c r="AL1072" s="58"/>
      <c r="AM1072" s="58"/>
      <c r="AN1072" s="58"/>
      <c r="AO1072" s="58"/>
      <c r="AP1072" s="58"/>
      <c r="AQ1072" s="58"/>
      <c r="AR1072" s="58"/>
      <c r="AS1072" s="58"/>
      <c r="AT1072" s="58"/>
      <c r="AU1072" s="58"/>
      <c r="AV1072" s="58"/>
      <c r="AW1072" s="58"/>
      <c r="AX1072" s="58"/>
      <c r="AY1072" s="58"/>
      <c r="AZ1072" s="58"/>
      <c r="BA1072" s="58"/>
      <c r="BB1072" s="58"/>
      <c r="BC1072" s="58"/>
    </row>
    <row r="1073" spans="1:55" ht="17.25" customHeight="1" x14ac:dyDescent="0.2">
      <c r="A1073" s="238">
        <v>5</v>
      </c>
      <c r="B1073" s="70" t="e">
        <f>#REF!</f>
        <v>#REF!</v>
      </c>
      <c r="C1073" s="62"/>
      <c r="D1073" s="62"/>
      <c r="E1073" s="62"/>
      <c r="F1073" s="62"/>
      <c r="G1073" s="62"/>
      <c r="H1073" s="62"/>
      <c r="I1073" s="62"/>
      <c r="J1073" s="62"/>
      <c r="K1073" s="62"/>
      <c r="L1073" s="62"/>
      <c r="M1073" s="62"/>
      <c r="N1073" s="62"/>
      <c r="O1073" s="62"/>
      <c r="P1073" s="62"/>
      <c r="Q1073" s="62"/>
      <c r="R1073" s="62"/>
      <c r="S1073" s="62"/>
      <c r="T1073" s="62"/>
      <c r="U1073" s="62" t="s">
        <v>1257</v>
      </c>
      <c r="V1073" s="62"/>
      <c r="W1073" s="62"/>
      <c r="X1073" s="62"/>
      <c r="Y1073" s="62"/>
      <c r="Z1073" s="62"/>
      <c r="AA1073" s="62"/>
      <c r="AB1073" s="58"/>
      <c r="AC1073" s="58"/>
      <c r="AD1073" s="58"/>
      <c r="AE1073" s="238">
        <v>5</v>
      </c>
      <c r="AF1073" s="70" t="e">
        <f t="shared" si="133"/>
        <v>#REF!</v>
      </c>
      <c r="AG1073" s="58"/>
      <c r="AH1073" s="58"/>
      <c r="AI1073" s="58"/>
      <c r="AJ1073" s="58"/>
      <c r="AK1073" s="58"/>
      <c r="AL1073" s="58"/>
      <c r="AM1073" s="58"/>
      <c r="AN1073" s="58"/>
      <c r="AO1073" s="58"/>
      <c r="AP1073" s="58"/>
      <c r="AQ1073" s="58"/>
      <c r="AR1073" s="58"/>
      <c r="AS1073" s="58"/>
      <c r="AT1073" s="58"/>
      <c r="AU1073" s="58"/>
      <c r="AV1073" s="58"/>
      <c r="AW1073" s="58"/>
      <c r="AX1073" s="58"/>
      <c r="AY1073" s="58"/>
      <c r="AZ1073" s="58"/>
      <c r="BA1073" s="58"/>
      <c r="BB1073" s="58"/>
      <c r="BC1073" s="58"/>
    </row>
    <row r="1074" spans="1:55" ht="17.25" customHeight="1" x14ac:dyDescent="0.2">
      <c r="A1074" s="238">
        <v>6</v>
      </c>
      <c r="B1074" s="70" t="e">
        <f>#REF!</f>
        <v>#REF!</v>
      </c>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58"/>
      <c r="AC1074" s="58"/>
      <c r="AD1074" s="58"/>
      <c r="AE1074" s="238">
        <v>6</v>
      </c>
      <c r="AF1074" s="70" t="e">
        <f t="shared" si="133"/>
        <v>#REF!</v>
      </c>
      <c r="AG1074" s="58"/>
      <c r="AH1074" s="58"/>
      <c r="AI1074" s="58"/>
      <c r="AJ1074" s="58"/>
      <c r="AK1074" s="58"/>
      <c r="AL1074" s="58"/>
      <c r="AM1074" s="58"/>
      <c r="AN1074" s="58"/>
      <c r="AO1074" s="58"/>
      <c r="AP1074" s="58"/>
      <c r="AQ1074" s="58"/>
      <c r="AR1074" s="58"/>
      <c r="AS1074" s="58"/>
      <c r="AT1074" s="58"/>
      <c r="AU1074" s="58"/>
      <c r="AV1074" s="58"/>
      <c r="AW1074" s="58"/>
      <c r="AX1074" s="58"/>
      <c r="AY1074" s="58"/>
      <c r="AZ1074" s="58"/>
      <c r="BA1074" s="58"/>
      <c r="BB1074" s="58"/>
      <c r="BC1074" s="58"/>
    </row>
    <row r="1075" spans="1:55" ht="17.25" customHeight="1" x14ac:dyDescent="0.2">
      <c r="A1075" s="238">
        <v>7</v>
      </c>
      <c r="B1075" s="70" t="e">
        <f>#REF!</f>
        <v>#REF!</v>
      </c>
      <c r="C1075" s="63"/>
      <c r="D1075" s="63"/>
      <c r="E1075" s="63"/>
      <c r="F1075" s="63"/>
      <c r="G1075" s="63"/>
      <c r="H1075" s="63"/>
      <c r="I1075" s="63"/>
      <c r="J1075" s="63"/>
      <c r="K1075" s="63"/>
      <c r="L1075" s="63"/>
      <c r="M1075" s="63"/>
      <c r="N1075" s="63"/>
      <c r="O1075" s="63"/>
      <c r="P1075" s="63"/>
      <c r="Q1075" s="63"/>
      <c r="R1075" s="63"/>
      <c r="S1075" s="63"/>
      <c r="T1075" s="63"/>
      <c r="U1075" s="63"/>
      <c r="V1075" s="63"/>
      <c r="W1075" s="63"/>
      <c r="X1075" s="63"/>
      <c r="Y1075" s="63"/>
      <c r="Z1075" s="63"/>
      <c r="AA1075" s="63"/>
      <c r="AB1075" s="59"/>
      <c r="AC1075" s="59"/>
      <c r="AD1075" s="59"/>
      <c r="AE1075" s="238">
        <v>7</v>
      </c>
      <c r="AF1075" s="70" t="e">
        <f t="shared" si="133"/>
        <v>#REF!</v>
      </c>
      <c r="AG1075" s="59"/>
      <c r="AH1075" s="59"/>
      <c r="AI1075" s="59"/>
      <c r="AJ1075" s="59"/>
      <c r="AK1075" s="58"/>
      <c r="AL1075" s="59"/>
      <c r="AM1075" s="59"/>
      <c r="AN1075" s="59"/>
      <c r="AO1075" s="59"/>
      <c r="AP1075" s="59"/>
      <c r="AQ1075" s="59"/>
      <c r="AR1075" s="59"/>
      <c r="AS1075" s="59"/>
      <c r="AT1075" s="59"/>
      <c r="AU1075" s="59"/>
      <c r="AV1075" s="59"/>
      <c r="AW1075" s="59"/>
      <c r="AX1075" s="59"/>
      <c r="AY1075" s="59"/>
      <c r="AZ1075" s="59"/>
      <c r="BA1075" s="59"/>
      <c r="BB1075" s="59"/>
      <c r="BC1075" s="59"/>
    </row>
    <row r="1076" spans="1:55" ht="17.25" customHeight="1" x14ac:dyDescent="0.2">
      <c r="A1076" s="238">
        <v>8</v>
      </c>
      <c r="B1076" s="70" t="e">
        <f>#REF!</f>
        <v>#REF!</v>
      </c>
      <c r="C1076" s="63"/>
      <c r="D1076" s="63"/>
      <c r="E1076" s="63"/>
      <c r="F1076" s="63"/>
      <c r="G1076" s="63"/>
      <c r="H1076" s="63"/>
      <c r="I1076" s="63"/>
      <c r="J1076" s="63"/>
      <c r="K1076" s="63"/>
      <c r="L1076" s="63"/>
      <c r="M1076" s="63"/>
      <c r="N1076" s="63"/>
      <c r="O1076" s="63"/>
      <c r="P1076" s="63"/>
      <c r="Q1076" s="63"/>
      <c r="R1076" s="63"/>
      <c r="S1076" s="63"/>
      <c r="T1076" s="63"/>
      <c r="U1076" s="63"/>
      <c r="V1076" s="63"/>
      <c r="W1076" s="63"/>
      <c r="X1076" s="63"/>
      <c r="Y1076" s="63"/>
      <c r="Z1076" s="63"/>
      <c r="AA1076" s="63"/>
      <c r="AB1076" s="59"/>
      <c r="AC1076" s="59"/>
      <c r="AD1076" s="59"/>
      <c r="AE1076" s="238">
        <v>8</v>
      </c>
      <c r="AF1076" s="70" t="e">
        <f t="shared" si="133"/>
        <v>#REF!</v>
      </c>
      <c r="AG1076" s="59"/>
      <c r="AH1076" s="59"/>
      <c r="AI1076" s="59"/>
      <c r="AJ1076" s="59"/>
      <c r="AK1076" s="58"/>
      <c r="AL1076" s="59"/>
      <c r="AM1076" s="59"/>
      <c r="AN1076" s="59"/>
      <c r="AO1076" s="59"/>
      <c r="AP1076" s="59"/>
      <c r="AQ1076" s="59"/>
      <c r="AR1076" s="59"/>
      <c r="AS1076" s="59"/>
      <c r="AT1076" s="59"/>
      <c r="AU1076" s="59"/>
      <c r="AV1076" s="59"/>
      <c r="AW1076" s="59"/>
      <c r="AX1076" s="59"/>
      <c r="AY1076" s="59"/>
      <c r="AZ1076" s="59"/>
      <c r="BA1076" s="59"/>
      <c r="BB1076" s="59"/>
      <c r="BC1076" s="59"/>
    </row>
    <row r="1077" spans="1:55" ht="17.25" customHeight="1" x14ac:dyDescent="0.2">
      <c r="A1077" s="238">
        <v>9</v>
      </c>
      <c r="B1077" s="70" t="e">
        <f>#REF!</f>
        <v>#REF!</v>
      </c>
      <c r="C1077" s="63"/>
      <c r="D1077" s="63"/>
      <c r="E1077" s="63"/>
      <c r="F1077" s="63"/>
      <c r="G1077" s="63"/>
      <c r="H1077" s="63"/>
      <c r="I1077" s="63"/>
      <c r="J1077" s="63"/>
      <c r="K1077" s="63"/>
      <c r="L1077" s="63"/>
      <c r="M1077" s="63"/>
      <c r="N1077" s="63"/>
      <c r="O1077" s="63"/>
      <c r="P1077" s="63"/>
      <c r="Q1077" s="63"/>
      <c r="R1077" s="63"/>
      <c r="S1077" s="63"/>
      <c r="T1077" s="63"/>
      <c r="U1077" s="63"/>
      <c r="V1077" s="63"/>
      <c r="W1077" s="63"/>
      <c r="X1077" s="63"/>
      <c r="Y1077" s="63"/>
      <c r="Z1077" s="63"/>
      <c r="AA1077" s="63"/>
      <c r="AB1077" s="59"/>
      <c r="AC1077" s="59"/>
      <c r="AD1077" s="59"/>
      <c r="AE1077" s="238">
        <v>9</v>
      </c>
      <c r="AF1077" s="70" t="e">
        <f t="shared" si="133"/>
        <v>#REF!</v>
      </c>
      <c r="AG1077" s="59"/>
      <c r="AH1077" s="59"/>
      <c r="AI1077" s="59"/>
      <c r="AJ1077" s="59"/>
      <c r="AK1077" s="58"/>
      <c r="AL1077" s="59"/>
      <c r="AM1077" s="59"/>
      <c r="AN1077" s="59"/>
      <c r="AO1077" s="59"/>
      <c r="AP1077" s="59"/>
      <c r="AQ1077" s="59"/>
      <c r="AR1077" s="59"/>
      <c r="AS1077" s="59"/>
      <c r="AT1077" s="59"/>
      <c r="AU1077" s="59"/>
      <c r="AV1077" s="59"/>
      <c r="AW1077" s="59"/>
      <c r="AX1077" s="59"/>
      <c r="AY1077" s="59"/>
      <c r="AZ1077" s="59"/>
      <c r="BA1077" s="59"/>
      <c r="BB1077" s="59"/>
      <c r="BC1077" s="59"/>
    </row>
    <row r="1078" spans="1:55" ht="17.25" customHeight="1" x14ac:dyDescent="0.2">
      <c r="A1078" s="238">
        <v>10</v>
      </c>
      <c r="B1078" s="70" t="e">
        <f>#REF!</f>
        <v>#REF!</v>
      </c>
      <c r="C1078" s="63"/>
      <c r="D1078" s="63"/>
      <c r="E1078" s="63"/>
      <c r="F1078" s="63"/>
      <c r="G1078" s="63"/>
      <c r="H1078" s="63"/>
      <c r="I1078" s="63"/>
      <c r="J1078" s="63"/>
      <c r="K1078" s="63"/>
      <c r="L1078" s="63"/>
      <c r="M1078" s="63"/>
      <c r="N1078" s="63"/>
      <c r="O1078" s="63"/>
      <c r="P1078" s="63"/>
      <c r="Q1078" s="63"/>
      <c r="R1078" s="63"/>
      <c r="S1078" s="63"/>
      <c r="T1078" s="63"/>
      <c r="U1078" s="63"/>
      <c r="V1078" s="63"/>
      <c r="W1078" s="63"/>
      <c r="X1078" s="63"/>
      <c r="Y1078" s="63"/>
      <c r="Z1078" s="63"/>
      <c r="AA1078" s="63"/>
      <c r="AB1078" s="59"/>
      <c r="AC1078" s="59"/>
      <c r="AD1078" s="59"/>
      <c r="AE1078" s="238">
        <v>10</v>
      </c>
      <c r="AF1078" s="70" t="e">
        <f t="shared" si="133"/>
        <v>#REF!</v>
      </c>
      <c r="AG1078" s="59"/>
      <c r="AH1078" s="59"/>
      <c r="AI1078" s="59"/>
      <c r="AJ1078" s="59"/>
      <c r="AK1078" s="58"/>
      <c r="AL1078" s="59"/>
      <c r="AM1078" s="59"/>
      <c r="AN1078" s="59"/>
      <c r="AO1078" s="59"/>
      <c r="AP1078" s="59"/>
      <c r="AQ1078" s="59"/>
      <c r="AR1078" s="59"/>
      <c r="AS1078" s="59"/>
      <c r="AT1078" s="59"/>
      <c r="AU1078" s="59"/>
      <c r="AV1078" s="59"/>
      <c r="AW1078" s="59"/>
      <c r="AX1078" s="59"/>
      <c r="AY1078" s="59"/>
      <c r="AZ1078" s="59"/>
      <c r="BA1078" s="59"/>
      <c r="BB1078" s="59"/>
      <c r="BC1078" s="59"/>
    </row>
    <row r="1079" spans="1:55" ht="17.25" customHeight="1" x14ac:dyDescent="0.2">
      <c r="A1079" s="238">
        <v>11</v>
      </c>
      <c r="B1079" s="70" t="e">
        <f>#REF!</f>
        <v>#REF!</v>
      </c>
      <c r="C1079" s="63"/>
      <c r="D1079" s="63"/>
      <c r="E1079" s="63"/>
      <c r="F1079" s="63"/>
      <c r="G1079" s="63"/>
      <c r="H1079" s="63"/>
      <c r="I1079" s="63"/>
      <c r="J1079" s="63"/>
      <c r="K1079" s="63"/>
      <c r="L1079" s="63"/>
      <c r="M1079" s="63"/>
      <c r="N1079" s="63"/>
      <c r="O1079" s="63"/>
      <c r="P1079" s="63"/>
      <c r="Q1079" s="63"/>
      <c r="R1079" s="63"/>
      <c r="S1079" s="63"/>
      <c r="T1079" s="63"/>
      <c r="U1079" s="63"/>
      <c r="V1079" s="63"/>
      <c r="W1079" s="63"/>
      <c r="X1079" s="63"/>
      <c r="Y1079" s="63"/>
      <c r="Z1079" s="63"/>
      <c r="AA1079" s="63"/>
      <c r="AB1079" s="59"/>
      <c r="AC1079" s="59"/>
      <c r="AD1079" s="59"/>
      <c r="AE1079" s="238">
        <v>11</v>
      </c>
      <c r="AF1079" s="70" t="e">
        <f t="shared" si="133"/>
        <v>#REF!</v>
      </c>
      <c r="AG1079" s="59"/>
      <c r="AH1079" s="59"/>
      <c r="AI1079" s="59"/>
      <c r="AJ1079" s="59"/>
      <c r="AK1079" s="58"/>
      <c r="AL1079" s="59"/>
      <c r="AM1079" s="59"/>
      <c r="AN1079" s="59"/>
      <c r="AO1079" s="59"/>
      <c r="AP1079" s="59"/>
      <c r="AQ1079" s="59"/>
      <c r="AR1079" s="59"/>
      <c r="AS1079" s="59"/>
      <c r="AT1079" s="59"/>
      <c r="AU1079" s="59"/>
      <c r="AV1079" s="59"/>
      <c r="AW1079" s="59"/>
      <c r="AX1079" s="59"/>
      <c r="AY1079" s="59"/>
      <c r="AZ1079" s="59"/>
      <c r="BA1079" s="59"/>
      <c r="BB1079" s="59"/>
      <c r="BC1079" s="59"/>
    </row>
    <row r="1080" spans="1:55" ht="17.25" customHeight="1" x14ac:dyDescent="0.2">
      <c r="A1080" s="238">
        <v>12</v>
      </c>
      <c r="B1080" s="70" t="e">
        <f>#REF!</f>
        <v>#REF!</v>
      </c>
      <c r="C1080" s="63"/>
      <c r="D1080" s="63"/>
      <c r="E1080" s="63"/>
      <c r="F1080" s="63"/>
      <c r="G1080" s="63"/>
      <c r="H1080" s="63"/>
      <c r="I1080" s="63"/>
      <c r="J1080" s="63"/>
      <c r="K1080" s="63"/>
      <c r="L1080" s="63"/>
      <c r="M1080" s="63"/>
      <c r="N1080" s="63"/>
      <c r="O1080" s="63"/>
      <c r="P1080" s="63"/>
      <c r="Q1080" s="63"/>
      <c r="R1080" s="63"/>
      <c r="S1080" s="63"/>
      <c r="T1080" s="63"/>
      <c r="U1080" s="63"/>
      <c r="V1080" s="63"/>
      <c r="W1080" s="63"/>
      <c r="X1080" s="63"/>
      <c r="Y1080" s="63"/>
      <c r="Z1080" s="63"/>
      <c r="AA1080" s="63"/>
      <c r="AB1080" s="59"/>
      <c r="AC1080" s="59"/>
      <c r="AD1080" s="59"/>
      <c r="AE1080" s="238">
        <v>12</v>
      </c>
      <c r="AF1080" s="70" t="e">
        <f t="shared" si="133"/>
        <v>#REF!</v>
      </c>
      <c r="AG1080" s="59"/>
      <c r="AH1080" s="59"/>
      <c r="AI1080" s="59"/>
      <c r="AJ1080" s="59"/>
      <c r="AK1080" s="58"/>
      <c r="AL1080" s="59"/>
      <c r="AM1080" s="59"/>
      <c r="AN1080" s="59"/>
      <c r="AO1080" s="59"/>
      <c r="AP1080" s="59"/>
      <c r="AQ1080" s="59"/>
      <c r="AR1080" s="59"/>
      <c r="AS1080" s="59"/>
      <c r="AT1080" s="59"/>
      <c r="AU1080" s="59"/>
      <c r="AV1080" s="59"/>
      <c r="AW1080" s="59"/>
      <c r="AX1080" s="59"/>
      <c r="AY1080" s="59"/>
      <c r="AZ1080" s="59"/>
      <c r="BA1080" s="59"/>
      <c r="BB1080" s="59"/>
      <c r="BC1080" s="59"/>
    </row>
    <row r="1081" spans="1:55" ht="17.25" customHeight="1" x14ac:dyDescent="0.2">
      <c r="A1081" s="238">
        <v>13</v>
      </c>
      <c r="B1081" s="70" t="e">
        <f>#REF!</f>
        <v>#REF!</v>
      </c>
      <c r="C1081" s="63"/>
      <c r="D1081" s="63"/>
      <c r="E1081" s="63"/>
      <c r="F1081" s="63"/>
      <c r="G1081" s="63"/>
      <c r="H1081" s="63"/>
      <c r="I1081" s="63"/>
      <c r="J1081" s="63"/>
      <c r="K1081" s="63"/>
      <c r="L1081" s="63"/>
      <c r="M1081" s="63"/>
      <c r="N1081" s="63"/>
      <c r="O1081" s="63"/>
      <c r="P1081" s="63"/>
      <c r="Q1081" s="63"/>
      <c r="R1081" s="63"/>
      <c r="S1081" s="63"/>
      <c r="T1081" s="63"/>
      <c r="U1081" s="63"/>
      <c r="V1081" s="63"/>
      <c r="W1081" s="63"/>
      <c r="X1081" s="63"/>
      <c r="Y1081" s="63"/>
      <c r="Z1081" s="63"/>
      <c r="AA1081" s="63"/>
      <c r="AB1081" s="59"/>
      <c r="AC1081" s="59"/>
      <c r="AD1081" s="59"/>
      <c r="AE1081" s="238">
        <v>13</v>
      </c>
      <c r="AF1081" s="70" t="e">
        <f t="shared" si="133"/>
        <v>#REF!</v>
      </c>
      <c r="AG1081" s="59"/>
      <c r="AH1081" s="59"/>
      <c r="AI1081" s="59"/>
      <c r="AJ1081" s="59"/>
      <c r="AK1081" s="58"/>
      <c r="AL1081" s="59"/>
      <c r="AM1081" s="59"/>
      <c r="AN1081" s="59"/>
      <c r="AO1081" s="59"/>
      <c r="AP1081" s="59"/>
      <c r="AQ1081" s="59"/>
      <c r="AR1081" s="59"/>
      <c r="AS1081" s="59"/>
      <c r="AT1081" s="59"/>
      <c r="AU1081" s="59"/>
      <c r="AV1081" s="59"/>
      <c r="AW1081" s="59"/>
      <c r="AX1081" s="59"/>
      <c r="AY1081" s="59"/>
      <c r="AZ1081" s="59"/>
      <c r="BA1081" s="59"/>
      <c r="BB1081" s="59"/>
      <c r="BC1081" s="59"/>
    </row>
    <row r="1082" spans="1:55" ht="17.25" customHeight="1" x14ac:dyDescent="0.2">
      <c r="A1082" s="238">
        <v>14</v>
      </c>
      <c r="B1082" s="70" t="e">
        <f>#REF!</f>
        <v>#REF!</v>
      </c>
      <c r="C1082" s="63"/>
      <c r="D1082" s="63"/>
      <c r="E1082" s="63"/>
      <c r="F1082" s="63"/>
      <c r="G1082" s="63"/>
      <c r="H1082" s="63"/>
      <c r="I1082" s="63"/>
      <c r="J1082" s="63"/>
      <c r="K1082" s="63"/>
      <c r="L1082" s="63"/>
      <c r="M1082" s="63"/>
      <c r="N1082" s="63"/>
      <c r="O1082" s="63"/>
      <c r="P1082" s="63"/>
      <c r="Q1082" s="63"/>
      <c r="R1082" s="63"/>
      <c r="S1082" s="63"/>
      <c r="T1082" s="63"/>
      <c r="U1082" s="63"/>
      <c r="V1082" s="63"/>
      <c r="W1082" s="63"/>
      <c r="X1082" s="63"/>
      <c r="Y1082" s="63"/>
      <c r="Z1082" s="63"/>
      <c r="AA1082" s="63"/>
      <c r="AB1082" s="59"/>
      <c r="AC1082" s="59"/>
      <c r="AD1082" s="59"/>
      <c r="AE1082" s="238">
        <v>14</v>
      </c>
      <c r="AF1082" s="70" t="e">
        <f t="shared" si="133"/>
        <v>#REF!</v>
      </c>
      <c r="AG1082" s="59"/>
      <c r="AH1082" s="59"/>
      <c r="AI1082" s="59"/>
      <c r="AJ1082" s="59"/>
      <c r="AK1082" s="58"/>
      <c r="AL1082" s="59"/>
      <c r="AM1082" s="59"/>
      <c r="AN1082" s="59"/>
      <c r="AO1082" s="59"/>
      <c r="AP1082" s="59"/>
      <c r="AQ1082" s="59"/>
      <c r="AR1082" s="59"/>
      <c r="AS1082" s="59"/>
      <c r="AT1082" s="59"/>
      <c r="AU1082" s="59"/>
      <c r="AV1082" s="59"/>
      <c r="AW1082" s="59"/>
      <c r="AX1082" s="59"/>
      <c r="AY1082" s="59"/>
      <c r="AZ1082" s="59"/>
      <c r="BA1082" s="59"/>
      <c r="BB1082" s="59"/>
      <c r="BC1082" s="59"/>
    </row>
    <row r="1083" spans="1:55" ht="17.25" customHeight="1" x14ac:dyDescent="0.2">
      <c r="A1083" s="238">
        <v>15</v>
      </c>
      <c r="B1083" s="70" t="e">
        <f>#REF!</f>
        <v>#REF!</v>
      </c>
      <c r="C1083" s="63"/>
      <c r="D1083" s="63"/>
      <c r="E1083" s="63"/>
      <c r="F1083" s="63"/>
      <c r="G1083" s="63"/>
      <c r="H1083" s="63"/>
      <c r="I1083" s="63"/>
      <c r="J1083" s="63"/>
      <c r="K1083" s="63"/>
      <c r="L1083" s="63"/>
      <c r="M1083" s="63"/>
      <c r="N1083" s="63"/>
      <c r="O1083" s="63"/>
      <c r="P1083" s="63"/>
      <c r="Q1083" s="63"/>
      <c r="R1083" s="63"/>
      <c r="S1083" s="63"/>
      <c r="T1083" s="63"/>
      <c r="U1083" s="63"/>
      <c r="V1083" s="63"/>
      <c r="W1083" s="63"/>
      <c r="X1083" s="63"/>
      <c r="Y1083" s="63"/>
      <c r="Z1083" s="63"/>
      <c r="AA1083" s="63"/>
      <c r="AB1083" s="59"/>
      <c r="AC1083" s="59"/>
      <c r="AD1083" s="59"/>
      <c r="AE1083" s="238">
        <v>15</v>
      </c>
      <c r="AF1083" s="70" t="e">
        <f t="shared" si="133"/>
        <v>#REF!</v>
      </c>
      <c r="AG1083" s="59"/>
      <c r="AH1083" s="59"/>
      <c r="AI1083" s="59"/>
      <c r="AJ1083" s="59"/>
      <c r="AK1083" s="58"/>
      <c r="AL1083" s="59"/>
      <c r="AM1083" s="59"/>
      <c r="AN1083" s="59"/>
      <c r="AO1083" s="59"/>
      <c r="AP1083" s="59"/>
      <c r="AQ1083" s="59"/>
      <c r="AR1083" s="59"/>
      <c r="AS1083" s="59"/>
      <c r="AT1083" s="59"/>
      <c r="AU1083" s="59"/>
      <c r="AV1083" s="59"/>
      <c r="AW1083" s="59"/>
      <c r="AX1083" s="59"/>
      <c r="AY1083" s="59"/>
      <c r="AZ1083" s="59"/>
      <c r="BA1083" s="59"/>
      <c r="BB1083" s="59"/>
      <c r="BC1083" s="59"/>
    </row>
    <row r="1084" spans="1:55" ht="17.25" customHeight="1" x14ac:dyDescent="0.2">
      <c r="A1084" s="238">
        <v>16</v>
      </c>
      <c r="B1084" s="70" t="e">
        <f>#REF!</f>
        <v>#REF!</v>
      </c>
      <c r="C1084" s="63"/>
      <c r="D1084" s="63"/>
      <c r="E1084" s="63"/>
      <c r="F1084" s="63"/>
      <c r="G1084" s="63"/>
      <c r="H1084" s="63"/>
      <c r="I1084" s="63"/>
      <c r="J1084" s="63"/>
      <c r="K1084" s="63"/>
      <c r="L1084" s="63"/>
      <c r="M1084" s="63"/>
      <c r="N1084" s="63"/>
      <c r="O1084" s="63"/>
      <c r="P1084" s="63"/>
      <c r="Q1084" s="63"/>
      <c r="R1084" s="63"/>
      <c r="S1084" s="63"/>
      <c r="T1084" s="63"/>
      <c r="U1084" s="63"/>
      <c r="V1084" s="63"/>
      <c r="W1084" s="63"/>
      <c r="X1084" s="63"/>
      <c r="Y1084" s="63"/>
      <c r="Z1084" s="63"/>
      <c r="AA1084" s="63"/>
      <c r="AB1084" s="59"/>
      <c r="AC1084" s="59"/>
      <c r="AD1084" s="59"/>
      <c r="AE1084" s="238">
        <v>16</v>
      </c>
      <c r="AF1084" s="70" t="e">
        <f t="shared" si="133"/>
        <v>#REF!</v>
      </c>
      <c r="AG1084" s="59"/>
      <c r="AH1084" s="59"/>
      <c r="AI1084" s="59"/>
      <c r="AJ1084" s="59"/>
      <c r="AK1084" s="58"/>
      <c r="AL1084" s="59"/>
      <c r="AM1084" s="59"/>
      <c r="AN1084" s="59"/>
      <c r="AO1084" s="59"/>
      <c r="AP1084" s="59"/>
      <c r="AQ1084" s="59"/>
      <c r="AR1084" s="59"/>
      <c r="AS1084" s="59"/>
      <c r="AT1084" s="59"/>
      <c r="AU1084" s="59"/>
      <c r="AV1084" s="59"/>
      <c r="AW1084" s="59"/>
      <c r="AX1084" s="59"/>
      <c r="AY1084" s="59"/>
      <c r="AZ1084" s="59"/>
      <c r="BA1084" s="59"/>
      <c r="BB1084" s="59"/>
      <c r="BC1084" s="59"/>
    </row>
    <row r="1085" spans="1:55" ht="17.25" customHeight="1" x14ac:dyDescent="0.2">
      <c r="A1085" s="238">
        <v>17</v>
      </c>
      <c r="B1085" s="70" t="e">
        <f>#REF!</f>
        <v>#REF!</v>
      </c>
      <c r="C1085" s="63"/>
      <c r="D1085" s="63"/>
      <c r="E1085" s="63"/>
      <c r="F1085" s="63"/>
      <c r="G1085" s="63"/>
      <c r="H1085" s="63"/>
      <c r="I1085" s="63"/>
      <c r="J1085" s="63"/>
      <c r="K1085" s="63"/>
      <c r="L1085" s="63"/>
      <c r="M1085" s="63"/>
      <c r="N1085" s="63"/>
      <c r="O1085" s="63"/>
      <c r="P1085" s="63"/>
      <c r="Q1085" s="63"/>
      <c r="R1085" s="63"/>
      <c r="S1085" s="63"/>
      <c r="T1085" s="63"/>
      <c r="U1085" s="63"/>
      <c r="V1085" s="63"/>
      <c r="W1085" s="63"/>
      <c r="X1085" s="63"/>
      <c r="Y1085" s="63"/>
      <c r="Z1085" s="63"/>
      <c r="AA1085" s="63"/>
      <c r="AB1085" s="59"/>
      <c r="AC1085" s="59"/>
      <c r="AD1085" s="59"/>
      <c r="AE1085" s="238">
        <v>17</v>
      </c>
      <c r="AF1085" s="70" t="e">
        <f t="shared" si="133"/>
        <v>#REF!</v>
      </c>
      <c r="AG1085" s="59"/>
      <c r="AH1085" s="59"/>
      <c r="AI1085" s="59"/>
      <c r="AJ1085" s="59"/>
      <c r="AK1085" s="58"/>
      <c r="AL1085" s="59"/>
      <c r="AM1085" s="59"/>
      <c r="AN1085" s="59"/>
      <c r="AO1085" s="59"/>
      <c r="AP1085" s="59"/>
      <c r="AQ1085" s="59"/>
      <c r="AR1085" s="59"/>
      <c r="AS1085" s="59"/>
      <c r="AT1085" s="59"/>
      <c r="AU1085" s="59"/>
      <c r="AV1085" s="59"/>
      <c r="AW1085" s="59"/>
      <c r="AX1085" s="59"/>
      <c r="AY1085" s="59"/>
      <c r="AZ1085" s="59"/>
      <c r="BA1085" s="59"/>
      <c r="BB1085" s="59"/>
      <c r="BC1085" s="59"/>
    </row>
    <row r="1086" spans="1:55" ht="17.25" customHeight="1" x14ac:dyDescent="0.2">
      <c r="A1086" s="238">
        <v>18</v>
      </c>
      <c r="B1086" s="70" t="e">
        <f>#REF!</f>
        <v>#REF!</v>
      </c>
      <c r="C1086" s="63"/>
      <c r="D1086" s="63"/>
      <c r="E1086" s="63"/>
      <c r="F1086" s="63"/>
      <c r="G1086" s="63"/>
      <c r="H1086" s="63"/>
      <c r="I1086" s="63"/>
      <c r="J1086" s="63"/>
      <c r="K1086" s="63"/>
      <c r="L1086" s="63"/>
      <c r="M1086" s="63"/>
      <c r="N1086" s="63"/>
      <c r="O1086" s="63"/>
      <c r="P1086" s="63"/>
      <c r="Q1086" s="63"/>
      <c r="R1086" s="63"/>
      <c r="S1086" s="63"/>
      <c r="T1086" s="63"/>
      <c r="U1086" s="63"/>
      <c r="V1086" s="63"/>
      <c r="W1086" s="63"/>
      <c r="X1086" s="63"/>
      <c r="Y1086" s="63"/>
      <c r="Z1086" s="63"/>
      <c r="AA1086" s="63"/>
      <c r="AB1086" s="59"/>
      <c r="AC1086" s="59"/>
      <c r="AD1086" s="59"/>
      <c r="AE1086" s="238">
        <v>18</v>
      </c>
      <c r="AF1086" s="70" t="e">
        <f t="shared" si="133"/>
        <v>#REF!</v>
      </c>
      <c r="AG1086" s="59"/>
      <c r="AH1086" s="59"/>
      <c r="AI1086" s="59"/>
      <c r="AJ1086" s="59"/>
      <c r="AK1086" s="58"/>
      <c r="AL1086" s="59"/>
      <c r="AM1086" s="59"/>
      <c r="AN1086" s="59"/>
      <c r="AO1086" s="59"/>
      <c r="AP1086" s="59"/>
      <c r="AQ1086" s="59"/>
      <c r="AR1086" s="59"/>
      <c r="AS1086" s="59"/>
      <c r="AT1086" s="59"/>
      <c r="AU1086" s="59"/>
      <c r="AV1086" s="59"/>
      <c r="AW1086" s="59"/>
      <c r="AX1086" s="59"/>
      <c r="AY1086" s="59"/>
      <c r="AZ1086" s="59"/>
      <c r="BA1086" s="59"/>
      <c r="BB1086" s="59"/>
      <c r="BC1086" s="59"/>
    </row>
    <row r="1087" spans="1:55" ht="17.25" customHeight="1" x14ac:dyDescent="0.2">
      <c r="A1087" s="238">
        <v>19</v>
      </c>
      <c r="B1087" s="70" t="e">
        <f>#REF!</f>
        <v>#REF!</v>
      </c>
      <c r="C1087" s="63"/>
      <c r="D1087" s="63"/>
      <c r="E1087" s="63"/>
      <c r="F1087" s="63"/>
      <c r="G1087" s="63"/>
      <c r="H1087" s="63"/>
      <c r="I1087" s="63"/>
      <c r="J1087" s="63"/>
      <c r="K1087" s="63"/>
      <c r="L1087" s="63"/>
      <c r="M1087" s="63"/>
      <c r="N1087" s="63"/>
      <c r="O1087" s="63"/>
      <c r="P1087" s="63"/>
      <c r="Q1087" s="63"/>
      <c r="R1087" s="63"/>
      <c r="S1087" s="63"/>
      <c r="T1087" s="63"/>
      <c r="U1087" s="63"/>
      <c r="V1087" s="63"/>
      <c r="W1087" s="63"/>
      <c r="X1087" s="63"/>
      <c r="Y1087" s="63"/>
      <c r="Z1087" s="63"/>
      <c r="AA1087" s="63"/>
      <c r="AB1087" s="59"/>
      <c r="AC1087" s="59"/>
      <c r="AD1087" s="59"/>
      <c r="AE1087" s="238">
        <v>19</v>
      </c>
      <c r="AF1087" s="70" t="e">
        <f t="shared" si="133"/>
        <v>#REF!</v>
      </c>
      <c r="AG1087" s="59"/>
      <c r="AH1087" s="59"/>
      <c r="AI1087" s="59"/>
      <c r="AJ1087" s="59"/>
      <c r="AK1087" s="58"/>
      <c r="AL1087" s="59"/>
      <c r="AM1087" s="59"/>
      <c r="AN1087" s="59"/>
      <c r="AO1087" s="59"/>
      <c r="AP1087" s="59"/>
      <c r="AQ1087" s="59"/>
      <c r="AR1087" s="59"/>
      <c r="AS1087" s="59"/>
      <c r="AT1087" s="59"/>
      <c r="AU1087" s="59"/>
      <c r="AV1087" s="59"/>
      <c r="AW1087" s="59"/>
      <c r="AX1087" s="59"/>
      <c r="AY1087" s="59"/>
      <c r="AZ1087" s="59"/>
      <c r="BA1087" s="59"/>
      <c r="BB1087" s="59"/>
      <c r="BC1087" s="59"/>
    </row>
    <row r="1088" spans="1:55" ht="17.25" customHeight="1" x14ac:dyDescent="0.2">
      <c r="A1088" s="238">
        <v>20</v>
      </c>
      <c r="B1088" s="70" t="e">
        <f>#REF!</f>
        <v>#REF!</v>
      </c>
      <c r="C1088" s="63"/>
      <c r="D1088" s="63"/>
      <c r="E1088" s="63"/>
      <c r="F1088" s="63"/>
      <c r="G1088" s="63"/>
      <c r="H1088" s="63"/>
      <c r="I1088" s="63"/>
      <c r="J1088" s="63"/>
      <c r="K1088" s="63"/>
      <c r="L1088" s="63"/>
      <c r="M1088" s="63"/>
      <c r="N1088" s="63"/>
      <c r="O1088" s="63"/>
      <c r="P1088" s="63"/>
      <c r="Q1088" s="63"/>
      <c r="R1088" s="63"/>
      <c r="S1088" s="63"/>
      <c r="T1088" s="63"/>
      <c r="U1088" s="63"/>
      <c r="V1088" s="63"/>
      <c r="W1088" s="63"/>
      <c r="X1088" s="63"/>
      <c r="Y1088" s="63"/>
      <c r="Z1088" s="63"/>
      <c r="AA1088" s="63"/>
      <c r="AB1088" s="59"/>
      <c r="AC1088" s="59"/>
      <c r="AD1088" s="59"/>
      <c r="AE1088" s="238">
        <v>20</v>
      </c>
      <c r="AF1088" s="70" t="e">
        <f t="shared" si="133"/>
        <v>#REF!</v>
      </c>
      <c r="AG1088" s="59"/>
      <c r="AH1088" s="59"/>
      <c r="AI1088" s="59"/>
      <c r="AJ1088" s="59"/>
      <c r="AK1088" s="58"/>
      <c r="AL1088" s="59"/>
      <c r="AM1088" s="59"/>
      <c r="AN1088" s="59"/>
      <c r="AO1088" s="59"/>
      <c r="AP1088" s="59"/>
      <c r="AQ1088" s="59"/>
      <c r="AR1088" s="59"/>
      <c r="AS1088" s="59"/>
      <c r="AT1088" s="59"/>
      <c r="AU1088" s="59"/>
      <c r="AV1088" s="59"/>
      <c r="AW1088" s="59"/>
      <c r="AX1088" s="59"/>
      <c r="AY1088" s="59"/>
      <c r="AZ1088" s="59"/>
      <c r="BA1088" s="59"/>
      <c r="BB1088" s="59"/>
      <c r="BC1088" s="59"/>
    </row>
    <row r="1089" spans="1:55" ht="17.25" customHeight="1" x14ac:dyDescent="0.2">
      <c r="A1089" s="238">
        <v>21</v>
      </c>
      <c r="B1089" s="70" t="e">
        <f>#REF!</f>
        <v>#REF!</v>
      </c>
      <c r="C1089" s="63"/>
      <c r="D1089" s="63"/>
      <c r="E1089" s="63"/>
      <c r="F1089" s="63"/>
      <c r="G1089" s="63"/>
      <c r="H1089" s="63"/>
      <c r="I1089" s="63"/>
      <c r="J1089" s="63"/>
      <c r="K1089" s="63"/>
      <c r="L1089" s="63"/>
      <c r="M1089" s="63"/>
      <c r="N1089" s="63"/>
      <c r="O1089" s="63"/>
      <c r="P1089" s="63"/>
      <c r="Q1089" s="63"/>
      <c r="R1089" s="63"/>
      <c r="S1089" s="63"/>
      <c r="T1089" s="63"/>
      <c r="U1089" s="63"/>
      <c r="V1089" s="63"/>
      <c r="W1089" s="63"/>
      <c r="X1089" s="63"/>
      <c r="Y1089" s="63"/>
      <c r="Z1089" s="63"/>
      <c r="AA1089" s="63"/>
      <c r="AB1089" s="59"/>
      <c r="AC1089" s="59"/>
      <c r="AD1089" s="59"/>
      <c r="AE1089" s="238">
        <v>21</v>
      </c>
      <c r="AF1089" s="70" t="e">
        <f t="shared" si="133"/>
        <v>#REF!</v>
      </c>
      <c r="AG1089" s="59"/>
      <c r="AH1089" s="59"/>
      <c r="AI1089" s="59"/>
      <c r="AJ1089" s="59"/>
      <c r="AK1089" s="58"/>
      <c r="AL1089" s="59"/>
      <c r="AM1089" s="59"/>
      <c r="AN1089" s="59"/>
      <c r="AO1089" s="59"/>
      <c r="AP1089" s="59"/>
      <c r="AQ1089" s="59"/>
      <c r="AR1089" s="59"/>
      <c r="AS1089" s="59"/>
      <c r="AT1089" s="59"/>
      <c r="AU1089" s="59"/>
      <c r="AV1089" s="59"/>
      <c r="AW1089" s="59"/>
      <c r="AX1089" s="59"/>
      <c r="AY1089" s="59"/>
      <c r="AZ1089" s="59"/>
      <c r="BA1089" s="59"/>
      <c r="BB1089" s="59"/>
      <c r="BC1089" s="59"/>
    </row>
    <row r="1090" spans="1:55" ht="17.25" customHeight="1" x14ac:dyDescent="0.2">
      <c r="A1090" s="238">
        <v>22</v>
      </c>
      <c r="B1090" s="70" t="e">
        <f>#REF!</f>
        <v>#REF!</v>
      </c>
      <c r="C1090" s="63"/>
      <c r="D1090" s="63"/>
      <c r="E1090" s="63"/>
      <c r="F1090" s="63"/>
      <c r="G1090" s="63"/>
      <c r="H1090" s="63"/>
      <c r="I1090" s="63"/>
      <c r="J1090" s="63"/>
      <c r="K1090" s="63"/>
      <c r="L1090" s="63"/>
      <c r="M1090" s="63"/>
      <c r="N1090" s="63"/>
      <c r="O1090" s="63"/>
      <c r="P1090" s="63"/>
      <c r="Q1090" s="63"/>
      <c r="R1090" s="63"/>
      <c r="S1090" s="63"/>
      <c r="T1090" s="63"/>
      <c r="U1090" s="63"/>
      <c r="V1090" s="63"/>
      <c r="W1090" s="63"/>
      <c r="X1090" s="63"/>
      <c r="Y1090" s="63"/>
      <c r="Z1090" s="63"/>
      <c r="AA1090" s="63"/>
      <c r="AB1090" s="59"/>
      <c r="AC1090" s="59"/>
      <c r="AD1090" s="59"/>
      <c r="AE1090" s="238">
        <v>22</v>
      </c>
      <c r="AF1090" s="70" t="e">
        <f t="shared" si="133"/>
        <v>#REF!</v>
      </c>
      <c r="AG1090" s="59"/>
      <c r="AH1090" s="59"/>
      <c r="AI1090" s="59"/>
      <c r="AJ1090" s="59"/>
      <c r="AK1090" s="58"/>
      <c r="AL1090" s="59"/>
      <c r="AM1090" s="59"/>
      <c r="AN1090" s="59"/>
      <c r="AO1090" s="59"/>
      <c r="AP1090" s="59"/>
      <c r="AQ1090" s="59"/>
      <c r="AR1090" s="59"/>
      <c r="AS1090" s="59"/>
      <c r="AT1090" s="59"/>
      <c r="AU1090" s="59"/>
      <c r="AV1090" s="59"/>
      <c r="AW1090" s="59"/>
      <c r="AX1090" s="59"/>
      <c r="AY1090" s="59"/>
      <c r="AZ1090" s="59"/>
      <c r="BA1090" s="59"/>
      <c r="BB1090" s="59"/>
      <c r="BC1090" s="59"/>
    </row>
    <row r="1091" spans="1:55" ht="17.25" customHeight="1" x14ac:dyDescent="0.2">
      <c r="A1091" s="238">
        <v>23</v>
      </c>
      <c r="B1091" s="70" t="e">
        <f>#REF!</f>
        <v>#REF!</v>
      </c>
      <c r="C1091" s="63"/>
      <c r="D1091" s="63"/>
      <c r="E1091" s="63"/>
      <c r="F1091" s="63"/>
      <c r="G1091" s="63"/>
      <c r="H1091" s="63"/>
      <c r="I1091" s="63"/>
      <c r="J1091" s="63"/>
      <c r="K1091" s="63"/>
      <c r="L1091" s="63"/>
      <c r="M1091" s="63"/>
      <c r="N1091" s="63"/>
      <c r="O1091" s="63"/>
      <c r="P1091" s="63"/>
      <c r="Q1091" s="63"/>
      <c r="R1091" s="63"/>
      <c r="S1091" s="63"/>
      <c r="T1091" s="63"/>
      <c r="U1091" s="63"/>
      <c r="V1091" s="63"/>
      <c r="W1091" s="63"/>
      <c r="X1091" s="63"/>
      <c r="Y1091" s="63"/>
      <c r="Z1091" s="63"/>
      <c r="AA1091" s="63"/>
      <c r="AB1091" s="59"/>
      <c r="AC1091" s="59"/>
      <c r="AD1091" s="59"/>
      <c r="AE1091" s="238">
        <v>23</v>
      </c>
      <c r="AF1091" s="70" t="e">
        <f t="shared" si="133"/>
        <v>#REF!</v>
      </c>
      <c r="AG1091" s="59"/>
      <c r="AH1091" s="59"/>
      <c r="AI1091" s="59"/>
      <c r="AJ1091" s="59"/>
      <c r="AK1091" s="58"/>
      <c r="AL1091" s="59"/>
      <c r="AM1091" s="59"/>
      <c r="AN1091" s="59"/>
      <c r="AO1091" s="59"/>
      <c r="AP1091" s="59"/>
      <c r="AQ1091" s="59"/>
      <c r="AR1091" s="59"/>
      <c r="AS1091" s="59"/>
      <c r="AT1091" s="59"/>
      <c r="AU1091" s="59"/>
      <c r="AV1091" s="59"/>
      <c r="AW1091" s="59"/>
      <c r="AX1091" s="59"/>
      <c r="AY1091" s="59"/>
      <c r="AZ1091" s="59"/>
      <c r="BA1091" s="59"/>
      <c r="BB1091" s="59"/>
      <c r="BC1091" s="59"/>
    </row>
    <row r="1092" spans="1:55" ht="17.25" customHeight="1" x14ac:dyDescent="0.2">
      <c r="A1092" s="238">
        <v>24</v>
      </c>
      <c r="B1092" s="70" t="e">
        <f>#REF!</f>
        <v>#REF!</v>
      </c>
      <c r="C1092" s="82"/>
      <c r="D1092" s="82"/>
      <c r="E1092" s="63"/>
      <c r="F1092" s="63"/>
      <c r="G1092" s="63"/>
      <c r="H1092" s="63"/>
      <c r="I1092" s="63"/>
      <c r="J1092" s="63"/>
      <c r="K1092" s="63"/>
      <c r="L1092" s="63"/>
      <c r="M1092" s="63"/>
      <c r="N1092" s="63"/>
      <c r="O1092" s="63"/>
      <c r="P1092" s="63"/>
      <c r="Q1092" s="63"/>
      <c r="R1092" s="63"/>
      <c r="S1092" s="63"/>
      <c r="T1092" s="63"/>
      <c r="U1092" s="63"/>
      <c r="V1092" s="63"/>
      <c r="W1092" s="63"/>
      <c r="X1092" s="63"/>
      <c r="Y1092" s="63"/>
      <c r="Z1092" s="63"/>
      <c r="AA1092" s="63"/>
      <c r="AB1092" s="59"/>
      <c r="AC1092" s="59"/>
      <c r="AD1092" s="59"/>
      <c r="AE1092" s="238">
        <v>24</v>
      </c>
      <c r="AF1092" s="70" t="e">
        <f t="shared" si="133"/>
        <v>#REF!</v>
      </c>
      <c r="AG1092" s="59"/>
      <c r="AH1092" s="59"/>
      <c r="AI1092" s="59"/>
      <c r="AJ1092" s="59"/>
      <c r="AK1092" s="58"/>
      <c r="AL1092" s="59"/>
      <c r="AM1092" s="59"/>
      <c r="AN1092" s="59"/>
      <c r="AO1092" s="59"/>
      <c r="AP1092" s="59"/>
      <c r="AQ1092" s="59"/>
      <c r="AR1092" s="59"/>
      <c r="AS1092" s="59"/>
      <c r="AT1092" s="59"/>
      <c r="AU1092" s="59"/>
      <c r="AV1092" s="59"/>
      <c r="AW1092" s="59"/>
      <c r="AX1092" s="59"/>
      <c r="AY1092" s="59"/>
      <c r="AZ1092" s="59"/>
      <c r="BA1092" s="59"/>
      <c r="BB1092" s="59"/>
      <c r="BC1092" s="59"/>
    </row>
    <row r="1093" spans="1:55" ht="17.25" customHeight="1" x14ac:dyDescent="0.2">
      <c r="A1093" s="238">
        <v>25</v>
      </c>
      <c r="B1093" s="70" t="e">
        <f>#REF!</f>
        <v>#REF!</v>
      </c>
      <c r="C1093" s="82"/>
      <c r="D1093" s="82"/>
      <c r="E1093" s="63"/>
      <c r="F1093" s="63"/>
      <c r="G1093" s="63"/>
      <c r="H1093" s="63"/>
      <c r="I1093" s="63"/>
      <c r="J1093" s="63"/>
      <c r="K1093" s="63"/>
      <c r="L1093" s="63"/>
      <c r="M1093" s="63"/>
      <c r="N1093" s="63"/>
      <c r="O1093" s="63"/>
      <c r="P1093" s="63"/>
      <c r="Q1093" s="63"/>
      <c r="R1093" s="63"/>
      <c r="S1093" s="63"/>
      <c r="T1093" s="63"/>
      <c r="U1093" s="63"/>
      <c r="V1093" s="63"/>
      <c r="W1093" s="63"/>
      <c r="X1093" s="63"/>
      <c r="Y1093" s="63"/>
      <c r="Z1093" s="63"/>
      <c r="AA1093" s="63"/>
      <c r="AB1093" s="59"/>
      <c r="AC1093" s="59"/>
      <c r="AD1093" s="59"/>
      <c r="AE1093" s="238">
        <v>25</v>
      </c>
      <c r="AF1093" s="70" t="e">
        <f t="shared" si="133"/>
        <v>#REF!</v>
      </c>
      <c r="AG1093" s="59"/>
      <c r="AH1093" s="59"/>
      <c r="AI1093" s="59"/>
      <c r="AJ1093" s="59"/>
      <c r="AK1093" s="58"/>
      <c r="AL1093" s="59"/>
      <c r="AM1093" s="59"/>
      <c r="AN1093" s="59"/>
      <c r="AO1093" s="59"/>
      <c r="AP1093" s="59"/>
      <c r="AQ1093" s="59"/>
      <c r="AR1093" s="59"/>
      <c r="AS1093" s="59"/>
      <c r="AT1093" s="59"/>
      <c r="AU1093" s="59"/>
      <c r="AV1093" s="59"/>
      <c r="AW1093" s="59"/>
      <c r="AX1093" s="59"/>
      <c r="AY1093" s="59"/>
      <c r="AZ1093" s="59"/>
      <c r="BA1093" s="59"/>
      <c r="BB1093" s="59"/>
      <c r="BC1093" s="59"/>
    </row>
    <row r="1094" spans="1:55" ht="17.25" customHeight="1" x14ac:dyDescent="0.2">
      <c r="A1094" s="238">
        <v>26</v>
      </c>
      <c r="B1094" s="70" t="e">
        <f>#REF!</f>
        <v>#REF!</v>
      </c>
      <c r="C1094" s="63"/>
      <c r="D1094" s="63"/>
      <c r="E1094" s="63"/>
      <c r="F1094" s="63"/>
      <c r="G1094" s="63"/>
      <c r="H1094" s="63"/>
      <c r="I1094" s="63"/>
      <c r="J1094" s="63"/>
      <c r="K1094" s="63"/>
      <c r="L1094" s="63"/>
      <c r="M1094" s="63"/>
      <c r="N1094" s="63"/>
      <c r="O1094" s="63"/>
      <c r="P1094" s="63"/>
      <c r="Q1094" s="63"/>
      <c r="R1094" s="63"/>
      <c r="S1094" s="63"/>
      <c r="T1094" s="63"/>
      <c r="U1094" s="63"/>
      <c r="V1094" s="63"/>
      <c r="W1094" s="63"/>
      <c r="X1094" s="63"/>
      <c r="Y1094" s="63"/>
      <c r="Z1094" s="63"/>
      <c r="AA1094" s="63"/>
      <c r="AB1094" s="59"/>
      <c r="AC1094" s="59"/>
      <c r="AD1094" s="59"/>
      <c r="AE1094" s="238">
        <v>26</v>
      </c>
      <c r="AF1094" s="70" t="e">
        <f t="shared" si="133"/>
        <v>#REF!</v>
      </c>
      <c r="AG1094" s="59"/>
      <c r="AH1094" s="59"/>
      <c r="AI1094" s="59"/>
      <c r="AJ1094" s="59"/>
      <c r="AK1094" s="58"/>
      <c r="AL1094" s="59"/>
      <c r="AM1094" s="59"/>
      <c r="AN1094" s="59"/>
      <c r="AO1094" s="59"/>
      <c r="AP1094" s="59"/>
      <c r="AQ1094" s="59"/>
      <c r="AR1094" s="59"/>
      <c r="AS1094" s="59"/>
      <c r="AT1094" s="59"/>
      <c r="AU1094" s="59"/>
      <c r="AV1094" s="59"/>
      <c r="AW1094" s="59"/>
      <c r="AX1094" s="59"/>
      <c r="AY1094" s="59"/>
      <c r="AZ1094" s="59"/>
      <c r="BA1094" s="59"/>
      <c r="BB1094" s="59"/>
      <c r="BC1094" s="59"/>
    </row>
    <row r="1095" spans="1:55" ht="17.25" customHeight="1" x14ac:dyDescent="0.2">
      <c r="A1095" s="239">
        <v>27</v>
      </c>
      <c r="B1095" s="59"/>
      <c r="C1095" s="63"/>
      <c r="D1095" s="63"/>
      <c r="E1095" s="63"/>
      <c r="F1095" s="63"/>
      <c r="G1095" s="63"/>
      <c r="H1095" s="63"/>
      <c r="I1095" s="63"/>
      <c r="J1095" s="63"/>
      <c r="K1095" s="63"/>
      <c r="L1095" s="63"/>
      <c r="M1095" s="63"/>
      <c r="N1095" s="63"/>
      <c r="O1095" s="63"/>
      <c r="P1095" s="63"/>
      <c r="Q1095" s="63"/>
      <c r="R1095" s="63"/>
      <c r="S1095" s="63"/>
      <c r="T1095" s="63"/>
      <c r="U1095" s="63"/>
      <c r="V1095" s="63"/>
      <c r="W1095" s="63"/>
      <c r="X1095" s="63"/>
      <c r="Y1095" s="63"/>
      <c r="Z1095" s="63"/>
      <c r="AA1095" s="63"/>
      <c r="AB1095" s="59"/>
      <c r="AC1095" s="59"/>
      <c r="AD1095" s="59"/>
      <c r="AE1095" s="238">
        <v>27</v>
      </c>
      <c r="AF1095" s="70">
        <f t="shared" si="133"/>
        <v>0</v>
      </c>
      <c r="AG1095" s="59"/>
      <c r="AH1095" s="59"/>
      <c r="AI1095" s="59"/>
      <c r="AJ1095" s="59"/>
      <c r="AK1095" s="59"/>
      <c r="AL1095" s="59"/>
      <c r="AM1095" s="59"/>
      <c r="AN1095" s="59"/>
      <c r="AO1095" s="59"/>
      <c r="AP1095" s="59"/>
      <c r="AQ1095" s="59"/>
      <c r="AR1095" s="59"/>
      <c r="AS1095" s="59"/>
      <c r="AT1095" s="59"/>
      <c r="AU1095" s="59"/>
      <c r="AV1095" s="59"/>
      <c r="AW1095" s="59"/>
      <c r="AX1095" s="59"/>
      <c r="AY1095" s="59"/>
      <c r="AZ1095" s="59"/>
      <c r="BA1095" s="59"/>
      <c r="BB1095" s="59"/>
      <c r="BC1095" s="59"/>
    </row>
    <row r="1096" spans="1:55" ht="17.25" customHeight="1" x14ac:dyDescent="0.2">
      <c r="A1096" s="239">
        <v>28</v>
      </c>
      <c r="B1096" s="59"/>
      <c r="C1096" s="63"/>
      <c r="D1096" s="63"/>
      <c r="E1096" s="63"/>
      <c r="F1096" s="63"/>
      <c r="G1096" s="63"/>
      <c r="H1096" s="63"/>
      <c r="I1096" s="63"/>
      <c r="J1096" s="63"/>
      <c r="K1096" s="63"/>
      <c r="L1096" s="63"/>
      <c r="M1096" s="63"/>
      <c r="N1096" s="63"/>
      <c r="O1096" s="63"/>
      <c r="P1096" s="63"/>
      <c r="Q1096" s="63"/>
      <c r="R1096" s="63"/>
      <c r="S1096" s="63"/>
      <c r="T1096" s="63"/>
      <c r="U1096" s="63"/>
      <c r="V1096" s="63"/>
      <c r="W1096" s="63"/>
      <c r="X1096" s="63"/>
      <c r="Y1096" s="63"/>
      <c r="Z1096" s="63"/>
      <c r="AA1096" s="63"/>
      <c r="AB1096" s="59"/>
      <c r="AC1096" s="59"/>
      <c r="AD1096" s="59"/>
      <c r="AE1096" s="238">
        <v>28</v>
      </c>
      <c r="AF1096" s="59"/>
      <c r="AG1096" s="59"/>
      <c r="AH1096" s="59"/>
      <c r="AI1096" s="59"/>
      <c r="AJ1096" s="59"/>
      <c r="AK1096" s="59"/>
      <c r="AL1096" s="59"/>
      <c r="AM1096" s="59"/>
      <c r="AN1096" s="59"/>
      <c r="AO1096" s="59"/>
      <c r="AP1096" s="59"/>
      <c r="AQ1096" s="59"/>
      <c r="AR1096" s="59"/>
      <c r="AS1096" s="59"/>
      <c r="AT1096" s="59"/>
      <c r="AU1096" s="59"/>
      <c r="AV1096" s="59"/>
      <c r="AW1096" s="59"/>
      <c r="AX1096" s="59"/>
      <c r="AY1096" s="59"/>
      <c r="AZ1096" s="59"/>
      <c r="BA1096" s="59"/>
      <c r="BB1096" s="59"/>
      <c r="BC1096" s="59"/>
    </row>
    <row r="1097" spans="1:55" ht="17.25" customHeight="1" x14ac:dyDescent="0.2">
      <c r="A1097" s="239">
        <v>29</v>
      </c>
      <c r="B1097" s="59"/>
      <c r="C1097" s="63"/>
      <c r="D1097" s="63"/>
      <c r="E1097" s="63"/>
      <c r="F1097" s="63"/>
      <c r="G1097" s="63"/>
      <c r="H1097" s="63"/>
      <c r="I1097" s="63"/>
      <c r="J1097" s="63"/>
      <c r="K1097" s="63"/>
      <c r="L1097" s="63"/>
      <c r="M1097" s="63"/>
      <c r="N1097" s="63"/>
      <c r="O1097" s="63"/>
      <c r="P1097" s="63"/>
      <c r="Q1097" s="63"/>
      <c r="R1097" s="63"/>
      <c r="S1097" s="63"/>
      <c r="T1097" s="63"/>
      <c r="U1097" s="63"/>
      <c r="V1097" s="63"/>
      <c r="W1097" s="63"/>
      <c r="X1097" s="63"/>
      <c r="Y1097" s="63"/>
      <c r="Z1097" s="63"/>
      <c r="AA1097" s="63"/>
      <c r="AB1097" s="59"/>
      <c r="AC1097" s="59"/>
      <c r="AD1097" s="59"/>
      <c r="AE1097" s="238">
        <v>29</v>
      </c>
      <c r="AF1097" s="59"/>
      <c r="AG1097" s="59"/>
      <c r="AH1097" s="59"/>
      <c r="AI1097" s="59"/>
      <c r="AJ1097" s="59"/>
      <c r="AK1097" s="59"/>
      <c r="AL1097" s="59"/>
      <c r="AM1097" s="59"/>
      <c r="AN1097" s="59"/>
      <c r="AO1097" s="59"/>
      <c r="AP1097" s="59"/>
      <c r="AQ1097" s="59"/>
      <c r="AR1097" s="59"/>
      <c r="AS1097" s="59"/>
      <c r="AT1097" s="59"/>
      <c r="AU1097" s="59"/>
      <c r="AV1097" s="59"/>
      <c r="AW1097" s="59"/>
      <c r="AX1097" s="59"/>
      <c r="AY1097" s="59"/>
      <c r="AZ1097" s="59"/>
      <c r="BA1097" s="59"/>
      <c r="BB1097" s="59"/>
      <c r="BC1097" s="59"/>
    </row>
    <row r="1098" spans="1:55" ht="17.25" customHeight="1" x14ac:dyDescent="0.2">
      <c r="A1098" s="239">
        <v>30</v>
      </c>
      <c r="B1098" s="59"/>
      <c r="C1098" s="63"/>
      <c r="D1098" s="63"/>
      <c r="E1098" s="63"/>
      <c r="F1098" s="63"/>
      <c r="G1098" s="63"/>
      <c r="H1098" s="63"/>
      <c r="I1098" s="63"/>
      <c r="J1098" s="63"/>
      <c r="K1098" s="63"/>
      <c r="L1098" s="63"/>
      <c r="M1098" s="63"/>
      <c r="N1098" s="63"/>
      <c r="O1098" s="63"/>
      <c r="P1098" s="63"/>
      <c r="Q1098" s="63"/>
      <c r="R1098" s="63"/>
      <c r="S1098" s="63"/>
      <c r="T1098" s="63"/>
      <c r="U1098" s="63"/>
      <c r="V1098" s="63"/>
      <c r="W1098" s="63"/>
      <c r="X1098" s="63"/>
      <c r="Y1098" s="63"/>
      <c r="Z1098" s="63"/>
      <c r="AA1098" s="63"/>
      <c r="AB1098" s="59"/>
      <c r="AC1098" s="59"/>
      <c r="AD1098" s="59"/>
      <c r="AE1098" s="238">
        <v>30</v>
      </c>
      <c r="AF1098" s="59"/>
      <c r="AG1098" s="59"/>
      <c r="AH1098" s="59"/>
      <c r="AI1098" s="59"/>
      <c r="AJ1098" s="59"/>
      <c r="AK1098" s="59"/>
      <c r="AL1098" s="59"/>
      <c r="AM1098" s="59"/>
      <c r="AN1098" s="59"/>
      <c r="AO1098" s="59"/>
      <c r="AP1098" s="59"/>
      <c r="AQ1098" s="59"/>
      <c r="AR1098" s="59"/>
      <c r="AS1098" s="59"/>
      <c r="AT1098" s="59"/>
      <c r="AU1098" s="59"/>
      <c r="AV1098" s="59"/>
      <c r="AW1098" s="59"/>
      <c r="AX1098" s="59"/>
      <c r="AY1098" s="59"/>
      <c r="AZ1098" s="59"/>
      <c r="BA1098" s="59"/>
      <c r="BB1098" s="59"/>
      <c r="BC1098" s="59"/>
    </row>
    <row r="1099" spans="1:55" ht="17.25" customHeight="1" x14ac:dyDescent="0.2">
      <c r="A1099" s="239">
        <v>31</v>
      </c>
      <c r="B1099" s="59"/>
      <c r="C1099" s="63"/>
      <c r="D1099" s="63"/>
      <c r="E1099" s="63"/>
      <c r="F1099" s="63"/>
      <c r="G1099" s="63"/>
      <c r="H1099" s="63"/>
      <c r="I1099" s="63"/>
      <c r="J1099" s="63"/>
      <c r="K1099" s="63"/>
      <c r="L1099" s="63"/>
      <c r="M1099" s="63"/>
      <c r="N1099" s="63"/>
      <c r="O1099" s="63"/>
      <c r="P1099" s="63"/>
      <c r="Q1099" s="63"/>
      <c r="R1099" s="63"/>
      <c r="S1099" s="63"/>
      <c r="T1099" s="63"/>
      <c r="U1099" s="63"/>
      <c r="V1099" s="63"/>
      <c r="W1099" s="63"/>
      <c r="X1099" s="63"/>
      <c r="Y1099" s="63"/>
      <c r="Z1099" s="63"/>
      <c r="AA1099" s="63"/>
      <c r="AB1099" s="59"/>
      <c r="AC1099" s="59"/>
      <c r="AD1099" s="59"/>
      <c r="AE1099" s="238">
        <v>31</v>
      </c>
      <c r="AF1099" s="59"/>
      <c r="AG1099" s="59"/>
      <c r="AH1099" s="59"/>
      <c r="AI1099" s="59"/>
      <c r="AJ1099" s="59"/>
      <c r="AK1099" s="59"/>
      <c r="AL1099" s="59"/>
      <c r="AM1099" s="59"/>
      <c r="AN1099" s="59"/>
      <c r="AO1099" s="59"/>
      <c r="AP1099" s="59"/>
      <c r="AQ1099" s="59"/>
      <c r="AR1099" s="59"/>
      <c r="AS1099" s="59"/>
      <c r="AT1099" s="59"/>
      <c r="AU1099" s="59"/>
      <c r="AV1099" s="59"/>
      <c r="AW1099" s="59"/>
      <c r="AX1099" s="59"/>
      <c r="AY1099" s="59"/>
      <c r="AZ1099" s="59"/>
      <c r="BA1099" s="59"/>
      <c r="BB1099" s="59"/>
      <c r="BC1099" s="59"/>
    </row>
    <row r="1100" spans="1:55" ht="17.25" customHeight="1" x14ac:dyDescent="0.2">
      <c r="A1100" s="239">
        <v>32</v>
      </c>
      <c r="B1100" s="59"/>
      <c r="C1100" s="63"/>
      <c r="D1100" s="63"/>
      <c r="E1100" s="63"/>
      <c r="F1100" s="63"/>
      <c r="G1100" s="63"/>
      <c r="H1100" s="63"/>
      <c r="I1100" s="63"/>
      <c r="J1100" s="63"/>
      <c r="K1100" s="63"/>
      <c r="L1100" s="63"/>
      <c r="M1100" s="63"/>
      <c r="N1100" s="63"/>
      <c r="O1100" s="63"/>
      <c r="P1100" s="63"/>
      <c r="Q1100" s="63"/>
      <c r="R1100" s="63"/>
      <c r="S1100" s="63"/>
      <c r="T1100" s="63"/>
      <c r="U1100" s="63"/>
      <c r="V1100" s="63"/>
      <c r="W1100" s="63"/>
      <c r="X1100" s="63"/>
      <c r="Y1100" s="63"/>
      <c r="Z1100" s="63"/>
      <c r="AA1100" s="63"/>
      <c r="AB1100" s="59"/>
      <c r="AC1100" s="59"/>
      <c r="AD1100" s="59"/>
      <c r="AE1100" s="238">
        <v>32</v>
      </c>
      <c r="AF1100" s="59"/>
      <c r="AG1100" s="59"/>
      <c r="AH1100" s="59"/>
      <c r="AI1100" s="59"/>
      <c r="AJ1100" s="59"/>
      <c r="AK1100" s="59"/>
      <c r="AL1100" s="59"/>
      <c r="AM1100" s="59"/>
      <c r="AN1100" s="59"/>
      <c r="AO1100" s="59"/>
      <c r="AP1100" s="59"/>
      <c r="AQ1100" s="59"/>
      <c r="AR1100" s="59"/>
      <c r="AS1100" s="59"/>
      <c r="AT1100" s="59"/>
      <c r="AU1100" s="59"/>
      <c r="AV1100" s="59"/>
      <c r="AW1100" s="59"/>
      <c r="AX1100" s="59"/>
      <c r="AY1100" s="59"/>
      <c r="AZ1100" s="59"/>
      <c r="BA1100" s="59"/>
      <c r="BB1100" s="59"/>
      <c r="BC1100" s="59"/>
    </row>
    <row r="1101" spans="1:55" ht="17.25" customHeight="1" x14ac:dyDescent="0.2">
      <c r="A1101" s="239">
        <v>33</v>
      </c>
      <c r="B1101" s="59"/>
      <c r="C1101" s="63"/>
      <c r="D1101" s="63"/>
      <c r="E1101" s="63"/>
      <c r="F1101" s="63"/>
      <c r="G1101" s="63"/>
      <c r="H1101" s="63"/>
      <c r="I1101" s="63"/>
      <c r="J1101" s="63"/>
      <c r="K1101" s="63"/>
      <c r="L1101" s="63"/>
      <c r="M1101" s="63"/>
      <c r="N1101" s="63"/>
      <c r="O1101" s="63"/>
      <c r="P1101" s="63"/>
      <c r="Q1101" s="63"/>
      <c r="R1101" s="63"/>
      <c r="S1101" s="63"/>
      <c r="T1101" s="63"/>
      <c r="U1101" s="63"/>
      <c r="V1101" s="63"/>
      <c r="W1101" s="63"/>
      <c r="X1101" s="63"/>
      <c r="Y1101" s="63"/>
      <c r="Z1101" s="63"/>
      <c r="AA1101" s="63"/>
      <c r="AB1101" s="59"/>
      <c r="AC1101" s="59"/>
      <c r="AD1101" s="59"/>
      <c r="AE1101" s="238">
        <v>33</v>
      </c>
      <c r="AF1101" s="59"/>
      <c r="AG1101" s="59"/>
      <c r="AH1101" s="59"/>
      <c r="AI1101" s="59"/>
      <c r="AJ1101" s="59"/>
      <c r="AK1101" s="59"/>
      <c r="AL1101" s="59"/>
      <c r="AM1101" s="59"/>
      <c r="AN1101" s="59"/>
      <c r="AO1101" s="59"/>
      <c r="AP1101" s="59"/>
      <c r="AQ1101" s="59"/>
      <c r="AR1101" s="59"/>
      <c r="AS1101" s="59"/>
      <c r="AT1101" s="59"/>
      <c r="AU1101" s="59"/>
      <c r="AV1101" s="59"/>
      <c r="AW1101" s="59"/>
      <c r="AX1101" s="59"/>
      <c r="AY1101" s="59"/>
      <c r="AZ1101" s="59"/>
      <c r="BA1101" s="59"/>
      <c r="BB1101" s="59"/>
      <c r="BC1101" s="59"/>
    </row>
    <row r="1102" spans="1:55" ht="17.25" customHeight="1" x14ac:dyDescent="0.2">
      <c r="A1102" s="239">
        <v>34</v>
      </c>
      <c r="B1102" s="59"/>
      <c r="C1102" s="63"/>
      <c r="D1102" s="63"/>
      <c r="E1102" s="63"/>
      <c r="F1102" s="63"/>
      <c r="G1102" s="63"/>
      <c r="H1102" s="63"/>
      <c r="I1102" s="63"/>
      <c r="J1102" s="63"/>
      <c r="K1102" s="63"/>
      <c r="L1102" s="63"/>
      <c r="M1102" s="63"/>
      <c r="N1102" s="63"/>
      <c r="O1102" s="63"/>
      <c r="P1102" s="63"/>
      <c r="Q1102" s="63"/>
      <c r="R1102" s="63"/>
      <c r="S1102" s="63"/>
      <c r="T1102" s="63"/>
      <c r="U1102" s="63"/>
      <c r="V1102" s="63"/>
      <c r="W1102" s="63"/>
      <c r="X1102" s="63"/>
      <c r="Y1102" s="63"/>
      <c r="Z1102" s="63"/>
      <c r="AA1102" s="63"/>
      <c r="AB1102" s="59"/>
      <c r="AC1102" s="59"/>
      <c r="AD1102" s="59"/>
      <c r="AE1102" s="238">
        <v>34</v>
      </c>
      <c r="AF1102" s="59"/>
      <c r="AG1102" s="59"/>
      <c r="AH1102" s="59"/>
      <c r="AI1102" s="59"/>
      <c r="AJ1102" s="59"/>
      <c r="AK1102" s="59"/>
      <c r="AL1102" s="59"/>
      <c r="AM1102" s="59"/>
      <c r="AN1102" s="59"/>
      <c r="AO1102" s="59"/>
      <c r="AP1102" s="59"/>
      <c r="AQ1102" s="59"/>
      <c r="AR1102" s="59"/>
      <c r="AS1102" s="59"/>
      <c r="AT1102" s="59"/>
      <c r="AU1102" s="59"/>
      <c r="AV1102" s="59"/>
      <c r="AW1102" s="59"/>
      <c r="AX1102" s="59"/>
      <c r="AY1102" s="59"/>
      <c r="AZ1102" s="59"/>
      <c r="BA1102" s="59"/>
      <c r="BB1102" s="59"/>
      <c r="BC1102" s="59"/>
    </row>
    <row r="1103" spans="1:55" ht="17.25" customHeight="1" x14ac:dyDescent="0.2">
      <c r="A1103" s="239">
        <v>35</v>
      </c>
      <c r="B1103" s="59"/>
      <c r="C1103" s="63"/>
      <c r="D1103" s="63"/>
      <c r="E1103" s="63"/>
      <c r="F1103" s="63"/>
      <c r="G1103" s="63"/>
      <c r="H1103" s="63"/>
      <c r="I1103" s="63"/>
      <c r="J1103" s="63"/>
      <c r="K1103" s="63"/>
      <c r="L1103" s="63"/>
      <c r="M1103" s="63"/>
      <c r="N1103" s="63"/>
      <c r="O1103" s="63"/>
      <c r="P1103" s="63"/>
      <c r="Q1103" s="63"/>
      <c r="R1103" s="63"/>
      <c r="S1103" s="63"/>
      <c r="T1103" s="63"/>
      <c r="U1103" s="63"/>
      <c r="V1103" s="63"/>
      <c r="W1103" s="63"/>
      <c r="X1103" s="63"/>
      <c r="Y1103" s="63"/>
      <c r="Z1103" s="63"/>
      <c r="AA1103" s="63"/>
      <c r="AB1103" s="59"/>
      <c r="AC1103" s="59"/>
      <c r="AD1103" s="59"/>
      <c r="AE1103" s="238">
        <v>35</v>
      </c>
      <c r="AF1103" s="59"/>
      <c r="AG1103" s="59"/>
      <c r="AH1103" s="59"/>
      <c r="AI1103" s="59"/>
      <c r="AJ1103" s="59"/>
      <c r="AK1103" s="59"/>
      <c r="AL1103" s="59"/>
      <c r="AM1103" s="59"/>
      <c r="AN1103" s="59"/>
      <c r="AO1103" s="59"/>
      <c r="AP1103" s="59"/>
      <c r="AQ1103" s="59"/>
      <c r="AR1103" s="59"/>
      <c r="AS1103" s="59"/>
      <c r="AT1103" s="59"/>
      <c r="AU1103" s="59"/>
      <c r="AV1103" s="59"/>
      <c r="AW1103" s="59"/>
      <c r="AX1103" s="59"/>
      <c r="AY1103" s="59"/>
      <c r="AZ1103" s="59"/>
      <c r="BA1103" s="59"/>
      <c r="BB1103" s="59"/>
      <c r="BC1103" s="59"/>
    </row>
    <row r="1104" spans="1:55" ht="17.25" customHeight="1" x14ac:dyDescent="0.2">
      <c r="A1104" s="239">
        <v>36</v>
      </c>
      <c r="B1104" s="59"/>
      <c r="C1104" s="63"/>
      <c r="D1104" s="63"/>
      <c r="E1104" s="63"/>
      <c r="F1104" s="63"/>
      <c r="G1104" s="63"/>
      <c r="H1104" s="63"/>
      <c r="I1104" s="63"/>
      <c r="J1104" s="63"/>
      <c r="K1104" s="63"/>
      <c r="L1104" s="63"/>
      <c r="M1104" s="63"/>
      <c r="N1104" s="63"/>
      <c r="O1104" s="63"/>
      <c r="P1104" s="63"/>
      <c r="Q1104" s="63"/>
      <c r="R1104" s="63"/>
      <c r="S1104" s="63"/>
      <c r="T1104" s="63"/>
      <c r="U1104" s="63"/>
      <c r="V1104" s="63"/>
      <c r="W1104" s="63"/>
      <c r="X1104" s="63"/>
      <c r="Y1104" s="63"/>
      <c r="Z1104" s="63"/>
      <c r="AA1104" s="63"/>
      <c r="AB1104" s="59"/>
      <c r="AC1104" s="59"/>
      <c r="AD1104" s="59"/>
      <c r="AE1104" s="238">
        <v>36</v>
      </c>
      <c r="AF1104" s="59"/>
      <c r="AG1104" s="59"/>
      <c r="AH1104" s="59"/>
      <c r="AI1104" s="59"/>
      <c r="AJ1104" s="59"/>
      <c r="AK1104" s="59"/>
      <c r="AL1104" s="59"/>
      <c r="AM1104" s="59"/>
      <c r="AN1104" s="59"/>
      <c r="AO1104" s="59"/>
      <c r="AP1104" s="59"/>
      <c r="AQ1104" s="59"/>
      <c r="AR1104" s="59"/>
      <c r="AS1104" s="59"/>
      <c r="AT1104" s="59"/>
      <c r="AU1104" s="59"/>
      <c r="AV1104" s="59"/>
      <c r="AW1104" s="59"/>
      <c r="AX1104" s="59"/>
      <c r="AY1104" s="59"/>
      <c r="AZ1104" s="59"/>
      <c r="BA1104" s="59"/>
      <c r="BB1104" s="59"/>
      <c r="BC1104" s="59"/>
    </row>
    <row r="1105" spans="1:55" ht="17.25" customHeight="1" x14ac:dyDescent="0.2">
      <c r="A1105" s="239">
        <v>37</v>
      </c>
      <c r="B1105" s="59"/>
      <c r="C1105" s="63"/>
      <c r="D1105" s="63"/>
      <c r="E1105" s="63"/>
      <c r="F1105" s="63"/>
      <c r="G1105" s="63"/>
      <c r="H1105" s="63"/>
      <c r="I1105" s="63"/>
      <c r="J1105" s="63"/>
      <c r="K1105" s="63"/>
      <c r="L1105" s="63"/>
      <c r="M1105" s="63"/>
      <c r="N1105" s="63"/>
      <c r="O1105" s="63"/>
      <c r="P1105" s="63"/>
      <c r="Q1105" s="63"/>
      <c r="R1105" s="63"/>
      <c r="S1105" s="63"/>
      <c r="T1105" s="63"/>
      <c r="U1105" s="63"/>
      <c r="V1105" s="63"/>
      <c r="W1105" s="63"/>
      <c r="X1105" s="63"/>
      <c r="Y1105" s="63"/>
      <c r="Z1105" s="63"/>
      <c r="AA1105" s="63"/>
      <c r="AB1105" s="59"/>
      <c r="AC1105" s="59"/>
      <c r="AD1105" s="59"/>
      <c r="AE1105" s="238">
        <v>37</v>
      </c>
      <c r="AF1105" s="59"/>
      <c r="AG1105" s="59"/>
      <c r="AH1105" s="59"/>
      <c r="AI1105" s="59"/>
      <c r="AJ1105" s="59"/>
      <c r="AK1105" s="59"/>
      <c r="AL1105" s="59"/>
      <c r="AM1105" s="59"/>
      <c r="AN1105" s="59"/>
      <c r="AO1105" s="59"/>
      <c r="AP1105" s="59"/>
      <c r="AQ1105" s="59"/>
      <c r="AR1105" s="59"/>
      <c r="AS1105" s="59"/>
      <c r="AT1105" s="59"/>
      <c r="AU1105" s="59"/>
      <c r="AV1105" s="59"/>
      <c r="AW1105" s="59"/>
      <c r="AX1105" s="59"/>
      <c r="AY1105" s="59"/>
      <c r="AZ1105" s="59"/>
      <c r="BA1105" s="59"/>
      <c r="BB1105" s="59"/>
      <c r="BC1105" s="59"/>
    </row>
    <row r="1106" spans="1:55" ht="17.25" customHeight="1" x14ac:dyDescent="0.2">
      <c r="A1106" s="239">
        <v>38</v>
      </c>
      <c r="B1106" s="59"/>
      <c r="C1106" s="63"/>
      <c r="D1106" s="63"/>
      <c r="E1106" s="63"/>
      <c r="F1106" s="63"/>
      <c r="G1106" s="63"/>
      <c r="H1106" s="63"/>
      <c r="I1106" s="63"/>
      <c r="J1106" s="63"/>
      <c r="K1106" s="63"/>
      <c r="L1106" s="63"/>
      <c r="M1106" s="63"/>
      <c r="N1106" s="63"/>
      <c r="O1106" s="63"/>
      <c r="P1106" s="63"/>
      <c r="Q1106" s="63"/>
      <c r="R1106" s="63"/>
      <c r="S1106" s="63"/>
      <c r="T1106" s="63"/>
      <c r="U1106" s="63"/>
      <c r="V1106" s="63"/>
      <c r="W1106" s="63"/>
      <c r="X1106" s="63"/>
      <c r="Y1106" s="63"/>
      <c r="Z1106" s="63"/>
      <c r="AA1106" s="63"/>
      <c r="AB1106" s="59"/>
      <c r="AC1106" s="59"/>
      <c r="AD1106" s="59"/>
      <c r="AE1106" s="238">
        <v>38</v>
      </c>
      <c r="AF1106" s="59"/>
      <c r="AG1106" s="59"/>
      <c r="AH1106" s="59"/>
      <c r="AI1106" s="59"/>
      <c r="AJ1106" s="59"/>
      <c r="AK1106" s="59"/>
      <c r="AL1106" s="59"/>
      <c r="AM1106" s="59"/>
      <c r="AN1106" s="59"/>
      <c r="AO1106" s="59"/>
      <c r="AP1106" s="59"/>
      <c r="AQ1106" s="59"/>
      <c r="AR1106" s="59"/>
      <c r="AS1106" s="59"/>
      <c r="AT1106" s="59"/>
      <c r="AU1106" s="59"/>
      <c r="AV1106" s="59"/>
      <c r="AW1106" s="59"/>
      <c r="AX1106" s="59"/>
      <c r="AY1106" s="59"/>
      <c r="AZ1106" s="59"/>
      <c r="BA1106" s="59"/>
      <c r="BB1106" s="59"/>
      <c r="BC1106" s="59"/>
    </row>
    <row r="1107" spans="1:55" ht="17.25" customHeight="1" x14ac:dyDescent="0.2">
      <c r="A1107" s="239">
        <v>39</v>
      </c>
      <c r="B1107" s="59"/>
      <c r="C1107" s="63"/>
      <c r="D1107" s="63"/>
      <c r="E1107" s="63"/>
      <c r="F1107" s="63"/>
      <c r="G1107" s="63"/>
      <c r="H1107" s="63"/>
      <c r="I1107" s="63"/>
      <c r="J1107" s="63"/>
      <c r="K1107" s="63"/>
      <c r="L1107" s="63"/>
      <c r="M1107" s="63"/>
      <c r="N1107" s="63"/>
      <c r="O1107" s="63"/>
      <c r="P1107" s="63"/>
      <c r="Q1107" s="63"/>
      <c r="R1107" s="63"/>
      <c r="S1107" s="63"/>
      <c r="T1107" s="63"/>
      <c r="U1107" s="63"/>
      <c r="V1107" s="63"/>
      <c r="W1107" s="63"/>
      <c r="X1107" s="63"/>
      <c r="Y1107" s="63"/>
      <c r="Z1107" s="63"/>
      <c r="AA1107" s="63"/>
      <c r="AB1107" s="59"/>
      <c r="AC1107" s="59"/>
      <c r="AD1107" s="59"/>
      <c r="AE1107" s="238">
        <v>39</v>
      </c>
      <c r="AF1107" s="59"/>
      <c r="AG1107" s="59"/>
      <c r="AH1107" s="59"/>
      <c r="AI1107" s="59"/>
      <c r="AJ1107" s="59"/>
      <c r="AK1107" s="59"/>
      <c r="AL1107" s="59"/>
      <c r="AM1107" s="59"/>
      <c r="AN1107" s="59"/>
      <c r="AO1107" s="59"/>
      <c r="AP1107" s="59"/>
      <c r="AQ1107" s="59"/>
      <c r="AR1107" s="59"/>
      <c r="AS1107" s="59"/>
      <c r="AT1107" s="59"/>
      <c r="AU1107" s="59"/>
      <c r="AV1107" s="59"/>
      <c r="AW1107" s="59"/>
      <c r="AX1107" s="59"/>
      <c r="AY1107" s="59"/>
      <c r="AZ1107" s="59"/>
      <c r="BA1107" s="59"/>
      <c r="BB1107" s="59"/>
      <c r="BC1107" s="59"/>
    </row>
    <row r="1108" spans="1:55" ht="17.25" customHeight="1" x14ac:dyDescent="0.2">
      <c r="A1108" s="239">
        <v>40</v>
      </c>
      <c r="B1108" s="59"/>
      <c r="C1108" s="63"/>
      <c r="D1108" s="63"/>
      <c r="E1108" s="63"/>
      <c r="F1108" s="63"/>
      <c r="G1108" s="63"/>
      <c r="H1108" s="63"/>
      <c r="I1108" s="63"/>
      <c r="J1108" s="63"/>
      <c r="K1108" s="63"/>
      <c r="L1108" s="63"/>
      <c r="M1108" s="63"/>
      <c r="N1108" s="63"/>
      <c r="O1108" s="63"/>
      <c r="P1108" s="63"/>
      <c r="Q1108" s="63"/>
      <c r="R1108" s="63"/>
      <c r="S1108" s="63"/>
      <c r="T1108" s="63"/>
      <c r="U1108" s="63"/>
      <c r="V1108" s="63"/>
      <c r="W1108" s="63"/>
      <c r="X1108" s="63"/>
      <c r="Y1108" s="63"/>
      <c r="Z1108" s="63"/>
      <c r="AA1108" s="63"/>
      <c r="AB1108" s="59"/>
      <c r="AC1108" s="59"/>
      <c r="AD1108" s="59"/>
      <c r="AE1108" s="238">
        <v>40</v>
      </c>
      <c r="AF1108" s="59"/>
      <c r="AG1108" s="59"/>
      <c r="AH1108" s="59"/>
      <c r="AI1108" s="59"/>
      <c r="AJ1108" s="59"/>
      <c r="AK1108" s="59"/>
      <c r="AL1108" s="59"/>
      <c r="AM1108" s="59"/>
      <c r="AN1108" s="59"/>
      <c r="AO1108" s="59"/>
      <c r="AP1108" s="59"/>
      <c r="AQ1108" s="59"/>
      <c r="AR1108" s="59"/>
      <c r="AS1108" s="59"/>
      <c r="AT1108" s="59"/>
      <c r="AU1108" s="59"/>
      <c r="AV1108" s="59"/>
      <c r="AW1108" s="59"/>
      <c r="AX1108" s="59"/>
      <c r="AY1108" s="59"/>
      <c r="AZ1108" s="59"/>
      <c r="BA1108" s="59"/>
      <c r="BB1108" s="59"/>
      <c r="BC1108" s="59"/>
    </row>
    <row r="1109" spans="1:55" ht="17.25" customHeight="1" x14ac:dyDescent="0.2">
      <c r="A1109" s="239">
        <v>41</v>
      </c>
      <c r="B1109" s="59"/>
      <c r="C1109" s="63"/>
      <c r="D1109" s="63"/>
      <c r="E1109" s="63"/>
      <c r="F1109" s="63"/>
      <c r="G1109" s="63"/>
      <c r="H1109" s="63"/>
      <c r="I1109" s="63"/>
      <c r="J1109" s="63"/>
      <c r="K1109" s="63"/>
      <c r="L1109" s="63"/>
      <c r="M1109" s="63"/>
      <c r="N1109" s="63"/>
      <c r="O1109" s="63"/>
      <c r="P1109" s="63"/>
      <c r="Q1109" s="63"/>
      <c r="R1109" s="63"/>
      <c r="S1109" s="63"/>
      <c r="T1109" s="63"/>
      <c r="U1109" s="63"/>
      <c r="V1109" s="63"/>
      <c r="W1109" s="63"/>
      <c r="X1109" s="63"/>
      <c r="Y1109" s="63"/>
      <c r="Z1109" s="63"/>
      <c r="AA1109" s="63"/>
      <c r="AB1109" s="59"/>
      <c r="AC1109" s="59"/>
      <c r="AD1109" s="59"/>
      <c r="AE1109" s="238">
        <v>41</v>
      </c>
      <c r="AF1109" s="59"/>
      <c r="AG1109" s="59"/>
      <c r="AH1109" s="59"/>
      <c r="AI1109" s="59"/>
      <c r="AJ1109" s="59"/>
      <c r="AK1109" s="59"/>
      <c r="AL1109" s="59"/>
      <c r="AM1109" s="59"/>
      <c r="AN1109" s="59"/>
      <c r="AO1109" s="59"/>
      <c r="AP1109" s="59"/>
      <c r="AQ1109" s="59"/>
      <c r="AR1109" s="59"/>
      <c r="AS1109" s="59"/>
      <c r="AT1109" s="59"/>
      <c r="AU1109" s="59"/>
      <c r="AV1109" s="59"/>
      <c r="AW1109" s="59"/>
      <c r="AX1109" s="59"/>
      <c r="AY1109" s="59"/>
      <c r="AZ1109" s="59"/>
      <c r="BA1109" s="59"/>
      <c r="BB1109" s="59"/>
      <c r="BC1109" s="59"/>
    </row>
    <row r="1110" spans="1:55" ht="17.25" customHeight="1" x14ac:dyDescent="0.2">
      <c r="A1110" s="239">
        <v>42</v>
      </c>
      <c r="B1110" s="59"/>
      <c r="C1110" s="63"/>
      <c r="D1110" s="63"/>
      <c r="E1110" s="63"/>
      <c r="F1110" s="63"/>
      <c r="G1110" s="63"/>
      <c r="H1110" s="63"/>
      <c r="I1110" s="63"/>
      <c r="J1110" s="63"/>
      <c r="K1110" s="63"/>
      <c r="L1110" s="63"/>
      <c r="M1110" s="63"/>
      <c r="N1110" s="63"/>
      <c r="O1110" s="63"/>
      <c r="P1110" s="63"/>
      <c r="Q1110" s="63"/>
      <c r="R1110" s="63"/>
      <c r="S1110" s="63"/>
      <c r="T1110" s="63"/>
      <c r="U1110" s="63"/>
      <c r="V1110" s="63"/>
      <c r="W1110" s="63"/>
      <c r="X1110" s="63"/>
      <c r="Y1110" s="63"/>
      <c r="Z1110" s="63"/>
      <c r="AA1110" s="63"/>
      <c r="AB1110" s="59"/>
      <c r="AC1110" s="59"/>
      <c r="AD1110" s="59"/>
      <c r="AE1110" s="238">
        <v>42</v>
      </c>
      <c r="AF1110" s="59"/>
      <c r="AG1110" s="59"/>
      <c r="AH1110" s="59"/>
      <c r="AI1110" s="59"/>
      <c r="AJ1110" s="59"/>
      <c r="AK1110" s="59"/>
      <c r="AL1110" s="59"/>
      <c r="AM1110" s="59"/>
      <c r="AN1110" s="59"/>
      <c r="AO1110" s="59"/>
      <c r="AP1110" s="59"/>
      <c r="AQ1110" s="59"/>
      <c r="AR1110" s="59"/>
      <c r="AS1110" s="59"/>
      <c r="AT1110" s="59"/>
      <c r="AU1110" s="59"/>
      <c r="AV1110" s="59"/>
      <c r="AW1110" s="59"/>
      <c r="AX1110" s="59"/>
      <c r="AY1110" s="59"/>
      <c r="AZ1110" s="59"/>
      <c r="BA1110" s="59"/>
      <c r="BB1110" s="59"/>
      <c r="BC1110" s="59"/>
    </row>
    <row r="1111" spans="1:55" ht="17.25" customHeight="1" x14ac:dyDescent="0.2">
      <c r="A1111" s="239">
        <v>43</v>
      </c>
      <c r="B1111" s="59"/>
      <c r="C1111" s="63"/>
      <c r="D1111" s="63"/>
      <c r="E1111" s="63"/>
      <c r="F1111" s="63"/>
      <c r="G1111" s="63"/>
      <c r="H1111" s="63"/>
      <c r="I1111" s="63"/>
      <c r="J1111" s="63"/>
      <c r="K1111" s="63"/>
      <c r="L1111" s="63"/>
      <c r="M1111" s="63"/>
      <c r="N1111" s="63"/>
      <c r="O1111" s="63"/>
      <c r="P1111" s="63"/>
      <c r="Q1111" s="63"/>
      <c r="R1111" s="63"/>
      <c r="S1111" s="63"/>
      <c r="T1111" s="63"/>
      <c r="U1111" s="63"/>
      <c r="V1111" s="63"/>
      <c r="W1111" s="63"/>
      <c r="X1111" s="63"/>
      <c r="Y1111" s="63"/>
      <c r="Z1111" s="63"/>
      <c r="AA1111" s="63"/>
      <c r="AB1111" s="59"/>
      <c r="AC1111" s="59"/>
      <c r="AD1111" s="59"/>
      <c r="AE1111" s="238">
        <v>43</v>
      </c>
      <c r="AF1111" s="59"/>
      <c r="AG1111" s="59"/>
      <c r="AH1111" s="59"/>
      <c r="AI1111" s="59"/>
      <c r="AJ1111" s="59"/>
      <c r="AK1111" s="59"/>
      <c r="AL1111" s="59"/>
      <c r="AM1111" s="59"/>
      <c r="AN1111" s="59"/>
      <c r="AO1111" s="59"/>
      <c r="AP1111" s="59"/>
      <c r="AQ1111" s="59"/>
      <c r="AR1111" s="59"/>
      <c r="AS1111" s="59"/>
      <c r="AT1111" s="59"/>
      <c r="AU1111" s="59"/>
      <c r="AV1111" s="59"/>
      <c r="AW1111" s="59"/>
      <c r="AX1111" s="59"/>
      <c r="AY1111" s="59"/>
      <c r="AZ1111" s="59"/>
      <c r="BA1111" s="59"/>
      <c r="BB1111" s="59"/>
      <c r="BC1111" s="59"/>
    </row>
    <row r="1112" spans="1:55" ht="17.25" customHeight="1" x14ac:dyDescent="0.2">
      <c r="A1112" s="239">
        <v>44</v>
      </c>
      <c r="B1112" s="59"/>
      <c r="C1112" s="63"/>
      <c r="D1112" s="63"/>
      <c r="E1112" s="63"/>
      <c r="F1112" s="63"/>
      <c r="G1112" s="63"/>
      <c r="H1112" s="63"/>
      <c r="I1112" s="63"/>
      <c r="J1112" s="63"/>
      <c r="K1112" s="63"/>
      <c r="L1112" s="63"/>
      <c r="M1112" s="63"/>
      <c r="N1112" s="63"/>
      <c r="O1112" s="63"/>
      <c r="P1112" s="63"/>
      <c r="Q1112" s="63"/>
      <c r="R1112" s="63"/>
      <c r="S1112" s="63"/>
      <c r="T1112" s="63"/>
      <c r="U1112" s="63"/>
      <c r="V1112" s="63"/>
      <c r="W1112" s="63"/>
      <c r="X1112" s="63"/>
      <c r="Y1112" s="63"/>
      <c r="Z1112" s="63"/>
      <c r="AA1112" s="63"/>
      <c r="AB1112" s="59"/>
      <c r="AC1112" s="59"/>
      <c r="AD1112" s="59"/>
      <c r="AE1112" s="238">
        <v>44</v>
      </c>
      <c r="AF1112" s="59"/>
      <c r="AG1112" s="59"/>
      <c r="AH1112" s="59"/>
      <c r="AI1112" s="59"/>
      <c r="AJ1112" s="59"/>
      <c r="AK1112" s="59"/>
      <c r="AL1112" s="59"/>
      <c r="AM1112" s="59"/>
      <c r="AN1112" s="59"/>
      <c r="AO1112" s="59"/>
      <c r="AP1112" s="59"/>
      <c r="AQ1112" s="59"/>
      <c r="AR1112" s="59"/>
      <c r="AS1112" s="59"/>
      <c r="AT1112" s="59"/>
      <c r="AU1112" s="59"/>
      <c r="AV1112" s="59"/>
      <c r="AW1112" s="59"/>
      <c r="AX1112" s="59"/>
      <c r="AY1112" s="59"/>
      <c r="AZ1112" s="59"/>
      <c r="BA1112" s="59"/>
      <c r="BB1112" s="59"/>
      <c r="BC1112" s="59"/>
    </row>
    <row r="1113" spans="1:55" ht="17.25" customHeight="1" x14ac:dyDescent="0.2">
      <c r="A1113" s="239">
        <v>45</v>
      </c>
      <c r="B1113" s="59"/>
      <c r="C1113" s="63"/>
      <c r="D1113" s="63"/>
      <c r="E1113" s="63"/>
      <c r="F1113" s="63"/>
      <c r="G1113" s="63"/>
      <c r="H1113" s="63"/>
      <c r="I1113" s="63"/>
      <c r="J1113" s="63"/>
      <c r="K1113" s="63"/>
      <c r="L1113" s="63"/>
      <c r="M1113" s="63"/>
      <c r="N1113" s="63"/>
      <c r="O1113" s="63"/>
      <c r="P1113" s="63"/>
      <c r="Q1113" s="63"/>
      <c r="R1113" s="63"/>
      <c r="S1113" s="63"/>
      <c r="T1113" s="63"/>
      <c r="U1113" s="63"/>
      <c r="V1113" s="63"/>
      <c r="W1113" s="63"/>
      <c r="X1113" s="63"/>
      <c r="Y1113" s="63"/>
      <c r="Z1113" s="63"/>
      <c r="AA1113" s="63"/>
      <c r="AB1113" s="59"/>
      <c r="AC1113" s="59"/>
      <c r="AD1113" s="59"/>
      <c r="AE1113" s="238">
        <v>45</v>
      </c>
      <c r="AF1113" s="59"/>
      <c r="AG1113" s="59"/>
      <c r="AH1113" s="59"/>
      <c r="AI1113" s="59"/>
      <c r="AJ1113" s="59"/>
      <c r="AK1113" s="59"/>
      <c r="AL1113" s="59"/>
      <c r="AM1113" s="59"/>
      <c r="AN1113" s="59"/>
      <c r="AO1113" s="59"/>
      <c r="AP1113" s="59"/>
      <c r="AQ1113" s="59"/>
      <c r="AR1113" s="59"/>
      <c r="AS1113" s="59"/>
      <c r="AT1113" s="59"/>
      <c r="AU1113" s="59"/>
      <c r="AV1113" s="59"/>
      <c r="AW1113" s="59"/>
      <c r="AX1113" s="59"/>
      <c r="AY1113" s="59"/>
      <c r="AZ1113" s="59"/>
      <c r="BA1113" s="59"/>
      <c r="BB1113" s="59"/>
      <c r="BC1113" s="59"/>
    </row>
    <row r="1114" spans="1:55" ht="17.25" customHeight="1" x14ac:dyDescent="0.2">
      <c r="A1114" s="55"/>
      <c r="B1114" s="55"/>
      <c r="C1114" s="64"/>
      <c r="D1114" s="64"/>
      <c r="E1114" s="64"/>
      <c r="F1114" s="64"/>
      <c r="G1114" s="64"/>
      <c r="H1114" s="64"/>
      <c r="I1114" s="64"/>
      <c r="J1114" s="64"/>
      <c r="K1114" s="64"/>
      <c r="L1114" s="64"/>
      <c r="M1114" s="64"/>
      <c r="N1114" s="64"/>
      <c r="O1114" s="64"/>
      <c r="P1114" s="64"/>
      <c r="Q1114" s="64"/>
      <c r="R1114" s="64"/>
      <c r="S1114" s="64"/>
      <c r="T1114" s="64"/>
      <c r="U1114" s="64"/>
      <c r="V1114" s="64"/>
      <c r="W1114" s="64"/>
      <c r="X1114" s="64"/>
      <c r="Y1114" s="64"/>
      <c r="Z1114" s="64"/>
      <c r="AA1114" s="64"/>
      <c r="AB1114" s="55"/>
      <c r="AC1114" s="55"/>
      <c r="AD1114" s="55"/>
      <c r="AE1114" s="55"/>
      <c r="AF1114" s="55"/>
      <c r="AG1114" s="55"/>
      <c r="AH1114" s="55"/>
      <c r="AI1114" s="55"/>
      <c r="AJ1114" s="55"/>
      <c r="AK1114" s="55"/>
      <c r="AL1114" s="55"/>
      <c r="AM1114" s="55"/>
      <c r="AN1114" s="55"/>
      <c r="AO1114" s="55"/>
      <c r="AP1114" s="55"/>
      <c r="AQ1114" s="55"/>
      <c r="AR1114" s="55"/>
      <c r="AS1114" s="55"/>
      <c r="AT1114" s="55"/>
      <c r="AU1114" s="55"/>
      <c r="AV1114" s="55"/>
      <c r="AW1114" s="55"/>
      <c r="AX1114" s="55"/>
      <c r="AY1114" s="55"/>
      <c r="AZ1114" s="55"/>
      <c r="BA1114" s="55"/>
      <c r="BB1114" s="55"/>
      <c r="BC1114" s="55"/>
    </row>
    <row r="1115" spans="1:55" ht="17.25" customHeight="1" x14ac:dyDescent="0.2">
      <c r="A1115" s="55"/>
      <c r="B1115" s="55" t="e">
        <f>B1049</f>
        <v>#REF!</v>
      </c>
      <c r="C1115" s="55"/>
      <c r="D1115" s="55"/>
      <c r="E1115" s="55"/>
      <c r="F1115" s="55"/>
      <c r="G1115" s="55"/>
      <c r="H1115" s="55"/>
      <c r="I1115" s="55"/>
      <c r="J1115" s="55"/>
      <c r="K1115" s="55"/>
      <c r="L1115" s="55"/>
      <c r="M1115" s="55"/>
      <c r="N1115" s="55"/>
      <c r="O1115" s="55"/>
      <c r="P1115" s="55"/>
      <c r="Q1115" s="55"/>
      <c r="R1115" s="55"/>
      <c r="S1115" s="55"/>
      <c r="T1115" s="55"/>
      <c r="U1115" s="55"/>
      <c r="V1115" s="55" t="e">
        <f t="shared" ref="V1115:V1116" si="134">V1049</f>
        <v>#REF!</v>
      </c>
      <c r="W1115" s="55"/>
      <c r="X1115" s="55"/>
      <c r="Y1115" s="55"/>
      <c r="Z1115" s="55"/>
      <c r="AA1115" s="55"/>
      <c r="AB1115" s="55"/>
      <c r="AC1115" s="55"/>
      <c r="AD1115" s="55"/>
      <c r="AE1115" s="55"/>
      <c r="AF1115" s="55" t="e">
        <f>B1115</f>
        <v>#REF!</v>
      </c>
      <c r="AG1115" s="55"/>
      <c r="AH1115" s="55"/>
      <c r="AI1115" s="55"/>
      <c r="AJ1115" s="55"/>
      <c r="AK1115" s="55"/>
      <c r="AL1115" s="55"/>
      <c r="AM1115" s="55"/>
      <c r="AN1115" s="55"/>
      <c r="AO1115" s="55"/>
      <c r="AP1115" s="55"/>
      <c r="AQ1115" s="55"/>
      <c r="AR1115" s="55"/>
      <c r="AS1115" s="55"/>
      <c r="AT1115" s="55"/>
      <c r="AU1115" s="55"/>
      <c r="AV1115" s="55"/>
      <c r="AW1115" s="55"/>
      <c r="AX1115" s="55" t="e">
        <f>V1115</f>
        <v>#REF!</v>
      </c>
      <c r="AY1115" s="55"/>
      <c r="AZ1115" s="55"/>
      <c r="BA1115" s="55"/>
      <c r="BB1115" s="55"/>
      <c r="BC1115" s="55"/>
    </row>
    <row r="1116" spans="1:55" ht="17.25" customHeight="1" x14ac:dyDescent="0.2">
      <c r="A1116" s="55"/>
      <c r="B1116" s="55" t="e">
        <f t="shared" ref="B1116" si="135">B1050</f>
        <v>#REF!</v>
      </c>
      <c r="C1116" s="55"/>
      <c r="D1116" s="55"/>
      <c r="E1116" s="55"/>
      <c r="F1116" s="55"/>
      <c r="G1116" s="55"/>
      <c r="H1116" s="55"/>
      <c r="I1116" s="55"/>
      <c r="J1116" s="55"/>
      <c r="K1116" s="55"/>
      <c r="L1116" s="55"/>
      <c r="M1116" s="55"/>
      <c r="N1116" s="55"/>
      <c r="O1116" s="55"/>
      <c r="P1116" s="55"/>
      <c r="Q1116" s="55"/>
      <c r="R1116" s="55"/>
      <c r="S1116" s="55"/>
      <c r="T1116" s="55"/>
      <c r="U1116" s="55"/>
      <c r="V1116" s="55" t="e">
        <f t="shared" si="134"/>
        <v>#REF!</v>
      </c>
      <c r="W1116" s="55"/>
      <c r="X1116" s="55"/>
      <c r="Y1116" s="55"/>
      <c r="Z1116" s="55"/>
      <c r="AA1116" s="64"/>
      <c r="AB1116" s="55"/>
      <c r="AC1116" s="55"/>
      <c r="AD1116" s="55"/>
      <c r="AE1116" s="55"/>
      <c r="AF1116" s="55" t="e">
        <f t="shared" ref="AF1116" si="136">B1116</f>
        <v>#REF!</v>
      </c>
      <c r="AG1116" s="55"/>
      <c r="AH1116" s="55"/>
      <c r="AI1116" s="55"/>
      <c r="AJ1116" s="55"/>
      <c r="AK1116" s="55"/>
      <c r="AL1116" s="55"/>
      <c r="AM1116" s="55"/>
      <c r="AN1116" s="55"/>
      <c r="AO1116" s="55"/>
      <c r="AP1116" s="55"/>
      <c r="AQ1116" s="55"/>
      <c r="AR1116" s="55"/>
      <c r="AS1116" s="55"/>
      <c r="AT1116" s="55"/>
      <c r="AU1116" s="55"/>
      <c r="AV1116" s="55"/>
      <c r="AW1116" s="55"/>
      <c r="AX1116" s="55" t="e">
        <f>V1116</f>
        <v>#REF!</v>
      </c>
      <c r="AY1116" s="55"/>
      <c r="AZ1116" s="55"/>
      <c r="BA1116" s="55"/>
      <c r="BB1116" s="55"/>
      <c r="BC1116" s="55"/>
    </row>
    <row r="1117" spans="1:55" ht="17.25" customHeight="1" x14ac:dyDescent="0.2">
      <c r="A1117" s="55"/>
      <c r="B1117" s="55"/>
      <c r="C1117" s="55"/>
      <c r="D1117" s="55"/>
      <c r="E1117" s="55"/>
      <c r="F1117" s="55"/>
      <c r="G1117" s="55"/>
      <c r="H1117" s="55"/>
      <c r="I1117" s="55"/>
      <c r="J1117" s="55"/>
      <c r="K1117" s="55"/>
      <c r="L1117" s="55"/>
      <c r="M1117" s="55"/>
      <c r="N1117" s="55"/>
      <c r="O1117" s="55"/>
      <c r="P1117" s="55"/>
      <c r="Q1117" s="55"/>
      <c r="R1117" s="55"/>
      <c r="S1117" s="55"/>
      <c r="T1117" s="55"/>
      <c r="U1117" s="55"/>
      <c r="V1117" s="55"/>
      <c r="W1117" s="55"/>
      <c r="X1117" s="55"/>
      <c r="Y1117" s="55"/>
      <c r="Z1117" s="55"/>
      <c r="AA1117" s="64"/>
      <c r="AB1117" s="55"/>
      <c r="AC1117" s="55"/>
      <c r="AD1117" s="55"/>
      <c r="AE1117" s="55"/>
      <c r="AF1117" s="55"/>
      <c r="AG1117" s="55"/>
      <c r="AH1117" s="55"/>
      <c r="AI1117" s="55"/>
      <c r="AJ1117" s="55"/>
      <c r="AK1117" s="55"/>
      <c r="AL1117" s="55"/>
      <c r="AM1117" s="55"/>
      <c r="AN1117" s="55"/>
      <c r="AO1117" s="55"/>
      <c r="AP1117" s="55"/>
      <c r="AQ1117" s="55"/>
      <c r="AR1117" s="55"/>
      <c r="AS1117" s="55"/>
      <c r="AT1117" s="55"/>
      <c r="AU1117" s="55"/>
      <c r="AV1117" s="55"/>
      <c r="AW1117" s="55"/>
      <c r="AX1117" s="55"/>
      <c r="AY1117" s="55"/>
      <c r="AZ1117" s="55"/>
      <c r="BA1117" s="55"/>
      <c r="BB1117" s="55"/>
      <c r="BC1117" s="55"/>
    </row>
    <row r="1118" spans="1:55" ht="17.25" customHeight="1" x14ac:dyDescent="0.2">
      <c r="A1118" s="55"/>
      <c r="B1118" s="55"/>
      <c r="C1118" s="55"/>
      <c r="D1118" s="55"/>
      <c r="E1118" s="55"/>
      <c r="F1118" s="55"/>
      <c r="G1118" s="55"/>
      <c r="H1118" s="55"/>
      <c r="I1118" s="55"/>
      <c r="J1118" s="55"/>
      <c r="K1118" s="55"/>
      <c r="L1118" s="55"/>
      <c r="M1118" s="55"/>
      <c r="N1118" s="55"/>
      <c r="O1118" s="55"/>
      <c r="P1118" s="55"/>
      <c r="Q1118" s="55"/>
      <c r="R1118" s="55"/>
      <c r="S1118" s="55"/>
      <c r="T1118" s="55"/>
      <c r="U1118" s="55"/>
      <c r="V1118" s="55"/>
      <c r="W1118" s="55"/>
      <c r="X1118" s="55"/>
      <c r="Y1118" s="55"/>
      <c r="Z1118" s="55"/>
      <c r="AA1118" s="64"/>
      <c r="AB1118" s="55"/>
      <c r="AC1118" s="55"/>
      <c r="AD1118" s="55"/>
      <c r="AE1118" s="55"/>
      <c r="AF1118" s="55"/>
      <c r="AG1118" s="55"/>
      <c r="AH1118" s="55"/>
      <c r="AI1118" s="55"/>
      <c r="AJ1118" s="55"/>
      <c r="AK1118" s="55"/>
      <c r="AL1118" s="55"/>
      <c r="AM1118" s="55"/>
      <c r="AN1118" s="55"/>
      <c r="AO1118" s="55"/>
      <c r="AP1118" s="55"/>
      <c r="AQ1118" s="55"/>
      <c r="AR1118" s="55"/>
      <c r="AS1118" s="55"/>
      <c r="AT1118" s="55"/>
      <c r="AU1118" s="55"/>
      <c r="AV1118" s="55"/>
      <c r="AW1118" s="55"/>
      <c r="AX1118" s="55"/>
      <c r="AY1118" s="55"/>
      <c r="AZ1118" s="55"/>
      <c r="BA1118" s="55"/>
      <c r="BB1118" s="55"/>
      <c r="BC1118" s="55"/>
    </row>
    <row r="1119" spans="1:55" ht="17.25" customHeight="1" x14ac:dyDescent="0.2">
      <c r="A1119" s="55"/>
      <c r="B1119" s="55"/>
      <c r="C1119" s="55"/>
      <c r="D1119" s="55"/>
      <c r="E1119" s="55"/>
      <c r="F1119" s="55"/>
      <c r="G1119" s="55"/>
      <c r="H1119" s="55"/>
      <c r="I1119" s="55"/>
      <c r="J1119" s="55"/>
      <c r="K1119" s="55"/>
      <c r="L1119" s="55"/>
      <c r="M1119" s="55"/>
      <c r="N1119" s="55"/>
      <c r="O1119" s="55"/>
      <c r="P1119" s="55"/>
      <c r="Q1119" s="55"/>
      <c r="R1119" s="55"/>
      <c r="S1119" s="55"/>
      <c r="T1119" s="55"/>
      <c r="U1119" s="55"/>
      <c r="V1119" s="55"/>
      <c r="W1119" s="55"/>
      <c r="X1119" s="55"/>
      <c r="Y1119" s="55"/>
      <c r="Z1119" s="55"/>
      <c r="AA1119" s="64"/>
      <c r="AB1119" s="55"/>
      <c r="AC1119" s="55"/>
      <c r="AD1119" s="55"/>
      <c r="AE1119" s="55"/>
      <c r="AF1119" s="55"/>
      <c r="AG1119" s="55"/>
      <c r="AH1119" s="55"/>
      <c r="AI1119" s="55"/>
      <c r="AJ1119" s="55"/>
      <c r="AK1119" s="55"/>
      <c r="AL1119" s="55"/>
      <c r="AM1119" s="55"/>
      <c r="AN1119" s="55"/>
      <c r="AO1119" s="55"/>
      <c r="AP1119" s="55"/>
      <c r="AQ1119" s="55"/>
      <c r="AR1119" s="55"/>
      <c r="AS1119" s="55"/>
      <c r="AT1119" s="55"/>
      <c r="AU1119" s="55"/>
      <c r="AV1119" s="55"/>
      <c r="AW1119" s="55"/>
      <c r="AX1119" s="55"/>
      <c r="AY1119" s="55"/>
      <c r="AZ1119" s="55"/>
      <c r="BA1119" s="55"/>
      <c r="BB1119" s="55"/>
      <c r="BC1119" s="55"/>
    </row>
    <row r="1120" spans="1:55" ht="17.25" customHeight="1" x14ac:dyDescent="0.2">
      <c r="A1120" s="55"/>
      <c r="B1120" s="55"/>
      <c r="C1120" s="55"/>
      <c r="D1120" s="55"/>
      <c r="E1120" s="55"/>
      <c r="F1120" s="55"/>
      <c r="G1120" s="55"/>
      <c r="H1120" s="55"/>
      <c r="I1120" s="55"/>
      <c r="J1120" s="55"/>
      <c r="K1120" s="55"/>
      <c r="L1120" s="55"/>
      <c r="M1120" s="55"/>
      <c r="N1120" s="55"/>
      <c r="O1120" s="55"/>
      <c r="P1120" s="55"/>
      <c r="Q1120" s="55"/>
      <c r="R1120" s="55"/>
      <c r="S1120" s="55"/>
      <c r="T1120" s="55"/>
      <c r="U1120" s="55"/>
      <c r="V1120" s="55"/>
      <c r="W1120" s="55"/>
      <c r="X1120" s="55"/>
      <c r="Y1120" s="55"/>
      <c r="Z1120" s="55"/>
      <c r="AA1120" s="64"/>
      <c r="AB1120" s="55"/>
      <c r="AC1120" s="55"/>
      <c r="AD1120" s="55"/>
      <c r="AE1120" s="55"/>
      <c r="AF1120" s="55"/>
      <c r="AG1120" s="55"/>
      <c r="AH1120" s="55"/>
      <c r="AI1120" s="55"/>
      <c r="AJ1120" s="55"/>
      <c r="AK1120" s="55"/>
      <c r="AL1120" s="55"/>
      <c r="AM1120" s="55"/>
      <c r="AN1120" s="55"/>
      <c r="AO1120" s="55"/>
      <c r="AP1120" s="55"/>
      <c r="AQ1120" s="55"/>
      <c r="AR1120" s="55"/>
      <c r="AS1120" s="55"/>
      <c r="AT1120" s="55"/>
      <c r="AU1120" s="55"/>
      <c r="AV1120" s="55"/>
      <c r="AW1120" s="55"/>
      <c r="AX1120" s="55"/>
      <c r="AY1120" s="55"/>
      <c r="AZ1120" s="55"/>
      <c r="BA1120" s="55"/>
      <c r="BB1120" s="55"/>
      <c r="BC1120" s="55"/>
    </row>
    <row r="1121" spans="1:55" ht="17.25" customHeight="1" x14ac:dyDescent="0.2">
      <c r="A1121" s="240"/>
      <c r="B1121" s="240" t="e">
        <f t="shared" ref="B1121:B1122" si="137">B1055</f>
        <v>#REF!</v>
      </c>
      <c r="C1121" s="55"/>
      <c r="D1121" s="55"/>
      <c r="E1121" s="55"/>
      <c r="F1121" s="55"/>
      <c r="G1121" s="55"/>
      <c r="H1121" s="55"/>
      <c r="I1121" s="55"/>
      <c r="J1121" s="55"/>
      <c r="K1121" s="55"/>
      <c r="L1121" s="55"/>
      <c r="M1121" s="55"/>
      <c r="N1121" s="55"/>
      <c r="O1121" s="55"/>
      <c r="P1121" s="55"/>
      <c r="Q1121" s="55"/>
      <c r="R1121" s="55"/>
      <c r="S1121" s="55"/>
      <c r="T1121" s="55"/>
      <c r="U1121" s="55"/>
      <c r="V1121" s="240" t="e">
        <f t="shared" ref="V1121:V1122" si="138">V1055</f>
        <v>#REF!</v>
      </c>
      <c r="W1121" s="55"/>
      <c r="X1121" s="55"/>
      <c r="Y1121" s="55"/>
      <c r="Z1121" s="55"/>
      <c r="AA1121" s="241"/>
      <c r="AB1121" s="240"/>
      <c r="AC1121" s="240"/>
      <c r="AD1121" s="240"/>
      <c r="AE1121" s="240"/>
      <c r="AF1121" s="240" t="e">
        <f t="shared" ref="AF1121:AF1122" si="139">B1121</f>
        <v>#REF!</v>
      </c>
      <c r="AG1121" s="240"/>
      <c r="AH1121" s="240"/>
      <c r="AI1121" s="240"/>
      <c r="AJ1121" s="240"/>
      <c r="AK1121" s="240"/>
      <c r="AL1121" s="240"/>
      <c r="AM1121" s="240"/>
      <c r="AN1121" s="240"/>
      <c r="AO1121" s="240"/>
      <c r="AP1121" s="240"/>
      <c r="AQ1121" s="240"/>
      <c r="AR1121" s="240"/>
      <c r="AS1121" s="240"/>
      <c r="AT1121" s="240"/>
      <c r="AU1121" s="240"/>
      <c r="AV1121" s="240"/>
      <c r="AW1121" s="240"/>
      <c r="AX1121" s="240" t="e">
        <f>V1121</f>
        <v>#REF!</v>
      </c>
      <c r="AY1121" s="240"/>
      <c r="AZ1121" s="240"/>
      <c r="BA1121" s="240"/>
      <c r="BB1121" s="240"/>
      <c r="BC1121" s="55"/>
    </row>
    <row r="1122" spans="1:55" ht="17.25" customHeight="1" x14ac:dyDescent="0.2">
      <c r="A1122" s="55"/>
      <c r="B1122" s="55" t="e">
        <f t="shared" si="137"/>
        <v>#REF!</v>
      </c>
      <c r="C1122" s="55"/>
      <c r="D1122" s="55"/>
      <c r="E1122" s="55"/>
      <c r="F1122" s="55"/>
      <c r="G1122" s="55"/>
      <c r="H1122" s="55"/>
      <c r="I1122" s="55"/>
      <c r="J1122" s="55"/>
      <c r="K1122" s="55"/>
      <c r="L1122" s="55"/>
      <c r="M1122" s="55"/>
      <c r="N1122" s="55"/>
      <c r="O1122" s="55"/>
      <c r="P1122" s="55"/>
      <c r="Q1122" s="55"/>
      <c r="R1122" s="55"/>
      <c r="S1122" s="55"/>
      <c r="T1122" s="55"/>
      <c r="U1122" s="55"/>
      <c r="V1122" s="55" t="e">
        <f t="shared" si="138"/>
        <v>#REF!</v>
      </c>
      <c r="W1122" s="55"/>
      <c r="X1122" s="55"/>
      <c r="Y1122" s="55"/>
      <c r="Z1122" s="55"/>
      <c r="AA1122" s="64"/>
      <c r="AB1122" s="55"/>
      <c r="AC1122" s="55"/>
      <c r="AD1122" s="55"/>
      <c r="AE1122" s="55"/>
      <c r="AF1122" s="55" t="e">
        <f t="shared" si="139"/>
        <v>#REF!</v>
      </c>
      <c r="AG1122" s="55"/>
      <c r="AH1122" s="55"/>
      <c r="AI1122" s="55"/>
      <c r="AJ1122" s="55"/>
      <c r="AK1122" s="55"/>
      <c r="AL1122" s="55"/>
      <c r="AM1122" s="55"/>
      <c r="AN1122" s="55"/>
      <c r="AO1122" s="55"/>
      <c r="AP1122" s="55"/>
      <c r="AQ1122" s="55"/>
      <c r="AR1122" s="55"/>
      <c r="AS1122" s="55"/>
      <c r="AT1122" s="55"/>
      <c r="AU1122" s="55"/>
      <c r="AV1122" s="55"/>
      <c r="AW1122" s="55"/>
      <c r="AX1122" s="55" t="e">
        <f>V1122</f>
        <v>#REF!</v>
      </c>
      <c r="AY1122" s="55"/>
      <c r="AZ1122" s="55"/>
      <c r="BA1122" s="55"/>
      <c r="BB1122" s="55"/>
      <c r="BC1122" s="55"/>
    </row>
    <row r="1126" spans="1:55" ht="17.25" customHeight="1" x14ac:dyDescent="0.2">
      <c r="A1126" s="561" t="s">
        <v>1263</v>
      </c>
      <c r="B1126" s="561"/>
      <c r="C1126" s="561"/>
      <c r="D1126" s="561"/>
      <c r="E1126" s="561"/>
      <c r="F1126" s="561"/>
      <c r="G1126" s="561"/>
      <c r="H1126" s="561"/>
      <c r="I1126" s="561"/>
      <c r="J1126" s="561"/>
      <c r="K1126" s="561"/>
      <c r="L1126" s="561"/>
      <c r="M1126" s="561"/>
      <c r="N1126" s="561"/>
      <c r="O1126" s="561"/>
      <c r="P1126" s="561"/>
      <c r="Q1126" s="561"/>
      <c r="R1126" s="561"/>
      <c r="S1126" s="561"/>
      <c r="T1126" s="561"/>
      <c r="U1126" s="561"/>
      <c r="V1126" s="561"/>
      <c r="W1126" s="561"/>
      <c r="X1126" s="561"/>
      <c r="Y1126" s="561"/>
      <c r="Z1126" s="561"/>
      <c r="AA1126" s="561"/>
      <c r="AB1126" s="561"/>
      <c r="AC1126" s="561"/>
      <c r="AD1126" s="561"/>
      <c r="AE1126" s="561" t="s">
        <v>1268</v>
      </c>
      <c r="AF1126" s="561"/>
      <c r="AG1126" s="561"/>
      <c r="AH1126" s="561"/>
      <c r="AI1126" s="561"/>
      <c r="AJ1126" s="561"/>
      <c r="AK1126" s="561"/>
      <c r="AL1126" s="561"/>
      <c r="AM1126" s="561"/>
      <c r="AN1126" s="561"/>
      <c r="AO1126" s="561"/>
      <c r="AP1126" s="561"/>
      <c r="AQ1126" s="561"/>
      <c r="AR1126" s="561"/>
      <c r="AS1126" s="561"/>
      <c r="AT1126" s="561"/>
      <c r="AU1126" s="561"/>
      <c r="AV1126" s="561"/>
      <c r="AW1126" s="561"/>
      <c r="AX1126" s="561"/>
      <c r="AY1126" s="561"/>
      <c r="AZ1126" s="561"/>
      <c r="BA1126" s="561"/>
      <c r="BB1126" s="561"/>
      <c r="BC1126" s="561"/>
    </row>
    <row r="1127" spans="1:55" ht="17.25" customHeight="1" x14ac:dyDescent="0.2">
      <c r="A1127" s="53"/>
      <c r="B1127" s="53"/>
      <c r="C1127" s="61"/>
      <c r="D1127" s="61"/>
      <c r="E1127" s="61"/>
      <c r="F1127" s="61"/>
      <c r="G1127" s="61"/>
      <c r="H1127" s="61"/>
      <c r="I1127" s="61"/>
      <c r="J1127" s="61"/>
      <c r="K1127" s="61"/>
      <c r="L1127" s="61"/>
      <c r="M1127" s="61"/>
      <c r="N1127" s="61"/>
      <c r="O1127" s="61"/>
      <c r="P1127" s="61"/>
      <c r="Q1127" s="61"/>
      <c r="R1127" s="61"/>
      <c r="S1127" s="61"/>
      <c r="T1127" s="61"/>
      <c r="U1127" s="61"/>
      <c r="V1127" s="61"/>
      <c r="W1127" s="61"/>
      <c r="X1127" s="61"/>
      <c r="Y1127" s="61"/>
      <c r="Z1127" s="61"/>
      <c r="AA1127" s="61"/>
      <c r="AB1127" s="53"/>
      <c r="AC1127" s="53"/>
      <c r="AD1127" s="53"/>
      <c r="AE1127" s="53"/>
      <c r="AF1127" s="53"/>
      <c r="AG1127" s="61"/>
      <c r="AH1127" s="61"/>
      <c r="AI1127" s="61"/>
      <c r="AJ1127" s="61"/>
      <c r="AK1127" s="61"/>
      <c r="AL1127" s="61"/>
      <c r="AM1127" s="61"/>
      <c r="AN1127" s="61"/>
      <c r="AO1127" s="61"/>
      <c r="AP1127" s="61"/>
      <c r="AQ1127" s="61"/>
      <c r="AR1127" s="61"/>
      <c r="AS1127" s="61"/>
      <c r="AT1127" s="61"/>
      <c r="AU1127" s="61"/>
      <c r="AV1127" s="61"/>
      <c r="AW1127" s="61"/>
      <c r="AX1127" s="61"/>
      <c r="AY1127" s="53"/>
      <c r="AZ1127" s="53"/>
      <c r="BA1127" s="53"/>
      <c r="BB1127" s="53"/>
      <c r="BC1127" s="53"/>
    </row>
    <row r="1128" spans="1:55" ht="17.25" customHeight="1" x14ac:dyDescent="0.2">
      <c r="A1128" s="60" t="s">
        <v>197</v>
      </c>
      <c r="B1128" s="60"/>
      <c r="C1128" s="61" t="s">
        <v>2</v>
      </c>
      <c r="D1128" s="65" t="s">
        <v>1303</v>
      </c>
      <c r="E1128" s="61"/>
      <c r="F1128" s="61"/>
      <c r="G1128" s="61"/>
      <c r="H1128" s="61"/>
      <c r="I1128" s="61"/>
      <c r="J1128" s="61"/>
      <c r="K1128" s="61"/>
      <c r="L1128" s="61"/>
      <c r="M1128" s="61"/>
      <c r="N1128" s="61"/>
      <c r="O1128" s="61"/>
      <c r="P1128" s="61"/>
      <c r="Q1128" s="61"/>
      <c r="R1128" s="61"/>
      <c r="S1128" s="60" t="s">
        <v>17</v>
      </c>
      <c r="T1128" s="55"/>
      <c r="U1128" s="61"/>
      <c r="V1128" s="55"/>
      <c r="W1128" s="55"/>
      <c r="X1128" s="61"/>
      <c r="Y1128" s="61" t="s">
        <v>2</v>
      </c>
      <c r="Z1128" s="65" t="s">
        <v>1571</v>
      </c>
      <c r="AA1128" s="55"/>
      <c r="AB1128" s="53"/>
      <c r="AC1128" s="53"/>
      <c r="AD1128" s="53"/>
      <c r="AE1128" s="60" t="s">
        <v>197</v>
      </c>
      <c r="AF1128" s="225"/>
      <c r="AG1128" s="61" t="s">
        <v>2</v>
      </c>
      <c r="AH1128" s="65" t="str">
        <f>D1128</f>
        <v>SMAN 1 RAJAGALUH</v>
      </c>
      <c r="AI1128" s="61"/>
      <c r="AJ1128" s="61"/>
      <c r="AK1128" s="61"/>
      <c r="AL1128" s="61"/>
      <c r="AM1128" s="61"/>
      <c r="AN1128" s="61"/>
      <c r="AO1128" s="61"/>
      <c r="AP1128" s="61"/>
      <c r="AQ1128" s="61"/>
      <c r="AR1128" s="61"/>
      <c r="AS1128" s="60" t="s">
        <v>17</v>
      </c>
      <c r="AT1128" s="55"/>
      <c r="AU1128" s="55"/>
      <c r="AV1128" s="55"/>
      <c r="AW1128" s="61"/>
      <c r="AX1128" s="61"/>
      <c r="AY1128" s="61" t="s">
        <v>2</v>
      </c>
      <c r="AZ1128" s="57" t="str">
        <f>Z1128</f>
        <v>XI IPS 2</v>
      </c>
      <c r="BA1128" s="53"/>
      <c r="BB1128" s="53"/>
      <c r="BC1128" s="53"/>
    </row>
    <row r="1129" spans="1:55" ht="17.25" customHeight="1" x14ac:dyDescent="0.2">
      <c r="A1129" s="60" t="s">
        <v>6</v>
      </c>
      <c r="B1129" s="60"/>
      <c r="C1129" s="61" t="s">
        <v>2</v>
      </c>
      <c r="D1129" s="65" t="s">
        <v>2208</v>
      </c>
      <c r="E1129" s="61"/>
      <c r="F1129" s="61"/>
      <c r="G1129" s="61"/>
      <c r="H1129" s="61"/>
      <c r="I1129" s="61"/>
      <c r="J1129" s="61"/>
      <c r="K1129" s="61"/>
      <c r="L1129" s="61"/>
      <c r="M1129" s="61"/>
      <c r="N1129" s="61"/>
      <c r="O1129" s="61"/>
      <c r="P1129" s="61"/>
      <c r="Q1129" s="61"/>
      <c r="R1129" s="61"/>
      <c r="S1129" s="60" t="s">
        <v>1266</v>
      </c>
      <c r="T1129" s="55"/>
      <c r="U1129" s="61"/>
      <c r="V1129" s="55"/>
      <c r="W1129" s="55"/>
      <c r="X1129" s="61"/>
      <c r="Y1129" s="61" t="s">
        <v>2</v>
      </c>
      <c r="Z1129" s="65" t="e">
        <f>V1121</f>
        <v>#REF!</v>
      </c>
      <c r="AA1129" s="55"/>
      <c r="AB1129" s="53"/>
      <c r="AC1129" s="53"/>
      <c r="AD1129" s="53"/>
      <c r="AE1129" s="60" t="s">
        <v>6</v>
      </c>
      <c r="AF1129" s="225"/>
      <c r="AG1129" s="61" t="s">
        <v>2</v>
      </c>
      <c r="AH1129" s="65" t="str">
        <f>D1129</f>
        <v>BAHASA  INGGRIS</v>
      </c>
      <c r="AI1129" s="61"/>
      <c r="AJ1129" s="61"/>
      <c r="AK1129" s="61"/>
      <c r="AL1129" s="61"/>
      <c r="AM1129" s="61"/>
      <c r="AN1129" s="61"/>
      <c r="AO1129" s="61"/>
      <c r="AP1129" s="61"/>
      <c r="AQ1129" s="61"/>
      <c r="AR1129" s="61"/>
      <c r="AS1129" s="60" t="s">
        <v>1266</v>
      </c>
      <c r="AT1129" s="55"/>
      <c r="AU1129" s="55"/>
      <c r="AV1129" s="55"/>
      <c r="AW1129" s="61"/>
      <c r="AX1129" s="61"/>
      <c r="AY1129" s="61" t="s">
        <v>2</v>
      </c>
      <c r="AZ1129" s="57" t="e">
        <f>Z1129</f>
        <v>#REF!</v>
      </c>
      <c r="BA1129" s="53"/>
      <c r="BB1129" s="53"/>
      <c r="BC1129" s="53"/>
    </row>
    <row r="1130" spans="1:55" ht="17.25" customHeight="1" x14ac:dyDescent="0.2">
      <c r="A1130" s="53"/>
      <c r="B1130" s="53"/>
      <c r="C1130" s="61"/>
      <c r="D1130" s="61"/>
      <c r="E1130" s="61"/>
      <c r="F1130" s="61"/>
      <c r="G1130" s="61"/>
      <c r="H1130" s="61"/>
      <c r="I1130" s="61"/>
      <c r="J1130" s="61"/>
      <c r="K1130" s="61"/>
      <c r="L1130" s="61"/>
      <c r="M1130" s="61"/>
      <c r="N1130" s="61"/>
      <c r="O1130" s="61"/>
      <c r="P1130" s="61"/>
      <c r="Q1130" s="61"/>
      <c r="R1130" s="61"/>
      <c r="S1130" s="61"/>
      <c r="T1130" s="61"/>
      <c r="U1130" s="61"/>
      <c r="V1130" s="61"/>
      <c r="W1130" s="61"/>
      <c r="X1130" s="61"/>
      <c r="Y1130" s="61"/>
      <c r="Z1130" s="61"/>
      <c r="AA1130" s="61"/>
      <c r="AB1130" s="53"/>
      <c r="AC1130" s="53"/>
      <c r="AD1130" s="53"/>
      <c r="AE1130" s="53"/>
      <c r="AF1130" s="53"/>
      <c r="AG1130" s="53"/>
      <c r="AH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row>
    <row r="1131" spans="1:55" ht="17.25" customHeight="1" x14ac:dyDescent="0.2">
      <c r="A1131" s="555" t="s">
        <v>1256</v>
      </c>
      <c r="B1131" s="555" t="s">
        <v>19</v>
      </c>
      <c r="C1131" s="556" t="s">
        <v>1263</v>
      </c>
      <c r="D1131" s="556"/>
      <c r="E1131" s="556"/>
      <c r="F1131" s="556"/>
      <c r="G1131" s="556"/>
      <c r="H1131" s="556"/>
      <c r="I1131" s="556"/>
      <c r="J1131" s="556"/>
      <c r="K1131" s="556"/>
      <c r="L1131" s="556"/>
      <c r="M1131" s="556"/>
      <c r="N1131" s="556"/>
      <c r="O1131" s="556"/>
      <c r="P1131" s="556"/>
      <c r="Q1131" s="556"/>
      <c r="R1131" s="556"/>
      <c r="S1131" s="556"/>
      <c r="T1131" s="556"/>
      <c r="U1131" s="556"/>
      <c r="V1131" s="556"/>
      <c r="W1131" s="556"/>
      <c r="X1131" s="556"/>
      <c r="Y1131" s="556"/>
      <c r="Z1131" s="556"/>
      <c r="AA1131" s="556"/>
      <c r="AB1131" s="557" t="s">
        <v>1264</v>
      </c>
      <c r="AC1131" s="558" t="s">
        <v>1265</v>
      </c>
      <c r="AD1131" s="558" t="s">
        <v>1262</v>
      </c>
      <c r="AE1131" s="555" t="s">
        <v>1256</v>
      </c>
      <c r="AF1131" s="555" t="s">
        <v>19</v>
      </c>
      <c r="AG1131" s="556" t="s">
        <v>1268</v>
      </c>
      <c r="AH1131" s="556"/>
      <c r="AI1131" s="556"/>
      <c r="AJ1131" s="556"/>
      <c r="AK1131" s="556"/>
      <c r="AL1131" s="556"/>
      <c r="AM1131" s="556"/>
      <c r="AN1131" s="556"/>
      <c r="AO1131" s="556"/>
      <c r="AP1131" s="556"/>
      <c r="AQ1131" s="556"/>
      <c r="AR1131" s="556"/>
      <c r="AS1131" s="556"/>
      <c r="AT1131" s="556"/>
      <c r="AU1131" s="556"/>
      <c r="AV1131" s="556"/>
      <c r="AW1131" s="556"/>
      <c r="AX1131" s="556"/>
      <c r="AY1131" s="556"/>
      <c r="AZ1131" s="556"/>
      <c r="BA1131" s="557" t="s">
        <v>1269</v>
      </c>
      <c r="BB1131" s="558" t="s">
        <v>1265</v>
      </c>
      <c r="BC1131" s="563" t="s">
        <v>1262</v>
      </c>
    </row>
    <row r="1132" spans="1:55" ht="17.25" customHeight="1" x14ac:dyDescent="0.2">
      <c r="A1132" s="555"/>
      <c r="B1132" s="555"/>
      <c r="C1132" s="562" t="s">
        <v>1322</v>
      </c>
      <c r="D1132" s="562"/>
      <c r="E1132" s="562"/>
      <c r="F1132" s="562"/>
      <c r="G1132" s="562"/>
      <c r="H1132" s="562" t="s">
        <v>1323</v>
      </c>
      <c r="I1132" s="562"/>
      <c r="J1132" s="562"/>
      <c r="K1132" s="562"/>
      <c r="L1132" s="562"/>
      <c r="M1132" s="562" t="s">
        <v>1259</v>
      </c>
      <c r="N1132" s="562"/>
      <c r="O1132" s="562"/>
      <c r="P1132" s="562"/>
      <c r="Q1132" s="562"/>
      <c r="R1132" s="562" t="s">
        <v>1260</v>
      </c>
      <c r="S1132" s="562"/>
      <c r="T1132" s="562"/>
      <c r="U1132" s="562"/>
      <c r="V1132" s="562"/>
      <c r="W1132" s="562" t="s">
        <v>1261</v>
      </c>
      <c r="X1132" s="562"/>
      <c r="Y1132" s="562"/>
      <c r="Z1132" s="562"/>
      <c r="AA1132" s="562"/>
      <c r="AB1132" s="557"/>
      <c r="AC1132" s="559"/>
      <c r="AD1132" s="559"/>
      <c r="AE1132" s="555"/>
      <c r="AF1132" s="555"/>
      <c r="AG1132" s="562" t="s">
        <v>1304</v>
      </c>
      <c r="AH1132" s="562"/>
      <c r="AI1132" s="562"/>
      <c r="AJ1132" s="562"/>
      <c r="AK1132" s="562" t="s">
        <v>1258</v>
      </c>
      <c r="AL1132" s="562"/>
      <c r="AM1132" s="562"/>
      <c r="AN1132" s="562"/>
      <c r="AO1132" s="562" t="s">
        <v>1259</v>
      </c>
      <c r="AP1132" s="562"/>
      <c r="AQ1132" s="562"/>
      <c r="AR1132" s="562"/>
      <c r="AS1132" s="562" t="s">
        <v>1260</v>
      </c>
      <c r="AT1132" s="562"/>
      <c r="AU1132" s="562"/>
      <c r="AV1132" s="562"/>
      <c r="AW1132" s="562" t="s">
        <v>1261</v>
      </c>
      <c r="AX1132" s="562"/>
      <c r="AY1132" s="562"/>
      <c r="AZ1132" s="562"/>
      <c r="BA1132" s="557"/>
      <c r="BB1132" s="559"/>
      <c r="BC1132" s="563"/>
    </row>
    <row r="1133" spans="1:55" ht="17.25" customHeight="1" x14ac:dyDescent="0.2">
      <c r="A1133" s="555"/>
      <c r="B1133" s="555"/>
      <c r="C1133" s="243"/>
      <c r="D1133" s="243"/>
      <c r="E1133" s="243"/>
      <c r="F1133" s="243"/>
      <c r="G1133" s="243"/>
      <c r="H1133" s="243"/>
      <c r="I1133" s="243"/>
      <c r="J1133" s="243"/>
      <c r="K1133" s="243"/>
      <c r="L1133" s="243"/>
      <c r="M1133" s="243"/>
      <c r="N1133" s="243"/>
      <c r="O1133" s="243"/>
      <c r="P1133" s="243"/>
      <c r="Q1133" s="243"/>
      <c r="R1133" s="243"/>
      <c r="S1133" s="243"/>
      <c r="T1133" s="243"/>
      <c r="U1133" s="243"/>
      <c r="V1133" s="243"/>
      <c r="W1133" s="243"/>
      <c r="X1133" s="243"/>
      <c r="Y1133" s="243"/>
      <c r="Z1133" s="243"/>
      <c r="AA1133" s="243"/>
      <c r="AB1133" s="557"/>
      <c r="AC1133" s="559"/>
      <c r="AD1133" s="559"/>
      <c r="AE1133" s="555"/>
      <c r="AF1133" s="555"/>
      <c r="AG1133" s="552" t="s">
        <v>1267</v>
      </c>
      <c r="AH1133" s="554"/>
      <c r="AI1133" s="244" t="s">
        <v>2207</v>
      </c>
      <c r="AJ1133" s="243"/>
      <c r="AK1133" s="552" t="s">
        <v>1267</v>
      </c>
      <c r="AL1133" s="554"/>
      <c r="AM1133" s="244" t="s">
        <v>2207</v>
      </c>
      <c r="AN1133" s="243"/>
      <c r="AO1133" s="552" t="s">
        <v>1267</v>
      </c>
      <c r="AP1133" s="554"/>
      <c r="AQ1133" s="244" t="s">
        <v>2207</v>
      </c>
      <c r="AR1133" s="243"/>
      <c r="AS1133" s="552" t="s">
        <v>1267</v>
      </c>
      <c r="AT1133" s="554"/>
      <c r="AU1133" s="244" t="s">
        <v>2207</v>
      </c>
      <c r="AV1133" s="243"/>
      <c r="AW1133" s="552" t="s">
        <v>1267</v>
      </c>
      <c r="AX1133" s="554"/>
      <c r="AY1133" s="244" t="s">
        <v>2207</v>
      </c>
      <c r="AZ1133" s="243"/>
      <c r="BA1133" s="557"/>
      <c r="BB1133" s="559"/>
      <c r="BC1133" s="563"/>
    </row>
    <row r="1134" spans="1:55" ht="17.25" customHeight="1" x14ac:dyDescent="0.2">
      <c r="A1134" s="555"/>
      <c r="B1134" s="555"/>
      <c r="C1134" s="242">
        <v>1</v>
      </c>
      <c r="D1134" s="242">
        <v>2</v>
      </c>
      <c r="E1134" s="224" t="s">
        <v>1253</v>
      </c>
      <c r="F1134" s="224" t="s">
        <v>1255</v>
      </c>
      <c r="G1134" s="223" t="s">
        <v>1254</v>
      </c>
      <c r="H1134" s="242">
        <v>1</v>
      </c>
      <c r="I1134" s="242">
        <v>2</v>
      </c>
      <c r="J1134" s="224" t="s">
        <v>1253</v>
      </c>
      <c r="K1134" s="224" t="s">
        <v>1255</v>
      </c>
      <c r="L1134" s="223" t="s">
        <v>1254</v>
      </c>
      <c r="M1134" s="242">
        <v>1</v>
      </c>
      <c r="N1134" s="242">
        <v>2</v>
      </c>
      <c r="O1134" s="224" t="s">
        <v>1253</v>
      </c>
      <c r="P1134" s="224" t="s">
        <v>1255</v>
      </c>
      <c r="Q1134" s="223" t="s">
        <v>1254</v>
      </c>
      <c r="R1134" s="242">
        <v>1</v>
      </c>
      <c r="S1134" s="242">
        <v>2</v>
      </c>
      <c r="T1134" s="224" t="s">
        <v>1253</v>
      </c>
      <c r="U1134" s="224" t="s">
        <v>1255</v>
      </c>
      <c r="V1134" s="223" t="s">
        <v>1254</v>
      </c>
      <c r="W1134" s="242">
        <v>1</v>
      </c>
      <c r="X1134" s="242">
        <v>2</v>
      </c>
      <c r="Y1134" s="224" t="s">
        <v>1253</v>
      </c>
      <c r="Z1134" s="224" t="s">
        <v>1255</v>
      </c>
      <c r="AA1134" s="223" t="s">
        <v>1254</v>
      </c>
      <c r="AB1134" s="557"/>
      <c r="AC1134" s="560"/>
      <c r="AD1134" s="560"/>
      <c r="AE1134" s="555"/>
      <c r="AF1134" s="555"/>
      <c r="AG1134" s="242">
        <v>1</v>
      </c>
      <c r="AH1134" s="242">
        <v>2</v>
      </c>
      <c r="AI1134" s="242">
        <v>1</v>
      </c>
      <c r="AJ1134" s="242" t="s">
        <v>1254</v>
      </c>
      <c r="AK1134" s="242">
        <v>1</v>
      </c>
      <c r="AL1134" s="242">
        <v>2</v>
      </c>
      <c r="AM1134" s="242">
        <v>1</v>
      </c>
      <c r="AN1134" s="242" t="s">
        <v>1254</v>
      </c>
      <c r="AO1134" s="242">
        <v>1</v>
      </c>
      <c r="AP1134" s="242">
        <v>2</v>
      </c>
      <c r="AQ1134" s="242">
        <v>1</v>
      </c>
      <c r="AR1134" s="242" t="s">
        <v>1254</v>
      </c>
      <c r="AS1134" s="242">
        <v>1</v>
      </c>
      <c r="AT1134" s="242">
        <v>2</v>
      </c>
      <c r="AU1134" s="242">
        <v>1</v>
      </c>
      <c r="AV1134" s="242" t="s">
        <v>1254</v>
      </c>
      <c r="AW1134" s="242">
        <v>1</v>
      </c>
      <c r="AX1134" s="242">
        <v>2</v>
      </c>
      <c r="AY1134" s="242">
        <v>1</v>
      </c>
      <c r="AZ1134" s="242" t="s">
        <v>1254</v>
      </c>
      <c r="BA1134" s="557"/>
      <c r="BB1134" s="560"/>
      <c r="BC1134" s="563"/>
    </row>
    <row r="1135" spans="1:55" ht="17.25" customHeight="1" x14ac:dyDescent="0.2">
      <c r="A1135" s="238">
        <v>1</v>
      </c>
      <c r="B1135" s="70" t="e">
        <f>#REF!</f>
        <v>#REF!</v>
      </c>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58"/>
      <c r="AC1135" s="58"/>
      <c r="AD1135" s="58"/>
      <c r="AE1135" s="238">
        <v>1</v>
      </c>
      <c r="AF1135" s="70" t="e">
        <f>B1135</f>
        <v>#REF!</v>
      </c>
      <c r="AG1135" s="58"/>
      <c r="AH1135" s="58"/>
      <c r="AI1135" s="58"/>
      <c r="AJ1135" s="58"/>
      <c r="AK1135" s="58"/>
      <c r="AL1135" s="58"/>
      <c r="AM1135" s="58"/>
      <c r="AN1135" s="58"/>
      <c r="AO1135" s="58"/>
      <c r="AP1135" s="58"/>
      <c r="AQ1135" s="58"/>
      <c r="AR1135" s="58"/>
      <c r="AS1135" s="58"/>
      <c r="AT1135" s="58"/>
      <c r="AU1135" s="58"/>
      <c r="AV1135" s="58"/>
      <c r="AW1135" s="58"/>
      <c r="AX1135" s="58"/>
      <c r="AY1135" s="58"/>
      <c r="AZ1135" s="58"/>
      <c r="BA1135" s="58"/>
      <c r="BB1135" s="58"/>
      <c r="BC1135" s="58"/>
    </row>
    <row r="1136" spans="1:55" ht="17.25" customHeight="1" x14ac:dyDescent="0.2">
      <c r="A1136" s="238">
        <v>2</v>
      </c>
      <c r="B1136" s="70" t="e">
        <f>#REF!</f>
        <v>#REF!</v>
      </c>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58"/>
      <c r="AC1136" s="58"/>
      <c r="AD1136" s="58"/>
      <c r="AE1136" s="238">
        <v>2</v>
      </c>
      <c r="AF1136" s="70" t="e">
        <f t="shared" ref="AF1136:AF1161" si="140">B1136</f>
        <v>#REF!</v>
      </c>
      <c r="AG1136" s="58"/>
      <c r="AH1136" s="58"/>
      <c r="AI1136" s="58"/>
      <c r="AJ1136" s="58"/>
      <c r="AK1136" s="58"/>
      <c r="AL1136" s="58"/>
      <c r="AM1136" s="58"/>
      <c r="AN1136" s="58"/>
      <c r="AO1136" s="58"/>
      <c r="AP1136" s="58"/>
      <c r="AQ1136" s="58"/>
      <c r="AR1136" s="58"/>
      <c r="AS1136" s="58"/>
      <c r="AT1136" s="58"/>
      <c r="AU1136" s="58"/>
      <c r="AV1136" s="58"/>
      <c r="AW1136" s="58"/>
      <c r="AX1136" s="58"/>
      <c r="AY1136" s="58"/>
      <c r="AZ1136" s="58"/>
      <c r="BA1136" s="58"/>
      <c r="BB1136" s="58"/>
      <c r="BC1136" s="58"/>
    </row>
    <row r="1137" spans="1:55" ht="17.25" customHeight="1" x14ac:dyDescent="0.2">
      <c r="A1137" s="238">
        <v>3</v>
      </c>
      <c r="B1137" s="70" t="e">
        <f>#REF!</f>
        <v>#REF!</v>
      </c>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58"/>
      <c r="AC1137" s="58"/>
      <c r="AD1137" s="58"/>
      <c r="AE1137" s="238">
        <v>3</v>
      </c>
      <c r="AF1137" s="70" t="e">
        <f t="shared" si="140"/>
        <v>#REF!</v>
      </c>
      <c r="AG1137" s="58"/>
      <c r="AH1137" s="58"/>
      <c r="AI1137" s="58"/>
      <c r="AJ1137" s="58"/>
      <c r="AK1137" s="58"/>
      <c r="AL1137" s="58"/>
      <c r="AM1137" s="58"/>
      <c r="AN1137" s="58"/>
      <c r="AO1137" s="58"/>
      <c r="AP1137" s="58"/>
      <c r="AQ1137" s="58"/>
      <c r="AR1137" s="58"/>
      <c r="AS1137" s="58"/>
      <c r="AT1137" s="58"/>
      <c r="AU1137" s="58"/>
      <c r="AV1137" s="58"/>
      <c r="AW1137" s="58"/>
      <c r="AX1137" s="58"/>
      <c r="AY1137" s="58"/>
      <c r="AZ1137" s="58"/>
      <c r="BA1137" s="58"/>
      <c r="BB1137" s="58"/>
      <c r="BC1137" s="58"/>
    </row>
    <row r="1138" spans="1:55" ht="17.25" customHeight="1" x14ac:dyDescent="0.2">
      <c r="A1138" s="238">
        <v>4</v>
      </c>
      <c r="B1138" s="70" t="e">
        <f>#REF!</f>
        <v>#REF!</v>
      </c>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58"/>
      <c r="AC1138" s="58"/>
      <c r="AD1138" s="58"/>
      <c r="AE1138" s="238">
        <v>4</v>
      </c>
      <c r="AF1138" s="70" t="e">
        <f t="shared" si="140"/>
        <v>#REF!</v>
      </c>
      <c r="AG1138" s="58"/>
      <c r="AH1138" s="58"/>
      <c r="AI1138" s="58"/>
      <c r="AJ1138" s="58"/>
      <c r="AK1138" s="58"/>
      <c r="AL1138" s="58"/>
      <c r="AM1138" s="58"/>
      <c r="AN1138" s="58"/>
      <c r="AO1138" s="58"/>
      <c r="AP1138" s="58"/>
      <c r="AQ1138" s="58"/>
      <c r="AR1138" s="58"/>
      <c r="AS1138" s="58"/>
      <c r="AT1138" s="58"/>
      <c r="AU1138" s="58"/>
      <c r="AV1138" s="58"/>
      <c r="AW1138" s="58"/>
      <c r="AX1138" s="58"/>
      <c r="AY1138" s="58"/>
      <c r="AZ1138" s="58"/>
      <c r="BA1138" s="58"/>
      <c r="BB1138" s="58"/>
      <c r="BC1138" s="58"/>
    </row>
    <row r="1139" spans="1:55" ht="17.25" customHeight="1" x14ac:dyDescent="0.2">
      <c r="A1139" s="238">
        <v>5</v>
      </c>
      <c r="B1139" s="70" t="e">
        <f>#REF!</f>
        <v>#REF!</v>
      </c>
      <c r="C1139" s="62"/>
      <c r="D1139" s="62"/>
      <c r="E1139" s="62"/>
      <c r="F1139" s="62"/>
      <c r="G1139" s="62"/>
      <c r="H1139" s="62"/>
      <c r="I1139" s="62"/>
      <c r="J1139" s="62"/>
      <c r="K1139" s="62"/>
      <c r="L1139" s="62"/>
      <c r="M1139" s="62"/>
      <c r="N1139" s="62"/>
      <c r="O1139" s="62"/>
      <c r="P1139" s="62"/>
      <c r="Q1139" s="62"/>
      <c r="R1139" s="62"/>
      <c r="S1139" s="62"/>
      <c r="T1139" s="62"/>
      <c r="U1139" s="62" t="s">
        <v>1257</v>
      </c>
      <c r="V1139" s="62"/>
      <c r="W1139" s="62"/>
      <c r="X1139" s="62"/>
      <c r="Y1139" s="62"/>
      <c r="Z1139" s="62"/>
      <c r="AA1139" s="62"/>
      <c r="AB1139" s="58"/>
      <c r="AC1139" s="58"/>
      <c r="AD1139" s="58"/>
      <c r="AE1139" s="238">
        <v>5</v>
      </c>
      <c r="AF1139" s="70" t="e">
        <f t="shared" si="140"/>
        <v>#REF!</v>
      </c>
      <c r="AG1139" s="58"/>
      <c r="AH1139" s="58"/>
      <c r="AI1139" s="58"/>
      <c r="AJ1139" s="58"/>
      <c r="AK1139" s="58"/>
      <c r="AL1139" s="58"/>
      <c r="AM1139" s="58"/>
      <c r="AN1139" s="58"/>
      <c r="AO1139" s="58"/>
      <c r="AP1139" s="58"/>
      <c r="AQ1139" s="58"/>
      <c r="AR1139" s="58"/>
      <c r="AS1139" s="58"/>
      <c r="AT1139" s="58"/>
      <c r="AU1139" s="58"/>
      <c r="AV1139" s="58"/>
      <c r="AW1139" s="58"/>
      <c r="AX1139" s="58"/>
      <c r="AY1139" s="58"/>
      <c r="AZ1139" s="58"/>
      <c r="BA1139" s="58"/>
      <c r="BB1139" s="58"/>
      <c r="BC1139" s="58"/>
    </row>
    <row r="1140" spans="1:55" ht="17.25" customHeight="1" x14ac:dyDescent="0.2">
      <c r="A1140" s="238">
        <v>6</v>
      </c>
      <c r="B1140" s="70" t="e">
        <f>#REF!</f>
        <v>#REF!</v>
      </c>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58"/>
      <c r="AC1140" s="58"/>
      <c r="AD1140" s="58"/>
      <c r="AE1140" s="238">
        <v>6</v>
      </c>
      <c r="AF1140" s="70" t="e">
        <f t="shared" si="140"/>
        <v>#REF!</v>
      </c>
      <c r="AG1140" s="58"/>
      <c r="AH1140" s="58"/>
      <c r="AI1140" s="58"/>
      <c r="AJ1140" s="58"/>
      <c r="AK1140" s="58"/>
      <c r="AL1140" s="58"/>
      <c r="AM1140" s="58"/>
      <c r="AN1140" s="58"/>
      <c r="AO1140" s="58"/>
      <c r="AP1140" s="58"/>
      <c r="AQ1140" s="58"/>
      <c r="AR1140" s="58"/>
      <c r="AS1140" s="58"/>
      <c r="AT1140" s="58"/>
      <c r="AU1140" s="58"/>
      <c r="AV1140" s="58"/>
      <c r="AW1140" s="58"/>
      <c r="AX1140" s="58"/>
      <c r="AY1140" s="58"/>
      <c r="AZ1140" s="58"/>
      <c r="BA1140" s="58"/>
      <c r="BB1140" s="58"/>
      <c r="BC1140" s="58"/>
    </row>
    <row r="1141" spans="1:55" ht="17.25" customHeight="1" x14ac:dyDescent="0.2">
      <c r="A1141" s="238">
        <v>7</v>
      </c>
      <c r="B1141" s="70" t="e">
        <f>#REF!</f>
        <v>#REF!</v>
      </c>
      <c r="C1141" s="63"/>
      <c r="D1141" s="63"/>
      <c r="E1141" s="63"/>
      <c r="F1141" s="63"/>
      <c r="G1141" s="63"/>
      <c r="H1141" s="63"/>
      <c r="I1141" s="63"/>
      <c r="J1141" s="63"/>
      <c r="K1141" s="63"/>
      <c r="L1141" s="63"/>
      <c r="M1141" s="63"/>
      <c r="N1141" s="63"/>
      <c r="O1141" s="63"/>
      <c r="P1141" s="63"/>
      <c r="Q1141" s="63"/>
      <c r="R1141" s="63"/>
      <c r="S1141" s="63"/>
      <c r="T1141" s="63"/>
      <c r="U1141" s="63"/>
      <c r="V1141" s="63"/>
      <c r="W1141" s="63"/>
      <c r="X1141" s="63"/>
      <c r="Y1141" s="63"/>
      <c r="Z1141" s="63"/>
      <c r="AA1141" s="63"/>
      <c r="AB1141" s="59"/>
      <c r="AC1141" s="59"/>
      <c r="AD1141" s="59"/>
      <c r="AE1141" s="238">
        <v>7</v>
      </c>
      <c r="AF1141" s="70" t="e">
        <f t="shared" si="140"/>
        <v>#REF!</v>
      </c>
      <c r="AG1141" s="59"/>
      <c r="AH1141" s="59"/>
      <c r="AI1141" s="59"/>
      <c r="AJ1141" s="59"/>
      <c r="AK1141" s="58"/>
      <c r="AL1141" s="59"/>
      <c r="AM1141" s="59"/>
      <c r="AN1141" s="59"/>
      <c r="AO1141" s="59"/>
      <c r="AP1141" s="59"/>
      <c r="AQ1141" s="59"/>
      <c r="AR1141" s="59"/>
      <c r="AS1141" s="59"/>
      <c r="AT1141" s="59"/>
      <c r="AU1141" s="59"/>
      <c r="AV1141" s="59"/>
      <c r="AW1141" s="59"/>
      <c r="AX1141" s="59"/>
      <c r="AY1141" s="59"/>
      <c r="AZ1141" s="59"/>
      <c r="BA1141" s="59"/>
      <c r="BB1141" s="59"/>
      <c r="BC1141" s="59"/>
    </row>
    <row r="1142" spans="1:55" ht="17.25" customHeight="1" x14ac:dyDescent="0.2">
      <c r="A1142" s="238">
        <v>8</v>
      </c>
      <c r="B1142" s="70" t="e">
        <f>#REF!</f>
        <v>#REF!</v>
      </c>
      <c r="C1142" s="63"/>
      <c r="D1142" s="63"/>
      <c r="E1142" s="63"/>
      <c r="F1142" s="63"/>
      <c r="G1142" s="63"/>
      <c r="H1142" s="63"/>
      <c r="I1142" s="63"/>
      <c r="J1142" s="63"/>
      <c r="K1142" s="63"/>
      <c r="L1142" s="63"/>
      <c r="M1142" s="63"/>
      <c r="N1142" s="63"/>
      <c r="O1142" s="63"/>
      <c r="P1142" s="63"/>
      <c r="Q1142" s="63"/>
      <c r="R1142" s="63"/>
      <c r="S1142" s="63"/>
      <c r="T1142" s="63"/>
      <c r="U1142" s="63"/>
      <c r="V1142" s="63"/>
      <c r="W1142" s="63"/>
      <c r="X1142" s="63"/>
      <c r="Y1142" s="63"/>
      <c r="Z1142" s="63"/>
      <c r="AA1142" s="63"/>
      <c r="AB1142" s="59"/>
      <c r="AC1142" s="59"/>
      <c r="AD1142" s="59"/>
      <c r="AE1142" s="238">
        <v>8</v>
      </c>
      <c r="AF1142" s="70" t="e">
        <f t="shared" si="140"/>
        <v>#REF!</v>
      </c>
      <c r="AG1142" s="59"/>
      <c r="AH1142" s="59"/>
      <c r="AI1142" s="59"/>
      <c r="AJ1142" s="59"/>
      <c r="AK1142" s="58"/>
      <c r="AL1142" s="59"/>
      <c r="AM1142" s="59"/>
      <c r="AN1142" s="59"/>
      <c r="AO1142" s="59"/>
      <c r="AP1142" s="59"/>
      <c r="AQ1142" s="59"/>
      <c r="AR1142" s="59"/>
      <c r="AS1142" s="59"/>
      <c r="AT1142" s="59"/>
      <c r="AU1142" s="59"/>
      <c r="AV1142" s="59"/>
      <c r="AW1142" s="59"/>
      <c r="AX1142" s="59"/>
      <c r="AY1142" s="59"/>
      <c r="AZ1142" s="59"/>
      <c r="BA1142" s="59"/>
      <c r="BB1142" s="59"/>
      <c r="BC1142" s="59"/>
    </row>
    <row r="1143" spans="1:55" ht="17.25" customHeight="1" x14ac:dyDescent="0.2">
      <c r="A1143" s="238">
        <v>9</v>
      </c>
      <c r="B1143" s="70" t="e">
        <f>#REF!</f>
        <v>#REF!</v>
      </c>
      <c r="C1143" s="63"/>
      <c r="D1143" s="63"/>
      <c r="E1143" s="63"/>
      <c r="F1143" s="63"/>
      <c r="G1143" s="63"/>
      <c r="H1143" s="63"/>
      <c r="I1143" s="63"/>
      <c r="J1143" s="63"/>
      <c r="K1143" s="63"/>
      <c r="L1143" s="63"/>
      <c r="M1143" s="63"/>
      <c r="N1143" s="63"/>
      <c r="O1143" s="63"/>
      <c r="P1143" s="63"/>
      <c r="Q1143" s="63"/>
      <c r="R1143" s="63"/>
      <c r="S1143" s="63"/>
      <c r="T1143" s="63"/>
      <c r="U1143" s="63"/>
      <c r="V1143" s="63"/>
      <c r="W1143" s="63"/>
      <c r="X1143" s="63"/>
      <c r="Y1143" s="63"/>
      <c r="Z1143" s="63"/>
      <c r="AA1143" s="63"/>
      <c r="AB1143" s="59"/>
      <c r="AC1143" s="59"/>
      <c r="AD1143" s="59"/>
      <c r="AE1143" s="238">
        <v>9</v>
      </c>
      <c r="AF1143" s="70" t="e">
        <f t="shared" si="140"/>
        <v>#REF!</v>
      </c>
      <c r="AG1143" s="59"/>
      <c r="AH1143" s="59"/>
      <c r="AI1143" s="59"/>
      <c r="AJ1143" s="59"/>
      <c r="AK1143" s="58"/>
      <c r="AL1143" s="59"/>
      <c r="AM1143" s="59"/>
      <c r="AN1143" s="59"/>
      <c r="AO1143" s="59"/>
      <c r="AP1143" s="59"/>
      <c r="AQ1143" s="59"/>
      <c r="AR1143" s="59"/>
      <c r="AS1143" s="59"/>
      <c r="AT1143" s="59"/>
      <c r="AU1143" s="59"/>
      <c r="AV1143" s="59"/>
      <c r="AW1143" s="59"/>
      <c r="AX1143" s="59"/>
      <c r="AY1143" s="59"/>
      <c r="AZ1143" s="59"/>
      <c r="BA1143" s="59"/>
      <c r="BB1143" s="59"/>
      <c r="BC1143" s="59"/>
    </row>
    <row r="1144" spans="1:55" ht="17.25" customHeight="1" x14ac:dyDescent="0.2">
      <c r="A1144" s="238">
        <v>10</v>
      </c>
      <c r="B1144" s="70" t="e">
        <f>#REF!</f>
        <v>#REF!</v>
      </c>
      <c r="C1144" s="63"/>
      <c r="D1144" s="63"/>
      <c r="E1144" s="63"/>
      <c r="F1144" s="63"/>
      <c r="G1144" s="63"/>
      <c r="H1144" s="63"/>
      <c r="I1144" s="63"/>
      <c r="J1144" s="63"/>
      <c r="K1144" s="63"/>
      <c r="L1144" s="63"/>
      <c r="M1144" s="63"/>
      <c r="N1144" s="63"/>
      <c r="O1144" s="63"/>
      <c r="P1144" s="63"/>
      <c r="Q1144" s="63"/>
      <c r="R1144" s="63"/>
      <c r="S1144" s="63"/>
      <c r="T1144" s="63"/>
      <c r="U1144" s="63"/>
      <c r="V1144" s="63"/>
      <c r="W1144" s="63"/>
      <c r="X1144" s="63"/>
      <c r="Y1144" s="63"/>
      <c r="Z1144" s="63"/>
      <c r="AA1144" s="63"/>
      <c r="AB1144" s="59"/>
      <c r="AC1144" s="59"/>
      <c r="AD1144" s="59"/>
      <c r="AE1144" s="238">
        <v>10</v>
      </c>
      <c r="AF1144" s="70" t="e">
        <f t="shared" si="140"/>
        <v>#REF!</v>
      </c>
      <c r="AG1144" s="59"/>
      <c r="AH1144" s="59"/>
      <c r="AI1144" s="59"/>
      <c r="AJ1144" s="59"/>
      <c r="AK1144" s="58"/>
      <c r="AL1144" s="59"/>
      <c r="AM1144" s="59"/>
      <c r="AN1144" s="59"/>
      <c r="AO1144" s="59"/>
      <c r="AP1144" s="59"/>
      <c r="AQ1144" s="59"/>
      <c r="AR1144" s="59"/>
      <c r="AS1144" s="59"/>
      <c r="AT1144" s="59"/>
      <c r="AU1144" s="59"/>
      <c r="AV1144" s="59"/>
      <c r="AW1144" s="59"/>
      <c r="AX1144" s="59"/>
      <c r="AY1144" s="59"/>
      <c r="AZ1144" s="59"/>
      <c r="BA1144" s="59"/>
      <c r="BB1144" s="59"/>
      <c r="BC1144" s="59"/>
    </row>
    <row r="1145" spans="1:55" ht="17.25" customHeight="1" x14ac:dyDescent="0.2">
      <c r="A1145" s="238">
        <v>11</v>
      </c>
      <c r="B1145" s="70" t="e">
        <f>#REF!</f>
        <v>#REF!</v>
      </c>
      <c r="C1145" s="63"/>
      <c r="D1145" s="63"/>
      <c r="E1145" s="63"/>
      <c r="F1145" s="63"/>
      <c r="G1145" s="63"/>
      <c r="H1145" s="63"/>
      <c r="I1145" s="63"/>
      <c r="J1145" s="63"/>
      <c r="K1145" s="63"/>
      <c r="L1145" s="63"/>
      <c r="M1145" s="63"/>
      <c r="N1145" s="63"/>
      <c r="O1145" s="63"/>
      <c r="P1145" s="63"/>
      <c r="Q1145" s="63"/>
      <c r="R1145" s="63"/>
      <c r="S1145" s="63"/>
      <c r="T1145" s="63"/>
      <c r="U1145" s="63"/>
      <c r="V1145" s="63"/>
      <c r="W1145" s="63"/>
      <c r="X1145" s="63"/>
      <c r="Y1145" s="63"/>
      <c r="Z1145" s="63"/>
      <c r="AA1145" s="63"/>
      <c r="AB1145" s="59"/>
      <c r="AC1145" s="59"/>
      <c r="AD1145" s="59"/>
      <c r="AE1145" s="238">
        <v>11</v>
      </c>
      <c r="AF1145" s="70" t="e">
        <f t="shared" si="140"/>
        <v>#REF!</v>
      </c>
      <c r="AG1145" s="59"/>
      <c r="AH1145" s="59"/>
      <c r="AI1145" s="59"/>
      <c r="AJ1145" s="59"/>
      <c r="AK1145" s="58"/>
      <c r="AL1145" s="59"/>
      <c r="AM1145" s="59"/>
      <c r="AN1145" s="59"/>
      <c r="AO1145" s="59"/>
      <c r="AP1145" s="59"/>
      <c r="AQ1145" s="59"/>
      <c r="AR1145" s="59"/>
      <c r="AS1145" s="59"/>
      <c r="AT1145" s="59"/>
      <c r="AU1145" s="59"/>
      <c r="AV1145" s="59"/>
      <c r="AW1145" s="59"/>
      <c r="AX1145" s="59"/>
      <c r="AY1145" s="59"/>
      <c r="AZ1145" s="59"/>
      <c r="BA1145" s="59"/>
      <c r="BB1145" s="59"/>
      <c r="BC1145" s="59"/>
    </row>
    <row r="1146" spans="1:55" ht="17.25" customHeight="1" x14ac:dyDescent="0.2">
      <c r="A1146" s="238">
        <v>12</v>
      </c>
      <c r="B1146" s="70" t="e">
        <f>#REF!</f>
        <v>#REF!</v>
      </c>
      <c r="C1146" s="63"/>
      <c r="D1146" s="63"/>
      <c r="E1146" s="63"/>
      <c r="F1146" s="63"/>
      <c r="G1146" s="63"/>
      <c r="H1146" s="63"/>
      <c r="I1146" s="63"/>
      <c r="J1146" s="63"/>
      <c r="K1146" s="63"/>
      <c r="L1146" s="63"/>
      <c r="M1146" s="63"/>
      <c r="N1146" s="63"/>
      <c r="O1146" s="63"/>
      <c r="P1146" s="63"/>
      <c r="Q1146" s="63"/>
      <c r="R1146" s="63"/>
      <c r="S1146" s="63"/>
      <c r="T1146" s="63"/>
      <c r="U1146" s="63"/>
      <c r="V1146" s="63"/>
      <c r="W1146" s="63"/>
      <c r="X1146" s="63"/>
      <c r="Y1146" s="63"/>
      <c r="Z1146" s="63"/>
      <c r="AA1146" s="63"/>
      <c r="AB1146" s="59"/>
      <c r="AC1146" s="59"/>
      <c r="AD1146" s="59"/>
      <c r="AE1146" s="238">
        <v>12</v>
      </c>
      <c r="AF1146" s="70" t="e">
        <f t="shared" si="140"/>
        <v>#REF!</v>
      </c>
      <c r="AG1146" s="59"/>
      <c r="AH1146" s="59"/>
      <c r="AI1146" s="59"/>
      <c r="AJ1146" s="59"/>
      <c r="AK1146" s="58"/>
      <c r="AL1146" s="59"/>
      <c r="AM1146" s="59"/>
      <c r="AN1146" s="59"/>
      <c r="AO1146" s="59"/>
      <c r="AP1146" s="59"/>
      <c r="AQ1146" s="59"/>
      <c r="AR1146" s="59"/>
      <c r="AS1146" s="59"/>
      <c r="AT1146" s="59"/>
      <c r="AU1146" s="59"/>
      <c r="AV1146" s="59"/>
      <c r="AW1146" s="59"/>
      <c r="AX1146" s="59"/>
      <c r="AY1146" s="59"/>
      <c r="AZ1146" s="59"/>
      <c r="BA1146" s="59"/>
      <c r="BB1146" s="59"/>
      <c r="BC1146" s="59"/>
    </row>
    <row r="1147" spans="1:55" ht="17.25" customHeight="1" x14ac:dyDescent="0.2">
      <c r="A1147" s="238">
        <v>13</v>
      </c>
      <c r="B1147" s="70" t="e">
        <f>#REF!</f>
        <v>#REF!</v>
      </c>
      <c r="C1147" s="63"/>
      <c r="D1147" s="63"/>
      <c r="E1147" s="63"/>
      <c r="F1147" s="63"/>
      <c r="G1147" s="63"/>
      <c r="H1147" s="63"/>
      <c r="I1147" s="63"/>
      <c r="J1147" s="63"/>
      <c r="K1147" s="63"/>
      <c r="L1147" s="63"/>
      <c r="M1147" s="63"/>
      <c r="N1147" s="63"/>
      <c r="O1147" s="63"/>
      <c r="P1147" s="63"/>
      <c r="Q1147" s="63"/>
      <c r="R1147" s="63"/>
      <c r="S1147" s="63"/>
      <c r="T1147" s="63"/>
      <c r="U1147" s="63"/>
      <c r="V1147" s="63"/>
      <c r="W1147" s="63"/>
      <c r="X1147" s="63"/>
      <c r="Y1147" s="63"/>
      <c r="Z1147" s="63"/>
      <c r="AA1147" s="63"/>
      <c r="AB1147" s="59"/>
      <c r="AC1147" s="59"/>
      <c r="AD1147" s="59"/>
      <c r="AE1147" s="238">
        <v>13</v>
      </c>
      <c r="AF1147" s="70" t="e">
        <f t="shared" si="140"/>
        <v>#REF!</v>
      </c>
      <c r="AG1147" s="59"/>
      <c r="AH1147" s="59"/>
      <c r="AI1147" s="59"/>
      <c r="AJ1147" s="59"/>
      <c r="AK1147" s="58"/>
      <c r="AL1147" s="59"/>
      <c r="AM1147" s="59"/>
      <c r="AN1147" s="59"/>
      <c r="AO1147" s="59"/>
      <c r="AP1147" s="59"/>
      <c r="AQ1147" s="59"/>
      <c r="AR1147" s="59"/>
      <c r="AS1147" s="59"/>
      <c r="AT1147" s="59"/>
      <c r="AU1147" s="59"/>
      <c r="AV1147" s="59"/>
      <c r="AW1147" s="59"/>
      <c r="AX1147" s="59"/>
      <c r="AY1147" s="59"/>
      <c r="AZ1147" s="59"/>
      <c r="BA1147" s="59"/>
      <c r="BB1147" s="59"/>
      <c r="BC1147" s="59"/>
    </row>
    <row r="1148" spans="1:55" ht="17.25" customHeight="1" x14ac:dyDescent="0.2">
      <c r="A1148" s="238">
        <v>14</v>
      </c>
      <c r="B1148" s="70" t="e">
        <f>#REF!</f>
        <v>#REF!</v>
      </c>
      <c r="C1148" s="63"/>
      <c r="D1148" s="63"/>
      <c r="E1148" s="63"/>
      <c r="F1148" s="63"/>
      <c r="G1148" s="63"/>
      <c r="H1148" s="63"/>
      <c r="I1148" s="63"/>
      <c r="J1148" s="63"/>
      <c r="K1148" s="63"/>
      <c r="L1148" s="63"/>
      <c r="M1148" s="63"/>
      <c r="N1148" s="63"/>
      <c r="O1148" s="63"/>
      <c r="P1148" s="63"/>
      <c r="Q1148" s="63"/>
      <c r="R1148" s="63"/>
      <c r="S1148" s="63"/>
      <c r="T1148" s="63"/>
      <c r="U1148" s="63"/>
      <c r="V1148" s="63"/>
      <c r="W1148" s="63"/>
      <c r="X1148" s="63"/>
      <c r="Y1148" s="63"/>
      <c r="Z1148" s="63"/>
      <c r="AA1148" s="63"/>
      <c r="AB1148" s="59"/>
      <c r="AC1148" s="59"/>
      <c r="AD1148" s="59"/>
      <c r="AE1148" s="238">
        <v>14</v>
      </c>
      <c r="AF1148" s="70" t="e">
        <f t="shared" si="140"/>
        <v>#REF!</v>
      </c>
      <c r="AG1148" s="59"/>
      <c r="AH1148" s="59"/>
      <c r="AI1148" s="59"/>
      <c r="AJ1148" s="59"/>
      <c r="AK1148" s="58"/>
      <c r="AL1148" s="59"/>
      <c r="AM1148" s="59"/>
      <c r="AN1148" s="59"/>
      <c r="AO1148" s="59"/>
      <c r="AP1148" s="59"/>
      <c r="AQ1148" s="59"/>
      <c r="AR1148" s="59"/>
      <c r="AS1148" s="59"/>
      <c r="AT1148" s="59"/>
      <c r="AU1148" s="59"/>
      <c r="AV1148" s="59"/>
      <c r="AW1148" s="59"/>
      <c r="AX1148" s="59"/>
      <c r="AY1148" s="59"/>
      <c r="AZ1148" s="59"/>
      <c r="BA1148" s="59"/>
      <c r="BB1148" s="59"/>
      <c r="BC1148" s="59"/>
    </row>
    <row r="1149" spans="1:55" ht="17.25" customHeight="1" x14ac:dyDescent="0.2">
      <c r="A1149" s="238">
        <v>15</v>
      </c>
      <c r="B1149" s="70" t="e">
        <f>#REF!</f>
        <v>#REF!</v>
      </c>
      <c r="C1149" s="63"/>
      <c r="D1149" s="63"/>
      <c r="E1149" s="63"/>
      <c r="F1149" s="63"/>
      <c r="G1149" s="63"/>
      <c r="H1149" s="63"/>
      <c r="I1149" s="63"/>
      <c r="J1149" s="63"/>
      <c r="K1149" s="63"/>
      <c r="L1149" s="63"/>
      <c r="M1149" s="63"/>
      <c r="N1149" s="63"/>
      <c r="O1149" s="63"/>
      <c r="P1149" s="63"/>
      <c r="Q1149" s="63"/>
      <c r="R1149" s="63"/>
      <c r="S1149" s="63"/>
      <c r="T1149" s="63"/>
      <c r="U1149" s="63"/>
      <c r="V1149" s="63"/>
      <c r="W1149" s="63"/>
      <c r="X1149" s="63"/>
      <c r="Y1149" s="63"/>
      <c r="Z1149" s="63"/>
      <c r="AA1149" s="63"/>
      <c r="AB1149" s="59"/>
      <c r="AC1149" s="59"/>
      <c r="AD1149" s="59"/>
      <c r="AE1149" s="238">
        <v>15</v>
      </c>
      <c r="AF1149" s="70" t="e">
        <f t="shared" si="140"/>
        <v>#REF!</v>
      </c>
      <c r="AG1149" s="59"/>
      <c r="AH1149" s="59"/>
      <c r="AI1149" s="59"/>
      <c r="AJ1149" s="59"/>
      <c r="AK1149" s="58"/>
      <c r="AL1149" s="59"/>
      <c r="AM1149" s="59"/>
      <c r="AN1149" s="59"/>
      <c r="AO1149" s="59"/>
      <c r="AP1149" s="59"/>
      <c r="AQ1149" s="59"/>
      <c r="AR1149" s="59"/>
      <c r="AS1149" s="59"/>
      <c r="AT1149" s="59"/>
      <c r="AU1149" s="59"/>
      <c r="AV1149" s="59"/>
      <c r="AW1149" s="59"/>
      <c r="AX1149" s="59"/>
      <c r="AY1149" s="59"/>
      <c r="AZ1149" s="59"/>
      <c r="BA1149" s="59"/>
      <c r="BB1149" s="59"/>
      <c r="BC1149" s="59"/>
    </row>
    <row r="1150" spans="1:55" ht="17.25" customHeight="1" x14ac:dyDescent="0.2">
      <c r="A1150" s="238">
        <v>16</v>
      </c>
      <c r="B1150" s="70" t="e">
        <f>#REF!</f>
        <v>#REF!</v>
      </c>
      <c r="C1150" s="63"/>
      <c r="D1150" s="63"/>
      <c r="E1150" s="63"/>
      <c r="F1150" s="63"/>
      <c r="G1150" s="63"/>
      <c r="H1150" s="63"/>
      <c r="I1150" s="63"/>
      <c r="J1150" s="63"/>
      <c r="K1150" s="63"/>
      <c r="L1150" s="63"/>
      <c r="M1150" s="63"/>
      <c r="N1150" s="63"/>
      <c r="O1150" s="63"/>
      <c r="P1150" s="63"/>
      <c r="Q1150" s="63"/>
      <c r="R1150" s="63"/>
      <c r="S1150" s="63"/>
      <c r="T1150" s="63"/>
      <c r="U1150" s="63"/>
      <c r="V1150" s="63"/>
      <c r="W1150" s="63"/>
      <c r="X1150" s="63"/>
      <c r="Y1150" s="63"/>
      <c r="Z1150" s="63"/>
      <c r="AA1150" s="63"/>
      <c r="AB1150" s="59"/>
      <c r="AC1150" s="59"/>
      <c r="AD1150" s="59"/>
      <c r="AE1150" s="238">
        <v>16</v>
      </c>
      <c r="AF1150" s="70" t="e">
        <f t="shared" si="140"/>
        <v>#REF!</v>
      </c>
      <c r="AG1150" s="59"/>
      <c r="AH1150" s="59"/>
      <c r="AI1150" s="59"/>
      <c r="AJ1150" s="59"/>
      <c r="AK1150" s="58"/>
      <c r="AL1150" s="59"/>
      <c r="AM1150" s="59"/>
      <c r="AN1150" s="59"/>
      <c r="AO1150" s="59"/>
      <c r="AP1150" s="59"/>
      <c r="AQ1150" s="59"/>
      <c r="AR1150" s="59"/>
      <c r="AS1150" s="59"/>
      <c r="AT1150" s="59"/>
      <c r="AU1150" s="59"/>
      <c r="AV1150" s="59"/>
      <c r="AW1150" s="59"/>
      <c r="AX1150" s="59"/>
      <c r="AY1150" s="59"/>
      <c r="AZ1150" s="59"/>
      <c r="BA1150" s="59"/>
      <c r="BB1150" s="59"/>
      <c r="BC1150" s="59"/>
    </row>
    <row r="1151" spans="1:55" ht="17.25" customHeight="1" x14ac:dyDescent="0.2">
      <c r="A1151" s="238">
        <v>17</v>
      </c>
      <c r="B1151" s="70" t="e">
        <f>#REF!</f>
        <v>#REF!</v>
      </c>
      <c r="C1151" s="63"/>
      <c r="D1151" s="63"/>
      <c r="E1151" s="63"/>
      <c r="F1151" s="63"/>
      <c r="G1151" s="63"/>
      <c r="H1151" s="63"/>
      <c r="I1151" s="63"/>
      <c r="J1151" s="63"/>
      <c r="K1151" s="63"/>
      <c r="L1151" s="63"/>
      <c r="M1151" s="63"/>
      <c r="N1151" s="63"/>
      <c r="O1151" s="63"/>
      <c r="P1151" s="63"/>
      <c r="Q1151" s="63"/>
      <c r="R1151" s="63"/>
      <c r="S1151" s="63"/>
      <c r="T1151" s="63"/>
      <c r="U1151" s="63"/>
      <c r="V1151" s="63"/>
      <c r="W1151" s="63"/>
      <c r="X1151" s="63"/>
      <c r="Y1151" s="63"/>
      <c r="Z1151" s="63"/>
      <c r="AA1151" s="63"/>
      <c r="AB1151" s="59"/>
      <c r="AC1151" s="59"/>
      <c r="AD1151" s="59"/>
      <c r="AE1151" s="238">
        <v>17</v>
      </c>
      <c r="AF1151" s="70" t="e">
        <f t="shared" si="140"/>
        <v>#REF!</v>
      </c>
      <c r="AG1151" s="59"/>
      <c r="AH1151" s="59"/>
      <c r="AI1151" s="59"/>
      <c r="AJ1151" s="59"/>
      <c r="AK1151" s="58"/>
      <c r="AL1151" s="59"/>
      <c r="AM1151" s="59"/>
      <c r="AN1151" s="59"/>
      <c r="AO1151" s="59"/>
      <c r="AP1151" s="59"/>
      <c r="AQ1151" s="59"/>
      <c r="AR1151" s="59"/>
      <c r="AS1151" s="59"/>
      <c r="AT1151" s="59"/>
      <c r="AU1151" s="59"/>
      <c r="AV1151" s="59"/>
      <c r="AW1151" s="59"/>
      <c r="AX1151" s="59"/>
      <c r="AY1151" s="59"/>
      <c r="AZ1151" s="59"/>
      <c r="BA1151" s="59"/>
      <c r="BB1151" s="59"/>
      <c r="BC1151" s="59"/>
    </row>
    <row r="1152" spans="1:55" ht="17.25" customHeight="1" x14ac:dyDescent="0.2">
      <c r="A1152" s="238">
        <v>18</v>
      </c>
      <c r="B1152" s="70" t="e">
        <f>#REF!</f>
        <v>#REF!</v>
      </c>
      <c r="C1152" s="63"/>
      <c r="D1152" s="63"/>
      <c r="E1152" s="63"/>
      <c r="F1152" s="63"/>
      <c r="G1152" s="63"/>
      <c r="H1152" s="63"/>
      <c r="I1152" s="63"/>
      <c r="J1152" s="63"/>
      <c r="K1152" s="63"/>
      <c r="L1152" s="63"/>
      <c r="M1152" s="63"/>
      <c r="N1152" s="63"/>
      <c r="O1152" s="63"/>
      <c r="P1152" s="63"/>
      <c r="Q1152" s="63"/>
      <c r="R1152" s="63"/>
      <c r="S1152" s="63"/>
      <c r="T1152" s="63"/>
      <c r="U1152" s="63"/>
      <c r="V1152" s="63"/>
      <c r="W1152" s="63"/>
      <c r="X1152" s="63"/>
      <c r="Y1152" s="63"/>
      <c r="Z1152" s="63"/>
      <c r="AA1152" s="63"/>
      <c r="AB1152" s="59"/>
      <c r="AC1152" s="59"/>
      <c r="AD1152" s="59"/>
      <c r="AE1152" s="238">
        <v>18</v>
      </c>
      <c r="AF1152" s="70" t="e">
        <f t="shared" si="140"/>
        <v>#REF!</v>
      </c>
      <c r="AG1152" s="59"/>
      <c r="AH1152" s="59"/>
      <c r="AI1152" s="59"/>
      <c r="AJ1152" s="59"/>
      <c r="AK1152" s="58"/>
      <c r="AL1152" s="59"/>
      <c r="AM1152" s="59"/>
      <c r="AN1152" s="59"/>
      <c r="AO1152" s="59"/>
      <c r="AP1152" s="59"/>
      <c r="AQ1152" s="59"/>
      <c r="AR1152" s="59"/>
      <c r="AS1152" s="59"/>
      <c r="AT1152" s="59"/>
      <c r="AU1152" s="59"/>
      <c r="AV1152" s="59"/>
      <c r="AW1152" s="59"/>
      <c r="AX1152" s="59"/>
      <c r="AY1152" s="59"/>
      <c r="AZ1152" s="59"/>
      <c r="BA1152" s="59"/>
      <c r="BB1152" s="59"/>
      <c r="BC1152" s="59"/>
    </row>
    <row r="1153" spans="1:55" ht="17.25" customHeight="1" x14ac:dyDescent="0.2">
      <c r="A1153" s="238">
        <v>19</v>
      </c>
      <c r="B1153" s="70" t="e">
        <f>#REF!</f>
        <v>#REF!</v>
      </c>
      <c r="C1153" s="63"/>
      <c r="D1153" s="63"/>
      <c r="E1153" s="63"/>
      <c r="F1153" s="63"/>
      <c r="G1153" s="63"/>
      <c r="H1153" s="63"/>
      <c r="I1153" s="63"/>
      <c r="J1153" s="63"/>
      <c r="K1153" s="63"/>
      <c r="L1153" s="63"/>
      <c r="M1153" s="63"/>
      <c r="N1153" s="63"/>
      <c r="O1153" s="63"/>
      <c r="P1153" s="63"/>
      <c r="Q1153" s="63"/>
      <c r="R1153" s="63"/>
      <c r="S1153" s="63"/>
      <c r="T1153" s="63"/>
      <c r="U1153" s="63"/>
      <c r="V1153" s="63"/>
      <c r="W1153" s="63"/>
      <c r="X1153" s="63"/>
      <c r="Y1153" s="63"/>
      <c r="Z1153" s="63"/>
      <c r="AA1153" s="63"/>
      <c r="AB1153" s="59"/>
      <c r="AC1153" s="59"/>
      <c r="AD1153" s="59"/>
      <c r="AE1153" s="238">
        <v>19</v>
      </c>
      <c r="AF1153" s="70" t="e">
        <f t="shared" si="140"/>
        <v>#REF!</v>
      </c>
      <c r="AG1153" s="59"/>
      <c r="AH1153" s="59"/>
      <c r="AI1153" s="59"/>
      <c r="AJ1153" s="59"/>
      <c r="AK1153" s="58"/>
      <c r="AL1153" s="59"/>
      <c r="AM1153" s="59"/>
      <c r="AN1153" s="59"/>
      <c r="AO1153" s="59"/>
      <c r="AP1153" s="59"/>
      <c r="AQ1153" s="59"/>
      <c r="AR1153" s="59"/>
      <c r="AS1153" s="59"/>
      <c r="AT1153" s="59"/>
      <c r="AU1153" s="59"/>
      <c r="AV1153" s="59"/>
      <c r="AW1153" s="59"/>
      <c r="AX1153" s="59"/>
      <c r="AY1153" s="59"/>
      <c r="AZ1153" s="59"/>
      <c r="BA1153" s="59"/>
      <c r="BB1153" s="59"/>
      <c r="BC1153" s="59"/>
    </row>
    <row r="1154" spans="1:55" ht="17.25" customHeight="1" x14ac:dyDescent="0.2">
      <c r="A1154" s="238">
        <v>20</v>
      </c>
      <c r="B1154" s="70" t="e">
        <f>#REF!</f>
        <v>#REF!</v>
      </c>
      <c r="C1154" s="63"/>
      <c r="D1154" s="63"/>
      <c r="E1154" s="63"/>
      <c r="F1154" s="63"/>
      <c r="G1154" s="63"/>
      <c r="H1154" s="63"/>
      <c r="I1154" s="63"/>
      <c r="J1154" s="63"/>
      <c r="K1154" s="63"/>
      <c r="L1154" s="63"/>
      <c r="M1154" s="63"/>
      <c r="N1154" s="63"/>
      <c r="O1154" s="63"/>
      <c r="P1154" s="63"/>
      <c r="Q1154" s="63"/>
      <c r="R1154" s="63"/>
      <c r="S1154" s="63"/>
      <c r="T1154" s="63"/>
      <c r="U1154" s="63"/>
      <c r="V1154" s="63"/>
      <c r="W1154" s="63"/>
      <c r="X1154" s="63"/>
      <c r="Y1154" s="63"/>
      <c r="Z1154" s="63"/>
      <c r="AA1154" s="63"/>
      <c r="AB1154" s="59"/>
      <c r="AC1154" s="59"/>
      <c r="AD1154" s="59"/>
      <c r="AE1154" s="238">
        <v>20</v>
      </c>
      <c r="AF1154" s="70" t="e">
        <f t="shared" si="140"/>
        <v>#REF!</v>
      </c>
      <c r="AG1154" s="59"/>
      <c r="AH1154" s="59"/>
      <c r="AI1154" s="59"/>
      <c r="AJ1154" s="59"/>
      <c r="AK1154" s="58"/>
      <c r="AL1154" s="59"/>
      <c r="AM1154" s="59"/>
      <c r="AN1154" s="59"/>
      <c r="AO1154" s="59"/>
      <c r="AP1154" s="59"/>
      <c r="AQ1154" s="59"/>
      <c r="AR1154" s="59"/>
      <c r="AS1154" s="59"/>
      <c r="AT1154" s="59"/>
      <c r="AU1154" s="59"/>
      <c r="AV1154" s="59"/>
      <c r="AW1154" s="59"/>
      <c r="AX1154" s="59"/>
      <c r="AY1154" s="59"/>
      <c r="AZ1154" s="59"/>
      <c r="BA1154" s="59"/>
      <c r="BB1154" s="59"/>
      <c r="BC1154" s="59"/>
    </row>
    <row r="1155" spans="1:55" ht="17.25" customHeight="1" x14ac:dyDescent="0.2">
      <c r="A1155" s="238">
        <v>21</v>
      </c>
      <c r="B1155" s="70" t="e">
        <f>#REF!</f>
        <v>#REF!</v>
      </c>
      <c r="C1155" s="63"/>
      <c r="D1155" s="63"/>
      <c r="E1155" s="63"/>
      <c r="F1155" s="63"/>
      <c r="G1155" s="63"/>
      <c r="H1155" s="63"/>
      <c r="I1155" s="63"/>
      <c r="J1155" s="63"/>
      <c r="K1155" s="63"/>
      <c r="L1155" s="63"/>
      <c r="M1155" s="63"/>
      <c r="N1155" s="63"/>
      <c r="O1155" s="63"/>
      <c r="P1155" s="63"/>
      <c r="Q1155" s="63"/>
      <c r="R1155" s="63"/>
      <c r="S1155" s="63"/>
      <c r="T1155" s="63"/>
      <c r="U1155" s="63"/>
      <c r="V1155" s="63"/>
      <c r="W1155" s="63"/>
      <c r="X1155" s="63"/>
      <c r="Y1155" s="63"/>
      <c r="Z1155" s="63"/>
      <c r="AA1155" s="63"/>
      <c r="AB1155" s="59"/>
      <c r="AC1155" s="59"/>
      <c r="AD1155" s="59"/>
      <c r="AE1155" s="238">
        <v>21</v>
      </c>
      <c r="AF1155" s="70" t="e">
        <f t="shared" si="140"/>
        <v>#REF!</v>
      </c>
      <c r="AG1155" s="59"/>
      <c r="AH1155" s="59"/>
      <c r="AI1155" s="59"/>
      <c r="AJ1155" s="59"/>
      <c r="AK1155" s="58"/>
      <c r="AL1155" s="59"/>
      <c r="AM1155" s="59"/>
      <c r="AN1155" s="59"/>
      <c r="AO1155" s="59"/>
      <c r="AP1155" s="59"/>
      <c r="AQ1155" s="59"/>
      <c r="AR1155" s="59"/>
      <c r="AS1155" s="59"/>
      <c r="AT1155" s="59"/>
      <c r="AU1155" s="59"/>
      <c r="AV1155" s="59"/>
      <c r="AW1155" s="59"/>
      <c r="AX1155" s="59"/>
      <c r="AY1155" s="59"/>
      <c r="AZ1155" s="59"/>
      <c r="BA1155" s="59"/>
      <c r="BB1155" s="59"/>
      <c r="BC1155" s="59"/>
    </row>
    <row r="1156" spans="1:55" ht="17.25" customHeight="1" x14ac:dyDescent="0.2">
      <c r="A1156" s="238">
        <v>22</v>
      </c>
      <c r="B1156" s="70" t="e">
        <f>#REF!</f>
        <v>#REF!</v>
      </c>
      <c r="C1156" s="63"/>
      <c r="D1156" s="63"/>
      <c r="E1156" s="63"/>
      <c r="F1156" s="63"/>
      <c r="G1156" s="63"/>
      <c r="H1156" s="63"/>
      <c r="I1156" s="63"/>
      <c r="J1156" s="63"/>
      <c r="K1156" s="63"/>
      <c r="L1156" s="63"/>
      <c r="M1156" s="63"/>
      <c r="N1156" s="63"/>
      <c r="O1156" s="63"/>
      <c r="P1156" s="63"/>
      <c r="Q1156" s="63"/>
      <c r="R1156" s="63"/>
      <c r="S1156" s="63"/>
      <c r="T1156" s="63"/>
      <c r="U1156" s="63"/>
      <c r="V1156" s="63"/>
      <c r="W1156" s="63"/>
      <c r="X1156" s="63"/>
      <c r="Y1156" s="63"/>
      <c r="Z1156" s="63"/>
      <c r="AA1156" s="63"/>
      <c r="AB1156" s="59"/>
      <c r="AC1156" s="59"/>
      <c r="AD1156" s="59"/>
      <c r="AE1156" s="238">
        <v>22</v>
      </c>
      <c r="AF1156" s="70" t="e">
        <f t="shared" si="140"/>
        <v>#REF!</v>
      </c>
      <c r="AG1156" s="59"/>
      <c r="AH1156" s="59"/>
      <c r="AI1156" s="59"/>
      <c r="AJ1156" s="59"/>
      <c r="AK1156" s="58"/>
      <c r="AL1156" s="59"/>
      <c r="AM1156" s="59"/>
      <c r="AN1156" s="59"/>
      <c r="AO1156" s="59"/>
      <c r="AP1156" s="59"/>
      <c r="AQ1156" s="59"/>
      <c r="AR1156" s="59"/>
      <c r="AS1156" s="59"/>
      <c r="AT1156" s="59"/>
      <c r="AU1156" s="59"/>
      <c r="AV1156" s="59"/>
      <c r="AW1156" s="59"/>
      <c r="AX1156" s="59"/>
      <c r="AY1156" s="59"/>
      <c r="AZ1156" s="59"/>
      <c r="BA1156" s="59"/>
      <c r="BB1156" s="59"/>
      <c r="BC1156" s="59"/>
    </row>
    <row r="1157" spans="1:55" ht="17.25" customHeight="1" x14ac:dyDescent="0.2">
      <c r="A1157" s="238">
        <v>23</v>
      </c>
      <c r="B1157" s="70" t="e">
        <f>#REF!</f>
        <v>#REF!</v>
      </c>
      <c r="C1157" s="63"/>
      <c r="D1157" s="63"/>
      <c r="E1157" s="63"/>
      <c r="F1157" s="63"/>
      <c r="G1157" s="63"/>
      <c r="H1157" s="63"/>
      <c r="I1157" s="63"/>
      <c r="J1157" s="63"/>
      <c r="K1157" s="63"/>
      <c r="L1157" s="63"/>
      <c r="M1157" s="63"/>
      <c r="N1157" s="63"/>
      <c r="O1157" s="63"/>
      <c r="P1157" s="63"/>
      <c r="Q1157" s="63"/>
      <c r="R1157" s="63"/>
      <c r="S1157" s="63"/>
      <c r="T1157" s="63"/>
      <c r="U1157" s="63"/>
      <c r="V1157" s="63"/>
      <c r="W1157" s="63"/>
      <c r="X1157" s="63"/>
      <c r="Y1157" s="63"/>
      <c r="Z1157" s="63"/>
      <c r="AA1157" s="63"/>
      <c r="AB1157" s="59"/>
      <c r="AC1157" s="59"/>
      <c r="AD1157" s="59"/>
      <c r="AE1157" s="238">
        <v>23</v>
      </c>
      <c r="AF1157" s="70" t="e">
        <f t="shared" si="140"/>
        <v>#REF!</v>
      </c>
      <c r="AG1157" s="59"/>
      <c r="AH1157" s="59"/>
      <c r="AI1157" s="59"/>
      <c r="AJ1157" s="59"/>
      <c r="AK1157" s="58"/>
      <c r="AL1157" s="59"/>
      <c r="AM1157" s="59"/>
      <c r="AN1157" s="59"/>
      <c r="AO1157" s="59"/>
      <c r="AP1157" s="59"/>
      <c r="AQ1157" s="59"/>
      <c r="AR1157" s="59"/>
      <c r="AS1157" s="59"/>
      <c r="AT1157" s="59"/>
      <c r="AU1157" s="59"/>
      <c r="AV1157" s="59"/>
      <c r="AW1157" s="59"/>
      <c r="AX1157" s="59"/>
      <c r="AY1157" s="59"/>
      <c r="AZ1157" s="59"/>
      <c r="BA1157" s="59"/>
      <c r="BB1157" s="59"/>
      <c r="BC1157" s="59"/>
    </row>
    <row r="1158" spans="1:55" ht="17.25" customHeight="1" x14ac:dyDescent="0.2">
      <c r="A1158" s="238">
        <v>24</v>
      </c>
      <c r="B1158" s="70" t="e">
        <f>#REF!</f>
        <v>#REF!</v>
      </c>
      <c r="C1158" s="82"/>
      <c r="D1158" s="82"/>
      <c r="E1158" s="63"/>
      <c r="F1158" s="63"/>
      <c r="G1158" s="63"/>
      <c r="H1158" s="63"/>
      <c r="I1158" s="63"/>
      <c r="J1158" s="63"/>
      <c r="K1158" s="63"/>
      <c r="L1158" s="63"/>
      <c r="M1158" s="63"/>
      <c r="N1158" s="63"/>
      <c r="O1158" s="63"/>
      <c r="P1158" s="63"/>
      <c r="Q1158" s="63"/>
      <c r="R1158" s="63"/>
      <c r="S1158" s="63"/>
      <c r="T1158" s="63"/>
      <c r="U1158" s="63"/>
      <c r="V1158" s="63"/>
      <c r="W1158" s="63"/>
      <c r="X1158" s="63"/>
      <c r="Y1158" s="63"/>
      <c r="Z1158" s="63"/>
      <c r="AA1158" s="63"/>
      <c r="AB1158" s="59"/>
      <c r="AC1158" s="59"/>
      <c r="AD1158" s="59"/>
      <c r="AE1158" s="238">
        <v>24</v>
      </c>
      <c r="AF1158" s="70" t="e">
        <f t="shared" si="140"/>
        <v>#REF!</v>
      </c>
      <c r="AG1158" s="59"/>
      <c r="AH1158" s="59"/>
      <c r="AI1158" s="59"/>
      <c r="AJ1158" s="59"/>
      <c r="AK1158" s="58"/>
      <c r="AL1158" s="59"/>
      <c r="AM1158" s="59"/>
      <c r="AN1158" s="59"/>
      <c r="AO1158" s="59"/>
      <c r="AP1158" s="59"/>
      <c r="AQ1158" s="59"/>
      <c r="AR1158" s="59"/>
      <c r="AS1158" s="59"/>
      <c r="AT1158" s="59"/>
      <c r="AU1158" s="59"/>
      <c r="AV1158" s="59"/>
      <c r="AW1158" s="59"/>
      <c r="AX1158" s="59"/>
      <c r="AY1158" s="59"/>
      <c r="AZ1158" s="59"/>
      <c r="BA1158" s="59"/>
      <c r="BB1158" s="59"/>
      <c r="BC1158" s="59"/>
    </row>
    <row r="1159" spans="1:55" ht="17.25" customHeight="1" x14ac:dyDescent="0.2">
      <c r="A1159" s="238">
        <v>25</v>
      </c>
      <c r="B1159" s="70" t="e">
        <f>#REF!</f>
        <v>#REF!</v>
      </c>
      <c r="C1159" s="82"/>
      <c r="D1159" s="82"/>
      <c r="E1159" s="63"/>
      <c r="F1159" s="63"/>
      <c r="G1159" s="63"/>
      <c r="H1159" s="63"/>
      <c r="I1159" s="63"/>
      <c r="J1159" s="63"/>
      <c r="K1159" s="63"/>
      <c r="L1159" s="63"/>
      <c r="M1159" s="63"/>
      <c r="N1159" s="63"/>
      <c r="O1159" s="63"/>
      <c r="P1159" s="63"/>
      <c r="Q1159" s="63"/>
      <c r="R1159" s="63"/>
      <c r="S1159" s="63"/>
      <c r="T1159" s="63"/>
      <c r="U1159" s="63"/>
      <c r="V1159" s="63"/>
      <c r="W1159" s="63"/>
      <c r="X1159" s="63"/>
      <c r="Y1159" s="63"/>
      <c r="Z1159" s="63"/>
      <c r="AA1159" s="63"/>
      <c r="AB1159" s="59"/>
      <c r="AC1159" s="59"/>
      <c r="AD1159" s="59"/>
      <c r="AE1159" s="238">
        <v>25</v>
      </c>
      <c r="AF1159" s="70" t="e">
        <f t="shared" si="140"/>
        <v>#REF!</v>
      </c>
      <c r="AG1159" s="59"/>
      <c r="AH1159" s="59"/>
      <c r="AI1159" s="59"/>
      <c r="AJ1159" s="59"/>
      <c r="AK1159" s="58"/>
      <c r="AL1159" s="59"/>
      <c r="AM1159" s="59"/>
      <c r="AN1159" s="59"/>
      <c r="AO1159" s="59"/>
      <c r="AP1159" s="59"/>
      <c r="AQ1159" s="59"/>
      <c r="AR1159" s="59"/>
      <c r="AS1159" s="59"/>
      <c r="AT1159" s="59"/>
      <c r="AU1159" s="59"/>
      <c r="AV1159" s="59"/>
      <c r="AW1159" s="59"/>
      <c r="AX1159" s="59"/>
      <c r="AY1159" s="59"/>
      <c r="AZ1159" s="59"/>
      <c r="BA1159" s="59"/>
      <c r="BB1159" s="59"/>
      <c r="BC1159" s="59"/>
    </row>
    <row r="1160" spans="1:55" ht="17.25" customHeight="1" x14ac:dyDescent="0.2">
      <c r="A1160" s="238">
        <v>26</v>
      </c>
      <c r="B1160" s="70" t="e">
        <f>#REF!</f>
        <v>#REF!</v>
      </c>
      <c r="C1160" s="63"/>
      <c r="D1160" s="63"/>
      <c r="E1160" s="63"/>
      <c r="F1160" s="63"/>
      <c r="G1160" s="63"/>
      <c r="H1160" s="63"/>
      <c r="I1160" s="63"/>
      <c r="J1160" s="63"/>
      <c r="K1160" s="63"/>
      <c r="L1160" s="63"/>
      <c r="M1160" s="63"/>
      <c r="N1160" s="63"/>
      <c r="O1160" s="63"/>
      <c r="P1160" s="63"/>
      <c r="Q1160" s="63"/>
      <c r="R1160" s="63"/>
      <c r="S1160" s="63"/>
      <c r="T1160" s="63"/>
      <c r="U1160" s="63"/>
      <c r="V1160" s="63"/>
      <c r="W1160" s="63"/>
      <c r="X1160" s="63"/>
      <c r="Y1160" s="63"/>
      <c r="Z1160" s="63"/>
      <c r="AA1160" s="63"/>
      <c r="AB1160" s="59"/>
      <c r="AC1160" s="59"/>
      <c r="AD1160" s="59"/>
      <c r="AE1160" s="238">
        <v>26</v>
      </c>
      <c r="AF1160" s="70" t="e">
        <f t="shared" si="140"/>
        <v>#REF!</v>
      </c>
      <c r="AG1160" s="59"/>
      <c r="AH1160" s="59"/>
      <c r="AI1160" s="59"/>
      <c r="AJ1160" s="59"/>
      <c r="AK1160" s="58"/>
      <c r="AL1160" s="59"/>
      <c r="AM1160" s="59"/>
      <c r="AN1160" s="59"/>
      <c r="AO1160" s="59"/>
      <c r="AP1160" s="59"/>
      <c r="AQ1160" s="59"/>
      <c r="AR1160" s="59"/>
      <c r="AS1160" s="59"/>
      <c r="AT1160" s="59"/>
      <c r="AU1160" s="59"/>
      <c r="AV1160" s="59"/>
      <c r="AW1160" s="59"/>
      <c r="AX1160" s="59"/>
      <c r="AY1160" s="59"/>
      <c r="AZ1160" s="59"/>
      <c r="BA1160" s="59"/>
      <c r="BB1160" s="59"/>
      <c r="BC1160" s="59"/>
    </row>
    <row r="1161" spans="1:55" ht="17.25" customHeight="1" x14ac:dyDescent="0.2">
      <c r="A1161" s="239">
        <v>27</v>
      </c>
      <c r="B1161" s="59"/>
      <c r="C1161" s="63"/>
      <c r="D1161" s="63"/>
      <c r="E1161" s="63"/>
      <c r="F1161" s="63"/>
      <c r="G1161" s="63"/>
      <c r="H1161" s="63"/>
      <c r="I1161" s="63"/>
      <c r="J1161" s="63"/>
      <c r="K1161" s="63"/>
      <c r="L1161" s="63"/>
      <c r="M1161" s="63"/>
      <c r="N1161" s="63"/>
      <c r="O1161" s="63"/>
      <c r="P1161" s="63"/>
      <c r="Q1161" s="63"/>
      <c r="R1161" s="63"/>
      <c r="S1161" s="63"/>
      <c r="T1161" s="63"/>
      <c r="U1161" s="63"/>
      <c r="V1161" s="63"/>
      <c r="W1161" s="63"/>
      <c r="X1161" s="63"/>
      <c r="Y1161" s="63"/>
      <c r="Z1161" s="63"/>
      <c r="AA1161" s="63"/>
      <c r="AB1161" s="59"/>
      <c r="AC1161" s="59"/>
      <c r="AD1161" s="59"/>
      <c r="AE1161" s="238">
        <v>27</v>
      </c>
      <c r="AF1161" s="70">
        <f t="shared" si="140"/>
        <v>0</v>
      </c>
      <c r="AG1161" s="59"/>
      <c r="AH1161" s="59"/>
      <c r="AI1161" s="59"/>
      <c r="AJ1161" s="59"/>
      <c r="AK1161" s="59"/>
      <c r="AL1161" s="59"/>
      <c r="AM1161" s="59"/>
      <c r="AN1161" s="59"/>
      <c r="AO1161" s="59"/>
      <c r="AP1161" s="59"/>
      <c r="AQ1161" s="59"/>
      <c r="AR1161" s="59"/>
      <c r="AS1161" s="59"/>
      <c r="AT1161" s="59"/>
      <c r="AU1161" s="59"/>
      <c r="AV1161" s="59"/>
      <c r="AW1161" s="59"/>
      <c r="AX1161" s="59"/>
      <c r="AY1161" s="59"/>
      <c r="AZ1161" s="59"/>
      <c r="BA1161" s="59"/>
      <c r="BB1161" s="59"/>
      <c r="BC1161" s="59"/>
    </row>
    <row r="1162" spans="1:55" ht="17.25" customHeight="1" x14ac:dyDescent="0.2">
      <c r="A1162" s="239">
        <v>28</v>
      </c>
      <c r="B1162" s="59"/>
      <c r="C1162" s="63"/>
      <c r="D1162" s="63"/>
      <c r="E1162" s="63"/>
      <c r="F1162" s="63"/>
      <c r="G1162" s="63"/>
      <c r="H1162" s="63"/>
      <c r="I1162" s="63"/>
      <c r="J1162" s="63"/>
      <c r="K1162" s="63"/>
      <c r="L1162" s="63"/>
      <c r="M1162" s="63"/>
      <c r="N1162" s="63"/>
      <c r="O1162" s="63"/>
      <c r="P1162" s="63"/>
      <c r="Q1162" s="63"/>
      <c r="R1162" s="63"/>
      <c r="S1162" s="63"/>
      <c r="T1162" s="63"/>
      <c r="U1162" s="63"/>
      <c r="V1162" s="63"/>
      <c r="W1162" s="63"/>
      <c r="X1162" s="63"/>
      <c r="Y1162" s="63"/>
      <c r="Z1162" s="63"/>
      <c r="AA1162" s="63"/>
      <c r="AB1162" s="59"/>
      <c r="AC1162" s="59"/>
      <c r="AD1162" s="59"/>
      <c r="AE1162" s="238">
        <v>28</v>
      </c>
      <c r="AF1162" s="59"/>
      <c r="AG1162" s="59"/>
      <c r="AH1162" s="59"/>
      <c r="AI1162" s="59"/>
      <c r="AJ1162" s="59"/>
      <c r="AK1162" s="59"/>
      <c r="AL1162" s="59"/>
      <c r="AM1162" s="59"/>
      <c r="AN1162" s="59"/>
      <c r="AO1162" s="59"/>
      <c r="AP1162" s="59"/>
      <c r="AQ1162" s="59"/>
      <c r="AR1162" s="59"/>
      <c r="AS1162" s="59"/>
      <c r="AT1162" s="59"/>
      <c r="AU1162" s="59"/>
      <c r="AV1162" s="59"/>
      <c r="AW1162" s="59"/>
      <c r="AX1162" s="59"/>
      <c r="AY1162" s="59"/>
      <c r="AZ1162" s="59"/>
      <c r="BA1162" s="59"/>
      <c r="BB1162" s="59"/>
      <c r="BC1162" s="59"/>
    </row>
    <row r="1163" spans="1:55" ht="17.25" customHeight="1" x14ac:dyDescent="0.2">
      <c r="A1163" s="239">
        <v>29</v>
      </c>
      <c r="B1163" s="59"/>
      <c r="C1163" s="63"/>
      <c r="D1163" s="63"/>
      <c r="E1163" s="63"/>
      <c r="F1163" s="63"/>
      <c r="G1163" s="63"/>
      <c r="H1163" s="63"/>
      <c r="I1163" s="63"/>
      <c r="J1163" s="63"/>
      <c r="K1163" s="63"/>
      <c r="L1163" s="63"/>
      <c r="M1163" s="63"/>
      <c r="N1163" s="63"/>
      <c r="O1163" s="63"/>
      <c r="P1163" s="63"/>
      <c r="Q1163" s="63"/>
      <c r="R1163" s="63"/>
      <c r="S1163" s="63"/>
      <c r="T1163" s="63"/>
      <c r="U1163" s="63"/>
      <c r="V1163" s="63"/>
      <c r="W1163" s="63"/>
      <c r="X1163" s="63"/>
      <c r="Y1163" s="63"/>
      <c r="Z1163" s="63"/>
      <c r="AA1163" s="63"/>
      <c r="AB1163" s="59"/>
      <c r="AC1163" s="59"/>
      <c r="AD1163" s="59"/>
      <c r="AE1163" s="238">
        <v>29</v>
      </c>
      <c r="AF1163" s="59"/>
      <c r="AG1163" s="59"/>
      <c r="AH1163" s="59"/>
      <c r="AI1163" s="59"/>
      <c r="AJ1163" s="59"/>
      <c r="AK1163" s="59"/>
      <c r="AL1163" s="59"/>
      <c r="AM1163" s="59"/>
      <c r="AN1163" s="59"/>
      <c r="AO1163" s="59"/>
      <c r="AP1163" s="59"/>
      <c r="AQ1163" s="59"/>
      <c r="AR1163" s="59"/>
      <c r="AS1163" s="59"/>
      <c r="AT1163" s="59"/>
      <c r="AU1163" s="59"/>
      <c r="AV1163" s="59"/>
      <c r="AW1163" s="59"/>
      <c r="AX1163" s="59"/>
      <c r="AY1163" s="59"/>
      <c r="AZ1163" s="59"/>
      <c r="BA1163" s="59"/>
      <c r="BB1163" s="59"/>
      <c r="BC1163" s="59"/>
    </row>
    <row r="1164" spans="1:55" ht="17.25" customHeight="1" x14ac:dyDescent="0.2">
      <c r="A1164" s="239">
        <v>30</v>
      </c>
      <c r="B1164" s="59"/>
      <c r="C1164" s="63"/>
      <c r="D1164" s="63"/>
      <c r="E1164" s="63"/>
      <c r="F1164" s="63"/>
      <c r="G1164" s="63"/>
      <c r="H1164" s="63"/>
      <c r="I1164" s="63"/>
      <c r="J1164" s="63"/>
      <c r="K1164" s="63"/>
      <c r="L1164" s="63"/>
      <c r="M1164" s="63"/>
      <c r="N1164" s="63"/>
      <c r="O1164" s="63"/>
      <c r="P1164" s="63"/>
      <c r="Q1164" s="63"/>
      <c r="R1164" s="63"/>
      <c r="S1164" s="63"/>
      <c r="T1164" s="63"/>
      <c r="U1164" s="63"/>
      <c r="V1164" s="63"/>
      <c r="W1164" s="63"/>
      <c r="X1164" s="63"/>
      <c r="Y1164" s="63"/>
      <c r="Z1164" s="63"/>
      <c r="AA1164" s="63"/>
      <c r="AB1164" s="59"/>
      <c r="AC1164" s="59"/>
      <c r="AD1164" s="59"/>
      <c r="AE1164" s="238">
        <v>30</v>
      </c>
      <c r="AF1164" s="59"/>
      <c r="AG1164" s="59"/>
      <c r="AH1164" s="59"/>
      <c r="AI1164" s="59"/>
      <c r="AJ1164" s="59"/>
      <c r="AK1164" s="59"/>
      <c r="AL1164" s="59"/>
      <c r="AM1164" s="59"/>
      <c r="AN1164" s="59"/>
      <c r="AO1164" s="59"/>
      <c r="AP1164" s="59"/>
      <c r="AQ1164" s="59"/>
      <c r="AR1164" s="59"/>
      <c r="AS1164" s="59"/>
      <c r="AT1164" s="59"/>
      <c r="AU1164" s="59"/>
      <c r="AV1164" s="59"/>
      <c r="AW1164" s="59"/>
      <c r="AX1164" s="59"/>
      <c r="AY1164" s="59"/>
      <c r="AZ1164" s="59"/>
      <c r="BA1164" s="59"/>
      <c r="BB1164" s="59"/>
      <c r="BC1164" s="59"/>
    </row>
    <row r="1165" spans="1:55" ht="17.25" customHeight="1" x14ac:dyDescent="0.2">
      <c r="A1165" s="239">
        <v>31</v>
      </c>
      <c r="B1165" s="59"/>
      <c r="C1165" s="63"/>
      <c r="D1165" s="63"/>
      <c r="E1165" s="63"/>
      <c r="F1165" s="63"/>
      <c r="G1165" s="63"/>
      <c r="H1165" s="63"/>
      <c r="I1165" s="63"/>
      <c r="J1165" s="63"/>
      <c r="K1165" s="63"/>
      <c r="L1165" s="63"/>
      <c r="M1165" s="63"/>
      <c r="N1165" s="63"/>
      <c r="O1165" s="63"/>
      <c r="P1165" s="63"/>
      <c r="Q1165" s="63"/>
      <c r="R1165" s="63"/>
      <c r="S1165" s="63"/>
      <c r="T1165" s="63"/>
      <c r="U1165" s="63"/>
      <c r="V1165" s="63"/>
      <c r="W1165" s="63"/>
      <c r="X1165" s="63"/>
      <c r="Y1165" s="63"/>
      <c r="Z1165" s="63"/>
      <c r="AA1165" s="63"/>
      <c r="AB1165" s="59"/>
      <c r="AC1165" s="59"/>
      <c r="AD1165" s="59"/>
      <c r="AE1165" s="238">
        <v>31</v>
      </c>
      <c r="AF1165" s="59"/>
      <c r="AG1165" s="59"/>
      <c r="AH1165" s="59"/>
      <c r="AI1165" s="59"/>
      <c r="AJ1165" s="59"/>
      <c r="AK1165" s="59"/>
      <c r="AL1165" s="59"/>
      <c r="AM1165" s="59"/>
      <c r="AN1165" s="59"/>
      <c r="AO1165" s="59"/>
      <c r="AP1165" s="59"/>
      <c r="AQ1165" s="59"/>
      <c r="AR1165" s="59"/>
      <c r="AS1165" s="59"/>
      <c r="AT1165" s="59"/>
      <c r="AU1165" s="59"/>
      <c r="AV1165" s="59"/>
      <c r="AW1165" s="59"/>
      <c r="AX1165" s="59"/>
      <c r="AY1165" s="59"/>
      <c r="AZ1165" s="59"/>
      <c r="BA1165" s="59"/>
      <c r="BB1165" s="59"/>
      <c r="BC1165" s="59"/>
    </row>
    <row r="1166" spans="1:55" ht="17.25" customHeight="1" x14ac:dyDescent="0.2">
      <c r="A1166" s="239">
        <v>32</v>
      </c>
      <c r="B1166" s="59"/>
      <c r="C1166" s="63"/>
      <c r="D1166" s="63"/>
      <c r="E1166" s="63"/>
      <c r="F1166" s="63"/>
      <c r="G1166" s="63"/>
      <c r="H1166" s="63"/>
      <c r="I1166" s="63"/>
      <c r="J1166" s="63"/>
      <c r="K1166" s="63"/>
      <c r="L1166" s="63"/>
      <c r="M1166" s="63"/>
      <c r="N1166" s="63"/>
      <c r="O1166" s="63"/>
      <c r="P1166" s="63"/>
      <c r="Q1166" s="63"/>
      <c r="R1166" s="63"/>
      <c r="S1166" s="63"/>
      <c r="T1166" s="63"/>
      <c r="U1166" s="63"/>
      <c r="V1166" s="63"/>
      <c r="W1166" s="63"/>
      <c r="X1166" s="63"/>
      <c r="Y1166" s="63"/>
      <c r="Z1166" s="63"/>
      <c r="AA1166" s="63"/>
      <c r="AB1166" s="59"/>
      <c r="AC1166" s="59"/>
      <c r="AD1166" s="59"/>
      <c r="AE1166" s="238">
        <v>32</v>
      </c>
      <c r="AF1166" s="59"/>
      <c r="AG1166" s="59"/>
      <c r="AH1166" s="59"/>
      <c r="AI1166" s="59"/>
      <c r="AJ1166" s="59"/>
      <c r="AK1166" s="59"/>
      <c r="AL1166" s="59"/>
      <c r="AM1166" s="59"/>
      <c r="AN1166" s="59"/>
      <c r="AO1166" s="59"/>
      <c r="AP1166" s="59"/>
      <c r="AQ1166" s="59"/>
      <c r="AR1166" s="59"/>
      <c r="AS1166" s="59"/>
      <c r="AT1166" s="59"/>
      <c r="AU1166" s="59"/>
      <c r="AV1166" s="59"/>
      <c r="AW1166" s="59"/>
      <c r="AX1166" s="59"/>
      <c r="AY1166" s="59"/>
      <c r="AZ1166" s="59"/>
      <c r="BA1166" s="59"/>
      <c r="BB1166" s="59"/>
      <c r="BC1166" s="59"/>
    </row>
    <row r="1167" spans="1:55" ht="17.25" customHeight="1" x14ac:dyDescent="0.2">
      <c r="A1167" s="239">
        <v>33</v>
      </c>
      <c r="B1167" s="59"/>
      <c r="C1167" s="63"/>
      <c r="D1167" s="63"/>
      <c r="E1167" s="63"/>
      <c r="F1167" s="63"/>
      <c r="G1167" s="63"/>
      <c r="H1167" s="63"/>
      <c r="I1167" s="63"/>
      <c r="J1167" s="63"/>
      <c r="K1167" s="63"/>
      <c r="L1167" s="63"/>
      <c r="M1167" s="63"/>
      <c r="N1167" s="63"/>
      <c r="O1167" s="63"/>
      <c r="P1167" s="63"/>
      <c r="Q1167" s="63"/>
      <c r="R1167" s="63"/>
      <c r="S1167" s="63"/>
      <c r="T1167" s="63"/>
      <c r="U1167" s="63"/>
      <c r="V1167" s="63"/>
      <c r="W1167" s="63"/>
      <c r="X1167" s="63"/>
      <c r="Y1167" s="63"/>
      <c r="Z1167" s="63"/>
      <c r="AA1167" s="63"/>
      <c r="AB1167" s="59"/>
      <c r="AC1167" s="59"/>
      <c r="AD1167" s="59"/>
      <c r="AE1167" s="238">
        <v>33</v>
      </c>
      <c r="AF1167" s="59"/>
      <c r="AG1167" s="59"/>
      <c r="AH1167" s="59"/>
      <c r="AI1167" s="59"/>
      <c r="AJ1167" s="59"/>
      <c r="AK1167" s="59"/>
      <c r="AL1167" s="59"/>
      <c r="AM1167" s="59"/>
      <c r="AN1167" s="59"/>
      <c r="AO1167" s="59"/>
      <c r="AP1167" s="59"/>
      <c r="AQ1167" s="59"/>
      <c r="AR1167" s="59"/>
      <c r="AS1167" s="59"/>
      <c r="AT1167" s="59"/>
      <c r="AU1167" s="59"/>
      <c r="AV1167" s="59"/>
      <c r="AW1167" s="59"/>
      <c r="AX1167" s="59"/>
      <c r="AY1167" s="59"/>
      <c r="AZ1167" s="59"/>
      <c r="BA1167" s="59"/>
      <c r="BB1167" s="59"/>
      <c r="BC1167" s="59"/>
    </row>
    <row r="1168" spans="1:55" ht="17.25" customHeight="1" x14ac:dyDescent="0.2">
      <c r="A1168" s="239">
        <v>34</v>
      </c>
      <c r="B1168" s="59"/>
      <c r="C1168" s="63"/>
      <c r="D1168" s="63"/>
      <c r="E1168" s="63"/>
      <c r="F1168" s="63"/>
      <c r="G1168" s="63"/>
      <c r="H1168" s="63"/>
      <c r="I1168" s="63"/>
      <c r="J1168" s="63"/>
      <c r="K1168" s="63"/>
      <c r="L1168" s="63"/>
      <c r="M1168" s="63"/>
      <c r="N1168" s="63"/>
      <c r="O1168" s="63"/>
      <c r="P1168" s="63"/>
      <c r="Q1168" s="63"/>
      <c r="R1168" s="63"/>
      <c r="S1168" s="63"/>
      <c r="T1168" s="63"/>
      <c r="U1168" s="63"/>
      <c r="V1168" s="63"/>
      <c r="W1168" s="63"/>
      <c r="X1168" s="63"/>
      <c r="Y1168" s="63"/>
      <c r="Z1168" s="63"/>
      <c r="AA1168" s="63"/>
      <c r="AB1168" s="59"/>
      <c r="AC1168" s="59"/>
      <c r="AD1168" s="59"/>
      <c r="AE1168" s="238">
        <v>34</v>
      </c>
      <c r="AF1168" s="59"/>
      <c r="AG1168" s="59"/>
      <c r="AH1168" s="59"/>
      <c r="AI1168" s="59"/>
      <c r="AJ1168" s="59"/>
      <c r="AK1168" s="59"/>
      <c r="AL1168" s="59"/>
      <c r="AM1168" s="59"/>
      <c r="AN1168" s="59"/>
      <c r="AO1168" s="59"/>
      <c r="AP1168" s="59"/>
      <c r="AQ1168" s="59"/>
      <c r="AR1168" s="59"/>
      <c r="AS1168" s="59"/>
      <c r="AT1168" s="59"/>
      <c r="AU1168" s="59"/>
      <c r="AV1168" s="59"/>
      <c r="AW1168" s="59"/>
      <c r="AX1168" s="59"/>
      <c r="AY1168" s="59"/>
      <c r="AZ1168" s="59"/>
      <c r="BA1168" s="59"/>
      <c r="BB1168" s="59"/>
      <c r="BC1168" s="59"/>
    </row>
    <row r="1169" spans="1:55" ht="17.25" customHeight="1" x14ac:dyDescent="0.2">
      <c r="A1169" s="239">
        <v>35</v>
      </c>
      <c r="B1169" s="59"/>
      <c r="C1169" s="63"/>
      <c r="D1169" s="63"/>
      <c r="E1169" s="63"/>
      <c r="F1169" s="63"/>
      <c r="G1169" s="63"/>
      <c r="H1169" s="63"/>
      <c r="I1169" s="63"/>
      <c r="J1169" s="63"/>
      <c r="K1169" s="63"/>
      <c r="L1169" s="63"/>
      <c r="M1169" s="63"/>
      <c r="N1169" s="63"/>
      <c r="O1169" s="63"/>
      <c r="P1169" s="63"/>
      <c r="Q1169" s="63"/>
      <c r="R1169" s="63"/>
      <c r="S1169" s="63"/>
      <c r="T1169" s="63"/>
      <c r="U1169" s="63"/>
      <c r="V1169" s="63"/>
      <c r="W1169" s="63"/>
      <c r="X1169" s="63"/>
      <c r="Y1169" s="63"/>
      <c r="Z1169" s="63"/>
      <c r="AA1169" s="63"/>
      <c r="AB1169" s="59"/>
      <c r="AC1169" s="59"/>
      <c r="AD1169" s="59"/>
      <c r="AE1169" s="238">
        <v>35</v>
      </c>
      <c r="AF1169" s="59"/>
      <c r="AG1169" s="59"/>
      <c r="AH1169" s="59"/>
      <c r="AI1169" s="59"/>
      <c r="AJ1169" s="59"/>
      <c r="AK1169" s="59"/>
      <c r="AL1169" s="59"/>
      <c r="AM1169" s="59"/>
      <c r="AN1169" s="59"/>
      <c r="AO1169" s="59"/>
      <c r="AP1169" s="59"/>
      <c r="AQ1169" s="59"/>
      <c r="AR1169" s="59"/>
      <c r="AS1169" s="59"/>
      <c r="AT1169" s="59"/>
      <c r="AU1169" s="59"/>
      <c r="AV1169" s="59"/>
      <c r="AW1169" s="59"/>
      <c r="AX1169" s="59"/>
      <c r="AY1169" s="59"/>
      <c r="AZ1169" s="59"/>
      <c r="BA1169" s="59"/>
      <c r="BB1169" s="59"/>
      <c r="BC1169" s="59"/>
    </row>
    <row r="1170" spans="1:55" ht="17.25" customHeight="1" x14ac:dyDescent="0.2">
      <c r="A1170" s="239">
        <v>36</v>
      </c>
      <c r="B1170" s="59"/>
      <c r="C1170" s="63"/>
      <c r="D1170" s="63"/>
      <c r="E1170" s="63"/>
      <c r="F1170" s="63"/>
      <c r="G1170" s="63"/>
      <c r="H1170" s="63"/>
      <c r="I1170" s="63"/>
      <c r="J1170" s="63"/>
      <c r="K1170" s="63"/>
      <c r="L1170" s="63"/>
      <c r="M1170" s="63"/>
      <c r="N1170" s="63"/>
      <c r="O1170" s="63"/>
      <c r="P1170" s="63"/>
      <c r="Q1170" s="63"/>
      <c r="R1170" s="63"/>
      <c r="S1170" s="63"/>
      <c r="T1170" s="63"/>
      <c r="U1170" s="63"/>
      <c r="V1170" s="63"/>
      <c r="W1170" s="63"/>
      <c r="X1170" s="63"/>
      <c r="Y1170" s="63"/>
      <c r="Z1170" s="63"/>
      <c r="AA1170" s="63"/>
      <c r="AB1170" s="59"/>
      <c r="AC1170" s="59"/>
      <c r="AD1170" s="59"/>
      <c r="AE1170" s="238">
        <v>36</v>
      </c>
      <c r="AF1170" s="59"/>
      <c r="AG1170" s="59"/>
      <c r="AH1170" s="59"/>
      <c r="AI1170" s="59"/>
      <c r="AJ1170" s="59"/>
      <c r="AK1170" s="59"/>
      <c r="AL1170" s="59"/>
      <c r="AM1170" s="59"/>
      <c r="AN1170" s="59"/>
      <c r="AO1170" s="59"/>
      <c r="AP1170" s="59"/>
      <c r="AQ1170" s="59"/>
      <c r="AR1170" s="59"/>
      <c r="AS1170" s="59"/>
      <c r="AT1170" s="59"/>
      <c r="AU1170" s="59"/>
      <c r="AV1170" s="59"/>
      <c r="AW1170" s="59"/>
      <c r="AX1170" s="59"/>
      <c r="AY1170" s="59"/>
      <c r="AZ1170" s="59"/>
      <c r="BA1170" s="59"/>
      <c r="BB1170" s="59"/>
      <c r="BC1170" s="59"/>
    </row>
    <row r="1171" spans="1:55" ht="17.25" customHeight="1" x14ac:dyDescent="0.2">
      <c r="A1171" s="239">
        <v>37</v>
      </c>
      <c r="B1171" s="59"/>
      <c r="C1171" s="63"/>
      <c r="D1171" s="63"/>
      <c r="E1171" s="63"/>
      <c r="F1171" s="63"/>
      <c r="G1171" s="63"/>
      <c r="H1171" s="63"/>
      <c r="I1171" s="63"/>
      <c r="J1171" s="63"/>
      <c r="K1171" s="63"/>
      <c r="L1171" s="63"/>
      <c r="M1171" s="63"/>
      <c r="N1171" s="63"/>
      <c r="O1171" s="63"/>
      <c r="P1171" s="63"/>
      <c r="Q1171" s="63"/>
      <c r="R1171" s="63"/>
      <c r="S1171" s="63"/>
      <c r="T1171" s="63"/>
      <c r="U1171" s="63"/>
      <c r="V1171" s="63"/>
      <c r="W1171" s="63"/>
      <c r="X1171" s="63"/>
      <c r="Y1171" s="63"/>
      <c r="Z1171" s="63"/>
      <c r="AA1171" s="63"/>
      <c r="AB1171" s="59"/>
      <c r="AC1171" s="59"/>
      <c r="AD1171" s="59"/>
      <c r="AE1171" s="238">
        <v>37</v>
      </c>
      <c r="AF1171" s="59"/>
      <c r="AG1171" s="59"/>
      <c r="AH1171" s="59"/>
      <c r="AI1171" s="59"/>
      <c r="AJ1171" s="59"/>
      <c r="AK1171" s="59"/>
      <c r="AL1171" s="59"/>
      <c r="AM1171" s="59"/>
      <c r="AN1171" s="59"/>
      <c r="AO1171" s="59"/>
      <c r="AP1171" s="59"/>
      <c r="AQ1171" s="59"/>
      <c r="AR1171" s="59"/>
      <c r="AS1171" s="59"/>
      <c r="AT1171" s="59"/>
      <c r="AU1171" s="59"/>
      <c r="AV1171" s="59"/>
      <c r="AW1171" s="59"/>
      <c r="AX1171" s="59"/>
      <c r="AY1171" s="59"/>
      <c r="AZ1171" s="59"/>
      <c r="BA1171" s="59"/>
      <c r="BB1171" s="59"/>
      <c r="BC1171" s="59"/>
    </row>
    <row r="1172" spans="1:55" ht="17.25" customHeight="1" x14ac:dyDescent="0.2">
      <c r="A1172" s="239">
        <v>38</v>
      </c>
      <c r="B1172" s="59"/>
      <c r="C1172" s="63"/>
      <c r="D1172" s="63"/>
      <c r="E1172" s="63"/>
      <c r="F1172" s="63"/>
      <c r="G1172" s="63"/>
      <c r="H1172" s="63"/>
      <c r="I1172" s="63"/>
      <c r="J1172" s="63"/>
      <c r="K1172" s="63"/>
      <c r="L1172" s="63"/>
      <c r="M1172" s="63"/>
      <c r="N1172" s="63"/>
      <c r="O1172" s="63"/>
      <c r="P1172" s="63"/>
      <c r="Q1172" s="63"/>
      <c r="R1172" s="63"/>
      <c r="S1172" s="63"/>
      <c r="T1172" s="63"/>
      <c r="U1172" s="63"/>
      <c r="V1172" s="63"/>
      <c r="W1172" s="63"/>
      <c r="X1172" s="63"/>
      <c r="Y1172" s="63"/>
      <c r="Z1172" s="63"/>
      <c r="AA1172" s="63"/>
      <c r="AB1172" s="59"/>
      <c r="AC1172" s="59"/>
      <c r="AD1172" s="59"/>
      <c r="AE1172" s="238">
        <v>38</v>
      </c>
      <c r="AF1172" s="59"/>
      <c r="AG1172" s="59"/>
      <c r="AH1172" s="59"/>
      <c r="AI1172" s="59"/>
      <c r="AJ1172" s="59"/>
      <c r="AK1172" s="59"/>
      <c r="AL1172" s="59"/>
      <c r="AM1172" s="59"/>
      <c r="AN1172" s="59"/>
      <c r="AO1172" s="59"/>
      <c r="AP1172" s="59"/>
      <c r="AQ1172" s="59"/>
      <c r="AR1172" s="59"/>
      <c r="AS1172" s="59"/>
      <c r="AT1172" s="59"/>
      <c r="AU1172" s="59"/>
      <c r="AV1172" s="59"/>
      <c r="AW1172" s="59"/>
      <c r="AX1172" s="59"/>
      <c r="AY1172" s="59"/>
      <c r="AZ1172" s="59"/>
      <c r="BA1172" s="59"/>
      <c r="BB1172" s="59"/>
      <c r="BC1172" s="59"/>
    </row>
    <row r="1173" spans="1:55" ht="17.25" customHeight="1" x14ac:dyDescent="0.2">
      <c r="A1173" s="239">
        <v>39</v>
      </c>
      <c r="B1173" s="59"/>
      <c r="C1173" s="63"/>
      <c r="D1173" s="63"/>
      <c r="E1173" s="63"/>
      <c r="F1173" s="63"/>
      <c r="G1173" s="63"/>
      <c r="H1173" s="63"/>
      <c r="I1173" s="63"/>
      <c r="J1173" s="63"/>
      <c r="K1173" s="63"/>
      <c r="L1173" s="63"/>
      <c r="M1173" s="63"/>
      <c r="N1173" s="63"/>
      <c r="O1173" s="63"/>
      <c r="P1173" s="63"/>
      <c r="Q1173" s="63"/>
      <c r="R1173" s="63"/>
      <c r="S1173" s="63"/>
      <c r="T1173" s="63"/>
      <c r="U1173" s="63"/>
      <c r="V1173" s="63"/>
      <c r="W1173" s="63"/>
      <c r="X1173" s="63"/>
      <c r="Y1173" s="63"/>
      <c r="Z1173" s="63"/>
      <c r="AA1173" s="63"/>
      <c r="AB1173" s="59"/>
      <c r="AC1173" s="59"/>
      <c r="AD1173" s="59"/>
      <c r="AE1173" s="238">
        <v>39</v>
      </c>
      <c r="AF1173" s="59"/>
      <c r="AG1173" s="59"/>
      <c r="AH1173" s="59"/>
      <c r="AI1173" s="59"/>
      <c r="AJ1173" s="59"/>
      <c r="AK1173" s="59"/>
      <c r="AL1173" s="59"/>
      <c r="AM1173" s="59"/>
      <c r="AN1173" s="59"/>
      <c r="AO1173" s="59"/>
      <c r="AP1173" s="59"/>
      <c r="AQ1173" s="59"/>
      <c r="AR1173" s="59"/>
      <c r="AS1173" s="59"/>
      <c r="AT1173" s="59"/>
      <c r="AU1173" s="59"/>
      <c r="AV1173" s="59"/>
      <c r="AW1173" s="59"/>
      <c r="AX1173" s="59"/>
      <c r="AY1173" s="59"/>
      <c r="AZ1173" s="59"/>
      <c r="BA1173" s="59"/>
      <c r="BB1173" s="59"/>
      <c r="BC1173" s="59"/>
    </row>
    <row r="1174" spans="1:55" ht="17.25" customHeight="1" x14ac:dyDescent="0.2">
      <c r="A1174" s="239">
        <v>40</v>
      </c>
      <c r="B1174" s="59"/>
      <c r="C1174" s="63"/>
      <c r="D1174" s="63"/>
      <c r="E1174" s="63"/>
      <c r="F1174" s="63"/>
      <c r="G1174" s="63"/>
      <c r="H1174" s="63"/>
      <c r="I1174" s="63"/>
      <c r="J1174" s="63"/>
      <c r="K1174" s="63"/>
      <c r="L1174" s="63"/>
      <c r="M1174" s="63"/>
      <c r="N1174" s="63"/>
      <c r="O1174" s="63"/>
      <c r="P1174" s="63"/>
      <c r="Q1174" s="63"/>
      <c r="R1174" s="63"/>
      <c r="S1174" s="63"/>
      <c r="T1174" s="63"/>
      <c r="U1174" s="63"/>
      <c r="V1174" s="63"/>
      <c r="W1174" s="63"/>
      <c r="X1174" s="63"/>
      <c r="Y1174" s="63"/>
      <c r="Z1174" s="63"/>
      <c r="AA1174" s="63"/>
      <c r="AB1174" s="59"/>
      <c r="AC1174" s="59"/>
      <c r="AD1174" s="59"/>
      <c r="AE1174" s="238">
        <v>40</v>
      </c>
      <c r="AF1174" s="59"/>
      <c r="AG1174" s="59"/>
      <c r="AH1174" s="59"/>
      <c r="AI1174" s="59"/>
      <c r="AJ1174" s="59"/>
      <c r="AK1174" s="59"/>
      <c r="AL1174" s="59"/>
      <c r="AM1174" s="59"/>
      <c r="AN1174" s="59"/>
      <c r="AO1174" s="59"/>
      <c r="AP1174" s="59"/>
      <c r="AQ1174" s="59"/>
      <c r="AR1174" s="59"/>
      <c r="AS1174" s="59"/>
      <c r="AT1174" s="59"/>
      <c r="AU1174" s="59"/>
      <c r="AV1174" s="59"/>
      <c r="AW1174" s="59"/>
      <c r="AX1174" s="59"/>
      <c r="AY1174" s="59"/>
      <c r="AZ1174" s="59"/>
      <c r="BA1174" s="59"/>
      <c r="BB1174" s="59"/>
      <c r="BC1174" s="59"/>
    </row>
    <row r="1175" spans="1:55" ht="17.25" customHeight="1" x14ac:dyDescent="0.2">
      <c r="A1175" s="239">
        <v>41</v>
      </c>
      <c r="B1175" s="59"/>
      <c r="C1175" s="63"/>
      <c r="D1175" s="63"/>
      <c r="E1175" s="63"/>
      <c r="F1175" s="63"/>
      <c r="G1175" s="63"/>
      <c r="H1175" s="63"/>
      <c r="I1175" s="63"/>
      <c r="J1175" s="63"/>
      <c r="K1175" s="63"/>
      <c r="L1175" s="63"/>
      <c r="M1175" s="63"/>
      <c r="N1175" s="63"/>
      <c r="O1175" s="63"/>
      <c r="P1175" s="63"/>
      <c r="Q1175" s="63"/>
      <c r="R1175" s="63"/>
      <c r="S1175" s="63"/>
      <c r="T1175" s="63"/>
      <c r="U1175" s="63"/>
      <c r="V1175" s="63"/>
      <c r="W1175" s="63"/>
      <c r="X1175" s="63"/>
      <c r="Y1175" s="63"/>
      <c r="Z1175" s="63"/>
      <c r="AA1175" s="63"/>
      <c r="AB1175" s="59"/>
      <c r="AC1175" s="59"/>
      <c r="AD1175" s="59"/>
      <c r="AE1175" s="238">
        <v>41</v>
      </c>
      <c r="AF1175" s="59"/>
      <c r="AG1175" s="59"/>
      <c r="AH1175" s="59"/>
      <c r="AI1175" s="59"/>
      <c r="AJ1175" s="59"/>
      <c r="AK1175" s="59"/>
      <c r="AL1175" s="59"/>
      <c r="AM1175" s="59"/>
      <c r="AN1175" s="59"/>
      <c r="AO1175" s="59"/>
      <c r="AP1175" s="59"/>
      <c r="AQ1175" s="59"/>
      <c r="AR1175" s="59"/>
      <c r="AS1175" s="59"/>
      <c r="AT1175" s="59"/>
      <c r="AU1175" s="59"/>
      <c r="AV1175" s="59"/>
      <c r="AW1175" s="59"/>
      <c r="AX1175" s="59"/>
      <c r="AY1175" s="59"/>
      <c r="AZ1175" s="59"/>
      <c r="BA1175" s="59"/>
      <c r="BB1175" s="59"/>
      <c r="BC1175" s="59"/>
    </row>
    <row r="1176" spans="1:55" ht="17.25" customHeight="1" x14ac:dyDescent="0.2">
      <c r="A1176" s="239">
        <v>42</v>
      </c>
      <c r="B1176" s="59"/>
      <c r="C1176" s="63"/>
      <c r="D1176" s="63"/>
      <c r="E1176" s="63"/>
      <c r="F1176" s="63"/>
      <c r="G1176" s="63"/>
      <c r="H1176" s="63"/>
      <c r="I1176" s="63"/>
      <c r="J1176" s="63"/>
      <c r="K1176" s="63"/>
      <c r="L1176" s="63"/>
      <c r="M1176" s="63"/>
      <c r="N1176" s="63"/>
      <c r="O1176" s="63"/>
      <c r="P1176" s="63"/>
      <c r="Q1176" s="63"/>
      <c r="R1176" s="63"/>
      <c r="S1176" s="63"/>
      <c r="T1176" s="63"/>
      <c r="U1176" s="63"/>
      <c r="V1176" s="63"/>
      <c r="W1176" s="63"/>
      <c r="X1176" s="63"/>
      <c r="Y1176" s="63"/>
      <c r="Z1176" s="63"/>
      <c r="AA1176" s="63"/>
      <c r="AB1176" s="59"/>
      <c r="AC1176" s="59"/>
      <c r="AD1176" s="59"/>
      <c r="AE1176" s="238">
        <v>42</v>
      </c>
      <c r="AF1176" s="59"/>
      <c r="AG1176" s="59"/>
      <c r="AH1176" s="59"/>
      <c r="AI1176" s="59"/>
      <c r="AJ1176" s="59"/>
      <c r="AK1176" s="59"/>
      <c r="AL1176" s="59"/>
      <c r="AM1176" s="59"/>
      <c r="AN1176" s="59"/>
      <c r="AO1176" s="59"/>
      <c r="AP1176" s="59"/>
      <c r="AQ1176" s="59"/>
      <c r="AR1176" s="59"/>
      <c r="AS1176" s="59"/>
      <c r="AT1176" s="59"/>
      <c r="AU1176" s="59"/>
      <c r="AV1176" s="59"/>
      <c r="AW1176" s="59"/>
      <c r="AX1176" s="59"/>
      <c r="AY1176" s="59"/>
      <c r="AZ1176" s="59"/>
      <c r="BA1176" s="59"/>
      <c r="BB1176" s="59"/>
      <c r="BC1176" s="59"/>
    </row>
    <row r="1177" spans="1:55" ht="17.25" customHeight="1" x14ac:dyDescent="0.2">
      <c r="A1177" s="239">
        <v>43</v>
      </c>
      <c r="B1177" s="59"/>
      <c r="C1177" s="63"/>
      <c r="D1177" s="63"/>
      <c r="E1177" s="63"/>
      <c r="F1177" s="63"/>
      <c r="G1177" s="63"/>
      <c r="H1177" s="63"/>
      <c r="I1177" s="63"/>
      <c r="J1177" s="63"/>
      <c r="K1177" s="63"/>
      <c r="L1177" s="63"/>
      <c r="M1177" s="63"/>
      <c r="N1177" s="63"/>
      <c r="O1177" s="63"/>
      <c r="P1177" s="63"/>
      <c r="Q1177" s="63"/>
      <c r="R1177" s="63"/>
      <c r="S1177" s="63"/>
      <c r="T1177" s="63"/>
      <c r="U1177" s="63"/>
      <c r="V1177" s="63"/>
      <c r="W1177" s="63"/>
      <c r="X1177" s="63"/>
      <c r="Y1177" s="63"/>
      <c r="Z1177" s="63"/>
      <c r="AA1177" s="63"/>
      <c r="AB1177" s="59"/>
      <c r="AC1177" s="59"/>
      <c r="AD1177" s="59"/>
      <c r="AE1177" s="238">
        <v>43</v>
      </c>
      <c r="AF1177" s="59"/>
      <c r="AG1177" s="59"/>
      <c r="AH1177" s="59"/>
      <c r="AI1177" s="59"/>
      <c r="AJ1177" s="59"/>
      <c r="AK1177" s="59"/>
      <c r="AL1177" s="59"/>
      <c r="AM1177" s="59"/>
      <c r="AN1177" s="59"/>
      <c r="AO1177" s="59"/>
      <c r="AP1177" s="59"/>
      <c r="AQ1177" s="59"/>
      <c r="AR1177" s="59"/>
      <c r="AS1177" s="59"/>
      <c r="AT1177" s="59"/>
      <c r="AU1177" s="59"/>
      <c r="AV1177" s="59"/>
      <c r="AW1177" s="59"/>
      <c r="AX1177" s="59"/>
      <c r="AY1177" s="59"/>
      <c r="AZ1177" s="59"/>
      <c r="BA1177" s="59"/>
      <c r="BB1177" s="59"/>
      <c r="BC1177" s="59"/>
    </row>
    <row r="1178" spans="1:55" ht="17.25" customHeight="1" x14ac:dyDescent="0.2">
      <c r="A1178" s="239">
        <v>44</v>
      </c>
      <c r="B1178" s="59"/>
      <c r="C1178" s="63"/>
      <c r="D1178" s="63"/>
      <c r="E1178" s="63"/>
      <c r="F1178" s="63"/>
      <c r="G1178" s="63"/>
      <c r="H1178" s="63"/>
      <c r="I1178" s="63"/>
      <c r="J1178" s="63"/>
      <c r="K1178" s="63"/>
      <c r="L1178" s="63"/>
      <c r="M1178" s="63"/>
      <c r="N1178" s="63"/>
      <c r="O1178" s="63"/>
      <c r="P1178" s="63"/>
      <c r="Q1178" s="63"/>
      <c r="R1178" s="63"/>
      <c r="S1178" s="63"/>
      <c r="T1178" s="63"/>
      <c r="U1178" s="63"/>
      <c r="V1178" s="63"/>
      <c r="W1178" s="63"/>
      <c r="X1178" s="63"/>
      <c r="Y1178" s="63"/>
      <c r="Z1178" s="63"/>
      <c r="AA1178" s="63"/>
      <c r="AB1178" s="59"/>
      <c r="AC1178" s="59"/>
      <c r="AD1178" s="59"/>
      <c r="AE1178" s="238">
        <v>44</v>
      </c>
      <c r="AF1178" s="59"/>
      <c r="AG1178" s="59"/>
      <c r="AH1178" s="59"/>
      <c r="AI1178" s="59"/>
      <c r="AJ1178" s="59"/>
      <c r="AK1178" s="59"/>
      <c r="AL1178" s="59"/>
      <c r="AM1178" s="59"/>
      <c r="AN1178" s="59"/>
      <c r="AO1178" s="59"/>
      <c r="AP1178" s="59"/>
      <c r="AQ1178" s="59"/>
      <c r="AR1178" s="59"/>
      <c r="AS1178" s="59"/>
      <c r="AT1178" s="59"/>
      <c r="AU1178" s="59"/>
      <c r="AV1178" s="59"/>
      <c r="AW1178" s="59"/>
      <c r="AX1178" s="59"/>
      <c r="AY1178" s="59"/>
      <c r="AZ1178" s="59"/>
      <c r="BA1178" s="59"/>
      <c r="BB1178" s="59"/>
      <c r="BC1178" s="59"/>
    </row>
    <row r="1179" spans="1:55" ht="17.25" customHeight="1" x14ac:dyDescent="0.2">
      <c r="A1179" s="239">
        <v>45</v>
      </c>
      <c r="B1179" s="59"/>
      <c r="C1179" s="63"/>
      <c r="D1179" s="63"/>
      <c r="E1179" s="63"/>
      <c r="F1179" s="63"/>
      <c r="G1179" s="63"/>
      <c r="H1179" s="63"/>
      <c r="I1179" s="63"/>
      <c r="J1179" s="63"/>
      <c r="K1179" s="63"/>
      <c r="L1179" s="63"/>
      <c r="M1179" s="63"/>
      <c r="N1179" s="63"/>
      <c r="O1179" s="63"/>
      <c r="P1179" s="63"/>
      <c r="Q1179" s="63"/>
      <c r="R1179" s="63"/>
      <c r="S1179" s="63"/>
      <c r="T1179" s="63"/>
      <c r="U1179" s="63"/>
      <c r="V1179" s="63"/>
      <c r="W1179" s="63"/>
      <c r="X1179" s="63"/>
      <c r="Y1179" s="63"/>
      <c r="Z1179" s="63"/>
      <c r="AA1179" s="63"/>
      <c r="AB1179" s="59"/>
      <c r="AC1179" s="59"/>
      <c r="AD1179" s="59"/>
      <c r="AE1179" s="238">
        <v>45</v>
      </c>
      <c r="AF1179" s="59"/>
      <c r="AG1179" s="59"/>
      <c r="AH1179" s="59"/>
      <c r="AI1179" s="59"/>
      <c r="AJ1179" s="59"/>
      <c r="AK1179" s="59"/>
      <c r="AL1179" s="59"/>
      <c r="AM1179" s="59"/>
      <c r="AN1179" s="59"/>
      <c r="AO1179" s="59"/>
      <c r="AP1179" s="59"/>
      <c r="AQ1179" s="59"/>
      <c r="AR1179" s="59"/>
      <c r="AS1179" s="59"/>
      <c r="AT1179" s="59"/>
      <c r="AU1179" s="59"/>
      <c r="AV1179" s="59"/>
      <c r="AW1179" s="59"/>
      <c r="AX1179" s="59"/>
      <c r="AY1179" s="59"/>
      <c r="AZ1179" s="59"/>
      <c r="BA1179" s="59"/>
      <c r="BB1179" s="59"/>
      <c r="BC1179" s="59"/>
    </row>
    <row r="1180" spans="1:55" ht="17.25" customHeight="1" x14ac:dyDescent="0.2">
      <c r="A1180" s="55"/>
      <c r="B1180" s="55"/>
      <c r="C1180" s="64"/>
      <c r="D1180" s="64"/>
      <c r="E1180" s="64"/>
      <c r="F1180" s="64"/>
      <c r="G1180" s="64"/>
      <c r="H1180" s="64"/>
      <c r="I1180" s="64"/>
      <c r="J1180" s="64"/>
      <c r="K1180" s="64"/>
      <c r="L1180" s="64"/>
      <c r="M1180" s="64"/>
      <c r="N1180" s="64"/>
      <c r="O1180" s="64"/>
      <c r="P1180" s="64"/>
      <c r="Q1180" s="64"/>
      <c r="R1180" s="64"/>
      <c r="S1180" s="64"/>
      <c r="T1180" s="64"/>
      <c r="U1180" s="64"/>
      <c r="V1180" s="64"/>
      <c r="W1180" s="64"/>
      <c r="X1180" s="64"/>
      <c r="Y1180" s="64"/>
      <c r="Z1180" s="64"/>
      <c r="AA1180" s="64"/>
      <c r="AB1180" s="55"/>
      <c r="AC1180" s="55"/>
      <c r="AD1180" s="55"/>
      <c r="AE1180" s="55"/>
      <c r="AF1180" s="55"/>
      <c r="AG1180" s="55"/>
      <c r="AH1180" s="55"/>
      <c r="AI1180" s="55"/>
      <c r="AJ1180" s="55"/>
      <c r="AK1180" s="55"/>
      <c r="AL1180" s="55"/>
      <c r="AM1180" s="55"/>
      <c r="AN1180" s="55"/>
      <c r="AO1180" s="55"/>
      <c r="AP1180" s="55"/>
      <c r="AQ1180" s="55"/>
      <c r="AR1180" s="55"/>
      <c r="AS1180" s="55"/>
      <c r="AT1180" s="55"/>
      <c r="AU1180" s="55"/>
      <c r="AV1180" s="55"/>
      <c r="AW1180" s="55"/>
      <c r="AX1180" s="55"/>
      <c r="AY1180" s="55"/>
      <c r="AZ1180" s="55"/>
      <c r="BA1180" s="55"/>
      <c r="BB1180" s="55"/>
      <c r="BC1180" s="55"/>
    </row>
    <row r="1181" spans="1:55" ht="17.25" customHeight="1" x14ac:dyDescent="0.2">
      <c r="A1181" s="55"/>
      <c r="B1181" s="55" t="e">
        <f>B1115</f>
        <v>#REF!</v>
      </c>
      <c r="C1181" s="55"/>
      <c r="D1181" s="55"/>
      <c r="E1181" s="55"/>
      <c r="F1181" s="55"/>
      <c r="G1181" s="55"/>
      <c r="H1181" s="55"/>
      <c r="I1181" s="55"/>
      <c r="J1181" s="55"/>
      <c r="K1181" s="55"/>
      <c r="L1181" s="55"/>
      <c r="M1181" s="55"/>
      <c r="N1181" s="55"/>
      <c r="O1181" s="55"/>
      <c r="P1181" s="55"/>
      <c r="Q1181" s="55"/>
      <c r="R1181" s="55"/>
      <c r="S1181" s="55"/>
      <c r="T1181" s="55"/>
      <c r="U1181" s="55"/>
      <c r="V1181" s="55" t="e">
        <f t="shared" ref="V1181:V1182" si="141">V1115</f>
        <v>#REF!</v>
      </c>
      <c r="W1181" s="55"/>
      <c r="X1181" s="55"/>
      <c r="Y1181" s="55"/>
      <c r="Z1181" s="55"/>
      <c r="AA1181" s="55"/>
      <c r="AB1181" s="55"/>
      <c r="AC1181" s="55"/>
      <c r="AD1181" s="55"/>
      <c r="AE1181" s="55"/>
      <c r="AF1181" s="55" t="e">
        <f>B1181</f>
        <v>#REF!</v>
      </c>
      <c r="AG1181" s="55"/>
      <c r="AH1181" s="55"/>
      <c r="AI1181" s="55"/>
      <c r="AJ1181" s="55"/>
      <c r="AK1181" s="55"/>
      <c r="AL1181" s="55"/>
      <c r="AM1181" s="55"/>
      <c r="AN1181" s="55"/>
      <c r="AO1181" s="55"/>
      <c r="AP1181" s="55"/>
      <c r="AQ1181" s="55"/>
      <c r="AR1181" s="55"/>
      <c r="AS1181" s="55"/>
      <c r="AT1181" s="55"/>
      <c r="AU1181" s="55"/>
      <c r="AV1181" s="55"/>
      <c r="AW1181" s="55"/>
      <c r="AX1181" s="55" t="e">
        <f>V1181</f>
        <v>#REF!</v>
      </c>
      <c r="AY1181" s="55"/>
      <c r="AZ1181" s="55"/>
      <c r="BA1181" s="55"/>
      <c r="BB1181" s="55"/>
      <c r="BC1181" s="55"/>
    </row>
    <row r="1182" spans="1:55" ht="17.25" customHeight="1" x14ac:dyDescent="0.2">
      <c r="A1182" s="55"/>
      <c r="B1182" s="55" t="e">
        <f t="shared" ref="B1182" si="142">B1116</f>
        <v>#REF!</v>
      </c>
      <c r="C1182" s="55"/>
      <c r="D1182" s="55"/>
      <c r="E1182" s="55"/>
      <c r="F1182" s="55"/>
      <c r="G1182" s="55"/>
      <c r="H1182" s="55"/>
      <c r="I1182" s="55"/>
      <c r="J1182" s="55"/>
      <c r="K1182" s="55"/>
      <c r="L1182" s="55"/>
      <c r="M1182" s="55"/>
      <c r="N1182" s="55"/>
      <c r="O1182" s="55"/>
      <c r="P1182" s="55"/>
      <c r="Q1182" s="55"/>
      <c r="R1182" s="55"/>
      <c r="S1182" s="55"/>
      <c r="T1182" s="55"/>
      <c r="U1182" s="55"/>
      <c r="V1182" s="55" t="e">
        <f t="shared" si="141"/>
        <v>#REF!</v>
      </c>
      <c r="W1182" s="55"/>
      <c r="X1182" s="55"/>
      <c r="Y1182" s="55"/>
      <c r="Z1182" s="55"/>
      <c r="AA1182" s="64"/>
      <c r="AB1182" s="55"/>
      <c r="AC1182" s="55"/>
      <c r="AD1182" s="55"/>
      <c r="AE1182" s="55"/>
      <c r="AF1182" s="55" t="e">
        <f t="shared" ref="AF1182" si="143">B1182</f>
        <v>#REF!</v>
      </c>
      <c r="AG1182" s="55"/>
      <c r="AH1182" s="55"/>
      <c r="AI1182" s="55"/>
      <c r="AJ1182" s="55"/>
      <c r="AK1182" s="55"/>
      <c r="AL1182" s="55"/>
      <c r="AM1182" s="55"/>
      <c r="AN1182" s="55"/>
      <c r="AO1182" s="55"/>
      <c r="AP1182" s="55"/>
      <c r="AQ1182" s="55"/>
      <c r="AR1182" s="55"/>
      <c r="AS1182" s="55"/>
      <c r="AT1182" s="55"/>
      <c r="AU1182" s="55"/>
      <c r="AV1182" s="55"/>
      <c r="AW1182" s="55"/>
      <c r="AX1182" s="55" t="e">
        <f>V1182</f>
        <v>#REF!</v>
      </c>
      <c r="AY1182" s="55"/>
      <c r="AZ1182" s="55"/>
      <c r="BA1182" s="55"/>
      <c r="BB1182" s="55"/>
      <c r="BC1182" s="55"/>
    </row>
    <row r="1183" spans="1:55" ht="17.25" customHeight="1" x14ac:dyDescent="0.2">
      <c r="A1183" s="55"/>
      <c r="B1183" s="55"/>
      <c r="C1183" s="55"/>
      <c r="D1183" s="55"/>
      <c r="E1183" s="55"/>
      <c r="F1183" s="55"/>
      <c r="G1183" s="55"/>
      <c r="H1183" s="55"/>
      <c r="I1183" s="55"/>
      <c r="J1183" s="55"/>
      <c r="K1183" s="55"/>
      <c r="L1183" s="55"/>
      <c r="M1183" s="55"/>
      <c r="N1183" s="55"/>
      <c r="O1183" s="55"/>
      <c r="P1183" s="55"/>
      <c r="Q1183" s="55"/>
      <c r="R1183" s="55"/>
      <c r="S1183" s="55"/>
      <c r="T1183" s="55"/>
      <c r="U1183" s="55"/>
      <c r="V1183" s="55"/>
      <c r="W1183" s="55"/>
      <c r="X1183" s="55"/>
      <c r="Y1183" s="55"/>
      <c r="Z1183" s="55"/>
      <c r="AA1183" s="64"/>
      <c r="AB1183" s="55"/>
      <c r="AC1183" s="55"/>
      <c r="AD1183" s="55"/>
      <c r="AE1183" s="55"/>
      <c r="AF1183" s="55"/>
      <c r="AG1183" s="55"/>
      <c r="AH1183" s="55"/>
      <c r="AI1183" s="55"/>
      <c r="AJ1183" s="55"/>
      <c r="AK1183" s="55"/>
      <c r="AL1183" s="55"/>
      <c r="AM1183" s="55"/>
      <c r="AN1183" s="55"/>
      <c r="AO1183" s="55"/>
      <c r="AP1183" s="55"/>
      <c r="AQ1183" s="55"/>
      <c r="AR1183" s="55"/>
      <c r="AS1183" s="55"/>
      <c r="AT1183" s="55"/>
      <c r="AU1183" s="55"/>
      <c r="AV1183" s="55"/>
      <c r="AW1183" s="55"/>
      <c r="AX1183" s="55"/>
      <c r="AY1183" s="55"/>
      <c r="AZ1183" s="55"/>
      <c r="BA1183" s="55"/>
      <c r="BB1183" s="55"/>
      <c r="BC1183" s="55"/>
    </row>
    <row r="1184" spans="1:55" ht="17.25" customHeight="1" x14ac:dyDescent="0.2">
      <c r="A1184" s="55"/>
      <c r="B1184" s="55"/>
      <c r="C1184" s="55"/>
      <c r="D1184" s="55"/>
      <c r="E1184" s="55"/>
      <c r="F1184" s="55"/>
      <c r="G1184" s="55"/>
      <c r="H1184" s="55"/>
      <c r="I1184" s="55"/>
      <c r="J1184" s="55"/>
      <c r="K1184" s="55"/>
      <c r="L1184" s="55"/>
      <c r="M1184" s="55"/>
      <c r="N1184" s="55"/>
      <c r="O1184" s="55"/>
      <c r="P1184" s="55"/>
      <c r="Q1184" s="55"/>
      <c r="R1184" s="55"/>
      <c r="S1184" s="55"/>
      <c r="T1184" s="55"/>
      <c r="U1184" s="55"/>
      <c r="V1184" s="55"/>
      <c r="W1184" s="55"/>
      <c r="X1184" s="55"/>
      <c r="Y1184" s="55"/>
      <c r="Z1184" s="55"/>
      <c r="AA1184" s="64"/>
      <c r="AB1184" s="55"/>
      <c r="AC1184" s="55"/>
      <c r="AD1184" s="55"/>
      <c r="AE1184" s="55"/>
      <c r="AF1184" s="55"/>
      <c r="AG1184" s="55"/>
      <c r="AH1184" s="55"/>
      <c r="AI1184" s="55"/>
      <c r="AJ1184" s="55"/>
      <c r="AK1184" s="55"/>
      <c r="AL1184" s="55"/>
      <c r="AM1184" s="55"/>
      <c r="AN1184" s="55"/>
      <c r="AO1184" s="55"/>
      <c r="AP1184" s="55"/>
      <c r="AQ1184" s="55"/>
      <c r="AR1184" s="55"/>
      <c r="AS1184" s="55"/>
      <c r="AT1184" s="55"/>
      <c r="AU1184" s="55"/>
      <c r="AV1184" s="55"/>
      <c r="AW1184" s="55"/>
      <c r="AX1184" s="55"/>
      <c r="AY1184" s="55"/>
      <c r="AZ1184" s="55"/>
      <c r="BA1184" s="55"/>
      <c r="BB1184" s="55"/>
      <c r="BC1184" s="55"/>
    </row>
    <row r="1185" spans="1:55" ht="17.25" customHeight="1" x14ac:dyDescent="0.2">
      <c r="A1185" s="55"/>
      <c r="B1185" s="55"/>
      <c r="C1185" s="55"/>
      <c r="D1185" s="55"/>
      <c r="E1185" s="55"/>
      <c r="F1185" s="55"/>
      <c r="G1185" s="55"/>
      <c r="H1185" s="55"/>
      <c r="I1185" s="55"/>
      <c r="J1185" s="55"/>
      <c r="K1185" s="55"/>
      <c r="L1185" s="55"/>
      <c r="M1185" s="55"/>
      <c r="N1185" s="55"/>
      <c r="O1185" s="55"/>
      <c r="P1185" s="55"/>
      <c r="Q1185" s="55"/>
      <c r="R1185" s="55"/>
      <c r="S1185" s="55"/>
      <c r="T1185" s="55"/>
      <c r="U1185" s="55"/>
      <c r="V1185" s="55"/>
      <c r="W1185" s="55"/>
      <c r="X1185" s="55"/>
      <c r="Y1185" s="55"/>
      <c r="Z1185" s="55"/>
      <c r="AA1185" s="64"/>
      <c r="AB1185" s="55"/>
      <c r="AC1185" s="55"/>
      <c r="AD1185" s="55"/>
      <c r="AE1185" s="55"/>
      <c r="AF1185" s="55"/>
      <c r="AG1185" s="55"/>
      <c r="AH1185" s="55"/>
      <c r="AI1185" s="55"/>
      <c r="AJ1185" s="55"/>
      <c r="AK1185" s="55"/>
      <c r="AL1185" s="55"/>
      <c r="AM1185" s="55"/>
      <c r="AN1185" s="55"/>
      <c r="AO1185" s="55"/>
      <c r="AP1185" s="55"/>
      <c r="AQ1185" s="55"/>
      <c r="AR1185" s="55"/>
      <c r="AS1185" s="55"/>
      <c r="AT1185" s="55"/>
      <c r="AU1185" s="55"/>
      <c r="AV1185" s="55"/>
      <c r="AW1185" s="55"/>
      <c r="AX1185" s="55"/>
      <c r="AY1185" s="55"/>
      <c r="AZ1185" s="55"/>
      <c r="BA1185" s="55"/>
      <c r="BB1185" s="55"/>
      <c r="BC1185" s="55"/>
    </row>
    <row r="1186" spans="1:55" ht="17.25" customHeight="1" x14ac:dyDescent="0.2">
      <c r="A1186" s="55"/>
      <c r="B1186" s="55"/>
      <c r="C1186" s="55"/>
      <c r="D1186" s="55"/>
      <c r="E1186" s="55"/>
      <c r="F1186" s="55"/>
      <c r="G1186" s="55"/>
      <c r="H1186" s="55"/>
      <c r="I1186" s="55"/>
      <c r="J1186" s="55"/>
      <c r="K1186" s="55"/>
      <c r="L1186" s="55"/>
      <c r="M1186" s="55"/>
      <c r="N1186" s="55"/>
      <c r="O1186" s="55"/>
      <c r="P1186" s="55"/>
      <c r="Q1186" s="55"/>
      <c r="R1186" s="55"/>
      <c r="S1186" s="55"/>
      <c r="T1186" s="55"/>
      <c r="U1186" s="55"/>
      <c r="V1186" s="55"/>
      <c r="W1186" s="55"/>
      <c r="X1186" s="55"/>
      <c r="Y1186" s="55"/>
      <c r="Z1186" s="55"/>
      <c r="AA1186" s="64"/>
      <c r="AB1186" s="55"/>
      <c r="AC1186" s="55"/>
      <c r="AD1186" s="55"/>
      <c r="AE1186" s="55"/>
      <c r="AF1186" s="55"/>
      <c r="AG1186" s="55"/>
      <c r="AH1186" s="55"/>
      <c r="AI1186" s="55"/>
      <c r="AJ1186" s="55"/>
      <c r="AK1186" s="55"/>
      <c r="AL1186" s="55"/>
      <c r="AM1186" s="55"/>
      <c r="AN1186" s="55"/>
      <c r="AO1186" s="55"/>
      <c r="AP1186" s="55"/>
      <c r="AQ1186" s="55"/>
      <c r="AR1186" s="55"/>
      <c r="AS1186" s="55"/>
      <c r="AT1186" s="55"/>
      <c r="AU1186" s="55"/>
      <c r="AV1186" s="55"/>
      <c r="AW1186" s="55"/>
      <c r="AX1186" s="55"/>
      <c r="AY1186" s="55"/>
      <c r="AZ1186" s="55"/>
      <c r="BA1186" s="55"/>
      <c r="BB1186" s="55"/>
      <c r="BC1186" s="55"/>
    </row>
    <row r="1187" spans="1:55" ht="17.25" customHeight="1" x14ac:dyDescent="0.2">
      <c r="A1187" s="240"/>
      <c r="B1187" s="240" t="e">
        <f t="shared" ref="B1187:B1188" si="144">B1121</f>
        <v>#REF!</v>
      </c>
      <c r="C1187" s="55"/>
      <c r="D1187" s="55"/>
      <c r="E1187" s="55"/>
      <c r="F1187" s="55"/>
      <c r="G1187" s="55"/>
      <c r="H1187" s="55"/>
      <c r="I1187" s="55"/>
      <c r="J1187" s="55"/>
      <c r="K1187" s="55"/>
      <c r="L1187" s="55"/>
      <c r="M1187" s="55"/>
      <c r="N1187" s="55"/>
      <c r="O1187" s="55"/>
      <c r="P1187" s="55"/>
      <c r="Q1187" s="55"/>
      <c r="R1187" s="55"/>
      <c r="S1187" s="55"/>
      <c r="T1187" s="55"/>
      <c r="U1187" s="55"/>
      <c r="V1187" s="240" t="e">
        <f t="shared" ref="V1187:V1188" si="145">V1121</f>
        <v>#REF!</v>
      </c>
      <c r="W1187" s="55"/>
      <c r="X1187" s="55"/>
      <c r="Y1187" s="55"/>
      <c r="Z1187" s="55"/>
      <c r="AA1187" s="241"/>
      <c r="AB1187" s="240"/>
      <c r="AC1187" s="240"/>
      <c r="AD1187" s="240"/>
      <c r="AE1187" s="240"/>
      <c r="AF1187" s="240" t="e">
        <f t="shared" ref="AF1187:AF1188" si="146">B1187</f>
        <v>#REF!</v>
      </c>
      <c r="AG1187" s="240"/>
      <c r="AH1187" s="240"/>
      <c r="AI1187" s="240"/>
      <c r="AJ1187" s="240"/>
      <c r="AK1187" s="240"/>
      <c r="AL1187" s="240"/>
      <c r="AM1187" s="240"/>
      <c r="AN1187" s="240"/>
      <c r="AO1187" s="240"/>
      <c r="AP1187" s="240"/>
      <c r="AQ1187" s="240"/>
      <c r="AR1187" s="240"/>
      <c r="AS1187" s="240"/>
      <c r="AT1187" s="240"/>
      <c r="AU1187" s="240"/>
      <c r="AV1187" s="240"/>
      <c r="AW1187" s="240"/>
      <c r="AX1187" s="240" t="e">
        <f>V1187</f>
        <v>#REF!</v>
      </c>
      <c r="AY1187" s="240"/>
      <c r="AZ1187" s="240"/>
      <c r="BA1187" s="240"/>
      <c r="BB1187" s="240"/>
      <c r="BC1187" s="55"/>
    </row>
    <row r="1188" spans="1:55" ht="17.25" customHeight="1" x14ac:dyDescent="0.2">
      <c r="A1188" s="55"/>
      <c r="B1188" s="55" t="e">
        <f t="shared" si="144"/>
        <v>#REF!</v>
      </c>
      <c r="C1188" s="55"/>
      <c r="D1188" s="55"/>
      <c r="E1188" s="55"/>
      <c r="F1188" s="55"/>
      <c r="G1188" s="55"/>
      <c r="H1188" s="55"/>
      <c r="I1188" s="55"/>
      <c r="J1188" s="55"/>
      <c r="K1188" s="55"/>
      <c r="L1188" s="55"/>
      <c r="M1188" s="55"/>
      <c r="N1188" s="55"/>
      <c r="O1188" s="55"/>
      <c r="P1188" s="55"/>
      <c r="Q1188" s="55"/>
      <c r="R1188" s="55"/>
      <c r="S1188" s="55"/>
      <c r="T1188" s="55"/>
      <c r="U1188" s="55"/>
      <c r="V1188" s="55" t="e">
        <f t="shared" si="145"/>
        <v>#REF!</v>
      </c>
      <c r="W1188" s="55"/>
      <c r="X1188" s="55"/>
      <c r="Y1188" s="55"/>
      <c r="Z1188" s="55"/>
      <c r="AA1188" s="64"/>
      <c r="AB1188" s="55"/>
      <c r="AC1188" s="55"/>
      <c r="AD1188" s="55"/>
      <c r="AE1188" s="55"/>
      <c r="AF1188" s="55" t="e">
        <f t="shared" si="146"/>
        <v>#REF!</v>
      </c>
      <c r="AG1188" s="55"/>
      <c r="AH1188" s="55"/>
      <c r="AI1188" s="55"/>
      <c r="AJ1188" s="55"/>
      <c r="AK1188" s="55"/>
      <c r="AL1188" s="55"/>
      <c r="AM1188" s="55"/>
      <c r="AN1188" s="55"/>
      <c r="AO1188" s="55"/>
      <c r="AP1188" s="55"/>
      <c r="AQ1188" s="55"/>
      <c r="AR1188" s="55"/>
      <c r="AS1188" s="55"/>
      <c r="AT1188" s="55"/>
      <c r="AU1188" s="55"/>
      <c r="AV1188" s="55"/>
      <c r="AW1188" s="55"/>
      <c r="AX1188" s="55" t="e">
        <f>V1188</f>
        <v>#REF!</v>
      </c>
      <c r="AY1188" s="55"/>
      <c r="AZ1188" s="55"/>
      <c r="BA1188" s="55"/>
      <c r="BB1188" s="55"/>
      <c r="BC1188" s="55"/>
    </row>
    <row r="1192" spans="1:55" ht="17.25" customHeight="1" x14ac:dyDescent="0.2">
      <c r="A1192" s="561" t="s">
        <v>1263</v>
      </c>
      <c r="B1192" s="561"/>
      <c r="C1192" s="561"/>
      <c r="D1192" s="561"/>
      <c r="E1192" s="561"/>
      <c r="F1192" s="561"/>
      <c r="G1192" s="561"/>
      <c r="H1192" s="561"/>
      <c r="I1192" s="561"/>
      <c r="J1192" s="561"/>
      <c r="K1192" s="561"/>
      <c r="L1192" s="561"/>
      <c r="M1192" s="561"/>
      <c r="N1192" s="561"/>
      <c r="O1192" s="561"/>
      <c r="P1192" s="561"/>
      <c r="Q1192" s="561"/>
      <c r="R1192" s="561"/>
      <c r="S1192" s="561"/>
      <c r="T1192" s="561"/>
      <c r="U1192" s="561"/>
      <c r="V1192" s="561"/>
      <c r="W1192" s="561"/>
      <c r="X1192" s="561"/>
      <c r="Y1192" s="561"/>
      <c r="Z1192" s="561"/>
      <c r="AA1192" s="561"/>
      <c r="AB1192" s="561"/>
      <c r="AC1192" s="561"/>
      <c r="AD1192" s="561"/>
      <c r="AE1192" s="561" t="s">
        <v>1268</v>
      </c>
      <c r="AF1192" s="561"/>
      <c r="AG1192" s="561"/>
      <c r="AH1192" s="561"/>
      <c r="AI1192" s="561"/>
      <c r="AJ1192" s="561"/>
      <c r="AK1192" s="561"/>
      <c r="AL1192" s="561"/>
      <c r="AM1192" s="561"/>
      <c r="AN1192" s="561"/>
      <c r="AO1192" s="561"/>
      <c r="AP1192" s="561"/>
      <c r="AQ1192" s="561"/>
      <c r="AR1192" s="561"/>
      <c r="AS1192" s="561"/>
      <c r="AT1192" s="561"/>
      <c r="AU1192" s="561"/>
      <c r="AV1192" s="561"/>
      <c r="AW1192" s="561"/>
      <c r="AX1192" s="561"/>
      <c r="AY1192" s="561"/>
      <c r="AZ1192" s="561"/>
      <c r="BA1192" s="561"/>
      <c r="BB1192" s="561"/>
      <c r="BC1192" s="561"/>
    </row>
    <row r="1193" spans="1:55" ht="17.25" customHeight="1" x14ac:dyDescent="0.2">
      <c r="A1193" s="53"/>
      <c r="B1193" s="53"/>
      <c r="C1193" s="61"/>
      <c r="D1193" s="61"/>
      <c r="E1193" s="61"/>
      <c r="F1193" s="61"/>
      <c r="G1193" s="61"/>
      <c r="H1193" s="61"/>
      <c r="I1193" s="61"/>
      <c r="J1193" s="61"/>
      <c r="K1193" s="61"/>
      <c r="L1193" s="61"/>
      <c r="M1193" s="61"/>
      <c r="N1193" s="61"/>
      <c r="O1193" s="61"/>
      <c r="P1193" s="61"/>
      <c r="Q1193" s="61"/>
      <c r="R1193" s="61"/>
      <c r="S1193" s="61"/>
      <c r="T1193" s="61"/>
      <c r="U1193" s="61"/>
      <c r="V1193" s="61"/>
      <c r="W1193" s="61"/>
      <c r="X1193" s="61"/>
      <c r="Y1193" s="61"/>
      <c r="Z1193" s="61"/>
      <c r="AA1193" s="61"/>
      <c r="AB1193" s="53"/>
      <c r="AC1193" s="53"/>
      <c r="AD1193" s="53"/>
      <c r="AE1193" s="53"/>
      <c r="AF1193" s="53"/>
      <c r="AG1193" s="61"/>
      <c r="AH1193" s="61"/>
      <c r="AI1193" s="61"/>
      <c r="AJ1193" s="61"/>
      <c r="AK1193" s="61"/>
      <c r="AL1193" s="61"/>
      <c r="AM1193" s="61"/>
      <c r="AN1193" s="61"/>
      <c r="AO1193" s="61"/>
      <c r="AP1193" s="61"/>
      <c r="AQ1193" s="61"/>
      <c r="AR1193" s="61"/>
      <c r="AS1193" s="61"/>
      <c r="AT1193" s="61"/>
      <c r="AU1193" s="61"/>
      <c r="AV1193" s="61"/>
      <c r="AW1193" s="61"/>
      <c r="AX1193" s="61"/>
      <c r="AY1193" s="53"/>
      <c r="AZ1193" s="53"/>
      <c r="BA1193" s="53"/>
      <c r="BB1193" s="53"/>
      <c r="BC1193" s="53"/>
    </row>
    <row r="1194" spans="1:55" ht="17.25" customHeight="1" x14ac:dyDescent="0.2">
      <c r="A1194" s="60" t="s">
        <v>197</v>
      </c>
      <c r="B1194" s="60"/>
      <c r="C1194" s="61" t="s">
        <v>2</v>
      </c>
      <c r="D1194" s="65" t="s">
        <v>1303</v>
      </c>
      <c r="E1194" s="61"/>
      <c r="F1194" s="61"/>
      <c r="G1194" s="61"/>
      <c r="H1194" s="61"/>
      <c r="I1194" s="61"/>
      <c r="J1194" s="61"/>
      <c r="K1194" s="61"/>
      <c r="L1194" s="61"/>
      <c r="M1194" s="61"/>
      <c r="N1194" s="61"/>
      <c r="O1194" s="61"/>
      <c r="P1194" s="61"/>
      <c r="Q1194" s="61"/>
      <c r="R1194" s="61"/>
      <c r="S1194" s="60" t="s">
        <v>17</v>
      </c>
      <c r="T1194" s="55"/>
      <c r="U1194" s="61"/>
      <c r="V1194" s="55"/>
      <c r="W1194" s="55"/>
      <c r="X1194" s="61"/>
      <c r="Y1194" s="61" t="s">
        <v>2</v>
      </c>
      <c r="Z1194" s="65" t="s">
        <v>1572</v>
      </c>
      <c r="AA1194" s="55"/>
      <c r="AB1194" s="53"/>
      <c r="AC1194" s="53"/>
      <c r="AD1194" s="53"/>
      <c r="AE1194" s="60" t="s">
        <v>197</v>
      </c>
      <c r="AF1194" s="225"/>
      <c r="AG1194" s="61" t="s">
        <v>2</v>
      </c>
      <c r="AH1194" s="65" t="str">
        <f>D1194</f>
        <v>SMAN 1 RAJAGALUH</v>
      </c>
      <c r="AI1194" s="61"/>
      <c r="AJ1194" s="61"/>
      <c r="AK1194" s="61"/>
      <c r="AL1194" s="61"/>
      <c r="AM1194" s="61"/>
      <c r="AN1194" s="61"/>
      <c r="AO1194" s="61"/>
      <c r="AP1194" s="61"/>
      <c r="AQ1194" s="61"/>
      <c r="AR1194" s="61"/>
      <c r="AS1194" s="60" t="s">
        <v>17</v>
      </c>
      <c r="AT1194" s="55"/>
      <c r="AU1194" s="55"/>
      <c r="AV1194" s="55"/>
      <c r="AW1194" s="61"/>
      <c r="AX1194" s="61"/>
      <c r="AY1194" s="61" t="s">
        <v>2</v>
      </c>
      <c r="AZ1194" s="57" t="str">
        <f>Z1194</f>
        <v>XI IPS 3</v>
      </c>
      <c r="BA1194" s="53"/>
      <c r="BB1194" s="53"/>
      <c r="BC1194" s="53"/>
    </row>
    <row r="1195" spans="1:55" ht="17.25" customHeight="1" x14ac:dyDescent="0.2">
      <c r="A1195" s="60" t="s">
        <v>6</v>
      </c>
      <c r="B1195" s="60"/>
      <c r="C1195" s="61" t="s">
        <v>2</v>
      </c>
      <c r="D1195" s="65" t="s">
        <v>2208</v>
      </c>
      <c r="E1195" s="61"/>
      <c r="F1195" s="61"/>
      <c r="G1195" s="61"/>
      <c r="H1195" s="61"/>
      <c r="I1195" s="61"/>
      <c r="J1195" s="61"/>
      <c r="K1195" s="61"/>
      <c r="L1195" s="61"/>
      <c r="M1195" s="61"/>
      <c r="N1195" s="61"/>
      <c r="O1195" s="61"/>
      <c r="P1195" s="61"/>
      <c r="Q1195" s="61"/>
      <c r="R1195" s="61"/>
      <c r="S1195" s="60" t="s">
        <v>1266</v>
      </c>
      <c r="T1195" s="55"/>
      <c r="U1195" s="61"/>
      <c r="V1195" s="55"/>
      <c r="W1195" s="55"/>
      <c r="X1195" s="61"/>
      <c r="Y1195" s="61" t="s">
        <v>2</v>
      </c>
      <c r="Z1195" s="65" t="e">
        <f>V1187</f>
        <v>#REF!</v>
      </c>
      <c r="AA1195" s="55"/>
      <c r="AB1195" s="53"/>
      <c r="AC1195" s="53"/>
      <c r="AD1195" s="53"/>
      <c r="AE1195" s="60" t="s">
        <v>6</v>
      </c>
      <c r="AF1195" s="225"/>
      <c r="AG1195" s="61" t="s">
        <v>2</v>
      </c>
      <c r="AH1195" s="65" t="str">
        <f>D1195</f>
        <v>BAHASA  INGGRIS</v>
      </c>
      <c r="AI1195" s="61"/>
      <c r="AJ1195" s="61"/>
      <c r="AK1195" s="61"/>
      <c r="AL1195" s="61"/>
      <c r="AM1195" s="61"/>
      <c r="AN1195" s="61"/>
      <c r="AO1195" s="61"/>
      <c r="AP1195" s="61"/>
      <c r="AQ1195" s="61"/>
      <c r="AR1195" s="61"/>
      <c r="AS1195" s="60" t="s">
        <v>1266</v>
      </c>
      <c r="AT1195" s="55"/>
      <c r="AU1195" s="55"/>
      <c r="AV1195" s="55"/>
      <c r="AW1195" s="61"/>
      <c r="AX1195" s="61"/>
      <c r="AY1195" s="61" t="s">
        <v>2</v>
      </c>
      <c r="AZ1195" s="57" t="e">
        <f>Z1195</f>
        <v>#REF!</v>
      </c>
      <c r="BA1195" s="53"/>
      <c r="BB1195" s="53"/>
      <c r="BC1195" s="53"/>
    </row>
    <row r="1196" spans="1:55" ht="17.25" customHeight="1" x14ac:dyDescent="0.2">
      <c r="A1196" s="53"/>
      <c r="B1196" s="53"/>
      <c r="C1196" s="61"/>
      <c r="D1196" s="61"/>
      <c r="E1196" s="61"/>
      <c r="F1196" s="61"/>
      <c r="G1196" s="61"/>
      <c r="H1196" s="61"/>
      <c r="I1196" s="61"/>
      <c r="J1196" s="61"/>
      <c r="K1196" s="61"/>
      <c r="L1196" s="61"/>
      <c r="M1196" s="61"/>
      <c r="N1196" s="61"/>
      <c r="O1196" s="61"/>
      <c r="P1196" s="61"/>
      <c r="Q1196" s="61"/>
      <c r="R1196" s="61"/>
      <c r="S1196" s="61"/>
      <c r="T1196" s="61"/>
      <c r="U1196" s="61"/>
      <c r="V1196" s="61"/>
      <c r="W1196" s="61"/>
      <c r="X1196" s="61"/>
      <c r="Y1196" s="61"/>
      <c r="Z1196" s="61"/>
      <c r="AA1196" s="61"/>
      <c r="AB1196" s="53"/>
      <c r="AC1196" s="53"/>
      <c r="AD1196" s="53"/>
      <c r="AE1196" s="53"/>
      <c r="AF1196" s="53"/>
      <c r="AG1196" s="53"/>
      <c r="AH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row>
    <row r="1197" spans="1:55" ht="17.25" customHeight="1" x14ac:dyDescent="0.2">
      <c r="A1197" s="555" t="s">
        <v>1256</v>
      </c>
      <c r="B1197" s="555" t="s">
        <v>19</v>
      </c>
      <c r="C1197" s="556" t="s">
        <v>1263</v>
      </c>
      <c r="D1197" s="556"/>
      <c r="E1197" s="556"/>
      <c r="F1197" s="556"/>
      <c r="G1197" s="556"/>
      <c r="H1197" s="556"/>
      <c r="I1197" s="556"/>
      <c r="J1197" s="556"/>
      <c r="K1197" s="556"/>
      <c r="L1197" s="556"/>
      <c r="M1197" s="556"/>
      <c r="N1197" s="556"/>
      <c r="O1197" s="556"/>
      <c r="P1197" s="556"/>
      <c r="Q1197" s="556"/>
      <c r="R1197" s="556"/>
      <c r="S1197" s="556"/>
      <c r="T1197" s="556"/>
      <c r="U1197" s="556"/>
      <c r="V1197" s="556"/>
      <c r="W1197" s="556"/>
      <c r="X1197" s="556"/>
      <c r="Y1197" s="556"/>
      <c r="Z1197" s="556"/>
      <c r="AA1197" s="556"/>
      <c r="AB1197" s="557" t="s">
        <v>1264</v>
      </c>
      <c r="AC1197" s="558" t="s">
        <v>1265</v>
      </c>
      <c r="AD1197" s="558" t="s">
        <v>1262</v>
      </c>
      <c r="AE1197" s="555" t="s">
        <v>1256</v>
      </c>
      <c r="AF1197" s="555" t="s">
        <v>19</v>
      </c>
      <c r="AG1197" s="556" t="s">
        <v>1268</v>
      </c>
      <c r="AH1197" s="556"/>
      <c r="AI1197" s="556"/>
      <c r="AJ1197" s="556"/>
      <c r="AK1197" s="556"/>
      <c r="AL1197" s="556"/>
      <c r="AM1197" s="556"/>
      <c r="AN1197" s="556"/>
      <c r="AO1197" s="556"/>
      <c r="AP1197" s="556"/>
      <c r="AQ1197" s="556"/>
      <c r="AR1197" s="556"/>
      <c r="AS1197" s="556"/>
      <c r="AT1197" s="556"/>
      <c r="AU1197" s="556"/>
      <c r="AV1197" s="556"/>
      <c r="AW1197" s="556"/>
      <c r="AX1197" s="556"/>
      <c r="AY1197" s="556"/>
      <c r="AZ1197" s="556"/>
      <c r="BA1197" s="557" t="s">
        <v>1269</v>
      </c>
      <c r="BB1197" s="558" t="s">
        <v>1265</v>
      </c>
      <c r="BC1197" s="563" t="s">
        <v>1262</v>
      </c>
    </row>
    <row r="1198" spans="1:55" ht="17.25" customHeight="1" x14ac:dyDescent="0.2">
      <c r="A1198" s="555"/>
      <c r="B1198" s="555"/>
      <c r="C1198" s="562" t="s">
        <v>1322</v>
      </c>
      <c r="D1198" s="562"/>
      <c r="E1198" s="562"/>
      <c r="F1198" s="562"/>
      <c r="G1198" s="562"/>
      <c r="H1198" s="562" t="s">
        <v>1323</v>
      </c>
      <c r="I1198" s="562"/>
      <c r="J1198" s="562"/>
      <c r="K1198" s="562"/>
      <c r="L1198" s="562"/>
      <c r="M1198" s="562" t="s">
        <v>1259</v>
      </c>
      <c r="N1198" s="562"/>
      <c r="O1198" s="562"/>
      <c r="P1198" s="562"/>
      <c r="Q1198" s="562"/>
      <c r="R1198" s="562" t="s">
        <v>1260</v>
      </c>
      <c r="S1198" s="562"/>
      <c r="T1198" s="562"/>
      <c r="U1198" s="562"/>
      <c r="V1198" s="562"/>
      <c r="W1198" s="562" t="s">
        <v>1261</v>
      </c>
      <c r="X1198" s="562"/>
      <c r="Y1198" s="562"/>
      <c r="Z1198" s="562"/>
      <c r="AA1198" s="562"/>
      <c r="AB1198" s="557"/>
      <c r="AC1198" s="559"/>
      <c r="AD1198" s="559"/>
      <c r="AE1198" s="555"/>
      <c r="AF1198" s="555"/>
      <c r="AG1198" s="562" t="s">
        <v>1304</v>
      </c>
      <c r="AH1198" s="562"/>
      <c r="AI1198" s="562"/>
      <c r="AJ1198" s="562"/>
      <c r="AK1198" s="562" t="s">
        <v>1258</v>
      </c>
      <c r="AL1198" s="562"/>
      <c r="AM1198" s="562"/>
      <c r="AN1198" s="562"/>
      <c r="AO1198" s="562" t="s">
        <v>1259</v>
      </c>
      <c r="AP1198" s="562"/>
      <c r="AQ1198" s="562"/>
      <c r="AR1198" s="562"/>
      <c r="AS1198" s="562" t="s">
        <v>1260</v>
      </c>
      <c r="AT1198" s="562"/>
      <c r="AU1198" s="562"/>
      <c r="AV1198" s="562"/>
      <c r="AW1198" s="562" t="s">
        <v>1261</v>
      </c>
      <c r="AX1198" s="562"/>
      <c r="AY1198" s="562"/>
      <c r="AZ1198" s="562"/>
      <c r="BA1198" s="557"/>
      <c r="BB1198" s="559"/>
      <c r="BC1198" s="563"/>
    </row>
    <row r="1199" spans="1:55" ht="17.25" customHeight="1" x14ac:dyDescent="0.2">
      <c r="A1199" s="555"/>
      <c r="B1199" s="555"/>
      <c r="C1199" s="243"/>
      <c r="D1199" s="243"/>
      <c r="E1199" s="243"/>
      <c r="F1199" s="243"/>
      <c r="G1199" s="243"/>
      <c r="H1199" s="243"/>
      <c r="I1199" s="243"/>
      <c r="J1199" s="243"/>
      <c r="K1199" s="243"/>
      <c r="L1199" s="243"/>
      <c r="M1199" s="243"/>
      <c r="N1199" s="243"/>
      <c r="O1199" s="243"/>
      <c r="P1199" s="243"/>
      <c r="Q1199" s="243"/>
      <c r="R1199" s="243"/>
      <c r="S1199" s="243"/>
      <c r="T1199" s="243"/>
      <c r="U1199" s="243"/>
      <c r="V1199" s="243"/>
      <c r="W1199" s="243"/>
      <c r="X1199" s="243"/>
      <c r="Y1199" s="243"/>
      <c r="Z1199" s="243"/>
      <c r="AA1199" s="243"/>
      <c r="AB1199" s="557"/>
      <c r="AC1199" s="559"/>
      <c r="AD1199" s="559"/>
      <c r="AE1199" s="555"/>
      <c r="AF1199" s="555"/>
      <c r="AG1199" s="552" t="s">
        <v>1267</v>
      </c>
      <c r="AH1199" s="554"/>
      <c r="AI1199" s="244" t="s">
        <v>2207</v>
      </c>
      <c r="AJ1199" s="243"/>
      <c r="AK1199" s="552" t="s">
        <v>1267</v>
      </c>
      <c r="AL1199" s="554"/>
      <c r="AM1199" s="244" t="s">
        <v>2207</v>
      </c>
      <c r="AN1199" s="243"/>
      <c r="AO1199" s="552" t="s">
        <v>1267</v>
      </c>
      <c r="AP1199" s="554"/>
      <c r="AQ1199" s="244" t="s">
        <v>2207</v>
      </c>
      <c r="AR1199" s="243"/>
      <c r="AS1199" s="552" t="s">
        <v>1267</v>
      </c>
      <c r="AT1199" s="554"/>
      <c r="AU1199" s="244" t="s">
        <v>2207</v>
      </c>
      <c r="AV1199" s="243"/>
      <c r="AW1199" s="552" t="s">
        <v>1267</v>
      </c>
      <c r="AX1199" s="554"/>
      <c r="AY1199" s="244" t="s">
        <v>2207</v>
      </c>
      <c r="AZ1199" s="243"/>
      <c r="BA1199" s="557"/>
      <c r="BB1199" s="559"/>
      <c r="BC1199" s="563"/>
    </row>
    <row r="1200" spans="1:55" ht="17.25" customHeight="1" x14ac:dyDescent="0.2">
      <c r="A1200" s="555"/>
      <c r="B1200" s="555"/>
      <c r="C1200" s="242">
        <v>1</v>
      </c>
      <c r="D1200" s="242">
        <v>2</v>
      </c>
      <c r="E1200" s="224" t="s">
        <v>1253</v>
      </c>
      <c r="F1200" s="224" t="s">
        <v>1255</v>
      </c>
      <c r="G1200" s="223" t="s">
        <v>1254</v>
      </c>
      <c r="H1200" s="242">
        <v>1</v>
      </c>
      <c r="I1200" s="242">
        <v>2</v>
      </c>
      <c r="J1200" s="224" t="s">
        <v>1253</v>
      </c>
      <c r="K1200" s="224" t="s">
        <v>1255</v>
      </c>
      <c r="L1200" s="223" t="s">
        <v>1254</v>
      </c>
      <c r="M1200" s="242">
        <v>1</v>
      </c>
      <c r="N1200" s="242">
        <v>2</v>
      </c>
      <c r="O1200" s="224" t="s">
        <v>1253</v>
      </c>
      <c r="P1200" s="224" t="s">
        <v>1255</v>
      </c>
      <c r="Q1200" s="223" t="s">
        <v>1254</v>
      </c>
      <c r="R1200" s="242">
        <v>1</v>
      </c>
      <c r="S1200" s="242">
        <v>2</v>
      </c>
      <c r="T1200" s="224" t="s">
        <v>1253</v>
      </c>
      <c r="U1200" s="224" t="s">
        <v>1255</v>
      </c>
      <c r="V1200" s="223" t="s">
        <v>1254</v>
      </c>
      <c r="W1200" s="242">
        <v>1</v>
      </c>
      <c r="X1200" s="242">
        <v>2</v>
      </c>
      <c r="Y1200" s="224" t="s">
        <v>1253</v>
      </c>
      <c r="Z1200" s="224" t="s">
        <v>1255</v>
      </c>
      <c r="AA1200" s="223" t="s">
        <v>1254</v>
      </c>
      <c r="AB1200" s="557"/>
      <c r="AC1200" s="560"/>
      <c r="AD1200" s="560"/>
      <c r="AE1200" s="555"/>
      <c r="AF1200" s="555"/>
      <c r="AG1200" s="242">
        <v>1</v>
      </c>
      <c r="AH1200" s="242">
        <v>2</v>
      </c>
      <c r="AI1200" s="242">
        <v>1</v>
      </c>
      <c r="AJ1200" s="242" t="s">
        <v>1254</v>
      </c>
      <c r="AK1200" s="242">
        <v>1</v>
      </c>
      <c r="AL1200" s="242">
        <v>2</v>
      </c>
      <c r="AM1200" s="242">
        <v>1</v>
      </c>
      <c r="AN1200" s="242" t="s">
        <v>1254</v>
      </c>
      <c r="AO1200" s="242">
        <v>1</v>
      </c>
      <c r="AP1200" s="242">
        <v>2</v>
      </c>
      <c r="AQ1200" s="242">
        <v>1</v>
      </c>
      <c r="AR1200" s="242" t="s">
        <v>1254</v>
      </c>
      <c r="AS1200" s="242">
        <v>1</v>
      </c>
      <c r="AT1200" s="242">
        <v>2</v>
      </c>
      <c r="AU1200" s="242">
        <v>1</v>
      </c>
      <c r="AV1200" s="242" t="s">
        <v>1254</v>
      </c>
      <c r="AW1200" s="242">
        <v>1</v>
      </c>
      <c r="AX1200" s="242">
        <v>2</v>
      </c>
      <c r="AY1200" s="242">
        <v>1</v>
      </c>
      <c r="AZ1200" s="242" t="s">
        <v>1254</v>
      </c>
      <c r="BA1200" s="557"/>
      <c r="BB1200" s="560"/>
      <c r="BC1200" s="563"/>
    </row>
    <row r="1201" spans="1:55" ht="17.25" customHeight="1" x14ac:dyDescent="0.2">
      <c r="A1201" s="238">
        <v>1</v>
      </c>
      <c r="B1201" s="70" t="e">
        <f>#REF!</f>
        <v>#REF!</v>
      </c>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58"/>
      <c r="AC1201" s="58"/>
      <c r="AD1201" s="58"/>
      <c r="AE1201" s="238">
        <v>1</v>
      </c>
      <c r="AF1201" s="70" t="e">
        <f>B1201</f>
        <v>#REF!</v>
      </c>
      <c r="AG1201" s="58"/>
      <c r="AH1201" s="58"/>
      <c r="AI1201" s="58"/>
      <c r="AJ1201" s="58"/>
      <c r="AK1201" s="58"/>
      <c r="AL1201" s="58"/>
      <c r="AM1201" s="58"/>
      <c r="AN1201" s="58"/>
      <c r="AO1201" s="58"/>
      <c r="AP1201" s="58"/>
      <c r="AQ1201" s="58"/>
      <c r="AR1201" s="58"/>
      <c r="AS1201" s="58"/>
      <c r="AT1201" s="58"/>
      <c r="AU1201" s="58"/>
      <c r="AV1201" s="58"/>
      <c r="AW1201" s="58"/>
      <c r="AX1201" s="58"/>
      <c r="AY1201" s="58"/>
      <c r="AZ1201" s="58"/>
      <c r="BA1201" s="58"/>
      <c r="BB1201" s="58"/>
      <c r="BC1201" s="58"/>
    </row>
    <row r="1202" spans="1:55" ht="17.25" customHeight="1" x14ac:dyDescent="0.2">
      <c r="A1202" s="238">
        <v>2</v>
      </c>
      <c r="B1202" s="70" t="e">
        <f>#REF!</f>
        <v>#REF!</v>
      </c>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58"/>
      <c r="AC1202" s="58"/>
      <c r="AD1202" s="58"/>
      <c r="AE1202" s="238">
        <v>2</v>
      </c>
      <c r="AF1202" s="70" t="e">
        <f t="shared" ref="AF1202:AF1227" si="147">B1202</f>
        <v>#REF!</v>
      </c>
      <c r="AG1202" s="58"/>
      <c r="AH1202" s="58"/>
      <c r="AI1202" s="58"/>
      <c r="AJ1202" s="58"/>
      <c r="AK1202" s="58"/>
      <c r="AL1202" s="58"/>
      <c r="AM1202" s="58"/>
      <c r="AN1202" s="58"/>
      <c r="AO1202" s="58"/>
      <c r="AP1202" s="58"/>
      <c r="AQ1202" s="58"/>
      <c r="AR1202" s="58"/>
      <c r="AS1202" s="58"/>
      <c r="AT1202" s="58"/>
      <c r="AU1202" s="58"/>
      <c r="AV1202" s="58"/>
      <c r="AW1202" s="58"/>
      <c r="AX1202" s="58"/>
      <c r="AY1202" s="58"/>
      <c r="AZ1202" s="58"/>
      <c r="BA1202" s="58"/>
      <c r="BB1202" s="58"/>
      <c r="BC1202" s="58"/>
    </row>
    <row r="1203" spans="1:55" ht="17.25" customHeight="1" x14ac:dyDescent="0.2">
      <c r="A1203" s="238">
        <v>3</v>
      </c>
      <c r="B1203" s="70" t="e">
        <f>#REF!</f>
        <v>#REF!</v>
      </c>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58"/>
      <c r="AC1203" s="58"/>
      <c r="AD1203" s="58"/>
      <c r="AE1203" s="238">
        <v>3</v>
      </c>
      <c r="AF1203" s="70" t="e">
        <f t="shared" si="147"/>
        <v>#REF!</v>
      </c>
      <c r="AG1203" s="58"/>
      <c r="AH1203" s="58"/>
      <c r="AI1203" s="58"/>
      <c r="AJ1203" s="58"/>
      <c r="AK1203" s="58"/>
      <c r="AL1203" s="58"/>
      <c r="AM1203" s="58"/>
      <c r="AN1203" s="58"/>
      <c r="AO1203" s="58"/>
      <c r="AP1203" s="58"/>
      <c r="AQ1203" s="58"/>
      <c r="AR1203" s="58"/>
      <c r="AS1203" s="58"/>
      <c r="AT1203" s="58"/>
      <c r="AU1203" s="58"/>
      <c r="AV1203" s="58"/>
      <c r="AW1203" s="58"/>
      <c r="AX1203" s="58"/>
      <c r="AY1203" s="58"/>
      <c r="AZ1203" s="58"/>
      <c r="BA1203" s="58"/>
      <c r="BB1203" s="58"/>
      <c r="BC1203" s="58"/>
    </row>
    <row r="1204" spans="1:55" ht="17.25" customHeight="1" x14ac:dyDescent="0.2">
      <c r="A1204" s="238">
        <v>4</v>
      </c>
      <c r="B1204" s="70" t="e">
        <f>#REF!</f>
        <v>#REF!</v>
      </c>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58"/>
      <c r="AC1204" s="58"/>
      <c r="AD1204" s="58"/>
      <c r="AE1204" s="238">
        <v>4</v>
      </c>
      <c r="AF1204" s="70" t="e">
        <f t="shared" si="147"/>
        <v>#REF!</v>
      </c>
      <c r="AG1204" s="58"/>
      <c r="AH1204" s="58"/>
      <c r="AI1204" s="58"/>
      <c r="AJ1204" s="58"/>
      <c r="AK1204" s="58"/>
      <c r="AL1204" s="58"/>
      <c r="AM1204" s="58"/>
      <c r="AN1204" s="58"/>
      <c r="AO1204" s="58"/>
      <c r="AP1204" s="58"/>
      <c r="AQ1204" s="58"/>
      <c r="AR1204" s="58"/>
      <c r="AS1204" s="58"/>
      <c r="AT1204" s="58"/>
      <c r="AU1204" s="58"/>
      <c r="AV1204" s="58"/>
      <c r="AW1204" s="58"/>
      <c r="AX1204" s="58"/>
      <c r="AY1204" s="58"/>
      <c r="AZ1204" s="58"/>
      <c r="BA1204" s="58"/>
      <c r="BB1204" s="58"/>
      <c r="BC1204" s="58"/>
    </row>
    <row r="1205" spans="1:55" ht="17.25" customHeight="1" x14ac:dyDescent="0.2">
      <c r="A1205" s="238">
        <v>5</v>
      </c>
      <c r="B1205" s="70" t="e">
        <f>#REF!</f>
        <v>#REF!</v>
      </c>
      <c r="C1205" s="62"/>
      <c r="D1205" s="62"/>
      <c r="E1205" s="62"/>
      <c r="F1205" s="62"/>
      <c r="G1205" s="62"/>
      <c r="H1205" s="62"/>
      <c r="I1205" s="62"/>
      <c r="J1205" s="62"/>
      <c r="K1205" s="62"/>
      <c r="L1205" s="62"/>
      <c r="M1205" s="62"/>
      <c r="N1205" s="62"/>
      <c r="O1205" s="62"/>
      <c r="P1205" s="62"/>
      <c r="Q1205" s="62"/>
      <c r="R1205" s="62"/>
      <c r="S1205" s="62"/>
      <c r="T1205" s="62"/>
      <c r="U1205" s="62" t="s">
        <v>1257</v>
      </c>
      <c r="V1205" s="62"/>
      <c r="W1205" s="62"/>
      <c r="X1205" s="62"/>
      <c r="Y1205" s="62"/>
      <c r="Z1205" s="62"/>
      <c r="AA1205" s="62"/>
      <c r="AB1205" s="58"/>
      <c r="AC1205" s="58"/>
      <c r="AD1205" s="58"/>
      <c r="AE1205" s="238">
        <v>5</v>
      </c>
      <c r="AF1205" s="70" t="e">
        <f t="shared" si="147"/>
        <v>#REF!</v>
      </c>
      <c r="AG1205" s="58"/>
      <c r="AH1205" s="58"/>
      <c r="AI1205" s="58"/>
      <c r="AJ1205" s="58"/>
      <c r="AK1205" s="58"/>
      <c r="AL1205" s="58"/>
      <c r="AM1205" s="58"/>
      <c r="AN1205" s="58"/>
      <c r="AO1205" s="58"/>
      <c r="AP1205" s="58"/>
      <c r="AQ1205" s="58"/>
      <c r="AR1205" s="58"/>
      <c r="AS1205" s="58"/>
      <c r="AT1205" s="58"/>
      <c r="AU1205" s="58"/>
      <c r="AV1205" s="58"/>
      <c r="AW1205" s="58"/>
      <c r="AX1205" s="58"/>
      <c r="AY1205" s="58"/>
      <c r="AZ1205" s="58"/>
      <c r="BA1205" s="58"/>
      <c r="BB1205" s="58"/>
      <c r="BC1205" s="58"/>
    </row>
    <row r="1206" spans="1:55" ht="17.25" customHeight="1" x14ac:dyDescent="0.2">
      <c r="A1206" s="238">
        <v>6</v>
      </c>
      <c r="B1206" s="70" t="e">
        <f>#REF!</f>
        <v>#REF!</v>
      </c>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58"/>
      <c r="AC1206" s="58"/>
      <c r="AD1206" s="58"/>
      <c r="AE1206" s="238">
        <v>6</v>
      </c>
      <c r="AF1206" s="70" t="e">
        <f t="shared" si="147"/>
        <v>#REF!</v>
      </c>
      <c r="AG1206" s="58"/>
      <c r="AH1206" s="58"/>
      <c r="AI1206" s="58"/>
      <c r="AJ1206" s="58"/>
      <c r="AK1206" s="58"/>
      <c r="AL1206" s="58"/>
      <c r="AM1206" s="58"/>
      <c r="AN1206" s="58"/>
      <c r="AO1206" s="58"/>
      <c r="AP1206" s="58"/>
      <c r="AQ1206" s="58"/>
      <c r="AR1206" s="58"/>
      <c r="AS1206" s="58"/>
      <c r="AT1206" s="58"/>
      <c r="AU1206" s="58"/>
      <c r="AV1206" s="58"/>
      <c r="AW1206" s="58"/>
      <c r="AX1206" s="58"/>
      <c r="AY1206" s="58"/>
      <c r="AZ1206" s="58"/>
      <c r="BA1206" s="58"/>
      <c r="BB1206" s="58"/>
      <c r="BC1206" s="58"/>
    </row>
    <row r="1207" spans="1:55" ht="17.25" customHeight="1" x14ac:dyDescent="0.2">
      <c r="A1207" s="238">
        <v>7</v>
      </c>
      <c r="B1207" s="70" t="e">
        <f>#REF!</f>
        <v>#REF!</v>
      </c>
      <c r="C1207" s="63"/>
      <c r="D1207" s="63"/>
      <c r="E1207" s="63"/>
      <c r="F1207" s="63"/>
      <c r="G1207" s="63"/>
      <c r="H1207" s="63"/>
      <c r="I1207" s="63"/>
      <c r="J1207" s="63"/>
      <c r="K1207" s="63"/>
      <c r="L1207" s="63"/>
      <c r="M1207" s="63"/>
      <c r="N1207" s="63"/>
      <c r="O1207" s="63"/>
      <c r="P1207" s="63"/>
      <c r="Q1207" s="63"/>
      <c r="R1207" s="63"/>
      <c r="S1207" s="63"/>
      <c r="T1207" s="63"/>
      <c r="U1207" s="63"/>
      <c r="V1207" s="63"/>
      <c r="W1207" s="63"/>
      <c r="X1207" s="63"/>
      <c r="Y1207" s="63"/>
      <c r="Z1207" s="63"/>
      <c r="AA1207" s="63"/>
      <c r="AB1207" s="59"/>
      <c r="AC1207" s="59"/>
      <c r="AD1207" s="59"/>
      <c r="AE1207" s="238">
        <v>7</v>
      </c>
      <c r="AF1207" s="70" t="e">
        <f t="shared" si="147"/>
        <v>#REF!</v>
      </c>
      <c r="AG1207" s="59"/>
      <c r="AH1207" s="59"/>
      <c r="AI1207" s="59"/>
      <c r="AJ1207" s="59"/>
      <c r="AK1207" s="58"/>
      <c r="AL1207" s="59"/>
      <c r="AM1207" s="59"/>
      <c r="AN1207" s="59"/>
      <c r="AO1207" s="59"/>
      <c r="AP1207" s="59"/>
      <c r="AQ1207" s="59"/>
      <c r="AR1207" s="59"/>
      <c r="AS1207" s="59"/>
      <c r="AT1207" s="59"/>
      <c r="AU1207" s="59"/>
      <c r="AV1207" s="59"/>
      <c r="AW1207" s="59"/>
      <c r="AX1207" s="59"/>
      <c r="AY1207" s="59"/>
      <c r="AZ1207" s="59"/>
      <c r="BA1207" s="59"/>
      <c r="BB1207" s="59"/>
      <c r="BC1207" s="59"/>
    </row>
    <row r="1208" spans="1:55" ht="17.25" customHeight="1" x14ac:dyDescent="0.2">
      <c r="A1208" s="238">
        <v>8</v>
      </c>
      <c r="B1208" s="70" t="e">
        <f>#REF!</f>
        <v>#REF!</v>
      </c>
      <c r="C1208" s="63"/>
      <c r="D1208" s="63"/>
      <c r="E1208" s="63"/>
      <c r="F1208" s="63"/>
      <c r="G1208" s="63"/>
      <c r="H1208" s="63"/>
      <c r="I1208" s="63"/>
      <c r="J1208" s="63"/>
      <c r="K1208" s="63"/>
      <c r="L1208" s="63"/>
      <c r="M1208" s="63"/>
      <c r="N1208" s="63"/>
      <c r="O1208" s="63"/>
      <c r="P1208" s="63"/>
      <c r="Q1208" s="63"/>
      <c r="R1208" s="63"/>
      <c r="S1208" s="63"/>
      <c r="T1208" s="63"/>
      <c r="U1208" s="63"/>
      <c r="V1208" s="63"/>
      <c r="W1208" s="63"/>
      <c r="X1208" s="63"/>
      <c r="Y1208" s="63"/>
      <c r="Z1208" s="63"/>
      <c r="AA1208" s="63"/>
      <c r="AB1208" s="59"/>
      <c r="AC1208" s="59"/>
      <c r="AD1208" s="59"/>
      <c r="AE1208" s="238">
        <v>8</v>
      </c>
      <c r="AF1208" s="70" t="e">
        <f t="shared" si="147"/>
        <v>#REF!</v>
      </c>
      <c r="AG1208" s="59"/>
      <c r="AH1208" s="59"/>
      <c r="AI1208" s="59"/>
      <c r="AJ1208" s="59"/>
      <c r="AK1208" s="58"/>
      <c r="AL1208" s="59"/>
      <c r="AM1208" s="59"/>
      <c r="AN1208" s="59"/>
      <c r="AO1208" s="59"/>
      <c r="AP1208" s="59"/>
      <c r="AQ1208" s="59"/>
      <c r="AR1208" s="59"/>
      <c r="AS1208" s="59"/>
      <c r="AT1208" s="59"/>
      <c r="AU1208" s="59"/>
      <c r="AV1208" s="59"/>
      <c r="AW1208" s="59"/>
      <c r="AX1208" s="59"/>
      <c r="AY1208" s="59"/>
      <c r="AZ1208" s="59"/>
      <c r="BA1208" s="59"/>
      <c r="BB1208" s="59"/>
      <c r="BC1208" s="59"/>
    </row>
    <row r="1209" spans="1:55" ht="17.25" customHeight="1" x14ac:dyDescent="0.2">
      <c r="A1209" s="238">
        <v>9</v>
      </c>
      <c r="B1209" s="70" t="e">
        <f>#REF!</f>
        <v>#REF!</v>
      </c>
      <c r="C1209" s="63"/>
      <c r="D1209" s="63"/>
      <c r="E1209" s="63"/>
      <c r="F1209" s="63"/>
      <c r="G1209" s="63"/>
      <c r="H1209" s="63"/>
      <c r="I1209" s="63"/>
      <c r="J1209" s="63"/>
      <c r="K1209" s="63"/>
      <c r="L1209" s="63"/>
      <c r="M1209" s="63"/>
      <c r="N1209" s="63"/>
      <c r="O1209" s="63"/>
      <c r="P1209" s="63"/>
      <c r="Q1209" s="63"/>
      <c r="R1209" s="63"/>
      <c r="S1209" s="63"/>
      <c r="T1209" s="63"/>
      <c r="U1209" s="63"/>
      <c r="V1209" s="63"/>
      <c r="W1209" s="63"/>
      <c r="X1209" s="63"/>
      <c r="Y1209" s="63"/>
      <c r="Z1209" s="63"/>
      <c r="AA1209" s="63"/>
      <c r="AB1209" s="59"/>
      <c r="AC1209" s="59"/>
      <c r="AD1209" s="59"/>
      <c r="AE1209" s="238">
        <v>9</v>
      </c>
      <c r="AF1209" s="70" t="e">
        <f t="shared" si="147"/>
        <v>#REF!</v>
      </c>
      <c r="AG1209" s="59"/>
      <c r="AH1209" s="59"/>
      <c r="AI1209" s="59"/>
      <c r="AJ1209" s="59"/>
      <c r="AK1209" s="58"/>
      <c r="AL1209" s="59"/>
      <c r="AM1209" s="59"/>
      <c r="AN1209" s="59"/>
      <c r="AO1209" s="59"/>
      <c r="AP1209" s="59"/>
      <c r="AQ1209" s="59"/>
      <c r="AR1209" s="59"/>
      <c r="AS1209" s="59"/>
      <c r="AT1209" s="59"/>
      <c r="AU1209" s="59"/>
      <c r="AV1209" s="59"/>
      <c r="AW1209" s="59"/>
      <c r="AX1209" s="59"/>
      <c r="AY1209" s="59"/>
      <c r="AZ1209" s="59"/>
      <c r="BA1209" s="59"/>
      <c r="BB1209" s="59"/>
      <c r="BC1209" s="59"/>
    </row>
    <row r="1210" spans="1:55" ht="17.25" customHeight="1" x14ac:dyDescent="0.2">
      <c r="A1210" s="238">
        <v>10</v>
      </c>
      <c r="B1210" s="70" t="e">
        <f>#REF!</f>
        <v>#REF!</v>
      </c>
      <c r="C1210" s="63"/>
      <c r="D1210" s="63"/>
      <c r="E1210" s="63"/>
      <c r="F1210" s="63"/>
      <c r="G1210" s="63"/>
      <c r="H1210" s="63"/>
      <c r="I1210" s="63"/>
      <c r="J1210" s="63"/>
      <c r="K1210" s="63"/>
      <c r="L1210" s="63"/>
      <c r="M1210" s="63"/>
      <c r="N1210" s="63"/>
      <c r="O1210" s="63"/>
      <c r="P1210" s="63"/>
      <c r="Q1210" s="63"/>
      <c r="R1210" s="63"/>
      <c r="S1210" s="63"/>
      <c r="T1210" s="63"/>
      <c r="U1210" s="63"/>
      <c r="V1210" s="63"/>
      <c r="W1210" s="63"/>
      <c r="X1210" s="63"/>
      <c r="Y1210" s="63"/>
      <c r="Z1210" s="63"/>
      <c r="AA1210" s="63"/>
      <c r="AB1210" s="59"/>
      <c r="AC1210" s="59"/>
      <c r="AD1210" s="59"/>
      <c r="AE1210" s="238">
        <v>10</v>
      </c>
      <c r="AF1210" s="70" t="e">
        <f t="shared" si="147"/>
        <v>#REF!</v>
      </c>
      <c r="AG1210" s="59"/>
      <c r="AH1210" s="59"/>
      <c r="AI1210" s="59"/>
      <c r="AJ1210" s="59"/>
      <c r="AK1210" s="58"/>
      <c r="AL1210" s="59"/>
      <c r="AM1210" s="59"/>
      <c r="AN1210" s="59"/>
      <c r="AO1210" s="59"/>
      <c r="AP1210" s="59"/>
      <c r="AQ1210" s="59"/>
      <c r="AR1210" s="59"/>
      <c r="AS1210" s="59"/>
      <c r="AT1210" s="59"/>
      <c r="AU1210" s="59"/>
      <c r="AV1210" s="59"/>
      <c r="AW1210" s="59"/>
      <c r="AX1210" s="59"/>
      <c r="AY1210" s="59"/>
      <c r="AZ1210" s="59"/>
      <c r="BA1210" s="59"/>
      <c r="BB1210" s="59"/>
      <c r="BC1210" s="59"/>
    </row>
    <row r="1211" spans="1:55" ht="17.25" customHeight="1" x14ac:dyDescent="0.2">
      <c r="A1211" s="238">
        <v>11</v>
      </c>
      <c r="B1211" s="70" t="e">
        <f>#REF!</f>
        <v>#REF!</v>
      </c>
      <c r="C1211" s="63"/>
      <c r="D1211" s="63"/>
      <c r="E1211" s="63"/>
      <c r="F1211" s="63"/>
      <c r="G1211" s="63"/>
      <c r="H1211" s="63"/>
      <c r="I1211" s="63"/>
      <c r="J1211" s="63"/>
      <c r="K1211" s="63"/>
      <c r="L1211" s="63"/>
      <c r="M1211" s="63"/>
      <c r="N1211" s="63"/>
      <c r="O1211" s="63"/>
      <c r="P1211" s="63"/>
      <c r="Q1211" s="63"/>
      <c r="R1211" s="63"/>
      <c r="S1211" s="63"/>
      <c r="T1211" s="63"/>
      <c r="U1211" s="63"/>
      <c r="V1211" s="63"/>
      <c r="W1211" s="63"/>
      <c r="X1211" s="63"/>
      <c r="Y1211" s="63"/>
      <c r="Z1211" s="63"/>
      <c r="AA1211" s="63"/>
      <c r="AB1211" s="59"/>
      <c r="AC1211" s="59"/>
      <c r="AD1211" s="59"/>
      <c r="AE1211" s="238">
        <v>11</v>
      </c>
      <c r="AF1211" s="70" t="e">
        <f t="shared" si="147"/>
        <v>#REF!</v>
      </c>
      <c r="AG1211" s="59"/>
      <c r="AH1211" s="59"/>
      <c r="AI1211" s="59"/>
      <c r="AJ1211" s="59"/>
      <c r="AK1211" s="58"/>
      <c r="AL1211" s="59"/>
      <c r="AM1211" s="59"/>
      <c r="AN1211" s="59"/>
      <c r="AO1211" s="59"/>
      <c r="AP1211" s="59"/>
      <c r="AQ1211" s="59"/>
      <c r="AR1211" s="59"/>
      <c r="AS1211" s="59"/>
      <c r="AT1211" s="59"/>
      <c r="AU1211" s="59"/>
      <c r="AV1211" s="59"/>
      <c r="AW1211" s="59"/>
      <c r="AX1211" s="59"/>
      <c r="AY1211" s="59"/>
      <c r="AZ1211" s="59"/>
      <c r="BA1211" s="59"/>
      <c r="BB1211" s="59"/>
      <c r="BC1211" s="59"/>
    </row>
    <row r="1212" spans="1:55" ht="17.25" customHeight="1" x14ac:dyDescent="0.2">
      <c r="A1212" s="238">
        <v>12</v>
      </c>
      <c r="B1212" s="70" t="e">
        <f>#REF!</f>
        <v>#REF!</v>
      </c>
      <c r="C1212" s="63"/>
      <c r="D1212" s="63"/>
      <c r="E1212" s="63"/>
      <c r="F1212" s="63"/>
      <c r="G1212" s="63"/>
      <c r="H1212" s="63"/>
      <c r="I1212" s="63"/>
      <c r="J1212" s="63"/>
      <c r="K1212" s="63"/>
      <c r="L1212" s="63"/>
      <c r="M1212" s="63"/>
      <c r="N1212" s="63"/>
      <c r="O1212" s="63"/>
      <c r="P1212" s="63"/>
      <c r="Q1212" s="63"/>
      <c r="R1212" s="63"/>
      <c r="S1212" s="63"/>
      <c r="T1212" s="63"/>
      <c r="U1212" s="63"/>
      <c r="V1212" s="63"/>
      <c r="W1212" s="63"/>
      <c r="X1212" s="63"/>
      <c r="Y1212" s="63"/>
      <c r="Z1212" s="63"/>
      <c r="AA1212" s="63"/>
      <c r="AB1212" s="59"/>
      <c r="AC1212" s="59"/>
      <c r="AD1212" s="59"/>
      <c r="AE1212" s="238">
        <v>12</v>
      </c>
      <c r="AF1212" s="70" t="e">
        <f t="shared" si="147"/>
        <v>#REF!</v>
      </c>
      <c r="AG1212" s="59"/>
      <c r="AH1212" s="59"/>
      <c r="AI1212" s="59"/>
      <c r="AJ1212" s="59"/>
      <c r="AK1212" s="58"/>
      <c r="AL1212" s="59"/>
      <c r="AM1212" s="59"/>
      <c r="AN1212" s="59"/>
      <c r="AO1212" s="59"/>
      <c r="AP1212" s="59"/>
      <c r="AQ1212" s="59"/>
      <c r="AR1212" s="59"/>
      <c r="AS1212" s="59"/>
      <c r="AT1212" s="59"/>
      <c r="AU1212" s="59"/>
      <c r="AV1212" s="59"/>
      <c r="AW1212" s="59"/>
      <c r="AX1212" s="59"/>
      <c r="AY1212" s="59"/>
      <c r="AZ1212" s="59"/>
      <c r="BA1212" s="59"/>
      <c r="BB1212" s="59"/>
      <c r="BC1212" s="59"/>
    </row>
    <row r="1213" spans="1:55" ht="17.25" customHeight="1" x14ac:dyDescent="0.2">
      <c r="A1213" s="238">
        <v>13</v>
      </c>
      <c r="B1213" s="70" t="e">
        <f>#REF!</f>
        <v>#REF!</v>
      </c>
      <c r="C1213" s="63"/>
      <c r="D1213" s="63"/>
      <c r="E1213" s="63"/>
      <c r="F1213" s="63"/>
      <c r="G1213" s="63"/>
      <c r="H1213" s="63"/>
      <c r="I1213" s="63"/>
      <c r="J1213" s="63"/>
      <c r="K1213" s="63"/>
      <c r="L1213" s="63"/>
      <c r="M1213" s="63"/>
      <c r="N1213" s="63"/>
      <c r="O1213" s="63"/>
      <c r="P1213" s="63"/>
      <c r="Q1213" s="63"/>
      <c r="R1213" s="63"/>
      <c r="S1213" s="63"/>
      <c r="T1213" s="63"/>
      <c r="U1213" s="63"/>
      <c r="V1213" s="63"/>
      <c r="W1213" s="63"/>
      <c r="X1213" s="63"/>
      <c r="Y1213" s="63"/>
      <c r="Z1213" s="63"/>
      <c r="AA1213" s="63"/>
      <c r="AB1213" s="59"/>
      <c r="AC1213" s="59"/>
      <c r="AD1213" s="59"/>
      <c r="AE1213" s="238">
        <v>13</v>
      </c>
      <c r="AF1213" s="70" t="e">
        <f t="shared" si="147"/>
        <v>#REF!</v>
      </c>
      <c r="AG1213" s="59"/>
      <c r="AH1213" s="59"/>
      <c r="AI1213" s="59"/>
      <c r="AJ1213" s="59"/>
      <c r="AK1213" s="58"/>
      <c r="AL1213" s="59"/>
      <c r="AM1213" s="59"/>
      <c r="AN1213" s="59"/>
      <c r="AO1213" s="59"/>
      <c r="AP1213" s="59"/>
      <c r="AQ1213" s="59"/>
      <c r="AR1213" s="59"/>
      <c r="AS1213" s="59"/>
      <c r="AT1213" s="59"/>
      <c r="AU1213" s="59"/>
      <c r="AV1213" s="59"/>
      <c r="AW1213" s="59"/>
      <c r="AX1213" s="59"/>
      <c r="AY1213" s="59"/>
      <c r="AZ1213" s="59"/>
      <c r="BA1213" s="59"/>
      <c r="BB1213" s="59"/>
      <c r="BC1213" s="59"/>
    </row>
    <row r="1214" spans="1:55" ht="17.25" customHeight="1" x14ac:dyDescent="0.2">
      <c r="A1214" s="238">
        <v>14</v>
      </c>
      <c r="B1214" s="70" t="e">
        <f>#REF!</f>
        <v>#REF!</v>
      </c>
      <c r="C1214" s="63"/>
      <c r="D1214" s="63"/>
      <c r="E1214" s="63"/>
      <c r="F1214" s="63"/>
      <c r="G1214" s="63"/>
      <c r="H1214" s="63"/>
      <c r="I1214" s="63"/>
      <c r="J1214" s="63"/>
      <c r="K1214" s="63"/>
      <c r="L1214" s="63"/>
      <c r="M1214" s="63"/>
      <c r="N1214" s="63"/>
      <c r="O1214" s="63"/>
      <c r="P1214" s="63"/>
      <c r="Q1214" s="63"/>
      <c r="R1214" s="63"/>
      <c r="S1214" s="63"/>
      <c r="T1214" s="63"/>
      <c r="U1214" s="63"/>
      <c r="V1214" s="63"/>
      <c r="W1214" s="63"/>
      <c r="X1214" s="63"/>
      <c r="Y1214" s="63"/>
      <c r="Z1214" s="63"/>
      <c r="AA1214" s="63"/>
      <c r="AB1214" s="59"/>
      <c r="AC1214" s="59"/>
      <c r="AD1214" s="59"/>
      <c r="AE1214" s="238">
        <v>14</v>
      </c>
      <c r="AF1214" s="70" t="e">
        <f t="shared" si="147"/>
        <v>#REF!</v>
      </c>
      <c r="AG1214" s="59"/>
      <c r="AH1214" s="59"/>
      <c r="AI1214" s="59"/>
      <c r="AJ1214" s="59"/>
      <c r="AK1214" s="58"/>
      <c r="AL1214" s="59"/>
      <c r="AM1214" s="59"/>
      <c r="AN1214" s="59"/>
      <c r="AO1214" s="59"/>
      <c r="AP1214" s="59"/>
      <c r="AQ1214" s="59"/>
      <c r="AR1214" s="59"/>
      <c r="AS1214" s="59"/>
      <c r="AT1214" s="59"/>
      <c r="AU1214" s="59"/>
      <c r="AV1214" s="59"/>
      <c r="AW1214" s="59"/>
      <c r="AX1214" s="59"/>
      <c r="AY1214" s="59"/>
      <c r="AZ1214" s="59"/>
      <c r="BA1214" s="59"/>
      <c r="BB1214" s="59"/>
      <c r="BC1214" s="59"/>
    </row>
    <row r="1215" spans="1:55" ht="17.25" customHeight="1" x14ac:dyDescent="0.2">
      <c r="A1215" s="238">
        <v>15</v>
      </c>
      <c r="B1215" s="70" t="e">
        <f>#REF!</f>
        <v>#REF!</v>
      </c>
      <c r="C1215" s="63"/>
      <c r="D1215" s="63"/>
      <c r="E1215" s="63"/>
      <c r="F1215" s="63"/>
      <c r="G1215" s="63"/>
      <c r="H1215" s="63"/>
      <c r="I1215" s="63"/>
      <c r="J1215" s="63"/>
      <c r="K1215" s="63"/>
      <c r="L1215" s="63"/>
      <c r="M1215" s="63"/>
      <c r="N1215" s="63"/>
      <c r="O1215" s="63"/>
      <c r="P1215" s="63"/>
      <c r="Q1215" s="63"/>
      <c r="R1215" s="63"/>
      <c r="S1215" s="63"/>
      <c r="T1215" s="63"/>
      <c r="U1215" s="63"/>
      <c r="V1215" s="63"/>
      <c r="W1215" s="63"/>
      <c r="X1215" s="63"/>
      <c r="Y1215" s="63"/>
      <c r="Z1215" s="63"/>
      <c r="AA1215" s="63"/>
      <c r="AB1215" s="59"/>
      <c r="AC1215" s="59"/>
      <c r="AD1215" s="59"/>
      <c r="AE1215" s="238">
        <v>15</v>
      </c>
      <c r="AF1215" s="70" t="e">
        <f t="shared" si="147"/>
        <v>#REF!</v>
      </c>
      <c r="AG1215" s="59"/>
      <c r="AH1215" s="59"/>
      <c r="AI1215" s="59"/>
      <c r="AJ1215" s="59"/>
      <c r="AK1215" s="58"/>
      <c r="AL1215" s="59"/>
      <c r="AM1215" s="59"/>
      <c r="AN1215" s="59"/>
      <c r="AO1215" s="59"/>
      <c r="AP1215" s="59"/>
      <c r="AQ1215" s="59"/>
      <c r="AR1215" s="59"/>
      <c r="AS1215" s="59"/>
      <c r="AT1215" s="59"/>
      <c r="AU1215" s="59"/>
      <c r="AV1215" s="59"/>
      <c r="AW1215" s="59"/>
      <c r="AX1215" s="59"/>
      <c r="AY1215" s="59"/>
      <c r="AZ1215" s="59"/>
      <c r="BA1215" s="59"/>
      <c r="BB1215" s="59"/>
      <c r="BC1215" s="59"/>
    </row>
    <row r="1216" spans="1:55" ht="17.25" customHeight="1" x14ac:dyDescent="0.2">
      <c r="A1216" s="238">
        <v>16</v>
      </c>
      <c r="B1216" s="70" t="e">
        <f>#REF!</f>
        <v>#REF!</v>
      </c>
      <c r="C1216" s="63"/>
      <c r="D1216" s="63"/>
      <c r="E1216" s="63"/>
      <c r="F1216" s="63"/>
      <c r="G1216" s="63"/>
      <c r="H1216" s="63"/>
      <c r="I1216" s="63"/>
      <c r="J1216" s="63"/>
      <c r="K1216" s="63"/>
      <c r="L1216" s="63"/>
      <c r="M1216" s="63"/>
      <c r="N1216" s="63"/>
      <c r="O1216" s="63"/>
      <c r="P1216" s="63"/>
      <c r="Q1216" s="63"/>
      <c r="R1216" s="63"/>
      <c r="S1216" s="63"/>
      <c r="T1216" s="63"/>
      <c r="U1216" s="63"/>
      <c r="V1216" s="63"/>
      <c r="W1216" s="63"/>
      <c r="X1216" s="63"/>
      <c r="Y1216" s="63"/>
      <c r="Z1216" s="63"/>
      <c r="AA1216" s="63"/>
      <c r="AB1216" s="59"/>
      <c r="AC1216" s="59"/>
      <c r="AD1216" s="59"/>
      <c r="AE1216" s="238">
        <v>16</v>
      </c>
      <c r="AF1216" s="70" t="e">
        <f t="shared" si="147"/>
        <v>#REF!</v>
      </c>
      <c r="AG1216" s="59"/>
      <c r="AH1216" s="59"/>
      <c r="AI1216" s="59"/>
      <c r="AJ1216" s="59"/>
      <c r="AK1216" s="58"/>
      <c r="AL1216" s="59"/>
      <c r="AM1216" s="59"/>
      <c r="AN1216" s="59"/>
      <c r="AO1216" s="59"/>
      <c r="AP1216" s="59"/>
      <c r="AQ1216" s="59"/>
      <c r="AR1216" s="59"/>
      <c r="AS1216" s="59"/>
      <c r="AT1216" s="59"/>
      <c r="AU1216" s="59"/>
      <c r="AV1216" s="59"/>
      <c r="AW1216" s="59"/>
      <c r="AX1216" s="59"/>
      <c r="AY1216" s="59"/>
      <c r="AZ1216" s="59"/>
      <c r="BA1216" s="59"/>
      <c r="BB1216" s="59"/>
      <c r="BC1216" s="59"/>
    </row>
    <row r="1217" spans="1:55" ht="17.25" customHeight="1" x14ac:dyDescent="0.2">
      <c r="A1217" s="238">
        <v>17</v>
      </c>
      <c r="B1217" s="70" t="e">
        <f>#REF!</f>
        <v>#REF!</v>
      </c>
      <c r="C1217" s="63"/>
      <c r="D1217" s="63"/>
      <c r="E1217" s="63"/>
      <c r="F1217" s="63"/>
      <c r="G1217" s="63"/>
      <c r="H1217" s="63"/>
      <c r="I1217" s="63"/>
      <c r="J1217" s="63"/>
      <c r="K1217" s="63"/>
      <c r="L1217" s="63"/>
      <c r="M1217" s="63"/>
      <c r="N1217" s="63"/>
      <c r="O1217" s="63"/>
      <c r="P1217" s="63"/>
      <c r="Q1217" s="63"/>
      <c r="R1217" s="63"/>
      <c r="S1217" s="63"/>
      <c r="T1217" s="63"/>
      <c r="U1217" s="63"/>
      <c r="V1217" s="63"/>
      <c r="W1217" s="63"/>
      <c r="X1217" s="63"/>
      <c r="Y1217" s="63"/>
      <c r="Z1217" s="63"/>
      <c r="AA1217" s="63"/>
      <c r="AB1217" s="59"/>
      <c r="AC1217" s="59"/>
      <c r="AD1217" s="59"/>
      <c r="AE1217" s="238">
        <v>17</v>
      </c>
      <c r="AF1217" s="70" t="e">
        <f t="shared" si="147"/>
        <v>#REF!</v>
      </c>
      <c r="AG1217" s="59"/>
      <c r="AH1217" s="59"/>
      <c r="AI1217" s="59"/>
      <c r="AJ1217" s="59"/>
      <c r="AK1217" s="58"/>
      <c r="AL1217" s="59"/>
      <c r="AM1217" s="59"/>
      <c r="AN1217" s="59"/>
      <c r="AO1217" s="59"/>
      <c r="AP1217" s="59"/>
      <c r="AQ1217" s="59"/>
      <c r="AR1217" s="59"/>
      <c r="AS1217" s="59"/>
      <c r="AT1217" s="59"/>
      <c r="AU1217" s="59"/>
      <c r="AV1217" s="59"/>
      <c r="AW1217" s="59"/>
      <c r="AX1217" s="59"/>
      <c r="AY1217" s="59"/>
      <c r="AZ1217" s="59"/>
      <c r="BA1217" s="59"/>
      <c r="BB1217" s="59"/>
      <c r="BC1217" s="59"/>
    </row>
    <row r="1218" spans="1:55" ht="17.25" customHeight="1" x14ac:dyDescent="0.2">
      <c r="A1218" s="238">
        <v>18</v>
      </c>
      <c r="B1218" s="70" t="e">
        <f>#REF!</f>
        <v>#REF!</v>
      </c>
      <c r="C1218" s="63"/>
      <c r="D1218" s="63"/>
      <c r="E1218" s="63"/>
      <c r="F1218" s="63"/>
      <c r="G1218" s="63"/>
      <c r="H1218" s="63"/>
      <c r="I1218" s="63"/>
      <c r="J1218" s="63"/>
      <c r="K1218" s="63"/>
      <c r="L1218" s="63"/>
      <c r="M1218" s="63"/>
      <c r="N1218" s="63"/>
      <c r="O1218" s="63"/>
      <c r="P1218" s="63"/>
      <c r="Q1218" s="63"/>
      <c r="R1218" s="63"/>
      <c r="S1218" s="63"/>
      <c r="T1218" s="63"/>
      <c r="U1218" s="63"/>
      <c r="V1218" s="63"/>
      <c r="W1218" s="63"/>
      <c r="X1218" s="63"/>
      <c r="Y1218" s="63"/>
      <c r="Z1218" s="63"/>
      <c r="AA1218" s="63"/>
      <c r="AB1218" s="59"/>
      <c r="AC1218" s="59"/>
      <c r="AD1218" s="59"/>
      <c r="AE1218" s="238">
        <v>18</v>
      </c>
      <c r="AF1218" s="70" t="e">
        <f t="shared" si="147"/>
        <v>#REF!</v>
      </c>
      <c r="AG1218" s="59"/>
      <c r="AH1218" s="59"/>
      <c r="AI1218" s="59"/>
      <c r="AJ1218" s="59"/>
      <c r="AK1218" s="58"/>
      <c r="AL1218" s="59"/>
      <c r="AM1218" s="59"/>
      <c r="AN1218" s="59"/>
      <c r="AO1218" s="59"/>
      <c r="AP1218" s="59"/>
      <c r="AQ1218" s="59"/>
      <c r="AR1218" s="59"/>
      <c r="AS1218" s="59"/>
      <c r="AT1218" s="59"/>
      <c r="AU1218" s="59"/>
      <c r="AV1218" s="59"/>
      <c r="AW1218" s="59"/>
      <c r="AX1218" s="59"/>
      <c r="AY1218" s="59"/>
      <c r="AZ1218" s="59"/>
      <c r="BA1218" s="59"/>
      <c r="BB1218" s="59"/>
      <c r="BC1218" s="59"/>
    </row>
    <row r="1219" spans="1:55" ht="17.25" customHeight="1" x14ac:dyDescent="0.2">
      <c r="A1219" s="238">
        <v>19</v>
      </c>
      <c r="B1219" s="70" t="e">
        <f>#REF!</f>
        <v>#REF!</v>
      </c>
      <c r="C1219" s="63"/>
      <c r="D1219" s="63"/>
      <c r="E1219" s="63"/>
      <c r="F1219" s="63"/>
      <c r="G1219" s="63"/>
      <c r="H1219" s="63"/>
      <c r="I1219" s="63"/>
      <c r="J1219" s="63"/>
      <c r="K1219" s="63"/>
      <c r="L1219" s="63"/>
      <c r="M1219" s="63"/>
      <c r="N1219" s="63"/>
      <c r="O1219" s="63"/>
      <c r="P1219" s="63"/>
      <c r="Q1219" s="63"/>
      <c r="R1219" s="63"/>
      <c r="S1219" s="63"/>
      <c r="T1219" s="63"/>
      <c r="U1219" s="63"/>
      <c r="V1219" s="63"/>
      <c r="W1219" s="63"/>
      <c r="X1219" s="63"/>
      <c r="Y1219" s="63"/>
      <c r="Z1219" s="63"/>
      <c r="AA1219" s="63"/>
      <c r="AB1219" s="59"/>
      <c r="AC1219" s="59"/>
      <c r="AD1219" s="59"/>
      <c r="AE1219" s="238">
        <v>19</v>
      </c>
      <c r="AF1219" s="70" t="e">
        <f t="shared" si="147"/>
        <v>#REF!</v>
      </c>
      <c r="AG1219" s="59"/>
      <c r="AH1219" s="59"/>
      <c r="AI1219" s="59"/>
      <c r="AJ1219" s="59"/>
      <c r="AK1219" s="58"/>
      <c r="AL1219" s="59"/>
      <c r="AM1219" s="59"/>
      <c r="AN1219" s="59"/>
      <c r="AO1219" s="59"/>
      <c r="AP1219" s="59"/>
      <c r="AQ1219" s="59"/>
      <c r="AR1219" s="59"/>
      <c r="AS1219" s="59"/>
      <c r="AT1219" s="59"/>
      <c r="AU1219" s="59"/>
      <c r="AV1219" s="59"/>
      <c r="AW1219" s="59"/>
      <c r="AX1219" s="59"/>
      <c r="AY1219" s="59"/>
      <c r="AZ1219" s="59"/>
      <c r="BA1219" s="59"/>
      <c r="BB1219" s="59"/>
      <c r="BC1219" s="59"/>
    </row>
    <row r="1220" spans="1:55" ht="17.25" customHeight="1" x14ac:dyDescent="0.2">
      <c r="A1220" s="238">
        <v>20</v>
      </c>
      <c r="B1220" s="70" t="e">
        <f>#REF!</f>
        <v>#REF!</v>
      </c>
      <c r="C1220" s="63"/>
      <c r="D1220" s="63"/>
      <c r="E1220" s="63"/>
      <c r="F1220" s="63"/>
      <c r="G1220" s="63"/>
      <c r="H1220" s="63"/>
      <c r="I1220" s="63"/>
      <c r="J1220" s="63"/>
      <c r="K1220" s="63"/>
      <c r="L1220" s="63"/>
      <c r="M1220" s="63"/>
      <c r="N1220" s="63"/>
      <c r="O1220" s="63"/>
      <c r="P1220" s="63"/>
      <c r="Q1220" s="63"/>
      <c r="R1220" s="63"/>
      <c r="S1220" s="63"/>
      <c r="T1220" s="63"/>
      <c r="U1220" s="63"/>
      <c r="V1220" s="63"/>
      <c r="W1220" s="63"/>
      <c r="X1220" s="63"/>
      <c r="Y1220" s="63"/>
      <c r="Z1220" s="63"/>
      <c r="AA1220" s="63"/>
      <c r="AB1220" s="59"/>
      <c r="AC1220" s="59"/>
      <c r="AD1220" s="59"/>
      <c r="AE1220" s="238">
        <v>20</v>
      </c>
      <c r="AF1220" s="70" t="e">
        <f t="shared" si="147"/>
        <v>#REF!</v>
      </c>
      <c r="AG1220" s="59"/>
      <c r="AH1220" s="59"/>
      <c r="AI1220" s="59"/>
      <c r="AJ1220" s="59"/>
      <c r="AK1220" s="58"/>
      <c r="AL1220" s="59"/>
      <c r="AM1220" s="59"/>
      <c r="AN1220" s="59"/>
      <c r="AO1220" s="59"/>
      <c r="AP1220" s="59"/>
      <c r="AQ1220" s="59"/>
      <c r="AR1220" s="59"/>
      <c r="AS1220" s="59"/>
      <c r="AT1220" s="59"/>
      <c r="AU1220" s="59"/>
      <c r="AV1220" s="59"/>
      <c r="AW1220" s="59"/>
      <c r="AX1220" s="59"/>
      <c r="AY1220" s="59"/>
      <c r="AZ1220" s="59"/>
      <c r="BA1220" s="59"/>
      <c r="BB1220" s="59"/>
      <c r="BC1220" s="59"/>
    </row>
    <row r="1221" spans="1:55" ht="17.25" customHeight="1" x14ac:dyDescent="0.2">
      <c r="A1221" s="238">
        <v>21</v>
      </c>
      <c r="B1221" s="70" t="e">
        <f>#REF!</f>
        <v>#REF!</v>
      </c>
      <c r="C1221" s="63"/>
      <c r="D1221" s="63"/>
      <c r="E1221" s="63"/>
      <c r="F1221" s="63"/>
      <c r="G1221" s="63"/>
      <c r="H1221" s="63"/>
      <c r="I1221" s="63"/>
      <c r="J1221" s="63"/>
      <c r="K1221" s="63"/>
      <c r="L1221" s="63"/>
      <c r="M1221" s="63"/>
      <c r="N1221" s="63"/>
      <c r="O1221" s="63"/>
      <c r="P1221" s="63"/>
      <c r="Q1221" s="63"/>
      <c r="R1221" s="63"/>
      <c r="S1221" s="63"/>
      <c r="T1221" s="63"/>
      <c r="U1221" s="63"/>
      <c r="V1221" s="63"/>
      <c r="W1221" s="63"/>
      <c r="X1221" s="63"/>
      <c r="Y1221" s="63"/>
      <c r="Z1221" s="63"/>
      <c r="AA1221" s="63"/>
      <c r="AB1221" s="59"/>
      <c r="AC1221" s="59"/>
      <c r="AD1221" s="59"/>
      <c r="AE1221" s="238">
        <v>21</v>
      </c>
      <c r="AF1221" s="70" t="e">
        <f t="shared" si="147"/>
        <v>#REF!</v>
      </c>
      <c r="AG1221" s="59"/>
      <c r="AH1221" s="59"/>
      <c r="AI1221" s="59"/>
      <c r="AJ1221" s="59"/>
      <c r="AK1221" s="58"/>
      <c r="AL1221" s="59"/>
      <c r="AM1221" s="59"/>
      <c r="AN1221" s="59"/>
      <c r="AO1221" s="59"/>
      <c r="AP1221" s="59"/>
      <c r="AQ1221" s="59"/>
      <c r="AR1221" s="59"/>
      <c r="AS1221" s="59"/>
      <c r="AT1221" s="59"/>
      <c r="AU1221" s="59"/>
      <c r="AV1221" s="59"/>
      <c r="AW1221" s="59"/>
      <c r="AX1221" s="59"/>
      <c r="AY1221" s="59"/>
      <c r="AZ1221" s="59"/>
      <c r="BA1221" s="59"/>
      <c r="BB1221" s="59"/>
      <c r="BC1221" s="59"/>
    </row>
    <row r="1222" spans="1:55" ht="17.25" customHeight="1" x14ac:dyDescent="0.2">
      <c r="A1222" s="238">
        <v>22</v>
      </c>
      <c r="B1222" s="70" t="e">
        <f>#REF!</f>
        <v>#REF!</v>
      </c>
      <c r="C1222" s="63"/>
      <c r="D1222" s="63"/>
      <c r="E1222" s="63"/>
      <c r="F1222" s="63"/>
      <c r="G1222" s="63"/>
      <c r="H1222" s="63"/>
      <c r="I1222" s="63"/>
      <c r="J1222" s="63"/>
      <c r="K1222" s="63"/>
      <c r="L1222" s="63"/>
      <c r="M1222" s="63"/>
      <c r="N1222" s="63"/>
      <c r="O1222" s="63"/>
      <c r="P1222" s="63"/>
      <c r="Q1222" s="63"/>
      <c r="R1222" s="63"/>
      <c r="S1222" s="63"/>
      <c r="T1222" s="63"/>
      <c r="U1222" s="63"/>
      <c r="V1222" s="63"/>
      <c r="W1222" s="63"/>
      <c r="X1222" s="63"/>
      <c r="Y1222" s="63"/>
      <c r="Z1222" s="63"/>
      <c r="AA1222" s="63"/>
      <c r="AB1222" s="59"/>
      <c r="AC1222" s="59"/>
      <c r="AD1222" s="59"/>
      <c r="AE1222" s="238">
        <v>22</v>
      </c>
      <c r="AF1222" s="70" t="e">
        <f t="shared" si="147"/>
        <v>#REF!</v>
      </c>
      <c r="AG1222" s="59"/>
      <c r="AH1222" s="59"/>
      <c r="AI1222" s="59"/>
      <c r="AJ1222" s="59"/>
      <c r="AK1222" s="58"/>
      <c r="AL1222" s="59"/>
      <c r="AM1222" s="59"/>
      <c r="AN1222" s="59"/>
      <c r="AO1222" s="59"/>
      <c r="AP1222" s="59"/>
      <c r="AQ1222" s="59"/>
      <c r="AR1222" s="59"/>
      <c r="AS1222" s="59"/>
      <c r="AT1222" s="59"/>
      <c r="AU1222" s="59"/>
      <c r="AV1222" s="59"/>
      <c r="AW1222" s="59"/>
      <c r="AX1222" s="59"/>
      <c r="AY1222" s="59"/>
      <c r="AZ1222" s="59"/>
      <c r="BA1222" s="59"/>
      <c r="BB1222" s="59"/>
      <c r="BC1222" s="59"/>
    </row>
    <row r="1223" spans="1:55" ht="17.25" customHeight="1" x14ac:dyDescent="0.2">
      <c r="A1223" s="238">
        <v>23</v>
      </c>
      <c r="B1223" s="70" t="e">
        <f>#REF!</f>
        <v>#REF!</v>
      </c>
      <c r="C1223" s="63"/>
      <c r="D1223" s="63"/>
      <c r="E1223" s="63"/>
      <c r="F1223" s="63"/>
      <c r="G1223" s="63"/>
      <c r="H1223" s="63"/>
      <c r="I1223" s="63"/>
      <c r="J1223" s="63"/>
      <c r="K1223" s="63"/>
      <c r="L1223" s="63"/>
      <c r="M1223" s="63"/>
      <c r="N1223" s="63"/>
      <c r="O1223" s="63"/>
      <c r="P1223" s="63"/>
      <c r="Q1223" s="63"/>
      <c r="R1223" s="63"/>
      <c r="S1223" s="63"/>
      <c r="T1223" s="63"/>
      <c r="U1223" s="63"/>
      <c r="V1223" s="63"/>
      <c r="W1223" s="63"/>
      <c r="X1223" s="63"/>
      <c r="Y1223" s="63"/>
      <c r="Z1223" s="63"/>
      <c r="AA1223" s="63"/>
      <c r="AB1223" s="59"/>
      <c r="AC1223" s="59"/>
      <c r="AD1223" s="59"/>
      <c r="AE1223" s="238">
        <v>23</v>
      </c>
      <c r="AF1223" s="70" t="e">
        <f t="shared" si="147"/>
        <v>#REF!</v>
      </c>
      <c r="AG1223" s="59"/>
      <c r="AH1223" s="59"/>
      <c r="AI1223" s="59"/>
      <c r="AJ1223" s="59"/>
      <c r="AK1223" s="58"/>
      <c r="AL1223" s="59"/>
      <c r="AM1223" s="59"/>
      <c r="AN1223" s="59"/>
      <c r="AO1223" s="59"/>
      <c r="AP1223" s="59"/>
      <c r="AQ1223" s="59"/>
      <c r="AR1223" s="59"/>
      <c r="AS1223" s="59"/>
      <c r="AT1223" s="59"/>
      <c r="AU1223" s="59"/>
      <c r="AV1223" s="59"/>
      <c r="AW1223" s="59"/>
      <c r="AX1223" s="59"/>
      <c r="AY1223" s="59"/>
      <c r="AZ1223" s="59"/>
      <c r="BA1223" s="59"/>
      <c r="BB1223" s="59"/>
      <c r="BC1223" s="59"/>
    </row>
    <row r="1224" spans="1:55" ht="17.25" customHeight="1" x14ac:dyDescent="0.2">
      <c r="A1224" s="238">
        <v>24</v>
      </c>
      <c r="B1224" s="70" t="e">
        <f>#REF!</f>
        <v>#REF!</v>
      </c>
      <c r="C1224" s="82"/>
      <c r="D1224" s="82"/>
      <c r="E1224" s="63"/>
      <c r="F1224" s="63"/>
      <c r="G1224" s="63"/>
      <c r="H1224" s="63"/>
      <c r="I1224" s="63"/>
      <c r="J1224" s="63"/>
      <c r="K1224" s="63"/>
      <c r="L1224" s="63"/>
      <c r="M1224" s="63"/>
      <c r="N1224" s="63"/>
      <c r="O1224" s="63"/>
      <c r="P1224" s="63"/>
      <c r="Q1224" s="63"/>
      <c r="R1224" s="63"/>
      <c r="S1224" s="63"/>
      <c r="T1224" s="63"/>
      <c r="U1224" s="63"/>
      <c r="V1224" s="63"/>
      <c r="W1224" s="63"/>
      <c r="X1224" s="63"/>
      <c r="Y1224" s="63"/>
      <c r="Z1224" s="63"/>
      <c r="AA1224" s="63"/>
      <c r="AB1224" s="59"/>
      <c r="AC1224" s="59"/>
      <c r="AD1224" s="59"/>
      <c r="AE1224" s="238">
        <v>24</v>
      </c>
      <c r="AF1224" s="70" t="e">
        <f t="shared" si="147"/>
        <v>#REF!</v>
      </c>
      <c r="AG1224" s="59"/>
      <c r="AH1224" s="59"/>
      <c r="AI1224" s="59"/>
      <c r="AJ1224" s="59"/>
      <c r="AK1224" s="58"/>
      <c r="AL1224" s="59"/>
      <c r="AM1224" s="59"/>
      <c r="AN1224" s="59"/>
      <c r="AO1224" s="59"/>
      <c r="AP1224" s="59"/>
      <c r="AQ1224" s="59"/>
      <c r="AR1224" s="59"/>
      <c r="AS1224" s="59"/>
      <c r="AT1224" s="59"/>
      <c r="AU1224" s="59"/>
      <c r="AV1224" s="59"/>
      <c r="AW1224" s="59"/>
      <c r="AX1224" s="59"/>
      <c r="AY1224" s="59"/>
      <c r="AZ1224" s="59"/>
      <c r="BA1224" s="59"/>
      <c r="BB1224" s="59"/>
      <c r="BC1224" s="59"/>
    </row>
    <row r="1225" spans="1:55" ht="17.25" customHeight="1" x14ac:dyDescent="0.2">
      <c r="A1225" s="238">
        <v>25</v>
      </c>
      <c r="B1225" s="70" t="e">
        <f>#REF!</f>
        <v>#REF!</v>
      </c>
      <c r="C1225" s="82"/>
      <c r="D1225" s="82"/>
      <c r="E1225" s="63"/>
      <c r="F1225" s="63"/>
      <c r="G1225" s="63"/>
      <c r="H1225" s="63"/>
      <c r="I1225" s="63"/>
      <c r="J1225" s="63"/>
      <c r="K1225" s="63"/>
      <c r="L1225" s="63"/>
      <c r="M1225" s="63"/>
      <c r="N1225" s="63"/>
      <c r="O1225" s="63"/>
      <c r="P1225" s="63"/>
      <c r="Q1225" s="63"/>
      <c r="R1225" s="63"/>
      <c r="S1225" s="63"/>
      <c r="T1225" s="63"/>
      <c r="U1225" s="63"/>
      <c r="V1225" s="63"/>
      <c r="W1225" s="63"/>
      <c r="X1225" s="63"/>
      <c r="Y1225" s="63"/>
      <c r="Z1225" s="63"/>
      <c r="AA1225" s="63"/>
      <c r="AB1225" s="59"/>
      <c r="AC1225" s="59"/>
      <c r="AD1225" s="59"/>
      <c r="AE1225" s="238">
        <v>25</v>
      </c>
      <c r="AF1225" s="70" t="e">
        <f t="shared" si="147"/>
        <v>#REF!</v>
      </c>
      <c r="AG1225" s="59"/>
      <c r="AH1225" s="59"/>
      <c r="AI1225" s="59"/>
      <c r="AJ1225" s="59"/>
      <c r="AK1225" s="58"/>
      <c r="AL1225" s="59"/>
      <c r="AM1225" s="59"/>
      <c r="AN1225" s="59"/>
      <c r="AO1225" s="59"/>
      <c r="AP1225" s="59"/>
      <c r="AQ1225" s="59"/>
      <c r="AR1225" s="59"/>
      <c r="AS1225" s="59"/>
      <c r="AT1225" s="59"/>
      <c r="AU1225" s="59"/>
      <c r="AV1225" s="59"/>
      <c r="AW1225" s="59"/>
      <c r="AX1225" s="59"/>
      <c r="AY1225" s="59"/>
      <c r="AZ1225" s="59"/>
      <c r="BA1225" s="59"/>
      <c r="BB1225" s="59"/>
      <c r="BC1225" s="59"/>
    </row>
    <row r="1226" spans="1:55" ht="17.25" customHeight="1" x14ac:dyDescent="0.2">
      <c r="A1226" s="238">
        <v>26</v>
      </c>
      <c r="B1226" s="70" t="e">
        <f>#REF!</f>
        <v>#REF!</v>
      </c>
      <c r="C1226" s="63"/>
      <c r="D1226" s="63"/>
      <c r="E1226" s="63"/>
      <c r="F1226" s="63"/>
      <c r="G1226" s="63"/>
      <c r="H1226" s="63"/>
      <c r="I1226" s="63"/>
      <c r="J1226" s="63"/>
      <c r="K1226" s="63"/>
      <c r="L1226" s="63"/>
      <c r="M1226" s="63"/>
      <c r="N1226" s="63"/>
      <c r="O1226" s="63"/>
      <c r="P1226" s="63"/>
      <c r="Q1226" s="63"/>
      <c r="R1226" s="63"/>
      <c r="S1226" s="63"/>
      <c r="T1226" s="63"/>
      <c r="U1226" s="63"/>
      <c r="V1226" s="63"/>
      <c r="W1226" s="63"/>
      <c r="X1226" s="63"/>
      <c r="Y1226" s="63"/>
      <c r="Z1226" s="63"/>
      <c r="AA1226" s="63"/>
      <c r="AB1226" s="59"/>
      <c r="AC1226" s="59"/>
      <c r="AD1226" s="59"/>
      <c r="AE1226" s="238">
        <v>26</v>
      </c>
      <c r="AF1226" s="70" t="e">
        <f t="shared" si="147"/>
        <v>#REF!</v>
      </c>
      <c r="AG1226" s="59"/>
      <c r="AH1226" s="59"/>
      <c r="AI1226" s="59"/>
      <c r="AJ1226" s="59"/>
      <c r="AK1226" s="58"/>
      <c r="AL1226" s="59"/>
      <c r="AM1226" s="59"/>
      <c r="AN1226" s="59"/>
      <c r="AO1226" s="59"/>
      <c r="AP1226" s="59"/>
      <c r="AQ1226" s="59"/>
      <c r="AR1226" s="59"/>
      <c r="AS1226" s="59"/>
      <c r="AT1226" s="59"/>
      <c r="AU1226" s="59"/>
      <c r="AV1226" s="59"/>
      <c r="AW1226" s="59"/>
      <c r="AX1226" s="59"/>
      <c r="AY1226" s="59"/>
      <c r="AZ1226" s="59"/>
      <c r="BA1226" s="59"/>
      <c r="BB1226" s="59"/>
      <c r="BC1226" s="59"/>
    </row>
    <row r="1227" spans="1:55" ht="17.25" customHeight="1" x14ac:dyDescent="0.2">
      <c r="A1227" s="239">
        <v>27</v>
      </c>
      <c r="B1227" s="59"/>
      <c r="C1227" s="63"/>
      <c r="D1227" s="63"/>
      <c r="E1227" s="63"/>
      <c r="F1227" s="63"/>
      <c r="G1227" s="63"/>
      <c r="H1227" s="63"/>
      <c r="I1227" s="63"/>
      <c r="J1227" s="63"/>
      <c r="K1227" s="63"/>
      <c r="L1227" s="63"/>
      <c r="M1227" s="63"/>
      <c r="N1227" s="63"/>
      <c r="O1227" s="63"/>
      <c r="P1227" s="63"/>
      <c r="Q1227" s="63"/>
      <c r="R1227" s="63"/>
      <c r="S1227" s="63"/>
      <c r="T1227" s="63"/>
      <c r="U1227" s="63"/>
      <c r="V1227" s="63"/>
      <c r="W1227" s="63"/>
      <c r="X1227" s="63"/>
      <c r="Y1227" s="63"/>
      <c r="Z1227" s="63"/>
      <c r="AA1227" s="63"/>
      <c r="AB1227" s="59"/>
      <c r="AC1227" s="59"/>
      <c r="AD1227" s="59"/>
      <c r="AE1227" s="238">
        <v>27</v>
      </c>
      <c r="AF1227" s="70">
        <f t="shared" si="147"/>
        <v>0</v>
      </c>
      <c r="AG1227" s="59"/>
      <c r="AH1227" s="59"/>
      <c r="AI1227" s="59"/>
      <c r="AJ1227" s="59"/>
      <c r="AK1227" s="59"/>
      <c r="AL1227" s="59"/>
      <c r="AM1227" s="59"/>
      <c r="AN1227" s="59"/>
      <c r="AO1227" s="59"/>
      <c r="AP1227" s="59"/>
      <c r="AQ1227" s="59"/>
      <c r="AR1227" s="59"/>
      <c r="AS1227" s="59"/>
      <c r="AT1227" s="59"/>
      <c r="AU1227" s="59"/>
      <c r="AV1227" s="59"/>
      <c r="AW1227" s="59"/>
      <c r="AX1227" s="59"/>
      <c r="AY1227" s="59"/>
      <c r="AZ1227" s="59"/>
      <c r="BA1227" s="59"/>
      <c r="BB1227" s="59"/>
      <c r="BC1227" s="59"/>
    </row>
    <row r="1228" spans="1:55" ht="17.25" customHeight="1" x14ac:dyDescent="0.2">
      <c r="A1228" s="239">
        <v>28</v>
      </c>
      <c r="B1228" s="59"/>
      <c r="C1228" s="63"/>
      <c r="D1228" s="63"/>
      <c r="E1228" s="63"/>
      <c r="F1228" s="63"/>
      <c r="G1228" s="63"/>
      <c r="H1228" s="63"/>
      <c r="I1228" s="63"/>
      <c r="J1228" s="63"/>
      <c r="K1228" s="63"/>
      <c r="L1228" s="63"/>
      <c r="M1228" s="63"/>
      <c r="N1228" s="63"/>
      <c r="O1228" s="63"/>
      <c r="P1228" s="63"/>
      <c r="Q1228" s="63"/>
      <c r="R1228" s="63"/>
      <c r="S1228" s="63"/>
      <c r="T1228" s="63"/>
      <c r="U1228" s="63"/>
      <c r="V1228" s="63"/>
      <c r="W1228" s="63"/>
      <c r="X1228" s="63"/>
      <c r="Y1228" s="63"/>
      <c r="Z1228" s="63"/>
      <c r="AA1228" s="63"/>
      <c r="AB1228" s="59"/>
      <c r="AC1228" s="59"/>
      <c r="AD1228" s="59"/>
      <c r="AE1228" s="238">
        <v>28</v>
      </c>
      <c r="AF1228" s="59"/>
      <c r="AG1228" s="59"/>
      <c r="AH1228" s="59"/>
      <c r="AI1228" s="59"/>
      <c r="AJ1228" s="59"/>
      <c r="AK1228" s="59"/>
      <c r="AL1228" s="59"/>
      <c r="AM1228" s="59"/>
      <c r="AN1228" s="59"/>
      <c r="AO1228" s="59"/>
      <c r="AP1228" s="59"/>
      <c r="AQ1228" s="59"/>
      <c r="AR1228" s="59"/>
      <c r="AS1228" s="59"/>
      <c r="AT1228" s="59"/>
      <c r="AU1228" s="59"/>
      <c r="AV1228" s="59"/>
      <c r="AW1228" s="59"/>
      <c r="AX1228" s="59"/>
      <c r="AY1228" s="59"/>
      <c r="AZ1228" s="59"/>
      <c r="BA1228" s="59"/>
      <c r="BB1228" s="59"/>
      <c r="BC1228" s="59"/>
    </row>
    <row r="1229" spans="1:55" ht="17.25" customHeight="1" x14ac:dyDescent="0.2">
      <c r="A1229" s="239">
        <v>29</v>
      </c>
      <c r="B1229" s="59"/>
      <c r="C1229" s="63"/>
      <c r="D1229" s="63"/>
      <c r="E1229" s="63"/>
      <c r="F1229" s="63"/>
      <c r="G1229" s="63"/>
      <c r="H1229" s="63"/>
      <c r="I1229" s="63"/>
      <c r="J1229" s="63"/>
      <c r="K1229" s="63"/>
      <c r="L1229" s="63"/>
      <c r="M1229" s="63"/>
      <c r="N1229" s="63"/>
      <c r="O1229" s="63"/>
      <c r="P1229" s="63"/>
      <c r="Q1229" s="63"/>
      <c r="R1229" s="63"/>
      <c r="S1229" s="63"/>
      <c r="T1229" s="63"/>
      <c r="U1229" s="63"/>
      <c r="V1229" s="63"/>
      <c r="W1229" s="63"/>
      <c r="X1229" s="63"/>
      <c r="Y1229" s="63"/>
      <c r="Z1229" s="63"/>
      <c r="AA1229" s="63"/>
      <c r="AB1229" s="59"/>
      <c r="AC1229" s="59"/>
      <c r="AD1229" s="59"/>
      <c r="AE1229" s="238">
        <v>29</v>
      </c>
      <c r="AF1229" s="59"/>
      <c r="AG1229" s="59"/>
      <c r="AH1229" s="59"/>
      <c r="AI1229" s="59"/>
      <c r="AJ1229" s="59"/>
      <c r="AK1229" s="59"/>
      <c r="AL1229" s="59"/>
      <c r="AM1229" s="59"/>
      <c r="AN1229" s="59"/>
      <c r="AO1229" s="59"/>
      <c r="AP1229" s="59"/>
      <c r="AQ1229" s="59"/>
      <c r="AR1229" s="59"/>
      <c r="AS1229" s="59"/>
      <c r="AT1229" s="59"/>
      <c r="AU1229" s="59"/>
      <c r="AV1229" s="59"/>
      <c r="AW1229" s="59"/>
      <c r="AX1229" s="59"/>
      <c r="AY1229" s="59"/>
      <c r="AZ1229" s="59"/>
      <c r="BA1229" s="59"/>
      <c r="BB1229" s="59"/>
      <c r="BC1229" s="59"/>
    </row>
    <row r="1230" spans="1:55" ht="17.25" customHeight="1" x14ac:dyDescent="0.2">
      <c r="A1230" s="239">
        <v>30</v>
      </c>
      <c r="B1230" s="59"/>
      <c r="C1230" s="63"/>
      <c r="D1230" s="63"/>
      <c r="E1230" s="63"/>
      <c r="F1230" s="63"/>
      <c r="G1230" s="63"/>
      <c r="H1230" s="63"/>
      <c r="I1230" s="63"/>
      <c r="J1230" s="63"/>
      <c r="K1230" s="63"/>
      <c r="L1230" s="63"/>
      <c r="M1230" s="63"/>
      <c r="N1230" s="63"/>
      <c r="O1230" s="63"/>
      <c r="P1230" s="63"/>
      <c r="Q1230" s="63"/>
      <c r="R1230" s="63"/>
      <c r="S1230" s="63"/>
      <c r="T1230" s="63"/>
      <c r="U1230" s="63"/>
      <c r="V1230" s="63"/>
      <c r="W1230" s="63"/>
      <c r="X1230" s="63"/>
      <c r="Y1230" s="63"/>
      <c r="Z1230" s="63"/>
      <c r="AA1230" s="63"/>
      <c r="AB1230" s="59"/>
      <c r="AC1230" s="59"/>
      <c r="AD1230" s="59"/>
      <c r="AE1230" s="238">
        <v>30</v>
      </c>
      <c r="AF1230" s="59"/>
      <c r="AG1230" s="59"/>
      <c r="AH1230" s="59"/>
      <c r="AI1230" s="59"/>
      <c r="AJ1230" s="59"/>
      <c r="AK1230" s="59"/>
      <c r="AL1230" s="59"/>
      <c r="AM1230" s="59"/>
      <c r="AN1230" s="59"/>
      <c r="AO1230" s="59"/>
      <c r="AP1230" s="59"/>
      <c r="AQ1230" s="59"/>
      <c r="AR1230" s="59"/>
      <c r="AS1230" s="59"/>
      <c r="AT1230" s="59"/>
      <c r="AU1230" s="59"/>
      <c r="AV1230" s="59"/>
      <c r="AW1230" s="59"/>
      <c r="AX1230" s="59"/>
      <c r="AY1230" s="59"/>
      <c r="AZ1230" s="59"/>
      <c r="BA1230" s="59"/>
      <c r="BB1230" s="59"/>
      <c r="BC1230" s="59"/>
    </row>
    <row r="1231" spans="1:55" ht="17.25" customHeight="1" x14ac:dyDescent="0.2">
      <c r="A1231" s="239">
        <v>31</v>
      </c>
      <c r="B1231" s="59"/>
      <c r="C1231" s="63"/>
      <c r="D1231" s="63"/>
      <c r="E1231" s="63"/>
      <c r="F1231" s="63"/>
      <c r="G1231" s="63"/>
      <c r="H1231" s="63"/>
      <c r="I1231" s="63"/>
      <c r="J1231" s="63"/>
      <c r="K1231" s="63"/>
      <c r="L1231" s="63"/>
      <c r="M1231" s="63"/>
      <c r="N1231" s="63"/>
      <c r="O1231" s="63"/>
      <c r="P1231" s="63"/>
      <c r="Q1231" s="63"/>
      <c r="R1231" s="63"/>
      <c r="S1231" s="63"/>
      <c r="T1231" s="63"/>
      <c r="U1231" s="63"/>
      <c r="V1231" s="63"/>
      <c r="W1231" s="63"/>
      <c r="X1231" s="63"/>
      <c r="Y1231" s="63"/>
      <c r="Z1231" s="63"/>
      <c r="AA1231" s="63"/>
      <c r="AB1231" s="59"/>
      <c r="AC1231" s="59"/>
      <c r="AD1231" s="59"/>
      <c r="AE1231" s="238">
        <v>31</v>
      </c>
      <c r="AF1231" s="59"/>
      <c r="AG1231" s="59"/>
      <c r="AH1231" s="59"/>
      <c r="AI1231" s="59"/>
      <c r="AJ1231" s="59"/>
      <c r="AK1231" s="59"/>
      <c r="AL1231" s="59"/>
      <c r="AM1231" s="59"/>
      <c r="AN1231" s="59"/>
      <c r="AO1231" s="59"/>
      <c r="AP1231" s="59"/>
      <c r="AQ1231" s="59"/>
      <c r="AR1231" s="59"/>
      <c r="AS1231" s="59"/>
      <c r="AT1231" s="59"/>
      <c r="AU1231" s="59"/>
      <c r="AV1231" s="59"/>
      <c r="AW1231" s="59"/>
      <c r="AX1231" s="59"/>
      <c r="AY1231" s="59"/>
      <c r="AZ1231" s="59"/>
      <c r="BA1231" s="59"/>
      <c r="BB1231" s="59"/>
      <c r="BC1231" s="59"/>
    </row>
    <row r="1232" spans="1:55" ht="17.25" customHeight="1" x14ac:dyDescent="0.2">
      <c r="A1232" s="239">
        <v>32</v>
      </c>
      <c r="B1232" s="59"/>
      <c r="C1232" s="63"/>
      <c r="D1232" s="63"/>
      <c r="E1232" s="63"/>
      <c r="F1232" s="63"/>
      <c r="G1232" s="63"/>
      <c r="H1232" s="63"/>
      <c r="I1232" s="63"/>
      <c r="J1232" s="63"/>
      <c r="K1232" s="63"/>
      <c r="L1232" s="63"/>
      <c r="M1232" s="63"/>
      <c r="N1232" s="63"/>
      <c r="O1232" s="63"/>
      <c r="P1232" s="63"/>
      <c r="Q1232" s="63"/>
      <c r="R1232" s="63"/>
      <c r="S1232" s="63"/>
      <c r="T1232" s="63"/>
      <c r="U1232" s="63"/>
      <c r="V1232" s="63"/>
      <c r="W1232" s="63"/>
      <c r="X1232" s="63"/>
      <c r="Y1232" s="63"/>
      <c r="Z1232" s="63"/>
      <c r="AA1232" s="63"/>
      <c r="AB1232" s="59"/>
      <c r="AC1232" s="59"/>
      <c r="AD1232" s="59"/>
      <c r="AE1232" s="238">
        <v>32</v>
      </c>
      <c r="AF1232" s="59"/>
      <c r="AG1232" s="59"/>
      <c r="AH1232" s="59"/>
      <c r="AI1232" s="59"/>
      <c r="AJ1232" s="59"/>
      <c r="AK1232" s="59"/>
      <c r="AL1232" s="59"/>
      <c r="AM1232" s="59"/>
      <c r="AN1232" s="59"/>
      <c r="AO1232" s="59"/>
      <c r="AP1232" s="59"/>
      <c r="AQ1232" s="59"/>
      <c r="AR1232" s="59"/>
      <c r="AS1232" s="59"/>
      <c r="AT1232" s="59"/>
      <c r="AU1232" s="59"/>
      <c r="AV1232" s="59"/>
      <c r="AW1232" s="59"/>
      <c r="AX1232" s="59"/>
      <c r="AY1232" s="59"/>
      <c r="AZ1232" s="59"/>
      <c r="BA1232" s="59"/>
      <c r="BB1232" s="59"/>
      <c r="BC1232" s="59"/>
    </row>
    <row r="1233" spans="1:55" ht="17.25" customHeight="1" x14ac:dyDescent="0.2">
      <c r="A1233" s="239">
        <v>33</v>
      </c>
      <c r="B1233" s="59"/>
      <c r="C1233" s="63"/>
      <c r="D1233" s="63"/>
      <c r="E1233" s="63"/>
      <c r="F1233" s="63"/>
      <c r="G1233" s="63"/>
      <c r="H1233" s="63"/>
      <c r="I1233" s="63"/>
      <c r="J1233" s="63"/>
      <c r="K1233" s="63"/>
      <c r="L1233" s="63"/>
      <c r="M1233" s="63"/>
      <c r="N1233" s="63"/>
      <c r="O1233" s="63"/>
      <c r="P1233" s="63"/>
      <c r="Q1233" s="63"/>
      <c r="R1233" s="63"/>
      <c r="S1233" s="63"/>
      <c r="T1233" s="63"/>
      <c r="U1233" s="63"/>
      <c r="V1233" s="63"/>
      <c r="W1233" s="63"/>
      <c r="X1233" s="63"/>
      <c r="Y1233" s="63"/>
      <c r="Z1233" s="63"/>
      <c r="AA1233" s="63"/>
      <c r="AB1233" s="59"/>
      <c r="AC1233" s="59"/>
      <c r="AD1233" s="59"/>
      <c r="AE1233" s="238">
        <v>33</v>
      </c>
      <c r="AF1233" s="59"/>
      <c r="AG1233" s="59"/>
      <c r="AH1233" s="59"/>
      <c r="AI1233" s="59"/>
      <c r="AJ1233" s="59"/>
      <c r="AK1233" s="59"/>
      <c r="AL1233" s="59"/>
      <c r="AM1233" s="59"/>
      <c r="AN1233" s="59"/>
      <c r="AO1233" s="59"/>
      <c r="AP1233" s="59"/>
      <c r="AQ1233" s="59"/>
      <c r="AR1233" s="59"/>
      <c r="AS1233" s="59"/>
      <c r="AT1233" s="59"/>
      <c r="AU1233" s="59"/>
      <c r="AV1233" s="59"/>
      <c r="AW1233" s="59"/>
      <c r="AX1233" s="59"/>
      <c r="AY1233" s="59"/>
      <c r="AZ1233" s="59"/>
      <c r="BA1233" s="59"/>
      <c r="BB1233" s="59"/>
      <c r="BC1233" s="59"/>
    </row>
    <row r="1234" spans="1:55" ht="17.25" customHeight="1" x14ac:dyDescent="0.2">
      <c r="A1234" s="239">
        <v>34</v>
      </c>
      <c r="B1234" s="59"/>
      <c r="C1234" s="63"/>
      <c r="D1234" s="63"/>
      <c r="E1234" s="63"/>
      <c r="F1234" s="63"/>
      <c r="G1234" s="63"/>
      <c r="H1234" s="63"/>
      <c r="I1234" s="63"/>
      <c r="J1234" s="63"/>
      <c r="K1234" s="63"/>
      <c r="L1234" s="63"/>
      <c r="M1234" s="63"/>
      <c r="N1234" s="63"/>
      <c r="O1234" s="63"/>
      <c r="P1234" s="63"/>
      <c r="Q1234" s="63"/>
      <c r="R1234" s="63"/>
      <c r="S1234" s="63"/>
      <c r="T1234" s="63"/>
      <c r="U1234" s="63"/>
      <c r="V1234" s="63"/>
      <c r="W1234" s="63"/>
      <c r="X1234" s="63"/>
      <c r="Y1234" s="63"/>
      <c r="Z1234" s="63"/>
      <c r="AA1234" s="63"/>
      <c r="AB1234" s="59"/>
      <c r="AC1234" s="59"/>
      <c r="AD1234" s="59"/>
      <c r="AE1234" s="238">
        <v>34</v>
      </c>
      <c r="AF1234" s="59"/>
      <c r="AG1234" s="59"/>
      <c r="AH1234" s="59"/>
      <c r="AI1234" s="59"/>
      <c r="AJ1234" s="59"/>
      <c r="AK1234" s="59"/>
      <c r="AL1234" s="59"/>
      <c r="AM1234" s="59"/>
      <c r="AN1234" s="59"/>
      <c r="AO1234" s="59"/>
      <c r="AP1234" s="59"/>
      <c r="AQ1234" s="59"/>
      <c r="AR1234" s="59"/>
      <c r="AS1234" s="59"/>
      <c r="AT1234" s="59"/>
      <c r="AU1234" s="59"/>
      <c r="AV1234" s="59"/>
      <c r="AW1234" s="59"/>
      <c r="AX1234" s="59"/>
      <c r="AY1234" s="59"/>
      <c r="AZ1234" s="59"/>
      <c r="BA1234" s="59"/>
      <c r="BB1234" s="59"/>
      <c r="BC1234" s="59"/>
    </row>
    <row r="1235" spans="1:55" ht="17.25" customHeight="1" x14ac:dyDescent="0.2">
      <c r="A1235" s="239">
        <v>35</v>
      </c>
      <c r="B1235" s="59"/>
      <c r="C1235" s="63"/>
      <c r="D1235" s="63"/>
      <c r="E1235" s="63"/>
      <c r="F1235" s="63"/>
      <c r="G1235" s="63"/>
      <c r="H1235" s="63"/>
      <c r="I1235" s="63"/>
      <c r="J1235" s="63"/>
      <c r="K1235" s="63"/>
      <c r="L1235" s="63"/>
      <c r="M1235" s="63"/>
      <c r="N1235" s="63"/>
      <c r="O1235" s="63"/>
      <c r="P1235" s="63"/>
      <c r="Q1235" s="63"/>
      <c r="R1235" s="63"/>
      <c r="S1235" s="63"/>
      <c r="T1235" s="63"/>
      <c r="U1235" s="63"/>
      <c r="V1235" s="63"/>
      <c r="W1235" s="63"/>
      <c r="X1235" s="63"/>
      <c r="Y1235" s="63"/>
      <c r="Z1235" s="63"/>
      <c r="AA1235" s="63"/>
      <c r="AB1235" s="59"/>
      <c r="AC1235" s="59"/>
      <c r="AD1235" s="59"/>
      <c r="AE1235" s="238">
        <v>35</v>
      </c>
      <c r="AF1235" s="59"/>
      <c r="AG1235" s="59"/>
      <c r="AH1235" s="59"/>
      <c r="AI1235" s="59"/>
      <c r="AJ1235" s="59"/>
      <c r="AK1235" s="59"/>
      <c r="AL1235" s="59"/>
      <c r="AM1235" s="59"/>
      <c r="AN1235" s="59"/>
      <c r="AO1235" s="59"/>
      <c r="AP1235" s="59"/>
      <c r="AQ1235" s="59"/>
      <c r="AR1235" s="59"/>
      <c r="AS1235" s="59"/>
      <c r="AT1235" s="59"/>
      <c r="AU1235" s="59"/>
      <c r="AV1235" s="59"/>
      <c r="AW1235" s="59"/>
      <c r="AX1235" s="59"/>
      <c r="AY1235" s="59"/>
      <c r="AZ1235" s="59"/>
      <c r="BA1235" s="59"/>
      <c r="BB1235" s="59"/>
      <c r="BC1235" s="59"/>
    </row>
    <row r="1236" spans="1:55" ht="17.25" customHeight="1" x14ac:dyDescent="0.2">
      <c r="A1236" s="239">
        <v>36</v>
      </c>
      <c r="B1236" s="59"/>
      <c r="C1236" s="63"/>
      <c r="D1236" s="63"/>
      <c r="E1236" s="63"/>
      <c r="F1236" s="63"/>
      <c r="G1236" s="63"/>
      <c r="H1236" s="63"/>
      <c r="I1236" s="63"/>
      <c r="J1236" s="63"/>
      <c r="K1236" s="63"/>
      <c r="L1236" s="63"/>
      <c r="M1236" s="63"/>
      <c r="N1236" s="63"/>
      <c r="O1236" s="63"/>
      <c r="P1236" s="63"/>
      <c r="Q1236" s="63"/>
      <c r="R1236" s="63"/>
      <c r="S1236" s="63"/>
      <c r="T1236" s="63"/>
      <c r="U1236" s="63"/>
      <c r="V1236" s="63"/>
      <c r="W1236" s="63"/>
      <c r="X1236" s="63"/>
      <c r="Y1236" s="63"/>
      <c r="Z1236" s="63"/>
      <c r="AA1236" s="63"/>
      <c r="AB1236" s="59"/>
      <c r="AC1236" s="59"/>
      <c r="AD1236" s="59"/>
      <c r="AE1236" s="238">
        <v>36</v>
      </c>
      <c r="AF1236" s="59"/>
      <c r="AG1236" s="59"/>
      <c r="AH1236" s="59"/>
      <c r="AI1236" s="59"/>
      <c r="AJ1236" s="59"/>
      <c r="AK1236" s="59"/>
      <c r="AL1236" s="59"/>
      <c r="AM1236" s="59"/>
      <c r="AN1236" s="59"/>
      <c r="AO1236" s="59"/>
      <c r="AP1236" s="59"/>
      <c r="AQ1236" s="59"/>
      <c r="AR1236" s="59"/>
      <c r="AS1236" s="59"/>
      <c r="AT1236" s="59"/>
      <c r="AU1236" s="59"/>
      <c r="AV1236" s="59"/>
      <c r="AW1236" s="59"/>
      <c r="AX1236" s="59"/>
      <c r="AY1236" s="59"/>
      <c r="AZ1236" s="59"/>
      <c r="BA1236" s="59"/>
      <c r="BB1236" s="59"/>
      <c r="BC1236" s="59"/>
    </row>
    <row r="1237" spans="1:55" ht="17.25" customHeight="1" x14ac:dyDescent="0.2">
      <c r="A1237" s="239">
        <v>37</v>
      </c>
      <c r="B1237" s="59"/>
      <c r="C1237" s="63"/>
      <c r="D1237" s="63"/>
      <c r="E1237" s="63"/>
      <c r="F1237" s="63"/>
      <c r="G1237" s="63"/>
      <c r="H1237" s="63"/>
      <c r="I1237" s="63"/>
      <c r="J1237" s="63"/>
      <c r="K1237" s="63"/>
      <c r="L1237" s="63"/>
      <c r="M1237" s="63"/>
      <c r="N1237" s="63"/>
      <c r="O1237" s="63"/>
      <c r="P1237" s="63"/>
      <c r="Q1237" s="63"/>
      <c r="R1237" s="63"/>
      <c r="S1237" s="63"/>
      <c r="T1237" s="63"/>
      <c r="U1237" s="63"/>
      <c r="V1237" s="63"/>
      <c r="W1237" s="63"/>
      <c r="X1237" s="63"/>
      <c r="Y1237" s="63"/>
      <c r="Z1237" s="63"/>
      <c r="AA1237" s="63"/>
      <c r="AB1237" s="59"/>
      <c r="AC1237" s="59"/>
      <c r="AD1237" s="59"/>
      <c r="AE1237" s="238">
        <v>37</v>
      </c>
      <c r="AF1237" s="59"/>
      <c r="AG1237" s="59"/>
      <c r="AH1237" s="59"/>
      <c r="AI1237" s="59"/>
      <c r="AJ1237" s="59"/>
      <c r="AK1237" s="59"/>
      <c r="AL1237" s="59"/>
      <c r="AM1237" s="59"/>
      <c r="AN1237" s="59"/>
      <c r="AO1237" s="59"/>
      <c r="AP1237" s="59"/>
      <c r="AQ1237" s="59"/>
      <c r="AR1237" s="59"/>
      <c r="AS1237" s="59"/>
      <c r="AT1237" s="59"/>
      <c r="AU1237" s="59"/>
      <c r="AV1237" s="59"/>
      <c r="AW1237" s="59"/>
      <c r="AX1237" s="59"/>
      <c r="AY1237" s="59"/>
      <c r="AZ1237" s="59"/>
      <c r="BA1237" s="59"/>
      <c r="BB1237" s="59"/>
      <c r="BC1237" s="59"/>
    </row>
    <row r="1238" spans="1:55" ht="17.25" customHeight="1" x14ac:dyDescent="0.2">
      <c r="A1238" s="239">
        <v>38</v>
      </c>
      <c r="B1238" s="59"/>
      <c r="C1238" s="63"/>
      <c r="D1238" s="63"/>
      <c r="E1238" s="63"/>
      <c r="F1238" s="63"/>
      <c r="G1238" s="63"/>
      <c r="H1238" s="63"/>
      <c r="I1238" s="63"/>
      <c r="J1238" s="63"/>
      <c r="K1238" s="63"/>
      <c r="L1238" s="63"/>
      <c r="M1238" s="63"/>
      <c r="N1238" s="63"/>
      <c r="O1238" s="63"/>
      <c r="P1238" s="63"/>
      <c r="Q1238" s="63"/>
      <c r="R1238" s="63"/>
      <c r="S1238" s="63"/>
      <c r="T1238" s="63"/>
      <c r="U1238" s="63"/>
      <c r="V1238" s="63"/>
      <c r="W1238" s="63"/>
      <c r="X1238" s="63"/>
      <c r="Y1238" s="63"/>
      <c r="Z1238" s="63"/>
      <c r="AA1238" s="63"/>
      <c r="AB1238" s="59"/>
      <c r="AC1238" s="59"/>
      <c r="AD1238" s="59"/>
      <c r="AE1238" s="238">
        <v>38</v>
      </c>
      <c r="AF1238" s="59"/>
      <c r="AG1238" s="59"/>
      <c r="AH1238" s="59"/>
      <c r="AI1238" s="59"/>
      <c r="AJ1238" s="59"/>
      <c r="AK1238" s="59"/>
      <c r="AL1238" s="59"/>
      <c r="AM1238" s="59"/>
      <c r="AN1238" s="59"/>
      <c r="AO1238" s="59"/>
      <c r="AP1238" s="59"/>
      <c r="AQ1238" s="59"/>
      <c r="AR1238" s="59"/>
      <c r="AS1238" s="59"/>
      <c r="AT1238" s="59"/>
      <c r="AU1238" s="59"/>
      <c r="AV1238" s="59"/>
      <c r="AW1238" s="59"/>
      <c r="AX1238" s="59"/>
      <c r="AY1238" s="59"/>
      <c r="AZ1238" s="59"/>
      <c r="BA1238" s="59"/>
      <c r="BB1238" s="59"/>
      <c r="BC1238" s="59"/>
    </row>
    <row r="1239" spans="1:55" ht="17.25" customHeight="1" x14ac:dyDescent="0.2">
      <c r="A1239" s="239">
        <v>39</v>
      </c>
      <c r="B1239" s="59"/>
      <c r="C1239" s="63"/>
      <c r="D1239" s="63"/>
      <c r="E1239" s="63"/>
      <c r="F1239" s="63"/>
      <c r="G1239" s="63"/>
      <c r="H1239" s="63"/>
      <c r="I1239" s="63"/>
      <c r="J1239" s="63"/>
      <c r="K1239" s="63"/>
      <c r="L1239" s="63"/>
      <c r="M1239" s="63"/>
      <c r="N1239" s="63"/>
      <c r="O1239" s="63"/>
      <c r="P1239" s="63"/>
      <c r="Q1239" s="63"/>
      <c r="R1239" s="63"/>
      <c r="S1239" s="63"/>
      <c r="T1239" s="63"/>
      <c r="U1239" s="63"/>
      <c r="V1239" s="63"/>
      <c r="W1239" s="63"/>
      <c r="X1239" s="63"/>
      <c r="Y1239" s="63"/>
      <c r="Z1239" s="63"/>
      <c r="AA1239" s="63"/>
      <c r="AB1239" s="59"/>
      <c r="AC1239" s="59"/>
      <c r="AD1239" s="59"/>
      <c r="AE1239" s="238">
        <v>39</v>
      </c>
      <c r="AF1239" s="59"/>
      <c r="AG1239" s="59"/>
      <c r="AH1239" s="59"/>
      <c r="AI1239" s="59"/>
      <c r="AJ1239" s="59"/>
      <c r="AK1239" s="59"/>
      <c r="AL1239" s="59"/>
      <c r="AM1239" s="59"/>
      <c r="AN1239" s="59"/>
      <c r="AO1239" s="59"/>
      <c r="AP1239" s="59"/>
      <c r="AQ1239" s="59"/>
      <c r="AR1239" s="59"/>
      <c r="AS1239" s="59"/>
      <c r="AT1239" s="59"/>
      <c r="AU1239" s="59"/>
      <c r="AV1239" s="59"/>
      <c r="AW1239" s="59"/>
      <c r="AX1239" s="59"/>
      <c r="AY1239" s="59"/>
      <c r="AZ1239" s="59"/>
      <c r="BA1239" s="59"/>
      <c r="BB1239" s="59"/>
      <c r="BC1239" s="59"/>
    </row>
    <row r="1240" spans="1:55" ht="17.25" customHeight="1" x14ac:dyDescent="0.2">
      <c r="A1240" s="239">
        <v>40</v>
      </c>
      <c r="B1240" s="59"/>
      <c r="C1240" s="63"/>
      <c r="D1240" s="63"/>
      <c r="E1240" s="63"/>
      <c r="F1240" s="63"/>
      <c r="G1240" s="63"/>
      <c r="H1240" s="63"/>
      <c r="I1240" s="63"/>
      <c r="J1240" s="63"/>
      <c r="K1240" s="63"/>
      <c r="L1240" s="63"/>
      <c r="M1240" s="63"/>
      <c r="N1240" s="63"/>
      <c r="O1240" s="63"/>
      <c r="P1240" s="63"/>
      <c r="Q1240" s="63"/>
      <c r="R1240" s="63"/>
      <c r="S1240" s="63"/>
      <c r="T1240" s="63"/>
      <c r="U1240" s="63"/>
      <c r="V1240" s="63"/>
      <c r="W1240" s="63"/>
      <c r="X1240" s="63"/>
      <c r="Y1240" s="63"/>
      <c r="Z1240" s="63"/>
      <c r="AA1240" s="63"/>
      <c r="AB1240" s="59"/>
      <c r="AC1240" s="59"/>
      <c r="AD1240" s="59"/>
      <c r="AE1240" s="238">
        <v>40</v>
      </c>
      <c r="AF1240" s="59"/>
      <c r="AG1240" s="59"/>
      <c r="AH1240" s="59"/>
      <c r="AI1240" s="59"/>
      <c r="AJ1240" s="59"/>
      <c r="AK1240" s="59"/>
      <c r="AL1240" s="59"/>
      <c r="AM1240" s="59"/>
      <c r="AN1240" s="59"/>
      <c r="AO1240" s="59"/>
      <c r="AP1240" s="59"/>
      <c r="AQ1240" s="59"/>
      <c r="AR1240" s="59"/>
      <c r="AS1240" s="59"/>
      <c r="AT1240" s="59"/>
      <c r="AU1240" s="59"/>
      <c r="AV1240" s="59"/>
      <c r="AW1240" s="59"/>
      <c r="AX1240" s="59"/>
      <c r="AY1240" s="59"/>
      <c r="AZ1240" s="59"/>
      <c r="BA1240" s="59"/>
      <c r="BB1240" s="59"/>
      <c r="BC1240" s="59"/>
    </row>
    <row r="1241" spans="1:55" ht="17.25" customHeight="1" x14ac:dyDescent="0.2">
      <c r="A1241" s="239">
        <v>41</v>
      </c>
      <c r="B1241" s="59"/>
      <c r="C1241" s="63"/>
      <c r="D1241" s="63"/>
      <c r="E1241" s="63"/>
      <c r="F1241" s="63"/>
      <c r="G1241" s="63"/>
      <c r="H1241" s="63"/>
      <c r="I1241" s="63"/>
      <c r="J1241" s="63"/>
      <c r="K1241" s="63"/>
      <c r="L1241" s="63"/>
      <c r="M1241" s="63"/>
      <c r="N1241" s="63"/>
      <c r="O1241" s="63"/>
      <c r="P1241" s="63"/>
      <c r="Q1241" s="63"/>
      <c r="R1241" s="63"/>
      <c r="S1241" s="63"/>
      <c r="T1241" s="63"/>
      <c r="U1241" s="63"/>
      <c r="V1241" s="63"/>
      <c r="W1241" s="63"/>
      <c r="X1241" s="63"/>
      <c r="Y1241" s="63"/>
      <c r="Z1241" s="63"/>
      <c r="AA1241" s="63"/>
      <c r="AB1241" s="59"/>
      <c r="AC1241" s="59"/>
      <c r="AD1241" s="59"/>
      <c r="AE1241" s="238">
        <v>41</v>
      </c>
      <c r="AF1241" s="59"/>
      <c r="AG1241" s="59"/>
      <c r="AH1241" s="59"/>
      <c r="AI1241" s="59"/>
      <c r="AJ1241" s="59"/>
      <c r="AK1241" s="59"/>
      <c r="AL1241" s="59"/>
      <c r="AM1241" s="59"/>
      <c r="AN1241" s="59"/>
      <c r="AO1241" s="59"/>
      <c r="AP1241" s="59"/>
      <c r="AQ1241" s="59"/>
      <c r="AR1241" s="59"/>
      <c r="AS1241" s="59"/>
      <c r="AT1241" s="59"/>
      <c r="AU1241" s="59"/>
      <c r="AV1241" s="59"/>
      <c r="AW1241" s="59"/>
      <c r="AX1241" s="59"/>
      <c r="AY1241" s="59"/>
      <c r="AZ1241" s="59"/>
      <c r="BA1241" s="59"/>
      <c r="BB1241" s="59"/>
      <c r="BC1241" s="59"/>
    </row>
    <row r="1242" spans="1:55" ht="17.25" customHeight="1" x14ac:dyDescent="0.2">
      <c r="A1242" s="239">
        <v>42</v>
      </c>
      <c r="B1242" s="59"/>
      <c r="C1242" s="63"/>
      <c r="D1242" s="63"/>
      <c r="E1242" s="63"/>
      <c r="F1242" s="63"/>
      <c r="G1242" s="63"/>
      <c r="H1242" s="63"/>
      <c r="I1242" s="63"/>
      <c r="J1242" s="63"/>
      <c r="K1242" s="63"/>
      <c r="L1242" s="63"/>
      <c r="M1242" s="63"/>
      <c r="N1242" s="63"/>
      <c r="O1242" s="63"/>
      <c r="P1242" s="63"/>
      <c r="Q1242" s="63"/>
      <c r="R1242" s="63"/>
      <c r="S1242" s="63"/>
      <c r="T1242" s="63"/>
      <c r="U1242" s="63"/>
      <c r="V1242" s="63"/>
      <c r="W1242" s="63"/>
      <c r="X1242" s="63"/>
      <c r="Y1242" s="63"/>
      <c r="Z1242" s="63"/>
      <c r="AA1242" s="63"/>
      <c r="AB1242" s="59"/>
      <c r="AC1242" s="59"/>
      <c r="AD1242" s="59"/>
      <c r="AE1242" s="238">
        <v>42</v>
      </c>
      <c r="AF1242" s="59"/>
      <c r="AG1242" s="59"/>
      <c r="AH1242" s="59"/>
      <c r="AI1242" s="59"/>
      <c r="AJ1242" s="59"/>
      <c r="AK1242" s="59"/>
      <c r="AL1242" s="59"/>
      <c r="AM1242" s="59"/>
      <c r="AN1242" s="59"/>
      <c r="AO1242" s="59"/>
      <c r="AP1242" s="59"/>
      <c r="AQ1242" s="59"/>
      <c r="AR1242" s="59"/>
      <c r="AS1242" s="59"/>
      <c r="AT1242" s="59"/>
      <c r="AU1242" s="59"/>
      <c r="AV1242" s="59"/>
      <c r="AW1242" s="59"/>
      <c r="AX1242" s="59"/>
      <c r="AY1242" s="59"/>
      <c r="AZ1242" s="59"/>
      <c r="BA1242" s="59"/>
      <c r="BB1242" s="59"/>
      <c r="BC1242" s="59"/>
    </row>
    <row r="1243" spans="1:55" ht="17.25" customHeight="1" x14ac:dyDescent="0.2">
      <c r="A1243" s="239">
        <v>43</v>
      </c>
      <c r="B1243" s="59"/>
      <c r="C1243" s="63"/>
      <c r="D1243" s="63"/>
      <c r="E1243" s="63"/>
      <c r="F1243" s="63"/>
      <c r="G1243" s="63"/>
      <c r="H1243" s="63"/>
      <c r="I1243" s="63"/>
      <c r="J1243" s="63"/>
      <c r="K1243" s="63"/>
      <c r="L1243" s="63"/>
      <c r="M1243" s="63"/>
      <c r="N1243" s="63"/>
      <c r="O1243" s="63"/>
      <c r="P1243" s="63"/>
      <c r="Q1243" s="63"/>
      <c r="R1243" s="63"/>
      <c r="S1243" s="63"/>
      <c r="T1243" s="63"/>
      <c r="U1243" s="63"/>
      <c r="V1243" s="63"/>
      <c r="W1243" s="63"/>
      <c r="X1243" s="63"/>
      <c r="Y1243" s="63"/>
      <c r="Z1243" s="63"/>
      <c r="AA1243" s="63"/>
      <c r="AB1243" s="59"/>
      <c r="AC1243" s="59"/>
      <c r="AD1243" s="59"/>
      <c r="AE1243" s="238">
        <v>43</v>
      </c>
      <c r="AF1243" s="59"/>
      <c r="AG1243" s="59"/>
      <c r="AH1243" s="59"/>
      <c r="AI1243" s="59"/>
      <c r="AJ1243" s="59"/>
      <c r="AK1243" s="59"/>
      <c r="AL1243" s="59"/>
      <c r="AM1243" s="59"/>
      <c r="AN1243" s="59"/>
      <c r="AO1243" s="59"/>
      <c r="AP1243" s="59"/>
      <c r="AQ1243" s="59"/>
      <c r="AR1243" s="59"/>
      <c r="AS1243" s="59"/>
      <c r="AT1243" s="59"/>
      <c r="AU1243" s="59"/>
      <c r="AV1243" s="59"/>
      <c r="AW1243" s="59"/>
      <c r="AX1243" s="59"/>
      <c r="AY1243" s="59"/>
      <c r="AZ1243" s="59"/>
      <c r="BA1243" s="59"/>
      <c r="BB1243" s="59"/>
      <c r="BC1243" s="59"/>
    </row>
    <row r="1244" spans="1:55" ht="17.25" customHeight="1" x14ac:dyDescent="0.2">
      <c r="A1244" s="239">
        <v>44</v>
      </c>
      <c r="B1244" s="59"/>
      <c r="C1244" s="63"/>
      <c r="D1244" s="63"/>
      <c r="E1244" s="63"/>
      <c r="F1244" s="63"/>
      <c r="G1244" s="63"/>
      <c r="H1244" s="63"/>
      <c r="I1244" s="63"/>
      <c r="J1244" s="63"/>
      <c r="K1244" s="63"/>
      <c r="L1244" s="63"/>
      <c r="M1244" s="63"/>
      <c r="N1244" s="63"/>
      <c r="O1244" s="63"/>
      <c r="P1244" s="63"/>
      <c r="Q1244" s="63"/>
      <c r="R1244" s="63"/>
      <c r="S1244" s="63"/>
      <c r="T1244" s="63"/>
      <c r="U1244" s="63"/>
      <c r="V1244" s="63"/>
      <c r="W1244" s="63"/>
      <c r="X1244" s="63"/>
      <c r="Y1244" s="63"/>
      <c r="Z1244" s="63"/>
      <c r="AA1244" s="63"/>
      <c r="AB1244" s="59"/>
      <c r="AC1244" s="59"/>
      <c r="AD1244" s="59"/>
      <c r="AE1244" s="238">
        <v>44</v>
      </c>
      <c r="AF1244" s="59"/>
      <c r="AG1244" s="59"/>
      <c r="AH1244" s="59"/>
      <c r="AI1244" s="59"/>
      <c r="AJ1244" s="59"/>
      <c r="AK1244" s="59"/>
      <c r="AL1244" s="59"/>
      <c r="AM1244" s="59"/>
      <c r="AN1244" s="59"/>
      <c r="AO1244" s="59"/>
      <c r="AP1244" s="59"/>
      <c r="AQ1244" s="59"/>
      <c r="AR1244" s="59"/>
      <c r="AS1244" s="59"/>
      <c r="AT1244" s="59"/>
      <c r="AU1244" s="59"/>
      <c r="AV1244" s="59"/>
      <c r="AW1244" s="59"/>
      <c r="AX1244" s="59"/>
      <c r="AY1244" s="59"/>
      <c r="AZ1244" s="59"/>
      <c r="BA1244" s="59"/>
      <c r="BB1244" s="59"/>
      <c r="BC1244" s="59"/>
    </row>
    <row r="1245" spans="1:55" ht="17.25" customHeight="1" x14ac:dyDescent="0.2">
      <c r="A1245" s="239">
        <v>45</v>
      </c>
      <c r="B1245" s="59"/>
      <c r="C1245" s="63"/>
      <c r="D1245" s="63"/>
      <c r="E1245" s="63"/>
      <c r="F1245" s="63"/>
      <c r="G1245" s="63"/>
      <c r="H1245" s="63"/>
      <c r="I1245" s="63"/>
      <c r="J1245" s="63"/>
      <c r="K1245" s="63"/>
      <c r="L1245" s="63"/>
      <c r="M1245" s="63"/>
      <c r="N1245" s="63"/>
      <c r="O1245" s="63"/>
      <c r="P1245" s="63"/>
      <c r="Q1245" s="63"/>
      <c r="R1245" s="63"/>
      <c r="S1245" s="63"/>
      <c r="T1245" s="63"/>
      <c r="U1245" s="63"/>
      <c r="V1245" s="63"/>
      <c r="W1245" s="63"/>
      <c r="X1245" s="63"/>
      <c r="Y1245" s="63"/>
      <c r="Z1245" s="63"/>
      <c r="AA1245" s="63"/>
      <c r="AB1245" s="59"/>
      <c r="AC1245" s="59"/>
      <c r="AD1245" s="59"/>
      <c r="AE1245" s="238">
        <v>45</v>
      </c>
      <c r="AF1245" s="59"/>
      <c r="AG1245" s="59"/>
      <c r="AH1245" s="59"/>
      <c r="AI1245" s="59"/>
      <c r="AJ1245" s="59"/>
      <c r="AK1245" s="59"/>
      <c r="AL1245" s="59"/>
      <c r="AM1245" s="59"/>
      <c r="AN1245" s="59"/>
      <c r="AO1245" s="59"/>
      <c r="AP1245" s="59"/>
      <c r="AQ1245" s="59"/>
      <c r="AR1245" s="59"/>
      <c r="AS1245" s="59"/>
      <c r="AT1245" s="59"/>
      <c r="AU1245" s="59"/>
      <c r="AV1245" s="59"/>
      <c r="AW1245" s="59"/>
      <c r="AX1245" s="59"/>
      <c r="AY1245" s="59"/>
      <c r="AZ1245" s="59"/>
      <c r="BA1245" s="59"/>
      <c r="BB1245" s="59"/>
      <c r="BC1245" s="59"/>
    </row>
    <row r="1246" spans="1:55" ht="17.25" customHeight="1" x14ac:dyDescent="0.2">
      <c r="A1246" s="55"/>
      <c r="B1246" s="55"/>
      <c r="C1246" s="64"/>
      <c r="D1246" s="64"/>
      <c r="E1246" s="64"/>
      <c r="F1246" s="64"/>
      <c r="G1246" s="64"/>
      <c r="H1246" s="64"/>
      <c r="I1246" s="64"/>
      <c r="J1246" s="64"/>
      <c r="K1246" s="64"/>
      <c r="L1246" s="64"/>
      <c r="M1246" s="64"/>
      <c r="N1246" s="64"/>
      <c r="O1246" s="64"/>
      <c r="P1246" s="64"/>
      <c r="Q1246" s="64"/>
      <c r="R1246" s="64"/>
      <c r="S1246" s="64"/>
      <c r="T1246" s="64"/>
      <c r="U1246" s="64"/>
      <c r="V1246" s="64"/>
      <c r="W1246" s="64"/>
      <c r="X1246" s="64"/>
      <c r="Y1246" s="64"/>
      <c r="Z1246" s="64"/>
      <c r="AA1246" s="64"/>
      <c r="AB1246" s="55"/>
      <c r="AC1246" s="55"/>
      <c r="AD1246" s="55"/>
      <c r="AE1246" s="55"/>
      <c r="AF1246" s="55"/>
      <c r="AG1246" s="55"/>
      <c r="AH1246" s="55"/>
      <c r="AI1246" s="55"/>
      <c r="AJ1246" s="55"/>
      <c r="AK1246" s="55"/>
      <c r="AL1246" s="55"/>
      <c r="AM1246" s="55"/>
      <c r="AN1246" s="55"/>
      <c r="AO1246" s="55"/>
      <c r="AP1246" s="55"/>
      <c r="AQ1246" s="55"/>
      <c r="AR1246" s="55"/>
      <c r="AS1246" s="55"/>
      <c r="AT1246" s="55"/>
      <c r="AU1246" s="55"/>
      <c r="AV1246" s="55"/>
      <c r="AW1246" s="55"/>
      <c r="AX1246" s="55"/>
      <c r="AY1246" s="55"/>
      <c r="AZ1246" s="55"/>
      <c r="BA1246" s="55"/>
      <c r="BB1246" s="55"/>
      <c r="BC1246" s="55"/>
    </row>
    <row r="1247" spans="1:55" ht="17.25" customHeight="1" x14ac:dyDescent="0.2">
      <c r="A1247" s="55"/>
      <c r="B1247" s="55" t="e">
        <f>B1181</f>
        <v>#REF!</v>
      </c>
      <c r="C1247" s="55"/>
      <c r="D1247" s="55"/>
      <c r="E1247" s="55"/>
      <c r="F1247" s="55"/>
      <c r="G1247" s="55"/>
      <c r="H1247" s="55"/>
      <c r="I1247" s="55"/>
      <c r="J1247" s="55"/>
      <c r="K1247" s="55"/>
      <c r="L1247" s="55"/>
      <c r="M1247" s="55"/>
      <c r="N1247" s="55"/>
      <c r="O1247" s="55"/>
      <c r="P1247" s="55"/>
      <c r="Q1247" s="55"/>
      <c r="R1247" s="55"/>
      <c r="S1247" s="55"/>
      <c r="T1247" s="55"/>
      <c r="U1247" s="55"/>
      <c r="V1247" s="55" t="e">
        <f t="shared" ref="V1247:V1248" si="148">V1181</f>
        <v>#REF!</v>
      </c>
      <c r="W1247" s="55"/>
      <c r="X1247" s="55"/>
      <c r="Y1247" s="55"/>
      <c r="Z1247" s="55"/>
      <c r="AA1247" s="55"/>
      <c r="AB1247" s="55"/>
      <c r="AC1247" s="55"/>
      <c r="AD1247" s="55"/>
      <c r="AE1247" s="55"/>
      <c r="AF1247" s="55" t="e">
        <f>B1247</f>
        <v>#REF!</v>
      </c>
      <c r="AG1247" s="55"/>
      <c r="AH1247" s="55"/>
      <c r="AI1247" s="55"/>
      <c r="AJ1247" s="55"/>
      <c r="AK1247" s="55"/>
      <c r="AL1247" s="55"/>
      <c r="AM1247" s="55"/>
      <c r="AN1247" s="55"/>
      <c r="AO1247" s="55"/>
      <c r="AP1247" s="55"/>
      <c r="AQ1247" s="55"/>
      <c r="AR1247" s="55"/>
      <c r="AS1247" s="55"/>
      <c r="AT1247" s="55"/>
      <c r="AU1247" s="55"/>
      <c r="AV1247" s="55"/>
      <c r="AW1247" s="55"/>
      <c r="AX1247" s="55" t="e">
        <f>V1247</f>
        <v>#REF!</v>
      </c>
      <c r="AY1247" s="55"/>
      <c r="AZ1247" s="55"/>
      <c r="BA1247" s="55"/>
      <c r="BB1247" s="55"/>
      <c r="BC1247" s="55"/>
    </row>
    <row r="1248" spans="1:55" ht="17.25" customHeight="1" x14ac:dyDescent="0.2">
      <c r="A1248" s="55"/>
      <c r="B1248" s="55" t="e">
        <f t="shared" ref="B1248" si="149">B1182</f>
        <v>#REF!</v>
      </c>
      <c r="C1248" s="55"/>
      <c r="D1248" s="55"/>
      <c r="E1248" s="55"/>
      <c r="F1248" s="55"/>
      <c r="G1248" s="55"/>
      <c r="H1248" s="55"/>
      <c r="I1248" s="55"/>
      <c r="J1248" s="55"/>
      <c r="K1248" s="55"/>
      <c r="L1248" s="55"/>
      <c r="M1248" s="55"/>
      <c r="N1248" s="55"/>
      <c r="O1248" s="55"/>
      <c r="P1248" s="55"/>
      <c r="Q1248" s="55"/>
      <c r="R1248" s="55"/>
      <c r="S1248" s="55"/>
      <c r="T1248" s="55"/>
      <c r="U1248" s="55"/>
      <c r="V1248" s="55" t="e">
        <f t="shared" si="148"/>
        <v>#REF!</v>
      </c>
      <c r="W1248" s="55"/>
      <c r="X1248" s="55"/>
      <c r="Y1248" s="55"/>
      <c r="Z1248" s="55"/>
      <c r="AA1248" s="64"/>
      <c r="AB1248" s="55"/>
      <c r="AC1248" s="55"/>
      <c r="AD1248" s="55"/>
      <c r="AE1248" s="55"/>
      <c r="AF1248" s="55" t="e">
        <f t="shared" ref="AF1248" si="150">B1248</f>
        <v>#REF!</v>
      </c>
      <c r="AG1248" s="55"/>
      <c r="AH1248" s="55"/>
      <c r="AI1248" s="55"/>
      <c r="AJ1248" s="55"/>
      <c r="AK1248" s="55"/>
      <c r="AL1248" s="55"/>
      <c r="AM1248" s="55"/>
      <c r="AN1248" s="55"/>
      <c r="AO1248" s="55"/>
      <c r="AP1248" s="55"/>
      <c r="AQ1248" s="55"/>
      <c r="AR1248" s="55"/>
      <c r="AS1248" s="55"/>
      <c r="AT1248" s="55"/>
      <c r="AU1248" s="55"/>
      <c r="AV1248" s="55"/>
      <c r="AW1248" s="55"/>
      <c r="AX1248" s="55" t="e">
        <f>V1248</f>
        <v>#REF!</v>
      </c>
      <c r="AY1248" s="55"/>
      <c r="AZ1248" s="55"/>
      <c r="BA1248" s="55"/>
      <c r="BB1248" s="55"/>
      <c r="BC1248" s="55"/>
    </row>
    <row r="1249" spans="1:55" ht="17.25" customHeight="1" x14ac:dyDescent="0.2">
      <c r="A1249" s="55"/>
      <c r="B1249" s="55"/>
      <c r="C1249" s="55"/>
      <c r="D1249" s="55"/>
      <c r="E1249" s="55"/>
      <c r="F1249" s="55"/>
      <c r="G1249" s="55"/>
      <c r="H1249" s="55"/>
      <c r="I1249" s="55"/>
      <c r="J1249" s="55"/>
      <c r="K1249" s="55"/>
      <c r="L1249" s="55"/>
      <c r="M1249" s="55"/>
      <c r="N1249" s="55"/>
      <c r="O1249" s="55"/>
      <c r="P1249" s="55"/>
      <c r="Q1249" s="55"/>
      <c r="R1249" s="55"/>
      <c r="S1249" s="55"/>
      <c r="T1249" s="55"/>
      <c r="U1249" s="55"/>
      <c r="V1249" s="55"/>
      <c r="W1249" s="55"/>
      <c r="X1249" s="55"/>
      <c r="Y1249" s="55"/>
      <c r="Z1249" s="55"/>
      <c r="AA1249" s="64"/>
      <c r="AB1249" s="55"/>
      <c r="AC1249" s="55"/>
      <c r="AD1249" s="55"/>
      <c r="AE1249" s="55"/>
      <c r="AF1249" s="55"/>
      <c r="AG1249" s="55"/>
      <c r="AH1249" s="55"/>
      <c r="AI1249" s="55"/>
      <c r="AJ1249" s="55"/>
      <c r="AK1249" s="55"/>
      <c r="AL1249" s="55"/>
      <c r="AM1249" s="55"/>
      <c r="AN1249" s="55"/>
      <c r="AO1249" s="55"/>
      <c r="AP1249" s="55"/>
      <c r="AQ1249" s="55"/>
      <c r="AR1249" s="55"/>
      <c r="AS1249" s="55"/>
      <c r="AT1249" s="55"/>
      <c r="AU1249" s="55"/>
      <c r="AV1249" s="55"/>
      <c r="AW1249" s="55"/>
      <c r="AX1249" s="55"/>
      <c r="AY1249" s="55"/>
      <c r="AZ1249" s="55"/>
      <c r="BA1249" s="55"/>
      <c r="BB1249" s="55"/>
      <c r="BC1249" s="55"/>
    </row>
    <row r="1250" spans="1:55" ht="17.25" customHeight="1" x14ac:dyDescent="0.2">
      <c r="A1250" s="55"/>
      <c r="B1250" s="55"/>
      <c r="C1250" s="55"/>
      <c r="D1250" s="55"/>
      <c r="E1250" s="55"/>
      <c r="F1250" s="55"/>
      <c r="G1250" s="55"/>
      <c r="H1250" s="55"/>
      <c r="I1250" s="55"/>
      <c r="J1250" s="55"/>
      <c r="K1250" s="55"/>
      <c r="L1250" s="55"/>
      <c r="M1250" s="55"/>
      <c r="N1250" s="55"/>
      <c r="O1250" s="55"/>
      <c r="P1250" s="55"/>
      <c r="Q1250" s="55"/>
      <c r="R1250" s="55"/>
      <c r="S1250" s="55"/>
      <c r="T1250" s="55"/>
      <c r="U1250" s="55"/>
      <c r="V1250" s="55"/>
      <c r="W1250" s="55"/>
      <c r="X1250" s="55"/>
      <c r="Y1250" s="55"/>
      <c r="Z1250" s="55"/>
      <c r="AA1250" s="64"/>
      <c r="AB1250" s="55"/>
      <c r="AC1250" s="55"/>
      <c r="AD1250" s="55"/>
      <c r="AE1250" s="55"/>
      <c r="AF1250" s="55"/>
      <c r="AG1250" s="55"/>
      <c r="AH1250" s="55"/>
      <c r="AI1250" s="55"/>
      <c r="AJ1250" s="55"/>
      <c r="AK1250" s="55"/>
      <c r="AL1250" s="55"/>
      <c r="AM1250" s="55"/>
      <c r="AN1250" s="55"/>
      <c r="AO1250" s="55"/>
      <c r="AP1250" s="55"/>
      <c r="AQ1250" s="55"/>
      <c r="AR1250" s="55"/>
      <c r="AS1250" s="55"/>
      <c r="AT1250" s="55"/>
      <c r="AU1250" s="55"/>
      <c r="AV1250" s="55"/>
      <c r="AW1250" s="55"/>
      <c r="AX1250" s="55"/>
      <c r="AY1250" s="55"/>
      <c r="AZ1250" s="55"/>
      <c r="BA1250" s="55"/>
      <c r="BB1250" s="55"/>
      <c r="BC1250" s="55"/>
    </row>
    <row r="1251" spans="1:55" ht="17.25" customHeight="1" x14ac:dyDescent="0.2">
      <c r="A1251" s="55"/>
      <c r="B1251" s="55"/>
      <c r="C1251" s="55"/>
      <c r="D1251" s="55"/>
      <c r="E1251" s="55"/>
      <c r="F1251" s="55"/>
      <c r="G1251" s="55"/>
      <c r="H1251" s="55"/>
      <c r="I1251" s="55"/>
      <c r="J1251" s="55"/>
      <c r="K1251" s="55"/>
      <c r="L1251" s="55"/>
      <c r="M1251" s="55"/>
      <c r="N1251" s="55"/>
      <c r="O1251" s="55"/>
      <c r="P1251" s="55"/>
      <c r="Q1251" s="55"/>
      <c r="R1251" s="55"/>
      <c r="S1251" s="55"/>
      <c r="T1251" s="55"/>
      <c r="U1251" s="55"/>
      <c r="V1251" s="55"/>
      <c r="W1251" s="55"/>
      <c r="X1251" s="55"/>
      <c r="Y1251" s="55"/>
      <c r="Z1251" s="55"/>
      <c r="AA1251" s="64"/>
      <c r="AB1251" s="55"/>
      <c r="AC1251" s="55"/>
      <c r="AD1251" s="55"/>
      <c r="AE1251" s="55"/>
      <c r="AF1251" s="55"/>
      <c r="AG1251" s="55"/>
      <c r="AH1251" s="55"/>
      <c r="AI1251" s="55"/>
      <c r="AJ1251" s="55"/>
      <c r="AK1251" s="55"/>
      <c r="AL1251" s="55"/>
      <c r="AM1251" s="55"/>
      <c r="AN1251" s="55"/>
      <c r="AO1251" s="55"/>
      <c r="AP1251" s="55"/>
      <c r="AQ1251" s="55"/>
      <c r="AR1251" s="55"/>
      <c r="AS1251" s="55"/>
      <c r="AT1251" s="55"/>
      <c r="AU1251" s="55"/>
      <c r="AV1251" s="55"/>
      <c r="AW1251" s="55"/>
      <c r="AX1251" s="55"/>
      <c r="AY1251" s="55"/>
      <c r="AZ1251" s="55"/>
      <c r="BA1251" s="55"/>
      <c r="BB1251" s="55"/>
      <c r="BC1251" s="55"/>
    </row>
    <row r="1252" spans="1:55" ht="17.25" customHeight="1" x14ac:dyDescent="0.2">
      <c r="A1252" s="55"/>
      <c r="B1252" s="55"/>
      <c r="C1252" s="55"/>
      <c r="D1252" s="55"/>
      <c r="E1252" s="55"/>
      <c r="F1252" s="55"/>
      <c r="G1252" s="55"/>
      <c r="H1252" s="55"/>
      <c r="I1252" s="55"/>
      <c r="J1252" s="55"/>
      <c r="K1252" s="55"/>
      <c r="L1252" s="55"/>
      <c r="M1252" s="55"/>
      <c r="N1252" s="55"/>
      <c r="O1252" s="55"/>
      <c r="P1252" s="55"/>
      <c r="Q1252" s="55"/>
      <c r="R1252" s="55"/>
      <c r="S1252" s="55"/>
      <c r="T1252" s="55"/>
      <c r="U1252" s="55"/>
      <c r="V1252" s="55"/>
      <c r="W1252" s="55"/>
      <c r="X1252" s="55"/>
      <c r="Y1252" s="55"/>
      <c r="Z1252" s="55"/>
      <c r="AA1252" s="64"/>
      <c r="AB1252" s="55"/>
      <c r="AC1252" s="55"/>
      <c r="AD1252" s="55"/>
      <c r="AE1252" s="55"/>
      <c r="AF1252" s="55"/>
      <c r="AG1252" s="55"/>
      <c r="AH1252" s="55"/>
      <c r="AI1252" s="55"/>
      <c r="AJ1252" s="55"/>
      <c r="AK1252" s="55"/>
      <c r="AL1252" s="55"/>
      <c r="AM1252" s="55"/>
      <c r="AN1252" s="55"/>
      <c r="AO1252" s="55"/>
      <c r="AP1252" s="55"/>
      <c r="AQ1252" s="55"/>
      <c r="AR1252" s="55"/>
      <c r="AS1252" s="55"/>
      <c r="AT1252" s="55"/>
      <c r="AU1252" s="55"/>
      <c r="AV1252" s="55"/>
      <c r="AW1252" s="55"/>
      <c r="AX1252" s="55"/>
      <c r="AY1252" s="55"/>
      <c r="AZ1252" s="55"/>
      <c r="BA1252" s="55"/>
      <c r="BB1252" s="55"/>
      <c r="BC1252" s="55"/>
    </row>
    <row r="1253" spans="1:55" ht="17.25" customHeight="1" x14ac:dyDescent="0.2">
      <c r="A1253" s="240"/>
      <c r="B1253" s="240" t="e">
        <f t="shared" ref="B1253:B1254" si="151">B1187</f>
        <v>#REF!</v>
      </c>
      <c r="C1253" s="55"/>
      <c r="D1253" s="55"/>
      <c r="E1253" s="55"/>
      <c r="F1253" s="55"/>
      <c r="G1253" s="55"/>
      <c r="H1253" s="55"/>
      <c r="I1253" s="55"/>
      <c r="J1253" s="55"/>
      <c r="K1253" s="55"/>
      <c r="L1253" s="55"/>
      <c r="M1253" s="55"/>
      <c r="N1253" s="55"/>
      <c r="O1253" s="55"/>
      <c r="P1253" s="55"/>
      <c r="Q1253" s="55"/>
      <c r="R1253" s="55"/>
      <c r="S1253" s="55"/>
      <c r="T1253" s="55"/>
      <c r="U1253" s="55"/>
      <c r="V1253" s="240" t="e">
        <f t="shared" ref="V1253:V1254" si="152">V1187</f>
        <v>#REF!</v>
      </c>
      <c r="W1253" s="55"/>
      <c r="X1253" s="55"/>
      <c r="Y1253" s="55"/>
      <c r="Z1253" s="55"/>
      <c r="AA1253" s="241"/>
      <c r="AB1253" s="240"/>
      <c r="AC1253" s="240"/>
      <c r="AD1253" s="240"/>
      <c r="AE1253" s="240"/>
      <c r="AF1253" s="240" t="e">
        <f t="shared" ref="AF1253:AF1254" si="153">B1253</f>
        <v>#REF!</v>
      </c>
      <c r="AG1253" s="240"/>
      <c r="AH1253" s="240"/>
      <c r="AI1253" s="240"/>
      <c r="AJ1253" s="240"/>
      <c r="AK1253" s="240"/>
      <c r="AL1253" s="240"/>
      <c r="AM1253" s="240"/>
      <c r="AN1253" s="240"/>
      <c r="AO1253" s="240"/>
      <c r="AP1253" s="240"/>
      <c r="AQ1253" s="240"/>
      <c r="AR1253" s="240"/>
      <c r="AS1253" s="240"/>
      <c r="AT1253" s="240"/>
      <c r="AU1253" s="240"/>
      <c r="AV1253" s="240"/>
      <c r="AW1253" s="240"/>
      <c r="AX1253" s="240" t="e">
        <f>V1253</f>
        <v>#REF!</v>
      </c>
      <c r="AY1253" s="240"/>
      <c r="AZ1253" s="240"/>
      <c r="BA1253" s="240"/>
      <c r="BB1253" s="240"/>
      <c r="BC1253" s="55"/>
    </row>
    <row r="1254" spans="1:55" ht="17.25" customHeight="1" x14ac:dyDescent="0.2">
      <c r="A1254" s="55"/>
      <c r="B1254" s="55" t="e">
        <f t="shared" si="151"/>
        <v>#REF!</v>
      </c>
      <c r="C1254" s="55"/>
      <c r="D1254" s="55"/>
      <c r="E1254" s="55"/>
      <c r="F1254" s="55"/>
      <c r="G1254" s="55"/>
      <c r="H1254" s="55"/>
      <c r="I1254" s="55"/>
      <c r="J1254" s="55"/>
      <c r="K1254" s="55"/>
      <c r="L1254" s="55"/>
      <c r="M1254" s="55"/>
      <c r="N1254" s="55"/>
      <c r="O1254" s="55"/>
      <c r="P1254" s="55"/>
      <c r="Q1254" s="55"/>
      <c r="R1254" s="55"/>
      <c r="S1254" s="55"/>
      <c r="T1254" s="55"/>
      <c r="U1254" s="55"/>
      <c r="V1254" s="55" t="e">
        <f t="shared" si="152"/>
        <v>#REF!</v>
      </c>
      <c r="W1254" s="55"/>
      <c r="X1254" s="55"/>
      <c r="Y1254" s="55"/>
      <c r="Z1254" s="55"/>
      <c r="AA1254" s="64"/>
      <c r="AB1254" s="55"/>
      <c r="AC1254" s="55"/>
      <c r="AD1254" s="55"/>
      <c r="AE1254" s="55"/>
      <c r="AF1254" s="55" t="e">
        <f t="shared" si="153"/>
        <v>#REF!</v>
      </c>
      <c r="AG1254" s="55"/>
      <c r="AH1254" s="55"/>
      <c r="AI1254" s="55"/>
      <c r="AJ1254" s="55"/>
      <c r="AK1254" s="55"/>
      <c r="AL1254" s="55"/>
      <c r="AM1254" s="55"/>
      <c r="AN1254" s="55"/>
      <c r="AO1254" s="55"/>
      <c r="AP1254" s="55"/>
      <c r="AQ1254" s="55"/>
      <c r="AR1254" s="55"/>
      <c r="AS1254" s="55"/>
      <c r="AT1254" s="55"/>
      <c r="AU1254" s="55"/>
      <c r="AV1254" s="55"/>
      <c r="AW1254" s="55"/>
      <c r="AX1254" s="55" t="e">
        <f>V1254</f>
        <v>#REF!</v>
      </c>
      <c r="AY1254" s="55"/>
      <c r="AZ1254" s="55"/>
      <c r="BA1254" s="55"/>
      <c r="BB1254" s="55"/>
      <c r="BC1254" s="55"/>
    </row>
    <row r="1258" spans="1:55" ht="17.25" customHeight="1" x14ac:dyDescent="0.2">
      <c r="A1258" s="561" t="s">
        <v>1263</v>
      </c>
      <c r="B1258" s="561"/>
      <c r="C1258" s="561"/>
      <c r="D1258" s="561"/>
      <c r="E1258" s="561"/>
      <c r="F1258" s="561"/>
      <c r="G1258" s="561"/>
      <c r="H1258" s="561"/>
      <c r="I1258" s="561"/>
      <c r="J1258" s="561"/>
      <c r="K1258" s="561"/>
      <c r="L1258" s="561"/>
      <c r="M1258" s="561"/>
      <c r="N1258" s="561"/>
      <c r="O1258" s="561"/>
      <c r="P1258" s="561"/>
      <c r="Q1258" s="561"/>
      <c r="R1258" s="561"/>
      <c r="S1258" s="561"/>
      <c r="T1258" s="561"/>
      <c r="U1258" s="561"/>
      <c r="V1258" s="561"/>
      <c r="W1258" s="561"/>
      <c r="X1258" s="561"/>
      <c r="Y1258" s="561"/>
      <c r="Z1258" s="561"/>
      <c r="AA1258" s="561"/>
      <c r="AB1258" s="561"/>
      <c r="AC1258" s="561"/>
      <c r="AD1258" s="561"/>
      <c r="AE1258" s="561" t="s">
        <v>1268</v>
      </c>
      <c r="AF1258" s="561"/>
      <c r="AG1258" s="561"/>
      <c r="AH1258" s="561"/>
      <c r="AI1258" s="561"/>
      <c r="AJ1258" s="561"/>
      <c r="AK1258" s="561"/>
      <c r="AL1258" s="561"/>
      <c r="AM1258" s="561"/>
      <c r="AN1258" s="561"/>
      <c r="AO1258" s="561"/>
      <c r="AP1258" s="561"/>
      <c r="AQ1258" s="561"/>
      <c r="AR1258" s="561"/>
      <c r="AS1258" s="561"/>
      <c r="AT1258" s="561"/>
      <c r="AU1258" s="561"/>
      <c r="AV1258" s="561"/>
      <c r="AW1258" s="561"/>
      <c r="AX1258" s="561"/>
      <c r="AY1258" s="561"/>
      <c r="AZ1258" s="561"/>
      <c r="BA1258" s="561"/>
      <c r="BB1258" s="561"/>
      <c r="BC1258" s="561"/>
    </row>
    <row r="1259" spans="1:55" ht="17.25" customHeight="1" x14ac:dyDescent="0.2">
      <c r="A1259" s="53"/>
      <c r="B1259" s="53"/>
      <c r="C1259" s="61"/>
      <c r="D1259" s="61"/>
      <c r="E1259" s="61"/>
      <c r="F1259" s="61"/>
      <c r="G1259" s="61"/>
      <c r="H1259" s="61"/>
      <c r="I1259" s="61"/>
      <c r="J1259" s="61"/>
      <c r="K1259" s="61"/>
      <c r="L1259" s="61"/>
      <c r="M1259" s="61"/>
      <c r="N1259" s="61"/>
      <c r="O1259" s="61"/>
      <c r="P1259" s="61"/>
      <c r="Q1259" s="61"/>
      <c r="R1259" s="61"/>
      <c r="S1259" s="61"/>
      <c r="T1259" s="61"/>
      <c r="U1259" s="61"/>
      <c r="V1259" s="61"/>
      <c r="W1259" s="61"/>
      <c r="X1259" s="61"/>
      <c r="Y1259" s="61"/>
      <c r="Z1259" s="61"/>
      <c r="AA1259" s="61"/>
      <c r="AB1259" s="53"/>
      <c r="AC1259" s="53"/>
      <c r="AD1259" s="53"/>
      <c r="AE1259" s="53"/>
      <c r="AF1259" s="53"/>
      <c r="AG1259" s="61"/>
      <c r="AH1259" s="61"/>
      <c r="AI1259" s="61"/>
      <c r="AJ1259" s="61"/>
      <c r="AK1259" s="61"/>
      <c r="AL1259" s="61"/>
      <c r="AM1259" s="61"/>
      <c r="AN1259" s="61"/>
      <c r="AO1259" s="61"/>
      <c r="AP1259" s="61"/>
      <c r="AQ1259" s="61"/>
      <c r="AR1259" s="61"/>
      <c r="AS1259" s="61"/>
      <c r="AT1259" s="61"/>
      <c r="AU1259" s="61"/>
      <c r="AV1259" s="61"/>
      <c r="AW1259" s="61"/>
      <c r="AX1259" s="61"/>
      <c r="AY1259" s="53"/>
      <c r="AZ1259" s="53"/>
      <c r="BA1259" s="53"/>
      <c r="BB1259" s="53"/>
      <c r="BC1259" s="53"/>
    </row>
    <row r="1260" spans="1:55" ht="17.25" customHeight="1" x14ac:dyDescent="0.2">
      <c r="A1260" s="60" t="s">
        <v>197</v>
      </c>
      <c r="B1260" s="60"/>
      <c r="C1260" s="61" t="s">
        <v>2</v>
      </c>
      <c r="D1260" s="65" t="s">
        <v>1303</v>
      </c>
      <c r="E1260" s="61"/>
      <c r="F1260" s="61"/>
      <c r="G1260" s="61"/>
      <c r="H1260" s="61"/>
      <c r="I1260" s="61"/>
      <c r="J1260" s="61"/>
      <c r="K1260" s="61"/>
      <c r="L1260" s="61"/>
      <c r="M1260" s="61"/>
      <c r="N1260" s="61"/>
      <c r="O1260" s="61"/>
      <c r="P1260" s="61"/>
      <c r="Q1260" s="61"/>
      <c r="R1260" s="61"/>
      <c r="S1260" s="60" t="s">
        <v>17</v>
      </c>
      <c r="T1260" s="55"/>
      <c r="U1260" s="61"/>
      <c r="V1260" s="55"/>
      <c r="W1260" s="55"/>
      <c r="X1260" s="61"/>
      <c r="Y1260" s="61" t="s">
        <v>2</v>
      </c>
      <c r="Z1260" s="65" t="s">
        <v>1573</v>
      </c>
      <c r="AA1260" s="55"/>
      <c r="AB1260" s="53"/>
      <c r="AC1260" s="53"/>
      <c r="AD1260" s="53"/>
      <c r="AE1260" s="60" t="s">
        <v>197</v>
      </c>
      <c r="AF1260" s="225"/>
      <c r="AG1260" s="61" t="s">
        <v>2</v>
      </c>
      <c r="AH1260" s="65" t="str">
        <f>D1260</f>
        <v>SMAN 1 RAJAGALUH</v>
      </c>
      <c r="AI1260" s="61"/>
      <c r="AJ1260" s="61"/>
      <c r="AK1260" s="61"/>
      <c r="AL1260" s="61"/>
      <c r="AM1260" s="61"/>
      <c r="AN1260" s="61"/>
      <c r="AO1260" s="61"/>
      <c r="AP1260" s="61"/>
      <c r="AQ1260" s="61"/>
      <c r="AR1260" s="61"/>
      <c r="AS1260" s="60" t="s">
        <v>17</v>
      </c>
      <c r="AT1260" s="55"/>
      <c r="AU1260" s="55"/>
      <c r="AV1260" s="55"/>
      <c r="AW1260" s="61"/>
      <c r="AX1260" s="61"/>
      <c r="AY1260" s="61" t="s">
        <v>2</v>
      </c>
      <c r="AZ1260" s="57" t="str">
        <f>Z1260</f>
        <v>XI IPS 4</v>
      </c>
      <c r="BA1260" s="53"/>
      <c r="BB1260" s="53"/>
      <c r="BC1260" s="53"/>
    </row>
    <row r="1261" spans="1:55" ht="17.25" customHeight="1" x14ac:dyDescent="0.2">
      <c r="A1261" s="60" t="s">
        <v>6</v>
      </c>
      <c r="B1261" s="60"/>
      <c r="C1261" s="61" t="s">
        <v>2</v>
      </c>
      <c r="D1261" s="65" t="s">
        <v>2208</v>
      </c>
      <c r="E1261" s="61"/>
      <c r="F1261" s="61"/>
      <c r="G1261" s="61"/>
      <c r="H1261" s="61"/>
      <c r="I1261" s="61"/>
      <c r="J1261" s="61"/>
      <c r="K1261" s="61"/>
      <c r="L1261" s="61"/>
      <c r="M1261" s="61"/>
      <c r="N1261" s="61"/>
      <c r="O1261" s="61"/>
      <c r="P1261" s="61"/>
      <c r="Q1261" s="61"/>
      <c r="R1261" s="61"/>
      <c r="S1261" s="60" t="s">
        <v>1266</v>
      </c>
      <c r="T1261" s="55"/>
      <c r="U1261" s="61"/>
      <c r="V1261" s="55"/>
      <c r="W1261" s="55"/>
      <c r="X1261" s="61"/>
      <c r="Y1261" s="61" t="s">
        <v>2</v>
      </c>
      <c r="Z1261" s="65" t="e">
        <f>V1253</f>
        <v>#REF!</v>
      </c>
      <c r="AA1261" s="55"/>
      <c r="AB1261" s="53"/>
      <c r="AC1261" s="53"/>
      <c r="AD1261" s="53"/>
      <c r="AE1261" s="60" t="s">
        <v>6</v>
      </c>
      <c r="AF1261" s="225"/>
      <c r="AG1261" s="61" t="s">
        <v>2</v>
      </c>
      <c r="AH1261" s="65" t="str">
        <f>D1261</f>
        <v>BAHASA  INGGRIS</v>
      </c>
      <c r="AI1261" s="61"/>
      <c r="AJ1261" s="61"/>
      <c r="AK1261" s="61"/>
      <c r="AL1261" s="61"/>
      <c r="AM1261" s="61"/>
      <c r="AN1261" s="61"/>
      <c r="AO1261" s="61"/>
      <c r="AP1261" s="61"/>
      <c r="AQ1261" s="61"/>
      <c r="AR1261" s="61"/>
      <c r="AS1261" s="60" t="s">
        <v>1266</v>
      </c>
      <c r="AT1261" s="55"/>
      <c r="AU1261" s="55"/>
      <c r="AV1261" s="55"/>
      <c r="AW1261" s="61"/>
      <c r="AX1261" s="61"/>
      <c r="AY1261" s="61" t="s">
        <v>2</v>
      </c>
      <c r="AZ1261" s="57" t="e">
        <f>Z1261</f>
        <v>#REF!</v>
      </c>
      <c r="BA1261" s="53"/>
      <c r="BB1261" s="53"/>
      <c r="BC1261" s="53"/>
    </row>
    <row r="1262" spans="1:55" ht="17.25" customHeight="1" x14ac:dyDescent="0.2">
      <c r="A1262" s="53"/>
      <c r="B1262" s="53"/>
      <c r="C1262" s="61"/>
      <c r="D1262" s="61"/>
      <c r="E1262" s="61"/>
      <c r="F1262" s="61"/>
      <c r="G1262" s="61"/>
      <c r="H1262" s="61"/>
      <c r="I1262" s="61"/>
      <c r="J1262" s="61"/>
      <c r="K1262" s="61"/>
      <c r="L1262" s="61"/>
      <c r="M1262" s="61"/>
      <c r="N1262" s="61"/>
      <c r="O1262" s="61"/>
      <c r="P1262" s="61"/>
      <c r="Q1262" s="61"/>
      <c r="R1262" s="61"/>
      <c r="S1262" s="61"/>
      <c r="T1262" s="61"/>
      <c r="U1262" s="61"/>
      <c r="V1262" s="61"/>
      <c r="W1262" s="61"/>
      <c r="X1262" s="61"/>
      <c r="Y1262" s="61"/>
      <c r="Z1262" s="61"/>
      <c r="AA1262" s="61"/>
      <c r="AB1262" s="53"/>
      <c r="AC1262" s="53"/>
      <c r="AD1262" s="53"/>
      <c r="AE1262" s="53"/>
      <c r="AF1262" s="53"/>
      <c r="AG1262" s="53"/>
      <c r="AH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row>
    <row r="1263" spans="1:55" ht="17.25" customHeight="1" x14ac:dyDescent="0.2">
      <c r="A1263" s="555" t="s">
        <v>1256</v>
      </c>
      <c r="B1263" s="555" t="s">
        <v>19</v>
      </c>
      <c r="C1263" s="556" t="s">
        <v>1263</v>
      </c>
      <c r="D1263" s="556"/>
      <c r="E1263" s="556"/>
      <c r="F1263" s="556"/>
      <c r="G1263" s="556"/>
      <c r="H1263" s="556"/>
      <c r="I1263" s="556"/>
      <c r="J1263" s="556"/>
      <c r="K1263" s="556"/>
      <c r="L1263" s="556"/>
      <c r="M1263" s="556"/>
      <c r="N1263" s="556"/>
      <c r="O1263" s="556"/>
      <c r="P1263" s="556"/>
      <c r="Q1263" s="556"/>
      <c r="R1263" s="556"/>
      <c r="S1263" s="556"/>
      <c r="T1263" s="556"/>
      <c r="U1263" s="556"/>
      <c r="V1263" s="556"/>
      <c r="W1263" s="556"/>
      <c r="X1263" s="556"/>
      <c r="Y1263" s="556"/>
      <c r="Z1263" s="556"/>
      <c r="AA1263" s="556"/>
      <c r="AB1263" s="557" t="s">
        <v>1264</v>
      </c>
      <c r="AC1263" s="558" t="s">
        <v>1265</v>
      </c>
      <c r="AD1263" s="558" t="s">
        <v>1262</v>
      </c>
      <c r="AE1263" s="555" t="s">
        <v>1256</v>
      </c>
      <c r="AF1263" s="555" t="s">
        <v>19</v>
      </c>
      <c r="AG1263" s="556" t="s">
        <v>1268</v>
      </c>
      <c r="AH1263" s="556"/>
      <c r="AI1263" s="556"/>
      <c r="AJ1263" s="556"/>
      <c r="AK1263" s="556"/>
      <c r="AL1263" s="556"/>
      <c r="AM1263" s="556"/>
      <c r="AN1263" s="556"/>
      <c r="AO1263" s="556"/>
      <c r="AP1263" s="556"/>
      <c r="AQ1263" s="556"/>
      <c r="AR1263" s="556"/>
      <c r="AS1263" s="556"/>
      <c r="AT1263" s="556"/>
      <c r="AU1263" s="556"/>
      <c r="AV1263" s="556"/>
      <c r="AW1263" s="556"/>
      <c r="AX1263" s="556"/>
      <c r="AY1263" s="556"/>
      <c r="AZ1263" s="556"/>
      <c r="BA1263" s="557" t="s">
        <v>1269</v>
      </c>
      <c r="BB1263" s="558" t="s">
        <v>1265</v>
      </c>
      <c r="BC1263" s="563" t="s">
        <v>1262</v>
      </c>
    </row>
    <row r="1264" spans="1:55" ht="17.25" customHeight="1" x14ac:dyDescent="0.2">
      <c r="A1264" s="555"/>
      <c r="B1264" s="555"/>
      <c r="C1264" s="562" t="s">
        <v>1322</v>
      </c>
      <c r="D1264" s="562"/>
      <c r="E1264" s="562"/>
      <c r="F1264" s="562"/>
      <c r="G1264" s="562"/>
      <c r="H1264" s="562" t="s">
        <v>1323</v>
      </c>
      <c r="I1264" s="562"/>
      <c r="J1264" s="562"/>
      <c r="K1264" s="562"/>
      <c r="L1264" s="562"/>
      <c r="M1264" s="562" t="s">
        <v>1259</v>
      </c>
      <c r="N1264" s="562"/>
      <c r="O1264" s="562"/>
      <c r="P1264" s="562"/>
      <c r="Q1264" s="562"/>
      <c r="R1264" s="562" t="s">
        <v>1260</v>
      </c>
      <c r="S1264" s="562"/>
      <c r="T1264" s="562"/>
      <c r="U1264" s="562"/>
      <c r="V1264" s="562"/>
      <c r="W1264" s="562" t="s">
        <v>1261</v>
      </c>
      <c r="X1264" s="562"/>
      <c r="Y1264" s="562"/>
      <c r="Z1264" s="562"/>
      <c r="AA1264" s="562"/>
      <c r="AB1264" s="557"/>
      <c r="AC1264" s="559"/>
      <c r="AD1264" s="559"/>
      <c r="AE1264" s="555"/>
      <c r="AF1264" s="555"/>
      <c r="AG1264" s="562" t="s">
        <v>1304</v>
      </c>
      <c r="AH1264" s="562"/>
      <c r="AI1264" s="562"/>
      <c r="AJ1264" s="562"/>
      <c r="AK1264" s="562" t="s">
        <v>1258</v>
      </c>
      <c r="AL1264" s="562"/>
      <c r="AM1264" s="562"/>
      <c r="AN1264" s="562"/>
      <c r="AO1264" s="562" t="s">
        <v>1259</v>
      </c>
      <c r="AP1264" s="562"/>
      <c r="AQ1264" s="562"/>
      <c r="AR1264" s="562"/>
      <c r="AS1264" s="562" t="s">
        <v>1260</v>
      </c>
      <c r="AT1264" s="562"/>
      <c r="AU1264" s="562"/>
      <c r="AV1264" s="562"/>
      <c r="AW1264" s="562" t="s">
        <v>1261</v>
      </c>
      <c r="AX1264" s="562"/>
      <c r="AY1264" s="562"/>
      <c r="AZ1264" s="562"/>
      <c r="BA1264" s="557"/>
      <c r="BB1264" s="559"/>
      <c r="BC1264" s="563"/>
    </row>
    <row r="1265" spans="1:55" ht="17.25" customHeight="1" x14ac:dyDescent="0.2">
      <c r="A1265" s="555"/>
      <c r="B1265" s="555"/>
      <c r="C1265" s="243"/>
      <c r="D1265" s="243"/>
      <c r="E1265" s="243"/>
      <c r="F1265" s="243"/>
      <c r="G1265" s="243"/>
      <c r="H1265" s="243"/>
      <c r="I1265" s="243"/>
      <c r="J1265" s="243"/>
      <c r="K1265" s="243"/>
      <c r="L1265" s="243"/>
      <c r="M1265" s="243"/>
      <c r="N1265" s="243"/>
      <c r="O1265" s="243"/>
      <c r="P1265" s="243"/>
      <c r="Q1265" s="243"/>
      <c r="R1265" s="243"/>
      <c r="S1265" s="243"/>
      <c r="T1265" s="243"/>
      <c r="U1265" s="243"/>
      <c r="V1265" s="243"/>
      <c r="W1265" s="243"/>
      <c r="X1265" s="243"/>
      <c r="Y1265" s="243"/>
      <c r="Z1265" s="243"/>
      <c r="AA1265" s="243"/>
      <c r="AB1265" s="557"/>
      <c r="AC1265" s="559"/>
      <c r="AD1265" s="559"/>
      <c r="AE1265" s="555"/>
      <c r="AF1265" s="555"/>
      <c r="AG1265" s="552" t="s">
        <v>1267</v>
      </c>
      <c r="AH1265" s="554"/>
      <c r="AI1265" s="244" t="s">
        <v>2207</v>
      </c>
      <c r="AJ1265" s="243"/>
      <c r="AK1265" s="552" t="s">
        <v>1267</v>
      </c>
      <c r="AL1265" s="554"/>
      <c r="AM1265" s="244" t="s">
        <v>2207</v>
      </c>
      <c r="AN1265" s="243"/>
      <c r="AO1265" s="552" t="s">
        <v>1267</v>
      </c>
      <c r="AP1265" s="554"/>
      <c r="AQ1265" s="244" t="s">
        <v>2207</v>
      </c>
      <c r="AR1265" s="243"/>
      <c r="AS1265" s="552" t="s">
        <v>1267</v>
      </c>
      <c r="AT1265" s="554"/>
      <c r="AU1265" s="244" t="s">
        <v>2207</v>
      </c>
      <c r="AV1265" s="243"/>
      <c r="AW1265" s="552" t="s">
        <v>1267</v>
      </c>
      <c r="AX1265" s="554"/>
      <c r="AY1265" s="244" t="s">
        <v>2207</v>
      </c>
      <c r="AZ1265" s="243"/>
      <c r="BA1265" s="557"/>
      <c r="BB1265" s="559"/>
      <c r="BC1265" s="563"/>
    </row>
    <row r="1266" spans="1:55" ht="17.25" customHeight="1" x14ac:dyDescent="0.2">
      <c r="A1266" s="555"/>
      <c r="B1266" s="555"/>
      <c r="C1266" s="242">
        <v>1</v>
      </c>
      <c r="D1266" s="242">
        <v>2</v>
      </c>
      <c r="E1266" s="224" t="s">
        <v>1253</v>
      </c>
      <c r="F1266" s="224" t="s">
        <v>1255</v>
      </c>
      <c r="G1266" s="223" t="s">
        <v>1254</v>
      </c>
      <c r="H1266" s="242">
        <v>1</v>
      </c>
      <c r="I1266" s="242">
        <v>2</v>
      </c>
      <c r="J1266" s="224" t="s">
        <v>1253</v>
      </c>
      <c r="K1266" s="224" t="s">
        <v>1255</v>
      </c>
      <c r="L1266" s="223" t="s">
        <v>1254</v>
      </c>
      <c r="M1266" s="242">
        <v>1</v>
      </c>
      <c r="N1266" s="242">
        <v>2</v>
      </c>
      <c r="O1266" s="224" t="s">
        <v>1253</v>
      </c>
      <c r="P1266" s="224" t="s">
        <v>1255</v>
      </c>
      <c r="Q1266" s="223" t="s">
        <v>1254</v>
      </c>
      <c r="R1266" s="242">
        <v>1</v>
      </c>
      <c r="S1266" s="242">
        <v>2</v>
      </c>
      <c r="T1266" s="224" t="s">
        <v>1253</v>
      </c>
      <c r="U1266" s="224" t="s">
        <v>1255</v>
      </c>
      <c r="V1266" s="223" t="s">
        <v>1254</v>
      </c>
      <c r="W1266" s="242">
        <v>1</v>
      </c>
      <c r="X1266" s="242">
        <v>2</v>
      </c>
      <c r="Y1266" s="224" t="s">
        <v>1253</v>
      </c>
      <c r="Z1266" s="224" t="s">
        <v>1255</v>
      </c>
      <c r="AA1266" s="223" t="s">
        <v>1254</v>
      </c>
      <c r="AB1266" s="557"/>
      <c r="AC1266" s="560"/>
      <c r="AD1266" s="560"/>
      <c r="AE1266" s="555"/>
      <c r="AF1266" s="555"/>
      <c r="AG1266" s="242">
        <v>1</v>
      </c>
      <c r="AH1266" s="242">
        <v>2</v>
      </c>
      <c r="AI1266" s="242">
        <v>1</v>
      </c>
      <c r="AJ1266" s="242" t="s">
        <v>1254</v>
      </c>
      <c r="AK1266" s="242">
        <v>1</v>
      </c>
      <c r="AL1266" s="242">
        <v>2</v>
      </c>
      <c r="AM1266" s="242">
        <v>1</v>
      </c>
      <c r="AN1266" s="242" t="s">
        <v>1254</v>
      </c>
      <c r="AO1266" s="242">
        <v>1</v>
      </c>
      <c r="AP1266" s="242">
        <v>2</v>
      </c>
      <c r="AQ1266" s="242">
        <v>1</v>
      </c>
      <c r="AR1266" s="242" t="s">
        <v>1254</v>
      </c>
      <c r="AS1266" s="242">
        <v>1</v>
      </c>
      <c r="AT1266" s="242">
        <v>2</v>
      </c>
      <c r="AU1266" s="242">
        <v>1</v>
      </c>
      <c r="AV1266" s="242" t="s">
        <v>1254</v>
      </c>
      <c r="AW1266" s="242">
        <v>1</v>
      </c>
      <c r="AX1266" s="242">
        <v>2</v>
      </c>
      <c r="AY1266" s="242">
        <v>1</v>
      </c>
      <c r="AZ1266" s="242" t="s">
        <v>1254</v>
      </c>
      <c r="BA1266" s="557"/>
      <c r="BB1266" s="560"/>
      <c r="BC1266" s="563"/>
    </row>
    <row r="1267" spans="1:55" ht="17.25" customHeight="1" x14ac:dyDescent="0.2">
      <c r="A1267" s="238">
        <v>1</v>
      </c>
      <c r="B1267" s="70" t="e">
        <f>#REF!</f>
        <v>#REF!</v>
      </c>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58"/>
      <c r="AC1267" s="58"/>
      <c r="AD1267" s="58"/>
      <c r="AE1267" s="238">
        <v>1</v>
      </c>
      <c r="AF1267" s="70" t="e">
        <f>B1267</f>
        <v>#REF!</v>
      </c>
      <c r="AG1267" s="58"/>
      <c r="AH1267" s="58"/>
      <c r="AI1267" s="58"/>
      <c r="AJ1267" s="58"/>
      <c r="AK1267" s="58"/>
      <c r="AL1267" s="58"/>
      <c r="AM1267" s="58"/>
      <c r="AN1267" s="58"/>
      <c r="AO1267" s="58"/>
      <c r="AP1267" s="58"/>
      <c r="AQ1267" s="58"/>
      <c r="AR1267" s="58"/>
      <c r="AS1267" s="58"/>
      <c r="AT1267" s="58"/>
      <c r="AU1267" s="58"/>
      <c r="AV1267" s="58"/>
      <c r="AW1267" s="58"/>
      <c r="AX1267" s="58"/>
      <c r="AY1267" s="58"/>
      <c r="AZ1267" s="58"/>
      <c r="BA1267" s="58"/>
      <c r="BB1267" s="58"/>
      <c r="BC1267" s="58"/>
    </row>
    <row r="1268" spans="1:55" ht="17.25" customHeight="1" x14ac:dyDescent="0.2">
      <c r="A1268" s="238">
        <v>2</v>
      </c>
      <c r="B1268" s="70" t="e">
        <f>#REF!</f>
        <v>#REF!</v>
      </c>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58"/>
      <c r="AC1268" s="58"/>
      <c r="AD1268" s="58"/>
      <c r="AE1268" s="238">
        <v>2</v>
      </c>
      <c r="AF1268" s="70" t="e">
        <f t="shared" ref="AF1268:AF1293" si="154">B1268</f>
        <v>#REF!</v>
      </c>
      <c r="AG1268" s="58"/>
      <c r="AH1268" s="58"/>
      <c r="AI1268" s="58"/>
      <c r="AJ1268" s="58"/>
      <c r="AK1268" s="58"/>
      <c r="AL1268" s="58"/>
      <c r="AM1268" s="58"/>
      <c r="AN1268" s="58"/>
      <c r="AO1268" s="58"/>
      <c r="AP1268" s="58"/>
      <c r="AQ1268" s="58"/>
      <c r="AR1268" s="58"/>
      <c r="AS1268" s="58"/>
      <c r="AT1268" s="58"/>
      <c r="AU1268" s="58"/>
      <c r="AV1268" s="58"/>
      <c r="AW1268" s="58"/>
      <c r="AX1268" s="58"/>
      <c r="AY1268" s="58"/>
      <c r="AZ1268" s="58"/>
      <c r="BA1268" s="58"/>
      <c r="BB1268" s="58"/>
      <c r="BC1268" s="58"/>
    </row>
    <row r="1269" spans="1:55" ht="17.25" customHeight="1" x14ac:dyDescent="0.2">
      <c r="A1269" s="238">
        <v>3</v>
      </c>
      <c r="B1269" s="70" t="e">
        <f>#REF!</f>
        <v>#REF!</v>
      </c>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58"/>
      <c r="AC1269" s="58"/>
      <c r="AD1269" s="58"/>
      <c r="AE1269" s="238">
        <v>3</v>
      </c>
      <c r="AF1269" s="70" t="e">
        <f t="shared" si="154"/>
        <v>#REF!</v>
      </c>
      <c r="AG1269" s="58"/>
      <c r="AH1269" s="58"/>
      <c r="AI1269" s="58"/>
      <c r="AJ1269" s="58"/>
      <c r="AK1269" s="58"/>
      <c r="AL1269" s="58"/>
      <c r="AM1269" s="58"/>
      <c r="AN1269" s="58"/>
      <c r="AO1269" s="58"/>
      <c r="AP1269" s="58"/>
      <c r="AQ1269" s="58"/>
      <c r="AR1269" s="58"/>
      <c r="AS1269" s="58"/>
      <c r="AT1269" s="58"/>
      <c r="AU1269" s="58"/>
      <c r="AV1269" s="58"/>
      <c r="AW1269" s="58"/>
      <c r="AX1269" s="58"/>
      <c r="AY1269" s="58"/>
      <c r="AZ1269" s="58"/>
      <c r="BA1269" s="58"/>
      <c r="BB1269" s="58"/>
      <c r="BC1269" s="58"/>
    </row>
    <row r="1270" spans="1:55" ht="17.25" customHeight="1" x14ac:dyDescent="0.2">
      <c r="A1270" s="238">
        <v>4</v>
      </c>
      <c r="B1270" s="70" t="e">
        <f>#REF!</f>
        <v>#REF!</v>
      </c>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58"/>
      <c r="AC1270" s="58"/>
      <c r="AD1270" s="58"/>
      <c r="AE1270" s="238">
        <v>4</v>
      </c>
      <c r="AF1270" s="70" t="e">
        <f t="shared" si="154"/>
        <v>#REF!</v>
      </c>
      <c r="AG1270" s="58"/>
      <c r="AH1270" s="58"/>
      <c r="AI1270" s="58"/>
      <c r="AJ1270" s="58"/>
      <c r="AK1270" s="58"/>
      <c r="AL1270" s="58"/>
      <c r="AM1270" s="58"/>
      <c r="AN1270" s="58"/>
      <c r="AO1270" s="58"/>
      <c r="AP1270" s="58"/>
      <c r="AQ1270" s="58"/>
      <c r="AR1270" s="58"/>
      <c r="AS1270" s="58"/>
      <c r="AT1270" s="58"/>
      <c r="AU1270" s="58"/>
      <c r="AV1270" s="58"/>
      <c r="AW1270" s="58"/>
      <c r="AX1270" s="58"/>
      <c r="AY1270" s="58"/>
      <c r="AZ1270" s="58"/>
      <c r="BA1270" s="58"/>
      <c r="BB1270" s="58"/>
      <c r="BC1270" s="58"/>
    </row>
    <row r="1271" spans="1:55" ht="17.25" customHeight="1" x14ac:dyDescent="0.2">
      <c r="A1271" s="238">
        <v>5</v>
      </c>
      <c r="B1271" s="70" t="e">
        <f>#REF!</f>
        <v>#REF!</v>
      </c>
      <c r="C1271" s="62"/>
      <c r="D1271" s="62"/>
      <c r="E1271" s="62"/>
      <c r="F1271" s="62"/>
      <c r="G1271" s="62"/>
      <c r="H1271" s="62"/>
      <c r="I1271" s="62"/>
      <c r="J1271" s="62"/>
      <c r="K1271" s="62"/>
      <c r="L1271" s="62"/>
      <c r="M1271" s="62"/>
      <c r="N1271" s="62"/>
      <c r="O1271" s="62"/>
      <c r="P1271" s="62"/>
      <c r="Q1271" s="62"/>
      <c r="R1271" s="62"/>
      <c r="S1271" s="62"/>
      <c r="T1271" s="62"/>
      <c r="U1271" s="62" t="s">
        <v>1257</v>
      </c>
      <c r="V1271" s="62"/>
      <c r="W1271" s="62"/>
      <c r="X1271" s="62"/>
      <c r="Y1271" s="62"/>
      <c r="Z1271" s="62"/>
      <c r="AA1271" s="62"/>
      <c r="AB1271" s="58"/>
      <c r="AC1271" s="58"/>
      <c r="AD1271" s="58"/>
      <c r="AE1271" s="238">
        <v>5</v>
      </c>
      <c r="AF1271" s="70" t="e">
        <f t="shared" si="154"/>
        <v>#REF!</v>
      </c>
      <c r="AG1271" s="58"/>
      <c r="AH1271" s="58"/>
      <c r="AI1271" s="58"/>
      <c r="AJ1271" s="58"/>
      <c r="AK1271" s="58"/>
      <c r="AL1271" s="58"/>
      <c r="AM1271" s="58"/>
      <c r="AN1271" s="58"/>
      <c r="AO1271" s="58"/>
      <c r="AP1271" s="58"/>
      <c r="AQ1271" s="58"/>
      <c r="AR1271" s="58"/>
      <c r="AS1271" s="58"/>
      <c r="AT1271" s="58"/>
      <c r="AU1271" s="58"/>
      <c r="AV1271" s="58"/>
      <c r="AW1271" s="58"/>
      <c r="AX1271" s="58"/>
      <c r="AY1271" s="58"/>
      <c r="AZ1271" s="58"/>
      <c r="BA1271" s="58"/>
      <c r="BB1271" s="58"/>
      <c r="BC1271" s="58"/>
    </row>
    <row r="1272" spans="1:55" ht="17.25" customHeight="1" x14ac:dyDescent="0.2">
      <c r="A1272" s="238">
        <v>6</v>
      </c>
      <c r="B1272" s="70" t="e">
        <f>#REF!</f>
        <v>#REF!</v>
      </c>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58"/>
      <c r="AC1272" s="58"/>
      <c r="AD1272" s="58"/>
      <c r="AE1272" s="238">
        <v>6</v>
      </c>
      <c r="AF1272" s="70" t="e">
        <f t="shared" si="154"/>
        <v>#REF!</v>
      </c>
      <c r="AG1272" s="58"/>
      <c r="AH1272" s="58"/>
      <c r="AI1272" s="58"/>
      <c r="AJ1272" s="58"/>
      <c r="AK1272" s="58"/>
      <c r="AL1272" s="58"/>
      <c r="AM1272" s="58"/>
      <c r="AN1272" s="58"/>
      <c r="AO1272" s="58"/>
      <c r="AP1272" s="58"/>
      <c r="AQ1272" s="58"/>
      <c r="AR1272" s="58"/>
      <c r="AS1272" s="58"/>
      <c r="AT1272" s="58"/>
      <c r="AU1272" s="58"/>
      <c r="AV1272" s="58"/>
      <c r="AW1272" s="58"/>
      <c r="AX1272" s="58"/>
      <c r="AY1272" s="58"/>
      <c r="AZ1272" s="58"/>
      <c r="BA1272" s="58"/>
      <c r="BB1272" s="58"/>
      <c r="BC1272" s="58"/>
    </row>
    <row r="1273" spans="1:55" ht="17.25" customHeight="1" x14ac:dyDescent="0.2">
      <c r="A1273" s="238">
        <v>7</v>
      </c>
      <c r="B1273" s="70" t="e">
        <f>#REF!</f>
        <v>#REF!</v>
      </c>
      <c r="C1273" s="63"/>
      <c r="D1273" s="63"/>
      <c r="E1273" s="63"/>
      <c r="F1273" s="63"/>
      <c r="G1273" s="63"/>
      <c r="H1273" s="63"/>
      <c r="I1273" s="63"/>
      <c r="J1273" s="63"/>
      <c r="K1273" s="63"/>
      <c r="L1273" s="63"/>
      <c r="M1273" s="63"/>
      <c r="N1273" s="63"/>
      <c r="O1273" s="63"/>
      <c r="P1273" s="63"/>
      <c r="Q1273" s="63"/>
      <c r="R1273" s="63"/>
      <c r="S1273" s="63"/>
      <c r="T1273" s="63"/>
      <c r="U1273" s="63"/>
      <c r="V1273" s="63"/>
      <c r="W1273" s="63"/>
      <c r="X1273" s="63"/>
      <c r="Y1273" s="63"/>
      <c r="Z1273" s="63"/>
      <c r="AA1273" s="63"/>
      <c r="AB1273" s="59"/>
      <c r="AC1273" s="59"/>
      <c r="AD1273" s="59"/>
      <c r="AE1273" s="238">
        <v>7</v>
      </c>
      <c r="AF1273" s="70" t="e">
        <f t="shared" si="154"/>
        <v>#REF!</v>
      </c>
      <c r="AG1273" s="59"/>
      <c r="AH1273" s="59"/>
      <c r="AI1273" s="59"/>
      <c r="AJ1273" s="59"/>
      <c r="AK1273" s="58"/>
      <c r="AL1273" s="59"/>
      <c r="AM1273" s="59"/>
      <c r="AN1273" s="59"/>
      <c r="AO1273" s="59"/>
      <c r="AP1273" s="59"/>
      <c r="AQ1273" s="59"/>
      <c r="AR1273" s="59"/>
      <c r="AS1273" s="59"/>
      <c r="AT1273" s="59"/>
      <c r="AU1273" s="59"/>
      <c r="AV1273" s="59"/>
      <c r="AW1273" s="59"/>
      <c r="AX1273" s="59"/>
      <c r="AY1273" s="59"/>
      <c r="AZ1273" s="59"/>
      <c r="BA1273" s="59"/>
      <c r="BB1273" s="59"/>
      <c r="BC1273" s="59"/>
    </row>
    <row r="1274" spans="1:55" ht="17.25" customHeight="1" x14ac:dyDescent="0.2">
      <c r="A1274" s="238">
        <v>8</v>
      </c>
      <c r="B1274" s="70" t="e">
        <f>#REF!</f>
        <v>#REF!</v>
      </c>
      <c r="C1274" s="63"/>
      <c r="D1274" s="63"/>
      <c r="E1274" s="63"/>
      <c r="F1274" s="63"/>
      <c r="G1274" s="63"/>
      <c r="H1274" s="63"/>
      <c r="I1274" s="63"/>
      <c r="J1274" s="63"/>
      <c r="K1274" s="63"/>
      <c r="L1274" s="63"/>
      <c r="M1274" s="63"/>
      <c r="N1274" s="63"/>
      <c r="O1274" s="63"/>
      <c r="P1274" s="63"/>
      <c r="Q1274" s="63"/>
      <c r="R1274" s="63"/>
      <c r="S1274" s="63"/>
      <c r="T1274" s="63"/>
      <c r="U1274" s="63"/>
      <c r="V1274" s="63"/>
      <c r="W1274" s="63"/>
      <c r="X1274" s="63"/>
      <c r="Y1274" s="63"/>
      <c r="Z1274" s="63"/>
      <c r="AA1274" s="63"/>
      <c r="AB1274" s="59"/>
      <c r="AC1274" s="59"/>
      <c r="AD1274" s="59"/>
      <c r="AE1274" s="238">
        <v>8</v>
      </c>
      <c r="AF1274" s="70" t="e">
        <f t="shared" si="154"/>
        <v>#REF!</v>
      </c>
      <c r="AG1274" s="59"/>
      <c r="AH1274" s="59"/>
      <c r="AI1274" s="59"/>
      <c r="AJ1274" s="59"/>
      <c r="AK1274" s="58"/>
      <c r="AL1274" s="59"/>
      <c r="AM1274" s="59"/>
      <c r="AN1274" s="59"/>
      <c r="AO1274" s="59"/>
      <c r="AP1274" s="59"/>
      <c r="AQ1274" s="59"/>
      <c r="AR1274" s="59"/>
      <c r="AS1274" s="59"/>
      <c r="AT1274" s="59"/>
      <c r="AU1274" s="59"/>
      <c r="AV1274" s="59"/>
      <c r="AW1274" s="59"/>
      <c r="AX1274" s="59"/>
      <c r="AY1274" s="59"/>
      <c r="AZ1274" s="59"/>
      <c r="BA1274" s="59"/>
      <c r="BB1274" s="59"/>
      <c r="BC1274" s="59"/>
    </row>
    <row r="1275" spans="1:55" ht="17.25" customHeight="1" x14ac:dyDescent="0.2">
      <c r="A1275" s="238">
        <v>9</v>
      </c>
      <c r="B1275" s="70" t="e">
        <f>#REF!</f>
        <v>#REF!</v>
      </c>
      <c r="C1275" s="63"/>
      <c r="D1275" s="63"/>
      <c r="E1275" s="63"/>
      <c r="F1275" s="63"/>
      <c r="G1275" s="63"/>
      <c r="H1275" s="63"/>
      <c r="I1275" s="63"/>
      <c r="J1275" s="63"/>
      <c r="K1275" s="63"/>
      <c r="L1275" s="63"/>
      <c r="M1275" s="63"/>
      <c r="N1275" s="63"/>
      <c r="O1275" s="63"/>
      <c r="P1275" s="63"/>
      <c r="Q1275" s="63"/>
      <c r="R1275" s="63"/>
      <c r="S1275" s="63"/>
      <c r="T1275" s="63"/>
      <c r="U1275" s="63"/>
      <c r="V1275" s="63"/>
      <c r="W1275" s="63"/>
      <c r="X1275" s="63"/>
      <c r="Y1275" s="63"/>
      <c r="Z1275" s="63"/>
      <c r="AA1275" s="63"/>
      <c r="AB1275" s="59"/>
      <c r="AC1275" s="59"/>
      <c r="AD1275" s="59"/>
      <c r="AE1275" s="238">
        <v>9</v>
      </c>
      <c r="AF1275" s="70" t="e">
        <f t="shared" si="154"/>
        <v>#REF!</v>
      </c>
      <c r="AG1275" s="59"/>
      <c r="AH1275" s="59"/>
      <c r="AI1275" s="59"/>
      <c r="AJ1275" s="59"/>
      <c r="AK1275" s="58"/>
      <c r="AL1275" s="59"/>
      <c r="AM1275" s="59"/>
      <c r="AN1275" s="59"/>
      <c r="AO1275" s="59"/>
      <c r="AP1275" s="59"/>
      <c r="AQ1275" s="59"/>
      <c r="AR1275" s="59"/>
      <c r="AS1275" s="59"/>
      <c r="AT1275" s="59"/>
      <c r="AU1275" s="59"/>
      <c r="AV1275" s="59"/>
      <c r="AW1275" s="59"/>
      <c r="AX1275" s="59"/>
      <c r="AY1275" s="59"/>
      <c r="AZ1275" s="59"/>
      <c r="BA1275" s="59"/>
      <c r="BB1275" s="59"/>
      <c r="BC1275" s="59"/>
    </row>
    <row r="1276" spans="1:55" ht="17.25" customHeight="1" x14ac:dyDescent="0.2">
      <c r="A1276" s="238">
        <v>10</v>
      </c>
      <c r="B1276" s="70" t="e">
        <f>#REF!</f>
        <v>#REF!</v>
      </c>
      <c r="C1276" s="63"/>
      <c r="D1276" s="63"/>
      <c r="E1276" s="63"/>
      <c r="F1276" s="63"/>
      <c r="G1276" s="63"/>
      <c r="H1276" s="63"/>
      <c r="I1276" s="63"/>
      <c r="J1276" s="63"/>
      <c r="K1276" s="63"/>
      <c r="L1276" s="63"/>
      <c r="M1276" s="63"/>
      <c r="N1276" s="63"/>
      <c r="O1276" s="63"/>
      <c r="P1276" s="63"/>
      <c r="Q1276" s="63"/>
      <c r="R1276" s="63"/>
      <c r="S1276" s="63"/>
      <c r="T1276" s="63"/>
      <c r="U1276" s="63"/>
      <c r="V1276" s="63"/>
      <c r="W1276" s="63"/>
      <c r="X1276" s="63"/>
      <c r="Y1276" s="63"/>
      <c r="Z1276" s="63"/>
      <c r="AA1276" s="63"/>
      <c r="AB1276" s="59"/>
      <c r="AC1276" s="59"/>
      <c r="AD1276" s="59"/>
      <c r="AE1276" s="238">
        <v>10</v>
      </c>
      <c r="AF1276" s="70" t="e">
        <f t="shared" si="154"/>
        <v>#REF!</v>
      </c>
      <c r="AG1276" s="59"/>
      <c r="AH1276" s="59"/>
      <c r="AI1276" s="59"/>
      <c r="AJ1276" s="59"/>
      <c r="AK1276" s="58"/>
      <c r="AL1276" s="59"/>
      <c r="AM1276" s="59"/>
      <c r="AN1276" s="59"/>
      <c r="AO1276" s="59"/>
      <c r="AP1276" s="59"/>
      <c r="AQ1276" s="59"/>
      <c r="AR1276" s="59"/>
      <c r="AS1276" s="59"/>
      <c r="AT1276" s="59"/>
      <c r="AU1276" s="59"/>
      <c r="AV1276" s="59"/>
      <c r="AW1276" s="59"/>
      <c r="AX1276" s="59"/>
      <c r="AY1276" s="59"/>
      <c r="AZ1276" s="59"/>
      <c r="BA1276" s="59"/>
      <c r="BB1276" s="59"/>
      <c r="BC1276" s="59"/>
    </row>
    <row r="1277" spans="1:55" ht="17.25" customHeight="1" x14ac:dyDescent="0.2">
      <c r="A1277" s="238">
        <v>11</v>
      </c>
      <c r="B1277" s="70" t="e">
        <f>#REF!</f>
        <v>#REF!</v>
      </c>
      <c r="C1277" s="63"/>
      <c r="D1277" s="63"/>
      <c r="E1277" s="63"/>
      <c r="F1277" s="63"/>
      <c r="G1277" s="63"/>
      <c r="H1277" s="63"/>
      <c r="I1277" s="63"/>
      <c r="J1277" s="63"/>
      <c r="K1277" s="63"/>
      <c r="L1277" s="63"/>
      <c r="M1277" s="63"/>
      <c r="N1277" s="63"/>
      <c r="O1277" s="63"/>
      <c r="P1277" s="63"/>
      <c r="Q1277" s="63"/>
      <c r="R1277" s="63"/>
      <c r="S1277" s="63"/>
      <c r="T1277" s="63"/>
      <c r="U1277" s="63"/>
      <c r="V1277" s="63"/>
      <c r="W1277" s="63"/>
      <c r="X1277" s="63"/>
      <c r="Y1277" s="63"/>
      <c r="Z1277" s="63"/>
      <c r="AA1277" s="63"/>
      <c r="AB1277" s="59"/>
      <c r="AC1277" s="59"/>
      <c r="AD1277" s="59"/>
      <c r="AE1277" s="238">
        <v>11</v>
      </c>
      <c r="AF1277" s="70" t="e">
        <f t="shared" si="154"/>
        <v>#REF!</v>
      </c>
      <c r="AG1277" s="59"/>
      <c r="AH1277" s="59"/>
      <c r="AI1277" s="59"/>
      <c r="AJ1277" s="59"/>
      <c r="AK1277" s="58"/>
      <c r="AL1277" s="59"/>
      <c r="AM1277" s="59"/>
      <c r="AN1277" s="59"/>
      <c r="AO1277" s="59"/>
      <c r="AP1277" s="59"/>
      <c r="AQ1277" s="59"/>
      <c r="AR1277" s="59"/>
      <c r="AS1277" s="59"/>
      <c r="AT1277" s="59"/>
      <c r="AU1277" s="59"/>
      <c r="AV1277" s="59"/>
      <c r="AW1277" s="59"/>
      <c r="AX1277" s="59"/>
      <c r="AY1277" s="59"/>
      <c r="AZ1277" s="59"/>
      <c r="BA1277" s="59"/>
      <c r="BB1277" s="59"/>
      <c r="BC1277" s="59"/>
    </row>
    <row r="1278" spans="1:55" ht="17.25" customHeight="1" x14ac:dyDescent="0.2">
      <c r="A1278" s="238">
        <v>12</v>
      </c>
      <c r="B1278" s="70" t="e">
        <f>#REF!</f>
        <v>#REF!</v>
      </c>
      <c r="C1278" s="63"/>
      <c r="D1278" s="63"/>
      <c r="E1278" s="63"/>
      <c r="F1278" s="63"/>
      <c r="G1278" s="63"/>
      <c r="H1278" s="63"/>
      <c r="I1278" s="63"/>
      <c r="J1278" s="63"/>
      <c r="K1278" s="63"/>
      <c r="L1278" s="63"/>
      <c r="M1278" s="63"/>
      <c r="N1278" s="63"/>
      <c r="O1278" s="63"/>
      <c r="P1278" s="63"/>
      <c r="Q1278" s="63"/>
      <c r="R1278" s="63"/>
      <c r="S1278" s="63"/>
      <c r="T1278" s="63"/>
      <c r="U1278" s="63"/>
      <c r="V1278" s="63"/>
      <c r="W1278" s="63"/>
      <c r="X1278" s="63"/>
      <c r="Y1278" s="63"/>
      <c r="Z1278" s="63"/>
      <c r="AA1278" s="63"/>
      <c r="AB1278" s="59"/>
      <c r="AC1278" s="59"/>
      <c r="AD1278" s="59"/>
      <c r="AE1278" s="238">
        <v>12</v>
      </c>
      <c r="AF1278" s="70" t="e">
        <f t="shared" si="154"/>
        <v>#REF!</v>
      </c>
      <c r="AG1278" s="59"/>
      <c r="AH1278" s="59"/>
      <c r="AI1278" s="59"/>
      <c r="AJ1278" s="59"/>
      <c r="AK1278" s="58"/>
      <c r="AL1278" s="59"/>
      <c r="AM1278" s="59"/>
      <c r="AN1278" s="59"/>
      <c r="AO1278" s="59"/>
      <c r="AP1278" s="59"/>
      <c r="AQ1278" s="59"/>
      <c r="AR1278" s="59"/>
      <c r="AS1278" s="59"/>
      <c r="AT1278" s="59"/>
      <c r="AU1278" s="59"/>
      <c r="AV1278" s="59"/>
      <c r="AW1278" s="59"/>
      <c r="AX1278" s="59"/>
      <c r="AY1278" s="59"/>
      <c r="AZ1278" s="59"/>
      <c r="BA1278" s="59"/>
      <c r="BB1278" s="59"/>
      <c r="BC1278" s="59"/>
    </row>
    <row r="1279" spans="1:55" ht="17.25" customHeight="1" x14ac:dyDescent="0.2">
      <c r="A1279" s="238">
        <v>13</v>
      </c>
      <c r="B1279" s="70" t="e">
        <f>#REF!</f>
        <v>#REF!</v>
      </c>
      <c r="C1279" s="63"/>
      <c r="D1279" s="63"/>
      <c r="E1279" s="63"/>
      <c r="F1279" s="63"/>
      <c r="G1279" s="63"/>
      <c r="H1279" s="63"/>
      <c r="I1279" s="63"/>
      <c r="J1279" s="63"/>
      <c r="K1279" s="63"/>
      <c r="L1279" s="63"/>
      <c r="M1279" s="63"/>
      <c r="N1279" s="63"/>
      <c r="O1279" s="63"/>
      <c r="P1279" s="63"/>
      <c r="Q1279" s="63"/>
      <c r="R1279" s="63"/>
      <c r="S1279" s="63"/>
      <c r="T1279" s="63"/>
      <c r="U1279" s="63"/>
      <c r="V1279" s="63"/>
      <c r="W1279" s="63"/>
      <c r="X1279" s="63"/>
      <c r="Y1279" s="63"/>
      <c r="Z1279" s="63"/>
      <c r="AA1279" s="63"/>
      <c r="AB1279" s="59"/>
      <c r="AC1279" s="59"/>
      <c r="AD1279" s="59"/>
      <c r="AE1279" s="238">
        <v>13</v>
      </c>
      <c r="AF1279" s="70" t="e">
        <f t="shared" si="154"/>
        <v>#REF!</v>
      </c>
      <c r="AG1279" s="59"/>
      <c r="AH1279" s="59"/>
      <c r="AI1279" s="59"/>
      <c r="AJ1279" s="59"/>
      <c r="AK1279" s="58"/>
      <c r="AL1279" s="59"/>
      <c r="AM1279" s="59"/>
      <c r="AN1279" s="59"/>
      <c r="AO1279" s="59"/>
      <c r="AP1279" s="59"/>
      <c r="AQ1279" s="59"/>
      <c r="AR1279" s="59"/>
      <c r="AS1279" s="59"/>
      <c r="AT1279" s="59"/>
      <c r="AU1279" s="59"/>
      <c r="AV1279" s="59"/>
      <c r="AW1279" s="59"/>
      <c r="AX1279" s="59"/>
      <c r="AY1279" s="59"/>
      <c r="AZ1279" s="59"/>
      <c r="BA1279" s="59"/>
      <c r="BB1279" s="59"/>
      <c r="BC1279" s="59"/>
    </row>
    <row r="1280" spans="1:55" ht="17.25" customHeight="1" x14ac:dyDescent="0.2">
      <c r="A1280" s="238">
        <v>14</v>
      </c>
      <c r="B1280" s="70" t="e">
        <f>#REF!</f>
        <v>#REF!</v>
      </c>
      <c r="C1280" s="63"/>
      <c r="D1280" s="63"/>
      <c r="E1280" s="63"/>
      <c r="F1280" s="63"/>
      <c r="G1280" s="63"/>
      <c r="H1280" s="63"/>
      <c r="I1280" s="63"/>
      <c r="J1280" s="63"/>
      <c r="K1280" s="63"/>
      <c r="L1280" s="63"/>
      <c r="M1280" s="63"/>
      <c r="N1280" s="63"/>
      <c r="O1280" s="63"/>
      <c r="P1280" s="63"/>
      <c r="Q1280" s="63"/>
      <c r="R1280" s="63"/>
      <c r="S1280" s="63"/>
      <c r="T1280" s="63"/>
      <c r="U1280" s="63"/>
      <c r="V1280" s="63"/>
      <c r="W1280" s="63"/>
      <c r="X1280" s="63"/>
      <c r="Y1280" s="63"/>
      <c r="Z1280" s="63"/>
      <c r="AA1280" s="63"/>
      <c r="AB1280" s="59"/>
      <c r="AC1280" s="59"/>
      <c r="AD1280" s="59"/>
      <c r="AE1280" s="238">
        <v>14</v>
      </c>
      <c r="AF1280" s="70" t="e">
        <f t="shared" si="154"/>
        <v>#REF!</v>
      </c>
      <c r="AG1280" s="59"/>
      <c r="AH1280" s="59"/>
      <c r="AI1280" s="59"/>
      <c r="AJ1280" s="59"/>
      <c r="AK1280" s="58"/>
      <c r="AL1280" s="59"/>
      <c r="AM1280" s="59"/>
      <c r="AN1280" s="59"/>
      <c r="AO1280" s="59"/>
      <c r="AP1280" s="59"/>
      <c r="AQ1280" s="59"/>
      <c r="AR1280" s="59"/>
      <c r="AS1280" s="59"/>
      <c r="AT1280" s="59"/>
      <c r="AU1280" s="59"/>
      <c r="AV1280" s="59"/>
      <c r="AW1280" s="59"/>
      <c r="AX1280" s="59"/>
      <c r="AY1280" s="59"/>
      <c r="AZ1280" s="59"/>
      <c r="BA1280" s="59"/>
      <c r="BB1280" s="59"/>
      <c r="BC1280" s="59"/>
    </row>
    <row r="1281" spans="1:55" ht="17.25" customHeight="1" x14ac:dyDescent="0.2">
      <c r="A1281" s="238">
        <v>15</v>
      </c>
      <c r="B1281" s="70" t="e">
        <f>#REF!</f>
        <v>#REF!</v>
      </c>
      <c r="C1281" s="63"/>
      <c r="D1281" s="63"/>
      <c r="E1281" s="63"/>
      <c r="F1281" s="63"/>
      <c r="G1281" s="63"/>
      <c r="H1281" s="63"/>
      <c r="I1281" s="63"/>
      <c r="J1281" s="63"/>
      <c r="K1281" s="63"/>
      <c r="L1281" s="63"/>
      <c r="M1281" s="63"/>
      <c r="N1281" s="63"/>
      <c r="O1281" s="63"/>
      <c r="P1281" s="63"/>
      <c r="Q1281" s="63"/>
      <c r="R1281" s="63"/>
      <c r="S1281" s="63"/>
      <c r="T1281" s="63"/>
      <c r="U1281" s="63"/>
      <c r="V1281" s="63"/>
      <c r="W1281" s="63"/>
      <c r="X1281" s="63"/>
      <c r="Y1281" s="63"/>
      <c r="Z1281" s="63"/>
      <c r="AA1281" s="63"/>
      <c r="AB1281" s="59"/>
      <c r="AC1281" s="59"/>
      <c r="AD1281" s="59"/>
      <c r="AE1281" s="238">
        <v>15</v>
      </c>
      <c r="AF1281" s="70" t="e">
        <f t="shared" si="154"/>
        <v>#REF!</v>
      </c>
      <c r="AG1281" s="59"/>
      <c r="AH1281" s="59"/>
      <c r="AI1281" s="59"/>
      <c r="AJ1281" s="59"/>
      <c r="AK1281" s="58"/>
      <c r="AL1281" s="59"/>
      <c r="AM1281" s="59"/>
      <c r="AN1281" s="59"/>
      <c r="AO1281" s="59"/>
      <c r="AP1281" s="59"/>
      <c r="AQ1281" s="59"/>
      <c r="AR1281" s="59"/>
      <c r="AS1281" s="59"/>
      <c r="AT1281" s="59"/>
      <c r="AU1281" s="59"/>
      <c r="AV1281" s="59"/>
      <c r="AW1281" s="59"/>
      <c r="AX1281" s="59"/>
      <c r="AY1281" s="59"/>
      <c r="AZ1281" s="59"/>
      <c r="BA1281" s="59"/>
      <c r="BB1281" s="59"/>
      <c r="BC1281" s="59"/>
    </row>
    <row r="1282" spans="1:55" ht="17.25" customHeight="1" x14ac:dyDescent="0.2">
      <c r="A1282" s="238">
        <v>16</v>
      </c>
      <c r="B1282" s="70" t="e">
        <f>#REF!</f>
        <v>#REF!</v>
      </c>
      <c r="C1282" s="63"/>
      <c r="D1282" s="63"/>
      <c r="E1282" s="63"/>
      <c r="F1282" s="63"/>
      <c r="G1282" s="63"/>
      <c r="H1282" s="63"/>
      <c r="I1282" s="63"/>
      <c r="J1282" s="63"/>
      <c r="K1282" s="63"/>
      <c r="L1282" s="63"/>
      <c r="M1282" s="63"/>
      <c r="N1282" s="63"/>
      <c r="O1282" s="63"/>
      <c r="P1282" s="63"/>
      <c r="Q1282" s="63"/>
      <c r="R1282" s="63"/>
      <c r="S1282" s="63"/>
      <c r="T1282" s="63"/>
      <c r="U1282" s="63"/>
      <c r="V1282" s="63"/>
      <c r="W1282" s="63"/>
      <c r="X1282" s="63"/>
      <c r="Y1282" s="63"/>
      <c r="Z1282" s="63"/>
      <c r="AA1282" s="63"/>
      <c r="AB1282" s="59"/>
      <c r="AC1282" s="59"/>
      <c r="AD1282" s="59"/>
      <c r="AE1282" s="238">
        <v>16</v>
      </c>
      <c r="AF1282" s="70" t="e">
        <f t="shared" si="154"/>
        <v>#REF!</v>
      </c>
      <c r="AG1282" s="59"/>
      <c r="AH1282" s="59"/>
      <c r="AI1282" s="59"/>
      <c r="AJ1282" s="59"/>
      <c r="AK1282" s="58"/>
      <c r="AL1282" s="59"/>
      <c r="AM1282" s="59"/>
      <c r="AN1282" s="59"/>
      <c r="AO1282" s="59"/>
      <c r="AP1282" s="59"/>
      <c r="AQ1282" s="59"/>
      <c r="AR1282" s="59"/>
      <c r="AS1282" s="59"/>
      <c r="AT1282" s="59"/>
      <c r="AU1282" s="59"/>
      <c r="AV1282" s="59"/>
      <c r="AW1282" s="59"/>
      <c r="AX1282" s="59"/>
      <c r="AY1282" s="59"/>
      <c r="AZ1282" s="59"/>
      <c r="BA1282" s="59"/>
      <c r="BB1282" s="59"/>
      <c r="BC1282" s="59"/>
    </row>
    <row r="1283" spans="1:55" ht="17.25" customHeight="1" x14ac:dyDescent="0.2">
      <c r="A1283" s="238">
        <v>17</v>
      </c>
      <c r="B1283" s="70" t="e">
        <f>#REF!</f>
        <v>#REF!</v>
      </c>
      <c r="C1283" s="63"/>
      <c r="D1283" s="63"/>
      <c r="E1283" s="63"/>
      <c r="F1283" s="63"/>
      <c r="G1283" s="63"/>
      <c r="H1283" s="63"/>
      <c r="I1283" s="63"/>
      <c r="J1283" s="63"/>
      <c r="K1283" s="63"/>
      <c r="L1283" s="63"/>
      <c r="M1283" s="63"/>
      <c r="N1283" s="63"/>
      <c r="O1283" s="63"/>
      <c r="P1283" s="63"/>
      <c r="Q1283" s="63"/>
      <c r="R1283" s="63"/>
      <c r="S1283" s="63"/>
      <c r="T1283" s="63"/>
      <c r="U1283" s="63"/>
      <c r="V1283" s="63"/>
      <c r="W1283" s="63"/>
      <c r="X1283" s="63"/>
      <c r="Y1283" s="63"/>
      <c r="Z1283" s="63"/>
      <c r="AA1283" s="63"/>
      <c r="AB1283" s="59"/>
      <c r="AC1283" s="59"/>
      <c r="AD1283" s="59"/>
      <c r="AE1283" s="238">
        <v>17</v>
      </c>
      <c r="AF1283" s="70" t="e">
        <f t="shared" si="154"/>
        <v>#REF!</v>
      </c>
      <c r="AG1283" s="59"/>
      <c r="AH1283" s="59"/>
      <c r="AI1283" s="59"/>
      <c r="AJ1283" s="59"/>
      <c r="AK1283" s="58"/>
      <c r="AL1283" s="59"/>
      <c r="AM1283" s="59"/>
      <c r="AN1283" s="59"/>
      <c r="AO1283" s="59"/>
      <c r="AP1283" s="59"/>
      <c r="AQ1283" s="59"/>
      <c r="AR1283" s="59"/>
      <c r="AS1283" s="59"/>
      <c r="AT1283" s="59"/>
      <c r="AU1283" s="59"/>
      <c r="AV1283" s="59"/>
      <c r="AW1283" s="59"/>
      <c r="AX1283" s="59"/>
      <c r="AY1283" s="59"/>
      <c r="AZ1283" s="59"/>
      <c r="BA1283" s="59"/>
      <c r="BB1283" s="59"/>
      <c r="BC1283" s="59"/>
    </row>
    <row r="1284" spans="1:55" ht="17.25" customHeight="1" x14ac:dyDescent="0.2">
      <c r="A1284" s="238">
        <v>18</v>
      </c>
      <c r="B1284" s="70" t="e">
        <f>#REF!</f>
        <v>#REF!</v>
      </c>
      <c r="C1284" s="63"/>
      <c r="D1284" s="63"/>
      <c r="E1284" s="63"/>
      <c r="F1284" s="63"/>
      <c r="G1284" s="63"/>
      <c r="H1284" s="63"/>
      <c r="I1284" s="63"/>
      <c r="J1284" s="63"/>
      <c r="K1284" s="63"/>
      <c r="L1284" s="63"/>
      <c r="M1284" s="63"/>
      <c r="N1284" s="63"/>
      <c r="O1284" s="63"/>
      <c r="P1284" s="63"/>
      <c r="Q1284" s="63"/>
      <c r="R1284" s="63"/>
      <c r="S1284" s="63"/>
      <c r="T1284" s="63"/>
      <c r="U1284" s="63"/>
      <c r="V1284" s="63"/>
      <c r="W1284" s="63"/>
      <c r="X1284" s="63"/>
      <c r="Y1284" s="63"/>
      <c r="Z1284" s="63"/>
      <c r="AA1284" s="63"/>
      <c r="AB1284" s="59"/>
      <c r="AC1284" s="59"/>
      <c r="AD1284" s="59"/>
      <c r="AE1284" s="238">
        <v>18</v>
      </c>
      <c r="AF1284" s="70" t="e">
        <f t="shared" si="154"/>
        <v>#REF!</v>
      </c>
      <c r="AG1284" s="59"/>
      <c r="AH1284" s="59"/>
      <c r="AI1284" s="59"/>
      <c r="AJ1284" s="59"/>
      <c r="AK1284" s="58"/>
      <c r="AL1284" s="59"/>
      <c r="AM1284" s="59"/>
      <c r="AN1284" s="59"/>
      <c r="AO1284" s="59"/>
      <c r="AP1284" s="59"/>
      <c r="AQ1284" s="59"/>
      <c r="AR1284" s="59"/>
      <c r="AS1284" s="59"/>
      <c r="AT1284" s="59"/>
      <c r="AU1284" s="59"/>
      <c r="AV1284" s="59"/>
      <c r="AW1284" s="59"/>
      <c r="AX1284" s="59"/>
      <c r="AY1284" s="59"/>
      <c r="AZ1284" s="59"/>
      <c r="BA1284" s="59"/>
      <c r="BB1284" s="59"/>
      <c r="BC1284" s="59"/>
    </row>
    <row r="1285" spans="1:55" ht="17.25" customHeight="1" x14ac:dyDescent="0.2">
      <c r="A1285" s="238">
        <v>19</v>
      </c>
      <c r="B1285" s="70" t="e">
        <f>#REF!</f>
        <v>#REF!</v>
      </c>
      <c r="C1285" s="63"/>
      <c r="D1285" s="63"/>
      <c r="E1285" s="63"/>
      <c r="F1285" s="63"/>
      <c r="G1285" s="63"/>
      <c r="H1285" s="63"/>
      <c r="I1285" s="63"/>
      <c r="J1285" s="63"/>
      <c r="K1285" s="63"/>
      <c r="L1285" s="63"/>
      <c r="M1285" s="63"/>
      <c r="N1285" s="63"/>
      <c r="O1285" s="63"/>
      <c r="P1285" s="63"/>
      <c r="Q1285" s="63"/>
      <c r="R1285" s="63"/>
      <c r="S1285" s="63"/>
      <c r="T1285" s="63"/>
      <c r="U1285" s="63"/>
      <c r="V1285" s="63"/>
      <c r="W1285" s="63"/>
      <c r="X1285" s="63"/>
      <c r="Y1285" s="63"/>
      <c r="Z1285" s="63"/>
      <c r="AA1285" s="63"/>
      <c r="AB1285" s="59"/>
      <c r="AC1285" s="59"/>
      <c r="AD1285" s="59"/>
      <c r="AE1285" s="238">
        <v>19</v>
      </c>
      <c r="AF1285" s="70" t="e">
        <f t="shared" si="154"/>
        <v>#REF!</v>
      </c>
      <c r="AG1285" s="59"/>
      <c r="AH1285" s="59"/>
      <c r="AI1285" s="59"/>
      <c r="AJ1285" s="59"/>
      <c r="AK1285" s="58"/>
      <c r="AL1285" s="59"/>
      <c r="AM1285" s="59"/>
      <c r="AN1285" s="59"/>
      <c r="AO1285" s="59"/>
      <c r="AP1285" s="59"/>
      <c r="AQ1285" s="59"/>
      <c r="AR1285" s="59"/>
      <c r="AS1285" s="59"/>
      <c r="AT1285" s="59"/>
      <c r="AU1285" s="59"/>
      <c r="AV1285" s="59"/>
      <c r="AW1285" s="59"/>
      <c r="AX1285" s="59"/>
      <c r="AY1285" s="59"/>
      <c r="AZ1285" s="59"/>
      <c r="BA1285" s="59"/>
      <c r="BB1285" s="59"/>
      <c r="BC1285" s="59"/>
    </row>
    <row r="1286" spans="1:55" ht="17.25" customHeight="1" x14ac:dyDescent="0.2">
      <c r="A1286" s="238">
        <v>20</v>
      </c>
      <c r="B1286" s="70" t="e">
        <f>#REF!</f>
        <v>#REF!</v>
      </c>
      <c r="C1286" s="63"/>
      <c r="D1286" s="63"/>
      <c r="E1286" s="63"/>
      <c r="F1286" s="63"/>
      <c r="G1286" s="63"/>
      <c r="H1286" s="63"/>
      <c r="I1286" s="63"/>
      <c r="J1286" s="63"/>
      <c r="K1286" s="63"/>
      <c r="L1286" s="63"/>
      <c r="M1286" s="63"/>
      <c r="N1286" s="63"/>
      <c r="O1286" s="63"/>
      <c r="P1286" s="63"/>
      <c r="Q1286" s="63"/>
      <c r="R1286" s="63"/>
      <c r="S1286" s="63"/>
      <c r="T1286" s="63"/>
      <c r="U1286" s="63"/>
      <c r="V1286" s="63"/>
      <c r="W1286" s="63"/>
      <c r="X1286" s="63"/>
      <c r="Y1286" s="63"/>
      <c r="Z1286" s="63"/>
      <c r="AA1286" s="63"/>
      <c r="AB1286" s="59"/>
      <c r="AC1286" s="59"/>
      <c r="AD1286" s="59"/>
      <c r="AE1286" s="238">
        <v>20</v>
      </c>
      <c r="AF1286" s="70" t="e">
        <f t="shared" si="154"/>
        <v>#REF!</v>
      </c>
      <c r="AG1286" s="59"/>
      <c r="AH1286" s="59"/>
      <c r="AI1286" s="59"/>
      <c r="AJ1286" s="59"/>
      <c r="AK1286" s="58"/>
      <c r="AL1286" s="59"/>
      <c r="AM1286" s="59"/>
      <c r="AN1286" s="59"/>
      <c r="AO1286" s="59"/>
      <c r="AP1286" s="59"/>
      <c r="AQ1286" s="59"/>
      <c r="AR1286" s="59"/>
      <c r="AS1286" s="59"/>
      <c r="AT1286" s="59"/>
      <c r="AU1286" s="59"/>
      <c r="AV1286" s="59"/>
      <c r="AW1286" s="59"/>
      <c r="AX1286" s="59"/>
      <c r="AY1286" s="59"/>
      <c r="AZ1286" s="59"/>
      <c r="BA1286" s="59"/>
      <c r="BB1286" s="59"/>
      <c r="BC1286" s="59"/>
    </row>
    <row r="1287" spans="1:55" ht="17.25" customHeight="1" x14ac:dyDescent="0.2">
      <c r="A1287" s="238">
        <v>21</v>
      </c>
      <c r="B1287" s="70" t="e">
        <f>#REF!</f>
        <v>#REF!</v>
      </c>
      <c r="C1287" s="63"/>
      <c r="D1287" s="63"/>
      <c r="E1287" s="63"/>
      <c r="F1287" s="63"/>
      <c r="G1287" s="63"/>
      <c r="H1287" s="63"/>
      <c r="I1287" s="63"/>
      <c r="J1287" s="63"/>
      <c r="K1287" s="63"/>
      <c r="L1287" s="63"/>
      <c r="M1287" s="63"/>
      <c r="N1287" s="63"/>
      <c r="O1287" s="63"/>
      <c r="P1287" s="63"/>
      <c r="Q1287" s="63"/>
      <c r="R1287" s="63"/>
      <c r="S1287" s="63"/>
      <c r="T1287" s="63"/>
      <c r="U1287" s="63"/>
      <c r="V1287" s="63"/>
      <c r="W1287" s="63"/>
      <c r="X1287" s="63"/>
      <c r="Y1287" s="63"/>
      <c r="Z1287" s="63"/>
      <c r="AA1287" s="63"/>
      <c r="AB1287" s="59"/>
      <c r="AC1287" s="59"/>
      <c r="AD1287" s="59"/>
      <c r="AE1287" s="238">
        <v>21</v>
      </c>
      <c r="AF1287" s="70" t="e">
        <f t="shared" si="154"/>
        <v>#REF!</v>
      </c>
      <c r="AG1287" s="59"/>
      <c r="AH1287" s="59"/>
      <c r="AI1287" s="59"/>
      <c r="AJ1287" s="59"/>
      <c r="AK1287" s="58"/>
      <c r="AL1287" s="59"/>
      <c r="AM1287" s="59"/>
      <c r="AN1287" s="59"/>
      <c r="AO1287" s="59"/>
      <c r="AP1287" s="59"/>
      <c r="AQ1287" s="59"/>
      <c r="AR1287" s="59"/>
      <c r="AS1287" s="59"/>
      <c r="AT1287" s="59"/>
      <c r="AU1287" s="59"/>
      <c r="AV1287" s="59"/>
      <c r="AW1287" s="59"/>
      <c r="AX1287" s="59"/>
      <c r="AY1287" s="59"/>
      <c r="AZ1287" s="59"/>
      <c r="BA1287" s="59"/>
      <c r="BB1287" s="59"/>
      <c r="BC1287" s="59"/>
    </row>
    <row r="1288" spans="1:55" ht="17.25" customHeight="1" x14ac:dyDescent="0.2">
      <c r="A1288" s="238">
        <v>22</v>
      </c>
      <c r="B1288" s="70" t="e">
        <f>#REF!</f>
        <v>#REF!</v>
      </c>
      <c r="C1288" s="63"/>
      <c r="D1288" s="63"/>
      <c r="E1288" s="63"/>
      <c r="F1288" s="63"/>
      <c r="G1288" s="63"/>
      <c r="H1288" s="63"/>
      <c r="I1288" s="63"/>
      <c r="J1288" s="63"/>
      <c r="K1288" s="63"/>
      <c r="L1288" s="63"/>
      <c r="M1288" s="63"/>
      <c r="N1288" s="63"/>
      <c r="O1288" s="63"/>
      <c r="P1288" s="63"/>
      <c r="Q1288" s="63"/>
      <c r="R1288" s="63"/>
      <c r="S1288" s="63"/>
      <c r="T1288" s="63"/>
      <c r="U1288" s="63"/>
      <c r="V1288" s="63"/>
      <c r="W1288" s="63"/>
      <c r="X1288" s="63"/>
      <c r="Y1288" s="63"/>
      <c r="Z1288" s="63"/>
      <c r="AA1288" s="63"/>
      <c r="AB1288" s="59"/>
      <c r="AC1288" s="59"/>
      <c r="AD1288" s="59"/>
      <c r="AE1288" s="238">
        <v>22</v>
      </c>
      <c r="AF1288" s="70" t="e">
        <f t="shared" si="154"/>
        <v>#REF!</v>
      </c>
      <c r="AG1288" s="59"/>
      <c r="AH1288" s="59"/>
      <c r="AI1288" s="59"/>
      <c r="AJ1288" s="59"/>
      <c r="AK1288" s="58"/>
      <c r="AL1288" s="59"/>
      <c r="AM1288" s="59"/>
      <c r="AN1288" s="59"/>
      <c r="AO1288" s="59"/>
      <c r="AP1288" s="59"/>
      <c r="AQ1288" s="59"/>
      <c r="AR1288" s="59"/>
      <c r="AS1288" s="59"/>
      <c r="AT1288" s="59"/>
      <c r="AU1288" s="59"/>
      <c r="AV1288" s="59"/>
      <c r="AW1288" s="59"/>
      <c r="AX1288" s="59"/>
      <c r="AY1288" s="59"/>
      <c r="AZ1288" s="59"/>
      <c r="BA1288" s="59"/>
      <c r="BB1288" s="59"/>
      <c r="BC1288" s="59"/>
    </row>
    <row r="1289" spans="1:55" ht="17.25" customHeight="1" x14ac:dyDescent="0.2">
      <c r="A1289" s="238">
        <v>23</v>
      </c>
      <c r="B1289" s="70" t="e">
        <f>#REF!</f>
        <v>#REF!</v>
      </c>
      <c r="C1289" s="63"/>
      <c r="D1289" s="63"/>
      <c r="E1289" s="63"/>
      <c r="F1289" s="63"/>
      <c r="G1289" s="63"/>
      <c r="H1289" s="63"/>
      <c r="I1289" s="63"/>
      <c r="J1289" s="63"/>
      <c r="K1289" s="63"/>
      <c r="L1289" s="63"/>
      <c r="M1289" s="63"/>
      <c r="N1289" s="63"/>
      <c r="O1289" s="63"/>
      <c r="P1289" s="63"/>
      <c r="Q1289" s="63"/>
      <c r="R1289" s="63"/>
      <c r="S1289" s="63"/>
      <c r="T1289" s="63"/>
      <c r="U1289" s="63"/>
      <c r="V1289" s="63"/>
      <c r="W1289" s="63"/>
      <c r="X1289" s="63"/>
      <c r="Y1289" s="63"/>
      <c r="Z1289" s="63"/>
      <c r="AA1289" s="63"/>
      <c r="AB1289" s="59"/>
      <c r="AC1289" s="59"/>
      <c r="AD1289" s="59"/>
      <c r="AE1289" s="238">
        <v>23</v>
      </c>
      <c r="AF1289" s="70" t="e">
        <f t="shared" si="154"/>
        <v>#REF!</v>
      </c>
      <c r="AG1289" s="59"/>
      <c r="AH1289" s="59"/>
      <c r="AI1289" s="59"/>
      <c r="AJ1289" s="59"/>
      <c r="AK1289" s="58"/>
      <c r="AL1289" s="59"/>
      <c r="AM1289" s="59"/>
      <c r="AN1289" s="59"/>
      <c r="AO1289" s="59"/>
      <c r="AP1289" s="59"/>
      <c r="AQ1289" s="59"/>
      <c r="AR1289" s="59"/>
      <c r="AS1289" s="59"/>
      <c r="AT1289" s="59"/>
      <c r="AU1289" s="59"/>
      <c r="AV1289" s="59"/>
      <c r="AW1289" s="59"/>
      <c r="AX1289" s="59"/>
      <c r="AY1289" s="59"/>
      <c r="AZ1289" s="59"/>
      <c r="BA1289" s="59"/>
      <c r="BB1289" s="59"/>
      <c r="BC1289" s="59"/>
    </row>
    <row r="1290" spans="1:55" ht="17.25" customHeight="1" x14ac:dyDescent="0.2">
      <c r="A1290" s="238">
        <v>24</v>
      </c>
      <c r="B1290" s="70" t="e">
        <f>#REF!</f>
        <v>#REF!</v>
      </c>
      <c r="C1290" s="82"/>
      <c r="D1290" s="82"/>
      <c r="E1290" s="63"/>
      <c r="F1290" s="63"/>
      <c r="G1290" s="63"/>
      <c r="H1290" s="63"/>
      <c r="I1290" s="63"/>
      <c r="J1290" s="63"/>
      <c r="K1290" s="63"/>
      <c r="L1290" s="63"/>
      <c r="M1290" s="63"/>
      <c r="N1290" s="63"/>
      <c r="O1290" s="63"/>
      <c r="P1290" s="63"/>
      <c r="Q1290" s="63"/>
      <c r="R1290" s="63"/>
      <c r="S1290" s="63"/>
      <c r="T1290" s="63"/>
      <c r="U1290" s="63"/>
      <c r="V1290" s="63"/>
      <c r="W1290" s="63"/>
      <c r="X1290" s="63"/>
      <c r="Y1290" s="63"/>
      <c r="Z1290" s="63"/>
      <c r="AA1290" s="63"/>
      <c r="AB1290" s="59"/>
      <c r="AC1290" s="59"/>
      <c r="AD1290" s="59"/>
      <c r="AE1290" s="238">
        <v>24</v>
      </c>
      <c r="AF1290" s="70" t="e">
        <f t="shared" si="154"/>
        <v>#REF!</v>
      </c>
      <c r="AG1290" s="59"/>
      <c r="AH1290" s="59"/>
      <c r="AI1290" s="59"/>
      <c r="AJ1290" s="59"/>
      <c r="AK1290" s="58"/>
      <c r="AL1290" s="59"/>
      <c r="AM1290" s="59"/>
      <c r="AN1290" s="59"/>
      <c r="AO1290" s="59"/>
      <c r="AP1290" s="59"/>
      <c r="AQ1290" s="59"/>
      <c r="AR1290" s="59"/>
      <c r="AS1290" s="59"/>
      <c r="AT1290" s="59"/>
      <c r="AU1290" s="59"/>
      <c r="AV1290" s="59"/>
      <c r="AW1290" s="59"/>
      <c r="AX1290" s="59"/>
      <c r="AY1290" s="59"/>
      <c r="AZ1290" s="59"/>
      <c r="BA1290" s="59"/>
      <c r="BB1290" s="59"/>
      <c r="BC1290" s="59"/>
    </row>
    <row r="1291" spans="1:55" ht="17.25" customHeight="1" x14ac:dyDescent="0.2">
      <c r="A1291" s="238">
        <v>25</v>
      </c>
      <c r="B1291" s="70" t="e">
        <f>#REF!</f>
        <v>#REF!</v>
      </c>
      <c r="C1291" s="82"/>
      <c r="D1291" s="82"/>
      <c r="E1291" s="63"/>
      <c r="F1291" s="63"/>
      <c r="G1291" s="63"/>
      <c r="H1291" s="63"/>
      <c r="I1291" s="63"/>
      <c r="J1291" s="63"/>
      <c r="K1291" s="63"/>
      <c r="L1291" s="63"/>
      <c r="M1291" s="63"/>
      <c r="N1291" s="63"/>
      <c r="O1291" s="63"/>
      <c r="P1291" s="63"/>
      <c r="Q1291" s="63"/>
      <c r="R1291" s="63"/>
      <c r="S1291" s="63"/>
      <c r="T1291" s="63"/>
      <c r="U1291" s="63"/>
      <c r="V1291" s="63"/>
      <c r="W1291" s="63"/>
      <c r="X1291" s="63"/>
      <c r="Y1291" s="63"/>
      <c r="Z1291" s="63"/>
      <c r="AA1291" s="63"/>
      <c r="AB1291" s="59"/>
      <c r="AC1291" s="59"/>
      <c r="AD1291" s="59"/>
      <c r="AE1291" s="238">
        <v>25</v>
      </c>
      <c r="AF1291" s="70" t="e">
        <f t="shared" si="154"/>
        <v>#REF!</v>
      </c>
      <c r="AG1291" s="59"/>
      <c r="AH1291" s="59"/>
      <c r="AI1291" s="59"/>
      <c r="AJ1291" s="59"/>
      <c r="AK1291" s="58"/>
      <c r="AL1291" s="59"/>
      <c r="AM1291" s="59"/>
      <c r="AN1291" s="59"/>
      <c r="AO1291" s="59"/>
      <c r="AP1291" s="59"/>
      <c r="AQ1291" s="59"/>
      <c r="AR1291" s="59"/>
      <c r="AS1291" s="59"/>
      <c r="AT1291" s="59"/>
      <c r="AU1291" s="59"/>
      <c r="AV1291" s="59"/>
      <c r="AW1291" s="59"/>
      <c r="AX1291" s="59"/>
      <c r="AY1291" s="59"/>
      <c r="AZ1291" s="59"/>
      <c r="BA1291" s="59"/>
      <c r="BB1291" s="59"/>
      <c r="BC1291" s="59"/>
    </row>
    <row r="1292" spans="1:55" ht="17.25" customHeight="1" x14ac:dyDescent="0.2">
      <c r="A1292" s="238">
        <v>26</v>
      </c>
      <c r="B1292" s="70" t="e">
        <f>#REF!</f>
        <v>#REF!</v>
      </c>
      <c r="C1292" s="63"/>
      <c r="D1292" s="63"/>
      <c r="E1292" s="63"/>
      <c r="F1292" s="63"/>
      <c r="G1292" s="63"/>
      <c r="H1292" s="63"/>
      <c r="I1292" s="63"/>
      <c r="J1292" s="63"/>
      <c r="K1292" s="63"/>
      <c r="L1292" s="63"/>
      <c r="M1292" s="63"/>
      <c r="N1292" s="63"/>
      <c r="O1292" s="63"/>
      <c r="P1292" s="63"/>
      <c r="Q1292" s="63"/>
      <c r="R1292" s="63"/>
      <c r="S1292" s="63"/>
      <c r="T1292" s="63"/>
      <c r="U1292" s="63"/>
      <c r="V1292" s="63"/>
      <c r="W1292" s="63"/>
      <c r="X1292" s="63"/>
      <c r="Y1292" s="63"/>
      <c r="Z1292" s="63"/>
      <c r="AA1292" s="63"/>
      <c r="AB1292" s="59"/>
      <c r="AC1292" s="59"/>
      <c r="AD1292" s="59"/>
      <c r="AE1292" s="238">
        <v>26</v>
      </c>
      <c r="AF1292" s="70" t="e">
        <f t="shared" si="154"/>
        <v>#REF!</v>
      </c>
      <c r="AG1292" s="59"/>
      <c r="AH1292" s="59"/>
      <c r="AI1292" s="59"/>
      <c r="AJ1292" s="59"/>
      <c r="AK1292" s="58"/>
      <c r="AL1292" s="59"/>
      <c r="AM1292" s="59"/>
      <c r="AN1292" s="59"/>
      <c r="AO1292" s="59"/>
      <c r="AP1292" s="59"/>
      <c r="AQ1292" s="59"/>
      <c r="AR1292" s="59"/>
      <c r="AS1292" s="59"/>
      <c r="AT1292" s="59"/>
      <c r="AU1292" s="59"/>
      <c r="AV1292" s="59"/>
      <c r="AW1292" s="59"/>
      <c r="AX1292" s="59"/>
      <c r="AY1292" s="59"/>
      <c r="AZ1292" s="59"/>
      <c r="BA1292" s="59"/>
      <c r="BB1292" s="59"/>
      <c r="BC1292" s="59"/>
    </row>
    <row r="1293" spans="1:55" ht="17.25" customHeight="1" x14ac:dyDescent="0.2">
      <c r="A1293" s="239">
        <v>27</v>
      </c>
      <c r="B1293" s="59"/>
      <c r="C1293" s="63"/>
      <c r="D1293" s="63"/>
      <c r="E1293" s="63"/>
      <c r="F1293" s="63"/>
      <c r="G1293" s="63"/>
      <c r="H1293" s="63"/>
      <c r="I1293" s="63"/>
      <c r="J1293" s="63"/>
      <c r="K1293" s="63"/>
      <c r="L1293" s="63"/>
      <c r="M1293" s="63"/>
      <c r="N1293" s="63"/>
      <c r="O1293" s="63"/>
      <c r="P1293" s="63"/>
      <c r="Q1293" s="63"/>
      <c r="R1293" s="63"/>
      <c r="S1293" s="63"/>
      <c r="T1293" s="63"/>
      <c r="U1293" s="63"/>
      <c r="V1293" s="63"/>
      <c r="W1293" s="63"/>
      <c r="X1293" s="63"/>
      <c r="Y1293" s="63"/>
      <c r="Z1293" s="63"/>
      <c r="AA1293" s="63"/>
      <c r="AB1293" s="59"/>
      <c r="AC1293" s="59"/>
      <c r="AD1293" s="59"/>
      <c r="AE1293" s="238">
        <v>27</v>
      </c>
      <c r="AF1293" s="70">
        <f t="shared" si="154"/>
        <v>0</v>
      </c>
      <c r="AG1293" s="59"/>
      <c r="AH1293" s="59"/>
      <c r="AI1293" s="59"/>
      <c r="AJ1293" s="59"/>
      <c r="AK1293" s="59"/>
      <c r="AL1293" s="59"/>
      <c r="AM1293" s="59"/>
      <c r="AN1293" s="59"/>
      <c r="AO1293" s="59"/>
      <c r="AP1293" s="59"/>
      <c r="AQ1293" s="59"/>
      <c r="AR1293" s="59"/>
      <c r="AS1293" s="59"/>
      <c r="AT1293" s="59"/>
      <c r="AU1293" s="59"/>
      <c r="AV1293" s="59"/>
      <c r="AW1293" s="59"/>
      <c r="AX1293" s="59"/>
      <c r="AY1293" s="59"/>
      <c r="AZ1293" s="59"/>
      <c r="BA1293" s="59"/>
      <c r="BB1293" s="59"/>
      <c r="BC1293" s="59"/>
    </row>
    <row r="1294" spans="1:55" ht="17.25" customHeight="1" x14ac:dyDescent="0.2">
      <c r="A1294" s="239">
        <v>28</v>
      </c>
      <c r="B1294" s="59"/>
      <c r="C1294" s="63"/>
      <c r="D1294" s="63"/>
      <c r="E1294" s="63"/>
      <c r="F1294" s="63"/>
      <c r="G1294" s="63"/>
      <c r="H1294" s="63"/>
      <c r="I1294" s="63"/>
      <c r="J1294" s="63"/>
      <c r="K1294" s="63"/>
      <c r="L1294" s="63"/>
      <c r="M1294" s="63"/>
      <c r="N1294" s="63"/>
      <c r="O1294" s="63"/>
      <c r="P1294" s="63"/>
      <c r="Q1294" s="63"/>
      <c r="R1294" s="63"/>
      <c r="S1294" s="63"/>
      <c r="T1294" s="63"/>
      <c r="U1294" s="63"/>
      <c r="V1294" s="63"/>
      <c r="W1294" s="63"/>
      <c r="X1294" s="63"/>
      <c r="Y1294" s="63"/>
      <c r="Z1294" s="63"/>
      <c r="AA1294" s="63"/>
      <c r="AB1294" s="59"/>
      <c r="AC1294" s="59"/>
      <c r="AD1294" s="59"/>
      <c r="AE1294" s="238">
        <v>28</v>
      </c>
      <c r="AF1294" s="59"/>
      <c r="AG1294" s="59"/>
      <c r="AH1294" s="59"/>
      <c r="AI1294" s="59"/>
      <c r="AJ1294" s="59"/>
      <c r="AK1294" s="59"/>
      <c r="AL1294" s="59"/>
      <c r="AM1294" s="59"/>
      <c r="AN1294" s="59"/>
      <c r="AO1294" s="59"/>
      <c r="AP1294" s="59"/>
      <c r="AQ1294" s="59"/>
      <c r="AR1294" s="59"/>
      <c r="AS1294" s="59"/>
      <c r="AT1294" s="59"/>
      <c r="AU1294" s="59"/>
      <c r="AV1294" s="59"/>
      <c r="AW1294" s="59"/>
      <c r="AX1294" s="59"/>
      <c r="AY1294" s="59"/>
      <c r="AZ1294" s="59"/>
      <c r="BA1294" s="59"/>
      <c r="BB1294" s="59"/>
      <c r="BC1294" s="59"/>
    </row>
    <row r="1295" spans="1:55" ht="17.25" customHeight="1" x14ac:dyDescent="0.2">
      <c r="A1295" s="239">
        <v>29</v>
      </c>
      <c r="B1295" s="59"/>
      <c r="C1295" s="63"/>
      <c r="D1295" s="63"/>
      <c r="E1295" s="63"/>
      <c r="F1295" s="63"/>
      <c r="G1295" s="63"/>
      <c r="H1295" s="63"/>
      <c r="I1295" s="63"/>
      <c r="J1295" s="63"/>
      <c r="K1295" s="63"/>
      <c r="L1295" s="63"/>
      <c r="M1295" s="63"/>
      <c r="N1295" s="63"/>
      <c r="O1295" s="63"/>
      <c r="P1295" s="63"/>
      <c r="Q1295" s="63"/>
      <c r="R1295" s="63"/>
      <c r="S1295" s="63"/>
      <c r="T1295" s="63"/>
      <c r="U1295" s="63"/>
      <c r="V1295" s="63"/>
      <c r="W1295" s="63"/>
      <c r="X1295" s="63"/>
      <c r="Y1295" s="63"/>
      <c r="Z1295" s="63"/>
      <c r="AA1295" s="63"/>
      <c r="AB1295" s="59"/>
      <c r="AC1295" s="59"/>
      <c r="AD1295" s="59"/>
      <c r="AE1295" s="238">
        <v>29</v>
      </c>
      <c r="AF1295" s="59"/>
      <c r="AG1295" s="59"/>
      <c r="AH1295" s="59"/>
      <c r="AI1295" s="59"/>
      <c r="AJ1295" s="59"/>
      <c r="AK1295" s="59"/>
      <c r="AL1295" s="59"/>
      <c r="AM1295" s="59"/>
      <c r="AN1295" s="59"/>
      <c r="AO1295" s="59"/>
      <c r="AP1295" s="59"/>
      <c r="AQ1295" s="59"/>
      <c r="AR1295" s="59"/>
      <c r="AS1295" s="59"/>
      <c r="AT1295" s="59"/>
      <c r="AU1295" s="59"/>
      <c r="AV1295" s="59"/>
      <c r="AW1295" s="59"/>
      <c r="AX1295" s="59"/>
      <c r="AY1295" s="59"/>
      <c r="AZ1295" s="59"/>
      <c r="BA1295" s="59"/>
      <c r="BB1295" s="59"/>
      <c r="BC1295" s="59"/>
    </row>
    <row r="1296" spans="1:55" ht="17.25" customHeight="1" x14ac:dyDescent="0.2">
      <c r="A1296" s="239">
        <v>30</v>
      </c>
      <c r="B1296" s="59"/>
      <c r="C1296" s="63"/>
      <c r="D1296" s="63"/>
      <c r="E1296" s="63"/>
      <c r="F1296" s="63"/>
      <c r="G1296" s="63"/>
      <c r="H1296" s="63"/>
      <c r="I1296" s="63"/>
      <c r="J1296" s="63"/>
      <c r="K1296" s="63"/>
      <c r="L1296" s="63"/>
      <c r="M1296" s="63"/>
      <c r="N1296" s="63"/>
      <c r="O1296" s="63"/>
      <c r="P1296" s="63"/>
      <c r="Q1296" s="63"/>
      <c r="R1296" s="63"/>
      <c r="S1296" s="63"/>
      <c r="T1296" s="63"/>
      <c r="U1296" s="63"/>
      <c r="V1296" s="63"/>
      <c r="W1296" s="63"/>
      <c r="X1296" s="63"/>
      <c r="Y1296" s="63"/>
      <c r="Z1296" s="63"/>
      <c r="AA1296" s="63"/>
      <c r="AB1296" s="59"/>
      <c r="AC1296" s="59"/>
      <c r="AD1296" s="59"/>
      <c r="AE1296" s="238">
        <v>30</v>
      </c>
      <c r="AF1296" s="59"/>
      <c r="AG1296" s="59"/>
      <c r="AH1296" s="59"/>
      <c r="AI1296" s="59"/>
      <c r="AJ1296" s="59"/>
      <c r="AK1296" s="59"/>
      <c r="AL1296" s="59"/>
      <c r="AM1296" s="59"/>
      <c r="AN1296" s="59"/>
      <c r="AO1296" s="59"/>
      <c r="AP1296" s="59"/>
      <c r="AQ1296" s="59"/>
      <c r="AR1296" s="59"/>
      <c r="AS1296" s="59"/>
      <c r="AT1296" s="59"/>
      <c r="AU1296" s="59"/>
      <c r="AV1296" s="59"/>
      <c r="AW1296" s="59"/>
      <c r="AX1296" s="59"/>
      <c r="AY1296" s="59"/>
      <c r="AZ1296" s="59"/>
      <c r="BA1296" s="59"/>
      <c r="BB1296" s="59"/>
      <c r="BC1296" s="59"/>
    </row>
    <row r="1297" spans="1:55" ht="17.25" customHeight="1" x14ac:dyDescent="0.2">
      <c r="A1297" s="239">
        <v>31</v>
      </c>
      <c r="B1297" s="59"/>
      <c r="C1297" s="63"/>
      <c r="D1297" s="63"/>
      <c r="E1297" s="63"/>
      <c r="F1297" s="63"/>
      <c r="G1297" s="63"/>
      <c r="H1297" s="63"/>
      <c r="I1297" s="63"/>
      <c r="J1297" s="63"/>
      <c r="K1297" s="63"/>
      <c r="L1297" s="63"/>
      <c r="M1297" s="63"/>
      <c r="N1297" s="63"/>
      <c r="O1297" s="63"/>
      <c r="P1297" s="63"/>
      <c r="Q1297" s="63"/>
      <c r="R1297" s="63"/>
      <c r="S1297" s="63"/>
      <c r="T1297" s="63"/>
      <c r="U1297" s="63"/>
      <c r="V1297" s="63"/>
      <c r="W1297" s="63"/>
      <c r="X1297" s="63"/>
      <c r="Y1297" s="63"/>
      <c r="Z1297" s="63"/>
      <c r="AA1297" s="63"/>
      <c r="AB1297" s="59"/>
      <c r="AC1297" s="59"/>
      <c r="AD1297" s="59"/>
      <c r="AE1297" s="238">
        <v>31</v>
      </c>
      <c r="AF1297" s="59"/>
      <c r="AG1297" s="59"/>
      <c r="AH1297" s="59"/>
      <c r="AI1297" s="59"/>
      <c r="AJ1297" s="59"/>
      <c r="AK1297" s="59"/>
      <c r="AL1297" s="59"/>
      <c r="AM1297" s="59"/>
      <c r="AN1297" s="59"/>
      <c r="AO1297" s="59"/>
      <c r="AP1297" s="59"/>
      <c r="AQ1297" s="59"/>
      <c r="AR1297" s="59"/>
      <c r="AS1297" s="59"/>
      <c r="AT1297" s="59"/>
      <c r="AU1297" s="59"/>
      <c r="AV1297" s="59"/>
      <c r="AW1297" s="59"/>
      <c r="AX1297" s="59"/>
      <c r="AY1297" s="59"/>
      <c r="AZ1297" s="59"/>
      <c r="BA1297" s="59"/>
      <c r="BB1297" s="59"/>
      <c r="BC1297" s="59"/>
    </row>
    <row r="1298" spans="1:55" ht="17.25" customHeight="1" x14ac:dyDescent="0.2">
      <c r="A1298" s="239">
        <v>32</v>
      </c>
      <c r="B1298" s="59"/>
      <c r="C1298" s="63"/>
      <c r="D1298" s="63"/>
      <c r="E1298" s="63"/>
      <c r="F1298" s="63"/>
      <c r="G1298" s="63"/>
      <c r="H1298" s="63"/>
      <c r="I1298" s="63"/>
      <c r="J1298" s="63"/>
      <c r="K1298" s="63"/>
      <c r="L1298" s="63"/>
      <c r="M1298" s="63"/>
      <c r="N1298" s="63"/>
      <c r="O1298" s="63"/>
      <c r="P1298" s="63"/>
      <c r="Q1298" s="63"/>
      <c r="R1298" s="63"/>
      <c r="S1298" s="63"/>
      <c r="T1298" s="63"/>
      <c r="U1298" s="63"/>
      <c r="V1298" s="63"/>
      <c r="W1298" s="63"/>
      <c r="X1298" s="63"/>
      <c r="Y1298" s="63"/>
      <c r="Z1298" s="63"/>
      <c r="AA1298" s="63"/>
      <c r="AB1298" s="59"/>
      <c r="AC1298" s="59"/>
      <c r="AD1298" s="59"/>
      <c r="AE1298" s="238">
        <v>32</v>
      </c>
      <c r="AF1298" s="59"/>
      <c r="AG1298" s="59"/>
      <c r="AH1298" s="59"/>
      <c r="AI1298" s="59"/>
      <c r="AJ1298" s="59"/>
      <c r="AK1298" s="59"/>
      <c r="AL1298" s="59"/>
      <c r="AM1298" s="59"/>
      <c r="AN1298" s="59"/>
      <c r="AO1298" s="59"/>
      <c r="AP1298" s="59"/>
      <c r="AQ1298" s="59"/>
      <c r="AR1298" s="59"/>
      <c r="AS1298" s="59"/>
      <c r="AT1298" s="59"/>
      <c r="AU1298" s="59"/>
      <c r="AV1298" s="59"/>
      <c r="AW1298" s="59"/>
      <c r="AX1298" s="59"/>
      <c r="AY1298" s="59"/>
      <c r="AZ1298" s="59"/>
      <c r="BA1298" s="59"/>
      <c r="BB1298" s="59"/>
      <c r="BC1298" s="59"/>
    </row>
    <row r="1299" spans="1:55" ht="17.25" customHeight="1" x14ac:dyDescent="0.2">
      <c r="A1299" s="239">
        <v>33</v>
      </c>
      <c r="B1299" s="59"/>
      <c r="C1299" s="63"/>
      <c r="D1299" s="63"/>
      <c r="E1299" s="63"/>
      <c r="F1299" s="63"/>
      <c r="G1299" s="63"/>
      <c r="H1299" s="63"/>
      <c r="I1299" s="63"/>
      <c r="J1299" s="63"/>
      <c r="K1299" s="63"/>
      <c r="L1299" s="63"/>
      <c r="M1299" s="63"/>
      <c r="N1299" s="63"/>
      <c r="O1299" s="63"/>
      <c r="P1299" s="63"/>
      <c r="Q1299" s="63"/>
      <c r="R1299" s="63"/>
      <c r="S1299" s="63"/>
      <c r="T1299" s="63"/>
      <c r="U1299" s="63"/>
      <c r="V1299" s="63"/>
      <c r="W1299" s="63"/>
      <c r="X1299" s="63"/>
      <c r="Y1299" s="63"/>
      <c r="Z1299" s="63"/>
      <c r="AA1299" s="63"/>
      <c r="AB1299" s="59"/>
      <c r="AC1299" s="59"/>
      <c r="AD1299" s="59"/>
      <c r="AE1299" s="238">
        <v>33</v>
      </c>
      <c r="AF1299" s="59"/>
      <c r="AG1299" s="59"/>
      <c r="AH1299" s="59"/>
      <c r="AI1299" s="59"/>
      <c r="AJ1299" s="59"/>
      <c r="AK1299" s="59"/>
      <c r="AL1299" s="59"/>
      <c r="AM1299" s="59"/>
      <c r="AN1299" s="59"/>
      <c r="AO1299" s="59"/>
      <c r="AP1299" s="59"/>
      <c r="AQ1299" s="59"/>
      <c r="AR1299" s="59"/>
      <c r="AS1299" s="59"/>
      <c r="AT1299" s="59"/>
      <c r="AU1299" s="59"/>
      <c r="AV1299" s="59"/>
      <c r="AW1299" s="59"/>
      <c r="AX1299" s="59"/>
      <c r="AY1299" s="59"/>
      <c r="AZ1299" s="59"/>
      <c r="BA1299" s="59"/>
      <c r="BB1299" s="59"/>
      <c r="BC1299" s="59"/>
    </row>
    <row r="1300" spans="1:55" ht="17.25" customHeight="1" x14ac:dyDescent="0.2">
      <c r="A1300" s="239">
        <v>34</v>
      </c>
      <c r="B1300" s="59"/>
      <c r="C1300" s="63"/>
      <c r="D1300" s="63"/>
      <c r="E1300" s="63"/>
      <c r="F1300" s="63"/>
      <c r="G1300" s="63"/>
      <c r="H1300" s="63"/>
      <c r="I1300" s="63"/>
      <c r="J1300" s="63"/>
      <c r="K1300" s="63"/>
      <c r="L1300" s="63"/>
      <c r="M1300" s="63"/>
      <c r="N1300" s="63"/>
      <c r="O1300" s="63"/>
      <c r="P1300" s="63"/>
      <c r="Q1300" s="63"/>
      <c r="R1300" s="63"/>
      <c r="S1300" s="63"/>
      <c r="T1300" s="63"/>
      <c r="U1300" s="63"/>
      <c r="V1300" s="63"/>
      <c r="W1300" s="63"/>
      <c r="X1300" s="63"/>
      <c r="Y1300" s="63"/>
      <c r="Z1300" s="63"/>
      <c r="AA1300" s="63"/>
      <c r="AB1300" s="59"/>
      <c r="AC1300" s="59"/>
      <c r="AD1300" s="59"/>
      <c r="AE1300" s="238">
        <v>34</v>
      </c>
      <c r="AF1300" s="59"/>
      <c r="AG1300" s="59"/>
      <c r="AH1300" s="59"/>
      <c r="AI1300" s="59"/>
      <c r="AJ1300" s="59"/>
      <c r="AK1300" s="59"/>
      <c r="AL1300" s="59"/>
      <c r="AM1300" s="59"/>
      <c r="AN1300" s="59"/>
      <c r="AO1300" s="59"/>
      <c r="AP1300" s="59"/>
      <c r="AQ1300" s="59"/>
      <c r="AR1300" s="59"/>
      <c r="AS1300" s="59"/>
      <c r="AT1300" s="59"/>
      <c r="AU1300" s="59"/>
      <c r="AV1300" s="59"/>
      <c r="AW1300" s="59"/>
      <c r="AX1300" s="59"/>
      <c r="AY1300" s="59"/>
      <c r="AZ1300" s="59"/>
      <c r="BA1300" s="59"/>
      <c r="BB1300" s="59"/>
      <c r="BC1300" s="59"/>
    </row>
    <row r="1301" spans="1:55" ht="17.25" customHeight="1" x14ac:dyDescent="0.2">
      <c r="A1301" s="239">
        <v>35</v>
      </c>
      <c r="B1301" s="59"/>
      <c r="C1301" s="63"/>
      <c r="D1301" s="63"/>
      <c r="E1301" s="63"/>
      <c r="F1301" s="63"/>
      <c r="G1301" s="63"/>
      <c r="H1301" s="63"/>
      <c r="I1301" s="63"/>
      <c r="J1301" s="63"/>
      <c r="K1301" s="63"/>
      <c r="L1301" s="63"/>
      <c r="M1301" s="63"/>
      <c r="N1301" s="63"/>
      <c r="O1301" s="63"/>
      <c r="P1301" s="63"/>
      <c r="Q1301" s="63"/>
      <c r="R1301" s="63"/>
      <c r="S1301" s="63"/>
      <c r="T1301" s="63"/>
      <c r="U1301" s="63"/>
      <c r="V1301" s="63"/>
      <c r="W1301" s="63"/>
      <c r="X1301" s="63"/>
      <c r="Y1301" s="63"/>
      <c r="Z1301" s="63"/>
      <c r="AA1301" s="63"/>
      <c r="AB1301" s="59"/>
      <c r="AC1301" s="59"/>
      <c r="AD1301" s="59"/>
      <c r="AE1301" s="238">
        <v>35</v>
      </c>
      <c r="AF1301" s="59"/>
      <c r="AG1301" s="59"/>
      <c r="AH1301" s="59"/>
      <c r="AI1301" s="59"/>
      <c r="AJ1301" s="59"/>
      <c r="AK1301" s="59"/>
      <c r="AL1301" s="59"/>
      <c r="AM1301" s="59"/>
      <c r="AN1301" s="59"/>
      <c r="AO1301" s="59"/>
      <c r="AP1301" s="59"/>
      <c r="AQ1301" s="59"/>
      <c r="AR1301" s="59"/>
      <c r="AS1301" s="59"/>
      <c r="AT1301" s="59"/>
      <c r="AU1301" s="59"/>
      <c r="AV1301" s="59"/>
      <c r="AW1301" s="59"/>
      <c r="AX1301" s="59"/>
      <c r="AY1301" s="59"/>
      <c r="AZ1301" s="59"/>
      <c r="BA1301" s="59"/>
      <c r="BB1301" s="59"/>
      <c r="BC1301" s="59"/>
    </row>
    <row r="1302" spans="1:55" ht="17.25" customHeight="1" x14ac:dyDescent="0.2">
      <c r="A1302" s="239">
        <v>36</v>
      </c>
      <c r="B1302" s="59"/>
      <c r="C1302" s="63"/>
      <c r="D1302" s="63"/>
      <c r="E1302" s="63"/>
      <c r="F1302" s="63"/>
      <c r="G1302" s="63"/>
      <c r="H1302" s="63"/>
      <c r="I1302" s="63"/>
      <c r="J1302" s="63"/>
      <c r="K1302" s="63"/>
      <c r="L1302" s="63"/>
      <c r="M1302" s="63"/>
      <c r="N1302" s="63"/>
      <c r="O1302" s="63"/>
      <c r="P1302" s="63"/>
      <c r="Q1302" s="63"/>
      <c r="R1302" s="63"/>
      <c r="S1302" s="63"/>
      <c r="T1302" s="63"/>
      <c r="U1302" s="63"/>
      <c r="V1302" s="63"/>
      <c r="W1302" s="63"/>
      <c r="X1302" s="63"/>
      <c r="Y1302" s="63"/>
      <c r="Z1302" s="63"/>
      <c r="AA1302" s="63"/>
      <c r="AB1302" s="59"/>
      <c r="AC1302" s="59"/>
      <c r="AD1302" s="59"/>
      <c r="AE1302" s="238">
        <v>36</v>
      </c>
      <c r="AF1302" s="59"/>
      <c r="AG1302" s="59"/>
      <c r="AH1302" s="59"/>
      <c r="AI1302" s="59"/>
      <c r="AJ1302" s="59"/>
      <c r="AK1302" s="59"/>
      <c r="AL1302" s="59"/>
      <c r="AM1302" s="59"/>
      <c r="AN1302" s="59"/>
      <c r="AO1302" s="59"/>
      <c r="AP1302" s="59"/>
      <c r="AQ1302" s="59"/>
      <c r="AR1302" s="59"/>
      <c r="AS1302" s="59"/>
      <c r="AT1302" s="59"/>
      <c r="AU1302" s="59"/>
      <c r="AV1302" s="59"/>
      <c r="AW1302" s="59"/>
      <c r="AX1302" s="59"/>
      <c r="AY1302" s="59"/>
      <c r="AZ1302" s="59"/>
      <c r="BA1302" s="59"/>
      <c r="BB1302" s="59"/>
      <c r="BC1302" s="59"/>
    </row>
    <row r="1303" spans="1:55" ht="17.25" customHeight="1" x14ac:dyDescent="0.2">
      <c r="A1303" s="239">
        <v>37</v>
      </c>
      <c r="B1303" s="59"/>
      <c r="C1303" s="63"/>
      <c r="D1303" s="63"/>
      <c r="E1303" s="63"/>
      <c r="F1303" s="63"/>
      <c r="G1303" s="63"/>
      <c r="H1303" s="63"/>
      <c r="I1303" s="63"/>
      <c r="J1303" s="63"/>
      <c r="K1303" s="63"/>
      <c r="L1303" s="63"/>
      <c r="M1303" s="63"/>
      <c r="N1303" s="63"/>
      <c r="O1303" s="63"/>
      <c r="P1303" s="63"/>
      <c r="Q1303" s="63"/>
      <c r="R1303" s="63"/>
      <c r="S1303" s="63"/>
      <c r="T1303" s="63"/>
      <c r="U1303" s="63"/>
      <c r="V1303" s="63"/>
      <c r="W1303" s="63"/>
      <c r="X1303" s="63"/>
      <c r="Y1303" s="63"/>
      <c r="Z1303" s="63"/>
      <c r="AA1303" s="63"/>
      <c r="AB1303" s="59"/>
      <c r="AC1303" s="59"/>
      <c r="AD1303" s="59"/>
      <c r="AE1303" s="238">
        <v>37</v>
      </c>
      <c r="AF1303" s="59"/>
      <c r="AG1303" s="59"/>
      <c r="AH1303" s="59"/>
      <c r="AI1303" s="59"/>
      <c r="AJ1303" s="59"/>
      <c r="AK1303" s="59"/>
      <c r="AL1303" s="59"/>
      <c r="AM1303" s="59"/>
      <c r="AN1303" s="59"/>
      <c r="AO1303" s="59"/>
      <c r="AP1303" s="59"/>
      <c r="AQ1303" s="59"/>
      <c r="AR1303" s="59"/>
      <c r="AS1303" s="59"/>
      <c r="AT1303" s="59"/>
      <c r="AU1303" s="59"/>
      <c r="AV1303" s="59"/>
      <c r="AW1303" s="59"/>
      <c r="AX1303" s="59"/>
      <c r="AY1303" s="59"/>
      <c r="AZ1303" s="59"/>
      <c r="BA1303" s="59"/>
      <c r="BB1303" s="59"/>
      <c r="BC1303" s="59"/>
    </row>
    <row r="1304" spans="1:55" ht="17.25" customHeight="1" x14ac:dyDescent="0.2">
      <c r="A1304" s="239">
        <v>38</v>
      </c>
      <c r="B1304" s="59"/>
      <c r="C1304" s="63"/>
      <c r="D1304" s="63"/>
      <c r="E1304" s="63"/>
      <c r="F1304" s="63"/>
      <c r="G1304" s="63"/>
      <c r="H1304" s="63"/>
      <c r="I1304" s="63"/>
      <c r="J1304" s="63"/>
      <c r="K1304" s="63"/>
      <c r="L1304" s="63"/>
      <c r="M1304" s="63"/>
      <c r="N1304" s="63"/>
      <c r="O1304" s="63"/>
      <c r="P1304" s="63"/>
      <c r="Q1304" s="63"/>
      <c r="R1304" s="63"/>
      <c r="S1304" s="63"/>
      <c r="T1304" s="63"/>
      <c r="U1304" s="63"/>
      <c r="V1304" s="63"/>
      <c r="W1304" s="63"/>
      <c r="X1304" s="63"/>
      <c r="Y1304" s="63"/>
      <c r="Z1304" s="63"/>
      <c r="AA1304" s="63"/>
      <c r="AB1304" s="59"/>
      <c r="AC1304" s="59"/>
      <c r="AD1304" s="59"/>
      <c r="AE1304" s="238">
        <v>38</v>
      </c>
      <c r="AF1304" s="59"/>
      <c r="AG1304" s="59"/>
      <c r="AH1304" s="59"/>
      <c r="AI1304" s="59"/>
      <c r="AJ1304" s="59"/>
      <c r="AK1304" s="59"/>
      <c r="AL1304" s="59"/>
      <c r="AM1304" s="59"/>
      <c r="AN1304" s="59"/>
      <c r="AO1304" s="59"/>
      <c r="AP1304" s="59"/>
      <c r="AQ1304" s="59"/>
      <c r="AR1304" s="59"/>
      <c r="AS1304" s="59"/>
      <c r="AT1304" s="59"/>
      <c r="AU1304" s="59"/>
      <c r="AV1304" s="59"/>
      <c r="AW1304" s="59"/>
      <c r="AX1304" s="59"/>
      <c r="AY1304" s="59"/>
      <c r="AZ1304" s="59"/>
      <c r="BA1304" s="59"/>
      <c r="BB1304" s="59"/>
      <c r="BC1304" s="59"/>
    </row>
    <row r="1305" spans="1:55" ht="17.25" customHeight="1" x14ac:dyDescent="0.2">
      <c r="A1305" s="239">
        <v>39</v>
      </c>
      <c r="B1305" s="59"/>
      <c r="C1305" s="63"/>
      <c r="D1305" s="63"/>
      <c r="E1305" s="63"/>
      <c r="F1305" s="63"/>
      <c r="G1305" s="63"/>
      <c r="H1305" s="63"/>
      <c r="I1305" s="63"/>
      <c r="J1305" s="63"/>
      <c r="K1305" s="63"/>
      <c r="L1305" s="63"/>
      <c r="M1305" s="63"/>
      <c r="N1305" s="63"/>
      <c r="O1305" s="63"/>
      <c r="P1305" s="63"/>
      <c r="Q1305" s="63"/>
      <c r="R1305" s="63"/>
      <c r="S1305" s="63"/>
      <c r="T1305" s="63"/>
      <c r="U1305" s="63"/>
      <c r="V1305" s="63"/>
      <c r="W1305" s="63"/>
      <c r="X1305" s="63"/>
      <c r="Y1305" s="63"/>
      <c r="Z1305" s="63"/>
      <c r="AA1305" s="63"/>
      <c r="AB1305" s="59"/>
      <c r="AC1305" s="59"/>
      <c r="AD1305" s="59"/>
      <c r="AE1305" s="238">
        <v>39</v>
      </c>
      <c r="AF1305" s="59"/>
      <c r="AG1305" s="59"/>
      <c r="AH1305" s="59"/>
      <c r="AI1305" s="59"/>
      <c r="AJ1305" s="59"/>
      <c r="AK1305" s="59"/>
      <c r="AL1305" s="59"/>
      <c r="AM1305" s="59"/>
      <c r="AN1305" s="59"/>
      <c r="AO1305" s="59"/>
      <c r="AP1305" s="59"/>
      <c r="AQ1305" s="59"/>
      <c r="AR1305" s="59"/>
      <c r="AS1305" s="59"/>
      <c r="AT1305" s="59"/>
      <c r="AU1305" s="59"/>
      <c r="AV1305" s="59"/>
      <c r="AW1305" s="59"/>
      <c r="AX1305" s="59"/>
      <c r="AY1305" s="59"/>
      <c r="AZ1305" s="59"/>
      <c r="BA1305" s="59"/>
      <c r="BB1305" s="59"/>
      <c r="BC1305" s="59"/>
    </row>
    <row r="1306" spans="1:55" ht="17.25" customHeight="1" x14ac:dyDescent="0.2">
      <c r="A1306" s="239">
        <v>40</v>
      </c>
      <c r="B1306" s="59"/>
      <c r="C1306" s="63"/>
      <c r="D1306" s="63"/>
      <c r="E1306" s="63"/>
      <c r="F1306" s="63"/>
      <c r="G1306" s="63"/>
      <c r="H1306" s="63"/>
      <c r="I1306" s="63"/>
      <c r="J1306" s="63"/>
      <c r="K1306" s="63"/>
      <c r="L1306" s="63"/>
      <c r="M1306" s="63"/>
      <c r="N1306" s="63"/>
      <c r="O1306" s="63"/>
      <c r="P1306" s="63"/>
      <c r="Q1306" s="63"/>
      <c r="R1306" s="63"/>
      <c r="S1306" s="63"/>
      <c r="T1306" s="63"/>
      <c r="U1306" s="63"/>
      <c r="V1306" s="63"/>
      <c r="W1306" s="63"/>
      <c r="X1306" s="63"/>
      <c r="Y1306" s="63"/>
      <c r="Z1306" s="63"/>
      <c r="AA1306" s="63"/>
      <c r="AB1306" s="59"/>
      <c r="AC1306" s="59"/>
      <c r="AD1306" s="59"/>
      <c r="AE1306" s="238">
        <v>40</v>
      </c>
      <c r="AF1306" s="59"/>
      <c r="AG1306" s="59"/>
      <c r="AH1306" s="59"/>
      <c r="AI1306" s="59"/>
      <c r="AJ1306" s="59"/>
      <c r="AK1306" s="59"/>
      <c r="AL1306" s="59"/>
      <c r="AM1306" s="59"/>
      <c r="AN1306" s="59"/>
      <c r="AO1306" s="59"/>
      <c r="AP1306" s="59"/>
      <c r="AQ1306" s="59"/>
      <c r="AR1306" s="59"/>
      <c r="AS1306" s="59"/>
      <c r="AT1306" s="59"/>
      <c r="AU1306" s="59"/>
      <c r="AV1306" s="59"/>
      <c r="AW1306" s="59"/>
      <c r="AX1306" s="59"/>
      <c r="AY1306" s="59"/>
      <c r="AZ1306" s="59"/>
      <c r="BA1306" s="59"/>
      <c r="BB1306" s="59"/>
      <c r="BC1306" s="59"/>
    </row>
    <row r="1307" spans="1:55" ht="17.25" customHeight="1" x14ac:dyDescent="0.2">
      <c r="A1307" s="239">
        <v>41</v>
      </c>
      <c r="B1307" s="59"/>
      <c r="C1307" s="63"/>
      <c r="D1307" s="63"/>
      <c r="E1307" s="63"/>
      <c r="F1307" s="63"/>
      <c r="G1307" s="63"/>
      <c r="H1307" s="63"/>
      <c r="I1307" s="63"/>
      <c r="J1307" s="63"/>
      <c r="K1307" s="63"/>
      <c r="L1307" s="63"/>
      <c r="M1307" s="63"/>
      <c r="N1307" s="63"/>
      <c r="O1307" s="63"/>
      <c r="P1307" s="63"/>
      <c r="Q1307" s="63"/>
      <c r="R1307" s="63"/>
      <c r="S1307" s="63"/>
      <c r="T1307" s="63"/>
      <c r="U1307" s="63"/>
      <c r="V1307" s="63"/>
      <c r="W1307" s="63"/>
      <c r="X1307" s="63"/>
      <c r="Y1307" s="63"/>
      <c r="Z1307" s="63"/>
      <c r="AA1307" s="63"/>
      <c r="AB1307" s="59"/>
      <c r="AC1307" s="59"/>
      <c r="AD1307" s="59"/>
      <c r="AE1307" s="238">
        <v>41</v>
      </c>
      <c r="AF1307" s="59"/>
      <c r="AG1307" s="59"/>
      <c r="AH1307" s="59"/>
      <c r="AI1307" s="59"/>
      <c r="AJ1307" s="59"/>
      <c r="AK1307" s="59"/>
      <c r="AL1307" s="59"/>
      <c r="AM1307" s="59"/>
      <c r="AN1307" s="59"/>
      <c r="AO1307" s="59"/>
      <c r="AP1307" s="59"/>
      <c r="AQ1307" s="59"/>
      <c r="AR1307" s="59"/>
      <c r="AS1307" s="59"/>
      <c r="AT1307" s="59"/>
      <c r="AU1307" s="59"/>
      <c r="AV1307" s="59"/>
      <c r="AW1307" s="59"/>
      <c r="AX1307" s="59"/>
      <c r="AY1307" s="59"/>
      <c r="AZ1307" s="59"/>
      <c r="BA1307" s="59"/>
      <c r="BB1307" s="59"/>
      <c r="BC1307" s="59"/>
    </row>
    <row r="1308" spans="1:55" ht="17.25" customHeight="1" x14ac:dyDescent="0.2">
      <c r="A1308" s="239">
        <v>42</v>
      </c>
      <c r="B1308" s="59"/>
      <c r="C1308" s="63"/>
      <c r="D1308" s="63"/>
      <c r="E1308" s="63"/>
      <c r="F1308" s="63"/>
      <c r="G1308" s="63"/>
      <c r="H1308" s="63"/>
      <c r="I1308" s="63"/>
      <c r="J1308" s="63"/>
      <c r="K1308" s="63"/>
      <c r="L1308" s="63"/>
      <c r="M1308" s="63"/>
      <c r="N1308" s="63"/>
      <c r="O1308" s="63"/>
      <c r="P1308" s="63"/>
      <c r="Q1308" s="63"/>
      <c r="R1308" s="63"/>
      <c r="S1308" s="63"/>
      <c r="T1308" s="63"/>
      <c r="U1308" s="63"/>
      <c r="V1308" s="63"/>
      <c r="W1308" s="63"/>
      <c r="X1308" s="63"/>
      <c r="Y1308" s="63"/>
      <c r="Z1308" s="63"/>
      <c r="AA1308" s="63"/>
      <c r="AB1308" s="59"/>
      <c r="AC1308" s="59"/>
      <c r="AD1308" s="59"/>
      <c r="AE1308" s="238">
        <v>42</v>
      </c>
      <c r="AF1308" s="59"/>
      <c r="AG1308" s="59"/>
      <c r="AH1308" s="59"/>
      <c r="AI1308" s="59"/>
      <c r="AJ1308" s="59"/>
      <c r="AK1308" s="59"/>
      <c r="AL1308" s="59"/>
      <c r="AM1308" s="59"/>
      <c r="AN1308" s="59"/>
      <c r="AO1308" s="59"/>
      <c r="AP1308" s="59"/>
      <c r="AQ1308" s="59"/>
      <c r="AR1308" s="59"/>
      <c r="AS1308" s="59"/>
      <c r="AT1308" s="59"/>
      <c r="AU1308" s="59"/>
      <c r="AV1308" s="59"/>
      <c r="AW1308" s="59"/>
      <c r="AX1308" s="59"/>
      <c r="AY1308" s="59"/>
      <c r="AZ1308" s="59"/>
      <c r="BA1308" s="59"/>
      <c r="BB1308" s="59"/>
      <c r="BC1308" s="59"/>
    </row>
    <row r="1309" spans="1:55" ht="17.25" customHeight="1" x14ac:dyDescent="0.2">
      <c r="A1309" s="239">
        <v>43</v>
      </c>
      <c r="B1309" s="59"/>
      <c r="C1309" s="63"/>
      <c r="D1309" s="63"/>
      <c r="E1309" s="63"/>
      <c r="F1309" s="63"/>
      <c r="G1309" s="63"/>
      <c r="H1309" s="63"/>
      <c r="I1309" s="63"/>
      <c r="J1309" s="63"/>
      <c r="K1309" s="63"/>
      <c r="L1309" s="63"/>
      <c r="M1309" s="63"/>
      <c r="N1309" s="63"/>
      <c r="O1309" s="63"/>
      <c r="P1309" s="63"/>
      <c r="Q1309" s="63"/>
      <c r="R1309" s="63"/>
      <c r="S1309" s="63"/>
      <c r="T1309" s="63"/>
      <c r="U1309" s="63"/>
      <c r="V1309" s="63"/>
      <c r="W1309" s="63"/>
      <c r="X1309" s="63"/>
      <c r="Y1309" s="63"/>
      <c r="Z1309" s="63"/>
      <c r="AA1309" s="63"/>
      <c r="AB1309" s="59"/>
      <c r="AC1309" s="59"/>
      <c r="AD1309" s="59"/>
      <c r="AE1309" s="238">
        <v>43</v>
      </c>
      <c r="AF1309" s="59"/>
      <c r="AG1309" s="59"/>
      <c r="AH1309" s="59"/>
      <c r="AI1309" s="59"/>
      <c r="AJ1309" s="59"/>
      <c r="AK1309" s="59"/>
      <c r="AL1309" s="59"/>
      <c r="AM1309" s="59"/>
      <c r="AN1309" s="59"/>
      <c r="AO1309" s="59"/>
      <c r="AP1309" s="59"/>
      <c r="AQ1309" s="59"/>
      <c r="AR1309" s="59"/>
      <c r="AS1309" s="59"/>
      <c r="AT1309" s="59"/>
      <c r="AU1309" s="59"/>
      <c r="AV1309" s="59"/>
      <c r="AW1309" s="59"/>
      <c r="AX1309" s="59"/>
      <c r="AY1309" s="59"/>
      <c r="AZ1309" s="59"/>
      <c r="BA1309" s="59"/>
      <c r="BB1309" s="59"/>
      <c r="BC1309" s="59"/>
    </row>
    <row r="1310" spans="1:55" ht="17.25" customHeight="1" x14ac:dyDescent="0.2">
      <c r="A1310" s="239">
        <v>44</v>
      </c>
      <c r="B1310" s="59"/>
      <c r="C1310" s="63"/>
      <c r="D1310" s="63"/>
      <c r="E1310" s="63"/>
      <c r="F1310" s="63"/>
      <c r="G1310" s="63"/>
      <c r="H1310" s="63"/>
      <c r="I1310" s="63"/>
      <c r="J1310" s="63"/>
      <c r="K1310" s="63"/>
      <c r="L1310" s="63"/>
      <c r="M1310" s="63"/>
      <c r="N1310" s="63"/>
      <c r="O1310" s="63"/>
      <c r="P1310" s="63"/>
      <c r="Q1310" s="63"/>
      <c r="R1310" s="63"/>
      <c r="S1310" s="63"/>
      <c r="T1310" s="63"/>
      <c r="U1310" s="63"/>
      <c r="V1310" s="63"/>
      <c r="W1310" s="63"/>
      <c r="X1310" s="63"/>
      <c r="Y1310" s="63"/>
      <c r="Z1310" s="63"/>
      <c r="AA1310" s="63"/>
      <c r="AB1310" s="59"/>
      <c r="AC1310" s="59"/>
      <c r="AD1310" s="59"/>
      <c r="AE1310" s="238">
        <v>44</v>
      </c>
      <c r="AF1310" s="59"/>
      <c r="AG1310" s="59"/>
      <c r="AH1310" s="59"/>
      <c r="AI1310" s="59"/>
      <c r="AJ1310" s="59"/>
      <c r="AK1310" s="59"/>
      <c r="AL1310" s="59"/>
      <c r="AM1310" s="59"/>
      <c r="AN1310" s="59"/>
      <c r="AO1310" s="59"/>
      <c r="AP1310" s="59"/>
      <c r="AQ1310" s="59"/>
      <c r="AR1310" s="59"/>
      <c r="AS1310" s="59"/>
      <c r="AT1310" s="59"/>
      <c r="AU1310" s="59"/>
      <c r="AV1310" s="59"/>
      <c r="AW1310" s="59"/>
      <c r="AX1310" s="59"/>
      <c r="AY1310" s="59"/>
      <c r="AZ1310" s="59"/>
      <c r="BA1310" s="59"/>
      <c r="BB1310" s="59"/>
      <c r="BC1310" s="59"/>
    </row>
    <row r="1311" spans="1:55" ht="17.25" customHeight="1" x14ac:dyDescent="0.2">
      <c r="A1311" s="239">
        <v>45</v>
      </c>
      <c r="B1311" s="59"/>
      <c r="C1311" s="63"/>
      <c r="D1311" s="63"/>
      <c r="E1311" s="63"/>
      <c r="F1311" s="63"/>
      <c r="G1311" s="63"/>
      <c r="H1311" s="63"/>
      <c r="I1311" s="63"/>
      <c r="J1311" s="63"/>
      <c r="K1311" s="63"/>
      <c r="L1311" s="63"/>
      <c r="M1311" s="63"/>
      <c r="N1311" s="63"/>
      <c r="O1311" s="63"/>
      <c r="P1311" s="63"/>
      <c r="Q1311" s="63"/>
      <c r="R1311" s="63"/>
      <c r="S1311" s="63"/>
      <c r="T1311" s="63"/>
      <c r="U1311" s="63"/>
      <c r="V1311" s="63"/>
      <c r="W1311" s="63"/>
      <c r="X1311" s="63"/>
      <c r="Y1311" s="63"/>
      <c r="Z1311" s="63"/>
      <c r="AA1311" s="63"/>
      <c r="AB1311" s="59"/>
      <c r="AC1311" s="59"/>
      <c r="AD1311" s="59"/>
      <c r="AE1311" s="238">
        <v>45</v>
      </c>
      <c r="AF1311" s="59"/>
      <c r="AG1311" s="59"/>
      <c r="AH1311" s="59"/>
      <c r="AI1311" s="59"/>
      <c r="AJ1311" s="59"/>
      <c r="AK1311" s="59"/>
      <c r="AL1311" s="59"/>
      <c r="AM1311" s="59"/>
      <c r="AN1311" s="59"/>
      <c r="AO1311" s="59"/>
      <c r="AP1311" s="59"/>
      <c r="AQ1311" s="59"/>
      <c r="AR1311" s="59"/>
      <c r="AS1311" s="59"/>
      <c r="AT1311" s="59"/>
      <c r="AU1311" s="59"/>
      <c r="AV1311" s="59"/>
      <c r="AW1311" s="59"/>
      <c r="AX1311" s="59"/>
      <c r="AY1311" s="59"/>
      <c r="AZ1311" s="59"/>
      <c r="BA1311" s="59"/>
      <c r="BB1311" s="59"/>
      <c r="BC1311" s="59"/>
    </row>
    <row r="1312" spans="1:55" ht="17.25" customHeight="1" x14ac:dyDescent="0.2">
      <c r="A1312" s="55"/>
      <c r="B1312" s="55"/>
      <c r="C1312" s="64"/>
      <c r="D1312" s="64"/>
      <c r="E1312" s="64"/>
      <c r="F1312" s="64"/>
      <c r="G1312" s="64"/>
      <c r="H1312" s="64"/>
      <c r="I1312" s="64"/>
      <c r="J1312" s="64"/>
      <c r="K1312" s="64"/>
      <c r="L1312" s="64"/>
      <c r="M1312" s="64"/>
      <c r="N1312" s="64"/>
      <c r="O1312" s="64"/>
      <c r="P1312" s="64"/>
      <c r="Q1312" s="64"/>
      <c r="R1312" s="64"/>
      <c r="S1312" s="64"/>
      <c r="T1312" s="64"/>
      <c r="U1312" s="64"/>
      <c r="V1312" s="64"/>
      <c r="W1312" s="64"/>
      <c r="X1312" s="64"/>
      <c r="Y1312" s="64"/>
      <c r="Z1312" s="64"/>
      <c r="AA1312" s="64"/>
      <c r="AB1312" s="55"/>
      <c r="AC1312" s="55"/>
      <c r="AD1312" s="55"/>
      <c r="AE1312" s="55"/>
      <c r="AF1312" s="55"/>
      <c r="AG1312" s="55"/>
      <c r="AH1312" s="55"/>
      <c r="AI1312" s="55"/>
      <c r="AJ1312" s="55"/>
      <c r="AK1312" s="55"/>
      <c r="AL1312" s="55"/>
      <c r="AM1312" s="55"/>
      <c r="AN1312" s="55"/>
      <c r="AO1312" s="55"/>
      <c r="AP1312" s="55"/>
      <c r="AQ1312" s="55"/>
      <c r="AR1312" s="55"/>
      <c r="AS1312" s="55"/>
      <c r="AT1312" s="55"/>
      <c r="AU1312" s="55"/>
      <c r="AV1312" s="55"/>
      <c r="AW1312" s="55"/>
      <c r="AX1312" s="55"/>
      <c r="AY1312" s="55"/>
      <c r="AZ1312" s="55"/>
      <c r="BA1312" s="55"/>
      <c r="BB1312" s="55"/>
      <c r="BC1312" s="55"/>
    </row>
    <row r="1313" spans="1:55" ht="17.25" customHeight="1" x14ac:dyDescent="0.2">
      <c r="A1313" s="55"/>
      <c r="B1313" s="55" t="e">
        <f>B1247</f>
        <v>#REF!</v>
      </c>
      <c r="C1313" s="55"/>
      <c r="D1313" s="55"/>
      <c r="E1313" s="55"/>
      <c r="F1313" s="55"/>
      <c r="G1313" s="55"/>
      <c r="H1313" s="55"/>
      <c r="I1313" s="55"/>
      <c r="J1313" s="55"/>
      <c r="K1313" s="55"/>
      <c r="L1313" s="55"/>
      <c r="M1313" s="55"/>
      <c r="N1313" s="55"/>
      <c r="O1313" s="55"/>
      <c r="P1313" s="55"/>
      <c r="Q1313" s="55"/>
      <c r="R1313" s="55"/>
      <c r="S1313" s="55"/>
      <c r="T1313" s="55"/>
      <c r="U1313" s="55"/>
      <c r="V1313" s="55" t="e">
        <f t="shared" ref="V1313:V1314" si="155">V1247</f>
        <v>#REF!</v>
      </c>
      <c r="W1313" s="55"/>
      <c r="X1313" s="55"/>
      <c r="Y1313" s="55"/>
      <c r="Z1313" s="55"/>
      <c r="AA1313" s="55"/>
      <c r="AB1313" s="55"/>
      <c r="AC1313" s="55"/>
      <c r="AD1313" s="55"/>
      <c r="AE1313" s="55"/>
      <c r="AF1313" s="55" t="e">
        <f>B1313</f>
        <v>#REF!</v>
      </c>
      <c r="AG1313" s="55"/>
      <c r="AH1313" s="55"/>
      <c r="AI1313" s="55"/>
      <c r="AJ1313" s="55"/>
      <c r="AK1313" s="55"/>
      <c r="AL1313" s="55"/>
      <c r="AM1313" s="55"/>
      <c r="AN1313" s="55"/>
      <c r="AO1313" s="55"/>
      <c r="AP1313" s="55"/>
      <c r="AQ1313" s="55"/>
      <c r="AR1313" s="55"/>
      <c r="AS1313" s="55"/>
      <c r="AT1313" s="55"/>
      <c r="AU1313" s="55"/>
      <c r="AV1313" s="55"/>
      <c r="AW1313" s="55"/>
      <c r="AX1313" s="55" t="e">
        <f>V1313</f>
        <v>#REF!</v>
      </c>
      <c r="AY1313" s="55"/>
      <c r="AZ1313" s="55"/>
      <c r="BA1313" s="55"/>
      <c r="BB1313" s="55"/>
      <c r="BC1313" s="55"/>
    </row>
    <row r="1314" spans="1:55" ht="17.25" customHeight="1" x14ac:dyDescent="0.2">
      <c r="A1314" s="55"/>
      <c r="B1314" s="55" t="e">
        <f t="shared" ref="B1314" si="156">B1248</f>
        <v>#REF!</v>
      </c>
      <c r="C1314" s="55"/>
      <c r="D1314" s="55"/>
      <c r="E1314" s="55"/>
      <c r="F1314" s="55"/>
      <c r="G1314" s="55"/>
      <c r="H1314" s="55"/>
      <c r="I1314" s="55"/>
      <c r="J1314" s="55"/>
      <c r="K1314" s="55"/>
      <c r="L1314" s="55"/>
      <c r="M1314" s="55"/>
      <c r="N1314" s="55"/>
      <c r="O1314" s="55"/>
      <c r="P1314" s="55"/>
      <c r="Q1314" s="55"/>
      <c r="R1314" s="55"/>
      <c r="S1314" s="55"/>
      <c r="T1314" s="55"/>
      <c r="U1314" s="55"/>
      <c r="V1314" s="55" t="e">
        <f t="shared" si="155"/>
        <v>#REF!</v>
      </c>
      <c r="W1314" s="55"/>
      <c r="X1314" s="55"/>
      <c r="Y1314" s="55"/>
      <c r="Z1314" s="55"/>
      <c r="AA1314" s="64"/>
      <c r="AB1314" s="55"/>
      <c r="AC1314" s="55"/>
      <c r="AD1314" s="55"/>
      <c r="AE1314" s="55"/>
      <c r="AF1314" s="55" t="e">
        <f t="shared" ref="AF1314" si="157">B1314</f>
        <v>#REF!</v>
      </c>
      <c r="AG1314" s="55"/>
      <c r="AH1314" s="55"/>
      <c r="AI1314" s="55"/>
      <c r="AJ1314" s="55"/>
      <c r="AK1314" s="55"/>
      <c r="AL1314" s="55"/>
      <c r="AM1314" s="55"/>
      <c r="AN1314" s="55"/>
      <c r="AO1314" s="55"/>
      <c r="AP1314" s="55"/>
      <c r="AQ1314" s="55"/>
      <c r="AR1314" s="55"/>
      <c r="AS1314" s="55"/>
      <c r="AT1314" s="55"/>
      <c r="AU1314" s="55"/>
      <c r="AV1314" s="55"/>
      <c r="AW1314" s="55"/>
      <c r="AX1314" s="55" t="e">
        <f>V1314</f>
        <v>#REF!</v>
      </c>
      <c r="AY1314" s="55"/>
      <c r="AZ1314" s="55"/>
      <c r="BA1314" s="55"/>
      <c r="BB1314" s="55"/>
      <c r="BC1314" s="55"/>
    </row>
    <row r="1315" spans="1:55" ht="17.25" customHeight="1" x14ac:dyDescent="0.2">
      <c r="A1315" s="55"/>
      <c r="B1315" s="55"/>
      <c r="C1315" s="55"/>
      <c r="D1315" s="55"/>
      <c r="E1315" s="55"/>
      <c r="F1315" s="55"/>
      <c r="G1315" s="55"/>
      <c r="H1315" s="55"/>
      <c r="I1315" s="55"/>
      <c r="J1315" s="55"/>
      <c r="K1315" s="55"/>
      <c r="L1315" s="55"/>
      <c r="M1315" s="55"/>
      <c r="N1315" s="55"/>
      <c r="O1315" s="55"/>
      <c r="P1315" s="55"/>
      <c r="Q1315" s="55"/>
      <c r="R1315" s="55"/>
      <c r="S1315" s="55"/>
      <c r="T1315" s="55"/>
      <c r="U1315" s="55"/>
      <c r="V1315" s="55"/>
      <c r="W1315" s="55"/>
      <c r="X1315" s="55"/>
      <c r="Y1315" s="55"/>
      <c r="Z1315" s="55"/>
      <c r="AA1315" s="64"/>
      <c r="AB1315" s="55"/>
      <c r="AC1315" s="55"/>
      <c r="AD1315" s="55"/>
      <c r="AE1315" s="55"/>
      <c r="AF1315" s="55"/>
      <c r="AG1315" s="55"/>
      <c r="AH1315" s="55"/>
      <c r="AI1315" s="55"/>
      <c r="AJ1315" s="55"/>
      <c r="AK1315" s="55"/>
      <c r="AL1315" s="55"/>
      <c r="AM1315" s="55"/>
      <c r="AN1315" s="55"/>
      <c r="AO1315" s="55"/>
      <c r="AP1315" s="55"/>
      <c r="AQ1315" s="55"/>
      <c r="AR1315" s="55"/>
      <c r="AS1315" s="55"/>
      <c r="AT1315" s="55"/>
      <c r="AU1315" s="55"/>
      <c r="AV1315" s="55"/>
      <c r="AW1315" s="55"/>
      <c r="AX1315" s="55"/>
      <c r="AY1315" s="55"/>
      <c r="AZ1315" s="55"/>
      <c r="BA1315" s="55"/>
      <c r="BB1315" s="55"/>
      <c r="BC1315" s="55"/>
    </row>
    <row r="1316" spans="1:55" ht="17.25" customHeight="1" x14ac:dyDescent="0.2">
      <c r="A1316" s="55"/>
      <c r="B1316" s="55"/>
      <c r="C1316" s="55"/>
      <c r="D1316" s="55"/>
      <c r="E1316" s="55"/>
      <c r="F1316" s="55"/>
      <c r="G1316" s="55"/>
      <c r="H1316" s="55"/>
      <c r="I1316" s="55"/>
      <c r="J1316" s="55"/>
      <c r="K1316" s="55"/>
      <c r="L1316" s="55"/>
      <c r="M1316" s="55"/>
      <c r="N1316" s="55"/>
      <c r="O1316" s="55"/>
      <c r="P1316" s="55"/>
      <c r="Q1316" s="55"/>
      <c r="R1316" s="55"/>
      <c r="S1316" s="55"/>
      <c r="T1316" s="55"/>
      <c r="U1316" s="55"/>
      <c r="V1316" s="55"/>
      <c r="W1316" s="55"/>
      <c r="X1316" s="55"/>
      <c r="Y1316" s="55"/>
      <c r="Z1316" s="55"/>
      <c r="AA1316" s="64"/>
      <c r="AB1316" s="55"/>
      <c r="AC1316" s="55"/>
      <c r="AD1316" s="55"/>
      <c r="AE1316" s="55"/>
      <c r="AF1316" s="55"/>
      <c r="AG1316" s="55"/>
      <c r="AH1316" s="55"/>
      <c r="AI1316" s="55"/>
      <c r="AJ1316" s="55"/>
      <c r="AK1316" s="55"/>
      <c r="AL1316" s="55"/>
      <c r="AM1316" s="55"/>
      <c r="AN1316" s="55"/>
      <c r="AO1316" s="55"/>
      <c r="AP1316" s="55"/>
      <c r="AQ1316" s="55"/>
      <c r="AR1316" s="55"/>
      <c r="AS1316" s="55"/>
      <c r="AT1316" s="55"/>
      <c r="AU1316" s="55"/>
      <c r="AV1316" s="55"/>
      <c r="AW1316" s="55"/>
      <c r="AX1316" s="55"/>
      <c r="AY1316" s="55"/>
      <c r="AZ1316" s="55"/>
      <c r="BA1316" s="55"/>
      <c r="BB1316" s="55"/>
      <c r="BC1316" s="55"/>
    </row>
    <row r="1317" spans="1:55" ht="17.25" customHeight="1" x14ac:dyDescent="0.2">
      <c r="A1317" s="55"/>
      <c r="B1317" s="55"/>
      <c r="C1317" s="55"/>
      <c r="D1317" s="55"/>
      <c r="E1317" s="55"/>
      <c r="F1317" s="55"/>
      <c r="G1317" s="55"/>
      <c r="H1317" s="55"/>
      <c r="I1317" s="55"/>
      <c r="J1317" s="55"/>
      <c r="K1317" s="55"/>
      <c r="L1317" s="55"/>
      <c r="M1317" s="55"/>
      <c r="N1317" s="55"/>
      <c r="O1317" s="55"/>
      <c r="P1317" s="55"/>
      <c r="Q1317" s="55"/>
      <c r="R1317" s="55"/>
      <c r="S1317" s="55"/>
      <c r="T1317" s="55"/>
      <c r="U1317" s="55"/>
      <c r="V1317" s="55"/>
      <c r="W1317" s="55"/>
      <c r="X1317" s="55"/>
      <c r="Y1317" s="55"/>
      <c r="Z1317" s="55"/>
      <c r="AA1317" s="64"/>
      <c r="AB1317" s="55"/>
      <c r="AC1317" s="55"/>
      <c r="AD1317" s="55"/>
      <c r="AE1317" s="55"/>
      <c r="AF1317" s="55"/>
      <c r="AG1317" s="55"/>
      <c r="AH1317" s="55"/>
      <c r="AI1317" s="55"/>
      <c r="AJ1317" s="55"/>
      <c r="AK1317" s="55"/>
      <c r="AL1317" s="55"/>
      <c r="AM1317" s="55"/>
      <c r="AN1317" s="55"/>
      <c r="AO1317" s="55"/>
      <c r="AP1317" s="55"/>
      <c r="AQ1317" s="55"/>
      <c r="AR1317" s="55"/>
      <c r="AS1317" s="55"/>
      <c r="AT1317" s="55"/>
      <c r="AU1317" s="55"/>
      <c r="AV1317" s="55"/>
      <c r="AW1317" s="55"/>
      <c r="AX1317" s="55"/>
      <c r="AY1317" s="55"/>
      <c r="AZ1317" s="55"/>
      <c r="BA1317" s="55"/>
      <c r="BB1317" s="55"/>
      <c r="BC1317" s="55"/>
    </row>
    <row r="1318" spans="1:55" ht="17.25" customHeight="1" x14ac:dyDescent="0.2">
      <c r="A1318" s="55"/>
      <c r="B1318" s="55"/>
      <c r="C1318" s="55"/>
      <c r="D1318" s="55"/>
      <c r="E1318" s="55"/>
      <c r="F1318" s="55"/>
      <c r="G1318" s="55"/>
      <c r="H1318" s="55"/>
      <c r="I1318" s="55"/>
      <c r="J1318" s="55"/>
      <c r="K1318" s="55"/>
      <c r="L1318" s="55"/>
      <c r="M1318" s="55"/>
      <c r="N1318" s="55"/>
      <c r="O1318" s="55"/>
      <c r="P1318" s="55"/>
      <c r="Q1318" s="55"/>
      <c r="R1318" s="55"/>
      <c r="S1318" s="55"/>
      <c r="T1318" s="55"/>
      <c r="U1318" s="55"/>
      <c r="V1318" s="55"/>
      <c r="W1318" s="55"/>
      <c r="X1318" s="55"/>
      <c r="Y1318" s="55"/>
      <c r="Z1318" s="55"/>
      <c r="AA1318" s="64"/>
      <c r="AB1318" s="55"/>
      <c r="AC1318" s="55"/>
      <c r="AD1318" s="55"/>
      <c r="AE1318" s="55"/>
      <c r="AF1318" s="55"/>
      <c r="AG1318" s="55"/>
      <c r="AH1318" s="55"/>
      <c r="AI1318" s="55"/>
      <c r="AJ1318" s="55"/>
      <c r="AK1318" s="55"/>
      <c r="AL1318" s="55"/>
      <c r="AM1318" s="55"/>
      <c r="AN1318" s="55"/>
      <c r="AO1318" s="55"/>
      <c r="AP1318" s="55"/>
      <c r="AQ1318" s="55"/>
      <c r="AR1318" s="55"/>
      <c r="AS1318" s="55"/>
      <c r="AT1318" s="55"/>
      <c r="AU1318" s="55"/>
      <c r="AV1318" s="55"/>
      <c r="AW1318" s="55"/>
      <c r="AX1318" s="55"/>
      <c r="AY1318" s="55"/>
      <c r="AZ1318" s="55"/>
      <c r="BA1318" s="55"/>
      <c r="BB1318" s="55"/>
      <c r="BC1318" s="55"/>
    </row>
    <row r="1319" spans="1:55" ht="17.25" customHeight="1" x14ac:dyDescent="0.2">
      <c r="A1319" s="240"/>
      <c r="B1319" s="240" t="e">
        <f t="shared" ref="B1319:B1320" si="158">B1253</f>
        <v>#REF!</v>
      </c>
      <c r="C1319" s="55"/>
      <c r="D1319" s="55"/>
      <c r="E1319" s="55"/>
      <c r="F1319" s="55"/>
      <c r="G1319" s="55"/>
      <c r="H1319" s="55"/>
      <c r="I1319" s="55"/>
      <c r="J1319" s="55"/>
      <c r="K1319" s="55"/>
      <c r="L1319" s="55"/>
      <c r="M1319" s="55"/>
      <c r="N1319" s="55"/>
      <c r="O1319" s="55"/>
      <c r="P1319" s="55"/>
      <c r="Q1319" s="55"/>
      <c r="R1319" s="55"/>
      <c r="S1319" s="55"/>
      <c r="T1319" s="55"/>
      <c r="U1319" s="55"/>
      <c r="V1319" s="240" t="e">
        <f t="shared" ref="V1319:V1320" si="159">V1253</f>
        <v>#REF!</v>
      </c>
      <c r="W1319" s="55"/>
      <c r="X1319" s="55"/>
      <c r="Y1319" s="55"/>
      <c r="Z1319" s="55"/>
      <c r="AA1319" s="241"/>
      <c r="AB1319" s="240"/>
      <c r="AC1319" s="240"/>
      <c r="AD1319" s="240"/>
      <c r="AE1319" s="240"/>
      <c r="AF1319" s="240" t="e">
        <f t="shared" ref="AF1319:AF1320" si="160">B1319</f>
        <v>#REF!</v>
      </c>
      <c r="AG1319" s="240"/>
      <c r="AH1319" s="240"/>
      <c r="AI1319" s="240"/>
      <c r="AJ1319" s="240"/>
      <c r="AK1319" s="240"/>
      <c r="AL1319" s="240"/>
      <c r="AM1319" s="240"/>
      <c r="AN1319" s="240"/>
      <c r="AO1319" s="240"/>
      <c r="AP1319" s="240"/>
      <c r="AQ1319" s="240"/>
      <c r="AR1319" s="240"/>
      <c r="AS1319" s="240"/>
      <c r="AT1319" s="240"/>
      <c r="AU1319" s="240"/>
      <c r="AV1319" s="240"/>
      <c r="AW1319" s="240"/>
      <c r="AX1319" s="240" t="e">
        <f>V1319</f>
        <v>#REF!</v>
      </c>
      <c r="AY1319" s="240"/>
      <c r="AZ1319" s="240"/>
      <c r="BA1319" s="240"/>
      <c r="BB1319" s="240"/>
      <c r="BC1319" s="55"/>
    </row>
    <row r="1320" spans="1:55" ht="17.25" customHeight="1" x14ac:dyDescent="0.2">
      <c r="A1320" s="55"/>
      <c r="B1320" s="55" t="e">
        <f t="shared" si="158"/>
        <v>#REF!</v>
      </c>
      <c r="C1320" s="55"/>
      <c r="D1320" s="55"/>
      <c r="E1320" s="55"/>
      <c r="F1320" s="55"/>
      <c r="G1320" s="55"/>
      <c r="H1320" s="55"/>
      <c r="I1320" s="55"/>
      <c r="J1320" s="55"/>
      <c r="K1320" s="55"/>
      <c r="L1320" s="55"/>
      <c r="M1320" s="55"/>
      <c r="N1320" s="55"/>
      <c r="O1320" s="55"/>
      <c r="P1320" s="55"/>
      <c r="Q1320" s="55"/>
      <c r="R1320" s="55"/>
      <c r="S1320" s="55"/>
      <c r="T1320" s="55"/>
      <c r="U1320" s="55"/>
      <c r="V1320" s="55" t="e">
        <f t="shared" si="159"/>
        <v>#REF!</v>
      </c>
      <c r="W1320" s="55"/>
      <c r="X1320" s="55"/>
      <c r="Y1320" s="55"/>
      <c r="Z1320" s="55"/>
      <c r="AA1320" s="64"/>
      <c r="AB1320" s="55"/>
      <c r="AC1320" s="55"/>
      <c r="AD1320" s="55"/>
      <c r="AE1320" s="55"/>
      <c r="AF1320" s="55" t="e">
        <f t="shared" si="160"/>
        <v>#REF!</v>
      </c>
      <c r="AG1320" s="55"/>
      <c r="AH1320" s="55"/>
      <c r="AI1320" s="55"/>
      <c r="AJ1320" s="55"/>
      <c r="AK1320" s="55"/>
      <c r="AL1320" s="55"/>
      <c r="AM1320" s="55"/>
      <c r="AN1320" s="55"/>
      <c r="AO1320" s="55"/>
      <c r="AP1320" s="55"/>
      <c r="AQ1320" s="55"/>
      <c r="AR1320" s="55"/>
      <c r="AS1320" s="55"/>
      <c r="AT1320" s="55"/>
      <c r="AU1320" s="55"/>
      <c r="AV1320" s="55"/>
      <c r="AW1320" s="55"/>
      <c r="AX1320" s="55" t="e">
        <f>V1320</f>
        <v>#REF!</v>
      </c>
      <c r="AY1320" s="55"/>
      <c r="AZ1320" s="55"/>
      <c r="BA1320" s="55"/>
      <c r="BB1320" s="55"/>
      <c r="BC1320" s="55"/>
    </row>
    <row r="1324" spans="1:55" ht="17.25" customHeight="1" x14ac:dyDescent="0.2">
      <c r="A1324" s="561" t="s">
        <v>1263</v>
      </c>
      <c r="B1324" s="561"/>
      <c r="C1324" s="561"/>
      <c r="D1324" s="561"/>
      <c r="E1324" s="561"/>
      <c r="F1324" s="561"/>
      <c r="G1324" s="561"/>
      <c r="H1324" s="561"/>
      <c r="I1324" s="561"/>
      <c r="J1324" s="561"/>
      <c r="K1324" s="561"/>
      <c r="L1324" s="561"/>
      <c r="M1324" s="561"/>
      <c r="N1324" s="561"/>
      <c r="O1324" s="561"/>
      <c r="P1324" s="561"/>
      <c r="Q1324" s="561"/>
      <c r="R1324" s="561"/>
      <c r="S1324" s="561"/>
      <c r="T1324" s="561"/>
      <c r="U1324" s="561"/>
      <c r="V1324" s="561"/>
      <c r="W1324" s="561"/>
      <c r="X1324" s="561"/>
      <c r="Y1324" s="561"/>
      <c r="Z1324" s="561"/>
      <c r="AA1324" s="561"/>
      <c r="AB1324" s="561"/>
      <c r="AC1324" s="561"/>
      <c r="AD1324" s="561"/>
      <c r="AE1324" s="561" t="s">
        <v>1268</v>
      </c>
      <c r="AF1324" s="561"/>
      <c r="AG1324" s="561"/>
      <c r="AH1324" s="561"/>
      <c r="AI1324" s="561"/>
      <c r="AJ1324" s="561"/>
      <c r="AK1324" s="561"/>
      <c r="AL1324" s="561"/>
      <c r="AM1324" s="561"/>
      <c r="AN1324" s="561"/>
      <c r="AO1324" s="561"/>
      <c r="AP1324" s="561"/>
      <c r="AQ1324" s="561"/>
      <c r="AR1324" s="561"/>
      <c r="AS1324" s="561"/>
      <c r="AT1324" s="561"/>
      <c r="AU1324" s="561"/>
      <c r="AV1324" s="561"/>
      <c r="AW1324" s="561"/>
      <c r="AX1324" s="561"/>
      <c r="AY1324" s="561"/>
      <c r="AZ1324" s="561"/>
      <c r="BA1324" s="561"/>
      <c r="BB1324" s="561"/>
      <c r="BC1324" s="561"/>
    </row>
    <row r="1325" spans="1:55" ht="17.25" customHeight="1" x14ac:dyDescent="0.2">
      <c r="A1325" s="53"/>
      <c r="B1325" s="53"/>
      <c r="C1325" s="61"/>
      <c r="D1325" s="61"/>
      <c r="E1325" s="61"/>
      <c r="F1325" s="61"/>
      <c r="G1325" s="61"/>
      <c r="H1325" s="61"/>
      <c r="I1325" s="61"/>
      <c r="J1325" s="61"/>
      <c r="K1325" s="61"/>
      <c r="L1325" s="61"/>
      <c r="M1325" s="61"/>
      <c r="N1325" s="61"/>
      <c r="O1325" s="61"/>
      <c r="P1325" s="61"/>
      <c r="Q1325" s="61"/>
      <c r="R1325" s="61"/>
      <c r="S1325" s="61"/>
      <c r="T1325" s="61"/>
      <c r="U1325" s="61"/>
      <c r="V1325" s="61"/>
      <c r="W1325" s="61"/>
      <c r="X1325" s="61"/>
      <c r="Y1325" s="61"/>
      <c r="Z1325" s="61"/>
      <c r="AA1325" s="61"/>
      <c r="AB1325" s="53"/>
      <c r="AC1325" s="53"/>
      <c r="AD1325" s="53"/>
      <c r="AE1325" s="53"/>
      <c r="AF1325" s="53"/>
      <c r="AG1325" s="61"/>
      <c r="AH1325" s="61"/>
      <c r="AI1325" s="61"/>
      <c r="AJ1325" s="61"/>
      <c r="AK1325" s="61"/>
      <c r="AL1325" s="61"/>
      <c r="AM1325" s="61"/>
      <c r="AN1325" s="61"/>
      <c r="AO1325" s="61"/>
      <c r="AP1325" s="61"/>
      <c r="AQ1325" s="61"/>
      <c r="AR1325" s="61"/>
      <c r="AS1325" s="61"/>
      <c r="AT1325" s="61"/>
      <c r="AU1325" s="61"/>
      <c r="AV1325" s="61"/>
      <c r="AW1325" s="61"/>
      <c r="AX1325" s="61"/>
      <c r="AY1325" s="53"/>
      <c r="AZ1325" s="53"/>
      <c r="BA1325" s="53"/>
      <c r="BB1325" s="53"/>
      <c r="BC1325" s="53"/>
    </row>
    <row r="1326" spans="1:55" ht="17.25" customHeight="1" x14ac:dyDescent="0.2">
      <c r="A1326" s="60" t="s">
        <v>197</v>
      </c>
      <c r="B1326" s="60"/>
      <c r="C1326" s="61" t="s">
        <v>2</v>
      </c>
      <c r="D1326" s="65" t="s">
        <v>1303</v>
      </c>
      <c r="E1326" s="61"/>
      <c r="F1326" s="61"/>
      <c r="G1326" s="61"/>
      <c r="H1326" s="61"/>
      <c r="I1326" s="61"/>
      <c r="J1326" s="61"/>
      <c r="K1326" s="61"/>
      <c r="L1326" s="61"/>
      <c r="M1326" s="61"/>
      <c r="N1326" s="61"/>
      <c r="O1326" s="61"/>
      <c r="P1326" s="61"/>
      <c r="Q1326" s="61"/>
      <c r="R1326" s="61"/>
      <c r="S1326" s="60" t="s">
        <v>17</v>
      </c>
      <c r="T1326" s="55"/>
      <c r="U1326" s="61"/>
      <c r="V1326" s="55"/>
      <c r="W1326" s="55"/>
      <c r="X1326" s="61"/>
      <c r="Y1326" s="61" t="s">
        <v>2</v>
      </c>
      <c r="Z1326" s="65" t="s">
        <v>685</v>
      </c>
      <c r="AA1326" s="55"/>
      <c r="AB1326" s="53"/>
      <c r="AC1326" s="53"/>
      <c r="AD1326" s="53"/>
      <c r="AE1326" s="60" t="s">
        <v>197</v>
      </c>
      <c r="AF1326" s="225"/>
      <c r="AG1326" s="61" t="s">
        <v>2</v>
      </c>
      <c r="AH1326" s="65" t="str">
        <f>D1326</f>
        <v>SMAN 1 RAJAGALUH</v>
      </c>
      <c r="AI1326" s="61"/>
      <c r="AJ1326" s="61"/>
      <c r="AK1326" s="61"/>
      <c r="AL1326" s="61"/>
      <c r="AM1326" s="61"/>
      <c r="AN1326" s="61"/>
      <c r="AO1326" s="61"/>
      <c r="AP1326" s="61"/>
      <c r="AQ1326" s="61"/>
      <c r="AR1326" s="61"/>
      <c r="AS1326" s="60" t="s">
        <v>17</v>
      </c>
      <c r="AT1326" s="55"/>
      <c r="AU1326" s="55"/>
      <c r="AV1326" s="55"/>
      <c r="AW1326" s="61"/>
      <c r="AX1326" s="61"/>
      <c r="AY1326" s="61" t="s">
        <v>2</v>
      </c>
      <c r="AZ1326" s="57" t="str">
        <f>Z1326</f>
        <v>XII BAHASA</v>
      </c>
      <c r="BA1326" s="53"/>
      <c r="BB1326" s="53"/>
      <c r="BC1326" s="53"/>
    </row>
    <row r="1327" spans="1:55" ht="17.25" customHeight="1" x14ac:dyDescent="0.2">
      <c r="A1327" s="60" t="s">
        <v>6</v>
      </c>
      <c r="B1327" s="60"/>
      <c r="C1327" s="61" t="s">
        <v>2</v>
      </c>
      <c r="D1327" s="65" t="s">
        <v>2208</v>
      </c>
      <c r="E1327" s="61"/>
      <c r="F1327" s="61"/>
      <c r="G1327" s="61"/>
      <c r="H1327" s="61"/>
      <c r="I1327" s="61"/>
      <c r="J1327" s="61"/>
      <c r="K1327" s="61"/>
      <c r="L1327" s="61"/>
      <c r="M1327" s="61"/>
      <c r="N1327" s="61"/>
      <c r="O1327" s="61"/>
      <c r="P1327" s="61"/>
      <c r="Q1327" s="61"/>
      <c r="R1327" s="61"/>
      <c r="S1327" s="60" t="s">
        <v>1266</v>
      </c>
      <c r="T1327" s="55"/>
      <c r="U1327" s="61"/>
      <c r="V1327" s="55"/>
      <c r="W1327" s="55"/>
      <c r="X1327" s="61"/>
      <c r="Y1327" s="61" t="s">
        <v>2</v>
      </c>
      <c r="Z1327" s="65" t="e">
        <f>V1319</f>
        <v>#REF!</v>
      </c>
      <c r="AA1327" s="55"/>
      <c r="AB1327" s="53"/>
      <c r="AC1327" s="53"/>
      <c r="AD1327" s="53"/>
      <c r="AE1327" s="60" t="s">
        <v>6</v>
      </c>
      <c r="AF1327" s="225"/>
      <c r="AG1327" s="61" t="s">
        <v>2</v>
      </c>
      <c r="AH1327" s="65" t="str">
        <f>D1327</f>
        <v>BAHASA  INGGRIS</v>
      </c>
      <c r="AI1327" s="61"/>
      <c r="AJ1327" s="61"/>
      <c r="AK1327" s="61"/>
      <c r="AL1327" s="61"/>
      <c r="AM1327" s="61"/>
      <c r="AN1327" s="61"/>
      <c r="AO1327" s="61"/>
      <c r="AP1327" s="61"/>
      <c r="AQ1327" s="61"/>
      <c r="AR1327" s="61"/>
      <c r="AS1327" s="60" t="s">
        <v>1266</v>
      </c>
      <c r="AT1327" s="55"/>
      <c r="AU1327" s="55"/>
      <c r="AV1327" s="55"/>
      <c r="AW1327" s="61"/>
      <c r="AX1327" s="61"/>
      <c r="AY1327" s="61" t="s">
        <v>2</v>
      </c>
      <c r="AZ1327" s="57" t="e">
        <f>Z1327</f>
        <v>#REF!</v>
      </c>
      <c r="BA1327" s="53"/>
      <c r="BB1327" s="53"/>
      <c r="BC1327" s="53"/>
    </row>
    <row r="1328" spans="1:55" ht="17.25" customHeight="1" x14ac:dyDescent="0.2">
      <c r="A1328" s="53"/>
      <c r="B1328" s="53"/>
      <c r="C1328" s="61"/>
      <c r="D1328" s="61"/>
      <c r="E1328" s="61"/>
      <c r="F1328" s="61"/>
      <c r="G1328" s="61"/>
      <c r="H1328" s="61"/>
      <c r="I1328" s="61"/>
      <c r="J1328" s="61"/>
      <c r="K1328" s="61"/>
      <c r="L1328" s="61"/>
      <c r="M1328" s="61"/>
      <c r="N1328" s="61"/>
      <c r="O1328" s="61"/>
      <c r="P1328" s="61"/>
      <c r="Q1328" s="61"/>
      <c r="R1328" s="61"/>
      <c r="S1328" s="61"/>
      <c r="T1328" s="61"/>
      <c r="U1328" s="61"/>
      <c r="V1328" s="61"/>
      <c r="W1328" s="61"/>
      <c r="X1328" s="61"/>
      <c r="Y1328" s="61"/>
      <c r="Z1328" s="61"/>
      <c r="AA1328" s="61"/>
      <c r="AB1328" s="53"/>
      <c r="AC1328" s="53"/>
      <c r="AD1328" s="53"/>
      <c r="AE1328" s="53"/>
      <c r="AF1328" s="53"/>
      <c r="AG1328" s="53"/>
      <c r="AH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row>
    <row r="1329" spans="1:55" ht="17.25" customHeight="1" x14ac:dyDescent="0.2">
      <c r="A1329" s="555" t="s">
        <v>1256</v>
      </c>
      <c r="B1329" s="555" t="s">
        <v>19</v>
      </c>
      <c r="C1329" s="556" t="s">
        <v>1263</v>
      </c>
      <c r="D1329" s="556"/>
      <c r="E1329" s="556"/>
      <c r="F1329" s="556"/>
      <c r="G1329" s="556"/>
      <c r="H1329" s="556"/>
      <c r="I1329" s="556"/>
      <c r="J1329" s="556"/>
      <c r="K1329" s="556"/>
      <c r="L1329" s="556"/>
      <c r="M1329" s="556"/>
      <c r="N1329" s="556"/>
      <c r="O1329" s="556"/>
      <c r="P1329" s="556"/>
      <c r="Q1329" s="556"/>
      <c r="R1329" s="556"/>
      <c r="S1329" s="556"/>
      <c r="T1329" s="556"/>
      <c r="U1329" s="556"/>
      <c r="V1329" s="556"/>
      <c r="W1329" s="556"/>
      <c r="X1329" s="556"/>
      <c r="Y1329" s="556"/>
      <c r="Z1329" s="556"/>
      <c r="AA1329" s="556"/>
      <c r="AB1329" s="557" t="s">
        <v>1264</v>
      </c>
      <c r="AC1329" s="558" t="s">
        <v>1265</v>
      </c>
      <c r="AD1329" s="558" t="s">
        <v>1262</v>
      </c>
      <c r="AE1329" s="555" t="s">
        <v>1256</v>
      </c>
      <c r="AF1329" s="555" t="s">
        <v>19</v>
      </c>
      <c r="AG1329" s="556" t="s">
        <v>1268</v>
      </c>
      <c r="AH1329" s="556"/>
      <c r="AI1329" s="556"/>
      <c r="AJ1329" s="556"/>
      <c r="AK1329" s="556"/>
      <c r="AL1329" s="556"/>
      <c r="AM1329" s="556"/>
      <c r="AN1329" s="556"/>
      <c r="AO1329" s="556"/>
      <c r="AP1329" s="556"/>
      <c r="AQ1329" s="556"/>
      <c r="AR1329" s="556"/>
      <c r="AS1329" s="556"/>
      <c r="AT1329" s="556"/>
      <c r="AU1329" s="556"/>
      <c r="AV1329" s="556"/>
      <c r="AW1329" s="556"/>
      <c r="AX1329" s="556"/>
      <c r="AY1329" s="556"/>
      <c r="AZ1329" s="556"/>
      <c r="BA1329" s="557" t="s">
        <v>1269</v>
      </c>
      <c r="BB1329" s="558" t="s">
        <v>1265</v>
      </c>
      <c r="BC1329" s="563" t="s">
        <v>1262</v>
      </c>
    </row>
    <row r="1330" spans="1:55" ht="17.25" customHeight="1" x14ac:dyDescent="0.2">
      <c r="A1330" s="555"/>
      <c r="B1330" s="555"/>
      <c r="C1330" s="562" t="s">
        <v>1322</v>
      </c>
      <c r="D1330" s="562"/>
      <c r="E1330" s="562"/>
      <c r="F1330" s="562"/>
      <c r="G1330" s="562"/>
      <c r="H1330" s="562" t="s">
        <v>1323</v>
      </c>
      <c r="I1330" s="562"/>
      <c r="J1330" s="562"/>
      <c r="K1330" s="562"/>
      <c r="L1330" s="562"/>
      <c r="M1330" s="562" t="s">
        <v>1259</v>
      </c>
      <c r="N1330" s="562"/>
      <c r="O1330" s="562"/>
      <c r="P1330" s="562"/>
      <c r="Q1330" s="562"/>
      <c r="R1330" s="562" t="s">
        <v>1260</v>
      </c>
      <c r="S1330" s="562"/>
      <c r="T1330" s="562"/>
      <c r="U1330" s="562"/>
      <c r="V1330" s="562"/>
      <c r="W1330" s="562" t="s">
        <v>1261</v>
      </c>
      <c r="X1330" s="562"/>
      <c r="Y1330" s="562"/>
      <c r="Z1330" s="562"/>
      <c r="AA1330" s="562"/>
      <c r="AB1330" s="557"/>
      <c r="AC1330" s="559"/>
      <c r="AD1330" s="559"/>
      <c r="AE1330" s="555"/>
      <c r="AF1330" s="555"/>
      <c r="AG1330" s="562" t="s">
        <v>1304</v>
      </c>
      <c r="AH1330" s="562"/>
      <c r="AI1330" s="562"/>
      <c r="AJ1330" s="562"/>
      <c r="AK1330" s="562" t="s">
        <v>1258</v>
      </c>
      <c r="AL1330" s="562"/>
      <c r="AM1330" s="562"/>
      <c r="AN1330" s="562"/>
      <c r="AO1330" s="562" t="s">
        <v>1259</v>
      </c>
      <c r="AP1330" s="562"/>
      <c r="AQ1330" s="562"/>
      <c r="AR1330" s="562"/>
      <c r="AS1330" s="562" t="s">
        <v>1260</v>
      </c>
      <c r="AT1330" s="562"/>
      <c r="AU1330" s="562"/>
      <c r="AV1330" s="562"/>
      <c r="AW1330" s="562" t="s">
        <v>1261</v>
      </c>
      <c r="AX1330" s="562"/>
      <c r="AY1330" s="562"/>
      <c r="AZ1330" s="562"/>
      <c r="BA1330" s="557"/>
      <c r="BB1330" s="559"/>
      <c r="BC1330" s="563"/>
    </row>
    <row r="1331" spans="1:55" ht="17.25" customHeight="1" x14ac:dyDescent="0.2">
      <c r="A1331" s="555"/>
      <c r="B1331" s="555"/>
      <c r="C1331" s="243"/>
      <c r="D1331" s="243"/>
      <c r="E1331" s="243"/>
      <c r="F1331" s="243"/>
      <c r="G1331" s="243"/>
      <c r="H1331" s="243"/>
      <c r="I1331" s="243"/>
      <c r="J1331" s="243"/>
      <c r="K1331" s="243"/>
      <c r="L1331" s="243"/>
      <c r="M1331" s="243"/>
      <c r="N1331" s="243"/>
      <c r="O1331" s="243"/>
      <c r="P1331" s="243"/>
      <c r="Q1331" s="243"/>
      <c r="R1331" s="243"/>
      <c r="S1331" s="243"/>
      <c r="T1331" s="243"/>
      <c r="U1331" s="243"/>
      <c r="V1331" s="243"/>
      <c r="W1331" s="243"/>
      <c r="X1331" s="243"/>
      <c r="Y1331" s="243"/>
      <c r="Z1331" s="243"/>
      <c r="AA1331" s="243"/>
      <c r="AB1331" s="557"/>
      <c r="AC1331" s="559"/>
      <c r="AD1331" s="559"/>
      <c r="AE1331" s="555"/>
      <c r="AF1331" s="555"/>
      <c r="AG1331" s="552" t="s">
        <v>1267</v>
      </c>
      <c r="AH1331" s="554"/>
      <c r="AI1331" s="244" t="s">
        <v>2207</v>
      </c>
      <c r="AJ1331" s="243"/>
      <c r="AK1331" s="552" t="s">
        <v>1267</v>
      </c>
      <c r="AL1331" s="554"/>
      <c r="AM1331" s="244" t="s">
        <v>2207</v>
      </c>
      <c r="AN1331" s="243"/>
      <c r="AO1331" s="552" t="s">
        <v>1267</v>
      </c>
      <c r="AP1331" s="554"/>
      <c r="AQ1331" s="244" t="s">
        <v>2207</v>
      </c>
      <c r="AR1331" s="243"/>
      <c r="AS1331" s="552" t="s">
        <v>1267</v>
      </c>
      <c r="AT1331" s="554"/>
      <c r="AU1331" s="244" t="s">
        <v>2207</v>
      </c>
      <c r="AV1331" s="243"/>
      <c r="AW1331" s="552" t="s">
        <v>1267</v>
      </c>
      <c r="AX1331" s="554"/>
      <c r="AY1331" s="244" t="s">
        <v>2207</v>
      </c>
      <c r="AZ1331" s="243"/>
      <c r="BA1331" s="557"/>
      <c r="BB1331" s="559"/>
      <c r="BC1331" s="563"/>
    </row>
    <row r="1332" spans="1:55" ht="17.25" customHeight="1" x14ac:dyDescent="0.2">
      <c r="A1332" s="555"/>
      <c r="B1332" s="555"/>
      <c r="C1332" s="242">
        <v>1</v>
      </c>
      <c r="D1332" s="242">
        <v>2</v>
      </c>
      <c r="E1332" s="224" t="s">
        <v>1253</v>
      </c>
      <c r="F1332" s="224" t="s">
        <v>1255</v>
      </c>
      <c r="G1332" s="223" t="s">
        <v>1254</v>
      </c>
      <c r="H1332" s="402" t="s">
        <v>2722</v>
      </c>
      <c r="I1332" s="242">
        <v>2</v>
      </c>
      <c r="J1332" s="224" t="s">
        <v>1253</v>
      </c>
      <c r="K1332" s="224" t="s">
        <v>1255</v>
      </c>
      <c r="L1332" s="223" t="s">
        <v>1254</v>
      </c>
      <c r="M1332" s="242">
        <v>1</v>
      </c>
      <c r="N1332" s="242">
        <v>2</v>
      </c>
      <c r="O1332" s="224" t="s">
        <v>1253</v>
      </c>
      <c r="P1332" s="224" t="s">
        <v>1255</v>
      </c>
      <c r="Q1332" s="223" t="s">
        <v>1254</v>
      </c>
      <c r="R1332" s="242">
        <v>1</v>
      </c>
      <c r="S1332" s="242">
        <v>2</v>
      </c>
      <c r="T1332" s="224" t="s">
        <v>1253</v>
      </c>
      <c r="U1332" s="224" t="s">
        <v>1255</v>
      </c>
      <c r="V1332" s="223" t="s">
        <v>1254</v>
      </c>
      <c r="W1332" s="242">
        <v>1</v>
      </c>
      <c r="X1332" s="242">
        <v>2</v>
      </c>
      <c r="Y1332" s="224" t="s">
        <v>1253</v>
      </c>
      <c r="Z1332" s="224" t="s">
        <v>1255</v>
      </c>
      <c r="AA1332" s="223" t="s">
        <v>1254</v>
      </c>
      <c r="AB1332" s="557"/>
      <c r="AC1332" s="560"/>
      <c r="AD1332" s="560"/>
      <c r="AE1332" s="555"/>
      <c r="AF1332" s="555"/>
      <c r="AG1332" s="242">
        <v>1</v>
      </c>
      <c r="AH1332" s="242">
        <v>2</v>
      </c>
      <c r="AI1332" s="242">
        <v>1</v>
      </c>
      <c r="AJ1332" s="242" t="s">
        <v>1254</v>
      </c>
      <c r="AK1332" s="423">
        <v>1</v>
      </c>
      <c r="AL1332" s="242">
        <v>2</v>
      </c>
      <c r="AM1332" s="242">
        <v>1</v>
      </c>
      <c r="AN1332" s="242" t="s">
        <v>1254</v>
      </c>
      <c r="AO1332" s="424" t="s">
        <v>2760</v>
      </c>
      <c r="AP1332" s="242">
        <v>2</v>
      </c>
      <c r="AQ1332" s="242">
        <v>1</v>
      </c>
      <c r="AR1332" s="242" t="s">
        <v>1254</v>
      </c>
      <c r="AS1332" s="242">
        <v>1</v>
      </c>
      <c r="AT1332" s="242">
        <v>2</v>
      </c>
      <c r="AU1332" s="242">
        <v>1</v>
      </c>
      <c r="AV1332" s="242" t="s">
        <v>1254</v>
      </c>
      <c r="AW1332" s="242">
        <v>1</v>
      </c>
      <c r="AX1332" s="242">
        <v>2</v>
      </c>
      <c r="AY1332" s="242">
        <v>1</v>
      </c>
      <c r="AZ1332" s="242" t="s">
        <v>1254</v>
      </c>
      <c r="BA1332" s="557"/>
      <c r="BB1332" s="560"/>
      <c r="BC1332" s="563"/>
    </row>
    <row r="1333" spans="1:55" ht="17.25" customHeight="1" x14ac:dyDescent="0.2">
      <c r="A1333" s="238">
        <v>1</v>
      </c>
      <c r="B1333" s="70" t="str">
        <f>'Absen 2017-2018'!K1394</f>
        <v>ADE AYU LESTARI</v>
      </c>
      <c r="C1333" s="62">
        <v>95</v>
      </c>
      <c r="D1333" s="62">
        <v>23</v>
      </c>
      <c r="E1333" s="62"/>
      <c r="F1333" s="62"/>
      <c r="G1333" s="62"/>
      <c r="H1333" s="62">
        <v>21</v>
      </c>
      <c r="I1333" s="62"/>
      <c r="J1333" s="62"/>
      <c r="K1333" s="62"/>
      <c r="L1333" s="62"/>
      <c r="M1333" s="62"/>
      <c r="N1333" s="62"/>
      <c r="O1333" s="62"/>
      <c r="P1333" s="62"/>
      <c r="Q1333" s="62"/>
      <c r="R1333" s="62"/>
      <c r="S1333" s="62"/>
      <c r="T1333" s="62"/>
      <c r="U1333" s="62"/>
      <c r="V1333" s="62"/>
      <c r="W1333" s="62"/>
      <c r="X1333" s="62"/>
      <c r="Y1333" s="62"/>
      <c r="Z1333" s="62"/>
      <c r="AA1333" s="62"/>
      <c r="AB1333" s="58"/>
      <c r="AC1333" s="58"/>
      <c r="AD1333" s="58"/>
      <c r="AE1333" s="238">
        <v>1</v>
      </c>
      <c r="AF1333" s="70" t="str">
        <f>B1333</f>
        <v>ADE AYU LESTARI</v>
      </c>
      <c r="AG1333" s="58">
        <v>85</v>
      </c>
      <c r="AH1333" s="58"/>
      <c r="AI1333" s="58"/>
      <c r="AJ1333" s="58"/>
      <c r="AK1333" s="58"/>
      <c r="AL1333" s="58"/>
      <c r="AM1333" s="58"/>
      <c r="AN1333" s="58"/>
      <c r="AO1333" s="58">
        <v>85</v>
      </c>
      <c r="AP1333" s="58"/>
      <c r="AQ1333" s="58"/>
      <c r="AR1333" s="58"/>
      <c r="AS1333" s="58"/>
      <c r="AT1333" s="58"/>
      <c r="AU1333" s="58"/>
      <c r="AV1333" s="58"/>
      <c r="AW1333" s="58"/>
      <c r="AX1333" s="58"/>
      <c r="AY1333" s="58"/>
      <c r="AZ1333" s="58"/>
      <c r="BA1333" s="58"/>
      <c r="BB1333" s="58"/>
      <c r="BC1333" s="58"/>
    </row>
    <row r="1334" spans="1:55" ht="17.25" customHeight="1" x14ac:dyDescent="0.2">
      <c r="A1334" s="238">
        <v>2</v>
      </c>
      <c r="B1334" s="70" t="str">
        <f>'Absen 2017-2018'!K1395</f>
        <v>ANGGI APRIANTI</v>
      </c>
      <c r="C1334" s="62">
        <v>90</v>
      </c>
      <c r="D1334" s="62">
        <v>53</v>
      </c>
      <c r="E1334" s="62"/>
      <c r="F1334" s="62"/>
      <c r="G1334" s="62"/>
      <c r="H1334" s="62">
        <v>48</v>
      </c>
      <c r="I1334" s="62"/>
      <c r="J1334" s="62"/>
      <c r="K1334" s="62"/>
      <c r="L1334" s="62"/>
      <c r="M1334" s="62"/>
      <c r="N1334" s="62"/>
      <c r="O1334" s="62"/>
      <c r="P1334" s="62"/>
      <c r="Q1334" s="62"/>
      <c r="R1334" s="62"/>
      <c r="S1334" s="62"/>
      <c r="T1334" s="62"/>
      <c r="U1334" s="62"/>
      <c r="V1334" s="62"/>
      <c r="W1334" s="62"/>
      <c r="X1334" s="62"/>
      <c r="Y1334" s="62"/>
      <c r="Z1334" s="62"/>
      <c r="AA1334" s="62"/>
      <c r="AB1334" s="58"/>
      <c r="AC1334" s="58"/>
      <c r="AD1334" s="58"/>
      <c r="AE1334" s="238">
        <v>2</v>
      </c>
      <c r="AF1334" s="70" t="str">
        <f t="shared" ref="AF1334:AF1362" si="161">B1334</f>
        <v>ANGGI APRIANTI</v>
      </c>
      <c r="AG1334" s="58"/>
      <c r="AH1334" s="58"/>
      <c r="AI1334" s="58"/>
      <c r="AJ1334" s="58"/>
      <c r="AK1334" s="58"/>
      <c r="AL1334" s="58"/>
      <c r="AM1334" s="58"/>
      <c r="AN1334" s="58"/>
      <c r="AO1334" s="58">
        <v>85</v>
      </c>
      <c r="AP1334" s="58"/>
      <c r="AQ1334" s="58"/>
      <c r="AR1334" s="58"/>
      <c r="AS1334" s="58"/>
      <c r="AT1334" s="58"/>
      <c r="AU1334" s="58"/>
      <c r="AV1334" s="58"/>
      <c r="AW1334" s="58"/>
      <c r="AX1334" s="58"/>
      <c r="AY1334" s="58"/>
      <c r="AZ1334" s="58"/>
      <c r="BA1334" s="58"/>
      <c r="BB1334" s="58"/>
      <c r="BC1334" s="58"/>
    </row>
    <row r="1335" spans="1:55" ht="17.25" customHeight="1" x14ac:dyDescent="0.2">
      <c r="A1335" s="238">
        <v>3</v>
      </c>
      <c r="B1335" s="70" t="str">
        <f>'Absen 2017-2018'!K1396</f>
        <v>DEWI APRILIANI</v>
      </c>
      <c r="C1335" s="62">
        <v>95</v>
      </c>
      <c r="D1335" s="62">
        <v>80</v>
      </c>
      <c r="E1335" s="62"/>
      <c r="F1335" s="62"/>
      <c r="G1335" s="62"/>
      <c r="H1335" s="62">
        <v>37</v>
      </c>
      <c r="I1335" s="62"/>
      <c r="J1335" s="62"/>
      <c r="K1335" s="62"/>
      <c r="L1335" s="62"/>
      <c r="M1335" s="62"/>
      <c r="N1335" s="62"/>
      <c r="O1335" s="62"/>
      <c r="P1335" s="62"/>
      <c r="Q1335" s="62"/>
      <c r="R1335" s="62"/>
      <c r="S1335" s="62"/>
      <c r="T1335" s="62"/>
      <c r="U1335" s="62"/>
      <c r="V1335" s="62"/>
      <c r="W1335" s="62"/>
      <c r="X1335" s="62"/>
      <c r="Y1335" s="62"/>
      <c r="Z1335" s="62"/>
      <c r="AA1335" s="62"/>
      <c r="AB1335" s="58"/>
      <c r="AC1335" s="58"/>
      <c r="AD1335" s="58"/>
      <c r="AE1335" s="238">
        <v>3</v>
      </c>
      <c r="AF1335" s="70" t="str">
        <f t="shared" si="161"/>
        <v>DEWI APRILIANI</v>
      </c>
      <c r="AG1335" s="58">
        <v>85</v>
      </c>
      <c r="AH1335" s="58"/>
      <c r="AI1335" s="58"/>
      <c r="AJ1335" s="58"/>
      <c r="AK1335" s="58"/>
      <c r="AL1335" s="58"/>
      <c r="AM1335" s="58"/>
      <c r="AN1335" s="58"/>
      <c r="AO1335" s="58"/>
      <c r="AP1335" s="58"/>
      <c r="AQ1335" s="58"/>
      <c r="AR1335" s="58"/>
      <c r="AS1335" s="58"/>
      <c r="AT1335" s="58"/>
      <c r="AU1335" s="58"/>
      <c r="AV1335" s="58"/>
      <c r="AW1335" s="58"/>
      <c r="AX1335" s="58"/>
      <c r="AY1335" s="58"/>
      <c r="AZ1335" s="58"/>
      <c r="BA1335" s="58"/>
      <c r="BB1335" s="58"/>
      <c r="BC1335" s="58"/>
    </row>
    <row r="1336" spans="1:55" ht="17.25" customHeight="1" x14ac:dyDescent="0.2">
      <c r="A1336" s="238">
        <v>4</v>
      </c>
      <c r="B1336" s="70" t="str">
        <f>'Absen 2017-2018'!K1397</f>
        <v>DHEA ANANDA PRAMONO</v>
      </c>
      <c r="C1336" s="62">
        <v>90</v>
      </c>
      <c r="D1336" s="62">
        <v>93</v>
      </c>
      <c r="E1336" s="62"/>
      <c r="F1336" s="62"/>
      <c r="G1336" s="62"/>
      <c r="H1336" s="62">
        <v>44</v>
      </c>
      <c r="I1336" s="62"/>
      <c r="J1336" s="62"/>
      <c r="K1336" s="62"/>
      <c r="L1336" s="62"/>
      <c r="M1336" s="62"/>
      <c r="N1336" s="62"/>
      <c r="O1336" s="62"/>
      <c r="P1336" s="62"/>
      <c r="Q1336" s="62"/>
      <c r="R1336" s="62"/>
      <c r="S1336" s="62"/>
      <c r="T1336" s="62"/>
      <c r="U1336" s="62"/>
      <c r="V1336" s="62"/>
      <c r="W1336" s="62"/>
      <c r="X1336" s="62"/>
      <c r="Y1336" s="62"/>
      <c r="Z1336" s="62"/>
      <c r="AA1336" s="62"/>
      <c r="AB1336" s="58"/>
      <c r="AC1336" s="58"/>
      <c r="AD1336" s="58"/>
      <c r="AE1336" s="238">
        <v>4</v>
      </c>
      <c r="AF1336" s="70" t="str">
        <f t="shared" si="161"/>
        <v>DHEA ANANDA PRAMONO</v>
      </c>
      <c r="AG1336" s="58">
        <v>85</v>
      </c>
      <c r="AH1336" s="58"/>
      <c r="AI1336" s="58"/>
      <c r="AJ1336" s="58"/>
      <c r="AK1336" s="58"/>
      <c r="AL1336" s="58"/>
      <c r="AM1336" s="58"/>
      <c r="AN1336" s="58"/>
      <c r="AO1336" s="58">
        <v>85</v>
      </c>
      <c r="AP1336" s="58"/>
      <c r="AQ1336" s="58"/>
      <c r="AR1336" s="58"/>
      <c r="AS1336" s="58"/>
      <c r="AT1336" s="58"/>
      <c r="AU1336" s="58"/>
      <c r="AV1336" s="58"/>
      <c r="AW1336" s="58"/>
      <c r="AX1336" s="58"/>
      <c r="AY1336" s="58"/>
      <c r="AZ1336" s="58"/>
      <c r="BA1336" s="58"/>
      <c r="BB1336" s="58"/>
      <c r="BC1336" s="58"/>
    </row>
    <row r="1337" spans="1:55" ht="17.25" customHeight="1" x14ac:dyDescent="0.2">
      <c r="A1337" s="238">
        <v>5</v>
      </c>
      <c r="B1337" s="70" t="str">
        <f>'Absen 2017-2018'!K1398</f>
        <v>DINA ROSDIYANA</v>
      </c>
      <c r="C1337" s="62">
        <v>90</v>
      </c>
      <c r="D1337" s="62">
        <v>67</v>
      </c>
      <c r="E1337" s="62"/>
      <c r="F1337" s="62"/>
      <c r="G1337" s="62"/>
      <c r="H1337" s="62">
        <v>40</v>
      </c>
      <c r="I1337" s="62"/>
      <c r="J1337" s="62"/>
      <c r="K1337" s="62"/>
      <c r="L1337" s="62"/>
      <c r="M1337" s="62"/>
      <c r="N1337" s="62"/>
      <c r="O1337" s="62"/>
      <c r="P1337" s="62"/>
      <c r="Q1337" s="62"/>
      <c r="R1337" s="62"/>
      <c r="S1337" s="62"/>
      <c r="T1337" s="62"/>
      <c r="U1337" s="62" t="s">
        <v>1257</v>
      </c>
      <c r="V1337" s="62"/>
      <c r="W1337" s="62"/>
      <c r="X1337" s="62"/>
      <c r="Y1337" s="62"/>
      <c r="Z1337" s="62"/>
      <c r="AA1337" s="62"/>
      <c r="AB1337" s="58"/>
      <c r="AC1337" s="58"/>
      <c r="AD1337" s="58"/>
      <c r="AE1337" s="238">
        <v>5</v>
      </c>
      <c r="AF1337" s="70" t="str">
        <f t="shared" si="161"/>
        <v>DINA ROSDIYANA</v>
      </c>
      <c r="AG1337" s="58">
        <v>85</v>
      </c>
      <c r="AH1337" s="58"/>
      <c r="AI1337" s="58"/>
      <c r="AJ1337" s="58"/>
      <c r="AK1337" s="58"/>
      <c r="AL1337" s="58"/>
      <c r="AM1337" s="58"/>
      <c r="AN1337" s="58"/>
      <c r="AO1337" s="58">
        <v>85</v>
      </c>
      <c r="AP1337" s="58"/>
      <c r="AQ1337" s="58"/>
      <c r="AR1337" s="58"/>
      <c r="AS1337" s="58"/>
      <c r="AT1337" s="58"/>
      <c r="AU1337" s="58"/>
      <c r="AV1337" s="58"/>
      <c r="AW1337" s="58"/>
      <c r="AX1337" s="58"/>
      <c r="AY1337" s="58"/>
      <c r="AZ1337" s="58"/>
      <c r="BA1337" s="58"/>
      <c r="BB1337" s="58"/>
      <c r="BC1337" s="58"/>
    </row>
    <row r="1338" spans="1:55" ht="17.25" customHeight="1" x14ac:dyDescent="0.2">
      <c r="A1338" s="238">
        <v>6</v>
      </c>
      <c r="B1338" s="70" t="str">
        <f>'Absen 2017-2018'!K1399</f>
        <v>ELSA KHOERUNNISA NURUL PAZRI</v>
      </c>
      <c r="C1338" s="62">
        <v>90</v>
      </c>
      <c r="D1338" s="62">
        <v>90</v>
      </c>
      <c r="E1338" s="62"/>
      <c r="F1338" s="62"/>
      <c r="G1338" s="62"/>
      <c r="H1338" s="62">
        <v>57</v>
      </c>
      <c r="I1338" s="62"/>
      <c r="J1338" s="62"/>
      <c r="K1338" s="62"/>
      <c r="L1338" s="62"/>
      <c r="M1338" s="62"/>
      <c r="N1338" s="62"/>
      <c r="O1338" s="62"/>
      <c r="P1338" s="62"/>
      <c r="Q1338" s="62"/>
      <c r="R1338" s="62"/>
      <c r="S1338" s="62"/>
      <c r="T1338" s="62"/>
      <c r="U1338" s="62"/>
      <c r="V1338" s="62"/>
      <c r="W1338" s="62"/>
      <c r="X1338" s="62"/>
      <c r="Y1338" s="62"/>
      <c r="Z1338" s="62"/>
      <c r="AA1338" s="62"/>
      <c r="AB1338" s="58"/>
      <c r="AC1338" s="58"/>
      <c r="AD1338" s="58"/>
      <c r="AE1338" s="238">
        <v>6</v>
      </c>
      <c r="AF1338" s="70" t="str">
        <f t="shared" si="161"/>
        <v>ELSA KHOERUNNISA NURUL PAZRI</v>
      </c>
      <c r="AG1338" s="58">
        <v>85</v>
      </c>
      <c r="AH1338" s="58"/>
      <c r="AI1338" s="58"/>
      <c r="AJ1338" s="58"/>
      <c r="AK1338" s="58"/>
      <c r="AL1338" s="58"/>
      <c r="AM1338" s="58"/>
      <c r="AN1338" s="58"/>
      <c r="AO1338" s="58">
        <v>85</v>
      </c>
      <c r="AP1338" s="58"/>
      <c r="AQ1338" s="58"/>
      <c r="AR1338" s="58"/>
      <c r="AS1338" s="58"/>
      <c r="AT1338" s="58"/>
      <c r="AU1338" s="58"/>
      <c r="AV1338" s="58"/>
      <c r="AW1338" s="58"/>
      <c r="AX1338" s="58"/>
      <c r="AY1338" s="58"/>
      <c r="AZ1338" s="58"/>
      <c r="BA1338" s="58"/>
      <c r="BB1338" s="58"/>
      <c r="BC1338" s="58"/>
    </row>
    <row r="1339" spans="1:55" ht="17.25" customHeight="1" x14ac:dyDescent="0.2">
      <c r="A1339" s="238">
        <v>7</v>
      </c>
      <c r="B1339" s="70" t="str">
        <f>'Absen 2017-2018'!K1400</f>
        <v>ENDE OMO SUKMARA</v>
      </c>
      <c r="C1339" s="373">
        <v>80</v>
      </c>
      <c r="D1339" s="373">
        <v>20</v>
      </c>
      <c r="E1339" s="373"/>
      <c r="F1339" s="373"/>
      <c r="G1339" s="373"/>
      <c r="H1339" s="373">
        <v>32</v>
      </c>
      <c r="I1339" s="373"/>
      <c r="J1339" s="373"/>
      <c r="K1339" s="373"/>
      <c r="L1339" s="373"/>
      <c r="M1339" s="373"/>
      <c r="N1339" s="373"/>
      <c r="O1339" s="373"/>
      <c r="P1339" s="373"/>
      <c r="Q1339" s="373"/>
      <c r="R1339" s="373"/>
      <c r="S1339" s="373"/>
      <c r="T1339" s="373"/>
      <c r="U1339" s="373"/>
      <c r="V1339" s="373"/>
      <c r="W1339" s="373"/>
      <c r="X1339" s="373"/>
      <c r="Y1339" s="373"/>
      <c r="Z1339" s="373"/>
      <c r="AA1339" s="373"/>
      <c r="AB1339" s="59"/>
      <c r="AC1339" s="59"/>
      <c r="AD1339" s="59"/>
      <c r="AE1339" s="238">
        <v>7</v>
      </c>
      <c r="AF1339" s="70" t="str">
        <f t="shared" si="161"/>
        <v>ENDE OMO SUKMARA</v>
      </c>
      <c r="AG1339" s="59">
        <v>85</v>
      </c>
      <c r="AH1339" s="59"/>
      <c r="AI1339" s="59"/>
      <c r="AJ1339" s="59"/>
      <c r="AK1339" s="58"/>
      <c r="AL1339" s="59"/>
      <c r="AM1339" s="59"/>
      <c r="AN1339" s="59"/>
      <c r="AO1339" s="59">
        <v>85</v>
      </c>
      <c r="AP1339" s="59"/>
      <c r="AQ1339" s="59"/>
      <c r="AR1339" s="59"/>
      <c r="AS1339" s="59"/>
      <c r="AT1339" s="59"/>
      <c r="AU1339" s="59"/>
      <c r="AV1339" s="59"/>
      <c r="AW1339" s="59"/>
      <c r="AX1339" s="59"/>
      <c r="AY1339" s="59"/>
      <c r="AZ1339" s="59"/>
      <c r="BA1339" s="59"/>
      <c r="BB1339" s="59"/>
      <c r="BC1339" s="59"/>
    </row>
    <row r="1340" spans="1:55" ht="17.25" customHeight="1" x14ac:dyDescent="0.2">
      <c r="A1340" s="238">
        <v>8</v>
      </c>
      <c r="B1340" s="70" t="str">
        <f>'Absen 2017-2018'!K1401</f>
        <v>ESI NUR AISYAH</v>
      </c>
      <c r="C1340" s="373">
        <v>95</v>
      </c>
      <c r="D1340" s="373"/>
      <c r="E1340" s="373"/>
      <c r="F1340" s="373"/>
      <c r="G1340" s="373"/>
      <c r="H1340" s="373">
        <v>36</v>
      </c>
      <c r="I1340" s="373"/>
      <c r="J1340" s="373"/>
      <c r="K1340" s="373"/>
      <c r="L1340" s="373"/>
      <c r="M1340" s="373"/>
      <c r="N1340" s="373"/>
      <c r="O1340" s="373"/>
      <c r="P1340" s="373"/>
      <c r="Q1340" s="373"/>
      <c r="R1340" s="373"/>
      <c r="S1340" s="373"/>
      <c r="T1340" s="373"/>
      <c r="U1340" s="373"/>
      <c r="V1340" s="373"/>
      <c r="W1340" s="373"/>
      <c r="X1340" s="373"/>
      <c r="Y1340" s="373"/>
      <c r="Z1340" s="373"/>
      <c r="AA1340" s="373"/>
      <c r="AB1340" s="59"/>
      <c r="AC1340" s="59"/>
      <c r="AD1340" s="59"/>
      <c r="AE1340" s="238">
        <v>8</v>
      </c>
      <c r="AF1340" s="70" t="str">
        <f t="shared" si="161"/>
        <v>ESI NUR AISYAH</v>
      </c>
      <c r="AG1340" s="59">
        <v>85</v>
      </c>
      <c r="AH1340" s="59"/>
      <c r="AI1340" s="59"/>
      <c r="AJ1340" s="59"/>
      <c r="AK1340" s="58"/>
      <c r="AL1340" s="59"/>
      <c r="AM1340" s="59"/>
      <c r="AN1340" s="59"/>
      <c r="AO1340" s="59">
        <v>85</v>
      </c>
      <c r="AP1340" s="59"/>
      <c r="AQ1340" s="59"/>
      <c r="AR1340" s="59"/>
      <c r="AS1340" s="59"/>
      <c r="AT1340" s="59"/>
      <c r="AU1340" s="59"/>
      <c r="AV1340" s="59"/>
      <c r="AW1340" s="59"/>
      <c r="AX1340" s="59"/>
      <c r="AY1340" s="59"/>
      <c r="AZ1340" s="59"/>
      <c r="BA1340" s="59"/>
      <c r="BB1340" s="59"/>
      <c r="BC1340" s="59"/>
    </row>
    <row r="1341" spans="1:55" ht="17.25" customHeight="1" x14ac:dyDescent="0.2">
      <c r="A1341" s="238">
        <v>9</v>
      </c>
      <c r="B1341" s="70" t="str">
        <f>'Absen 2017-2018'!K1402</f>
        <v>FITRI AZZUKHRUF</v>
      </c>
      <c r="C1341" s="373">
        <v>85</v>
      </c>
      <c r="D1341" s="373">
        <v>77</v>
      </c>
      <c r="E1341" s="373"/>
      <c r="F1341" s="373"/>
      <c r="G1341" s="373"/>
      <c r="H1341" s="373"/>
      <c r="I1341" s="373"/>
      <c r="J1341" s="373"/>
      <c r="K1341" s="373"/>
      <c r="L1341" s="373"/>
      <c r="M1341" s="373"/>
      <c r="N1341" s="373"/>
      <c r="O1341" s="373"/>
      <c r="P1341" s="373"/>
      <c r="Q1341" s="373"/>
      <c r="R1341" s="373"/>
      <c r="S1341" s="373"/>
      <c r="T1341" s="373"/>
      <c r="U1341" s="373"/>
      <c r="V1341" s="373"/>
      <c r="W1341" s="373"/>
      <c r="X1341" s="373"/>
      <c r="Y1341" s="373"/>
      <c r="Z1341" s="373"/>
      <c r="AA1341" s="373"/>
      <c r="AB1341" s="59"/>
      <c r="AC1341" s="59"/>
      <c r="AD1341" s="59"/>
      <c r="AE1341" s="238">
        <v>9</v>
      </c>
      <c r="AF1341" s="70" t="str">
        <f t="shared" si="161"/>
        <v>FITRI AZZUKHRUF</v>
      </c>
      <c r="AG1341" s="59">
        <v>85</v>
      </c>
      <c r="AH1341" s="59"/>
      <c r="AI1341" s="59"/>
      <c r="AJ1341" s="59"/>
      <c r="AK1341" s="58"/>
      <c r="AL1341" s="59"/>
      <c r="AM1341" s="59"/>
      <c r="AN1341" s="59"/>
      <c r="AO1341" s="59">
        <v>85</v>
      </c>
      <c r="AP1341" s="59"/>
      <c r="AQ1341" s="59"/>
      <c r="AR1341" s="59"/>
      <c r="AS1341" s="59"/>
      <c r="AT1341" s="59"/>
      <c r="AU1341" s="59"/>
      <c r="AV1341" s="59"/>
      <c r="AW1341" s="59"/>
      <c r="AX1341" s="59"/>
      <c r="AY1341" s="59"/>
      <c r="AZ1341" s="59"/>
      <c r="BA1341" s="59"/>
      <c r="BB1341" s="59"/>
      <c r="BC1341" s="59"/>
    </row>
    <row r="1342" spans="1:55" ht="17.25" customHeight="1" x14ac:dyDescent="0.2">
      <c r="A1342" s="238">
        <v>10</v>
      </c>
      <c r="B1342" s="70" t="str">
        <f>'Absen 2017-2018'!K1403</f>
        <v>GITA MILENI KURNIA</v>
      </c>
      <c r="C1342" s="373">
        <v>100</v>
      </c>
      <c r="D1342" s="373">
        <v>98</v>
      </c>
      <c r="E1342" s="373"/>
      <c r="F1342" s="373"/>
      <c r="G1342" s="373"/>
      <c r="H1342" s="373">
        <v>67</v>
      </c>
      <c r="I1342" s="373"/>
      <c r="J1342" s="373"/>
      <c r="K1342" s="373"/>
      <c r="L1342" s="373"/>
      <c r="M1342" s="373"/>
      <c r="N1342" s="373"/>
      <c r="O1342" s="373"/>
      <c r="P1342" s="373"/>
      <c r="Q1342" s="373"/>
      <c r="R1342" s="373"/>
      <c r="S1342" s="373"/>
      <c r="T1342" s="373"/>
      <c r="U1342" s="373"/>
      <c r="V1342" s="373"/>
      <c r="W1342" s="373"/>
      <c r="X1342" s="373"/>
      <c r="Y1342" s="373"/>
      <c r="Z1342" s="373"/>
      <c r="AA1342" s="373"/>
      <c r="AB1342" s="59"/>
      <c r="AC1342" s="59"/>
      <c r="AD1342" s="59"/>
      <c r="AE1342" s="238">
        <v>10</v>
      </c>
      <c r="AF1342" s="70" t="str">
        <f t="shared" si="161"/>
        <v>GITA MILENI KURNIA</v>
      </c>
      <c r="AG1342" s="59">
        <v>85</v>
      </c>
      <c r="AH1342" s="59"/>
      <c r="AI1342" s="59"/>
      <c r="AJ1342" s="59"/>
      <c r="AK1342" s="58"/>
      <c r="AL1342" s="59"/>
      <c r="AM1342" s="59"/>
      <c r="AN1342" s="59"/>
      <c r="AO1342" s="59">
        <v>85</v>
      </c>
      <c r="AP1342" s="59"/>
      <c r="AQ1342" s="59"/>
      <c r="AR1342" s="59"/>
      <c r="AS1342" s="59"/>
      <c r="AT1342" s="59"/>
      <c r="AU1342" s="59"/>
      <c r="AV1342" s="59"/>
      <c r="AW1342" s="59"/>
      <c r="AX1342" s="59"/>
      <c r="AY1342" s="59"/>
      <c r="AZ1342" s="59"/>
      <c r="BA1342" s="59"/>
      <c r="BB1342" s="59"/>
      <c r="BC1342" s="59"/>
    </row>
    <row r="1343" spans="1:55" ht="17.25" customHeight="1" x14ac:dyDescent="0.2">
      <c r="A1343" s="238">
        <v>11</v>
      </c>
      <c r="B1343" s="70" t="str">
        <f>'Absen 2017-2018'!K1404</f>
        <v>IDA SITI ROYANI</v>
      </c>
      <c r="C1343" s="373">
        <v>45</v>
      </c>
      <c r="D1343" s="373">
        <v>57</v>
      </c>
      <c r="E1343" s="373"/>
      <c r="F1343" s="373"/>
      <c r="G1343" s="373"/>
      <c r="H1343" s="373">
        <v>48</v>
      </c>
      <c r="I1343" s="373"/>
      <c r="J1343" s="373"/>
      <c r="K1343" s="373"/>
      <c r="L1343" s="373"/>
      <c r="M1343" s="373"/>
      <c r="N1343" s="373"/>
      <c r="O1343" s="373"/>
      <c r="P1343" s="373"/>
      <c r="Q1343" s="373"/>
      <c r="R1343" s="373"/>
      <c r="S1343" s="373"/>
      <c r="T1343" s="373"/>
      <c r="U1343" s="373"/>
      <c r="V1343" s="373"/>
      <c r="W1343" s="373"/>
      <c r="X1343" s="373"/>
      <c r="Y1343" s="373"/>
      <c r="Z1343" s="373"/>
      <c r="AA1343" s="373"/>
      <c r="AB1343" s="59"/>
      <c r="AC1343" s="59"/>
      <c r="AD1343" s="59"/>
      <c r="AE1343" s="238">
        <v>11</v>
      </c>
      <c r="AF1343" s="70" t="str">
        <f t="shared" si="161"/>
        <v>IDA SITI ROYANI</v>
      </c>
      <c r="AG1343" s="59">
        <v>85</v>
      </c>
      <c r="AH1343" s="59"/>
      <c r="AI1343" s="59"/>
      <c r="AJ1343" s="59"/>
      <c r="AK1343" s="58"/>
      <c r="AL1343" s="59"/>
      <c r="AM1343" s="59"/>
      <c r="AN1343" s="59"/>
      <c r="AO1343" s="59">
        <v>85</v>
      </c>
      <c r="AP1343" s="59"/>
      <c r="AQ1343" s="59"/>
      <c r="AR1343" s="59"/>
      <c r="AS1343" s="59"/>
      <c r="AT1343" s="59"/>
      <c r="AU1343" s="59"/>
      <c r="AV1343" s="59"/>
      <c r="AW1343" s="59"/>
      <c r="AX1343" s="59"/>
      <c r="AY1343" s="59"/>
      <c r="AZ1343" s="59"/>
      <c r="BA1343" s="59"/>
      <c r="BB1343" s="59"/>
      <c r="BC1343" s="59"/>
    </row>
    <row r="1344" spans="1:55" ht="17.25" customHeight="1" x14ac:dyDescent="0.2">
      <c r="A1344" s="238">
        <v>12</v>
      </c>
      <c r="B1344" s="70" t="str">
        <f>'Absen 2017-2018'!K1405</f>
        <v>LILIS APRIANI</v>
      </c>
      <c r="C1344" s="373">
        <v>95</v>
      </c>
      <c r="D1344" s="373">
        <v>70</v>
      </c>
      <c r="E1344" s="373"/>
      <c r="F1344" s="373"/>
      <c r="G1344" s="373"/>
      <c r="H1344" s="373">
        <v>53</v>
      </c>
      <c r="I1344" s="373"/>
      <c r="J1344" s="373"/>
      <c r="K1344" s="373"/>
      <c r="L1344" s="373"/>
      <c r="M1344" s="373"/>
      <c r="N1344" s="373"/>
      <c r="O1344" s="373"/>
      <c r="P1344" s="373"/>
      <c r="Q1344" s="373"/>
      <c r="R1344" s="373"/>
      <c r="S1344" s="373"/>
      <c r="T1344" s="373"/>
      <c r="U1344" s="373"/>
      <c r="V1344" s="373"/>
      <c r="W1344" s="373"/>
      <c r="X1344" s="373"/>
      <c r="Y1344" s="373"/>
      <c r="Z1344" s="373"/>
      <c r="AA1344" s="373"/>
      <c r="AB1344" s="59"/>
      <c r="AC1344" s="59"/>
      <c r="AD1344" s="59"/>
      <c r="AE1344" s="238">
        <v>12</v>
      </c>
      <c r="AF1344" s="70" t="str">
        <f t="shared" si="161"/>
        <v>LILIS APRIANI</v>
      </c>
      <c r="AG1344" s="59">
        <v>85</v>
      </c>
      <c r="AH1344" s="59"/>
      <c r="AI1344" s="59"/>
      <c r="AJ1344" s="59"/>
      <c r="AK1344" s="58"/>
      <c r="AL1344" s="59"/>
      <c r="AM1344" s="59"/>
      <c r="AN1344" s="59"/>
      <c r="AO1344" s="59">
        <v>85</v>
      </c>
      <c r="AP1344" s="59"/>
      <c r="AQ1344" s="59"/>
      <c r="AR1344" s="59"/>
      <c r="AS1344" s="59"/>
      <c r="AT1344" s="59"/>
      <c r="AU1344" s="59"/>
      <c r="AV1344" s="59"/>
      <c r="AW1344" s="59"/>
      <c r="AX1344" s="59"/>
      <c r="AY1344" s="59"/>
      <c r="AZ1344" s="59"/>
      <c r="BA1344" s="59"/>
      <c r="BB1344" s="59"/>
      <c r="BC1344" s="59"/>
    </row>
    <row r="1345" spans="1:55" ht="17.25" customHeight="1" x14ac:dyDescent="0.2">
      <c r="A1345" s="238">
        <v>13</v>
      </c>
      <c r="B1345" s="70" t="str">
        <f>'Absen 2017-2018'!K1406</f>
        <v>LISTY ANGELA NUR SHOBAH</v>
      </c>
      <c r="C1345" s="373">
        <v>100</v>
      </c>
      <c r="D1345" s="425">
        <v>100</v>
      </c>
      <c r="E1345" s="373"/>
      <c r="F1345" s="373"/>
      <c r="G1345" s="373"/>
      <c r="H1345" s="373">
        <v>99</v>
      </c>
      <c r="I1345" s="373"/>
      <c r="J1345" s="373"/>
      <c r="K1345" s="373"/>
      <c r="L1345" s="373"/>
      <c r="M1345" s="373"/>
      <c r="N1345" s="373"/>
      <c r="O1345" s="373"/>
      <c r="P1345" s="373"/>
      <c r="Q1345" s="373"/>
      <c r="R1345" s="373"/>
      <c r="S1345" s="373"/>
      <c r="T1345" s="373"/>
      <c r="U1345" s="373"/>
      <c r="V1345" s="373"/>
      <c r="W1345" s="373"/>
      <c r="X1345" s="373"/>
      <c r="Y1345" s="373"/>
      <c r="Z1345" s="373"/>
      <c r="AA1345" s="373"/>
      <c r="AB1345" s="59"/>
      <c r="AC1345" s="59"/>
      <c r="AD1345" s="59"/>
      <c r="AE1345" s="238">
        <v>13</v>
      </c>
      <c r="AF1345" s="70" t="str">
        <f t="shared" si="161"/>
        <v>LISTY ANGELA NUR SHOBAH</v>
      </c>
      <c r="AG1345" s="59">
        <v>85</v>
      </c>
      <c r="AH1345" s="59"/>
      <c r="AI1345" s="59"/>
      <c r="AJ1345" s="59"/>
      <c r="AK1345" s="58"/>
      <c r="AL1345" s="59"/>
      <c r="AM1345" s="59"/>
      <c r="AN1345" s="59"/>
      <c r="AO1345" s="59"/>
      <c r="AP1345" s="59"/>
      <c r="AQ1345" s="59"/>
      <c r="AR1345" s="59"/>
      <c r="AS1345" s="59"/>
      <c r="AT1345" s="59"/>
      <c r="AU1345" s="59"/>
      <c r="AV1345" s="59"/>
      <c r="AW1345" s="59"/>
      <c r="AX1345" s="59"/>
      <c r="AY1345" s="59"/>
      <c r="AZ1345" s="59"/>
      <c r="BA1345" s="59"/>
      <c r="BB1345" s="59"/>
      <c r="BC1345" s="59"/>
    </row>
    <row r="1346" spans="1:55" ht="17.25" customHeight="1" x14ac:dyDescent="0.2">
      <c r="A1346" s="238">
        <v>14</v>
      </c>
      <c r="B1346" s="70" t="str">
        <f>'Absen 2017-2018'!K1407</f>
        <v>MAESAROH</v>
      </c>
      <c r="C1346" s="373" t="s">
        <v>1535</v>
      </c>
      <c r="D1346" s="373"/>
      <c r="E1346" s="373"/>
      <c r="F1346" s="373"/>
      <c r="G1346" s="373"/>
      <c r="H1346" s="373"/>
      <c r="I1346" s="373"/>
      <c r="J1346" s="373"/>
      <c r="K1346" s="373"/>
      <c r="L1346" s="373"/>
      <c r="M1346" s="373"/>
      <c r="N1346" s="373"/>
      <c r="O1346" s="373"/>
      <c r="P1346" s="373"/>
      <c r="Q1346" s="373"/>
      <c r="R1346" s="373"/>
      <c r="S1346" s="373"/>
      <c r="T1346" s="373"/>
      <c r="U1346" s="373"/>
      <c r="V1346" s="373"/>
      <c r="W1346" s="373"/>
      <c r="X1346" s="373"/>
      <c r="Y1346" s="373"/>
      <c r="Z1346" s="373"/>
      <c r="AA1346" s="373"/>
      <c r="AB1346" s="59"/>
      <c r="AC1346" s="59"/>
      <c r="AD1346" s="59"/>
      <c r="AE1346" s="238">
        <v>14</v>
      </c>
      <c r="AF1346" s="70" t="str">
        <f t="shared" si="161"/>
        <v>MAESAROH</v>
      </c>
      <c r="AG1346" s="59"/>
      <c r="AH1346" s="59"/>
      <c r="AI1346" s="59"/>
      <c r="AJ1346" s="59"/>
      <c r="AK1346" s="58"/>
      <c r="AL1346" s="59"/>
      <c r="AM1346" s="59"/>
      <c r="AN1346" s="59"/>
      <c r="AO1346" s="59">
        <v>85</v>
      </c>
      <c r="AP1346" s="59"/>
      <c r="AQ1346" s="59"/>
      <c r="AR1346" s="59"/>
      <c r="AS1346" s="59"/>
      <c r="AT1346" s="59"/>
      <c r="AU1346" s="59"/>
      <c r="AV1346" s="59"/>
      <c r="AW1346" s="59"/>
      <c r="AX1346" s="59"/>
      <c r="AY1346" s="59"/>
      <c r="AZ1346" s="59"/>
      <c r="BA1346" s="59"/>
      <c r="BB1346" s="59"/>
      <c r="BC1346" s="59"/>
    </row>
    <row r="1347" spans="1:55" ht="17.25" customHeight="1" x14ac:dyDescent="0.2">
      <c r="A1347" s="238">
        <v>15</v>
      </c>
      <c r="B1347" s="70" t="str">
        <f>'Absen 2017-2018'!K1408</f>
        <v>MUHAMAD HAEKAL ZAMALUDIN IWA PERMEDI</v>
      </c>
      <c r="C1347" s="373">
        <v>90</v>
      </c>
      <c r="D1347" s="373"/>
      <c r="E1347" s="373"/>
      <c r="F1347" s="373"/>
      <c r="G1347" s="373"/>
      <c r="H1347" s="373">
        <v>53</v>
      </c>
      <c r="I1347" s="373"/>
      <c r="J1347" s="373"/>
      <c r="K1347" s="373"/>
      <c r="L1347" s="373"/>
      <c r="M1347" s="373"/>
      <c r="N1347" s="373"/>
      <c r="O1347" s="373"/>
      <c r="P1347" s="373"/>
      <c r="Q1347" s="373"/>
      <c r="R1347" s="373"/>
      <c r="S1347" s="373"/>
      <c r="T1347" s="373"/>
      <c r="U1347" s="373"/>
      <c r="V1347" s="373"/>
      <c r="W1347" s="373"/>
      <c r="X1347" s="373"/>
      <c r="Y1347" s="373"/>
      <c r="Z1347" s="373"/>
      <c r="AA1347" s="373"/>
      <c r="AB1347" s="59"/>
      <c r="AC1347" s="59"/>
      <c r="AD1347" s="59"/>
      <c r="AE1347" s="238">
        <v>15</v>
      </c>
      <c r="AF1347" s="70" t="str">
        <f t="shared" si="161"/>
        <v>MUHAMAD HAEKAL ZAMALUDIN IWA PERMEDI</v>
      </c>
      <c r="AG1347" s="59">
        <v>85</v>
      </c>
      <c r="AH1347" s="59"/>
      <c r="AI1347" s="59"/>
      <c r="AJ1347" s="59"/>
      <c r="AK1347" s="58"/>
      <c r="AL1347" s="59"/>
      <c r="AM1347" s="59"/>
      <c r="AN1347" s="59"/>
      <c r="AO1347" s="59">
        <v>85</v>
      </c>
      <c r="AP1347" s="59"/>
      <c r="AQ1347" s="59"/>
      <c r="AR1347" s="59"/>
      <c r="AS1347" s="59"/>
      <c r="AT1347" s="59"/>
      <c r="AU1347" s="59"/>
      <c r="AV1347" s="59"/>
      <c r="AW1347" s="59"/>
      <c r="AX1347" s="59"/>
      <c r="AY1347" s="59"/>
      <c r="AZ1347" s="59"/>
      <c r="BA1347" s="59"/>
      <c r="BB1347" s="59"/>
      <c r="BC1347" s="59"/>
    </row>
    <row r="1348" spans="1:55" ht="17.25" customHeight="1" x14ac:dyDescent="0.2">
      <c r="A1348" s="238">
        <v>16</v>
      </c>
      <c r="B1348" s="70" t="str">
        <f>'Absen 2017-2018'!K1409</f>
        <v>NADIA NAZLA AFDANIYAH</v>
      </c>
      <c r="C1348" s="373">
        <v>95</v>
      </c>
      <c r="D1348" s="373">
        <v>48</v>
      </c>
      <c r="E1348" s="373"/>
      <c r="F1348" s="373"/>
      <c r="G1348" s="373"/>
      <c r="H1348" s="373">
        <v>56</v>
      </c>
      <c r="I1348" s="373"/>
      <c r="J1348" s="373"/>
      <c r="K1348" s="373"/>
      <c r="L1348" s="373"/>
      <c r="M1348" s="373"/>
      <c r="N1348" s="373"/>
      <c r="O1348" s="373"/>
      <c r="P1348" s="373"/>
      <c r="Q1348" s="373"/>
      <c r="R1348" s="373"/>
      <c r="S1348" s="373"/>
      <c r="T1348" s="373"/>
      <c r="U1348" s="373"/>
      <c r="V1348" s="373"/>
      <c r="W1348" s="373"/>
      <c r="X1348" s="373"/>
      <c r="Y1348" s="373"/>
      <c r="Z1348" s="373"/>
      <c r="AA1348" s="373"/>
      <c r="AB1348" s="59"/>
      <c r="AC1348" s="59"/>
      <c r="AD1348" s="59"/>
      <c r="AE1348" s="238">
        <v>16</v>
      </c>
      <c r="AF1348" s="70" t="str">
        <f t="shared" si="161"/>
        <v>NADIA NAZLA AFDANIYAH</v>
      </c>
      <c r="AG1348" s="59">
        <v>85</v>
      </c>
      <c r="AH1348" s="59"/>
      <c r="AI1348" s="59"/>
      <c r="AJ1348" s="59"/>
      <c r="AK1348" s="58"/>
      <c r="AL1348" s="59"/>
      <c r="AM1348" s="59"/>
      <c r="AN1348" s="59"/>
      <c r="AO1348" s="59">
        <v>85</v>
      </c>
      <c r="AP1348" s="59"/>
      <c r="AQ1348" s="59"/>
      <c r="AR1348" s="59"/>
      <c r="AS1348" s="59"/>
      <c r="AT1348" s="59"/>
      <c r="AU1348" s="59"/>
      <c r="AV1348" s="59"/>
      <c r="AW1348" s="59"/>
      <c r="AX1348" s="59"/>
      <c r="AY1348" s="59"/>
      <c r="AZ1348" s="59"/>
      <c r="BA1348" s="59"/>
      <c r="BB1348" s="59"/>
      <c r="BC1348" s="59"/>
    </row>
    <row r="1349" spans="1:55" ht="17.25" customHeight="1" x14ac:dyDescent="0.2">
      <c r="A1349" s="238">
        <v>17</v>
      </c>
      <c r="B1349" s="70" t="str">
        <f>'Absen 2017-2018'!K1410</f>
        <v>NIA KUSNIAWATI</v>
      </c>
      <c r="C1349" s="373">
        <v>95</v>
      </c>
      <c r="D1349" s="373">
        <v>80</v>
      </c>
      <c r="E1349" s="373"/>
      <c r="F1349" s="373"/>
      <c r="G1349" s="373"/>
      <c r="H1349" s="373">
        <v>49</v>
      </c>
      <c r="I1349" s="373"/>
      <c r="J1349" s="373"/>
      <c r="K1349" s="373"/>
      <c r="L1349" s="373"/>
      <c r="M1349" s="373"/>
      <c r="N1349" s="373"/>
      <c r="O1349" s="373"/>
      <c r="P1349" s="373"/>
      <c r="Q1349" s="373"/>
      <c r="R1349" s="373"/>
      <c r="S1349" s="373"/>
      <c r="T1349" s="373"/>
      <c r="U1349" s="373"/>
      <c r="V1349" s="373"/>
      <c r="W1349" s="373"/>
      <c r="X1349" s="373"/>
      <c r="Y1349" s="373"/>
      <c r="Z1349" s="373"/>
      <c r="AA1349" s="373"/>
      <c r="AB1349" s="59"/>
      <c r="AC1349" s="59"/>
      <c r="AD1349" s="59"/>
      <c r="AE1349" s="238">
        <v>17</v>
      </c>
      <c r="AF1349" s="70" t="str">
        <f t="shared" si="161"/>
        <v>NIA KUSNIAWATI</v>
      </c>
      <c r="AG1349" s="59">
        <v>85</v>
      </c>
      <c r="AH1349" s="59"/>
      <c r="AI1349" s="59"/>
      <c r="AJ1349" s="59"/>
      <c r="AK1349" s="58"/>
      <c r="AL1349" s="59"/>
      <c r="AM1349" s="59"/>
      <c r="AN1349" s="59"/>
      <c r="AO1349" s="59">
        <v>85</v>
      </c>
      <c r="AP1349" s="59"/>
      <c r="AQ1349" s="59"/>
      <c r="AR1349" s="59"/>
      <c r="AS1349" s="59"/>
      <c r="AT1349" s="59"/>
      <c r="AU1349" s="59"/>
      <c r="AV1349" s="59"/>
      <c r="AW1349" s="59"/>
      <c r="AX1349" s="59"/>
      <c r="AY1349" s="59"/>
      <c r="AZ1349" s="59"/>
      <c r="BA1349" s="59"/>
      <c r="BB1349" s="59"/>
      <c r="BC1349" s="59"/>
    </row>
    <row r="1350" spans="1:55" ht="17.25" customHeight="1" x14ac:dyDescent="0.2">
      <c r="A1350" s="238">
        <v>18</v>
      </c>
      <c r="B1350" s="70" t="str">
        <f>'Absen 2017-2018'!K1411</f>
        <v>NINDY HANI PRATIWI</v>
      </c>
      <c r="C1350" s="373">
        <v>95</v>
      </c>
      <c r="D1350" s="373">
        <v>67</v>
      </c>
      <c r="E1350" s="373"/>
      <c r="F1350" s="373"/>
      <c r="G1350" s="373"/>
      <c r="H1350" s="373">
        <v>17</v>
      </c>
      <c r="I1350" s="373"/>
      <c r="J1350" s="373"/>
      <c r="K1350" s="373"/>
      <c r="L1350" s="373"/>
      <c r="M1350" s="373"/>
      <c r="N1350" s="373"/>
      <c r="O1350" s="373"/>
      <c r="P1350" s="373"/>
      <c r="Q1350" s="373"/>
      <c r="R1350" s="373"/>
      <c r="S1350" s="373"/>
      <c r="T1350" s="373"/>
      <c r="U1350" s="373"/>
      <c r="V1350" s="373"/>
      <c r="W1350" s="373"/>
      <c r="X1350" s="373"/>
      <c r="Y1350" s="373"/>
      <c r="Z1350" s="373"/>
      <c r="AA1350" s="373"/>
      <c r="AB1350" s="59"/>
      <c r="AC1350" s="59"/>
      <c r="AD1350" s="59"/>
      <c r="AE1350" s="238">
        <v>18</v>
      </c>
      <c r="AF1350" s="70" t="str">
        <f t="shared" si="161"/>
        <v>NINDY HANI PRATIWI</v>
      </c>
      <c r="AG1350" s="59">
        <v>85</v>
      </c>
      <c r="AH1350" s="59"/>
      <c r="AI1350" s="59"/>
      <c r="AJ1350" s="59"/>
      <c r="AK1350" s="58"/>
      <c r="AL1350" s="59"/>
      <c r="AM1350" s="59"/>
      <c r="AN1350" s="59"/>
      <c r="AO1350" s="59">
        <v>85</v>
      </c>
      <c r="AP1350" s="59"/>
      <c r="AQ1350" s="59"/>
      <c r="AR1350" s="59"/>
      <c r="AS1350" s="59"/>
      <c r="AT1350" s="59"/>
      <c r="AU1350" s="59"/>
      <c r="AV1350" s="59"/>
      <c r="AW1350" s="59"/>
      <c r="AX1350" s="59"/>
      <c r="AY1350" s="59"/>
      <c r="AZ1350" s="59"/>
      <c r="BA1350" s="59"/>
      <c r="BB1350" s="59"/>
      <c r="BC1350" s="59"/>
    </row>
    <row r="1351" spans="1:55" ht="17.25" customHeight="1" x14ac:dyDescent="0.2">
      <c r="A1351" s="238">
        <v>19</v>
      </c>
      <c r="B1351" s="70" t="str">
        <f>'Absen 2017-2018'!K1412</f>
        <v>PEPI APRILLIYANTI</v>
      </c>
      <c r="C1351" s="373">
        <v>100</v>
      </c>
      <c r="D1351" s="373">
        <v>47</v>
      </c>
      <c r="E1351" s="373"/>
      <c r="F1351" s="373"/>
      <c r="G1351" s="373"/>
      <c r="H1351" s="373">
        <v>21</v>
      </c>
      <c r="I1351" s="373"/>
      <c r="J1351" s="373"/>
      <c r="K1351" s="373"/>
      <c r="L1351" s="373"/>
      <c r="M1351" s="373"/>
      <c r="N1351" s="373"/>
      <c r="O1351" s="373"/>
      <c r="P1351" s="373"/>
      <c r="Q1351" s="373"/>
      <c r="R1351" s="373"/>
      <c r="S1351" s="373"/>
      <c r="T1351" s="373"/>
      <c r="U1351" s="373"/>
      <c r="V1351" s="373"/>
      <c r="W1351" s="373"/>
      <c r="X1351" s="373"/>
      <c r="Y1351" s="373"/>
      <c r="Z1351" s="373"/>
      <c r="AA1351" s="373"/>
      <c r="AB1351" s="59"/>
      <c r="AC1351" s="59"/>
      <c r="AD1351" s="59"/>
      <c r="AE1351" s="238">
        <v>19</v>
      </c>
      <c r="AF1351" s="70" t="str">
        <f t="shared" si="161"/>
        <v>PEPI APRILLIYANTI</v>
      </c>
      <c r="AG1351" s="59">
        <v>85</v>
      </c>
      <c r="AH1351" s="59"/>
      <c r="AI1351" s="59"/>
      <c r="AJ1351" s="59"/>
      <c r="AK1351" s="58"/>
      <c r="AL1351" s="59"/>
      <c r="AM1351" s="59"/>
      <c r="AN1351" s="59"/>
      <c r="AO1351" s="59">
        <v>85</v>
      </c>
      <c r="AP1351" s="59"/>
      <c r="AQ1351" s="59"/>
      <c r="AR1351" s="59"/>
      <c r="AS1351" s="59"/>
      <c r="AT1351" s="59"/>
      <c r="AU1351" s="59"/>
      <c r="AV1351" s="59"/>
      <c r="AW1351" s="59"/>
      <c r="AX1351" s="59"/>
      <c r="AY1351" s="59"/>
      <c r="AZ1351" s="59"/>
      <c r="BA1351" s="59"/>
      <c r="BB1351" s="59"/>
      <c r="BC1351" s="59"/>
    </row>
    <row r="1352" spans="1:55" ht="17.25" customHeight="1" x14ac:dyDescent="0.2">
      <c r="A1352" s="238">
        <v>20</v>
      </c>
      <c r="B1352" s="70" t="str">
        <f>'Absen 2017-2018'!K1413</f>
        <v>PENI RAHAYU ASTUTI</v>
      </c>
      <c r="C1352" s="373">
        <v>95</v>
      </c>
      <c r="D1352" s="373">
        <v>73</v>
      </c>
      <c r="E1352" s="373"/>
      <c r="F1352" s="373"/>
      <c r="G1352" s="373"/>
      <c r="H1352" s="373">
        <v>28</v>
      </c>
      <c r="I1352" s="373"/>
      <c r="J1352" s="373"/>
      <c r="K1352" s="373"/>
      <c r="L1352" s="373"/>
      <c r="M1352" s="373"/>
      <c r="N1352" s="373"/>
      <c r="O1352" s="373"/>
      <c r="P1352" s="373"/>
      <c r="Q1352" s="373"/>
      <c r="R1352" s="373"/>
      <c r="S1352" s="373"/>
      <c r="T1352" s="373"/>
      <c r="U1352" s="373"/>
      <c r="V1352" s="373"/>
      <c r="W1352" s="373"/>
      <c r="X1352" s="373"/>
      <c r="Y1352" s="373"/>
      <c r="Z1352" s="373"/>
      <c r="AA1352" s="373"/>
      <c r="AB1352" s="59"/>
      <c r="AC1352" s="59"/>
      <c r="AD1352" s="59"/>
      <c r="AE1352" s="238">
        <v>20</v>
      </c>
      <c r="AF1352" s="70" t="str">
        <f t="shared" si="161"/>
        <v>PENI RAHAYU ASTUTI</v>
      </c>
      <c r="AG1352" s="59">
        <v>85</v>
      </c>
      <c r="AH1352" s="59"/>
      <c r="AI1352" s="59"/>
      <c r="AJ1352" s="59"/>
      <c r="AK1352" s="58"/>
      <c r="AL1352" s="59"/>
      <c r="AM1352" s="59"/>
      <c r="AN1352" s="59"/>
      <c r="AO1352" s="59">
        <v>85</v>
      </c>
      <c r="AP1352" s="59"/>
      <c r="AQ1352" s="59"/>
      <c r="AR1352" s="59"/>
      <c r="AS1352" s="59"/>
      <c r="AT1352" s="59"/>
      <c r="AU1352" s="59"/>
      <c r="AV1352" s="59"/>
      <c r="AW1352" s="59"/>
      <c r="AX1352" s="59"/>
      <c r="AY1352" s="59"/>
      <c r="AZ1352" s="59"/>
      <c r="BA1352" s="59"/>
      <c r="BB1352" s="59"/>
      <c r="BC1352" s="59"/>
    </row>
    <row r="1353" spans="1:55" ht="17.25" customHeight="1" x14ac:dyDescent="0.2">
      <c r="A1353" s="238">
        <v>21</v>
      </c>
      <c r="B1353" s="70" t="str">
        <f>'Absen 2017-2018'!K1414</f>
        <v>RISCA DEWI FEBRIANY</v>
      </c>
      <c r="C1353" s="373">
        <v>95</v>
      </c>
      <c r="D1353" s="373">
        <v>80</v>
      </c>
      <c r="E1353" s="373"/>
      <c r="F1353" s="373"/>
      <c r="G1353" s="373"/>
      <c r="H1353" s="373"/>
      <c r="I1353" s="373"/>
      <c r="J1353" s="373"/>
      <c r="K1353" s="373"/>
      <c r="L1353" s="373"/>
      <c r="M1353" s="373"/>
      <c r="N1353" s="373"/>
      <c r="O1353" s="373"/>
      <c r="P1353" s="373"/>
      <c r="Q1353" s="373"/>
      <c r="R1353" s="373"/>
      <c r="S1353" s="373"/>
      <c r="T1353" s="373"/>
      <c r="U1353" s="373"/>
      <c r="V1353" s="373"/>
      <c r="W1353" s="373"/>
      <c r="X1353" s="373"/>
      <c r="Y1353" s="373"/>
      <c r="Z1353" s="373"/>
      <c r="AA1353" s="373"/>
      <c r="AB1353" s="59"/>
      <c r="AC1353" s="59"/>
      <c r="AD1353" s="59"/>
      <c r="AE1353" s="238">
        <v>21</v>
      </c>
      <c r="AF1353" s="70" t="str">
        <f t="shared" si="161"/>
        <v>RISCA DEWI FEBRIANY</v>
      </c>
      <c r="AG1353" s="59">
        <v>85</v>
      </c>
      <c r="AH1353" s="59"/>
      <c r="AI1353" s="59"/>
      <c r="AJ1353" s="59"/>
      <c r="AK1353" s="58"/>
      <c r="AL1353" s="59"/>
      <c r="AM1353" s="59"/>
      <c r="AN1353" s="59"/>
      <c r="AO1353" s="59">
        <v>85</v>
      </c>
      <c r="AP1353" s="59"/>
      <c r="AQ1353" s="59"/>
      <c r="AR1353" s="59"/>
      <c r="AS1353" s="59"/>
      <c r="AT1353" s="59"/>
      <c r="AU1353" s="59"/>
      <c r="AV1353" s="59"/>
      <c r="AW1353" s="59"/>
      <c r="AX1353" s="59"/>
      <c r="AY1353" s="59"/>
      <c r="AZ1353" s="59"/>
      <c r="BA1353" s="59"/>
      <c r="BB1353" s="59"/>
      <c r="BC1353" s="59"/>
    </row>
    <row r="1354" spans="1:55" ht="17.25" customHeight="1" x14ac:dyDescent="0.2">
      <c r="A1354" s="238">
        <v>22</v>
      </c>
      <c r="B1354" s="70" t="str">
        <f>'Absen 2017-2018'!K1415</f>
        <v>SALMA FAUZIAH</v>
      </c>
      <c r="C1354" s="373">
        <v>95</v>
      </c>
      <c r="D1354" s="373">
        <v>80</v>
      </c>
      <c r="E1354" s="373"/>
      <c r="F1354" s="373"/>
      <c r="G1354" s="373"/>
      <c r="H1354" s="373">
        <v>29</v>
      </c>
      <c r="I1354" s="373"/>
      <c r="J1354" s="373"/>
      <c r="K1354" s="373"/>
      <c r="L1354" s="373"/>
      <c r="M1354" s="373"/>
      <c r="N1354" s="373"/>
      <c r="O1354" s="373"/>
      <c r="P1354" s="373"/>
      <c r="Q1354" s="373"/>
      <c r="R1354" s="373"/>
      <c r="S1354" s="373"/>
      <c r="T1354" s="373"/>
      <c r="U1354" s="373"/>
      <c r="V1354" s="373"/>
      <c r="W1354" s="373"/>
      <c r="X1354" s="373"/>
      <c r="Y1354" s="373"/>
      <c r="Z1354" s="373"/>
      <c r="AA1354" s="373"/>
      <c r="AB1354" s="59"/>
      <c r="AC1354" s="59"/>
      <c r="AD1354" s="59"/>
      <c r="AE1354" s="238">
        <v>22</v>
      </c>
      <c r="AF1354" s="70" t="str">
        <f t="shared" si="161"/>
        <v>SALMA FAUZIAH</v>
      </c>
      <c r="AG1354" s="59">
        <v>85</v>
      </c>
      <c r="AH1354" s="59"/>
      <c r="AI1354" s="59"/>
      <c r="AJ1354" s="59"/>
      <c r="AK1354" s="58"/>
      <c r="AL1354" s="59"/>
      <c r="AM1354" s="59"/>
      <c r="AN1354" s="59"/>
      <c r="AO1354" s="59">
        <v>85</v>
      </c>
      <c r="AP1354" s="59"/>
      <c r="AQ1354" s="59"/>
      <c r="AR1354" s="59"/>
      <c r="AS1354" s="59"/>
      <c r="AT1354" s="59"/>
      <c r="AU1354" s="59"/>
      <c r="AV1354" s="59"/>
      <c r="AW1354" s="59"/>
      <c r="AX1354" s="59"/>
      <c r="AY1354" s="59"/>
      <c r="AZ1354" s="59"/>
      <c r="BA1354" s="59"/>
      <c r="BB1354" s="59"/>
      <c r="BC1354" s="59"/>
    </row>
    <row r="1355" spans="1:55" ht="17.25" customHeight="1" x14ac:dyDescent="0.2">
      <c r="A1355" s="238">
        <v>23</v>
      </c>
      <c r="B1355" s="70" t="str">
        <f>'Absen 2017-2018'!K1416</f>
        <v>SAMSUL MA'ARIF</v>
      </c>
      <c r="C1355" s="373">
        <v>90</v>
      </c>
      <c r="D1355" s="373">
        <v>82</v>
      </c>
      <c r="E1355" s="373"/>
      <c r="F1355" s="373"/>
      <c r="G1355" s="373"/>
      <c r="H1355" s="373">
        <v>37</v>
      </c>
      <c r="I1355" s="373"/>
      <c r="J1355" s="373"/>
      <c r="K1355" s="373"/>
      <c r="L1355" s="373"/>
      <c r="M1355" s="373"/>
      <c r="N1355" s="373"/>
      <c r="O1355" s="373"/>
      <c r="P1355" s="373"/>
      <c r="Q1355" s="373"/>
      <c r="R1355" s="373"/>
      <c r="S1355" s="373"/>
      <c r="T1355" s="373"/>
      <c r="U1355" s="373"/>
      <c r="V1355" s="373"/>
      <c r="W1355" s="373"/>
      <c r="X1355" s="373"/>
      <c r="Y1355" s="373"/>
      <c r="Z1355" s="373"/>
      <c r="AA1355" s="373"/>
      <c r="AB1355" s="59"/>
      <c r="AC1355" s="59"/>
      <c r="AD1355" s="59"/>
      <c r="AE1355" s="238">
        <v>23</v>
      </c>
      <c r="AF1355" s="70" t="str">
        <f t="shared" si="161"/>
        <v>SAMSUL MA'ARIF</v>
      </c>
      <c r="AG1355" s="59">
        <v>85</v>
      </c>
      <c r="AH1355" s="59"/>
      <c r="AI1355" s="59"/>
      <c r="AJ1355" s="59"/>
      <c r="AK1355" s="58"/>
      <c r="AL1355" s="59"/>
      <c r="AM1355" s="59"/>
      <c r="AN1355" s="59"/>
      <c r="AO1355" s="59">
        <v>85</v>
      </c>
      <c r="AP1355" s="59"/>
      <c r="AQ1355" s="59"/>
      <c r="AR1355" s="59"/>
      <c r="AS1355" s="59"/>
      <c r="AT1355" s="59"/>
      <c r="AU1355" s="59"/>
      <c r="AV1355" s="59"/>
      <c r="AW1355" s="59"/>
      <c r="AX1355" s="59"/>
      <c r="AY1355" s="59"/>
      <c r="AZ1355" s="59"/>
      <c r="BA1355" s="59"/>
      <c r="BB1355" s="59"/>
      <c r="BC1355" s="59"/>
    </row>
    <row r="1356" spans="1:55" ht="17.25" customHeight="1" x14ac:dyDescent="0.2">
      <c r="A1356" s="238">
        <v>24</v>
      </c>
      <c r="B1356" s="70" t="str">
        <f>'Absen 2017-2018'!K1417</f>
        <v>SHANDY DRIA KALDELA</v>
      </c>
      <c r="C1356" s="82">
        <v>80</v>
      </c>
      <c r="D1356" s="82">
        <v>53</v>
      </c>
      <c r="E1356" s="373"/>
      <c r="F1356" s="373"/>
      <c r="G1356" s="373"/>
      <c r="H1356" s="373"/>
      <c r="I1356" s="373"/>
      <c r="J1356" s="373"/>
      <c r="K1356" s="373"/>
      <c r="L1356" s="373"/>
      <c r="M1356" s="373"/>
      <c r="N1356" s="373"/>
      <c r="O1356" s="373"/>
      <c r="P1356" s="373"/>
      <c r="Q1356" s="373"/>
      <c r="R1356" s="373"/>
      <c r="S1356" s="373"/>
      <c r="T1356" s="373"/>
      <c r="U1356" s="373"/>
      <c r="V1356" s="373"/>
      <c r="W1356" s="373"/>
      <c r="X1356" s="373"/>
      <c r="Y1356" s="373"/>
      <c r="Z1356" s="373"/>
      <c r="AA1356" s="373"/>
      <c r="AB1356" s="59"/>
      <c r="AC1356" s="59"/>
      <c r="AD1356" s="59"/>
      <c r="AE1356" s="238">
        <v>24</v>
      </c>
      <c r="AF1356" s="70" t="str">
        <f t="shared" si="161"/>
        <v>SHANDY DRIA KALDELA</v>
      </c>
      <c r="AG1356" s="59">
        <v>85</v>
      </c>
      <c r="AH1356" s="59"/>
      <c r="AI1356" s="59"/>
      <c r="AJ1356" s="59"/>
      <c r="AK1356" s="58"/>
      <c r="AL1356" s="59"/>
      <c r="AM1356" s="59"/>
      <c r="AN1356" s="59"/>
      <c r="AO1356" s="59">
        <v>85</v>
      </c>
      <c r="AP1356" s="59"/>
      <c r="AQ1356" s="59"/>
      <c r="AR1356" s="59"/>
      <c r="AS1356" s="59"/>
      <c r="AT1356" s="59"/>
      <c r="AU1356" s="59"/>
      <c r="AV1356" s="59"/>
      <c r="AW1356" s="59"/>
      <c r="AX1356" s="59"/>
      <c r="AY1356" s="59"/>
      <c r="AZ1356" s="59"/>
      <c r="BA1356" s="59"/>
      <c r="BB1356" s="59"/>
      <c r="BC1356" s="59"/>
    </row>
    <row r="1357" spans="1:55" ht="17.25" customHeight="1" x14ac:dyDescent="0.2">
      <c r="A1357" s="238">
        <v>25</v>
      </c>
      <c r="B1357" s="70" t="str">
        <f>'Absen 2017-2018'!K1418</f>
        <v>SHINDI HARDIYANTI</v>
      </c>
      <c r="C1357" s="82">
        <v>95</v>
      </c>
      <c r="D1357" s="82">
        <v>58</v>
      </c>
      <c r="E1357" s="373"/>
      <c r="F1357" s="373"/>
      <c r="G1357" s="373"/>
      <c r="H1357" s="373">
        <v>37</v>
      </c>
      <c r="I1357" s="373"/>
      <c r="J1357" s="373"/>
      <c r="K1357" s="373"/>
      <c r="L1357" s="373"/>
      <c r="M1357" s="373"/>
      <c r="N1357" s="373"/>
      <c r="O1357" s="373"/>
      <c r="P1357" s="373"/>
      <c r="Q1357" s="373"/>
      <c r="R1357" s="373"/>
      <c r="S1357" s="373"/>
      <c r="T1357" s="373"/>
      <c r="U1357" s="373"/>
      <c r="V1357" s="373"/>
      <c r="W1357" s="373"/>
      <c r="X1357" s="373"/>
      <c r="Y1357" s="373"/>
      <c r="Z1357" s="373"/>
      <c r="AA1357" s="373"/>
      <c r="AB1357" s="59"/>
      <c r="AC1357" s="59"/>
      <c r="AD1357" s="59"/>
      <c r="AE1357" s="238">
        <v>25</v>
      </c>
      <c r="AF1357" s="70" t="str">
        <f t="shared" si="161"/>
        <v>SHINDI HARDIYANTI</v>
      </c>
      <c r="AG1357" s="59">
        <v>85</v>
      </c>
      <c r="AH1357" s="59"/>
      <c r="AI1357" s="59"/>
      <c r="AJ1357" s="59"/>
      <c r="AK1357" s="58"/>
      <c r="AL1357" s="59"/>
      <c r="AM1357" s="59"/>
      <c r="AN1357" s="59"/>
      <c r="AO1357" s="59">
        <v>85</v>
      </c>
      <c r="AP1357" s="59"/>
      <c r="AQ1357" s="59"/>
      <c r="AR1357" s="59"/>
      <c r="AS1357" s="59"/>
      <c r="AT1357" s="59"/>
      <c r="AU1357" s="59"/>
      <c r="AV1357" s="59"/>
      <c r="AW1357" s="59"/>
      <c r="AX1357" s="59"/>
      <c r="AY1357" s="59"/>
      <c r="AZ1357" s="59"/>
      <c r="BA1357" s="59"/>
      <c r="BB1357" s="59"/>
      <c r="BC1357" s="59"/>
    </row>
    <row r="1358" spans="1:55" ht="17.25" customHeight="1" x14ac:dyDescent="0.2">
      <c r="A1358" s="238">
        <v>26</v>
      </c>
      <c r="B1358" s="70" t="str">
        <f>'Absen 2017-2018'!K1419</f>
        <v>SINTIA SEPTIANA</v>
      </c>
      <c r="C1358" s="373">
        <v>90</v>
      </c>
      <c r="D1358" s="373">
        <v>78</v>
      </c>
      <c r="E1358" s="373"/>
      <c r="F1358" s="373"/>
      <c r="G1358" s="373"/>
      <c r="H1358" s="373">
        <v>20</v>
      </c>
      <c r="I1358" s="373"/>
      <c r="J1358" s="373"/>
      <c r="K1358" s="373"/>
      <c r="L1358" s="373"/>
      <c r="M1358" s="373"/>
      <c r="N1358" s="373"/>
      <c r="O1358" s="373"/>
      <c r="P1358" s="373"/>
      <c r="Q1358" s="373"/>
      <c r="R1358" s="373"/>
      <c r="S1358" s="373"/>
      <c r="T1358" s="373"/>
      <c r="U1358" s="373"/>
      <c r="V1358" s="373"/>
      <c r="W1358" s="373"/>
      <c r="X1358" s="373"/>
      <c r="Y1358" s="373"/>
      <c r="Z1358" s="373"/>
      <c r="AA1358" s="373"/>
      <c r="AB1358" s="59"/>
      <c r="AC1358" s="59"/>
      <c r="AD1358" s="59"/>
      <c r="AE1358" s="238">
        <v>26</v>
      </c>
      <c r="AF1358" s="70" t="str">
        <f t="shared" si="161"/>
        <v>SINTIA SEPTIANA</v>
      </c>
      <c r="AG1358" s="59">
        <v>85</v>
      </c>
      <c r="AH1358" s="59"/>
      <c r="AI1358" s="59"/>
      <c r="AJ1358" s="59"/>
      <c r="AK1358" s="58"/>
      <c r="AL1358" s="59"/>
      <c r="AM1358" s="59"/>
      <c r="AN1358" s="59"/>
      <c r="AO1358" s="59">
        <v>85</v>
      </c>
      <c r="AP1358" s="59"/>
      <c r="AQ1358" s="59"/>
      <c r="AR1358" s="59"/>
      <c r="AS1358" s="59"/>
      <c r="AT1358" s="59"/>
      <c r="AU1358" s="59"/>
      <c r="AV1358" s="59"/>
      <c r="AW1358" s="59"/>
      <c r="AX1358" s="59"/>
      <c r="AY1358" s="59"/>
      <c r="AZ1358" s="59"/>
      <c r="BA1358" s="59"/>
      <c r="BB1358" s="59"/>
      <c r="BC1358" s="59"/>
    </row>
    <row r="1359" spans="1:55" ht="17.25" customHeight="1" x14ac:dyDescent="0.2">
      <c r="A1359" s="239">
        <v>27</v>
      </c>
      <c r="B1359" s="70" t="str">
        <f>'Absen 2017-2018'!K1420</f>
        <v>SITI HAMIDAH</v>
      </c>
      <c r="C1359" s="373">
        <v>95</v>
      </c>
      <c r="D1359" s="373">
        <v>78</v>
      </c>
      <c r="E1359" s="373"/>
      <c r="F1359" s="373"/>
      <c r="G1359" s="373"/>
      <c r="H1359" s="373"/>
      <c r="I1359" s="373"/>
      <c r="J1359" s="373"/>
      <c r="K1359" s="373"/>
      <c r="L1359" s="373"/>
      <c r="M1359" s="373"/>
      <c r="N1359" s="373"/>
      <c r="O1359" s="373"/>
      <c r="P1359" s="373"/>
      <c r="Q1359" s="373"/>
      <c r="R1359" s="373"/>
      <c r="S1359" s="373"/>
      <c r="T1359" s="373"/>
      <c r="U1359" s="373"/>
      <c r="V1359" s="373"/>
      <c r="W1359" s="373"/>
      <c r="X1359" s="373"/>
      <c r="Y1359" s="373"/>
      <c r="Z1359" s="373"/>
      <c r="AA1359" s="373"/>
      <c r="AB1359" s="59"/>
      <c r="AC1359" s="59"/>
      <c r="AD1359" s="59"/>
      <c r="AE1359" s="238">
        <v>27</v>
      </c>
      <c r="AF1359" s="70" t="str">
        <f t="shared" si="161"/>
        <v>SITI HAMIDAH</v>
      </c>
      <c r="AG1359" s="59">
        <v>85</v>
      </c>
      <c r="AH1359" s="59"/>
      <c r="AI1359" s="59"/>
      <c r="AJ1359" s="59"/>
      <c r="AK1359" s="59"/>
      <c r="AL1359" s="59"/>
      <c r="AM1359" s="59"/>
      <c r="AN1359" s="59"/>
      <c r="AO1359" s="59">
        <v>85</v>
      </c>
      <c r="AP1359" s="59"/>
      <c r="AQ1359" s="59"/>
      <c r="AR1359" s="59"/>
      <c r="AS1359" s="59"/>
      <c r="AT1359" s="59"/>
      <c r="AU1359" s="59"/>
      <c r="AV1359" s="59"/>
      <c r="AW1359" s="59"/>
      <c r="AX1359" s="59"/>
      <c r="AY1359" s="59"/>
      <c r="AZ1359" s="59"/>
      <c r="BA1359" s="59"/>
      <c r="BB1359" s="59"/>
      <c r="BC1359" s="59"/>
    </row>
    <row r="1360" spans="1:55" ht="17.25" customHeight="1" x14ac:dyDescent="0.2">
      <c r="A1360" s="239">
        <v>28</v>
      </c>
      <c r="B1360" s="70" t="str">
        <f>'Absen 2017-2018'!K1421</f>
        <v>SITI LATIFAH</v>
      </c>
      <c r="C1360" s="373">
        <v>95</v>
      </c>
      <c r="D1360" s="373">
        <v>40</v>
      </c>
      <c r="E1360" s="373"/>
      <c r="F1360" s="373"/>
      <c r="G1360" s="373"/>
      <c r="H1360" s="373">
        <v>40</v>
      </c>
      <c r="I1360" s="373"/>
      <c r="J1360" s="373"/>
      <c r="K1360" s="373"/>
      <c r="L1360" s="373"/>
      <c r="M1360" s="373"/>
      <c r="N1360" s="373"/>
      <c r="O1360" s="373"/>
      <c r="P1360" s="373"/>
      <c r="Q1360" s="373"/>
      <c r="R1360" s="373"/>
      <c r="S1360" s="373"/>
      <c r="T1360" s="373"/>
      <c r="U1360" s="373"/>
      <c r="V1360" s="373"/>
      <c r="W1360" s="373"/>
      <c r="X1360" s="373"/>
      <c r="Y1360" s="373"/>
      <c r="Z1360" s="373"/>
      <c r="AA1360" s="373"/>
      <c r="AB1360" s="59"/>
      <c r="AC1360" s="59"/>
      <c r="AD1360" s="59"/>
      <c r="AE1360" s="238">
        <v>28</v>
      </c>
      <c r="AF1360" s="70" t="str">
        <f t="shared" si="161"/>
        <v>SITI LATIFAH</v>
      </c>
      <c r="AG1360" s="59"/>
      <c r="AH1360" s="59"/>
      <c r="AI1360" s="59"/>
      <c r="AJ1360" s="59"/>
      <c r="AK1360" s="59"/>
      <c r="AL1360" s="59"/>
      <c r="AM1360" s="59"/>
      <c r="AN1360" s="59"/>
      <c r="AO1360" s="59">
        <v>85</v>
      </c>
      <c r="AP1360" s="59"/>
      <c r="AQ1360" s="59"/>
      <c r="AR1360" s="59"/>
      <c r="AS1360" s="59"/>
      <c r="AT1360" s="59"/>
      <c r="AU1360" s="59"/>
      <c r="AV1360" s="59"/>
      <c r="AW1360" s="59"/>
      <c r="AX1360" s="59"/>
      <c r="AY1360" s="59"/>
      <c r="AZ1360" s="59"/>
      <c r="BA1360" s="59"/>
      <c r="BB1360" s="59"/>
      <c r="BC1360" s="59"/>
    </row>
    <row r="1361" spans="1:55" ht="17.25" customHeight="1" x14ac:dyDescent="0.2">
      <c r="A1361" s="239">
        <v>29</v>
      </c>
      <c r="B1361" s="70" t="str">
        <f>'Absen 2017-2018'!K1422</f>
        <v>SUCY BERLIANI HENDRA</v>
      </c>
      <c r="C1361" s="373">
        <v>100</v>
      </c>
      <c r="D1361" s="373">
        <v>73</v>
      </c>
      <c r="E1361" s="373"/>
      <c r="F1361" s="373"/>
      <c r="G1361" s="373"/>
      <c r="H1361" s="373">
        <v>49</v>
      </c>
      <c r="I1361" s="373"/>
      <c r="J1361" s="373"/>
      <c r="K1361" s="373"/>
      <c r="L1361" s="373"/>
      <c r="M1361" s="373"/>
      <c r="N1361" s="373"/>
      <c r="O1361" s="373"/>
      <c r="P1361" s="373"/>
      <c r="Q1361" s="373"/>
      <c r="R1361" s="373"/>
      <c r="S1361" s="373"/>
      <c r="T1361" s="373"/>
      <c r="U1361" s="373"/>
      <c r="V1361" s="373"/>
      <c r="W1361" s="373"/>
      <c r="X1361" s="373"/>
      <c r="Y1361" s="373"/>
      <c r="Z1361" s="373"/>
      <c r="AA1361" s="373"/>
      <c r="AB1361" s="59"/>
      <c r="AC1361" s="59"/>
      <c r="AD1361" s="59"/>
      <c r="AE1361" s="238">
        <v>29</v>
      </c>
      <c r="AF1361" s="70" t="str">
        <f t="shared" si="161"/>
        <v>SUCY BERLIANI HENDRA</v>
      </c>
      <c r="AG1361" s="59">
        <v>85</v>
      </c>
      <c r="AH1361" s="59"/>
      <c r="AI1361" s="59"/>
      <c r="AJ1361" s="59"/>
      <c r="AK1361" s="59"/>
      <c r="AL1361" s="59"/>
      <c r="AM1361" s="59"/>
      <c r="AN1361" s="59"/>
      <c r="AO1361" s="59">
        <v>85</v>
      </c>
      <c r="AP1361" s="59"/>
      <c r="AQ1361" s="59"/>
      <c r="AR1361" s="59"/>
      <c r="AS1361" s="59"/>
      <c r="AT1361" s="59"/>
      <c r="AU1361" s="59"/>
      <c r="AV1361" s="59"/>
      <c r="AW1361" s="59"/>
      <c r="AX1361" s="59"/>
      <c r="AY1361" s="59"/>
      <c r="AZ1361" s="59"/>
      <c r="BA1361" s="59"/>
      <c r="BB1361" s="59"/>
      <c r="BC1361" s="59"/>
    </row>
    <row r="1362" spans="1:55" ht="17.25" customHeight="1" x14ac:dyDescent="0.2">
      <c r="A1362" s="239">
        <v>30</v>
      </c>
      <c r="B1362" s="70" t="str">
        <f>'Absen 2017-2018'!K1423</f>
        <v>YUSI DEA ANTARI</v>
      </c>
      <c r="C1362" s="373">
        <v>95</v>
      </c>
      <c r="D1362" s="373">
        <v>60</v>
      </c>
      <c r="E1362" s="373"/>
      <c r="F1362" s="373"/>
      <c r="G1362" s="373"/>
      <c r="H1362" s="373">
        <v>48</v>
      </c>
      <c r="I1362" s="373"/>
      <c r="J1362" s="373"/>
      <c r="K1362" s="373"/>
      <c r="L1362" s="373"/>
      <c r="M1362" s="373"/>
      <c r="N1362" s="373"/>
      <c r="O1362" s="373"/>
      <c r="P1362" s="373"/>
      <c r="Q1362" s="373"/>
      <c r="R1362" s="373"/>
      <c r="S1362" s="373"/>
      <c r="T1362" s="373"/>
      <c r="U1362" s="373"/>
      <c r="V1362" s="373"/>
      <c r="W1362" s="373"/>
      <c r="X1362" s="373"/>
      <c r="Y1362" s="373"/>
      <c r="Z1362" s="373"/>
      <c r="AA1362" s="373"/>
      <c r="AB1362" s="59"/>
      <c r="AC1362" s="59"/>
      <c r="AD1362" s="59"/>
      <c r="AE1362" s="238">
        <v>30</v>
      </c>
      <c r="AF1362" s="70" t="str">
        <f t="shared" si="161"/>
        <v>YUSI DEA ANTARI</v>
      </c>
      <c r="AG1362" s="59">
        <v>85</v>
      </c>
      <c r="AH1362" s="59"/>
      <c r="AI1362" s="59"/>
      <c r="AJ1362" s="59"/>
      <c r="AK1362" s="59"/>
      <c r="AL1362" s="59"/>
      <c r="AM1362" s="59"/>
      <c r="AN1362" s="59"/>
      <c r="AO1362" s="59">
        <v>85</v>
      </c>
      <c r="AP1362" s="59"/>
      <c r="AQ1362" s="59"/>
      <c r="AR1362" s="59"/>
      <c r="AS1362" s="59"/>
      <c r="AT1362" s="59"/>
      <c r="AU1362" s="59"/>
      <c r="AV1362" s="59"/>
      <c r="AW1362" s="59"/>
      <c r="AX1362" s="59"/>
      <c r="AY1362" s="59"/>
      <c r="AZ1362" s="59"/>
      <c r="BA1362" s="59"/>
      <c r="BB1362" s="59"/>
      <c r="BC1362" s="59"/>
    </row>
    <row r="1363" spans="1:55" ht="17.25" customHeight="1" x14ac:dyDescent="0.2">
      <c r="A1363" s="239">
        <v>31</v>
      </c>
      <c r="B1363" s="59"/>
      <c r="C1363" s="63"/>
      <c r="D1363" s="63"/>
      <c r="E1363" s="63"/>
      <c r="F1363" s="63"/>
      <c r="G1363" s="63"/>
      <c r="H1363" s="63"/>
      <c r="I1363" s="63"/>
      <c r="J1363" s="63"/>
      <c r="K1363" s="63"/>
      <c r="L1363" s="63"/>
      <c r="M1363" s="63"/>
      <c r="N1363" s="63"/>
      <c r="O1363" s="63"/>
      <c r="P1363" s="63"/>
      <c r="Q1363" s="63"/>
      <c r="R1363" s="63"/>
      <c r="S1363" s="63"/>
      <c r="T1363" s="63"/>
      <c r="U1363" s="63"/>
      <c r="V1363" s="63"/>
      <c r="W1363" s="63"/>
      <c r="X1363" s="63"/>
      <c r="Y1363" s="63"/>
      <c r="Z1363" s="63"/>
      <c r="AA1363" s="63"/>
      <c r="AB1363" s="59"/>
      <c r="AC1363" s="59"/>
      <c r="AD1363" s="59"/>
      <c r="AE1363" s="238">
        <v>31</v>
      </c>
      <c r="AF1363" s="59"/>
      <c r="AG1363" s="59"/>
      <c r="AH1363" s="59"/>
      <c r="AI1363" s="59"/>
      <c r="AJ1363" s="59"/>
      <c r="AK1363" s="59"/>
      <c r="AL1363" s="59"/>
      <c r="AM1363" s="59"/>
      <c r="AN1363" s="59"/>
      <c r="AO1363" s="59"/>
      <c r="AP1363" s="59"/>
      <c r="AQ1363" s="59"/>
      <c r="AR1363" s="59"/>
      <c r="AS1363" s="59"/>
      <c r="AT1363" s="59"/>
      <c r="AU1363" s="59"/>
      <c r="AV1363" s="59"/>
      <c r="AW1363" s="59"/>
      <c r="AX1363" s="59"/>
      <c r="AY1363" s="59"/>
      <c r="AZ1363" s="59"/>
      <c r="BA1363" s="59"/>
      <c r="BB1363" s="59"/>
      <c r="BC1363" s="59"/>
    </row>
    <row r="1364" spans="1:55" ht="17.25" customHeight="1" x14ac:dyDescent="0.2">
      <c r="A1364" s="239">
        <v>32</v>
      </c>
      <c r="B1364" s="59"/>
      <c r="C1364" s="63"/>
      <c r="D1364" s="63"/>
      <c r="E1364" s="63"/>
      <c r="F1364" s="63"/>
      <c r="G1364" s="63"/>
      <c r="H1364" s="63"/>
      <c r="I1364" s="63"/>
      <c r="J1364" s="63"/>
      <c r="K1364" s="63"/>
      <c r="L1364" s="63"/>
      <c r="M1364" s="63"/>
      <c r="N1364" s="63"/>
      <c r="O1364" s="63"/>
      <c r="P1364" s="63"/>
      <c r="Q1364" s="63"/>
      <c r="R1364" s="63"/>
      <c r="S1364" s="63"/>
      <c r="T1364" s="63"/>
      <c r="U1364" s="63"/>
      <c r="V1364" s="63"/>
      <c r="W1364" s="63"/>
      <c r="X1364" s="63"/>
      <c r="Y1364" s="63"/>
      <c r="Z1364" s="63"/>
      <c r="AA1364" s="63"/>
      <c r="AB1364" s="59"/>
      <c r="AC1364" s="59"/>
      <c r="AD1364" s="59"/>
      <c r="AE1364" s="238">
        <v>32</v>
      </c>
      <c r="AF1364" s="59"/>
      <c r="AG1364" s="59"/>
      <c r="AH1364" s="59"/>
      <c r="AI1364" s="59"/>
      <c r="AJ1364" s="59"/>
      <c r="AK1364" s="59"/>
      <c r="AL1364" s="59"/>
      <c r="AM1364" s="59"/>
      <c r="AN1364" s="59"/>
      <c r="AO1364" s="59"/>
      <c r="AP1364" s="59"/>
      <c r="AQ1364" s="59"/>
      <c r="AR1364" s="59"/>
      <c r="AS1364" s="59"/>
      <c r="AT1364" s="59"/>
      <c r="AU1364" s="59"/>
      <c r="AV1364" s="59"/>
      <c r="AW1364" s="59"/>
      <c r="AX1364" s="59"/>
      <c r="AY1364" s="59"/>
      <c r="AZ1364" s="59"/>
      <c r="BA1364" s="59"/>
      <c r="BB1364" s="59"/>
      <c r="BC1364" s="59"/>
    </row>
    <row r="1365" spans="1:55" ht="17.25" customHeight="1" x14ac:dyDescent="0.2">
      <c r="A1365" s="239">
        <v>33</v>
      </c>
      <c r="B1365" s="59"/>
      <c r="C1365" s="63"/>
      <c r="D1365" s="63"/>
      <c r="E1365" s="63"/>
      <c r="F1365" s="63"/>
      <c r="G1365" s="63"/>
      <c r="H1365" s="63"/>
      <c r="I1365" s="63"/>
      <c r="J1365" s="63"/>
      <c r="K1365" s="63"/>
      <c r="L1365" s="63"/>
      <c r="M1365" s="63"/>
      <c r="N1365" s="63"/>
      <c r="O1365" s="63"/>
      <c r="P1365" s="63"/>
      <c r="Q1365" s="63"/>
      <c r="R1365" s="63"/>
      <c r="S1365" s="63"/>
      <c r="T1365" s="63"/>
      <c r="U1365" s="63"/>
      <c r="V1365" s="63"/>
      <c r="W1365" s="63"/>
      <c r="X1365" s="63"/>
      <c r="Y1365" s="63"/>
      <c r="Z1365" s="63"/>
      <c r="AA1365" s="63"/>
      <c r="AB1365" s="59"/>
      <c r="AC1365" s="59"/>
      <c r="AD1365" s="59"/>
      <c r="AE1365" s="238">
        <v>33</v>
      </c>
      <c r="AF1365" s="59"/>
      <c r="AG1365" s="59"/>
      <c r="AH1365" s="59"/>
      <c r="AI1365" s="59"/>
      <c r="AJ1365" s="59"/>
      <c r="AK1365" s="59"/>
      <c r="AL1365" s="59"/>
      <c r="AM1365" s="59"/>
      <c r="AN1365" s="59"/>
      <c r="AO1365" s="59"/>
      <c r="AP1365" s="59"/>
      <c r="AQ1365" s="59"/>
      <c r="AR1365" s="59"/>
      <c r="AS1365" s="59"/>
      <c r="AT1365" s="59"/>
      <c r="AU1365" s="59"/>
      <c r="AV1365" s="59"/>
      <c r="AW1365" s="59"/>
      <c r="AX1365" s="59"/>
      <c r="AY1365" s="59"/>
      <c r="AZ1365" s="59"/>
      <c r="BA1365" s="59"/>
      <c r="BB1365" s="59"/>
      <c r="BC1365" s="59"/>
    </row>
    <row r="1366" spans="1:55" ht="17.25" customHeight="1" x14ac:dyDescent="0.2">
      <c r="A1366" s="239">
        <v>34</v>
      </c>
      <c r="B1366" s="59"/>
      <c r="C1366" s="63"/>
      <c r="D1366" s="63"/>
      <c r="E1366" s="63"/>
      <c r="F1366" s="63"/>
      <c r="G1366" s="63"/>
      <c r="H1366" s="63"/>
      <c r="I1366" s="63"/>
      <c r="J1366" s="63"/>
      <c r="K1366" s="63"/>
      <c r="L1366" s="63"/>
      <c r="M1366" s="63"/>
      <c r="N1366" s="63"/>
      <c r="O1366" s="63"/>
      <c r="P1366" s="63"/>
      <c r="Q1366" s="63"/>
      <c r="R1366" s="63"/>
      <c r="S1366" s="63"/>
      <c r="T1366" s="63"/>
      <c r="U1366" s="63"/>
      <c r="V1366" s="63"/>
      <c r="W1366" s="63"/>
      <c r="X1366" s="63"/>
      <c r="Y1366" s="63"/>
      <c r="Z1366" s="63"/>
      <c r="AA1366" s="63"/>
      <c r="AB1366" s="59"/>
      <c r="AC1366" s="59"/>
      <c r="AD1366" s="59"/>
      <c r="AE1366" s="238">
        <v>34</v>
      </c>
      <c r="AF1366" s="59"/>
      <c r="AG1366" s="59"/>
      <c r="AH1366" s="59"/>
      <c r="AI1366" s="59"/>
      <c r="AJ1366" s="59"/>
      <c r="AK1366" s="59"/>
      <c r="AL1366" s="59"/>
      <c r="AM1366" s="59"/>
      <c r="AN1366" s="59"/>
      <c r="AO1366" s="59"/>
      <c r="AP1366" s="59"/>
      <c r="AQ1366" s="59"/>
      <c r="AR1366" s="59"/>
      <c r="AS1366" s="59"/>
      <c r="AT1366" s="59"/>
      <c r="AU1366" s="59"/>
      <c r="AV1366" s="59"/>
      <c r="AW1366" s="59"/>
      <c r="AX1366" s="59"/>
      <c r="AY1366" s="59"/>
      <c r="AZ1366" s="59"/>
      <c r="BA1366" s="59"/>
      <c r="BB1366" s="59"/>
      <c r="BC1366" s="59"/>
    </row>
    <row r="1367" spans="1:55" ht="17.25" customHeight="1" x14ac:dyDescent="0.2">
      <c r="A1367" s="239">
        <v>35</v>
      </c>
      <c r="B1367" s="59"/>
      <c r="C1367" s="63"/>
      <c r="D1367" s="63"/>
      <c r="E1367" s="63"/>
      <c r="F1367" s="63"/>
      <c r="G1367" s="63"/>
      <c r="H1367" s="63"/>
      <c r="I1367" s="63"/>
      <c r="J1367" s="63"/>
      <c r="K1367" s="63"/>
      <c r="L1367" s="63"/>
      <c r="M1367" s="63"/>
      <c r="N1367" s="63"/>
      <c r="O1367" s="63"/>
      <c r="P1367" s="63"/>
      <c r="Q1367" s="63"/>
      <c r="R1367" s="63"/>
      <c r="S1367" s="63"/>
      <c r="T1367" s="63"/>
      <c r="U1367" s="63"/>
      <c r="V1367" s="63"/>
      <c r="W1367" s="63"/>
      <c r="X1367" s="63"/>
      <c r="Y1367" s="63"/>
      <c r="Z1367" s="63"/>
      <c r="AA1367" s="63"/>
      <c r="AB1367" s="59"/>
      <c r="AC1367" s="59"/>
      <c r="AD1367" s="59"/>
      <c r="AE1367" s="238">
        <v>35</v>
      </c>
      <c r="AF1367" s="59"/>
      <c r="AG1367" s="59"/>
      <c r="AH1367" s="59"/>
      <c r="AI1367" s="59"/>
      <c r="AJ1367" s="59"/>
      <c r="AK1367" s="59"/>
      <c r="AL1367" s="59"/>
      <c r="AM1367" s="59"/>
      <c r="AN1367" s="59"/>
      <c r="AO1367" s="59"/>
      <c r="AP1367" s="59"/>
      <c r="AQ1367" s="59"/>
      <c r="AR1367" s="59"/>
      <c r="AS1367" s="59"/>
      <c r="AT1367" s="59"/>
      <c r="AU1367" s="59"/>
      <c r="AV1367" s="59"/>
      <c r="AW1367" s="59"/>
      <c r="AX1367" s="59"/>
      <c r="AY1367" s="59"/>
      <c r="AZ1367" s="59"/>
      <c r="BA1367" s="59"/>
      <c r="BB1367" s="59"/>
      <c r="BC1367" s="59"/>
    </row>
    <row r="1368" spans="1:55" ht="17.25" customHeight="1" x14ac:dyDescent="0.2">
      <c r="A1368" s="239">
        <v>36</v>
      </c>
      <c r="B1368" s="59"/>
      <c r="C1368" s="63"/>
      <c r="D1368" s="63"/>
      <c r="E1368" s="63"/>
      <c r="F1368" s="63"/>
      <c r="G1368" s="63"/>
      <c r="H1368" s="63"/>
      <c r="I1368" s="63"/>
      <c r="J1368" s="63"/>
      <c r="K1368" s="63"/>
      <c r="L1368" s="63"/>
      <c r="M1368" s="63"/>
      <c r="N1368" s="63"/>
      <c r="O1368" s="63"/>
      <c r="P1368" s="63"/>
      <c r="Q1368" s="63"/>
      <c r="R1368" s="63"/>
      <c r="S1368" s="63"/>
      <c r="T1368" s="63"/>
      <c r="U1368" s="63"/>
      <c r="V1368" s="63"/>
      <c r="W1368" s="63"/>
      <c r="X1368" s="63"/>
      <c r="Y1368" s="63"/>
      <c r="Z1368" s="63"/>
      <c r="AA1368" s="63"/>
      <c r="AB1368" s="59"/>
      <c r="AC1368" s="59"/>
      <c r="AD1368" s="59"/>
      <c r="AE1368" s="238">
        <v>36</v>
      </c>
      <c r="AF1368" s="59"/>
      <c r="AG1368" s="59"/>
      <c r="AH1368" s="59"/>
      <c r="AI1368" s="59"/>
      <c r="AJ1368" s="59"/>
      <c r="AK1368" s="59"/>
      <c r="AL1368" s="59"/>
      <c r="AM1368" s="59"/>
      <c r="AN1368" s="59"/>
      <c r="AO1368" s="59"/>
      <c r="AP1368" s="59"/>
      <c r="AQ1368" s="59"/>
      <c r="AR1368" s="59"/>
      <c r="AS1368" s="59"/>
      <c r="AT1368" s="59"/>
      <c r="AU1368" s="59"/>
      <c r="AV1368" s="59"/>
      <c r="AW1368" s="59"/>
      <c r="AX1368" s="59"/>
      <c r="AY1368" s="59"/>
      <c r="AZ1368" s="59"/>
      <c r="BA1368" s="59"/>
      <c r="BB1368" s="59"/>
      <c r="BC1368" s="59"/>
    </row>
    <row r="1369" spans="1:55" ht="17.25" customHeight="1" x14ac:dyDescent="0.2">
      <c r="A1369" s="239">
        <v>37</v>
      </c>
      <c r="B1369" s="59"/>
      <c r="C1369" s="63"/>
      <c r="D1369" s="63"/>
      <c r="E1369" s="63"/>
      <c r="F1369" s="63"/>
      <c r="G1369" s="63"/>
      <c r="H1369" s="63"/>
      <c r="I1369" s="63"/>
      <c r="J1369" s="63"/>
      <c r="K1369" s="63"/>
      <c r="L1369" s="63"/>
      <c r="M1369" s="63"/>
      <c r="N1369" s="63"/>
      <c r="O1369" s="63"/>
      <c r="P1369" s="63"/>
      <c r="Q1369" s="63"/>
      <c r="R1369" s="63"/>
      <c r="S1369" s="63"/>
      <c r="T1369" s="63"/>
      <c r="U1369" s="63"/>
      <c r="V1369" s="63"/>
      <c r="W1369" s="63"/>
      <c r="X1369" s="63"/>
      <c r="Y1369" s="63"/>
      <c r="Z1369" s="63"/>
      <c r="AA1369" s="63"/>
      <c r="AB1369" s="59"/>
      <c r="AC1369" s="59"/>
      <c r="AD1369" s="59"/>
      <c r="AE1369" s="238">
        <v>37</v>
      </c>
      <c r="AF1369" s="59"/>
      <c r="AG1369" s="59"/>
      <c r="AH1369" s="59"/>
      <c r="AI1369" s="59"/>
      <c r="AJ1369" s="59"/>
      <c r="AK1369" s="59"/>
      <c r="AL1369" s="59"/>
      <c r="AM1369" s="59"/>
      <c r="AN1369" s="59"/>
      <c r="AO1369" s="59"/>
      <c r="AP1369" s="59"/>
      <c r="AQ1369" s="59"/>
      <c r="AR1369" s="59"/>
      <c r="AS1369" s="59"/>
      <c r="AT1369" s="59"/>
      <c r="AU1369" s="59"/>
      <c r="AV1369" s="59"/>
      <c r="AW1369" s="59"/>
      <c r="AX1369" s="59"/>
      <c r="AY1369" s="59"/>
      <c r="AZ1369" s="59"/>
      <c r="BA1369" s="59"/>
      <c r="BB1369" s="59"/>
      <c r="BC1369" s="59"/>
    </row>
    <row r="1370" spans="1:55" ht="17.25" customHeight="1" x14ac:dyDescent="0.2">
      <c r="A1370" s="239">
        <v>38</v>
      </c>
      <c r="B1370" s="59"/>
      <c r="C1370" s="63"/>
      <c r="D1370" s="63"/>
      <c r="E1370" s="63"/>
      <c r="F1370" s="63"/>
      <c r="G1370" s="63"/>
      <c r="H1370" s="63"/>
      <c r="I1370" s="63"/>
      <c r="J1370" s="63"/>
      <c r="K1370" s="63"/>
      <c r="L1370" s="63"/>
      <c r="M1370" s="63"/>
      <c r="N1370" s="63"/>
      <c r="O1370" s="63"/>
      <c r="P1370" s="63"/>
      <c r="Q1370" s="63"/>
      <c r="R1370" s="63"/>
      <c r="S1370" s="63"/>
      <c r="T1370" s="63"/>
      <c r="U1370" s="63"/>
      <c r="V1370" s="63"/>
      <c r="W1370" s="63"/>
      <c r="X1370" s="63"/>
      <c r="Y1370" s="63"/>
      <c r="Z1370" s="63"/>
      <c r="AA1370" s="63"/>
      <c r="AB1370" s="59"/>
      <c r="AC1370" s="59"/>
      <c r="AD1370" s="59"/>
      <c r="AE1370" s="238">
        <v>38</v>
      </c>
      <c r="AF1370" s="59"/>
      <c r="AG1370" s="59"/>
      <c r="AH1370" s="59"/>
      <c r="AI1370" s="59"/>
      <c r="AJ1370" s="59"/>
      <c r="AK1370" s="59"/>
      <c r="AL1370" s="59"/>
      <c r="AM1370" s="59"/>
      <c r="AN1370" s="59"/>
      <c r="AO1370" s="59"/>
      <c r="AP1370" s="59"/>
      <c r="AQ1370" s="59"/>
      <c r="AR1370" s="59"/>
      <c r="AS1370" s="59"/>
      <c r="AT1370" s="59"/>
      <c r="AU1370" s="59"/>
      <c r="AV1370" s="59"/>
      <c r="AW1370" s="59"/>
      <c r="AX1370" s="59"/>
      <c r="AY1370" s="59"/>
      <c r="AZ1370" s="59"/>
      <c r="BA1370" s="59"/>
      <c r="BB1370" s="59"/>
      <c r="BC1370" s="59"/>
    </row>
    <row r="1371" spans="1:55" ht="17.25" customHeight="1" x14ac:dyDescent="0.2">
      <c r="A1371" s="239">
        <v>39</v>
      </c>
      <c r="B1371" s="59"/>
      <c r="C1371" s="63"/>
      <c r="D1371" s="63"/>
      <c r="E1371" s="63"/>
      <c r="F1371" s="63"/>
      <c r="G1371" s="63"/>
      <c r="H1371" s="63"/>
      <c r="I1371" s="63"/>
      <c r="J1371" s="63"/>
      <c r="K1371" s="63"/>
      <c r="L1371" s="63"/>
      <c r="M1371" s="63"/>
      <c r="N1371" s="63"/>
      <c r="O1371" s="63"/>
      <c r="P1371" s="63"/>
      <c r="Q1371" s="63"/>
      <c r="R1371" s="63"/>
      <c r="S1371" s="63"/>
      <c r="T1371" s="63"/>
      <c r="U1371" s="63"/>
      <c r="V1371" s="63"/>
      <c r="W1371" s="63"/>
      <c r="X1371" s="63"/>
      <c r="Y1371" s="63"/>
      <c r="Z1371" s="63"/>
      <c r="AA1371" s="63"/>
      <c r="AB1371" s="59"/>
      <c r="AC1371" s="59"/>
      <c r="AD1371" s="59"/>
      <c r="AE1371" s="238">
        <v>39</v>
      </c>
      <c r="AF1371" s="59"/>
      <c r="AG1371" s="59"/>
      <c r="AH1371" s="59"/>
      <c r="AI1371" s="59"/>
      <c r="AJ1371" s="59"/>
      <c r="AK1371" s="59"/>
      <c r="AL1371" s="59"/>
      <c r="AM1371" s="59"/>
      <c r="AN1371" s="59"/>
      <c r="AO1371" s="59"/>
      <c r="AP1371" s="59"/>
      <c r="AQ1371" s="59"/>
      <c r="AR1371" s="59"/>
      <c r="AS1371" s="59"/>
      <c r="AT1371" s="59"/>
      <c r="AU1371" s="59"/>
      <c r="AV1371" s="59"/>
      <c r="AW1371" s="59"/>
      <c r="AX1371" s="59"/>
      <c r="AY1371" s="59"/>
      <c r="AZ1371" s="59"/>
      <c r="BA1371" s="59"/>
      <c r="BB1371" s="59"/>
      <c r="BC1371" s="59"/>
    </row>
    <row r="1372" spans="1:55" ht="17.25" customHeight="1" x14ac:dyDescent="0.2">
      <c r="A1372" s="239">
        <v>40</v>
      </c>
      <c r="B1372" s="59"/>
      <c r="C1372" s="63"/>
      <c r="D1372" s="63"/>
      <c r="E1372" s="63"/>
      <c r="F1372" s="63"/>
      <c r="G1372" s="63"/>
      <c r="H1372" s="63"/>
      <c r="I1372" s="63"/>
      <c r="J1372" s="63"/>
      <c r="K1372" s="63"/>
      <c r="L1372" s="63"/>
      <c r="M1372" s="63"/>
      <c r="N1372" s="63"/>
      <c r="O1372" s="63"/>
      <c r="P1372" s="63"/>
      <c r="Q1372" s="63"/>
      <c r="R1372" s="63"/>
      <c r="S1372" s="63"/>
      <c r="T1372" s="63"/>
      <c r="U1372" s="63"/>
      <c r="V1372" s="63"/>
      <c r="W1372" s="63"/>
      <c r="X1372" s="63"/>
      <c r="Y1372" s="63"/>
      <c r="Z1372" s="63"/>
      <c r="AA1372" s="63"/>
      <c r="AB1372" s="59"/>
      <c r="AC1372" s="59"/>
      <c r="AD1372" s="59"/>
      <c r="AE1372" s="238">
        <v>40</v>
      </c>
      <c r="AF1372" s="59"/>
      <c r="AG1372" s="59"/>
      <c r="AH1372" s="59"/>
      <c r="AI1372" s="59"/>
      <c r="AJ1372" s="59"/>
      <c r="AK1372" s="59"/>
      <c r="AL1372" s="59"/>
      <c r="AM1372" s="59"/>
      <c r="AN1372" s="59"/>
      <c r="AO1372" s="59"/>
      <c r="AP1372" s="59"/>
      <c r="AQ1372" s="59"/>
      <c r="AR1372" s="59"/>
      <c r="AS1372" s="59"/>
      <c r="AT1372" s="59"/>
      <c r="AU1372" s="59"/>
      <c r="AV1372" s="59"/>
      <c r="AW1372" s="59"/>
      <c r="AX1372" s="59"/>
      <c r="AY1372" s="59"/>
      <c r="AZ1372" s="59"/>
      <c r="BA1372" s="59"/>
      <c r="BB1372" s="59"/>
      <c r="BC1372" s="59"/>
    </row>
    <row r="1373" spans="1:55" ht="17.25" customHeight="1" x14ac:dyDescent="0.2">
      <c r="A1373" s="239">
        <v>41</v>
      </c>
      <c r="B1373" s="59"/>
      <c r="C1373" s="63"/>
      <c r="D1373" s="63"/>
      <c r="E1373" s="63"/>
      <c r="F1373" s="63"/>
      <c r="G1373" s="63"/>
      <c r="H1373" s="63"/>
      <c r="I1373" s="63"/>
      <c r="J1373" s="63"/>
      <c r="K1373" s="63"/>
      <c r="L1373" s="63"/>
      <c r="M1373" s="63"/>
      <c r="N1373" s="63"/>
      <c r="O1373" s="63"/>
      <c r="P1373" s="63"/>
      <c r="Q1373" s="63"/>
      <c r="R1373" s="63"/>
      <c r="S1373" s="63"/>
      <c r="T1373" s="63"/>
      <c r="U1373" s="63"/>
      <c r="V1373" s="63"/>
      <c r="W1373" s="63"/>
      <c r="X1373" s="63"/>
      <c r="Y1373" s="63"/>
      <c r="Z1373" s="63"/>
      <c r="AA1373" s="63"/>
      <c r="AB1373" s="59"/>
      <c r="AC1373" s="59"/>
      <c r="AD1373" s="59"/>
      <c r="AE1373" s="238">
        <v>41</v>
      </c>
      <c r="AF1373" s="59"/>
      <c r="AG1373" s="59"/>
      <c r="AH1373" s="59"/>
      <c r="AI1373" s="59"/>
      <c r="AJ1373" s="59"/>
      <c r="AK1373" s="59"/>
      <c r="AL1373" s="59"/>
      <c r="AM1373" s="59"/>
      <c r="AN1373" s="59"/>
      <c r="AO1373" s="59"/>
      <c r="AP1373" s="59"/>
      <c r="AQ1373" s="59"/>
      <c r="AR1373" s="59"/>
      <c r="AS1373" s="59"/>
      <c r="AT1373" s="59"/>
      <c r="AU1373" s="59"/>
      <c r="AV1373" s="59"/>
      <c r="AW1373" s="59"/>
      <c r="AX1373" s="59"/>
      <c r="AY1373" s="59"/>
      <c r="AZ1373" s="59"/>
      <c r="BA1373" s="59"/>
      <c r="BB1373" s="59"/>
      <c r="BC1373" s="59"/>
    </row>
    <row r="1374" spans="1:55" ht="17.25" customHeight="1" x14ac:dyDescent="0.2">
      <c r="A1374" s="239">
        <v>42</v>
      </c>
      <c r="B1374" s="59"/>
      <c r="C1374" s="63"/>
      <c r="D1374" s="63"/>
      <c r="E1374" s="63"/>
      <c r="F1374" s="63"/>
      <c r="G1374" s="63"/>
      <c r="H1374" s="63"/>
      <c r="I1374" s="63"/>
      <c r="J1374" s="63"/>
      <c r="K1374" s="63"/>
      <c r="L1374" s="63"/>
      <c r="M1374" s="63"/>
      <c r="N1374" s="63"/>
      <c r="O1374" s="63"/>
      <c r="P1374" s="63"/>
      <c r="Q1374" s="63"/>
      <c r="R1374" s="63"/>
      <c r="S1374" s="63"/>
      <c r="T1374" s="63"/>
      <c r="U1374" s="63"/>
      <c r="V1374" s="63"/>
      <c r="W1374" s="63"/>
      <c r="X1374" s="63"/>
      <c r="Y1374" s="63"/>
      <c r="Z1374" s="63"/>
      <c r="AA1374" s="63"/>
      <c r="AB1374" s="59"/>
      <c r="AC1374" s="59"/>
      <c r="AD1374" s="59"/>
      <c r="AE1374" s="238">
        <v>42</v>
      </c>
      <c r="AF1374" s="59"/>
      <c r="AG1374" s="59"/>
      <c r="AH1374" s="59"/>
      <c r="AI1374" s="59"/>
      <c r="AJ1374" s="59"/>
      <c r="AK1374" s="59"/>
      <c r="AL1374" s="59"/>
      <c r="AM1374" s="59"/>
      <c r="AN1374" s="59"/>
      <c r="AO1374" s="59"/>
      <c r="AP1374" s="59"/>
      <c r="AQ1374" s="59"/>
      <c r="AR1374" s="59"/>
      <c r="AS1374" s="59"/>
      <c r="AT1374" s="59"/>
      <c r="AU1374" s="59"/>
      <c r="AV1374" s="59"/>
      <c r="AW1374" s="59"/>
      <c r="AX1374" s="59"/>
      <c r="AY1374" s="59"/>
      <c r="AZ1374" s="59"/>
      <c r="BA1374" s="59"/>
      <c r="BB1374" s="59"/>
      <c r="BC1374" s="59"/>
    </row>
    <row r="1375" spans="1:55" ht="17.25" customHeight="1" x14ac:dyDescent="0.2">
      <c r="A1375" s="239">
        <v>43</v>
      </c>
      <c r="B1375" s="59"/>
      <c r="C1375" s="63"/>
      <c r="D1375" s="63"/>
      <c r="E1375" s="63"/>
      <c r="F1375" s="63"/>
      <c r="G1375" s="63"/>
      <c r="H1375" s="63"/>
      <c r="I1375" s="63"/>
      <c r="J1375" s="63"/>
      <c r="K1375" s="63"/>
      <c r="L1375" s="63"/>
      <c r="M1375" s="63"/>
      <c r="N1375" s="63"/>
      <c r="O1375" s="63"/>
      <c r="P1375" s="63"/>
      <c r="Q1375" s="63"/>
      <c r="R1375" s="63"/>
      <c r="S1375" s="63"/>
      <c r="T1375" s="63"/>
      <c r="U1375" s="63"/>
      <c r="V1375" s="63"/>
      <c r="W1375" s="63"/>
      <c r="X1375" s="63"/>
      <c r="Y1375" s="63"/>
      <c r="Z1375" s="63"/>
      <c r="AA1375" s="63"/>
      <c r="AB1375" s="59"/>
      <c r="AC1375" s="59"/>
      <c r="AD1375" s="59"/>
      <c r="AE1375" s="238">
        <v>43</v>
      </c>
      <c r="AF1375" s="59"/>
      <c r="AG1375" s="59"/>
      <c r="AH1375" s="59"/>
      <c r="AI1375" s="59"/>
      <c r="AJ1375" s="59"/>
      <c r="AK1375" s="59"/>
      <c r="AL1375" s="59"/>
      <c r="AM1375" s="59"/>
      <c r="AN1375" s="59"/>
      <c r="AO1375" s="59"/>
      <c r="AP1375" s="59"/>
      <c r="AQ1375" s="59"/>
      <c r="AR1375" s="59"/>
      <c r="AS1375" s="59"/>
      <c r="AT1375" s="59"/>
      <c r="AU1375" s="59"/>
      <c r="AV1375" s="59"/>
      <c r="AW1375" s="59"/>
      <c r="AX1375" s="59"/>
      <c r="AY1375" s="59"/>
      <c r="AZ1375" s="59"/>
      <c r="BA1375" s="59"/>
      <c r="BB1375" s="59"/>
      <c r="BC1375" s="59"/>
    </row>
    <row r="1376" spans="1:55" ht="17.25" customHeight="1" x14ac:dyDescent="0.2">
      <c r="A1376" s="239">
        <v>44</v>
      </c>
      <c r="B1376" s="59"/>
      <c r="C1376" s="63"/>
      <c r="D1376" s="63"/>
      <c r="E1376" s="63"/>
      <c r="F1376" s="63"/>
      <c r="G1376" s="63"/>
      <c r="H1376" s="63"/>
      <c r="I1376" s="63"/>
      <c r="J1376" s="63"/>
      <c r="K1376" s="63"/>
      <c r="L1376" s="63"/>
      <c r="M1376" s="63"/>
      <c r="N1376" s="63"/>
      <c r="O1376" s="63"/>
      <c r="P1376" s="63"/>
      <c r="Q1376" s="63"/>
      <c r="R1376" s="63"/>
      <c r="S1376" s="63"/>
      <c r="T1376" s="63"/>
      <c r="U1376" s="63"/>
      <c r="V1376" s="63"/>
      <c r="W1376" s="63"/>
      <c r="X1376" s="63"/>
      <c r="Y1376" s="63"/>
      <c r="Z1376" s="63"/>
      <c r="AA1376" s="63"/>
      <c r="AB1376" s="59"/>
      <c r="AC1376" s="59"/>
      <c r="AD1376" s="59"/>
      <c r="AE1376" s="238">
        <v>44</v>
      </c>
      <c r="AF1376" s="59"/>
      <c r="AG1376" s="59"/>
      <c r="AH1376" s="59"/>
      <c r="AI1376" s="59"/>
      <c r="AJ1376" s="59"/>
      <c r="AK1376" s="59"/>
      <c r="AL1376" s="59"/>
      <c r="AM1376" s="59"/>
      <c r="AN1376" s="59"/>
      <c r="AO1376" s="59"/>
      <c r="AP1376" s="59"/>
      <c r="AQ1376" s="59"/>
      <c r="AR1376" s="59"/>
      <c r="AS1376" s="59"/>
      <c r="AT1376" s="59"/>
      <c r="AU1376" s="59"/>
      <c r="AV1376" s="59"/>
      <c r="AW1376" s="59"/>
      <c r="AX1376" s="59"/>
      <c r="AY1376" s="59"/>
      <c r="AZ1376" s="59"/>
      <c r="BA1376" s="59"/>
      <c r="BB1376" s="59"/>
      <c r="BC1376" s="59"/>
    </row>
    <row r="1377" spans="1:55" ht="17.25" customHeight="1" x14ac:dyDescent="0.2">
      <c r="A1377" s="239">
        <v>45</v>
      </c>
      <c r="B1377" s="59"/>
      <c r="C1377" s="63"/>
      <c r="D1377" s="63"/>
      <c r="E1377" s="63"/>
      <c r="F1377" s="63"/>
      <c r="G1377" s="63"/>
      <c r="H1377" s="63"/>
      <c r="I1377" s="63"/>
      <c r="J1377" s="63"/>
      <c r="K1377" s="63"/>
      <c r="L1377" s="63"/>
      <c r="M1377" s="63"/>
      <c r="N1377" s="63"/>
      <c r="O1377" s="63"/>
      <c r="P1377" s="63"/>
      <c r="Q1377" s="63"/>
      <c r="R1377" s="63"/>
      <c r="S1377" s="63"/>
      <c r="T1377" s="63"/>
      <c r="U1377" s="63"/>
      <c r="V1377" s="63"/>
      <c r="W1377" s="63"/>
      <c r="X1377" s="63"/>
      <c r="Y1377" s="63"/>
      <c r="Z1377" s="63"/>
      <c r="AA1377" s="63"/>
      <c r="AB1377" s="59"/>
      <c r="AC1377" s="59"/>
      <c r="AD1377" s="59"/>
      <c r="AE1377" s="238">
        <v>45</v>
      </c>
      <c r="AF1377" s="59"/>
      <c r="AG1377" s="59"/>
      <c r="AH1377" s="59"/>
      <c r="AI1377" s="59"/>
      <c r="AJ1377" s="59"/>
      <c r="AK1377" s="59"/>
      <c r="AL1377" s="59"/>
      <c r="AM1377" s="59"/>
      <c r="AN1377" s="59"/>
      <c r="AO1377" s="59"/>
      <c r="AP1377" s="59"/>
      <c r="AQ1377" s="59"/>
      <c r="AR1377" s="59"/>
      <c r="AS1377" s="59"/>
      <c r="AT1377" s="59"/>
      <c r="AU1377" s="59"/>
      <c r="AV1377" s="59"/>
      <c r="AW1377" s="59"/>
      <c r="AX1377" s="59"/>
      <c r="AY1377" s="59"/>
      <c r="AZ1377" s="59"/>
      <c r="BA1377" s="59"/>
      <c r="BB1377" s="59"/>
      <c r="BC1377" s="59"/>
    </row>
    <row r="1378" spans="1:55" ht="17.25" customHeight="1" x14ac:dyDescent="0.2">
      <c r="A1378" s="55"/>
      <c r="B1378" s="55"/>
      <c r="C1378" s="64"/>
      <c r="D1378" s="64"/>
      <c r="E1378" s="64"/>
      <c r="F1378" s="64"/>
      <c r="G1378" s="64"/>
      <c r="H1378" s="64"/>
      <c r="I1378" s="64"/>
      <c r="J1378" s="64"/>
      <c r="K1378" s="64"/>
      <c r="L1378" s="64"/>
      <c r="M1378" s="64"/>
      <c r="N1378" s="64"/>
      <c r="O1378" s="64"/>
      <c r="P1378" s="64"/>
      <c r="Q1378" s="64"/>
      <c r="R1378" s="64"/>
      <c r="S1378" s="64"/>
      <c r="T1378" s="64"/>
      <c r="U1378" s="64"/>
      <c r="V1378" s="64"/>
      <c r="W1378" s="64"/>
      <c r="X1378" s="64"/>
      <c r="Y1378" s="64"/>
      <c r="Z1378" s="64"/>
      <c r="AA1378" s="64"/>
      <c r="AB1378" s="55"/>
      <c r="AC1378" s="55"/>
      <c r="AD1378" s="55"/>
      <c r="AE1378" s="55"/>
      <c r="AF1378" s="55"/>
      <c r="AG1378" s="55"/>
      <c r="AH1378" s="55"/>
      <c r="AI1378" s="55"/>
      <c r="AJ1378" s="55"/>
      <c r="AK1378" s="55"/>
      <c r="AL1378" s="55"/>
      <c r="AM1378" s="55"/>
      <c r="AN1378" s="55"/>
      <c r="AO1378" s="55"/>
      <c r="AP1378" s="55"/>
      <c r="AQ1378" s="55"/>
      <c r="AR1378" s="55"/>
      <c r="AS1378" s="55"/>
      <c r="AT1378" s="55"/>
      <c r="AU1378" s="55"/>
      <c r="AV1378" s="55"/>
      <c r="AW1378" s="55"/>
      <c r="AX1378" s="55"/>
      <c r="AY1378" s="55"/>
      <c r="AZ1378" s="55"/>
      <c r="BA1378" s="55"/>
      <c r="BB1378" s="55"/>
      <c r="BC1378" s="55"/>
    </row>
    <row r="1379" spans="1:55" ht="17.25" customHeight="1" x14ac:dyDescent="0.2">
      <c r="A1379" s="55"/>
      <c r="B1379" s="55" t="e">
        <f>B1313</f>
        <v>#REF!</v>
      </c>
      <c r="C1379" s="55"/>
      <c r="D1379" s="55"/>
      <c r="E1379" s="55"/>
      <c r="F1379" s="55"/>
      <c r="G1379" s="55"/>
      <c r="H1379" s="55"/>
      <c r="I1379" s="55"/>
      <c r="J1379" s="55"/>
      <c r="K1379" s="55"/>
      <c r="L1379" s="55"/>
      <c r="M1379" s="55"/>
      <c r="N1379" s="55"/>
      <c r="O1379" s="55"/>
      <c r="P1379" s="55"/>
      <c r="Q1379" s="55"/>
      <c r="R1379" s="55"/>
      <c r="S1379" s="55"/>
      <c r="T1379" s="55"/>
      <c r="U1379" s="55"/>
      <c r="V1379" s="55" t="e">
        <f t="shared" ref="V1379:V1380" si="162">V1313</f>
        <v>#REF!</v>
      </c>
      <c r="W1379" s="55"/>
      <c r="X1379" s="55"/>
      <c r="Y1379" s="55"/>
      <c r="Z1379" s="55"/>
      <c r="AA1379" s="55"/>
      <c r="AB1379" s="55"/>
      <c r="AC1379" s="55"/>
      <c r="AD1379" s="55"/>
      <c r="AE1379" s="55"/>
      <c r="AF1379" s="55" t="e">
        <f>B1379</f>
        <v>#REF!</v>
      </c>
      <c r="AG1379" s="55"/>
      <c r="AH1379" s="55"/>
      <c r="AI1379" s="55"/>
      <c r="AJ1379" s="55"/>
      <c r="AK1379" s="55"/>
      <c r="AL1379" s="55"/>
      <c r="AM1379" s="55"/>
      <c r="AN1379" s="55"/>
      <c r="AO1379" s="55"/>
      <c r="AP1379" s="55"/>
      <c r="AQ1379" s="55"/>
      <c r="AR1379" s="55"/>
      <c r="AS1379" s="55"/>
      <c r="AT1379" s="55"/>
      <c r="AU1379" s="55"/>
      <c r="AV1379" s="55"/>
      <c r="AW1379" s="55"/>
      <c r="AX1379" s="55" t="e">
        <f>V1379</f>
        <v>#REF!</v>
      </c>
      <c r="AY1379" s="55"/>
      <c r="AZ1379" s="55"/>
      <c r="BA1379" s="55"/>
      <c r="BB1379" s="55"/>
      <c r="BC1379" s="55"/>
    </row>
    <row r="1380" spans="1:55" ht="17.25" customHeight="1" x14ac:dyDescent="0.2">
      <c r="A1380" s="55"/>
      <c r="B1380" s="55" t="e">
        <f t="shared" ref="B1380" si="163">B1314</f>
        <v>#REF!</v>
      </c>
      <c r="C1380" s="55"/>
      <c r="D1380" s="55"/>
      <c r="E1380" s="55"/>
      <c r="F1380" s="55"/>
      <c r="G1380" s="55"/>
      <c r="H1380" s="55"/>
      <c r="I1380" s="55"/>
      <c r="J1380" s="55"/>
      <c r="K1380" s="55"/>
      <c r="L1380" s="55"/>
      <c r="M1380" s="55"/>
      <c r="N1380" s="55"/>
      <c r="O1380" s="55"/>
      <c r="P1380" s="55"/>
      <c r="Q1380" s="55"/>
      <c r="R1380" s="55"/>
      <c r="S1380" s="55"/>
      <c r="T1380" s="55"/>
      <c r="U1380" s="55"/>
      <c r="V1380" s="55" t="e">
        <f t="shared" si="162"/>
        <v>#REF!</v>
      </c>
      <c r="W1380" s="55"/>
      <c r="X1380" s="55"/>
      <c r="Y1380" s="55"/>
      <c r="Z1380" s="55"/>
      <c r="AA1380" s="64"/>
      <c r="AB1380" s="55"/>
      <c r="AC1380" s="55"/>
      <c r="AD1380" s="55"/>
      <c r="AE1380" s="55"/>
      <c r="AF1380" s="55" t="e">
        <f t="shared" ref="AF1380" si="164">B1380</f>
        <v>#REF!</v>
      </c>
      <c r="AG1380" s="55"/>
      <c r="AH1380" s="55"/>
      <c r="AI1380" s="55"/>
      <c r="AJ1380" s="55"/>
      <c r="AK1380" s="55"/>
      <c r="AL1380" s="55"/>
      <c r="AM1380" s="55"/>
      <c r="AN1380" s="55"/>
      <c r="AO1380" s="55"/>
      <c r="AP1380" s="55"/>
      <c r="AQ1380" s="55"/>
      <c r="AR1380" s="55"/>
      <c r="AS1380" s="55"/>
      <c r="AT1380" s="55"/>
      <c r="AU1380" s="55"/>
      <c r="AV1380" s="55"/>
      <c r="AW1380" s="55"/>
      <c r="AX1380" s="55" t="e">
        <f>V1380</f>
        <v>#REF!</v>
      </c>
      <c r="AY1380" s="55"/>
      <c r="AZ1380" s="55"/>
      <c r="BA1380" s="55"/>
      <c r="BB1380" s="55"/>
      <c r="BC1380" s="55"/>
    </row>
    <row r="1381" spans="1:55" ht="17.25" customHeight="1" x14ac:dyDescent="0.2">
      <c r="A1381" s="55"/>
      <c r="B1381" s="55"/>
      <c r="C1381" s="55"/>
      <c r="D1381" s="55"/>
      <c r="E1381" s="55"/>
      <c r="F1381" s="55"/>
      <c r="G1381" s="55"/>
      <c r="H1381" s="55"/>
      <c r="I1381" s="55"/>
      <c r="J1381" s="55"/>
      <c r="K1381" s="55"/>
      <c r="L1381" s="55"/>
      <c r="M1381" s="55"/>
      <c r="N1381" s="55"/>
      <c r="O1381" s="55"/>
      <c r="P1381" s="55"/>
      <c r="Q1381" s="55"/>
      <c r="R1381" s="55"/>
      <c r="S1381" s="55"/>
      <c r="T1381" s="55"/>
      <c r="U1381" s="55"/>
      <c r="V1381" s="55"/>
      <c r="W1381" s="55"/>
      <c r="X1381" s="55"/>
      <c r="Y1381" s="55"/>
      <c r="Z1381" s="55"/>
      <c r="AA1381" s="64"/>
      <c r="AB1381" s="55"/>
      <c r="AC1381" s="55"/>
      <c r="AD1381" s="55"/>
      <c r="AE1381" s="55"/>
      <c r="AF1381" s="55"/>
      <c r="AG1381" s="55"/>
      <c r="AH1381" s="55"/>
      <c r="AI1381" s="55"/>
      <c r="AJ1381" s="55"/>
      <c r="AK1381" s="55"/>
      <c r="AL1381" s="55"/>
      <c r="AM1381" s="55"/>
      <c r="AN1381" s="55"/>
      <c r="AO1381" s="55"/>
      <c r="AP1381" s="55"/>
      <c r="AQ1381" s="55"/>
      <c r="AR1381" s="55"/>
      <c r="AS1381" s="55"/>
      <c r="AT1381" s="55"/>
      <c r="AU1381" s="55"/>
      <c r="AV1381" s="55"/>
      <c r="AW1381" s="55"/>
      <c r="AX1381" s="55"/>
      <c r="AY1381" s="55"/>
      <c r="AZ1381" s="55"/>
      <c r="BA1381" s="55"/>
      <c r="BB1381" s="55"/>
      <c r="BC1381" s="55"/>
    </row>
    <row r="1382" spans="1:55" ht="17.25" customHeight="1" x14ac:dyDescent="0.2">
      <c r="A1382" s="55"/>
      <c r="B1382" s="55"/>
      <c r="C1382" s="55"/>
      <c r="D1382" s="55"/>
      <c r="E1382" s="55"/>
      <c r="F1382" s="55"/>
      <c r="G1382" s="55"/>
      <c r="H1382" s="55"/>
      <c r="I1382" s="55"/>
      <c r="J1382" s="55"/>
      <c r="K1382" s="55"/>
      <c r="L1382" s="55"/>
      <c r="M1382" s="55"/>
      <c r="N1382" s="55"/>
      <c r="O1382" s="55"/>
      <c r="P1382" s="55"/>
      <c r="Q1382" s="55"/>
      <c r="R1382" s="55"/>
      <c r="S1382" s="55"/>
      <c r="T1382" s="55"/>
      <c r="U1382" s="55"/>
      <c r="V1382" s="55"/>
      <c r="W1382" s="55"/>
      <c r="X1382" s="55"/>
      <c r="Y1382" s="55"/>
      <c r="Z1382" s="55"/>
      <c r="AA1382" s="64"/>
      <c r="AB1382" s="55"/>
      <c r="AC1382" s="55"/>
      <c r="AD1382" s="55"/>
      <c r="AE1382" s="55"/>
      <c r="AF1382" s="55"/>
      <c r="AG1382" s="55"/>
      <c r="AH1382" s="55"/>
      <c r="AI1382" s="55"/>
      <c r="AJ1382" s="55"/>
      <c r="AK1382" s="55"/>
      <c r="AL1382" s="55"/>
      <c r="AM1382" s="55"/>
      <c r="AN1382" s="55"/>
      <c r="AO1382" s="55"/>
      <c r="AP1382" s="55"/>
      <c r="AQ1382" s="55"/>
      <c r="AR1382" s="55"/>
      <c r="AS1382" s="55"/>
      <c r="AT1382" s="55"/>
      <c r="AU1382" s="55"/>
      <c r="AV1382" s="55"/>
      <c r="AW1382" s="55"/>
      <c r="AX1382" s="55"/>
      <c r="AY1382" s="55"/>
      <c r="AZ1382" s="55"/>
      <c r="BA1382" s="55"/>
      <c r="BB1382" s="55"/>
      <c r="BC1382" s="55"/>
    </row>
    <row r="1383" spans="1:55" ht="17.25" customHeight="1" x14ac:dyDescent="0.2">
      <c r="A1383" s="55"/>
      <c r="B1383" s="55"/>
      <c r="C1383" s="55"/>
      <c r="D1383" s="55"/>
      <c r="E1383" s="55"/>
      <c r="F1383" s="55"/>
      <c r="G1383" s="55"/>
      <c r="H1383" s="55"/>
      <c r="I1383" s="55"/>
      <c r="J1383" s="55"/>
      <c r="K1383" s="55"/>
      <c r="L1383" s="55"/>
      <c r="M1383" s="55"/>
      <c r="N1383" s="55"/>
      <c r="O1383" s="55"/>
      <c r="P1383" s="55"/>
      <c r="Q1383" s="55"/>
      <c r="R1383" s="55"/>
      <c r="S1383" s="55"/>
      <c r="T1383" s="55"/>
      <c r="U1383" s="55"/>
      <c r="V1383" s="55"/>
      <c r="W1383" s="55"/>
      <c r="X1383" s="55"/>
      <c r="Y1383" s="55"/>
      <c r="Z1383" s="55"/>
      <c r="AA1383" s="64"/>
      <c r="AB1383" s="55"/>
      <c r="AC1383" s="55"/>
      <c r="AD1383" s="55"/>
      <c r="AE1383" s="55"/>
      <c r="AF1383" s="55"/>
      <c r="AG1383" s="55"/>
      <c r="AH1383" s="55"/>
      <c r="AI1383" s="55"/>
      <c r="AJ1383" s="55"/>
      <c r="AK1383" s="55"/>
      <c r="AL1383" s="55"/>
      <c r="AM1383" s="55"/>
      <c r="AN1383" s="55"/>
      <c r="AO1383" s="55"/>
      <c r="AP1383" s="55"/>
      <c r="AQ1383" s="55"/>
      <c r="AR1383" s="55"/>
      <c r="AS1383" s="55"/>
      <c r="AT1383" s="55"/>
      <c r="AU1383" s="55"/>
      <c r="AV1383" s="55"/>
      <c r="AW1383" s="55"/>
      <c r="AX1383" s="55"/>
      <c r="AY1383" s="55"/>
      <c r="AZ1383" s="55"/>
      <c r="BA1383" s="55"/>
      <c r="BB1383" s="55"/>
      <c r="BC1383" s="55"/>
    </row>
    <row r="1384" spans="1:55" ht="17.25" customHeight="1" x14ac:dyDescent="0.2">
      <c r="A1384" s="55"/>
      <c r="B1384" s="55"/>
      <c r="C1384" s="55"/>
      <c r="D1384" s="55"/>
      <c r="E1384" s="55"/>
      <c r="F1384" s="55"/>
      <c r="G1384" s="55"/>
      <c r="H1384" s="55"/>
      <c r="I1384" s="55"/>
      <c r="J1384" s="55"/>
      <c r="K1384" s="55"/>
      <c r="L1384" s="55"/>
      <c r="M1384" s="55"/>
      <c r="N1384" s="55"/>
      <c r="O1384" s="55"/>
      <c r="P1384" s="55"/>
      <c r="Q1384" s="55"/>
      <c r="R1384" s="55"/>
      <c r="S1384" s="55"/>
      <c r="T1384" s="55"/>
      <c r="U1384" s="55"/>
      <c r="V1384" s="55"/>
      <c r="W1384" s="55"/>
      <c r="X1384" s="55"/>
      <c r="Y1384" s="55"/>
      <c r="Z1384" s="55"/>
      <c r="AA1384" s="64"/>
      <c r="AB1384" s="55"/>
      <c r="AC1384" s="55"/>
      <c r="AD1384" s="55"/>
      <c r="AE1384" s="55"/>
      <c r="AF1384" s="55"/>
      <c r="AG1384" s="55"/>
      <c r="AH1384" s="55"/>
      <c r="AI1384" s="55"/>
      <c r="AJ1384" s="55"/>
      <c r="AK1384" s="55"/>
      <c r="AL1384" s="55"/>
      <c r="AM1384" s="55"/>
      <c r="AN1384" s="55"/>
      <c r="AO1384" s="55"/>
      <c r="AP1384" s="55"/>
      <c r="AQ1384" s="55"/>
      <c r="AR1384" s="55"/>
      <c r="AS1384" s="55"/>
      <c r="AT1384" s="55"/>
      <c r="AU1384" s="55"/>
      <c r="AV1384" s="55"/>
      <c r="AW1384" s="55"/>
      <c r="AX1384" s="55"/>
      <c r="AY1384" s="55"/>
      <c r="AZ1384" s="55"/>
      <c r="BA1384" s="55"/>
      <c r="BB1384" s="55"/>
      <c r="BC1384" s="55"/>
    </row>
    <row r="1385" spans="1:55" ht="17.25" customHeight="1" x14ac:dyDescent="0.2">
      <c r="A1385" s="240"/>
      <c r="B1385" s="240" t="e">
        <f t="shared" ref="B1385:B1386" si="165">B1319</f>
        <v>#REF!</v>
      </c>
      <c r="C1385" s="55"/>
      <c r="D1385" s="55"/>
      <c r="E1385" s="55"/>
      <c r="F1385" s="55"/>
      <c r="G1385" s="55"/>
      <c r="H1385" s="55"/>
      <c r="I1385" s="55"/>
      <c r="J1385" s="55"/>
      <c r="K1385" s="55"/>
      <c r="L1385" s="55"/>
      <c r="M1385" s="55"/>
      <c r="N1385" s="55"/>
      <c r="O1385" s="55"/>
      <c r="P1385" s="55"/>
      <c r="Q1385" s="55"/>
      <c r="R1385" s="55"/>
      <c r="S1385" s="55"/>
      <c r="T1385" s="55"/>
      <c r="U1385" s="55"/>
      <c r="V1385" s="240" t="e">
        <f t="shared" ref="V1385:V1386" si="166">V1319</f>
        <v>#REF!</v>
      </c>
      <c r="W1385" s="55"/>
      <c r="X1385" s="55"/>
      <c r="Y1385" s="55"/>
      <c r="Z1385" s="55"/>
      <c r="AA1385" s="241"/>
      <c r="AB1385" s="240"/>
      <c r="AC1385" s="240"/>
      <c r="AD1385" s="240"/>
      <c r="AE1385" s="240"/>
      <c r="AF1385" s="240" t="e">
        <f t="shared" ref="AF1385:AF1386" si="167">B1385</f>
        <v>#REF!</v>
      </c>
      <c r="AG1385" s="240"/>
      <c r="AH1385" s="240"/>
      <c r="AI1385" s="240"/>
      <c r="AJ1385" s="240"/>
      <c r="AK1385" s="240"/>
      <c r="AL1385" s="240"/>
      <c r="AM1385" s="240"/>
      <c r="AN1385" s="240"/>
      <c r="AO1385" s="240"/>
      <c r="AP1385" s="240"/>
      <c r="AQ1385" s="240"/>
      <c r="AR1385" s="240"/>
      <c r="AS1385" s="240"/>
      <c r="AT1385" s="240"/>
      <c r="AU1385" s="240"/>
      <c r="AV1385" s="240"/>
      <c r="AW1385" s="240"/>
      <c r="AX1385" s="240" t="e">
        <f>V1385</f>
        <v>#REF!</v>
      </c>
      <c r="AY1385" s="240"/>
      <c r="AZ1385" s="240"/>
      <c r="BA1385" s="240"/>
      <c r="BB1385" s="240"/>
      <c r="BC1385" s="55"/>
    </row>
    <row r="1386" spans="1:55" ht="17.25" customHeight="1" x14ac:dyDescent="0.2">
      <c r="A1386" s="55"/>
      <c r="B1386" s="55" t="e">
        <f t="shared" si="165"/>
        <v>#REF!</v>
      </c>
      <c r="C1386" s="55"/>
      <c r="D1386" s="55"/>
      <c r="E1386" s="55"/>
      <c r="F1386" s="55"/>
      <c r="G1386" s="55"/>
      <c r="H1386" s="55"/>
      <c r="I1386" s="55"/>
      <c r="J1386" s="55"/>
      <c r="K1386" s="55"/>
      <c r="L1386" s="55"/>
      <c r="M1386" s="55"/>
      <c r="N1386" s="55"/>
      <c r="O1386" s="55"/>
      <c r="P1386" s="55"/>
      <c r="Q1386" s="55"/>
      <c r="R1386" s="55"/>
      <c r="S1386" s="55"/>
      <c r="T1386" s="55"/>
      <c r="U1386" s="55"/>
      <c r="V1386" s="55" t="e">
        <f t="shared" si="166"/>
        <v>#REF!</v>
      </c>
      <c r="W1386" s="55"/>
      <c r="X1386" s="55"/>
      <c r="Y1386" s="55"/>
      <c r="Z1386" s="55"/>
      <c r="AA1386" s="64"/>
      <c r="AB1386" s="55"/>
      <c r="AC1386" s="55"/>
      <c r="AD1386" s="55"/>
      <c r="AE1386" s="55"/>
      <c r="AF1386" s="55" t="e">
        <f t="shared" si="167"/>
        <v>#REF!</v>
      </c>
      <c r="AG1386" s="55"/>
      <c r="AH1386" s="55"/>
      <c r="AI1386" s="55"/>
      <c r="AJ1386" s="55"/>
      <c r="AK1386" s="55"/>
      <c r="AL1386" s="55"/>
      <c r="AM1386" s="55"/>
      <c r="AN1386" s="55"/>
      <c r="AO1386" s="55"/>
      <c r="AP1386" s="55"/>
      <c r="AQ1386" s="55"/>
      <c r="AR1386" s="55"/>
      <c r="AS1386" s="55"/>
      <c r="AT1386" s="55"/>
      <c r="AU1386" s="55"/>
      <c r="AV1386" s="55"/>
      <c r="AW1386" s="55"/>
      <c r="AX1386" s="55" t="e">
        <f>V1386</f>
        <v>#REF!</v>
      </c>
      <c r="AY1386" s="55"/>
      <c r="AZ1386" s="55"/>
      <c r="BA1386" s="55"/>
      <c r="BB1386" s="55"/>
      <c r="BC1386" s="55"/>
    </row>
    <row r="1390" spans="1:55" ht="17.25" customHeight="1" x14ac:dyDescent="0.2">
      <c r="A1390" s="561" t="s">
        <v>1263</v>
      </c>
      <c r="B1390" s="561"/>
      <c r="C1390" s="561"/>
      <c r="D1390" s="561"/>
      <c r="E1390" s="561"/>
      <c r="F1390" s="561"/>
      <c r="G1390" s="561"/>
      <c r="H1390" s="561"/>
      <c r="I1390" s="561"/>
      <c r="J1390" s="561"/>
      <c r="K1390" s="561"/>
      <c r="L1390" s="561"/>
      <c r="M1390" s="561"/>
      <c r="N1390" s="561"/>
      <c r="O1390" s="561"/>
      <c r="P1390" s="561"/>
      <c r="Q1390" s="561"/>
      <c r="R1390" s="561"/>
      <c r="S1390" s="561"/>
      <c r="T1390" s="561"/>
      <c r="U1390" s="561"/>
      <c r="V1390" s="561"/>
      <c r="W1390" s="561"/>
      <c r="X1390" s="561"/>
      <c r="Y1390" s="561"/>
      <c r="Z1390" s="561"/>
      <c r="AA1390" s="561"/>
      <c r="AB1390" s="561"/>
      <c r="AC1390" s="561"/>
      <c r="AD1390" s="561"/>
      <c r="AE1390" s="561" t="s">
        <v>1268</v>
      </c>
      <c r="AF1390" s="561"/>
      <c r="AG1390" s="561"/>
      <c r="AH1390" s="561"/>
      <c r="AI1390" s="561"/>
      <c r="AJ1390" s="561"/>
      <c r="AK1390" s="561"/>
      <c r="AL1390" s="561"/>
      <c r="AM1390" s="561"/>
      <c r="AN1390" s="561"/>
      <c r="AO1390" s="561"/>
      <c r="AP1390" s="561"/>
      <c r="AQ1390" s="561"/>
      <c r="AR1390" s="561"/>
      <c r="AS1390" s="561"/>
      <c r="AT1390" s="561"/>
      <c r="AU1390" s="561"/>
      <c r="AV1390" s="561"/>
      <c r="AW1390" s="561"/>
      <c r="AX1390" s="561"/>
      <c r="AY1390" s="561"/>
      <c r="AZ1390" s="561"/>
      <c r="BA1390" s="561"/>
      <c r="BB1390" s="561"/>
      <c r="BC1390" s="561"/>
    </row>
    <row r="1391" spans="1:55" ht="17.25" customHeight="1" x14ac:dyDescent="0.2">
      <c r="A1391" s="53"/>
      <c r="B1391" s="53"/>
      <c r="C1391" s="61"/>
      <c r="D1391" s="61"/>
      <c r="E1391" s="61"/>
      <c r="F1391" s="61"/>
      <c r="G1391" s="61"/>
      <c r="H1391" s="61"/>
      <c r="I1391" s="61"/>
      <c r="J1391" s="61"/>
      <c r="K1391" s="61"/>
      <c r="L1391" s="61"/>
      <c r="M1391" s="61"/>
      <c r="N1391" s="61"/>
      <c r="O1391" s="61"/>
      <c r="P1391" s="61"/>
      <c r="Q1391" s="61"/>
      <c r="R1391" s="61"/>
      <c r="S1391" s="61"/>
      <c r="T1391" s="61"/>
      <c r="U1391" s="61"/>
      <c r="V1391" s="61"/>
      <c r="W1391" s="61"/>
      <c r="X1391" s="61"/>
      <c r="Y1391" s="61"/>
      <c r="Z1391" s="61"/>
      <c r="AA1391" s="61"/>
      <c r="AB1391" s="53"/>
      <c r="AC1391" s="53"/>
      <c r="AD1391" s="53"/>
      <c r="AE1391" s="53"/>
      <c r="AF1391" s="53"/>
      <c r="AG1391" s="61"/>
      <c r="AH1391" s="61"/>
      <c r="AI1391" s="61"/>
      <c r="AJ1391" s="61"/>
      <c r="AK1391" s="61"/>
      <c r="AL1391" s="61"/>
      <c r="AM1391" s="61"/>
      <c r="AN1391" s="61"/>
      <c r="AO1391" s="61"/>
      <c r="AP1391" s="61"/>
      <c r="AQ1391" s="61"/>
      <c r="AR1391" s="61"/>
      <c r="AS1391" s="61"/>
      <c r="AT1391" s="61"/>
      <c r="AU1391" s="61"/>
      <c r="AV1391" s="61"/>
      <c r="AW1391" s="61"/>
      <c r="AX1391" s="61"/>
      <c r="AY1391" s="53"/>
      <c r="AZ1391" s="53"/>
      <c r="BA1391" s="53"/>
      <c r="BB1391" s="53"/>
      <c r="BC1391" s="53"/>
    </row>
    <row r="1392" spans="1:55" ht="17.25" customHeight="1" x14ac:dyDescent="0.2">
      <c r="A1392" s="60" t="s">
        <v>197</v>
      </c>
      <c r="B1392" s="60"/>
      <c r="C1392" s="61" t="s">
        <v>2</v>
      </c>
      <c r="D1392" s="65" t="s">
        <v>1303</v>
      </c>
      <c r="E1392" s="61"/>
      <c r="F1392" s="61"/>
      <c r="G1392" s="61"/>
      <c r="H1392" s="61"/>
      <c r="I1392" s="61"/>
      <c r="J1392" s="61"/>
      <c r="K1392" s="61"/>
      <c r="L1392" s="61"/>
      <c r="M1392" s="61"/>
      <c r="N1392" s="61"/>
      <c r="O1392" s="61"/>
      <c r="P1392" s="61"/>
      <c r="Q1392" s="61"/>
      <c r="R1392" s="61"/>
      <c r="S1392" s="60" t="s">
        <v>17</v>
      </c>
      <c r="T1392" s="55"/>
      <c r="U1392" s="61"/>
      <c r="V1392" s="55"/>
      <c r="W1392" s="55"/>
      <c r="X1392" s="61"/>
      <c r="Y1392" s="61" t="s">
        <v>2</v>
      </c>
      <c r="Z1392" s="65" t="s">
        <v>1574</v>
      </c>
      <c r="AA1392" s="55"/>
      <c r="AB1392" s="53"/>
      <c r="AC1392" s="53"/>
      <c r="AD1392" s="53"/>
      <c r="AE1392" s="60" t="s">
        <v>197</v>
      </c>
      <c r="AF1392" s="225"/>
      <c r="AG1392" s="61" t="s">
        <v>2</v>
      </c>
      <c r="AH1392" s="65" t="str">
        <f>D1392</f>
        <v>SMAN 1 RAJAGALUH</v>
      </c>
      <c r="AI1392" s="61"/>
      <c r="AJ1392" s="61"/>
      <c r="AK1392" s="61"/>
      <c r="AL1392" s="61"/>
      <c r="AM1392" s="61"/>
      <c r="AN1392" s="61"/>
      <c r="AO1392" s="61"/>
      <c r="AP1392" s="61"/>
      <c r="AQ1392" s="61"/>
      <c r="AR1392" s="61"/>
      <c r="AS1392" s="60" t="s">
        <v>17</v>
      </c>
      <c r="AT1392" s="55"/>
      <c r="AU1392" s="55"/>
      <c r="AV1392" s="55"/>
      <c r="AW1392" s="61"/>
      <c r="AX1392" s="61"/>
      <c r="AY1392" s="61" t="s">
        <v>2</v>
      </c>
      <c r="AZ1392" s="57" t="str">
        <f>Z1392</f>
        <v>XII IPA 1</v>
      </c>
      <c r="BA1392" s="53"/>
      <c r="BB1392" s="53"/>
      <c r="BC1392" s="53"/>
    </row>
    <row r="1393" spans="1:55" ht="17.25" customHeight="1" x14ac:dyDescent="0.2">
      <c r="A1393" s="60" t="s">
        <v>6</v>
      </c>
      <c r="B1393" s="60"/>
      <c r="C1393" s="61" t="s">
        <v>2</v>
      </c>
      <c r="D1393" s="65" t="s">
        <v>2208</v>
      </c>
      <c r="E1393" s="61"/>
      <c r="F1393" s="61"/>
      <c r="G1393" s="61"/>
      <c r="H1393" s="61"/>
      <c r="I1393" s="61"/>
      <c r="J1393" s="61"/>
      <c r="K1393" s="61"/>
      <c r="L1393" s="61"/>
      <c r="M1393" s="61"/>
      <c r="N1393" s="61"/>
      <c r="O1393" s="61"/>
      <c r="P1393" s="61"/>
      <c r="Q1393" s="61"/>
      <c r="R1393" s="61"/>
      <c r="S1393" s="60" t="s">
        <v>1266</v>
      </c>
      <c r="T1393" s="55"/>
      <c r="U1393" s="61"/>
      <c r="V1393" s="55"/>
      <c r="W1393" s="55"/>
      <c r="X1393" s="61"/>
      <c r="Y1393" s="61" t="s">
        <v>2</v>
      </c>
      <c r="Z1393" s="65" t="e">
        <f>V1385</f>
        <v>#REF!</v>
      </c>
      <c r="AA1393" s="55"/>
      <c r="AB1393" s="53"/>
      <c r="AC1393" s="53"/>
      <c r="AD1393" s="53"/>
      <c r="AE1393" s="60" t="s">
        <v>6</v>
      </c>
      <c r="AF1393" s="225"/>
      <c r="AG1393" s="61" t="s">
        <v>2</v>
      </c>
      <c r="AH1393" s="65" t="str">
        <f>D1393</f>
        <v>BAHASA  INGGRIS</v>
      </c>
      <c r="AI1393" s="61"/>
      <c r="AJ1393" s="61"/>
      <c r="AK1393" s="61"/>
      <c r="AL1393" s="61"/>
      <c r="AM1393" s="61"/>
      <c r="AN1393" s="61"/>
      <c r="AO1393" s="61"/>
      <c r="AP1393" s="61"/>
      <c r="AQ1393" s="61"/>
      <c r="AR1393" s="61"/>
      <c r="AS1393" s="60" t="s">
        <v>1266</v>
      </c>
      <c r="AT1393" s="55"/>
      <c r="AU1393" s="55"/>
      <c r="AV1393" s="55"/>
      <c r="AW1393" s="61"/>
      <c r="AX1393" s="61"/>
      <c r="AY1393" s="61" t="s">
        <v>2</v>
      </c>
      <c r="AZ1393" s="57" t="e">
        <f>Z1393</f>
        <v>#REF!</v>
      </c>
      <c r="BA1393" s="53"/>
      <c r="BB1393" s="53"/>
      <c r="BC1393" s="53"/>
    </row>
    <row r="1394" spans="1:55" ht="17.25" customHeight="1" x14ac:dyDescent="0.2">
      <c r="A1394" s="53"/>
      <c r="B1394" s="53"/>
      <c r="C1394" s="61"/>
      <c r="D1394" s="61"/>
      <c r="E1394" s="61"/>
      <c r="F1394" s="61"/>
      <c r="G1394" s="61"/>
      <c r="H1394" s="61"/>
      <c r="I1394" s="61"/>
      <c r="J1394" s="61"/>
      <c r="K1394" s="61"/>
      <c r="L1394" s="61"/>
      <c r="M1394" s="61"/>
      <c r="N1394" s="61"/>
      <c r="O1394" s="61"/>
      <c r="P1394" s="61"/>
      <c r="Q1394" s="61"/>
      <c r="R1394" s="61"/>
      <c r="S1394" s="61"/>
      <c r="T1394" s="61"/>
      <c r="U1394" s="61"/>
      <c r="V1394" s="61"/>
      <c r="W1394" s="61"/>
      <c r="X1394" s="61"/>
      <c r="Y1394" s="61"/>
      <c r="Z1394" s="61"/>
      <c r="AA1394" s="61"/>
      <c r="AB1394" s="53"/>
      <c r="AC1394" s="53"/>
      <c r="AD1394" s="53"/>
      <c r="AE1394" s="53"/>
      <c r="AF1394" s="53"/>
      <c r="AG1394" s="53"/>
      <c r="AH1394" s="53"/>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row>
    <row r="1395" spans="1:55" ht="17.25" customHeight="1" x14ac:dyDescent="0.2">
      <c r="A1395" s="555" t="s">
        <v>1256</v>
      </c>
      <c r="B1395" s="555" t="s">
        <v>19</v>
      </c>
      <c r="C1395" s="556" t="s">
        <v>1263</v>
      </c>
      <c r="D1395" s="556"/>
      <c r="E1395" s="556"/>
      <c r="F1395" s="556"/>
      <c r="G1395" s="556"/>
      <c r="H1395" s="556"/>
      <c r="I1395" s="556"/>
      <c r="J1395" s="556"/>
      <c r="K1395" s="556"/>
      <c r="L1395" s="556"/>
      <c r="M1395" s="556"/>
      <c r="N1395" s="556"/>
      <c r="O1395" s="556"/>
      <c r="P1395" s="556"/>
      <c r="Q1395" s="556"/>
      <c r="R1395" s="556"/>
      <c r="S1395" s="556"/>
      <c r="T1395" s="556"/>
      <c r="U1395" s="556"/>
      <c r="V1395" s="556"/>
      <c r="W1395" s="556"/>
      <c r="X1395" s="556"/>
      <c r="Y1395" s="556"/>
      <c r="Z1395" s="556"/>
      <c r="AA1395" s="556"/>
      <c r="AB1395" s="557" t="s">
        <v>1264</v>
      </c>
      <c r="AC1395" s="558" t="s">
        <v>1265</v>
      </c>
      <c r="AD1395" s="558" t="s">
        <v>1262</v>
      </c>
      <c r="AE1395" s="555" t="s">
        <v>1256</v>
      </c>
      <c r="AF1395" s="555" t="s">
        <v>19</v>
      </c>
      <c r="AG1395" s="556" t="s">
        <v>1268</v>
      </c>
      <c r="AH1395" s="556"/>
      <c r="AI1395" s="556"/>
      <c r="AJ1395" s="556"/>
      <c r="AK1395" s="556"/>
      <c r="AL1395" s="556"/>
      <c r="AM1395" s="556"/>
      <c r="AN1395" s="556"/>
      <c r="AO1395" s="556"/>
      <c r="AP1395" s="556"/>
      <c r="AQ1395" s="556"/>
      <c r="AR1395" s="556"/>
      <c r="AS1395" s="556"/>
      <c r="AT1395" s="556"/>
      <c r="AU1395" s="556"/>
      <c r="AV1395" s="556"/>
      <c r="AW1395" s="556"/>
      <c r="AX1395" s="556"/>
      <c r="AY1395" s="556"/>
      <c r="AZ1395" s="556"/>
      <c r="BA1395" s="557" t="s">
        <v>1269</v>
      </c>
      <c r="BB1395" s="558" t="s">
        <v>1265</v>
      </c>
      <c r="BC1395" s="563" t="s">
        <v>1262</v>
      </c>
    </row>
    <row r="1396" spans="1:55" ht="17.25" customHeight="1" x14ac:dyDescent="0.2">
      <c r="A1396" s="555"/>
      <c r="B1396" s="555"/>
      <c r="C1396" s="562" t="s">
        <v>1322</v>
      </c>
      <c r="D1396" s="562"/>
      <c r="E1396" s="562"/>
      <c r="F1396" s="562"/>
      <c r="G1396" s="562"/>
      <c r="H1396" s="562" t="s">
        <v>1323</v>
      </c>
      <c r="I1396" s="562"/>
      <c r="J1396" s="562"/>
      <c r="K1396" s="562"/>
      <c r="L1396" s="562"/>
      <c r="M1396" s="562" t="s">
        <v>1259</v>
      </c>
      <c r="N1396" s="562"/>
      <c r="O1396" s="562"/>
      <c r="P1396" s="562"/>
      <c r="Q1396" s="562"/>
      <c r="R1396" s="562" t="s">
        <v>1260</v>
      </c>
      <c r="S1396" s="562"/>
      <c r="T1396" s="562"/>
      <c r="U1396" s="562"/>
      <c r="V1396" s="562"/>
      <c r="W1396" s="562" t="s">
        <v>1261</v>
      </c>
      <c r="X1396" s="562"/>
      <c r="Y1396" s="562"/>
      <c r="Z1396" s="562"/>
      <c r="AA1396" s="562"/>
      <c r="AB1396" s="557"/>
      <c r="AC1396" s="559"/>
      <c r="AD1396" s="559"/>
      <c r="AE1396" s="555"/>
      <c r="AF1396" s="555"/>
      <c r="AG1396" s="562" t="s">
        <v>1304</v>
      </c>
      <c r="AH1396" s="562"/>
      <c r="AI1396" s="562"/>
      <c r="AJ1396" s="562"/>
      <c r="AK1396" s="562" t="s">
        <v>1258</v>
      </c>
      <c r="AL1396" s="562"/>
      <c r="AM1396" s="562"/>
      <c r="AN1396" s="562"/>
      <c r="AO1396" s="562" t="s">
        <v>1259</v>
      </c>
      <c r="AP1396" s="562"/>
      <c r="AQ1396" s="562"/>
      <c r="AR1396" s="562"/>
      <c r="AS1396" s="562" t="s">
        <v>1260</v>
      </c>
      <c r="AT1396" s="562"/>
      <c r="AU1396" s="562"/>
      <c r="AV1396" s="562"/>
      <c r="AW1396" s="562" t="s">
        <v>1261</v>
      </c>
      <c r="AX1396" s="562"/>
      <c r="AY1396" s="562"/>
      <c r="AZ1396" s="562"/>
      <c r="BA1396" s="557"/>
      <c r="BB1396" s="559"/>
      <c r="BC1396" s="563"/>
    </row>
    <row r="1397" spans="1:55" ht="17.25" customHeight="1" x14ac:dyDescent="0.2">
      <c r="A1397" s="555"/>
      <c r="B1397" s="555"/>
      <c r="C1397" s="243"/>
      <c r="D1397" s="243"/>
      <c r="E1397" s="243"/>
      <c r="F1397" s="243"/>
      <c r="G1397" s="243"/>
      <c r="H1397" s="243"/>
      <c r="I1397" s="243"/>
      <c r="J1397" s="243"/>
      <c r="K1397" s="243"/>
      <c r="L1397" s="243"/>
      <c r="M1397" s="243"/>
      <c r="N1397" s="243"/>
      <c r="O1397" s="243"/>
      <c r="P1397" s="243"/>
      <c r="Q1397" s="243"/>
      <c r="R1397" s="243"/>
      <c r="S1397" s="243"/>
      <c r="T1397" s="243"/>
      <c r="U1397" s="243"/>
      <c r="V1397" s="243"/>
      <c r="W1397" s="243"/>
      <c r="X1397" s="243"/>
      <c r="Y1397" s="243"/>
      <c r="Z1397" s="243"/>
      <c r="AA1397" s="243"/>
      <c r="AB1397" s="557"/>
      <c r="AC1397" s="559"/>
      <c r="AD1397" s="559"/>
      <c r="AE1397" s="555"/>
      <c r="AF1397" s="555"/>
      <c r="AG1397" s="552" t="s">
        <v>1267</v>
      </c>
      <c r="AH1397" s="554"/>
      <c r="AI1397" s="244" t="s">
        <v>2207</v>
      </c>
      <c r="AJ1397" s="243"/>
      <c r="AK1397" s="552" t="s">
        <v>1267</v>
      </c>
      <c r="AL1397" s="554"/>
      <c r="AM1397" s="244" t="s">
        <v>2207</v>
      </c>
      <c r="AN1397" s="243"/>
      <c r="AO1397" s="552" t="s">
        <v>1267</v>
      </c>
      <c r="AP1397" s="554"/>
      <c r="AQ1397" s="244" t="s">
        <v>2207</v>
      </c>
      <c r="AR1397" s="243"/>
      <c r="AS1397" s="552" t="s">
        <v>1267</v>
      </c>
      <c r="AT1397" s="554"/>
      <c r="AU1397" s="244" t="s">
        <v>2207</v>
      </c>
      <c r="AV1397" s="243"/>
      <c r="AW1397" s="552" t="s">
        <v>1267</v>
      </c>
      <c r="AX1397" s="554"/>
      <c r="AY1397" s="244" t="s">
        <v>2207</v>
      </c>
      <c r="AZ1397" s="243"/>
      <c r="BA1397" s="557"/>
      <c r="BB1397" s="559"/>
      <c r="BC1397" s="563"/>
    </row>
    <row r="1398" spans="1:55" ht="17.25" customHeight="1" x14ac:dyDescent="0.2">
      <c r="A1398" s="555"/>
      <c r="B1398" s="555"/>
      <c r="C1398" s="242">
        <v>1</v>
      </c>
      <c r="D1398" s="242">
        <v>2</v>
      </c>
      <c r="E1398" s="224" t="s">
        <v>1253</v>
      </c>
      <c r="F1398" s="224" t="s">
        <v>1255</v>
      </c>
      <c r="G1398" s="223" t="s">
        <v>1254</v>
      </c>
      <c r="H1398" s="242">
        <v>1</v>
      </c>
      <c r="I1398" s="242">
        <v>2</v>
      </c>
      <c r="J1398" s="224" t="s">
        <v>1253</v>
      </c>
      <c r="K1398" s="224" t="s">
        <v>1255</v>
      </c>
      <c r="L1398" s="223" t="s">
        <v>1254</v>
      </c>
      <c r="M1398" s="242">
        <v>1</v>
      </c>
      <c r="N1398" s="242">
        <v>2</v>
      </c>
      <c r="O1398" s="224" t="s">
        <v>1253</v>
      </c>
      <c r="P1398" s="224" t="s">
        <v>1255</v>
      </c>
      <c r="Q1398" s="223" t="s">
        <v>1254</v>
      </c>
      <c r="R1398" s="242">
        <v>1</v>
      </c>
      <c r="S1398" s="242">
        <v>2</v>
      </c>
      <c r="T1398" s="224" t="s">
        <v>1253</v>
      </c>
      <c r="U1398" s="224" t="s">
        <v>1255</v>
      </c>
      <c r="V1398" s="223" t="s">
        <v>1254</v>
      </c>
      <c r="W1398" s="242">
        <v>1</v>
      </c>
      <c r="X1398" s="242">
        <v>2</v>
      </c>
      <c r="Y1398" s="224" t="s">
        <v>1253</v>
      </c>
      <c r="Z1398" s="224" t="s">
        <v>1255</v>
      </c>
      <c r="AA1398" s="223" t="s">
        <v>1254</v>
      </c>
      <c r="AB1398" s="557"/>
      <c r="AC1398" s="560"/>
      <c r="AD1398" s="560"/>
      <c r="AE1398" s="555"/>
      <c r="AF1398" s="555"/>
      <c r="AG1398" s="242">
        <v>1</v>
      </c>
      <c r="AH1398" s="242">
        <v>2</v>
      </c>
      <c r="AI1398" s="242">
        <v>1</v>
      </c>
      <c r="AJ1398" s="242" t="s">
        <v>1254</v>
      </c>
      <c r="AK1398" s="242">
        <v>1</v>
      </c>
      <c r="AL1398" s="242">
        <v>2</v>
      </c>
      <c r="AM1398" s="242">
        <v>1</v>
      </c>
      <c r="AN1398" s="242" t="s">
        <v>1254</v>
      </c>
      <c r="AO1398" s="242">
        <v>1</v>
      </c>
      <c r="AP1398" s="242">
        <v>2</v>
      </c>
      <c r="AQ1398" s="242">
        <v>1</v>
      </c>
      <c r="AR1398" s="242" t="s">
        <v>1254</v>
      </c>
      <c r="AS1398" s="242">
        <v>1</v>
      </c>
      <c r="AT1398" s="242">
        <v>2</v>
      </c>
      <c r="AU1398" s="242">
        <v>1</v>
      </c>
      <c r="AV1398" s="242" t="s">
        <v>1254</v>
      </c>
      <c r="AW1398" s="242">
        <v>1</v>
      </c>
      <c r="AX1398" s="242">
        <v>2</v>
      </c>
      <c r="AY1398" s="242">
        <v>1</v>
      </c>
      <c r="AZ1398" s="242" t="s">
        <v>1254</v>
      </c>
      <c r="BA1398" s="557"/>
      <c r="BB1398" s="560"/>
      <c r="BC1398" s="563"/>
    </row>
    <row r="1399" spans="1:55" ht="17.25" customHeight="1" x14ac:dyDescent="0.2">
      <c r="A1399" s="238">
        <v>1</v>
      </c>
      <c r="B1399" s="70" t="e">
        <f>#REF!</f>
        <v>#REF!</v>
      </c>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58"/>
      <c r="AC1399" s="58"/>
      <c r="AD1399" s="58"/>
      <c r="AE1399" s="238">
        <v>1</v>
      </c>
      <c r="AF1399" s="70" t="e">
        <f>B1399</f>
        <v>#REF!</v>
      </c>
      <c r="AG1399" s="58"/>
      <c r="AH1399" s="58"/>
      <c r="AI1399" s="58"/>
      <c r="AJ1399" s="58"/>
      <c r="AK1399" s="58"/>
      <c r="AL1399" s="58"/>
      <c r="AM1399" s="58"/>
      <c r="AN1399" s="58"/>
      <c r="AO1399" s="58"/>
      <c r="AP1399" s="58"/>
      <c r="AQ1399" s="58"/>
      <c r="AR1399" s="58"/>
      <c r="AS1399" s="58"/>
      <c r="AT1399" s="58"/>
      <c r="AU1399" s="58"/>
      <c r="AV1399" s="58"/>
      <c r="AW1399" s="58"/>
      <c r="AX1399" s="58"/>
      <c r="AY1399" s="58"/>
      <c r="AZ1399" s="58"/>
      <c r="BA1399" s="58"/>
      <c r="BB1399" s="58"/>
      <c r="BC1399" s="58"/>
    </row>
    <row r="1400" spans="1:55" ht="17.25" customHeight="1" x14ac:dyDescent="0.2">
      <c r="A1400" s="238">
        <v>2</v>
      </c>
      <c r="B1400" s="70" t="e">
        <f>#REF!</f>
        <v>#REF!</v>
      </c>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58"/>
      <c r="AC1400" s="58"/>
      <c r="AD1400" s="58"/>
      <c r="AE1400" s="238">
        <v>2</v>
      </c>
      <c r="AF1400" s="70" t="e">
        <f t="shared" ref="AF1400:AF1425" si="168">B1400</f>
        <v>#REF!</v>
      </c>
      <c r="AG1400" s="58"/>
      <c r="AH1400" s="58"/>
      <c r="AI1400" s="58"/>
      <c r="AJ1400" s="58"/>
      <c r="AK1400" s="58"/>
      <c r="AL1400" s="58"/>
      <c r="AM1400" s="58"/>
      <c r="AN1400" s="58"/>
      <c r="AO1400" s="58"/>
      <c r="AP1400" s="58"/>
      <c r="AQ1400" s="58"/>
      <c r="AR1400" s="58"/>
      <c r="AS1400" s="58"/>
      <c r="AT1400" s="58"/>
      <c r="AU1400" s="58"/>
      <c r="AV1400" s="58"/>
      <c r="AW1400" s="58"/>
      <c r="AX1400" s="58"/>
      <c r="AY1400" s="58"/>
      <c r="AZ1400" s="58"/>
      <c r="BA1400" s="58"/>
      <c r="BB1400" s="58"/>
      <c r="BC1400" s="58"/>
    </row>
    <row r="1401" spans="1:55" ht="17.25" customHeight="1" x14ac:dyDescent="0.2">
      <c r="A1401" s="238">
        <v>3</v>
      </c>
      <c r="B1401" s="70" t="e">
        <f>#REF!</f>
        <v>#REF!</v>
      </c>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58"/>
      <c r="AC1401" s="58"/>
      <c r="AD1401" s="58"/>
      <c r="AE1401" s="238">
        <v>3</v>
      </c>
      <c r="AF1401" s="70" t="e">
        <f t="shared" si="168"/>
        <v>#REF!</v>
      </c>
      <c r="AG1401" s="58"/>
      <c r="AH1401" s="58"/>
      <c r="AI1401" s="58"/>
      <c r="AJ1401" s="58"/>
      <c r="AK1401" s="58"/>
      <c r="AL1401" s="58"/>
      <c r="AM1401" s="58"/>
      <c r="AN1401" s="58"/>
      <c r="AO1401" s="58"/>
      <c r="AP1401" s="58"/>
      <c r="AQ1401" s="58"/>
      <c r="AR1401" s="58"/>
      <c r="AS1401" s="58"/>
      <c r="AT1401" s="58"/>
      <c r="AU1401" s="58"/>
      <c r="AV1401" s="58"/>
      <c r="AW1401" s="58"/>
      <c r="AX1401" s="58"/>
      <c r="AY1401" s="58"/>
      <c r="AZ1401" s="58"/>
      <c r="BA1401" s="58"/>
      <c r="BB1401" s="58"/>
      <c r="BC1401" s="58"/>
    </row>
    <row r="1402" spans="1:55" ht="17.25" customHeight="1" x14ac:dyDescent="0.2">
      <c r="A1402" s="238">
        <v>4</v>
      </c>
      <c r="B1402" s="70" t="e">
        <f>#REF!</f>
        <v>#REF!</v>
      </c>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58"/>
      <c r="AC1402" s="58"/>
      <c r="AD1402" s="58"/>
      <c r="AE1402" s="238">
        <v>4</v>
      </c>
      <c r="AF1402" s="70" t="e">
        <f t="shared" si="168"/>
        <v>#REF!</v>
      </c>
      <c r="AG1402" s="58"/>
      <c r="AH1402" s="58"/>
      <c r="AI1402" s="58"/>
      <c r="AJ1402" s="58"/>
      <c r="AK1402" s="58"/>
      <c r="AL1402" s="58"/>
      <c r="AM1402" s="58"/>
      <c r="AN1402" s="58"/>
      <c r="AO1402" s="58"/>
      <c r="AP1402" s="58"/>
      <c r="AQ1402" s="58"/>
      <c r="AR1402" s="58"/>
      <c r="AS1402" s="58"/>
      <c r="AT1402" s="58"/>
      <c r="AU1402" s="58"/>
      <c r="AV1402" s="58"/>
      <c r="AW1402" s="58"/>
      <c r="AX1402" s="58"/>
      <c r="AY1402" s="58"/>
      <c r="AZ1402" s="58"/>
      <c r="BA1402" s="58"/>
      <c r="BB1402" s="58"/>
      <c r="BC1402" s="58"/>
    </row>
    <row r="1403" spans="1:55" ht="17.25" customHeight="1" x14ac:dyDescent="0.2">
      <c r="A1403" s="238">
        <v>5</v>
      </c>
      <c r="B1403" s="70" t="e">
        <f>#REF!</f>
        <v>#REF!</v>
      </c>
      <c r="C1403" s="62"/>
      <c r="D1403" s="62"/>
      <c r="E1403" s="62"/>
      <c r="F1403" s="62"/>
      <c r="G1403" s="62"/>
      <c r="H1403" s="62"/>
      <c r="I1403" s="62"/>
      <c r="J1403" s="62"/>
      <c r="K1403" s="62"/>
      <c r="L1403" s="62"/>
      <c r="M1403" s="62"/>
      <c r="N1403" s="62"/>
      <c r="O1403" s="62"/>
      <c r="P1403" s="62"/>
      <c r="Q1403" s="62"/>
      <c r="R1403" s="62"/>
      <c r="S1403" s="62"/>
      <c r="T1403" s="62"/>
      <c r="U1403" s="62" t="s">
        <v>1257</v>
      </c>
      <c r="V1403" s="62"/>
      <c r="W1403" s="62"/>
      <c r="X1403" s="62"/>
      <c r="Y1403" s="62"/>
      <c r="Z1403" s="62"/>
      <c r="AA1403" s="62"/>
      <c r="AB1403" s="58"/>
      <c r="AC1403" s="58"/>
      <c r="AD1403" s="58"/>
      <c r="AE1403" s="238">
        <v>5</v>
      </c>
      <c r="AF1403" s="70" t="e">
        <f t="shared" si="168"/>
        <v>#REF!</v>
      </c>
      <c r="AG1403" s="58"/>
      <c r="AH1403" s="58"/>
      <c r="AI1403" s="58"/>
      <c r="AJ1403" s="58"/>
      <c r="AK1403" s="58"/>
      <c r="AL1403" s="58"/>
      <c r="AM1403" s="58"/>
      <c r="AN1403" s="58"/>
      <c r="AO1403" s="58"/>
      <c r="AP1403" s="58"/>
      <c r="AQ1403" s="58"/>
      <c r="AR1403" s="58"/>
      <c r="AS1403" s="58"/>
      <c r="AT1403" s="58"/>
      <c r="AU1403" s="58"/>
      <c r="AV1403" s="58"/>
      <c r="AW1403" s="58"/>
      <c r="AX1403" s="58"/>
      <c r="AY1403" s="58"/>
      <c r="AZ1403" s="58"/>
      <c r="BA1403" s="58"/>
      <c r="BB1403" s="58"/>
      <c r="BC1403" s="58"/>
    </row>
    <row r="1404" spans="1:55" ht="17.25" customHeight="1" x14ac:dyDescent="0.2">
      <c r="A1404" s="238">
        <v>6</v>
      </c>
      <c r="B1404" s="70" t="e">
        <f>#REF!</f>
        <v>#REF!</v>
      </c>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58"/>
      <c r="AC1404" s="58"/>
      <c r="AD1404" s="58"/>
      <c r="AE1404" s="238">
        <v>6</v>
      </c>
      <c r="AF1404" s="70" t="e">
        <f t="shared" si="168"/>
        <v>#REF!</v>
      </c>
      <c r="AG1404" s="58"/>
      <c r="AH1404" s="58"/>
      <c r="AI1404" s="58"/>
      <c r="AJ1404" s="58"/>
      <c r="AK1404" s="58"/>
      <c r="AL1404" s="58"/>
      <c r="AM1404" s="58"/>
      <c r="AN1404" s="58"/>
      <c r="AO1404" s="58"/>
      <c r="AP1404" s="58"/>
      <c r="AQ1404" s="58"/>
      <c r="AR1404" s="58"/>
      <c r="AS1404" s="58"/>
      <c r="AT1404" s="58"/>
      <c r="AU1404" s="58"/>
      <c r="AV1404" s="58"/>
      <c r="AW1404" s="58"/>
      <c r="AX1404" s="58"/>
      <c r="AY1404" s="58"/>
      <c r="AZ1404" s="58"/>
      <c r="BA1404" s="58"/>
      <c r="BB1404" s="58"/>
      <c r="BC1404" s="58"/>
    </row>
    <row r="1405" spans="1:55" ht="17.25" customHeight="1" x14ac:dyDescent="0.2">
      <c r="A1405" s="238">
        <v>7</v>
      </c>
      <c r="B1405" s="70" t="e">
        <f>#REF!</f>
        <v>#REF!</v>
      </c>
      <c r="C1405" s="63"/>
      <c r="D1405" s="63"/>
      <c r="E1405" s="63"/>
      <c r="F1405" s="63"/>
      <c r="G1405" s="63"/>
      <c r="H1405" s="63"/>
      <c r="I1405" s="63"/>
      <c r="J1405" s="63"/>
      <c r="K1405" s="63"/>
      <c r="L1405" s="63"/>
      <c r="M1405" s="63"/>
      <c r="N1405" s="63"/>
      <c r="O1405" s="63"/>
      <c r="P1405" s="63"/>
      <c r="Q1405" s="63"/>
      <c r="R1405" s="63"/>
      <c r="S1405" s="63"/>
      <c r="T1405" s="63"/>
      <c r="U1405" s="63"/>
      <c r="V1405" s="63"/>
      <c r="W1405" s="63"/>
      <c r="X1405" s="63"/>
      <c r="Y1405" s="63"/>
      <c r="Z1405" s="63"/>
      <c r="AA1405" s="63"/>
      <c r="AB1405" s="59"/>
      <c r="AC1405" s="59"/>
      <c r="AD1405" s="59"/>
      <c r="AE1405" s="238">
        <v>7</v>
      </c>
      <c r="AF1405" s="70" t="e">
        <f t="shared" si="168"/>
        <v>#REF!</v>
      </c>
      <c r="AG1405" s="59"/>
      <c r="AH1405" s="59"/>
      <c r="AI1405" s="59"/>
      <c r="AJ1405" s="59"/>
      <c r="AK1405" s="58"/>
      <c r="AL1405" s="59"/>
      <c r="AM1405" s="59"/>
      <c r="AN1405" s="59"/>
      <c r="AO1405" s="59"/>
      <c r="AP1405" s="59"/>
      <c r="AQ1405" s="59"/>
      <c r="AR1405" s="59"/>
      <c r="AS1405" s="59"/>
      <c r="AT1405" s="59"/>
      <c r="AU1405" s="59"/>
      <c r="AV1405" s="59"/>
      <c r="AW1405" s="59"/>
      <c r="AX1405" s="59"/>
      <c r="AY1405" s="59"/>
      <c r="AZ1405" s="59"/>
      <c r="BA1405" s="59"/>
      <c r="BB1405" s="59"/>
      <c r="BC1405" s="59"/>
    </row>
    <row r="1406" spans="1:55" ht="17.25" customHeight="1" x14ac:dyDescent="0.2">
      <c r="A1406" s="238">
        <v>8</v>
      </c>
      <c r="B1406" s="70" t="e">
        <f>#REF!</f>
        <v>#REF!</v>
      </c>
      <c r="C1406" s="63"/>
      <c r="D1406" s="63"/>
      <c r="E1406" s="63"/>
      <c r="F1406" s="63"/>
      <c r="G1406" s="63"/>
      <c r="H1406" s="63"/>
      <c r="I1406" s="63"/>
      <c r="J1406" s="63"/>
      <c r="K1406" s="63"/>
      <c r="L1406" s="63"/>
      <c r="M1406" s="63"/>
      <c r="N1406" s="63"/>
      <c r="O1406" s="63"/>
      <c r="P1406" s="63"/>
      <c r="Q1406" s="63"/>
      <c r="R1406" s="63"/>
      <c r="S1406" s="63"/>
      <c r="T1406" s="63"/>
      <c r="U1406" s="63"/>
      <c r="V1406" s="63"/>
      <c r="W1406" s="63"/>
      <c r="X1406" s="63"/>
      <c r="Y1406" s="63"/>
      <c r="Z1406" s="63"/>
      <c r="AA1406" s="63"/>
      <c r="AB1406" s="59"/>
      <c r="AC1406" s="59"/>
      <c r="AD1406" s="59"/>
      <c r="AE1406" s="238">
        <v>8</v>
      </c>
      <c r="AF1406" s="70" t="e">
        <f t="shared" si="168"/>
        <v>#REF!</v>
      </c>
      <c r="AG1406" s="59"/>
      <c r="AH1406" s="59"/>
      <c r="AI1406" s="59"/>
      <c r="AJ1406" s="59"/>
      <c r="AK1406" s="58"/>
      <c r="AL1406" s="59"/>
      <c r="AM1406" s="59"/>
      <c r="AN1406" s="59"/>
      <c r="AO1406" s="59"/>
      <c r="AP1406" s="59"/>
      <c r="AQ1406" s="59"/>
      <c r="AR1406" s="59"/>
      <c r="AS1406" s="59"/>
      <c r="AT1406" s="59"/>
      <c r="AU1406" s="59"/>
      <c r="AV1406" s="59"/>
      <c r="AW1406" s="59"/>
      <c r="AX1406" s="59"/>
      <c r="AY1406" s="59"/>
      <c r="AZ1406" s="59"/>
      <c r="BA1406" s="59"/>
      <c r="BB1406" s="59"/>
      <c r="BC1406" s="59"/>
    </row>
    <row r="1407" spans="1:55" ht="17.25" customHeight="1" x14ac:dyDescent="0.2">
      <c r="A1407" s="238">
        <v>9</v>
      </c>
      <c r="B1407" s="70" t="e">
        <f>#REF!</f>
        <v>#REF!</v>
      </c>
      <c r="C1407" s="63"/>
      <c r="D1407" s="63"/>
      <c r="E1407" s="63"/>
      <c r="F1407" s="63"/>
      <c r="G1407" s="63"/>
      <c r="H1407" s="63"/>
      <c r="I1407" s="63"/>
      <c r="J1407" s="63"/>
      <c r="K1407" s="63"/>
      <c r="L1407" s="63"/>
      <c r="M1407" s="63"/>
      <c r="N1407" s="63"/>
      <c r="O1407" s="63"/>
      <c r="P1407" s="63"/>
      <c r="Q1407" s="63"/>
      <c r="R1407" s="63"/>
      <c r="S1407" s="63"/>
      <c r="T1407" s="63"/>
      <c r="U1407" s="63"/>
      <c r="V1407" s="63"/>
      <c r="W1407" s="63"/>
      <c r="X1407" s="63"/>
      <c r="Y1407" s="63"/>
      <c r="Z1407" s="63"/>
      <c r="AA1407" s="63"/>
      <c r="AB1407" s="59"/>
      <c r="AC1407" s="59"/>
      <c r="AD1407" s="59"/>
      <c r="AE1407" s="238">
        <v>9</v>
      </c>
      <c r="AF1407" s="70" t="e">
        <f t="shared" si="168"/>
        <v>#REF!</v>
      </c>
      <c r="AG1407" s="59"/>
      <c r="AH1407" s="59"/>
      <c r="AI1407" s="59"/>
      <c r="AJ1407" s="59"/>
      <c r="AK1407" s="58"/>
      <c r="AL1407" s="59"/>
      <c r="AM1407" s="59"/>
      <c r="AN1407" s="59"/>
      <c r="AO1407" s="59"/>
      <c r="AP1407" s="59"/>
      <c r="AQ1407" s="59"/>
      <c r="AR1407" s="59"/>
      <c r="AS1407" s="59"/>
      <c r="AT1407" s="59"/>
      <c r="AU1407" s="59"/>
      <c r="AV1407" s="59"/>
      <c r="AW1407" s="59"/>
      <c r="AX1407" s="59"/>
      <c r="AY1407" s="59"/>
      <c r="AZ1407" s="59"/>
      <c r="BA1407" s="59"/>
      <c r="BB1407" s="59"/>
      <c r="BC1407" s="59"/>
    </row>
    <row r="1408" spans="1:55" ht="17.25" customHeight="1" x14ac:dyDescent="0.2">
      <c r="A1408" s="238">
        <v>10</v>
      </c>
      <c r="B1408" s="70" t="e">
        <f>#REF!</f>
        <v>#REF!</v>
      </c>
      <c r="C1408" s="63"/>
      <c r="D1408" s="63"/>
      <c r="E1408" s="63"/>
      <c r="F1408" s="63"/>
      <c r="G1408" s="63"/>
      <c r="H1408" s="63"/>
      <c r="I1408" s="63"/>
      <c r="J1408" s="63"/>
      <c r="K1408" s="63"/>
      <c r="L1408" s="63"/>
      <c r="M1408" s="63"/>
      <c r="N1408" s="63"/>
      <c r="O1408" s="63"/>
      <c r="P1408" s="63"/>
      <c r="Q1408" s="63"/>
      <c r="R1408" s="63"/>
      <c r="S1408" s="63"/>
      <c r="T1408" s="63"/>
      <c r="U1408" s="63"/>
      <c r="V1408" s="63"/>
      <c r="W1408" s="63"/>
      <c r="X1408" s="63"/>
      <c r="Y1408" s="63"/>
      <c r="Z1408" s="63"/>
      <c r="AA1408" s="63"/>
      <c r="AB1408" s="59"/>
      <c r="AC1408" s="59"/>
      <c r="AD1408" s="59"/>
      <c r="AE1408" s="238">
        <v>10</v>
      </c>
      <c r="AF1408" s="70" t="e">
        <f t="shared" si="168"/>
        <v>#REF!</v>
      </c>
      <c r="AG1408" s="59"/>
      <c r="AH1408" s="59"/>
      <c r="AI1408" s="59"/>
      <c r="AJ1408" s="59"/>
      <c r="AK1408" s="58"/>
      <c r="AL1408" s="59"/>
      <c r="AM1408" s="59"/>
      <c r="AN1408" s="59"/>
      <c r="AO1408" s="59"/>
      <c r="AP1408" s="59"/>
      <c r="AQ1408" s="59"/>
      <c r="AR1408" s="59"/>
      <c r="AS1408" s="59"/>
      <c r="AT1408" s="59"/>
      <c r="AU1408" s="59"/>
      <c r="AV1408" s="59"/>
      <c r="AW1408" s="59"/>
      <c r="AX1408" s="59"/>
      <c r="AY1408" s="59"/>
      <c r="AZ1408" s="59"/>
      <c r="BA1408" s="59"/>
      <c r="BB1408" s="59"/>
      <c r="BC1408" s="59"/>
    </row>
    <row r="1409" spans="1:55" ht="17.25" customHeight="1" x14ac:dyDescent="0.2">
      <c r="A1409" s="238">
        <v>11</v>
      </c>
      <c r="B1409" s="70" t="e">
        <f>#REF!</f>
        <v>#REF!</v>
      </c>
      <c r="C1409" s="63"/>
      <c r="D1409" s="63"/>
      <c r="E1409" s="63"/>
      <c r="F1409" s="63"/>
      <c r="G1409" s="63"/>
      <c r="H1409" s="63"/>
      <c r="I1409" s="63"/>
      <c r="J1409" s="63"/>
      <c r="K1409" s="63"/>
      <c r="L1409" s="63"/>
      <c r="M1409" s="63"/>
      <c r="N1409" s="63"/>
      <c r="O1409" s="63"/>
      <c r="P1409" s="63"/>
      <c r="Q1409" s="63"/>
      <c r="R1409" s="63"/>
      <c r="S1409" s="63"/>
      <c r="T1409" s="63"/>
      <c r="U1409" s="63"/>
      <c r="V1409" s="63"/>
      <c r="W1409" s="63"/>
      <c r="X1409" s="63"/>
      <c r="Y1409" s="63"/>
      <c r="Z1409" s="63"/>
      <c r="AA1409" s="63"/>
      <c r="AB1409" s="59"/>
      <c r="AC1409" s="59"/>
      <c r="AD1409" s="59"/>
      <c r="AE1409" s="238">
        <v>11</v>
      </c>
      <c r="AF1409" s="70" t="e">
        <f t="shared" si="168"/>
        <v>#REF!</v>
      </c>
      <c r="AG1409" s="59"/>
      <c r="AH1409" s="59"/>
      <c r="AI1409" s="59"/>
      <c r="AJ1409" s="59"/>
      <c r="AK1409" s="58"/>
      <c r="AL1409" s="59"/>
      <c r="AM1409" s="59"/>
      <c r="AN1409" s="59"/>
      <c r="AO1409" s="59"/>
      <c r="AP1409" s="59"/>
      <c r="AQ1409" s="59"/>
      <c r="AR1409" s="59"/>
      <c r="AS1409" s="59"/>
      <c r="AT1409" s="59"/>
      <c r="AU1409" s="59"/>
      <c r="AV1409" s="59"/>
      <c r="AW1409" s="59"/>
      <c r="AX1409" s="59"/>
      <c r="AY1409" s="59"/>
      <c r="AZ1409" s="59"/>
      <c r="BA1409" s="59"/>
      <c r="BB1409" s="59"/>
      <c r="BC1409" s="59"/>
    </row>
    <row r="1410" spans="1:55" ht="17.25" customHeight="1" x14ac:dyDescent="0.2">
      <c r="A1410" s="238">
        <v>12</v>
      </c>
      <c r="B1410" s="70" t="e">
        <f>#REF!</f>
        <v>#REF!</v>
      </c>
      <c r="C1410" s="63"/>
      <c r="D1410" s="63"/>
      <c r="E1410" s="63"/>
      <c r="F1410" s="63"/>
      <c r="G1410" s="63"/>
      <c r="H1410" s="63"/>
      <c r="I1410" s="63"/>
      <c r="J1410" s="63"/>
      <c r="K1410" s="63"/>
      <c r="L1410" s="63"/>
      <c r="M1410" s="63"/>
      <c r="N1410" s="63"/>
      <c r="O1410" s="63"/>
      <c r="P1410" s="63"/>
      <c r="Q1410" s="63"/>
      <c r="R1410" s="63"/>
      <c r="S1410" s="63"/>
      <c r="T1410" s="63"/>
      <c r="U1410" s="63"/>
      <c r="V1410" s="63"/>
      <c r="W1410" s="63"/>
      <c r="X1410" s="63"/>
      <c r="Y1410" s="63"/>
      <c r="Z1410" s="63"/>
      <c r="AA1410" s="63"/>
      <c r="AB1410" s="59"/>
      <c r="AC1410" s="59"/>
      <c r="AD1410" s="59"/>
      <c r="AE1410" s="238">
        <v>12</v>
      </c>
      <c r="AF1410" s="70" t="e">
        <f t="shared" si="168"/>
        <v>#REF!</v>
      </c>
      <c r="AG1410" s="59"/>
      <c r="AH1410" s="59"/>
      <c r="AI1410" s="59"/>
      <c r="AJ1410" s="59"/>
      <c r="AK1410" s="58"/>
      <c r="AL1410" s="59"/>
      <c r="AM1410" s="59"/>
      <c r="AN1410" s="59"/>
      <c r="AO1410" s="59"/>
      <c r="AP1410" s="59"/>
      <c r="AQ1410" s="59"/>
      <c r="AR1410" s="59"/>
      <c r="AS1410" s="59"/>
      <c r="AT1410" s="59"/>
      <c r="AU1410" s="59"/>
      <c r="AV1410" s="59"/>
      <c r="AW1410" s="59"/>
      <c r="AX1410" s="59"/>
      <c r="AY1410" s="59"/>
      <c r="AZ1410" s="59"/>
      <c r="BA1410" s="59"/>
      <c r="BB1410" s="59"/>
      <c r="BC1410" s="59"/>
    </row>
    <row r="1411" spans="1:55" ht="17.25" customHeight="1" x14ac:dyDescent="0.2">
      <c r="A1411" s="238">
        <v>13</v>
      </c>
      <c r="B1411" s="70" t="e">
        <f>#REF!</f>
        <v>#REF!</v>
      </c>
      <c r="C1411" s="63"/>
      <c r="D1411" s="63"/>
      <c r="E1411" s="63"/>
      <c r="F1411" s="63"/>
      <c r="G1411" s="63"/>
      <c r="H1411" s="63"/>
      <c r="I1411" s="63"/>
      <c r="J1411" s="63"/>
      <c r="K1411" s="63"/>
      <c r="L1411" s="63"/>
      <c r="M1411" s="63"/>
      <c r="N1411" s="63"/>
      <c r="O1411" s="63"/>
      <c r="P1411" s="63"/>
      <c r="Q1411" s="63"/>
      <c r="R1411" s="63"/>
      <c r="S1411" s="63"/>
      <c r="T1411" s="63"/>
      <c r="U1411" s="63"/>
      <c r="V1411" s="63"/>
      <c r="W1411" s="63"/>
      <c r="X1411" s="63"/>
      <c r="Y1411" s="63"/>
      <c r="Z1411" s="63"/>
      <c r="AA1411" s="63"/>
      <c r="AB1411" s="59"/>
      <c r="AC1411" s="59"/>
      <c r="AD1411" s="59"/>
      <c r="AE1411" s="238">
        <v>13</v>
      </c>
      <c r="AF1411" s="70" t="e">
        <f t="shared" si="168"/>
        <v>#REF!</v>
      </c>
      <c r="AG1411" s="59"/>
      <c r="AH1411" s="59"/>
      <c r="AI1411" s="59"/>
      <c r="AJ1411" s="59"/>
      <c r="AK1411" s="58"/>
      <c r="AL1411" s="59"/>
      <c r="AM1411" s="59"/>
      <c r="AN1411" s="59"/>
      <c r="AO1411" s="59"/>
      <c r="AP1411" s="59"/>
      <c r="AQ1411" s="59"/>
      <c r="AR1411" s="59"/>
      <c r="AS1411" s="59"/>
      <c r="AT1411" s="59"/>
      <c r="AU1411" s="59"/>
      <c r="AV1411" s="59"/>
      <c r="AW1411" s="59"/>
      <c r="AX1411" s="59"/>
      <c r="AY1411" s="59"/>
      <c r="AZ1411" s="59"/>
      <c r="BA1411" s="59"/>
      <c r="BB1411" s="59"/>
      <c r="BC1411" s="59"/>
    </row>
    <row r="1412" spans="1:55" ht="17.25" customHeight="1" x14ac:dyDescent="0.2">
      <c r="A1412" s="238">
        <v>14</v>
      </c>
      <c r="B1412" s="70" t="e">
        <f>#REF!</f>
        <v>#REF!</v>
      </c>
      <c r="C1412" s="63"/>
      <c r="D1412" s="63"/>
      <c r="E1412" s="63"/>
      <c r="F1412" s="63"/>
      <c r="G1412" s="63"/>
      <c r="H1412" s="63"/>
      <c r="I1412" s="63"/>
      <c r="J1412" s="63"/>
      <c r="K1412" s="63"/>
      <c r="L1412" s="63"/>
      <c r="M1412" s="63"/>
      <c r="N1412" s="63"/>
      <c r="O1412" s="63"/>
      <c r="P1412" s="63"/>
      <c r="Q1412" s="63"/>
      <c r="R1412" s="63"/>
      <c r="S1412" s="63"/>
      <c r="T1412" s="63"/>
      <c r="U1412" s="63"/>
      <c r="V1412" s="63"/>
      <c r="W1412" s="63"/>
      <c r="X1412" s="63"/>
      <c r="Y1412" s="63"/>
      <c r="Z1412" s="63"/>
      <c r="AA1412" s="63"/>
      <c r="AB1412" s="59"/>
      <c r="AC1412" s="59"/>
      <c r="AD1412" s="59"/>
      <c r="AE1412" s="238">
        <v>14</v>
      </c>
      <c r="AF1412" s="70" t="e">
        <f t="shared" si="168"/>
        <v>#REF!</v>
      </c>
      <c r="AG1412" s="59"/>
      <c r="AH1412" s="59"/>
      <c r="AI1412" s="59"/>
      <c r="AJ1412" s="59"/>
      <c r="AK1412" s="58"/>
      <c r="AL1412" s="59"/>
      <c r="AM1412" s="59"/>
      <c r="AN1412" s="59"/>
      <c r="AO1412" s="59"/>
      <c r="AP1412" s="59"/>
      <c r="AQ1412" s="59"/>
      <c r="AR1412" s="59"/>
      <c r="AS1412" s="59"/>
      <c r="AT1412" s="59"/>
      <c r="AU1412" s="59"/>
      <c r="AV1412" s="59"/>
      <c r="AW1412" s="59"/>
      <c r="AX1412" s="59"/>
      <c r="AY1412" s="59"/>
      <c r="AZ1412" s="59"/>
      <c r="BA1412" s="59"/>
      <c r="BB1412" s="59"/>
      <c r="BC1412" s="59"/>
    </row>
    <row r="1413" spans="1:55" ht="17.25" customHeight="1" x14ac:dyDescent="0.2">
      <c r="A1413" s="238">
        <v>15</v>
      </c>
      <c r="B1413" s="70" t="e">
        <f>#REF!</f>
        <v>#REF!</v>
      </c>
      <c r="C1413" s="63"/>
      <c r="D1413" s="63"/>
      <c r="E1413" s="63"/>
      <c r="F1413" s="63"/>
      <c r="G1413" s="63"/>
      <c r="H1413" s="63"/>
      <c r="I1413" s="63"/>
      <c r="J1413" s="63"/>
      <c r="K1413" s="63"/>
      <c r="L1413" s="63"/>
      <c r="M1413" s="63"/>
      <c r="N1413" s="63"/>
      <c r="O1413" s="63"/>
      <c r="P1413" s="63"/>
      <c r="Q1413" s="63"/>
      <c r="R1413" s="63"/>
      <c r="S1413" s="63"/>
      <c r="T1413" s="63"/>
      <c r="U1413" s="63"/>
      <c r="V1413" s="63"/>
      <c r="W1413" s="63"/>
      <c r="X1413" s="63"/>
      <c r="Y1413" s="63"/>
      <c r="Z1413" s="63"/>
      <c r="AA1413" s="63"/>
      <c r="AB1413" s="59"/>
      <c r="AC1413" s="59"/>
      <c r="AD1413" s="59"/>
      <c r="AE1413" s="238">
        <v>15</v>
      </c>
      <c r="AF1413" s="70" t="e">
        <f t="shared" si="168"/>
        <v>#REF!</v>
      </c>
      <c r="AG1413" s="59"/>
      <c r="AH1413" s="59"/>
      <c r="AI1413" s="59"/>
      <c r="AJ1413" s="59"/>
      <c r="AK1413" s="58"/>
      <c r="AL1413" s="59"/>
      <c r="AM1413" s="59"/>
      <c r="AN1413" s="59"/>
      <c r="AO1413" s="59"/>
      <c r="AP1413" s="59"/>
      <c r="AQ1413" s="59"/>
      <c r="AR1413" s="59"/>
      <c r="AS1413" s="59"/>
      <c r="AT1413" s="59"/>
      <c r="AU1413" s="59"/>
      <c r="AV1413" s="59"/>
      <c r="AW1413" s="59"/>
      <c r="AX1413" s="59"/>
      <c r="AY1413" s="59"/>
      <c r="AZ1413" s="59"/>
      <c r="BA1413" s="59"/>
      <c r="BB1413" s="59"/>
      <c r="BC1413" s="59"/>
    </row>
    <row r="1414" spans="1:55" ht="17.25" customHeight="1" x14ac:dyDescent="0.2">
      <c r="A1414" s="238">
        <v>16</v>
      </c>
      <c r="B1414" s="70" t="e">
        <f>#REF!</f>
        <v>#REF!</v>
      </c>
      <c r="C1414" s="63"/>
      <c r="D1414" s="63"/>
      <c r="E1414" s="63"/>
      <c r="F1414" s="63"/>
      <c r="G1414" s="63"/>
      <c r="H1414" s="63"/>
      <c r="I1414" s="63"/>
      <c r="J1414" s="63"/>
      <c r="K1414" s="63"/>
      <c r="L1414" s="63"/>
      <c r="M1414" s="63"/>
      <c r="N1414" s="63"/>
      <c r="O1414" s="63"/>
      <c r="P1414" s="63"/>
      <c r="Q1414" s="63"/>
      <c r="R1414" s="63"/>
      <c r="S1414" s="63"/>
      <c r="T1414" s="63"/>
      <c r="U1414" s="63"/>
      <c r="V1414" s="63"/>
      <c r="W1414" s="63"/>
      <c r="X1414" s="63"/>
      <c r="Y1414" s="63"/>
      <c r="Z1414" s="63"/>
      <c r="AA1414" s="63"/>
      <c r="AB1414" s="59"/>
      <c r="AC1414" s="59"/>
      <c r="AD1414" s="59"/>
      <c r="AE1414" s="238">
        <v>16</v>
      </c>
      <c r="AF1414" s="70" t="e">
        <f t="shared" si="168"/>
        <v>#REF!</v>
      </c>
      <c r="AG1414" s="59"/>
      <c r="AH1414" s="59"/>
      <c r="AI1414" s="59"/>
      <c r="AJ1414" s="59"/>
      <c r="AK1414" s="58"/>
      <c r="AL1414" s="59"/>
      <c r="AM1414" s="59"/>
      <c r="AN1414" s="59"/>
      <c r="AO1414" s="59"/>
      <c r="AP1414" s="59"/>
      <c r="AQ1414" s="59"/>
      <c r="AR1414" s="59"/>
      <c r="AS1414" s="59"/>
      <c r="AT1414" s="59"/>
      <c r="AU1414" s="59"/>
      <c r="AV1414" s="59"/>
      <c r="AW1414" s="59"/>
      <c r="AX1414" s="59"/>
      <c r="AY1414" s="59"/>
      <c r="AZ1414" s="59"/>
      <c r="BA1414" s="59"/>
      <c r="BB1414" s="59"/>
      <c r="BC1414" s="59"/>
    </row>
    <row r="1415" spans="1:55" ht="17.25" customHeight="1" x14ac:dyDescent="0.2">
      <c r="A1415" s="238">
        <v>17</v>
      </c>
      <c r="B1415" s="70" t="e">
        <f>#REF!</f>
        <v>#REF!</v>
      </c>
      <c r="C1415" s="63"/>
      <c r="D1415" s="63"/>
      <c r="E1415" s="63"/>
      <c r="F1415" s="63"/>
      <c r="G1415" s="63"/>
      <c r="H1415" s="63"/>
      <c r="I1415" s="63"/>
      <c r="J1415" s="63"/>
      <c r="K1415" s="63"/>
      <c r="L1415" s="63"/>
      <c r="M1415" s="63"/>
      <c r="N1415" s="63"/>
      <c r="O1415" s="63"/>
      <c r="P1415" s="63"/>
      <c r="Q1415" s="63"/>
      <c r="R1415" s="63"/>
      <c r="S1415" s="63"/>
      <c r="T1415" s="63"/>
      <c r="U1415" s="63"/>
      <c r="V1415" s="63"/>
      <c r="W1415" s="63"/>
      <c r="X1415" s="63"/>
      <c r="Y1415" s="63"/>
      <c r="Z1415" s="63"/>
      <c r="AA1415" s="63"/>
      <c r="AB1415" s="59"/>
      <c r="AC1415" s="59"/>
      <c r="AD1415" s="59"/>
      <c r="AE1415" s="238">
        <v>17</v>
      </c>
      <c r="AF1415" s="70" t="e">
        <f t="shared" si="168"/>
        <v>#REF!</v>
      </c>
      <c r="AG1415" s="59"/>
      <c r="AH1415" s="59"/>
      <c r="AI1415" s="59"/>
      <c r="AJ1415" s="59"/>
      <c r="AK1415" s="58"/>
      <c r="AL1415" s="59"/>
      <c r="AM1415" s="59"/>
      <c r="AN1415" s="59"/>
      <c r="AO1415" s="59"/>
      <c r="AP1415" s="59"/>
      <c r="AQ1415" s="59"/>
      <c r="AR1415" s="59"/>
      <c r="AS1415" s="59"/>
      <c r="AT1415" s="59"/>
      <c r="AU1415" s="59"/>
      <c r="AV1415" s="59"/>
      <c r="AW1415" s="59"/>
      <c r="AX1415" s="59"/>
      <c r="AY1415" s="59"/>
      <c r="AZ1415" s="59"/>
      <c r="BA1415" s="59"/>
      <c r="BB1415" s="59"/>
      <c r="BC1415" s="59"/>
    </row>
    <row r="1416" spans="1:55" ht="17.25" customHeight="1" x14ac:dyDescent="0.2">
      <c r="A1416" s="238">
        <v>18</v>
      </c>
      <c r="B1416" s="70" t="e">
        <f>#REF!</f>
        <v>#REF!</v>
      </c>
      <c r="C1416" s="63"/>
      <c r="D1416" s="63"/>
      <c r="E1416" s="63"/>
      <c r="F1416" s="63"/>
      <c r="G1416" s="63"/>
      <c r="H1416" s="63"/>
      <c r="I1416" s="63"/>
      <c r="J1416" s="63"/>
      <c r="K1416" s="63"/>
      <c r="L1416" s="63"/>
      <c r="M1416" s="63"/>
      <c r="N1416" s="63"/>
      <c r="O1416" s="63"/>
      <c r="P1416" s="63"/>
      <c r="Q1416" s="63"/>
      <c r="R1416" s="63"/>
      <c r="S1416" s="63"/>
      <c r="T1416" s="63"/>
      <c r="U1416" s="63"/>
      <c r="V1416" s="63"/>
      <c r="W1416" s="63"/>
      <c r="X1416" s="63"/>
      <c r="Y1416" s="63"/>
      <c r="Z1416" s="63"/>
      <c r="AA1416" s="63"/>
      <c r="AB1416" s="59"/>
      <c r="AC1416" s="59"/>
      <c r="AD1416" s="59"/>
      <c r="AE1416" s="238">
        <v>18</v>
      </c>
      <c r="AF1416" s="70" t="e">
        <f t="shared" si="168"/>
        <v>#REF!</v>
      </c>
      <c r="AG1416" s="59"/>
      <c r="AH1416" s="59"/>
      <c r="AI1416" s="59"/>
      <c r="AJ1416" s="59"/>
      <c r="AK1416" s="58"/>
      <c r="AL1416" s="59"/>
      <c r="AM1416" s="59"/>
      <c r="AN1416" s="59"/>
      <c r="AO1416" s="59"/>
      <c r="AP1416" s="59"/>
      <c r="AQ1416" s="59"/>
      <c r="AR1416" s="59"/>
      <c r="AS1416" s="59"/>
      <c r="AT1416" s="59"/>
      <c r="AU1416" s="59"/>
      <c r="AV1416" s="59"/>
      <c r="AW1416" s="59"/>
      <c r="AX1416" s="59"/>
      <c r="AY1416" s="59"/>
      <c r="AZ1416" s="59"/>
      <c r="BA1416" s="59"/>
      <c r="BB1416" s="59"/>
      <c r="BC1416" s="59"/>
    </row>
    <row r="1417" spans="1:55" ht="17.25" customHeight="1" x14ac:dyDescent="0.2">
      <c r="A1417" s="238">
        <v>19</v>
      </c>
      <c r="B1417" s="70" t="e">
        <f>#REF!</f>
        <v>#REF!</v>
      </c>
      <c r="C1417" s="63"/>
      <c r="D1417" s="63"/>
      <c r="E1417" s="63"/>
      <c r="F1417" s="63"/>
      <c r="G1417" s="63"/>
      <c r="H1417" s="63"/>
      <c r="I1417" s="63"/>
      <c r="J1417" s="63"/>
      <c r="K1417" s="63"/>
      <c r="L1417" s="63"/>
      <c r="M1417" s="63"/>
      <c r="N1417" s="63"/>
      <c r="O1417" s="63"/>
      <c r="P1417" s="63"/>
      <c r="Q1417" s="63"/>
      <c r="R1417" s="63"/>
      <c r="S1417" s="63"/>
      <c r="T1417" s="63"/>
      <c r="U1417" s="63"/>
      <c r="V1417" s="63"/>
      <c r="W1417" s="63"/>
      <c r="X1417" s="63"/>
      <c r="Y1417" s="63"/>
      <c r="Z1417" s="63"/>
      <c r="AA1417" s="63"/>
      <c r="AB1417" s="59"/>
      <c r="AC1417" s="59"/>
      <c r="AD1417" s="59"/>
      <c r="AE1417" s="238">
        <v>19</v>
      </c>
      <c r="AF1417" s="70" t="e">
        <f t="shared" si="168"/>
        <v>#REF!</v>
      </c>
      <c r="AG1417" s="59"/>
      <c r="AH1417" s="59"/>
      <c r="AI1417" s="59"/>
      <c r="AJ1417" s="59"/>
      <c r="AK1417" s="58"/>
      <c r="AL1417" s="59"/>
      <c r="AM1417" s="59"/>
      <c r="AN1417" s="59"/>
      <c r="AO1417" s="59"/>
      <c r="AP1417" s="59"/>
      <c r="AQ1417" s="59"/>
      <c r="AR1417" s="59"/>
      <c r="AS1417" s="59"/>
      <c r="AT1417" s="59"/>
      <c r="AU1417" s="59"/>
      <c r="AV1417" s="59"/>
      <c r="AW1417" s="59"/>
      <c r="AX1417" s="59"/>
      <c r="AY1417" s="59"/>
      <c r="AZ1417" s="59"/>
      <c r="BA1417" s="59"/>
      <c r="BB1417" s="59"/>
      <c r="BC1417" s="59"/>
    </row>
    <row r="1418" spans="1:55" ht="17.25" customHeight="1" x14ac:dyDescent="0.2">
      <c r="A1418" s="238">
        <v>20</v>
      </c>
      <c r="B1418" s="70" t="e">
        <f>#REF!</f>
        <v>#REF!</v>
      </c>
      <c r="C1418" s="63"/>
      <c r="D1418" s="63"/>
      <c r="E1418" s="63"/>
      <c r="F1418" s="63"/>
      <c r="G1418" s="63"/>
      <c r="H1418" s="63"/>
      <c r="I1418" s="63"/>
      <c r="J1418" s="63"/>
      <c r="K1418" s="63"/>
      <c r="L1418" s="63"/>
      <c r="M1418" s="63"/>
      <c r="N1418" s="63"/>
      <c r="O1418" s="63"/>
      <c r="P1418" s="63"/>
      <c r="Q1418" s="63"/>
      <c r="R1418" s="63"/>
      <c r="S1418" s="63"/>
      <c r="T1418" s="63"/>
      <c r="U1418" s="63"/>
      <c r="V1418" s="63"/>
      <c r="W1418" s="63"/>
      <c r="X1418" s="63"/>
      <c r="Y1418" s="63"/>
      <c r="Z1418" s="63"/>
      <c r="AA1418" s="63"/>
      <c r="AB1418" s="59"/>
      <c r="AC1418" s="59"/>
      <c r="AD1418" s="59"/>
      <c r="AE1418" s="238">
        <v>20</v>
      </c>
      <c r="AF1418" s="70" t="e">
        <f t="shared" si="168"/>
        <v>#REF!</v>
      </c>
      <c r="AG1418" s="59"/>
      <c r="AH1418" s="59"/>
      <c r="AI1418" s="59"/>
      <c r="AJ1418" s="59"/>
      <c r="AK1418" s="58"/>
      <c r="AL1418" s="59"/>
      <c r="AM1418" s="59"/>
      <c r="AN1418" s="59"/>
      <c r="AO1418" s="59"/>
      <c r="AP1418" s="59"/>
      <c r="AQ1418" s="59"/>
      <c r="AR1418" s="59"/>
      <c r="AS1418" s="59"/>
      <c r="AT1418" s="59"/>
      <c r="AU1418" s="59"/>
      <c r="AV1418" s="59"/>
      <c r="AW1418" s="59"/>
      <c r="AX1418" s="59"/>
      <c r="AY1418" s="59"/>
      <c r="AZ1418" s="59"/>
      <c r="BA1418" s="59"/>
      <c r="BB1418" s="59"/>
      <c r="BC1418" s="59"/>
    </row>
    <row r="1419" spans="1:55" ht="17.25" customHeight="1" x14ac:dyDescent="0.2">
      <c r="A1419" s="238">
        <v>21</v>
      </c>
      <c r="B1419" s="70" t="e">
        <f>#REF!</f>
        <v>#REF!</v>
      </c>
      <c r="C1419" s="63"/>
      <c r="D1419" s="63"/>
      <c r="E1419" s="63"/>
      <c r="F1419" s="63"/>
      <c r="G1419" s="63"/>
      <c r="H1419" s="63"/>
      <c r="I1419" s="63"/>
      <c r="J1419" s="63"/>
      <c r="K1419" s="63"/>
      <c r="L1419" s="63"/>
      <c r="M1419" s="63"/>
      <c r="N1419" s="63"/>
      <c r="O1419" s="63"/>
      <c r="P1419" s="63"/>
      <c r="Q1419" s="63"/>
      <c r="R1419" s="63"/>
      <c r="S1419" s="63"/>
      <c r="T1419" s="63"/>
      <c r="U1419" s="63"/>
      <c r="V1419" s="63"/>
      <c r="W1419" s="63"/>
      <c r="X1419" s="63"/>
      <c r="Y1419" s="63"/>
      <c r="Z1419" s="63"/>
      <c r="AA1419" s="63"/>
      <c r="AB1419" s="59"/>
      <c r="AC1419" s="59"/>
      <c r="AD1419" s="59"/>
      <c r="AE1419" s="238">
        <v>21</v>
      </c>
      <c r="AF1419" s="70" t="e">
        <f t="shared" si="168"/>
        <v>#REF!</v>
      </c>
      <c r="AG1419" s="59"/>
      <c r="AH1419" s="59"/>
      <c r="AI1419" s="59"/>
      <c r="AJ1419" s="59"/>
      <c r="AK1419" s="58"/>
      <c r="AL1419" s="59"/>
      <c r="AM1419" s="59"/>
      <c r="AN1419" s="59"/>
      <c r="AO1419" s="59"/>
      <c r="AP1419" s="59"/>
      <c r="AQ1419" s="59"/>
      <c r="AR1419" s="59"/>
      <c r="AS1419" s="59"/>
      <c r="AT1419" s="59"/>
      <c r="AU1419" s="59"/>
      <c r="AV1419" s="59"/>
      <c r="AW1419" s="59"/>
      <c r="AX1419" s="59"/>
      <c r="AY1419" s="59"/>
      <c r="AZ1419" s="59"/>
      <c r="BA1419" s="59"/>
      <c r="BB1419" s="59"/>
      <c r="BC1419" s="59"/>
    </row>
    <row r="1420" spans="1:55" ht="17.25" customHeight="1" x14ac:dyDescent="0.2">
      <c r="A1420" s="238">
        <v>22</v>
      </c>
      <c r="B1420" s="70" t="e">
        <f>#REF!</f>
        <v>#REF!</v>
      </c>
      <c r="C1420" s="63"/>
      <c r="D1420" s="63"/>
      <c r="E1420" s="63"/>
      <c r="F1420" s="63"/>
      <c r="G1420" s="63"/>
      <c r="H1420" s="63"/>
      <c r="I1420" s="63"/>
      <c r="J1420" s="63"/>
      <c r="K1420" s="63"/>
      <c r="L1420" s="63"/>
      <c r="M1420" s="63"/>
      <c r="N1420" s="63"/>
      <c r="O1420" s="63"/>
      <c r="P1420" s="63"/>
      <c r="Q1420" s="63"/>
      <c r="R1420" s="63"/>
      <c r="S1420" s="63"/>
      <c r="T1420" s="63"/>
      <c r="U1420" s="63"/>
      <c r="V1420" s="63"/>
      <c r="W1420" s="63"/>
      <c r="X1420" s="63"/>
      <c r="Y1420" s="63"/>
      <c r="Z1420" s="63"/>
      <c r="AA1420" s="63"/>
      <c r="AB1420" s="59"/>
      <c r="AC1420" s="59"/>
      <c r="AD1420" s="59"/>
      <c r="AE1420" s="238">
        <v>22</v>
      </c>
      <c r="AF1420" s="70" t="e">
        <f t="shared" si="168"/>
        <v>#REF!</v>
      </c>
      <c r="AG1420" s="59"/>
      <c r="AH1420" s="59"/>
      <c r="AI1420" s="59"/>
      <c r="AJ1420" s="59"/>
      <c r="AK1420" s="58"/>
      <c r="AL1420" s="59"/>
      <c r="AM1420" s="59"/>
      <c r="AN1420" s="59"/>
      <c r="AO1420" s="59"/>
      <c r="AP1420" s="59"/>
      <c r="AQ1420" s="59"/>
      <c r="AR1420" s="59"/>
      <c r="AS1420" s="59"/>
      <c r="AT1420" s="59"/>
      <c r="AU1420" s="59"/>
      <c r="AV1420" s="59"/>
      <c r="AW1420" s="59"/>
      <c r="AX1420" s="59"/>
      <c r="AY1420" s="59"/>
      <c r="AZ1420" s="59"/>
      <c r="BA1420" s="59"/>
      <c r="BB1420" s="59"/>
      <c r="BC1420" s="59"/>
    </row>
    <row r="1421" spans="1:55" ht="17.25" customHeight="1" x14ac:dyDescent="0.2">
      <c r="A1421" s="238">
        <v>23</v>
      </c>
      <c r="B1421" s="70" t="e">
        <f>#REF!</f>
        <v>#REF!</v>
      </c>
      <c r="C1421" s="63"/>
      <c r="D1421" s="63"/>
      <c r="E1421" s="63"/>
      <c r="F1421" s="63"/>
      <c r="G1421" s="63"/>
      <c r="H1421" s="63"/>
      <c r="I1421" s="63"/>
      <c r="J1421" s="63"/>
      <c r="K1421" s="63"/>
      <c r="L1421" s="63"/>
      <c r="M1421" s="63"/>
      <c r="N1421" s="63"/>
      <c r="O1421" s="63"/>
      <c r="P1421" s="63"/>
      <c r="Q1421" s="63"/>
      <c r="R1421" s="63"/>
      <c r="S1421" s="63"/>
      <c r="T1421" s="63"/>
      <c r="U1421" s="63"/>
      <c r="V1421" s="63"/>
      <c r="W1421" s="63"/>
      <c r="X1421" s="63"/>
      <c r="Y1421" s="63"/>
      <c r="Z1421" s="63"/>
      <c r="AA1421" s="63"/>
      <c r="AB1421" s="59"/>
      <c r="AC1421" s="59"/>
      <c r="AD1421" s="59"/>
      <c r="AE1421" s="238">
        <v>23</v>
      </c>
      <c r="AF1421" s="70" t="e">
        <f t="shared" si="168"/>
        <v>#REF!</v>
      </c>
      <c r="AG1421" s="59"/>
      <c r="AH1421" s="59"/>
      <c r="AI1421" s="59"/>
      <c r="AJ1421" s="59"/>
      <c r="AK1421" s="58"/>
      <c r="AL1421" s="59"/>
      <c r="AM1421" s="59"/>
      <c r="AN1421" s="59"/>
      <c r="AO1421" s="59"/>
      <c r="AP1421" s="59"/>
      <c r="AQ1421" s="59"/>
      <c r="AR1421" s="59"/>
      <c r="AS1421" s="59"/>
      <c r="AT1421" s="59"/>
      <c r="AU1421" s="59"/>
      <c r="AV1421" s="59"/>
      <c r="AW1421" s="59"/>
      <c r="AX1421" s="59"/>
      <c r="AY1421" s="59"/>
      <c r="AZ1421" s="59"/>
      <c r="BA1421" s="59"/>
      <c r="BB1421" s="59"/>
      <c r="BC1421" s="59"/>
    </row>
    <row r="1422" spans="1:55" ht="17.25" customHeight="1" x14ac:dyDescent="0.2">
      <c r="A1422" s="238">
        <v>24</v>
      </c>
      <c r="B1422" s="70" t="e">
        <f>#REF!</f>
        <v>#REF!</v>
      </c>
      <c r="C1422" s="82"/>
      <c r="D1422" s="82"/>
      <c r="E1422" s="63"/>
      <c r="F1422" s="63"/>
      <c r="G1422" s="63"/>
      <c r="H1422" s="63"/>
      <c r="I1422" s="63"/>
      <c r="J1422" s="63"/>
      <c r="K1422" s="63"/>
      <c r="L1422" s="63"/>
      <c r="M1422" s="63"/>
      <c r="N1422" s="63"/>
      <c r="O1422" s="63"/>
      <c r="P1422" s="63"/>
      <c r="Q1422" s="63"/>
      <c r="R1422" s="63"/>
      <c r="S1422" s="63"/>
      <c r="T1422" s="63"/>
      <c r="U1422" s="63"/>
      <c r="V1422" s="63"/>
      <c r="W1422" s="63"/>
      <c r="X1422" s="63"/>
      <c r="Y1422" s="63"/>
      <c r="Z1422" s="63"/>
      <c r="AA1422" s="63"/>
      <c r="AB1422" s="59"/>
      <c r="AC1422" s="59"/>
      <c r="AD1422" s="59"/>
      <c r="AE1422" s="238">
        <v>24</v>
      </c>
      <c r="AF1422" s="70" t="e">
        <f t="shared" si="168"/>
        <v>#REF!</v>
      </c>
      <c r="AG1422" s="59"/>
      <c r="AH1422" s="59"/>
      <c r="AI1422" s="59"/>
      <c r="AJ1422" s="59"/>
      <c r="AK1422" s="58"/>
      <c r="AL1422" s="59"/>
      <c r="AM1422" s="59"/>
      <c r="AN1422" s="59"/>
      <c r="AO1422" s="59"/>
      <c r="AP1422" s="59"/>
      <c r="AQ1422" s="59"/>
      <c r="AR1422" s="59"/>
      <c r="AS1422" s="59"/>
      <c r="AT1422" s="59"/>
      <c r="AU1422" s="59"/>
      <c r="AV1422" s="59"/>
      <c r="AW1422" s="59"/>
      <c r="AX1422" s="59"/>
      <c r="AY1422" s="59"/>
      <c r="AZ1422" s="59"/>
      <c r="BA1422" s="59"/>
      <c r="BB1422" s="59"/>
      <c r="BC1422" s="59"/>
    </row>
    <row r="1423" spans="1:55" ht="17.25" customHeight="1" x14ac:dyDescent="0.2">
      <c r="A1423" s="238">
        <v>25</v>
      </c>
      <c r="B1423" s="70" t="e">
        <f>#REF!</f>
        <v>#REF!</v>
      </c>
      <c r="C1423" s="82"/>
      <c r="D1423" s="82"/>
      <c r="E1423" s="63"/>
      <c r="F1423" s="63"/>
      <c r="G1423" s="63"/>
      <c r="H1423" s="63"/>
      <c r="I1423" s="63"/>
      <c r="J1423" s="63"/>
      <c r="K1423" s="63"/>
      <c r="L1423" s="63"/>
      <c r="M1423" s="63"/>
      <c r="N1423" s="63"/>
      <c r="O1423" s="63"/>
      <c r="P1423" s="63"/>
      <c r="Q1423" s="63"/>
      <c r="R1423" s="63"/>
      <c r="S1423" s="63"/>
      <c r="T1423" s="63"/>
      <c r="U1423" s="63"/>
      <c r="V1423" s="63"/>
      <c r="W1423" s="63"/>
      <c r="X1423" s="63"/>
      <c r="Y1423" s="63"/>
      <c r="Z1423" s="63"/>
      <c r="AA1423" s="63"/>
      <c r="AB1423" s="59"/>
      <c r="AC1423" s="59"/>
      <c r="AD1423" s="59"/>
      <c r="AE1423" s="238">
        <v>25</v>
      </c>
      <c r="AF1423" s="70" t="e">
        <f t="shared" si="168"/>
        <v>#REF!</v>
      </c>
      <c r="AG1423" s="59"/>
      <c r="AH1423" s="59"/>
      <c r="AI1423" s="59"/>
      <c r="AJ1423" s="59"/>
      <c r="AK1423" s="58"/>
      <c r="AL1423" s="59"/>
      <c r="AM1423" s="59"/>
      <c r="AN1423" s="59"/>
      <c r="AO1423" s="59"/>
      <c r="AP1423" s="59"/>
      <c r="AQ1423" s="59"/>
      <c r="AR1423" s="59"/>
      <c r="AS1423" s="59"/>
      <c r="AT1423" s="59"/>
      <c r="AU1423" s="59"/>
      <c r="AV1423" s="59"/>
      <c r="AW1423" s="59"/>
      <c r="AX1423" s="59"/>
      <c r="AY1423" s="59"/>
      <c r="AZ1423" s="59"/>
      <c r="BA1423" s="59"/>
      <c r="BB1423" s="59"/>
      <c r="BC1423" s="59"/>
    </row>
    <row r="1424" spans="1:55" ht="17.25" customHeight="1" x14ac:dyDescent="0.2">
      <c r="A1424" s="238">
        <v>26</v>
      </c>
      <c r="B1424" s="70" t="e">
        <f>#REF!</f>
        <v>#REF!</v>
      </c>
      <c r="C1424" s="63"/>
      <c r="D1424" s="63"/>
      <c r="E1424" s="63"/>
      <c r="F1424" s="63"/>
      <c r="G1424" s="63"/>
      <c r="H1424" s="63"/>
      <c r="I1424" s="63"/>
      <c r="J1424" s="63"/>
      <c r="K1424" s="63"/>
      <c r="L1424" s="63"/>
      <c r="M1424" s="63"/>
      <c r="N1424" s="63"/>
      <c r="O1424" s="63"/>
      <c r="P1424" s="63"/>
      <c r="Q1424" s="63"/>
      <c r="R1424" s="63"/>
      <c r="S1424" s="63"/>
      <c r="T1424" s="63"/>
      <c r="U1424" s="63"/>
      <c r="V1424" s="63"/>
      <c r="W1424" s="63"/>
      <c r="X1424" s="63"/>
      <c r="Y1424" s="63"/>
      <c r="Z1424" s="63"/>
      <c r="AA1424" s="63"/>
      <c r="AB1424" s="59"/>
      <c r="AC1424" s="59"/>
      <c r="AD1424" s="59"/>
      <c r="AE1424" s="238">
        <v>26</v>
      </c>
      <c r="AF1424" s="70" t="e">
        <f t="shared" si="168"/>
        <v>#REF!</v>
      </c>
      <c r="AG1424" s="59"/>
      <c r="AH1424" s="59"/>
      <c r="AI1424" s="59"/>
      <c r="AJ1424" s="59"/>
      <c r="AK1424" s="58"/>
      <c r="AL1424" s="59"/>
      <c r="AM1424" s="59"/>
      <c r="AN1424" s="59"/>
      <c r="AO1424" s="59"/>
      <c r="AP1424" s="59"/>
      <c r="AQ1424" s="59"/>
      <c r="AR1424" s="59"/>
      <c r="AS1424" s="59"/>
      <c r="AT1424" s="59"/>
      <c r="AU1424" s="59"/>
      <c r="AV1424" s="59"/>
      <c r="AW1424" s="59"/>
      <c r="AX1424" s="59"/>
      <c r="AY1424" s="59"/>
      <c r="AZ1424" s="59"/>
      <c r="BA1424" s="59"/>
      <c r="BB1424" s="59"/>
      <c r="BC1424" s="59"/>
    </row>
    <row r="1425" spans="1:55" ht="17.25" customHeight="1" x14ac:dyDescent="0.2">
      <c r="A1425" s="239">
        <v>27</v>
      </c>
      <c r="B1425" s="59"/>
      <c r="C1425" s="63"/>
      <c r="D1425" s="63"/>
      <c r="E1425" s="63"/>
      <c r="F1425" s="63"/>
      <c r="G1425" s="63"/>
      <c r="H1425" s="63"/>
      <c r="I1425" s="63"/>
      <c r="J1425" s="63"/>
      <c r="K1425" s="63"/>
      <c r="L1425" s="63"/>
      <c r="M1425" s="63"/>
      <c r="N1425" s="63"/>
      <c r="O1425" s="63"/>
      <c r="P1425" s="63"/>
      <c r="Q1425" s="63"/>
      <c r="R1425" s="63"/>
      <c r="S1425" s="63"/>
      <c r="T1425" s="63"/>
      <c r="U1425" s="63"/>
      <c r="V1425" s="63"/>
      <c r="W1425" s="63"/>
      <c r="X1425" s="63"/>
      <c r="Y1425" s="63"/>
      <c r="Z1425" s="63"/>
      <c r="AA1425" s="63"/>
      <c r="AB1425" s="59"/>
      <c r="AC1425" s="59"/>
      <c r="AD1425" s="59"/>
      <c r="AE1425" s="238">
        <v>27</v>
      </c>
      <c r="AF1425" s="70">
        <f t="shared" si="168"/>
        <v>0</v>
      </c>
      <c r="AG1425" s="59"/>
      <c r="AH1425" s="59"/>
      <c r="AI1425" s="59"/>
      <c r="AJ1425" s="59"/>
      <c r="AK1425" s="59"/>
      <c r="AL1425" s="59"/>
      <c r="AM1425" s="59"/>
      <c r="AN1425" s="59"/>
      <c r="AO1425" s="59"/>
      <c r="AP1425" s="59"/>
      <c r="AQ1425" s="59"/>
      <c r="AR1425" s="59"/>
      <c r="AS1425" s="59"/>
      <c r="AT1425" s="59"/>
      <c r="AU1425" s="59"/>
      <c r="AV1425" s="59"/>
      <c r="AW1425" s="59"/>
      <c r="AX1425" s="59"/>
      <c r="AY1425" s="59"/>
      <c r="AZ1425" s="59"/>
      <c r="BA1425" s="59"/>
      <c r="BB1425" s="59"/>
      <c r="BC1425" s="59"/>
    </row>
    <row r="1426" spans="1:55" ht="17.25" customHeight="1" x14ac:dyDescent="0.2">
      <c r="A1426" s="239">
        <v>28</v>
      </c>
      <c r="B1426" s="59"/>
      <c r="C1426" s="63"/>
      <c r="D1426" s="63"/>
      <c r="E1426" s="63"/>
      <c r="F1426" s="63"/>
      <c r="G1426" s="63"/>
      <c r="H1426" s="63"/>
      <c r="I1426" s="63"/>
      <c r="J1426" s="63"/>
      <c r="K1426" s="63"/>
      <c r="L1426" s="63"/>
      <c r="M1426" s="63"/>
      <c r="N1426" s="63"/>
      <c r="O1426" s="63"/>
      <c r="P1426" s="63"/>
      <c r="Q1426" s="63"/>
      <c r="R1426" s="63"/>
      <c r="S1426" s="63"/>
      <c r="T1426" s="63"/>
      <c r="U1426" s="63"/>
      <c r="V1426" s="63"/>
      <c r="W1426" s="63"/>
      <c r="X1426" s="63"/>
      <c r="Y1426" s="63"/>
      <c r="Z1426" s="63"/>
      <c r="AA1426" s="63"/>
      <c r="AB1426" s="59"/>
      <c r="AC1426" s="59"/>
      <c r="AD1426" s="59"/>
      <c r="AE1426" s="238">
        <v>28</v>
      </c>
      <c r="AF1426" s="59"/>
      <c r="AG1426" s="59"/>
      <c r="AH1426" s="59"/>
      <c r="AI1426" s="59"/>
      <c r="AJ1426" s="59"/>
      <c r="AK1426" s="59"/>
      <c r="AL1426" s="59"/>
      <c r="AM1426" s="59"/>
      <c r="AN1426" s="59"/>
      <c r="AO1426" s="59"/>
      <c r="AP1426" s="59"/>
      <c r="AQ1426" s="59"/>
      <c r="AR1426" s="59"/>
      <c r="AS1426" s="59"/>
      <c r="AT1426" s="59"/>
      <c r="AU1426" s="59"/>
      <c r="AV1426" s="59"/>
      <c r="AW1426" s="59"/>
      <c r="AX1426" s="59"/>
      <c r="AY1426" s="59"/>
      <c r="AZ1426" s="59"/>
      <c r="BA1426" s="59"/>
      <c r="BB1426" s="59"/>
      <c r="BC1426" s="59"/>
    </row>
    <row r="1427" spans="1:55" ht="17.25" customHeight="1" x14ac:dyDescent="0.2">
      <c r="A1427" s="239">
        <v>29</v>
      </c>
      <c r="B1427" s="59"/>
      <c r="C1427" s="63"/>
      <c r="D1427" s="63"/>
      <c r="E1427" s="63"/>
      <c r="F1427" s="63"/>
      <c r="G1427" s="63"/>
      <c r="H1427" s="63"/>
      <c r="I1427" s="63"/>
      <c r="J1427" s="63"/>
      <c r="K1427" s="63"/>
      <c r="L1427" s="63"/>
      <c r="M1427" s="63"/>
      <c r="N1427" s="63"/>
      <c r="O1427" s="63"/>
      <c r="P1427" s="63"/>
      <c r="Q1427" s="63"/>
      <c r="R1427" s="63"/>
      <c r="S1427" s="63"/>
      <c r="T1427" s="63"/>
      <c r="U1427" s="63"/>
      <c r="V1427" s="63"/>
      <c r="W1427" s="63"/>
      <c r="X1427" s="63"/>
      <c r="Y1427" s="63"/>
      <c r="Z1427" s="63"/>
      <c r="AA1427" s="63"/>
      <c r="AB1427" s="59"/>
      <c r="AC1427" s="59"/>
      <c r="AD1427" s="59"/>
      <c r="AE1427" s="238">
        <v>29</v>
      </c>
      <c r="AF1427" s="59"/>
      <c r="AG1427" s="59"/>
      <c r="AH1427" s="59"/>
      <c r="AI1427" s="59"/>
      <c r="AJ1427" s="59"/>
      <c r="AK1427" s="59"/>
      <c r="AL1427" s="59"/>
      <c r="AM1427" s="59"/>
      <c r="AN1427" s="59"/>
      <c r="AO1427" s="59"/>
      <c r="AP1427" s="59"/>
      <c r="AQ1427" s="59"/>
      <c r="AR1427" s="59"/>
      <c r="AS1427" s="59"/>
      <c r="AT1427" s="59"/>
      <c r="AU1427" s="59"/>
      <c r="AV1427" s="59"/>
      <c r="AW1427" s="59"/>
      <c r="AX1427" s="59"/>
      <c r="AY1427" s="59"/>
      <c r="AZ1427" s="59"/>
      <c r="BA1427" s="59"/>
      <c r="BB1427" s="59"/>
      <c r="BC1427" s="59"/>
    </row>
    <row r="1428" spans="1:55" ht="17.25" customHeight="1" x14ac:dyDescent="0.2">
      <c r="A1428" s="239">
        <v>30</v>
      </c>
      <c r="B1428" s="59"/>
      <c r="C1428" s="63"/>
      <c r="D1428" s="63"/>
      <c r="E1428" s="63"/>
      <c r="F1428" s="63"/>
      <c r="G1428" s="63"/>
      <c r="H1428" s="63"/>
      <c r="I1428" s="63"/>
      <c r="J1428" s="63"/>
      <c r="K1428" s="63"/>
      <c r="L1428" s="63"/>
      <c r="M1428" s="63"/>
      <c r="N1428" s="63"/>
      <c r="O1428" s="63"/>
      <c r="P1428" s="63"/>
      <c r="Q1428" s="63"/>
      <c r="R1428" s="63"/>
      <c r="S1428" s="63"/>
      <c r="T1428" s="63"/>
      <c r="U1428" s="63"/>
      <c r="V1428" s="63"/>
      <c r="W1428" s="63"/>
      <c r="X1428" s="63"/>
      <c r="Y1428" s="63"/>
      <c r="Z1428" s="63"/>
      <c r="AA1428" s="63"/>
      <c r="AB1428" s="59"/>
      <c r="AC1428" s="59"/>
      <c r="AD1428" s="59"/>
      <c r="AE1428" s="238">
        <v>30</v>
      </c>
      <c r="AF1428" s="59"/>
      <c r="AG1428" s="59"/>
      <c r="AH1428" s="59"/>
      <c r="AI1428" s="59"/>
      <c r="AJ1428" s="59"/>
      <c r="AK1428" s="59"/>
      <c r="AL1428" s="59"/>
      <c r="AM1428" s="59"/>
      <c r="AN1428" s="59"/>
      <c r="AO1428" s="59"/>
      <c r="AP1428" s="59"/>
      <c r="AQ1428" s="59"/>
      <c r="AR1428" s="59"/>
      <c r="AS1428" s="59"/>
      <c r="AT1428" s="59"/>
      <c r="AU1428" s="59"/>
      <c r="AV1428" s="59"/>
      <c r="AW1428" s="59"/>
      <c r="AX1428" s="59"/>
      <c r="AY1428" s="59"/>
      <c r="AZ1428" s="59"/>
      <c r="BA1428" s="59"/>
      <c r="BB1428" s="59"/>
      <c r="BC1428" s="59"/>
    </row>
    <row r="1429" spans="1:55" ht="17.25" customHeight="1" x14ac:dyDescent="0.2">
      <c r="A1429" s="239">
        <v>31</v>
      </c>
      <c r="B1429" s="59"/>
      <c r="C1429" s="63"/>
      <c r="D1429" s="63"/>
      <c r="E1429" s="63"/>
      <c r="F1429" s="63"/>
      <c r="G1429" s="63"/>
      <c r="H1429" s="63"/>
      <c r="I1429" s="63"/>
      <c r="J1429" s="63"/>
      <c r="K1429" s="63"/>
      <c r="L1429" s="63"/>
      <c r="M1429" s="63"/>
      <c r="N1429" s="63"/>
      <c r="O1429" s="63"/>
      <c r="P1429" s="63"/>
      <c r="Q1429" s="63"/>
      <c r="R1429" s="63"/>
      <c r="S1429" s="63"/>
      <c r="T1429" s="63"/>
      <c r="U1429" s="63"/>
      <c r="V1429" s="63"/>
      <c r="W1429" s="63"/>
      <c r="X1429" s="63"/>
      <c r="Y1429" s="63"/>
      <c r="Z1429" s="63"/>
      <c r="AA1429" s="63"/>
      <c r="AB1429" s="59"/>
      <c r="AC1429" s="59"/>
      <c r="AD1429" s="59"/>
      <c r="AE1429" s="238">
        <v>31</v>
      </c>
      <c r="AF1429" s="59"/>
      <c r="AG1429" s="59"/>
      <c r="AH1429" s="59"/>
      <c r="AI1429" s="59"/>
      <c r="AJ1429" s="59"/>
      <c r="AK1429" s="59"/>
      <c r="AL1429" s="59"/>
      <c r="AM1429" s="59"/>
      <c r="AN1429" s="59"/>
      <c r="AO1429" s="59"/>
      <c r="AP1429" s="59"/>
      <c r="AQ1429" s="59"/>
      <c r="AR1429" s="59"/>
      <c r="AS1429" s="59"/>
      <c r="AT1429" s="59"/>
      <c r="AU1429" s="59"/>
      <c r="AV1429" s="59"/>
      <c r="AW1429" s="59"/>
      <c r="AX1429" s="59"/>
      <c r="AY1429" s="59"/>
      <c r="AZ1429" s="59"/>
      <c r="BA1429" s="59"/>
      <c r="BB1429" s="59"/>
      <c r="BC1429" s="59"/>
    </row>
    <row r="1430" spans="1:55" ht="17.25" customHeight="1" x14ac:dyDescent="0.2">
      <c r="A1430" s="239">
        <v>32</v>
      </c>
      <c r="B1430" s="59"/>
      <c r="C1430" s="63"/>
      <c r="D1430" s="63"/>
      <c r="E1430" s="63"/>
      <c r="F1430" s="63"/>
      <c r="G1430" s="63"/>
      <c r="H1430" s="63"/>
      <c r="I1430" s="63"/>
      <c r="J1430" s="63"/>
      <c r="K1430" s="63"/>
      <c r="L1430" s="63"/>
      <c r="M1430" s="63"/>
      <c r="N1430" s="63"/>
      <c r="O1430" s="63"/>
      <c r="P1430" s="63"/>
      <c r="Q1430" s="63"/>
      <c r="R1430" s="63"/>
      <c r="S1430" s="63"/>
      <c r="T1430" s="63"/>
      <c r="U1430" s="63"/>
      <c r="V1430" s="63"/>
      <c r="W1430" s="63"/>
      <c r="X1430" s="63"/>
      <c r="Y1430" s="63"/>
      <c r="Z1430" s="63"/>
      <c r="AA1430" s="63"/>
      <c r="AB1430" s="59"/>
      <c r="AC1430" s="59"/>
      <c r="AD1430" s="59"/>
      <c r="AE1430" s="238">
        <v>32</v>
      </c>
      <c r="AF1430" s="59"/>
      <c r="AG1430" s="59"/>
      <c r="AH1430" s="59"/>
      <c r="AI1430" s="59"/>
      <c r="AJ1430" s="59"/>
      <c r="AK1430" s="59"/>
      <c r="AL1430" s="59"/>
      <c r="AM1430" s="59"/>
      <c r="AN1430" s="59"/>
      <c r="AO1430" s="59"/>
      <c r="AP1430" s="59"/>
      <c r="AQ1430" s="59"/>
      <c r="AR1430" s="59"/>
      <c r="AS1430" s="59"/>
      <c r="AT1430" s="59"/>
      <c r="AU1430" s="59"/>
      <c r="AV1430" s="59"/>
      <c r="AW1430" s="59"/>
      <c r="AX1430" s="59"/>
      <c r="AY1430" s="59"/>
      <c r="AZ1430" s="59"/>
      <c r="BA1430" s="59"/>
      <c r="BB1430" s="59"/>
      <c r="BC1430" s="59"/>
    </row>
    <row r="1431" spans="1:55" ht="17.25" customHeight="1" x14ac:dyDescent="0.2">
      <c r="A1431" s="239">
        <v>33</v>
      </c>
      <c r="B1431" s="59"/>
      <c r="C1431" s="63"/>
      <c r="D1431" s="63"/>
      <c r="E1431" s="63"/>
      <c r="F1431" s="63"/>
      <c r="G1431" s="63"/>
      <c r="H1431" s="63"/>
      <c r="I1431" s="63"/>
      <c r="J1431" s="63"/>
      <c r="K1431" s="63"/>
      <c r="L1431" s="63"/>
      <c r="M1431" s="63"/>
      <c r="N1431" s="63"/>
      <c r="O1431" s="63"/>
      <c r="P1431" s="63"/>
      <c r="Q1431" s="63"/>
      <c r="R1431" s="63"/>
      <c r="S1431" s="63"/>
      <c r="T1431" s="63"/>
      <c r="U1431" s="63"/>
      <c r="V1431" s="63"/>
      <c r="W1431" s="63"/>
      <c r="X1431" s="63"/>
      <c r="Y1431" s="63"/>
      <c r="Z1431" s="63"/>
      <c r="AA1431" s="63"/>
      <c r="AB1431" s="59"/>
      <c r="AC1431" s="59"/>
      <c r="AD1431" s="59"/>
      <c r="AE1431" s="238">
        <v>33</v>
      </c>
      <c r="AF1431" s="59"/>
      <c r="AG1431" s="59"/>
      <c r="AH1431" s="59"/>
      <c r="AI1431" s="59"/>
      <c r="AJ1431" s="59"/>
      <c r="AK1431" s="59"/>
      <c r="AL1431" s="59"/>
      <c r="AM1431" s="59"/>
      <c r="AN1431" s="59"/>
      <c r="AO1431" s="59"/>
      <c r="AP1431" s="59"/>
      <c r="AQ1431" s="59"/>
      <c r="AR1431" s="59"/>
      <c r="AS1431" s="59"/>
      <c r="AT1431" s="59"/>
      <c r="AU1431" s="59"/>
      <c r="AV1431" s="59"/>
      <c r="AW1431" s="59"/>
      <c r="AX1431" s="59"/>
      <c r="AY1431" s="59"/>
      <c r="AZ1431" s="59"/>
      <c r="BA1431" s="59"/>
      <c r="BB1431" s="59"/>
      <c r="BC1431" s="59"/>
    </row>
    <row r="1432" spans="1:55" ht="17.25" customHeight="1" x14ac:dyDescent="0.2">
      <c r="A1432" s="239">
        <v>34</v>
      </c>
      <c r="B1432" s="59"/>
      <c r="C1432" s="63"/>
      <c r="D1432" s="63"/>
      <c r="E1432" s="63"/>
      <c r="F1432" s="63"/>
      <c r="G1432" s="63"/>
      <c r="H1432" s="63"/>
      <c r="I1432" s="63"/>
      <c r="J1432" s="63"/>
      <c r="K1432" s="63"/>
      <c r="L1432" s="63"/>
      <c r="M1432" s="63"/>
      <c r="N1432" s="63"/>
      <c r="O1432" s="63"/>
      <c r="P1432" s="63"/>
      <c r="Q1432" s="63"/>
      <c r="R1432" s="63"/>
      <c r="S1432" s="63"/>
      <c r="T1432" s="63"/>
      <c r="U1432" s="63"/>
      <c r="V1432" s="63"/>
      <c r="W1432" s="63"/>
      <c r="X1432" s="63"/>
      <c r="Y1432" s="63"/>
      <c r="Z1432" s="63"/>
      <c r="AA1432" s="63"/>
      <c r="AB1432" s="59"/>
      <c r="AC1432" s="59"/>
      <c r="AD1432" s="59"/>
      <c r="AE1432" s="238">
        <v>34</v>
      </c>
      <c r="AF1432" s="59"/>
      <c r="AG1432" s="59"/>
      <c r="AH1432" s="59"/>
      <c r="AI1432" s="59"/>
      <c r="AJ1432" s="59"/>
      <c r="AK1432" s="59"/>
      <c r="AL1432" s="59"/>
      <c r="AM1432" s="59"/>
      <c r="AN1432" s="59"/>
      <c r="AO1432" s="59"/>
      <c r="AP1432" s="59"/>
      <c r="AQ1432" s="59"/>
      <c r="AR1432" s="59"/>
      <c r="AS1432" s="59"/>
      <c r="AT1432" s="59"/>
      <c r="AU1432" s="59"/>
      <c r="AV1432" s="59"/>
      <c r="AW1432" s="59"/>
      <c r="AX1432" s="59"/>
      <c r="AY1432" s="59"/>
      <c r="AZ1432" s="59"/>
      <c r="BA1432" s="59"/>
      <c r="BB1432" s="59"/>
      <c r="BC1432" s="59"/>
    </row>
    <row r="1433" spans="1:55" ht="17.25" customHeight="1" x14ac:dyDescent="0.2">
      <c r="A1433" s="239">
        <v>35</v>
      </c>
      <c r="B1433" s="59"/>
      <c r="C1433" s="63"/>
      <c r="D1433" s="63"/>
      <c r="E1433" s="63"/>
      <c r="F1433" s="63"/>
      <c r="G1433" s="63"/>
      <c r="H1433" s="63"/>
      <c r="I1433" s="63"/>
      <c r="J1433" s="63"/>
      <c r="K1433" s="63"/>
      <c r="L1433" s="63"/>
      <c r="M1433" s="63"/>
      <c r="N1433" s="63"/>
      <c r="O1433" s="63"/>
      <c r="P1433" s="63"/>
      <c r="Q1433" s="63"/>
      <c r="R1433" s="63"/>
      <c r="S1433" s="63"/>
      <c r="T1433" s="63"/>
      <c r="U1433" s="63"/>
      <c r="V1433" s="63"/>
      <c r="W1433" s="63"/>
      <c r="X1433" s="63"/>
      <c r="Y1433" s="63"/>
      <c r="Z1433" s="63"/>
      <c r="AA1433" s="63"/>
      <c r="AB1433" s="59"/>
      <c r="AC1433" s="59"/>
      <c r="AD1433" s="59"/>
      <c r="AE1433" s="238">
        <v>35</v>
      </c>
      <c r="AF1433" s="59"/>
      <c r="AG1433" s="59"/>
      <c r="AH1433" s="59"/>
      <c r="AI1433" s="59"/>
      <c r="AJ1433" s="59"/>
      <c r="AK1433" s="59"/>
      <c r="AL1433" s="59"/>
      <c r="AM1433" s="59"/>
      <c r="AN1433" s="59"/>
      <c r="AO1433" s="59"/>
      <c r="AP1433" s="59"/>
      <c r="AQ1433" s="59"/>
      <c r="AR1433" s="59"/>
      <c r="AS1433" s="59"/>
      <c r="AT1433" s="59"/>
      <c r="AU1433" s="59"/>
      <c r="AV1433" s="59"/>
      <c r="AW1433" s="59"/>
      <c r="AX1433" s="59"/>
      <c r="AY1433" s="59"/>
      <c r="AZ1433" s="59"/>
      <c r="BA1433" s="59"/>
      <c r="BB1433" s="59"/>
      <c r="BC1433" s="59"/>
    </row>
    <row r="1434" spans="1:55" ht="17.25" customHeight="1" x14ac:dyDescent="0.2">
      <c r="A1434" s="239">
        <v>36</v>
      </c>
      <c r="B1434" s="59"/>
      <c r="C1434" s="63"/>
      <c r="D1434" s="63"/>
      <c r="E1434" s="63"/>
      <c r="F1434" s="63"/>
      <c r="G1434" s="63"/>
      <c r="H1434" s="63"/>
      <c r="I1434" s="63"/>
      <c r="J1434" s="63"/>
      <c r="K1434" s="63"/>
      <c r="L1434" s="63"/>
      <c r="M1434" s="63"/>
      <c r="N1434" s="63"/>
      <c r="O1434" s="63"/>
      <c r="P1434" s="63"/>
      <c r="Q1434" s="63"/>
      <c r="R1434" s="63"/>
      <c r="S1434" s="63"/>
      <c r="T1434" s="63"/>
      <c r="U1434" s="63"/>
      <c r="V1434" s="63"/>
      <c r="W1434" s="63"/>
      <c r="X1434" s="63"/>
      <c r="Y1434" s="63"/>
      <c r="Z1434" s="63"/>
      <c r="AA1434" s="63"/>
      <c r="AB1434" s="59"/>
      <c r="AC1434" s="59"/>
      <c r="AD1434" s="59"/>
      <c r="AE1434" s="238">
        <v>36</v>
      </c>
      <c r="AF1434" s="59"/>
      <c r="AG1434" s="59"/>
      <c r="AH1434" s="59"/>
      <c r="AI1434" s="59"/>
      <c r="AJ1434" s="59"/>
      <c r="AK1434" s="59"/>
      <c r="AL1434" s="59"/>
      <c r="AM1434" s="59"/>
      <c r="AN1434" s="59"/>
      <c r="AO1434" s="59"/>
      <c r="AP1434" s="59"/>
      <c r="AQ1434" s="59"/>
      <c r="AR1434" s="59"/>
      <c r="AS1434" s="59"/>
      <c r="AT1434" s="59"/>
      <c r="AU1434" s="59"/>
      <c r="AV1434" s="59"/>
      <c r="AW1434" s="59"/>
      <c r="AX1434" s="59"/>
      <c r="AY1434" s="59"/>
      <c r="AZ1434" s="59"/>
      <c r="BA1434" s="59"/>
      <c r="BB1434" s="59"/>
      <c r="BC1434" s="59"/>
    </row>
    <row r="1435" spans="1:55" ht="17.25" customHeight="1" x14ac:dyDescent="0.2">
      <c r="A1435" s="239">
        <v>37</v>
      </c>
      <c r="B1435" s="59"/>
      <c r="C1435" s="63"/>
      <c r="D1435" s="63"/>
      <c r="E1435" s="63"/>
      <c r="F1435" s="63"/>
      <c r="G1435" s="63"/>
      <c r="H1435" s="63"/>
      <c r="I1435" s="63"/>
      <c r="J1435" s="63"/>
      <c r="K1435" s="63"/>
      <c r="L1435" s="63"/>
      <c r="M1435" s="63"/>
      <c r="N1435" s="63"/>
      <c r="O1435" s="63"/>
      <c r="P1435" s="63"/>
      <c r="Q1435" s="63"/>
      <c r="R1435" s="63"/>
      <c r="S1435" s="63"/>
      <c r="T1435" s="63"/>
      <c r="U1435" s="63"/>
      <c r="V1435" s="63"/>
      <c r="W1435" s="63"/>
      <c r="X1435" s="63"/>
      <c r="Y1435" s="63"/>
      <c r="Z1435" s="63"/>
      <c r="AA1435" s="63"/>
      <c r="AB1435" s="59"/>
      <c r="AC1435" s="59"/>
      <c r="AD1435" s="59"/>
      <c r="AE1435" s="238">
        <v>37</v>
      </c>
      <c r="AF1435" s="59"/>
      <c r="AG1435" s="59"/>
      <c r="AH1435" s="59"/>
      <c r="AI1435" s="59"/>
      <c r="AJ1435" s="59"/>
      <c r="AK1435" s="59"/>
      <c r="AL1435" s="59"/>
      <c r="AM1435" s="59"/>
      <c r="AN1435" s="59"/>
      <c r="AO1435" s="59"/>
      <c r="AP1435" s="59"/>
      <c r="AQ1435" s="59"/>
      <c r="AR1435" s="59"/>
      <c r="AS1435" s="59"/>
      <c r="AT1435" s="59"/>
      <c r="AU1435" s="59"/>
      <c r="AV1435" s="59"/>
      <c r="AW1435" s="59"/>
      <c r="AX1435" s="59"/>
      <c r="AY1435" s="59"/>
      <c r="AZ1435" s="59"/>
      <c r="BA1435" s="59"/>
      <c r="BB1435" s="59"/>
      <c r="BC1435" s="59"/>
    </row>
    <row r="1436" spans="1:55" ht="17.25" customHeight="1" x14ac:dyDescent="0.2">
      <c r="A1436" s="239">
        <v>38</v>
      </c>
      <c r="B1436" s="59"/>
      <c r="C1436" s="63"/>
      <c r="D1436" s="63"/>
      <c r="E1436" s="63"/>
      <c r="F1436" s="63"/>
      <c r="G1436" s="63"/>
      <c r="H1436" s="63"/>
      <c r="I1436" s="63"/>
      <c r="J1436" s="63"/>
      <c r="K1436" s="63"/>
      <c r="L1436" s="63"/>
      <c r="M1436" s="63"/>
      <c r="N1436" s="63"/>
      <c r="O1436" s="63"/>
      <c r="P1436" s="63"/>
      <c r="Q1436" s="63"/>
      <c r="R1436" s="63"/>
      <c r="S1436" s="63"/>
      <c r="T1436" s="63"/>
      <c r="U1436" s="63"/>
      <c r="V1436" s="63"/>
      <c r="W1436" s="63"/>
      <c r="X1436" s="63"/>
      <c r="Y1436" s="63"/>
      <c r="Z1436" s="63"/>
      <c r="AA1436" s="63"/>
      <c r="AB1436" s="59"/>
      <c r="AC1436" s="59"/>
      <c r="AD1436" s="59"/>
      <c r="AE1436" s="238">
        <v>38</v>
      </c>
      <c r="AF1436" s="59"/>
      <c r="AG1436" s="59"/>
      <c r="AH1436" s="59"/>
      <c r="AI1436" s="59"/>
      <c r="AJ1436" s="59"/>
      <c r="AK1436" s="59"/>
      <c r="AL1436" s="59"/>
      <c r="AM1436" s="59"/>
      <c r="AN1436" s="59"/>
      <c r="AO1436" s="59"/>
      <c r="AP1436" s="59"/>
      <c r="AQ1436" s="59"/>
      <c r="AR1436" s="59"/>
      <c r="AS1436" s="59"/>
      <c r="AT1436" s="59"/>
      <c r="AU1436" s="59"/>
      <c r="AV1436" s="59"/>
      <c r="AW1436" s="59"/>
      <c r="AX1436" s="59"/>
      <c r="AY1436" s="59"/>
      <c r="AZ1436" s="59"/>
      <c r="BA1436" s="59"/>
      <c r="BB1436" s="59"/>
      <c r="BC1436" s="59"/>
    </row>
    <row r="1437" spans="1:55" ht="17.25" customHeight="1" x14ac:dyDescent="0.2">
      <c r="A1437" s="239">
        <v>39</v>
      </c>
      <c r="B1437" s="59"/>
      <c r="C1437" s="63"/>
      <c r="D1437" s="63"/>
      <c r="E1437" s="63"/>
      <c r="F1437" s="63"/>
      <c r="G1437" s="63"/>
      <c r="H1437" s="63"/>
      <c r="I1437" s="63"/>
      <c r="J1437" s="63"/>
      <c r="K1437" s="63"/>
      <c r="L1437" s="63"/>
      <c r="M1437" s="63"/>
      <c r="N1437" s="63"/>
      <c r="O1437" s="63"/>
      <c r="P1437" s="63"/>
      <c r="Q1437" s="63"/>
      <c r="R1437" s="63"/>
      <c r="S1437" s="63"/>
      <c r="T1437" s="63"/>
      <c r="U1437" s="63"/>
      <c r="V1437" s="63"/>
      <c r="W1437" s="63"/>
      <c r="X1437" s="63"/>
      <c r="Y1437" s="63"/>
      <c r="Z1437" s="63"/>
      <c r="AA1437" s="63"/>
      <c r="AB1437" s="59"/>
      <c r="AC1437" s="59"/>
      <c r="AD1437" s="59"/>
      <c r="AE1437" s="238">
        <v>39</v>
      </c>
      <c r="AF1437" s="59"/>
      <c r="AG1437" s="59"/>
      <c r="AH1437" s="59"/>
      <c r="AI1437" s="59"/>
      <c r="AJ1437" s="59"/>
      <c r="AK1437" s="59"/>
      <c r="AL1437" s="59"/>
      <c r="AM1437" s="59"/>
      <c r="AN1437" s="59"/>
      <c r="AO1437" s="59"/>
      <c r="AP1437" s="59"/>
      <c r="AQ1437" s="59"/>
      <c r="AR1437" s="59"/>
      <c r="AS1437" s="59"/>
      <c r="AT1437" s="59"/>
      <c r="AU1437" s="59"/>
      <c r="AV1437" s="59"/>
      <c r="AW1437" s="59"/>
      <c r="AX1437" s="59"/>
      <c r="AY1437" s="59"/>
      <c r="AZ1437" s="59"/>
      <c r="BA1437" s="59"/>
      <c r="BB1437" s="59"/>
      <c r="BC1437" s="59"/>
    </row>
    <row r="1438" spans="1:55" ht="17.25" customHeight="1" x14ac:dyDescent="0.2">
      <c r="A1438" s="239">
        <v>40</v>
      </c>
      <c r="B1438" s="59"/>
      <c r="C1438" s="63"/>
      <c r="D1438" s="63"/>
      <c r="E1438" s="63"/>
      <c r="F1438" s="63"/>
      <c r="G1438" s="63"/>
      <c r="H1438" s="63"/>
      <c r="I1438" s="63"/>
      <c r="J1438" s="63"/>
      <c r="K1438" s="63"/>
      <c r="L1438" s="63"/>
      <c r="M1438" s="63"/>
      <c r="N1438" s="63"/>
      <c r="O1438" s="63"/>
      <c r="P1438" s="63"/>
      <c r="Q1438" s="63"/>
      <c r="R1438" s="63"/>
      <c r="S1438" s="63"/>
      <c r="T1438" s="63"/>
      <c r="U1438" s="63"/>
      <c r="V1438" s="63"/>
      <c r="W1438" s="63"/>
      <c r="X1438" s="63"/>
      <c r="Y1438" s="63"/>
      <c r="Z1438" s="63"/>
      <c r="AA1438" s="63"/>
      <c r="AB1438" s="59"/>
      <c r="AC1438" s="59"/>
      <c r="AD1438" s="59"/>
      <c r="AE1438" s="238">
        <v>40</v>
      </c>
      <c r="AF1438" s="59"/>
      <c r="AG1438" s="59"/>
      <c r="AH1438" s="59"/>
      <c r="AI1438" s="59"/>
      <c r="AJ1438" s="59"/>
      <c r="AK1438" s="59"/>
      <c r="AL1438" s="59"/>
      <c r="AM1438" s="59"/>
      <c r="AN1438" s="59"/>
      <c r="AO1438" s="59"/>
      <c r="AP1438" s="59"/>
      <c r="AQ1438" s="59"/>
      <c r="AR1438" s="59"/>
      <c r="AS1438" s="59"/>
      <c r="AT1438" s="59"/>
      <c r="AU1438" s="59"/>
      <c r="AV1438" s="59"/>
      <c r="AW1438" s="59"/>
      <c r="AX1438" s="59"/>
      <c r="AY1438" s="59"/>
      <c r="AZ1438" s="59"/>
      <c r="BA1438" s="59"/>
      <c r="BB1438" s="59"/>
      <c r="BC1438" s="59"/>
    </row>
    <row r="1439" spans="1:55" ht="17.25" customHeight="1" x14ac:dyDescent="0.2">
      <c r="A1439" s="239">
        <v>41</v>
      </c>
      <c r="B1439" s="59"/>
      <c r="C1439" s="63"/>
      <c r="D1439" s="63"/>
      <c r="E1439" s="63"/>
      <c r="F1439" s="63"/>
      <c r="G1439" s="63"/>
      <c r="H1439" s="63"/>
      <c r="I1439" s="63"/>
      <c r="J1439" s="63"/>
      <c r="K1439" s="63"/>
      <c r="L1439" s="63"/>
      <c r="M1439" s="63"/>
      <c r="N1439" s="63"/>
      <c r="O1439" s="63"/>
      <c r="P1439" s="63"/>
      <c r="Q1439" s="63"/>
      <c r="R1439" s="63"/>
      <c r="S1439" s="63"/>
      <c r="T1439" s="63"/>
      <c r="U1439" s="63"/>
      <c r="V1439" s="63"/>
      <c r="W1439" s="63"/>
      <c r="X1439" s="63"/>
      <c r="Y1439" s="63"/>
      <c r="Z1439" s="63"/>
      <c r="AA1439" s="63"/>
      <c r="AB1439" s="59"/>
      <c r="AC1439" s="59"/>
      <c r="AD1439" s="59"/>
      <c r="AE1439" s="238">
        <v>41</v>
      </c>
      <c r="AF1439" s="59"/>
      <c r="AG1439" s="59"/>
      <c r="AH1439" s="59"/>
      <c r="AI1439" s="59"/>
      <c r="AJ1439" s="59"/>
      <c r="AK1439" s="59"/>
      <c r="AL1439" s="59"/>
      <c r="AM1439" s="59"/>
      <c r="AN1439" s="59"/>
      <c r="AO1439" s="59"/>
      <c r="AP1439" s="59"/>
      <c r="AQ1439" s="59"/>
      <c r="AR1439" s="59"/>
      <c r="AS1439" s="59"/>
      <c r="AT1439" s="59"/>
      <c r="AU1439" s="59"/>
      <c r="AV1439" s="59"/>
      <c r="AW1439" s="59"/>
      <c r="AX1439" s="59"/>
      <c r="AY1439" s="59"/>
      <c r="AZ1439" s="59"/>
      <c r="BA1439" s="59"/>
      <c r="BB1439" s="59"/>
      <c r="BC1439" s="59"/>
    </row>
    <row r="1440" spans="1:55" ht="17.25" customHeight="1" x14ac:dyDescent="0.2">
      <c r="A1440" s="239">
        <v>42</v>
      </c>
      <c r="B1440" s="59"/>
      <c r="C1440" s="63"/>
      <c r="D1440" s="63"/>
      <c r="E1440" s="63"/>
      <c r="F1440" s="63"/>
      <c r="G1440" s="63"/>
      <c r="H1440" s="63"/>
      <c r="I1440" s="63"/>
      <c r="J1440" s="63"/>
      <c r="K1440" s="63"/>
      <c r="L1440" s="63"/>
      <c r="M1440" s="63"/>
      <c r="N1440" s="63"/>
      <c r="O1440" s="63"/>
      <c r="P1440" s="63"/>
      <c r="Q1440" s="63"/>
      <c r="R1440" s="63"/>
      <c r="S1440" s="63"/>
      <c r="T1440" s="63"/>
      <c r="U1440" s="63"/>
      <c r="V1440" s="63"/>
      <c r="W1440" s="63"/>
      <c r="X1440" s="63"/>
      <c r="Y1440" s="63"/>
      <c r="Z1440" s="63"/>
      <c r="AA1440" s="63"/>
      <c r="AB1440" s="59"/>
      <c r="AC1440" s="59"/>
      <c r="AD1440" s="59"/>
      <c r="AE1440" s="238">
        <v>42</v>
      </c>
      <c r="AF1440" s="59"/>
      <c r="AG1440" s="59"/>
      <c r="AH1440" s="59"/>
      <c r="AI1440" s="59"/>
      <c r="AJ1440" s="59"/>
      <c r="AK1440" s="59"/>
      <c r="AL1440" s="59"/>
      <c r="AM1440" s="59"/>
      <c r="AN1440" s="59"/>
      <c r="AO1440" s="59"/>
      <c r="AP1440" s="59"/>
      <c r="AQ1440" s="59"/>
      <c r="AR1440" s="59"/>
      <c r="AS1440" s="59"/>
      <c r="AT1440" s="59"/>
      <c r="AU1440" s="59"/>
      <c r="AV1440" s="59"/>
      <c r="AW1440" s="59"/>
      <c r="AX1440" s="59"/>
      <c r="AY1440" s="59"/>
      <c r="AZ1440" s="59"/>
      <c r="BA1440" s="59"/>
      <c r="BB1440" s="59"/>
      <c r="BC1440" s="59"/>
    </row>
    <row r="1441" spans="1:55" ht="17.25" customHeight="1" x14ac:dyDescent="0.2">
      <c r="A1441" s="239">
        <v>43</v>
      </c>
      <c r="B1441" s="59"/>
      <c r="C1441" s="63"/>
      <c r="D1441" s="63"/>
      <c r="E1441" s="63"/>
      <c r="F1441" s="63"/>
      <c r="G1441" s="63"/>
      <c r="H1441" s="63"/>
      <c r="I1441" s="63"/>
      <c r="J1441" s="63"/>
      <c r="K1441" s="63"/>
      <c r="L1441" s="63"/>
      <c r="M1441" s="63"/>
      <c r="N1441" s="63"/>
      <c r="O1441" s="63"/>
      <c r="P1441" s="63"/>
      <c r="Q1441" s="63"/>
      <c r="R1441" s="63"/>
      <c r="S1441" s="63"/>
      <c r="T1441" s="63"/>
      <c r="U1441" s="63"/>
      <c r="V1441" s="63"/>
      <c r="W1441" s="63"/>
      <c r="X1441" s="63"/>
      <c r="Y1441" s="63"/>
      <c r="Z1441" s="63"/>
      <c r="AA1441" s="63"/>
      <c r="AB1441" s="59"/>
      <c r="AC1441" s="59"/>
      <c r="AD1441" s="59"/>
      <c r="AE1441" s="238">
        <v>43</v>
      </c>
      <c r="AF1441" s="59"/>
      <c r="AG1441" s="59"/>
      <c r="AH1441" s="59"/>
      <c r="AI1441" s="59"/>
      <c r="AJ1441" s="59"/>
      <c r="AK1441" s="59"/>
      <c r="AL1441" s="59"/>
      <c r="AM1441" s="59"/>
      <c r="AN1441" s="59"/>
      <c r="AO1441" s="59"/>
      <c r="AP1441" s="59"/>
      <c r="AQ1441" s="59"/>
      <c r="AR1441" s="59"/>
      <c r="AS1441" s="59"/>
      <c r="AT1441" s="59"/>
      <c r="AU1441" s="59"/>
      <c r="AV1441" s="59"/>
      <c r="AW1441" s="59"/>
      <c r="AX1441" s="59"/>
      <c r="AY1441" s="59"/>
      <c r="AZ1441" s="59"/>
      <c r="BA1441" s="59"/>
      <c r="BB1441" s="59"/>
      <c r="BC1441" s="59"/>
    </row>
    <row r="1442" spans="1:55" ht="17.25" customHeight="1" x14ac:dyDescent="0.2">
      <c r="A1442" s="239">
        <v>44</v>
      </c>
      <c r="B1442" s="59"/>
      <c r="C1442" s="63"/>
      <c r="D1442" s="63"/>
      <c r="E1442" s="63"/>
      <c r="F1442" s="63"/>
      <c r="G1442" s="63"/>
      <c r="H1442" s="63"/>
      <c r="I1442" s="63"/>
      <c r="J1442" s="63"/>
      <c r="K1442" s="63"/>
      <c r="L1442" s="63"/>
      <c r="M1442" s="63"/>
      <c r="N1442" s="63"/>
      <c r="O1442" s="63"/>
      <c r="P1442" s="63"/>
      <c r="Q1442" s="63"/>
      <c r="R1442" s="63"/>
      <c r="S1442" s="63"/>
      <c r="T1442" s="63"/>
      <c r="U1442" s="63"/>
      <c r="V1442" s="63"/>
      <c r="W1442" s="63"/>
      <c r="X1442" s="63"/>
      <c r="Y1442" s="63"/>
      <c r="Z1442" s="63"/>
      <c r="AA1442" s="63"/>
      <c r="AB1442" s="59"/>
      <c r="AC1442" s="59"/>
      <c r="AD1442" s="59"/>
      <c r="AE1442" s="238">
        <v>44</v>
      </c>
      <c r="AF1442" s="59"/>
      <c r="AG1442" s="59"/>
      <c r="AH1442" s="59"/>
      <c r="AI1442" s="59"/>
      <c r="AJ1442" s="59"/>
      <c r="AK1442" s="59"/>
      <c r="AL1442" s="59"/>
      <c r="AM1442" s="59"/>
      <c r="AN1442" s="59"/>
      <c r="AO1442" s="59"/>
      <c r="AP1442" s="59"/>
      <c r="AQ1442" s="59"/>
      <c r="AR1442" s="59"/>
      <c r="AS1442" s="59"/>
      <c r="AT1442" s="59"/>
      <c r="AU1442" s="59"/>
      <c r="AV1442" s="59"/>
      <c r="AW1442" s="59"/>
      <c r="AX1442" s="59"/>
      <c r="AY1442" s="59"/>
      <c r="AZ1442" s="59"/>
      <c r="BA1442" s="59"/>
      <c r="BB1442" s="59"/>
      <c r="BC1442" s="59"/>
    </row>
    <row r="1443" spans="1:55" ht="17.25" customHeight="1" x14ac:dyDescent="0.2">
      <c r="A1443" s="239">
        <v>45</v>
      </c>
      <c r="B1443" s="59"/>
      <c r="C1443" s="63"/>
      <c r="D1443" s="63"/>
      <c r="E1443" s="63"/>
      <c r="F1443" s="63"/>
      <c r="G1443" s="63"/>
      <c r="H1443" s="63"/>
      <c r="I1443" s="63"/>
      <c r="J1443" s="63"/>
      <c r="K1443" s="63"/>
      <c r="L1443" s="63"/>
      <c r="M1443" s="63"/>
      <c r="N1443" s="63"/>
      <c r="O1443" s="63"/>
      <c r="P1443" s="63"/>
      <c r="Q1443" s="63"/>
      <c r="R1443" s="63"/>
      <c r="S1443" s="63"/>
      <c r="T1443" s="63"/>
      <c r="U1443" s="63"/>
      <c r="V1443" s="63"/>
      <c r="W1443" s="63"/>
      <c r="X1443" s="63"/>
      <c r="Y1443" s="63"/>
      <c r="Z1443" s="63"/>
      <c r="AA1443" s="63"/>
      <c r="AB1443" s="59"/>
      <c r="AC1443" s="59"/>
      <c r="AD1443" s="59"/>
      <c r="AE1443" s="238">
        <v>45</v>
      </c>
      <c r="AF1443" s="59"/>
      <c r="AG1443" s="59"/>
      <c r="AH1443" s="59"/>
      <c r="AI1443" s="59"/>
      <c r="AJ1443" s="59"/>
      <c r="AK1443" s="59"/>
      <c r="AL1443" s="59"/>
      <c r="AM1443" s="59"/>
      <c r="AN1443" s="59"/>
      <c r="AO1443" s="59"/>
      <c r="AP1443" s="59"/>
      <c r="AQ1443" s="59"/>
      <c r="AR1443" s="59"/>
      <c r="AS1443" s="59"/>
      <c r="AT1443" s="59"/>
      <c r="AU1443" s="59"/>
      <c r="AV1443" s="59"/>
      <c r="AW1443" s="59"/>
      <c r="AX1443" s="59"/>
      <c r="AY1443" s="59"/>
      <c r="AZ1443" s="59"/>
      <c r="BA1443" s="59"/>
      <c r="BB1443" s="59"/>
      <c r="BC1443" s="59"/>
    </row>
    <row r="1444" spans="1:55" ht="17.25" customHeight="1" x14ac:dyDescent="0.2">
      <c r="A1444" s="55"/>
      <c r="B1444" s="55"/>
      <c r="C1444" s="64"/>
      <c r="D1444" s="64"/>
      <c r="E1444" s="64"/>
      <c r="F1444" s="64"/>
      <c r="G1444" s="64"/>
      <c r="H1444" s="64"/>
      <c r="I1444" s="64"/>
      <c r="J1444" s="64"/>
      <c r="K1444" s="64"/>
      <c r="L1444" s="64"/>
      <c r="M1444" s="64"/>
      <c r="N1444" s="64"/>
      <c r="O1444" s="64"/>
      <c r="P1444" s="64"/>
      <c r="Q1444" s="64"/>
      <c r="R1444" s="64"/>
      <c r="S1444" s="64"/>
      <c r="T1444" s="64"/>
      <c r="U1444" s="64"/>
      <c r="V1444" s="64"/>
      <c r="W1444" s="64"/>
      <c r="X1444" s="64"/>
      <c r="Y1444" s="64"/>
      <c r="Z1444" s="64"/>
      <c r="AA1444" s="64"/>
      <c r="AB1444" s="55"/>
      <c r="AC1444" s="55"/>
      <c r="AD1444" s="55"/>
      <c r="AE1444" s="55"/>
      <c r="AF1444" s="55"/>
      <c r="AG1444" s="55"/>
      <c r="AH1444" s="55"/>
      <c r="AI1444" s="55"/>
      <c r="AJ1444" s="55"/>
      <c r="AK1444" s="55"/>
      <c r="AL1444" s="55"/>
      <c r="AM1444" s="55"/>
      <c r="AN1444" s="55"/>
      <c r="AO1444" s="55"/>
      <c r="AP1444" s="55"/>
      <c r="AQ1444" s="55"/>
      <c r="AR1444" s="55"/>
      <c r="AS1444" s="55"/>
      <c r="AT1444" s="55"/>
      <c r="AU1444" s="55"/>
      <c r="AV1444" s="55"/>
      <c r="AW1444" s="55"/>
      <c r="AX1444" s="55"/>
      <c r="AY1444" s="55"/>
      <c r="AZ1444" s="55"/>
      <c r="BA1444" s="55"/>
      <c r="BB1444" s="55"/>
      <c r="BC1444" s="55"/>
    </row>
    <row r="1445" spans="1:55" ht="17.25" customHeight="1" x14ac:dyDescent="0.2">
      <c r="A1445" s="55"/>
      <c r="B1445" s="55" t="e">
        <f>B1379</f>
        <v>#REF!</v>
      </c>
      <c r="C1445" s="55"/>
      <c r="D1445" s="55"/>
      <c r="E1445" s="55"/>
      <c r="F1445" s="55"/>
      <c r="G1445" s="55"/>
      <c r="H1445" s="55"/>
      <c r="I1445" s="55"/>
      <c r="J1445" s="55"/>
      <c r="K1445" s="55"/>
      <c r="L1445" s="55"/>
      <c r="M1445" s="55"/>
      <c r="N1445" s="55"/>
      <c r="O1445" s="55"/>
      <c r="P1445" s="55"/>
      <c r="Q1445" s="55"/>
      <c r="R1445" s="55"/>
      <c r="S1445" s="55"/>
      <c r="T1445" s="55"/>
      <c r="U1445" s="55"/>
      <c r="V1445" s="55" t="e">
        <f t="shared" ref="V1445:V1446" si="169">V1379</f>
        <v>#REF!</v>
      </c>
      <c r="W1445" s="55"/>
      <c r="X1445" s="55"/>
      <c r="Y1445" s="55"/>
      <c r="Z1445" s="55"/>
      <c r="AA1445" s="55"/>
      <c r="AB1445" s="55"/>
      <c r="AC1445" s="55"/>
      <c r="AD1445" s="55"/>
      <c r="AE1445" s="55"/>
      <c r="AF1445" s="55" t="e">
        <f>B1445</f>
        <v>#REF!</v>
      </c>
      <c r="AG1445" s="55"/>
      <c r="AH1445" s="55"/>
      <c r="AI1445" s="55"/>
      <c r="AJ1445" s="55"/>
      <c r="AK1445" s="55"/>
      <c r="AL1445" s="55"/>
      <c r="AM1445" s="55"/>
      <c r="AN1445" s="55"/>
      <c r="AO1445" s="55"/>
      <c r="AP1445" s="55"/>
      <c r="AQ1445" s="55"/>
      <c r="AR1445" s="55"/>
      <c r="AS1445" s="55"/>
      <c r="AT1445" s="55"/>
      <c r="AU1445" s="55"/>
      <c r="AV1445" s="55"/>
      <c r="AW1445" s="55"/>
      <c r="AX1445" s="55" t="e">
        <f>V1445</f>
        <v>#REF!</v>
      </c>
      <c r="AY1445" s="55"/>
      <c r="AZ1445" s="55"/>
      <c r="BA1445" s="55"/>
      <c r="BB1445" s="55"/>
      <c r="BC1445" s="55"/>
    </row>
    <row r="1446" spans="1:55" ht="17.25" customHeight="1" x14ac:dyDescent="0.2">
      <c r="A1446" s="55"/>
      <c r="B1446" s="55" t="e">
        <f t="shared" ref="B1446" si="170">B1380</f>
        <v>#REF!</v>
      </c>
      <c r="C1446" s="55"/>
      <c r="D1446" s="55"/>
      <c r="E1446" s="55"/>
      <c r="F1446" s="55"/>
      <c r="G1446" s="55"/>
      <c r="H1446" s="55"/>
      <c r="I1446" s="55"/>
      <c r="J1446" s="55"/>
      <c r="K1446" s="55"/>
      <c r="L1446" s="55"/>
      <c r="M1446" s="55"/>
      <c r="N1446" s="55"/>
      <c r="O1446" s="55"/>
      <c r="P1446" s="55"/>
      <c r="Q1446" s="55"/>
      <c r="R1446" s="55"/>
      <c r="S1446" s="55"/>
      <c r="T1446" s="55"/>
      <c r="U1446" s="55"/>
      <c r="V1446" s="55" t="e">
        <f t="shared" si="169"/>
        <v>#REF!</v>
      </c>
      <c r="W1446" s="55"/>
      <c r="X1446" s="55"/>
      <c r="Y1446" s="55"/>
      <c r="Z1446" s="55"/>
      <c r="AA1446" s="64"/>
      <c r="AB1446" s="55"/>
      <c r="AC1446" s="55"/>
      <c r="AD1446" s="55"/>
      <c r="AE1446" s="55"/>
      <c r="AF1446" s="55" t="e">
        <f t="shared" ref="AF1446" si="171">B1446</f>
        <v>#REF!</v>
      </c>
      <c r="AG1446" s="55"/>
      <c r="AH1446" s="55"/>
      <c r="AI1446" s="55"/>
      <c r="AJ1446" s="55"/>
      <c r="AK1446" s="55"/>
      <c r="AL1446" s="55"/>
      <c r="AM1446" s="55"/>
      <c r="AN1446" s="55"/>
      <c r="AO1446" s="55"/>
      <c r="AP1446" s="55"/>
      <c r="AQ1446" s="55"/>
      <c r="AR1446" s="55"/>
      <c r="AS1446" s="55"/>
      <c r="AT1446" s="55"/>
      <c r="AU1446" s="55"/>
      <c r="AV1446" s="55"/>
      <c r="AW1446" s="55"/>
      <c r="AX1446" s="55" t="e">
        <f>V1446</f>
        <v>#REF!</v>
      </c>
      <c r="AY1446" s="55"/>
      <c r="AZ1446" s="55"/>
      <c r="BA1446" s="55"/>
      <c r="BB1446" s="55"/>
      <c r="BC1446" s="55"/>
    </row>
    <row r="1447" spans="1:55" ht="17.25" customHeight="1" x14ac:dyDescent="0.2">
      <c r="A1447" s="55"/>
      <c r="B1447" s="55"/>
      <c r="C1447" s="55"/>
      <c r="D1447" s="55"/>
      <c r="E1447" s="55"/>
      <c r="F1447" s="55"/>
      <c r="G1447" s="55"/>
      <c r="H1447" s="55"/>
      <c r="I1447" s="55"/>
      <c r="J1447" s="55"/>
      <c r="K1447" s="55"/>
      <c r="L1447" s="55"/>
      <c r="M1447" s="55"/>
      <c r="N1447" s="55"/>
      <c r="O1447" s="55"/>
      <c r="P1447" s="55"/>
      <c r="Q1447" s="55"/>
      <c r="R1447" s="55"/>
      <c r="S1447" s="55"/>
      <c r="T1447" s="55"/>
      <c r="U1447" s="55"/>
      <c r="V1447" s="55"/>
      <c r="W1447" s="55"/>
      <c r="X1447" s="55"/>
      <c r="Y1447" s="55"/>
      <c r="Z1447" s="55"/>
      <c r="AA1447" s="64"/>
      <c r="AB1447" s="55"/>
      <c r="AC1447" s="55"/>
      <c r="AD1447" s="55"/>
      <c r="AE1447" s="55"/>
      <c r="AF1447" s="55"/>
      <c r="AG1447" s="55"/>
      <c r="AH1447" s="55"/>
      <c r="AI1447" s="55"/>
      <c r="AJ1447" s="55"/>
      <c r="AK1447" s="55"/>
      <c r="AL1447" s="55"/>
      <c r="AM1447" s="55"/>
      <c r="AN1447" s="55"/>
      <c r="AO1447" s="55"/>
      <c r="AP1447" s="55"/>
      <c r="AQ1447" s="55"/>
      <c r="AR1447" s="55"/>
      <c r="AS1447" s="55"/>
      <c r="AT1447" s="55"/>
      <c r="AU1447" s="55"/>
      <c r="AV1447" s="55"/>
      <c r="AW1447" s="55"/>
      <c r="AX1447" s="55"/>
      <c r="AY1447" s="55"/>
      <c r="AZ1447" s="55"/>
      <c r="BA1447" s="55"/>
      <c r="BB1447" s="55"/>
      <c r="BC1447" s="55"/>
    </row>
    <row r="1448" spans="1:55" ht="17.25" customHeight="1" x14ac:dyDescent="0.2">
      <c r="A1448" s="55"/>
      <c r="B1448" s="55"/>
      <c r="C1448" s="55"/>
      <c r="D1448" s="55"/>
      <c r="E1448" s="55"/>
      <c r="F1448" s="55"/>
      <c r="G1448" s="55"/>
      <c r="H1448" s="55"/>
      <c r="I1448" s="55"/>
      <c r="J1448" s="55"/>
      <c r="K1448" s="55"/>
      <c r="L1448" s="55"/>
      <c r="M1448" s="55"/>
      <c r="N1448" s="55"/>
      <c r="O1448" s="55"/>
      <c r="P1448" s="55"/>
      <c r="Q1448" s="55"/>
      <c r="R1448" s="55"/>
      <c r="S1448" s="55"/>
      <c r="T1448" s="55"/>
      <c r="U1448" s="55"/>
      <c r="V1448" s="55"/>
      <c r="W1448" s="55"/>
      <c r="X1448" s="55"/>
      <c r="Y1448" s="55"/>
      <c r="Z1448" s="55"/>
      <c r="AA1448" s="64"/>
      <c r="AB1448" s="55"/>
      <c r="AC1448" s="55"/>
      <c r="AD1448" s="55"/>
      <c r="AE1448" s="55"/>
      <c r="AF1448" s="55"/>
      <c r="AG1448" s="55"/>
      <c r="AH1448" s="55"/>
      <c r="AI1448" s="55"/>
      <c r="AJ1448" s="55"/>
      <c r="AK1448" s="55"/>
      <c r="AL1448" s="55"/>
      <c r="AM1448" s="55"/>
      <c r="AN1448" s="55"/>
      <c r="AO1448" s="55"/>
      <c r="AP1448" s="55"/>
      <c r="AQ1448" s="55"/>
      <c r="AR1448" s="55"/>
      <c r="AS1448" s="55"/>
      <c r="AT1448" s="55"/>
      <c r="AU1448" s="55"/>
      <c r="AV1448" s="55"/>
      <c r="AW1448" s="55"/>
      <c r="AX1448" s="55"/>
      <c r="AY1448" s="55"/>
      <c r="AZ1448" s="55"/>
      <c r="BA1448" s="55"/>
      <c r="BB1448" s="55"/>
      <c r="BC1448" s="55"/>
    </row>
    <row r="1449" spans="1:55" ht="17.25" customHeight="1" x14ac:dyDescent="0.2">
      <c r="A1449" s="55"/>
      <c r="B1449" s="55"/>
      <c r="C1449" s="55"/>
      <c r="D1449" s="55"/>
      <c r="E1449" s="55"/>
      <c r="F1449" s="55"/>
      <c r="G1449" s="55"/>
      <c r="H1449" s="55"/>
      <c r="I1449" s="55"/>
      <c r="J1449" s="55"/>
      <c r="K1449" s="55"/>
      <c r="L1449" s="55"/>
      <c r="M1449" s="55"/>
      <c r="N1449" s="55"/>
      <c r="O1449" s="55"/>
      <c r="P1449" s="55"/>
      <c r="Q1449" s="55"/>
      <c r="R1449" s="55"/>
      <c r="S1449" s="55"/>
      <c r="T1449" s="55"/>
      <c r="U1449" s="55"/>
      <c r="V1449" s="55"/>
      <c r="W1449" s="55"/>
      <c r="X1449" s="55"/>
      <c r="Y1449" s="55"/>
      <c r="Z1449" s="55"/>
      <c r="AA1449" s="64"/>
      <c r="AB1449" s="55"/>
      <c r="AC1449" s="55"/>
      <c r="AD1449" s="55"/>
      <c r="AE1449" s="55"/>
      <c r="AF1449" s="55"/>
      <c r="AG1449" s="55"/>
      <c r="AH1449" s="55"/>
      <c r="AI1449" s="55"/>
      <c r="AJ1449" s="55"/>
      <c r="AK1449" s="55"/>
      <c r="AL1449" s="55"/>
      <c r="AM1449" s="55"/>
      <c r="AN1449" s="55"/>
      <c r="AO1449" s="55"/>
      <c r="AP1449" s="55"/>
      <c r="AQ1449" s="55"/>
      <c r="AR1449" s="55"/>
      <c r="AS1449" s="55"/>
      <c r="AT1449" s="55"/>
      <c r="AU1449" s="55"/>
      <c r="AV1449" s="55"/>
      <c r="AW1449" s="55"/>
      <c r="AX1449" s="55"/>
      <c r="AY1449" s="55"/>
      <c r="AZ1449" s="55"/>
      <c r="BA1449" s="55"/>
      <c r="BB1449" s="55"/>
      <c r="BC1449" s="55"/>
    </row>
    <row r="1450" spans="1:55" ht="17.25" customHeight="1" x14ac:dyDescent="0.2">
      <c r="A1450" s="55"/>
      <c r="B1450" s="55"/>
      <c r="C1450" s="55"/>
      <c r="D1450" s="55"/>
      <c r="E1450" s="55"/>
      <c r="F1450" s="55"/>
      <c r="G1450" s="55"/>
      <c r="H1450" s="55"/>
      <c r="I1450" s="55"/>
      <c r="J1450" s="55"/>
      <c r="K1450" s="55"/>
      <c r="L1450" s="55"/>
      <c r="M1450" s="55"/>
      <c r="N1450" s="55"/>
      <c r="O1450" s="55"/>
      <c r="P1450" s="55"/>
      <c r="Q1450" s="55"/>
      <c r="R1450" s="55"/>
      <c r="S1450" s="55"/>
      <c r="T1450" s="55"/>
      <c r="U1450" s="55"/>
      <c r="V1450" s="55"/>
      <c r="W1450" s="55"/>
      <c r="X1450" s="55"/>
      <c r="Y1450" s="55"/>
      <c r="Z1450" s="55"/>
      <c r="AA1450" s="64"/>
      <c r="AB1450" s="55"/>
      <c r="AC1450" s="55"/>
      <c r="AD1450" s="55"/>
      <c r="AE1450" s="55"/>
      <c r="AF1450" s="55"/>
      <c r="AG1450" s="55"/>
      <c r="AH1450" s="55"/>
      <c r="AI1450" s="55"/>
      <c r="AJ1450" s="55"/>
      <c r="AK1450" s="55"/>
      <c r="AL1450" s="55"/>
      <c r="AM1450" s="55"/>
      <c r="AN1450" s="55"/>
      <c r="AO1450" s="55"/>
      <c r="AP1450" s="55"/>
      <c r="AQ1450" s="55"/>
      <c r="AR1450" s="55"/>
      <c r="AS1450" s="55"/>
      <c r="AT1450" s="55"/>
      <c r="AU1450" s="55"/>
      <c r="AV1450" s="55"/>
      <c r="AW1450" s="55"/>
      <c r="AX1450" s="55"/>
      <c r="AY1450" s="55"/>
      <c r="AZ1450" s="55"/>
      <c r="BA1450" s="55"/>
      <c r="BB1450" s="55"/>
      <c r="BC1450" s="55"/>
    </row>
    <row r="1451" spans="1:55" ht="17.25" customHeight="1" x14ac:dyDescent="0.2">
      <c r="A1451" s="240"/>
      <c r="B1451" s="240" t="e">
        <f t="shared" ref="B1451:B1452" si="172">B1385</f>
        <v>#REF!</v>
      </c>
      <c r="C1451" s="55"/>
      <c r="D1451" s="55"/>
      <c r="E1451" s="55"/>
      <c r="F1451" s="55"/>
      <c r="G1451" s="55"/>
      <c r="H1451" s="55"/>
      <c r="I1451" s="55"/>
      <c r="J1451" s="55"/>
      <c r="K1451" s="55"/>
      <c r="L1451" s="55"/>
      <c r="M1451" s="55"/>
      <c r="N1451" s="55"/>
      <c r="O1451" s="55"/>
      <c r="P1451" s="55"/>
      <c r="Q1451" s="55"/>
      <c r="R1451" s="55"/>
      <c r="S1451" s="55"/>
      <c r="T1451" s="55"/>
      <c r="U1451" s="55"/>
      <c r="V1451" s="240" t="e">
        <f t="shared" ref="V1451:V1452" si="173">V1385</f>
        <v>#REF!</v>
      </c>
      <c r="W1451" s="55"/>
      <c r="X1451" s="55"/>
      <c r="Y1451" s="55"/>
      <c r="Z1451" s="55"/>
      <c r="AA1451" s="241"/>
      <c r="AB1451" s="240"/>
      <c r="AC1451" s="240"/>
      <c r="AD1451" s="240"/>
      <c r="AE1451" s="240"/>
      <c r="AF1451" s="240" t="e">
        <f t="shared" ref="AF1451:AF1452" si="174">B1451</f>
        <v>#REF!</v>
      </c>
      <c r="AG1451" s="240"/>
      <c r="AH1451" s="240"/>
      <c r="AI1451" s="240"/>
      <c r="AJ1451" s="240"/>
      <c r="AK1451" s="240"/>
      <c r="AL1451" s="240"/>
      <c r="AM1451" s="240"/>
      <c r="AN1451" s="240"/>
      <c r="AO1451" s="240"/>
      <c r="AP1451" s="240"/>
      <c r="AQ1451" s="240"/>
      <c r="AR1451" s="240"/>
      <c r="AS1451" s="240"/>
      <c r="AT1451" s="240"/>
      <c r="AU1451" s="240"/>
      <c r="AV1451" s="240"/>
      <c r="AW1451" s="240"/>
      <c r="AX1451" s="240" t="e">
        <f>V1451</f>
        <v>#REF!</v>
      </c>
      <c r="AY1451" s="240"/>
      <c r="AZ1451" s="240"/>
      <c r="BA1451" s="240"/>
      <c r="BB1451" s="240"/>
      <c r="BC1451" s="55"/>
    </row>
    <row r="1452" spans="1:55" ht="17.25" customHeight="1" x14ac:dyDescent="0.2">
      <c r="A1452" s="55"/>
      <c r="B1452" s="55" t="e">
        <f t="shared" si="172"/>
        <v>#REF!</v>
      </c>
      <c r="C1452" s="55"/>
      <c r="D1452" s="55"/>
      <c r="E1452" s="55"/>
      <c r="F1452" s="55"/>
      <c r="G1452" s="55"/>
      <c r="H1452" s="55"/>
      <c r="I1452" s="55"/>
      <c r="J1452" s="55"/>
      <c r="K1452" s="55"/>
      <c r="L1452" s="55"/>
      <c r="M1452" s="55"/>
      <c r="N1452" s="55"/>
      <c r="O1452" s="55"/>
      <c r="P1452" s="55"/>
      <c r="Q1452" s="55"/>
      <c r="R1452" s="55"/>
      <c r="S1452" s="55"/>
      <c r="T1452" s="55"/>
      <c r="U1452" s="55"/>
      <c r="V1452" s="55" t="e">
        <f t="shared" si="173"/>
        <v>#REF!</v>
      </c>
      <c r="W1452" s="55"/>
      <c r="X1452" s="55"/>
      <c r="Y1452" s="55"/>
      <c r="Z1452" s="55"/>
      <c r="AA1452" s="64"/>
      <c r="AB1452" s="55"/>
      <c r="AC1452" s="55"/>
      <c r="AD1452" s="55"/>
      <c r="AE1452" s="55"/>
      <c r="AF1452" s="55" t="e">
        <f t="shared" si="174"/>
        <v>#REF!</v>
      </c>
      <c r="AG1452" s="55"/>
      <c r="AH1452" s="55"/>
      <c r="AI1452" s="55"/>
      <c r="AJ1452" s="55"/>
      <c r="AK1452" s="55"/>
      <c r="AL1452" s="55"/>
      <c r="AM1452" s="55"/>
      <c r="AN1452" s="55"/>
      <c r="AO1452" s="55"/>
      <c r="AP1452" s="55"/>
      <c r="AQ1452" s="55"/>
      <c r="AR1452" s="55"/>
      <c r="AS1452" s="55"/>
      <c r="AT1452" s="55"/>
      <c r="AU1452" s="55"/>
      <c r="AV1452" s="55"/>
      <c r="AW1452" s="55"/>
      <c r="AX1452" s="55" t="e">
        <f>V1452</f>
        <v>#REF!</v>
      </c>
      <c r="AY1452" s="55"/>
      <c r="AZ1452" s="55"/>
      <c r="BA1452" s="55"/>
      <c r="BB1452" s="55"/>
      <c r="BC1452" s="55"/>
    </row>
    <row r="1456" spans="1:55" ht="17.25" customHeight="1" x14ac:dyDescent="0.2">
      <c r="A1456" s="561" t="s">
        <v>1263</v>
      </c>
      <c r="B1456" s="561"/>
      <c r="C1456" s="561"/>
      <c r="D1456" s="561"/>
      <c r="E1456" s="561"/>
      <c r="F1456" s="561"/>
      <c r="G1456" s="561"/>
      <c r="H1456" s="561"/>
      <c r="I1456" s="561"/>
      <c r="J1456" s="561"/>
      <c r="K1456" s="561"/>
      <c r="L1456" s="561"/>
      <c r="M1456" s="561"/>
      <c r="N1456" s="561"/>
      <c r="O1456" s="561"/>
      <c r="P1456" s="561"/>
      <c r="Q1456" s="561"/>
      <c r="R1456" s="561"/>
      <c r="S1456" s="561"/>
      <c r="T1456" s="561"/>
      <c r="U1456" s="561"/>
      <c r="V1456" s="561"/>
      <c r="W1456" s="561"/>
      <c r="X1456" s="561"/>
      <c r="Y1456" s="561"/>
      <c r="Z1456" s="561"/>
      <c r="AA1456" s="561"/>
      <c r="AB1456" s="561"/>
      <c r="AC1456" s="561"/>
      <c r="AD1456" s="561"/>
      <c r="AE1456" s="561" t="s">
        <v>1268</v>
      </c>
      <c r="AF1456" s="561"/>
      <c r="AG1456" s="561"/>
      <c r="AH1456" s="561"/>
      <c r="AI1456" s="561"/>
      <c r="AJ1456" s="561"/>
      <c r="AK1456" s="561"/>
      <c r="AL1456" s="561"/>
      <c r="AM1456" s="561"/>
      <c r="AN1456" s="561"/>
      <c r="AO1456" s="561"/>
      <c r="AP1456" s="561"/>
      <c r="AQ1456" s="561"/>
      <c r="AR1456" s="561"/>
      <c r="AS1456" s="561"/>
      <c r="AT1456" s="561"/>
      <c r="AU1456" s="561"/>
      <c r="AV1456" s="561"/>
      <c r="AW1456" s="561"/>
      <c r="AX1456" s="561"/>
      <c r="AY1456" s="561"/>
      <c r="AZ1456" s="561"/>
      <c r="BA1456" s="561"/>
      <c r="BB1456" s="561"/>
      <c r="BC1456" s="561"/>
    </row>
    <row r="1457" spans="1:55" ht="17.25" customHeight="1" x14ac:dyDescent="0.2">
      <c r="A1457" s="53"/>
      <c r="B1457" s="53"/>
      <c r="C1457" s="61"/>
      <c r="D1457" s="61"/>
      <c r="E1457" s="61"/>
      <c r="F1457" s="61"/>
      <c r="G1457" s="61"/>
      <c r="H1457" s="61"/>
      <c r="I1457" s="61"/>
      <c r="J1457" s="61"/>
      <c r="K1457" s="61"/>
      <c r="L1457" s="61"/>
      <c r="M1457" s="61"/>
      <c r="N1457" s="61"/>
      <c r="O1457" s="61"/>
      <c r="P1457" s="61"/>
      <c r="Q1457" s="61"/>
      <c r="R1457" s="61"/>
      <c r="S1457" s="61"/>
      <c r="T1457" s="61"/>
      <c r="U1457" s="61"/>
      <c r="V1457" s="61"/>
      <c r="W1457" s="61"/>
      <c r="X1457" s="61"/>
      <c r="Y1457" s="61"/>
      <c r="Z1457" s="61"/>
      <c r="AA1457" s="61"/>
      <c r="AB1457" s="53"/>
      <c r="AC1457" s="53"/>
      <c r="AD1457" s="53"/>
      <c r="AE1457" s="53"/>
      <c r="AF1457" s="53"/>
      <c r="AG1457" s="61"/>
      <c r="AH1457" s="61"/>
      <c r="AI1457" s="61"/>
      <c r="AJ1457" s="61"/>
      <c r="AK1457" s="61"/>
      <c r="AL1457" s="61"/>
      <c r="AM1457" s="61"/>
      <c r="AN1457" s="61"/>
      <c r="AO1457" s="61"/>
      <c r="AP1457" s="61"/>
      <c r="AQ1457" s="61"/>
      <c r="AR1457" s="61"/>
      <c r="AS1457" s="61"/>
      <c r="AT1457" s="61"/>
      <c r="AU1457" s="61"/>
      <c r="AV1457" s="61"/>
      <c r="AW1457" s="61"/>
      <c r="AX1457" s="61"/>
      <c r="AY1457" s="53"/>
      <c r="AZ1457" s="53"/>
      <c r="BA1457" s="53"/>
      <c r="BB1457" s="53"/>
      <c r="BC1457" s="53"/>
    </row>
    <row r="1458" spans="1:55" ht="17.25" customHeight="1" x14ac:dyDescent="0.2">
      <c r="A1458" s="60" t="s">
        <v>197</v>
      </c>
      <c r="B1458" s="60"/>
      <c r="C1458" s="61" t="s">
        <v>2</v>
      </c>
      <c r="D1458" s="65" t="s">
        <v>1303</v>
      </c>
      <c r="E1458" s="61"/>
      <c r="F1458" s="61"/>
      <c r="G1458" s="61"/>
      <c r="H1458" s="61"/>
      <c r="I1458" s="61"/>
      <c r="J1458" s="61"/>
      <c r="K1458" s="61"/>
      <c r="L1458" s="61"/>
      <c r="M1458" s="61"/>
      <c r="N1458" s="61"/>
      <c r="O1458" s="61"/>
      <c r="P1458" s="61"/>
      <c r="Q1458" s="61"/>
      <c r="R1458" s="61"/>
      <c r="S1458" s="60" t="s">
        <v>17</v>
      </c>
      <c r="T1458" s="55"/>
      <c r="U1458" s="61"/>
      <c r="V1458" s="55"/>
      <c r="W1458" s="55"/>
      <c r="X1458" s="61"/>
      <c r="Y1458" s="61" t="s">
        <v>2</v>
      </c>
      <c r="Z1458" s="65" t="s">
        <v>1575</v>
      </c>
      <c r="AA1458" s="55"/>
      <c r="AB1458" s="53"/>
      <c r="AC1458" s="53"/>
      <c r="AD1458" s="53"/>
      <c r="AE1458" s="60" t="s">
        <v>197</v>
      </c>
      <c r="AF1458" s="225"/>
      <c r="AG1458" s="61" t="s">
        <v>2</v>
      </c>
      <c r="AH1458" s="65" t="str">
        <f>D1458</f>
        <v>SMAN 1 RAJAGALUH</v>
      </c>
      <c r="AI1458" s="61"/>
      <c r="AJ1458" s="61"/>
      <c r="AK1458" s="61"/>
      <c r="AL1458" s="61"/>
      <c r="AM1458" s="61"/>
      <c r="AN1458" s="61"/>
      <c r="AO1458" s="61"/>
      <c r="AP1458" s="61"/>
      <c r="AQ1458" s="61"/>
      <c r="AR1458" s="61"/>
      <c r="AS1458" s="60" t="s">
        <v>17</v>
      </c>
      <c r="AT1458" s="55"/>
      <c r="AU1458" s="55"/>
      <c r="AV1458" s="55"/>
      <c r="AW1458" s="61"/>
      <c r="AX1458" s="61"/>
      <c r="AY1458" s="61" t="s">
        <v>2</v>
      </c>
      <c r="AZ1458" s="57" t="str">
        <f>Z1458</f>
        <v>XII IPA 2</v>
      </c>
      <c r="BA1458" s="53"/>
      <c r="BB1458" s="53"/>
      <c r="BC1458" s="53"/>
    </row>
    <row r="1459" spans="1:55" ht="17.25" customHeight="1" x14ac:dyDescent="0.2">
      <c r="A1459" s="60" t="s">
        <v>6</v>
      </c>
      <c r="B1459" s="60"/>
      <c r="C1459" s="61" t="s">
        <v>2</v>
      </c>
      <c r="D1459" s="65" t="s">
        <v>2208</v>
      </c>
      <c r="E1459" s="61"/>
      <c r="F1459" s="61"/>
      <c r="G1459" s="61"/>
      <c r="H1459" s="61"/>
      <c r="I1459" s="61"/>
      <c r="J1459" s="61"/>
      <c r="K1459" s="61"/>
      <c r="L1459" s="61"/>
      <c r="M1459" s="61"/>
      <c r="N1459" s="61"/>
      <c r="O1459" s="61"/>
      <c r="P1459" s="61"/>
      <c r="Q1459" s="61"/>
      <c r="R1459" s="61"/>
      <c r="S1459" s="60" t="s">
        <v>1266</v>
      </c>
      <c r="T1459" s="55"/>
      <c r="U1459" s="61"/>
      <c r="V1459" s="55"/>
      <c r="W1459" s="55"/>
      <c r="X1459" s="61"/>
      <c r="Y1459" s="61" t="s">
        <v>2</v>
      </c>
      <c r="Z1459" s="65" t="e">
        <f>V1451</f>
        <v>#REF!</v>
      </c>
      <c r="AA1459" s="55"/>
      <c r="AB1459" s="53"/>
      <c r="AC1459" s="53"/>
      <c r="AD1459" s="53"/>
      <c r="AE1459" s="60" t="s">
        <v>6</v>
      </c>
      <c r="AF1459" s="225"/>
      <c r="AG1459" s="61" t="s">
        <v>2</v>
      </c>
      <c r="AH1459" s="65" t="str">
        <f>D1459</f>
        <v>BAHASA  INGGRIS</v>
      </c>
      <c r="AI1459" s="61"/>
      <c r="AJ1459" s="61"/>
      <c r="AK1459" s="61"/>
      <c r="AL1459" s="61"/>
      <c r="AM1459" s="61"/>
      <c r="AN1459" s="61"/>
      <c r="AO1459" s="61"/>
      <c r="AP1459" s="61"/>
      <c r="AQ1459" s="61"/>
      <c r="AR1459" s="61"/>
      <c r="AS1459" s="60" t="s">
        <v>1266</v>
      </c>
      <c r="AT1459" s="55"/>
      <c r="AU1459" s="55"/>
      <c r="AV1459" s="55"/>
      <c r="AW1459" s="61"/>
      <c r="AX1459" s="61"/>
      <c r="AY1459" s="61" t="s">
        <v>2</v>
      </c>
      <c r="AZ1459" s="57" t="e">
        <f>Z1459</f>
        <v>#REF!</v>
      </c>
      <c r="BA1459" s="53"/>
      <c r="BB1459" s="53"/>
      <c r="BC1459" s="53"/>
    </row>
    <row r="1460" spans="1:55" ht="17.25" customHeight="1" x14ac:dyDescent="0.2">
      <c r="A1460" s="53"/>
      <c r="B1460" s="53"/>
      <c r="C1460" s="61"/>
      <c r="D1460" s="61"/>
      <c r="E1460" s="61"/>
      <c r="F1460" s="61"/>
      <c r="G1460" s="61"/>
      <c r="H1460" s="61"/>
      <c r="I1460" s="61"/>
      <c r="J1460" s="61"/>
      <c r="K1460" s="61"/>
      <c r="L1460" s="61"/>
      <c r="M1460" s="61"/>
      <c r="N1460" s="61"/>
      <c r="O1460" s="61"/>
      <c r="P1460" s="61"/>
      <c r="Q1460" s="61"/>
      <c r="R1460" s="61"/>
      <c r="S1460" s="61"/>
      <c r="T1460" s="61"/>
      <c r="U1460" s="61"/>
      <c r="V1460" s="61"/>
      <c r="W1460" s="61"/>
      <c r="X1460" s="61"/>
      <c r="Y1460" s="61"/>
      <c r="Z1460" s="61"/>
      <c r="AA1460" s="61"/>
      <c r="AB1460" s="53"/>
      <c r="AC1460" s="53"/>
      <c r="AD1460" s="53"/>
      <c r="AE1460" s="53"/>
      <c r="AF1460" s="53"/>
      <c r="AG1460" s="53"/>
      <c r="AH1460" s="53"/>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row>
    <row r="1461" spans="1:55" ht="17.25" customHeight="1" x14ac:dyDescent="0.2">
      <c r="A1461" s="555" t="s">
        <v>1256</v>
      </c>
      <c r="B1461" s="555" t="s">
        <v>19</v>
      </c>
      <c r="C1461" s="556" t="s">
        <v>1263</v>
      </c>
      <c r="D1461" s="556"/>
      <c r="E1461" s="556"/>
      <c r="F1461" s="556"/>
      <c r="G1461" s="556"/>
      <c r="H1461" s="556"/>
      <c r="I1461" s="556"/>
      <c r="J1461" s="556"/>
      <c r="K1461" s="556"/>
      <c r="L1461" s="556"/>
      <c r="M1461" s="556"/>
      <c r="N1461" s="556"/>
      <c r="O1461" s="556"/>
      <c r="P1461" s="556"/>
      <c r="Q1461" s="556"/>
      <c r="R1461" s="556"/>
      <c r="S1461" s="556"/>
      <c r="T1461" s="556"/>
      <c r="U1461" s="556"/>
      <c r="V1461" s="556"/>
      <c r="W1461" s="556"/>
      <c r="X1461" s="556"/>
      <c r="Y1461" s="556"/>
      <c r="Z1461" s="556"/>
      <c r="AA1461" s="556"/>
      <c r="AB1461" s="557" t="s">
        <v>1264</v>
      </c>
      <c r="AC1461" s="558" t="s">
        <v>1265</v>
      </c>
      <c r="AD1461" s="558" t="s">
        <v>1262</v>
      </c>
      <c r="AE1461" s="555" t="s">
        <v>1256</v>
      </c>
      <c r="AF1461" s="555" t="s">
        <v>19</v>
      </c>
      <c r="AG1461" s="556" t="s">
        <v>1268</v>
      </c>
      <c r="AH1461" s="556"/>
      <c r="AI1461" s="556"/>
      <c r="AJ1461" s="556"/>
      <c r="AK1461" s="556"/>
      <c r="AL1461" s="556"/>
      <c r="AM1461" s="556"/>
      <c r="AN1461" s="556"/>
      <c r="AO1461" s="556"/>
      <c r="AP1461" s="556"/>
      <c r="AQ1461" s="556"/>
      <c r="AR1461" s="556"/>
      <c r="AS1461" s="556"/>
      <c r="AT1461" s="556"/>
      <c r="AU1461" s="556"/>
      <c r="AV1461" s="556"/>
      <c r="AW1461" s="556"/>
      <c r="AX1461" s="556"/>
      <c r="AY1461" s="556"/>
      <c r="AZ1461" s="556"/>
      <c r="BA1461" s="557" t="s">
        <v>1269</v>
      </c>
      <c r="BB1461" s="558" t="s">
        <v>1265</v>
      </c>
      <c r="BC1461" s="563" t="s">
        <v>1262</v>
      </c>
    </row>
    <row r="1462" spans="1:55" ht="17.25" customHeight="1" x14ac:dyDescent="0.2">
      <c r="A1462" s="555"/>
      <c r="B1462" s="555"/>
      <c r="C1462" s="562" t="s">
        <v>1322</v>
      </c>
      <c r="D1462" s="562"/>
      <c r="E1462" s="562"/>
      <c r="F1462" s="562"/>
      <c r="G1462" s="562"/>
      <c r="H1462" s="562" t="s">
        <v>1323</v>
      </c>
      <c r="I1462" s="562"/>
      <c r="J1462" s="562"/>
      <c r="K1462" s="562"/>
      <c r="L1462" s="562"/>
      <c r="M1462" s="562" t="s">
        <v>1259</v>
      </c>
      <c r="N1462" s="562"/>
      <c r="O1462" s="562"/>
      <c r="P1462" s="562"/>
      <c r="Q1462" s="562"/>
      <c r="R1462" s="562" t="s">
        <v>1260</v>
      </c>
      <c r="S1462" s="562"/>
      <c r="T1462" s="562"/>
      <c r="U1462" s="562"/>
      <c r="V1462" s="562"/>
      <c r="W1462" s="562" t="s">
        <v>1261</v>
      </c>
      <c r="X1462" s="562"/>
      <c r="Y1462" s="562"/>
      <c r="Z1462" s="562"/>
      <c r="AA1462" s="562"/>
      <c r="AB1462" s="557"/>
      <c r="AC1462" s="559"/>
      <c r="AD1462" s="559"/>
      <c r="AE1462" s="555"/>
      <c r="AF1462" s="555"/>
      <c r="AG1462" s="562" t="s">
        <v>1304</v>
      </c>
      <c r="AH1462" s="562"/>
      <c r="AI1462" s="562"/>
      <c r="AJ1462" s="562"/>
      <c r="AK1462" s="562" t="s">
        <v>1258</v>
      </c>
      <c r="AL1462" s="562"/>
      <c r="AM1462" s="562"/>
      <c r="AN1462" s="562"/>
      <c r="AO1462" s="562" t="s">
        <v>1259</v>
      </c>
      <c r="AP1462" s="562"/>
      <c r="AQ1462" s="562"/>
      <c r="AR1462" s="562"/>
      <c r="AS1462" s="562" t="s">
        <v>1260</v>
      </c>
      <c r="AT1462" s="562"/>
      <c r="AU1462" s="562"/>
      <c r="AV1462" s="562"/>
      <c r="AW1462" s="562" t="s">
        <v>1261</v>
      </c>
      <c r="AX1462" s="562"/>
      <c r="AY1462" s="562"/>
      <c r="AZ1462" s="562"/>
      <c r="BA1462" s="557"/>
      <c r="BB1462" s="559"/>
      <c r="BC1462" s="563"/>
    </row>
    <row r="1463" spans="1:55" ht="17.25" customHeight="1" x14ac:dyDescent="0.2">
      <c r="A1463" s="555"/>
      <c r="B1463" s="555"/>
      <c r="C1463" s="243"/>
      <c r="D1463" s="243"/>
      <c r="E1463" s="243"/>
      <c r="F1463" s="243"/>
      <c r="G1463" s="243"/>
      <c r="H1463" s="243"/>
      <c r="I1463" s="243"/>
      <c r="J1463" s="243"/>
      <c r="K1463" s="243"/>
      <c r="L1463" s="243"/>
      <c r="M1463" s="243"/>
      <c r="N1463" s="243"/>
      <c r="O1463" s="243"/>
      <c r="P1463" s="243"/>
      <c r="Q1463" s="243"/>
      <c r="R1463" s="243"/>
      <c r="S1463" s="243"/>
      <c r="T1463" s="243"/>
      <c r="U1463" s="243"/>
      <c r="V1463" s="243"/>
      <c r="W1463" s="243"/>
      <c r="X1463" s="243"/>
      <c r="Y1463" s="243"/>
      <c r="Z1463" s="243"/>
      <c r="AA1463" s="243"/>
      <c r="AB1463" s="557"/>
      <c r="AC1463" s="559"/>
      <c r="AD1463" s="559"/>
      <c r="AE1463" s="555"/>
      <c r="AF1463" s="555"/>
      <c r="AG1463" s="552" t="s">
        <v>1267</v>
      </c>
      <c r="AH1463" s="554"/>
      <c r="AI1463" s="244" t="s">
        <v>2207</v>
      </c>
      <c r="AJ1463" s="243"/>
      <c r="AK1463" s="552" t="s">
        <v>1267</v>
      </c>
      <c r="AL1463" s="554"/>
      <c r="AM1463" s="244" t="s">
        <v>2207</v>
      </c>
      <c r="AN1463" s="243"/>
      <c r="AO1463" s="552" t="s">
        <v>1267</v>
      </c>
      <c r="AP1463" s="554"/>
      <c r="AQ1463" s="244" t="s">
        <v>2207</v>
      </c>
      <c r="AR1463" s="243"/>
      <c r="AS1463" s="552" t="s">
        <v>1267</v>
      </c>
      <c r="AT1463" s="554"/>
      <c r="AU1463" s="244" t="s">
        <v>2207</v>
      </c>
      <c r="AV1463" s="243"/>
      <c r="AW1463" s="552" t="s">
        <v>1267</v>
      </c>
      <c r="AX1463" s="554"/>
      <c r="AY1463" s="244" t="s">
        <v>2207</v>
      </c>
      <c r="AZ1463" s="243"/>
      <c r="BA1463" s="557"/>
      <c r="BB1463" s="559"/>
      <c r="BC1463" s="563"/>
    </row>
    <row r="1464" spans="1:55" ht="17.25" customHeight="1" x14ac:dyDescent="0.2">
      <c r="A1464" s="555"/>
      <c r="B1464" s="555"/>
      <c r="C1464" s="242">
        <v>1</v>
      </c>
      <c r="D1464" s="242">
        <v>2</v>
      </c>
      <c r="E1464" s="224" t="s">
        <v>1253</v>
      </c>
      <c r="F1464" s="224" t="s">
        <v>1255</v>
      </c>
      <c r="G1464" s="223" t="s">
        <v>1254</v>
      </c>
      <c r="H1464" s="242">
        <v>1</v>
      </c>
      <c r="I1464" s="242">
        <v>2</v>
      </c>
      <c r="J1464" s="224" t="s">
        <v>1253</v>
      </c>
      <c r="K1464" s="224" t="s">
        <v>1255</v>
      </c>
      <c r="L1464" s="223" t="s">
        <v>1254</v>
      </c>
      <c r="M1464" s="242">
        <v>1</v>
      </c>
      <c r="N1464" s="242">
        <v>2</v>
      </c>
      <c r="O1464" s="224" t="s">
        <v>1253</v>
      </c>
      <c r="P1464" s="224" t="s">
        <v>1255</v>
      </c>
      <c r="Q1464" s="223" t="s">
        <v>1254</v>
      </c>
      <c r="R1464" s="242">
        <v>1</v>
      </c>
      <c r="S1464" s="242">
        <v>2</v>
      </c>
      <c r="T1464" s="224" t="s">
        <v>1253</v>
      </c>
      <c r="U1464" s="224" t="s">
        <v>1255</v>
      </c>
      <c r="V1464" s="223" t="s">
        <v>1254</v>
      </c>
      <c r="W1464" s="242">
        <v>1</v>
      </c>
      <c r="X1464" s="242">
        <v>2</v>
      </c>
      <c r="Y1464" s="224" t="s">
        <v>1253</v>
      </c>
      <c r="Z1464" s="224" t="s">
        <v>1255</v>
      </c>
      <c r="AA1464" s="223" t="s">
        <v>1254</v>
      </c>
      <c r="AB1464" s="557"/>
      <c r="AC1464" s="560"/>
      <c r="AD1464" s="560"/>
      <c r="AE1464" s="555"/>
      <c r="AF1464" s="555"/>
      <c r="AG1464" s="242">
        <v>1</v>
      </c>
      <c r="AH1464" s="242">
        <v>2</v>
      </c>
      <c r="AI1464" s="242">
        <v>1</v>
      </c>
      <c r="AJ1464" s="242" t="s">
        <v>1254</v>
      </c>
      <c r="AK1464" s="242">
        <v>1</v>
      </c>
      <c r="AL1464" s="242">
        <v>2</v>
      </c>
      <c r="AM1464" s="242">
        <v>1</v>
      </c>
      <c r="AN1464" s="242" t="s">
        <v>1254</v>
      </c>
      <c r="AO1464" s="242">
        <v>1</v>
      </c>
      <c r="AP1464" s="242">
        <v>2</v>
      </c>
      <c r="AQ1464" s="242">
        <v>1</v>
      </c>
      <c r="AR1464" s="242" t="s">
        <v>1254</v>
      </c>
      <c r="AS1464" s="242">
        <v>1</v>
      </c>
      <c r="AT1464" s="242">
        <v>2</v>
      </c>
      <c r="AU1464" s="242">
        <v>1</v>
      </c>
      <c r="AV1464" s="242" t="s">
        <v>1254</v>
      </c>
      <c r="AW1464" s="242">
        <v>1</v>
      </c>
      <c r="AX1464" s="242">
        <v>2</v>
      </c>
      <c r="AY1464" s="242">
        <v>1</v>
      </c>
      <c r="AZ1464" s="242" t="s">
        <v>1254</v>
      </c>
      <c r="BA1464" s="557"/>
      <c r="BB1464" s="560"/>
      <c r="BC1464" s="563"/>
    </row>
    <row r="1465" spans="1:55" ht="17.25" customHeight="1" x14ac:dyDescent="0.2">
      <c r="A1465" s="238">
        <v>1</v>
      </c>
      <c r="B1465" s="70" t="e">
        <f>#REF!</f>
        <v>#REF!</v>
      </c>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58"/>
      <c r="AC1465" s="58"/>
      <c r="AD1465" s="58"/>
      <c r="AE1465" s="238">
        <v>1</v>
      </c>
      <c r="AF1465" s="70" t="e">
        <f>B1465</f>
        <v>#REF!</v>
      </c>
      <c r="AG1465" s="58"/>
      <c r="AH1465" s="58"/>
      <c r="AI1465" s="58"/>
      <c r="AJ1465" s="58"/>
      <c r="AK1465" s="58"/>
      <c r="AL1465" s="58"/>
      <c r="AM1465" s="58"/>
      <c r="AN1465" s="58"/>
      <c r="AO1465" s="58"/>
      <c r="AP1465" s="58"/>
      <c r="AQ1465" s="58"/>
      <c r="AR1465" s="58"/>
      <c r="AS1465" s="58"/>
      <c r="AT1465" s="58"/>
      <c r="AU1465" s="58"/>
      <c r="AV1465" s="58"/>
      <c r="AW1465" s="58"/>
      <c r="AX1465" s="58"/>
      <c r="AY1465" s="58"/>
      <c r="AZ1465" s="58"/>
      <c r="BA1465" s="58"/>
      <c r="BB1465" s="58"/>
      <c r="BC1465" s="58"/>
    </row>
    <row r="1466" spans="1:55" ht="17.25" customHeight="1" x14ac:dyDescent="0.2">
      <c r="A1466" s="238">
        <v>2</v>
      </c>
      <c r="B1466" s="70" t="e">
        <f>#REF!</f>
        <v>#REF!</v>
      </c>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58"/>
      <c r="AC1466" s="58"/>
      <c r="AD1466" s="58"/>
      <c r="AE1466" s="238">
        <v>2</v>
      </c>
      <c r="AF1466" s="70" t="e">
        <f t="shared" ref="AF1466:AF1491" si="175">B1466</f>
        <v>#REF!</v>
      </c>
      <c r="AG1466" s="58"/>
      <c r="AH1466" s="58"/>
      <c r="AI1466" s="58"/>
      <c r="AJ1466" s="58"/>
      <c r="AK1466" s="58"/>
      <c r="AL1466" s="58"/>
      <c r="AM1466" s="58"/>
      <c r="AN1466" s="58"/>
      <c r="AO1466" s="58"/>
      <c r="AP1466" s="58"/>
      <c r="AQ1466" s="58"/>
      <c r="AR1466" s="58"/>
      <c r="AS1466" s="58"/>
      <c r="AT1466" s="58"/>
      <c r="AU1466" s="58"/>
      <c r="AV1466" s="58"/>
      <c r="AW1466" s="58"/>
      <c r="AX1466" s="58"/>
      <c r="AY1466" s="58"/>
      <c r="AZ1466" s="58"/>
      <c r="BA1466" s="58"/>
      <c r="BB1466" s="58"/>
      <c r="BC1466" s="58"/>
    </row>
    <row r="1467" spans="1:55" ht="17.25" customHeight="1" x14ac:dyDescent="0.2">
      <c r="A1467" s="238">
        <v>3</v>
      </c>
      <c r="B1467" s="70" t="e">
        <f>#REF!</f>
        <v>#REF!</v>
      </c>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58"/>
      <c r="AC1467" s="58"/>
      <c r="AD1467" s="58"/>
      <c r="AE1467" s="238">
        <v>3</v>
      </c>
      <c r="AF1467" s="70" t="e">
        <f t="shared" si="175"/>
        <v>#REF!</v>
      </c>
      <c r="AG1467" s="58"/>
      <c r="AH1467" s="58"/>
      <c r="AI1467" s="58"/>
      <c r="AJ1467" s="58"/>
      <c r="AK1467" s="58"/>
      <c r="AL1467" s="58"/>
      <c r="AM1467" s="58"/>
      <c r="AN1467" s="58"/>
      <c r="AO1467" s="58"/>
      <c r="AP1467" s="58"/>
      <c r="AQ1467" s="58"/>
      <c r="AR1467" s="58"/>
      <c r="AS1467" s="58"/>
      <c r="AT1467" s="58"/>
      <c r="AU1467" s="58"/>
      <c r="AV1467" s="58"/>
      <c r="AW1467" s="58"/>
      <c r="AX1467" s="58"/>
      <c r="AY1467" s="58"/>
      <c r="AZ1467" s="58"/>
      <c r="BA1467" s="58"/>
      <c r="BB1467" s="58"/>
      <c r="BC1467" s="58"/>
    </row>
    <row r="1468" spans="1:55" ht="17.25" customHeight="1" x14ac:dyDescent="0.2">
      <c r="A1468" s="238">
        <v>4</v>
      </c>
      <c r="B1468" s="70" t="e">
        <f>#REF!</f>
        <v>#REF!</v>
      </c>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58"/>
      <c r="AC1468" s="58"/>
      <c r="AD1468" s="58"/>
      <c r="AE1468" s="238">
        <v>4</v>
      </c>
      <c r="AF1468" s="70" t="e">
        <f t="shared" si="175"/>
        <v>#REF!</v>
      </c>
      <c r="AG1468" s="58"/>
      <c r="AH1468" s="58"/>
      <c r="AI1468" s="58"/>
      <c r="AJ1468" s="58"/>
      <c r="AK1468" s="58"/>
      <c r="AL1468" s="58"/>
      <c r="AM1468" s="58"/>
      <c r="AN1468" s="58"/>
      <c r="AO1468" s="58"/>
      <c r="AP1468" s="58"/>
      <c r="AQ1468" s="58"/>
      <c r="AR1468" s="58"/>
      <c r="AS1468" s="58"/>
      <c r="AT1468" s="58"/>
      <c r="AU1468" s="58"/>
      <c r="AV1468" s="58"/>
      <c r="AW1468" s="58"/>
      <c r="AX1468" s="58"/>
      <c r="AY1468" s="58"/>
      <c r="AZ1468" s="58"/>
      <c r="BA1468" s="58"/>
      <c r="BB1468" s="58"/>
      <c r="BC1468" s="58"/>
    </row>
    <row r="1469" spans="1:55" ht="17.25" customHeight="1" x14ac:dyDescent="0.2">
      <c r="A1469" s="238">
        <v>5</v>
      </c>
      <c r="B1469" s="70" t="e">
        <f>#REF!</f>
        <v>#REF!</v>
      </c>
      <c r="C1469" s="62"/>
      <c r="D1469" s="62"/>
      <c r="E1469" s="62"/>
      <c r="F1469" s="62"/>
      <c r="G1469" s="62"/>
      <c r="H1469" s="62"/>
      <c r="I1469" s="62"/>
      <c r="J1469" s="62"/>
      <c r="K1469" s="62"/>
      <c r="L1469" s="62"/>
      <c r="M1469" s="62"/>
      <c r="N1469" s="62"/>
      <c r="O1469" s="62"/>
      <c r="P1469" s="62"/>
      <c r="Q1469" s="62"/>
      <c r="R1469" s="62"/>
      <c r="S1469" s="62"/>
      <c r="T1469" s="62"/>
      <c r="U1469" s="62" t="s">
        <v>1257</v>
      </c>
      <c r="V1469" s="62"/>
      <c r="W1469" s="62"/>
      <c r="X1469" s="62"/>
      <c r="Y1469" s="62"/>
      <c r="Z1469" s="62"/>
      <c r="AA1469" s="62"/>
      <c r="AB1469" s="58"/>
      <c r="AC1469" s="58"/>
      <c r="AD1469" s="58"/>
      <c r="AE1469" s="238">
        <v>5</v>
      </c>
      <c r="AF1469" s="70" t="e">
        <f t="shared" si="175"/>
        <v>#REF!</v>
      </c>
      <c r="AG1469" s="58"/>
      <c r="AH1469" s="58"/>
      <c r="AI1469" s="58"/>
      <c r="AJ1469" s="58"/>
      <c r="AK1469" s="58"/>
      <c r="AL1469" s="58"/>
      <c r="AM1469" s="58"/>
      <c r="AN1469" s="58"/>
      <c r="AO1469" s="58"/>
      <c r="AP1469" s="58"/>
      <c r="AQ1469" s="58"/>
      <c r="AR1469" s="58"/>
      <c r="AS1469" s="58"/>
      <c r="AT1469" s="58"/>
      <c r="AU1469" s="58"/>
      <c r="AV1469" s="58"/>
      <c r="AW1469" s="58"/>
      <c r="AX1469" s="58"/>
      <c r="AY1469" s="58"/>
      <c r="AZ1469" s="58"/>
      <c r="BA1469" s="58"/>
      <c r="BB1469" s="58"/>
      <c r="BC1469" s="58"/>
    </row>
    <row r="1470" spans="1:55" ht="17.25" customHeight="1" x14ac:dyDescent="0.2">
      <c r="A1470" s="238">
        <v>6</v>
      </c>
      <c r="B1470" s="70" t="e">
        <f>#REF!</f>
        <v>#REF!</v>
      </c>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58"/>
      <c r="AC1470" s="58"/>
      <c r="AD1470" s="58"/>
      <c r="AE1470" s="238">
        <v>6</v>
      </c>
      <c r="AF1470" s="70" t="e">
        <f t="shared" si="175"/>
        <v>#REF!</v>
      </c>
      <c r="AG1470" s="58"/>
      <c r="AH1470" s="58"/>
      <c r="AI1470" s="58"/>
      <c r="AJ1470" s="58"/>
      <c r="AK1470" s="58"/>
      <c r="AL1470" s="58"/>
      <c r="AM1470" s="58"/>
      <c r="AN1470" s="58"/>
      <c r="AO1470" s="58"/>
      <c r="AP1470" s="58"/>
      <c r="AQ1470" s="58"/>
      <c r="AR1470" s="58"/>
      <c r="AS1470" s="58"/>
      <c r="AT1470" s="58"/>
      <c r="AU1470" s="58"/>
      <c r="AV1470" s="58"/>
      <c r="AW1470" s="58"/>
      <c r="AX1470" s="58"/>
      <c r="AY1470" s="58"/>
      <c r="AZ1470" s="58"/>
      <c r="BA1470" s="58"/>
      <c r="BB1470" s="58"/>
      <c r="BC1470" s="58"/>
    </row>
    <row r="1471" spans="1:55" ht="17.25" customHeight="1" x14ac:dyDescent="0.2">
      <c r="A1471" s="238">
        <v>7</v>
      </c>
      <c r="B1471" s="70" t="e">
        <f>#REF!</f>
        <v>#REF!</v>
      </c>
      <c r="C1471" s="63"/>
      <c r="D1471" s="63"/>
      <c r="E1471" s="63"/>
      <c r="F1471" s="63"/>
      <c r="G1471" s="63"/>
      <c r="H1471" s="63"/>
      <c r="I1471" s="63"/>
      <c r="J1471" s="63"/>
      <c r="K1471" s="63"/>
      <c r="L1471" s="63"/>
      <c r="M1471" s="63"/>
      <c r="N1471" s="63"/>
      <c r="O1471" s="63"/>
      <c r="P1471" s="63"/>
      <c r="Q1471" s="63"/>
      <c r="R1471" s="63"/>
      <c r="S1471" s="63"/>
      <c r="T1471" s="63"/>
      <c r="U1471" s="63"/>
      <c r="V1471" s="63"/>
      <c r="W1471" s="63"/>
      <c r="X1471" s="63"/>
      <c r="Y1471" s="63"/>
      <c r="Z1471" s="63"/>
      <c r="AA1471" s="63"/>
      <c r="AB1471" s="59"/>
      <c r="AC1471" s="59"/>
      <c r="AD1471" s="59"/>
      <c r="AE1471" s="238">
        <v>7</v>
      </c>
      <c r="AF1471" s="70" t="e">
        <f t="shared" si="175"/>
        <v>#REF!</v>
      </c>
      <c r="AG1471" s="59"/>
      <c r="AH1471" s="59"/>
      <c r="AI1471" s="59"/>
      <c r="AJ1471" s="59"/>
      <c r="AK1471" s="58"/>
      <c r="AL1471" s="59"/>
      <c r="AM1471" s="59"/>
      <c r="AN1471" s="59"/>
      <c r="AO1471" s="59"/>
      <c r="AP1471" s="59"/>
      <c r="AQ1471" s="59"/>
      <c r="AR1471" s="59"/>
      <c r="AS1471" s="59"/>
      <c r="AT1471" s="59"/>
      <c r="AU1471" s="59"/>
      <c r="AV1471" s="59"/>
      <c r="AW1471" s="59"/>
      <c r="AX1471" s="59"/>
      <c r="AY1471" s="59"/>
      <c r="AZ1471" s="59"/>
      <c r="BA1471" s="59"/>
      <c r="BB1471" s="59"/>
      <c r="BC1471" s="59"/>
    </row>
    <row r="1472" spans="1:55" ht="17.25" customHeight="1" x14ac:dyDescent="0.2">
      <c r="A1472" s="238">
        <v>8</v>
      </c>
      <c r="B1472" s="70" t="e">
        <f>#REF!</f>
        <v>#REF!</v>
      </c>
      <c r="C1472" s="63"/>
      <c r="D1472" s="63"/>
      <c r="E1472" s="63"/>
      <c r="F1472" s="63"/>
      <c r="G1472" s="63"/>
      <c r="H1472" s="63"/>
      <c r="I1472" s="63"/>
      <c r="J1472" s="63"/>
      <c r="K1472" s="63"/>
      <c r="L1472" s="63"/>
      <c r="M1472" s="63"/>
      <c r="N1472" s="63"/>
      <c r="O1472" s="63"/>
      <c r="P1472" s="63"/>
      <c r="Q1472" s="63"/>
      <c r="R1472" s="63"/>
      <c r="S1472" s="63"/>
      <c r="T1472" s="63"/>
      <c r="U1472" s="63"/>
      <c r="V1472" s="63"/>
      <c r="W1472" s="63"/>
      <c r="X1472" s="63"/>
      <c r="Y1472" s="63"/>
      <c r="Z1472" s="63"/>
      <c r="AA1472" s="63"/>
      <c r="AB1472" s="59"/>
      <c r="AC1472" s="59"/>
      <c r="AD1472" s="59"/>
      <c r="AE1472" s="238">
        <v>8</v>
      </c>
      <c r="AF1472" s="70" t="e">
        <f t="shared" si="175"/>
        <v>#REF!</v>
      </c>
      <c r="AG1472" s="59"/>
      <c r="AH1472" s="59"/>
      <c r="AI1472" s="59"/>
      <c r="AJ1472" s="59"/>
      <c r="AK1472" s="58"/>
      <c r="AL1472" s="59"/>
      <c r="AM1472" s="59"/>
      <c r="AN1472" s="59"/>
      <c r="AO1472" s="59"/>
      <c r="AP1472" s="59"/>
      <c r="AQ1472" s="59"/>
      <c r="AR1472" s="59"/>
      <c r="AS1472" s="59"/>
      <c r="AT1472" s="59"/>
      <c r="AU1472" s="59"/>
      <c r="AV1472" s="59"/>
      <c r="AW1472" s="59"/>
      <c r="AX1472" s="59"/>
      <c r="AY1472" s="59"/>
      <c r="AZ1472" s="59"/>
      <c r="BA1472" s="59"/>
      <c r="BB1472" s="59"/>
      <c r="BC1472" s="59"/>
    </row>
    <row r="1473" spans="1:55" ht="17.25" customHeight="1" x14ac:dyDescent="0.2">
      <c r="A1473" s="238">
        <v>9</v>
      </c>
      <c r="B1473" s="70" t="e">
        <f>#REF!</f>
        <v>#REF!</v>
      </c>
      <c r="C1473" s="63"/>
      <c r="D1473" s="63"/>
      <c r="E1473" s="63"/>
      <c r="F1473" s="63"/>
      <c r="G1473" s="63"/>
      <c r="H1473" s="63"/>
      <c r="I1473" s="63"/>
      <c r="J1473" s="63"/>
      <c r="K1473" s="63"/>
      <c r="L1473" s="63"/>
      <c r="M1473" s="63"/>
      <c r="N1473" s="63"/>
      <c r="O1473" s="63"/>
      <c r="P1473" s="63"/>
      <c r="Q1473" s="63"/>
      <c r="R1473" s="63"/>
      <c r="S1473" s="63"/>
      <c r="T1473" s="63"/>
      <c r="U1473" s="63"/>
      <c r="V1473" s="63"/>
      <c r="W1473" s="63"/>
      <c r="X1473" s="63"/>
      <c r="Y1473" s="63"/>
      <c r="Z1473" s="63"/>
      <c r="AA1473" s="63"/>
      <c r="AB1473" s="59"/>
      <c r="AC1473" s="59"/>
      <c r="AD1473" s="59"/>
      <c r="AE1473" s="238">
        <v>9</v>
      </c>
      <c r="AF1473" s="70" t="e">
        <f t="shared" si="175"/>
        <v>#REF!</v>
      </c>
      <c r="AG1473" s="59"/>
      <c r="AH1473" s="59"/>
      <c r="AI1473" s="59"/>
      <c r="AJ1473" s="59"/>
      <c r="AK1473" s="58"/>
      <c r="AL1473" s="59"/>
      <c r="AM1473" s="59"/>
      <c r="AN1473" s="59"/>
      <c r="AO1473" s="59"/>
      <c r="AP1473" s="59"/>
      <c r="AQ1473" s="59"/>
      <c r="AR1473" s="59"/>
      <c r="AS1473" s="59"/>
      <c r="AT1473" s="59"/>
      <c r="AU1473" s="59"/>
      <c r="AV1473" s="59"/>
      <c r="AW1473" s="59"/>
      <c r="AX1473" s="59"/>
      <c r="AY1473" s="59"/>
      <c r="AZ1473" s="59"/>
      <c r="BA1473" s="59"/>
      <c r="BB1473" s="59"/>
      <c r="BC1473" s="59"/>
    </row>
    <row r="1474" spans="1:55" ht="17.25" customHeight="1" x14ac:dyDescent="0.2">
      <c r="A1474" s="238">
        <v>10</v>
      </c>
      <c r="B1474" s="70" t="e">
        <f>#REF!</f>
        <v>#REF!</v>
      </c>
      <c r="C1474" s="63"/>
      <c r="D1474" s="63"/>
      <c r="E1474" s="63"/>
      <c r="F1474" s="63"/>
      <c r="G1474" s="63"/>
      <c r="H1474" s="63"/>
      <c r="I1474" s="63"/>
      <c r="J1474" s="63"/>
      <c r="K1474" s="63"/>
      <c r="L1474" s="63"/>
      <c r="M1474" s="63"/>
      <c r="N1474" s="63"/>
      <c r="O1474" s="63"/>
      <c r="P1474" s="63"/>
      <c r="Q1474" s="63"/>
      <c r="R1474" s="63"/>
      <c r="S1474" s="63"/>
      <c r="T1474" s="63"/>
      <c r="U1474" s="63"/>
      <c r="V1474" s="63"/>
      <c r="W1474" s="63"/>
      <c r="X1474" s="63"/>
      <c r="Y1474" s="63"/>
      <c r="Z1474" s="63"/>
      <c r="AA1474" s="63"/>
      <c r="AB1474" s="59"/>
      <c r="AC1474" s="59"/>
      <c r="AD1474" s="59"/>
      <c r="AE1474" s="238">
        <v>10</v>
      </c>
      <c r="AF1474" s="70" t="e">
        <f t="shared" si="175"/>
        <v>#REF!</v>
      </c>
      <c r="AG1474" s="59"/>
      <c r="AH1474" s="59"/>
      <c r="AI1474" s="59"/>
      <c r="AJ1474" s="59"/>
      <c r="AK1474" s="58"/>
      <c r="AL1474" s="59"/>
      <c r="AM1474" s="59"/>
      <c r="AN1474" s="59"/>
      <c r="AO1474" s="59"/>
      <c r="AP1474" s="59"/>
      <c r="AQ1474" s="59"/>
      <c r="AR1474" s="59"/>
      <c r="AS1474" s="59"/>
      <c r="AT1474" s="59"/>
      <c r="AU1474" s="59"/>
      <c r="AV1474" s="59"/>
      <c r="AW1474" s="59"/>
      <c r="AX1474" s="59"/>
      <c r="AY1474" s="59"/>
      <c r="AZ1474" s="59"/>
      <c r="BA1474" s="59"/>
      <c r="BB1474" s="59"/>
      <c r="BC1474" s="59"/>
    </row>
    <row r="1475" spans="1:55" ht="17.25" customHeight="1" x14ac:dyDescent="0.2">
      <c r="A1475" s="238">
        <v>11</v>
      </c>
      <c r="B1475" s="70" t="e">
        <f>#REF!</f>
        <v>#REF!</v>
      </c>
      <c r="C1475" s="63"/>
      <c r="D1475" s="63"/>
      <c r="E1475" s="63"/>
      <c r="F1475" s="63"/>
      <c r="G1475" s="63"/>
      <c r="H1475" s="63"/>
      <c r="I1475" s="63"/>
      <c r="J1475" s="63"/>
      <c r="K1475" s="63"/>
      <c r="L1475" s="63"/>
      <c r="M1475" s="63"/>
      <c r="N1475" s="63"/>
      <c r="O1475" s="63"/>
      <c r="P1475" s="63"/>
      <c r="Q1475" s="63"/>
      <c r="R1475" s="63"/>
      <c r="S1475" s="63"/>
      <c r="T1475" s="63"/>
      <c r="U1475" s="63"/>
      <c r="V1475" s="63"/>
      <c r="W1475" s="63"/>
      <c r="X1475" s="63"/>
      <c r="Y1475" s="63"/>
      <c r="Z1475" s="63"/>
      <c r="AA1475" s="63"/>
      <c r="AB1475" s="59"/>
      <c r="AC1475" s="59"/>
      <c r="AD1475" s="59"/>
      <c r="AE1475" s="238">
        <v>11</v>
      </c>
      <c r="AF1475" s="70" t="e">
        <f t="shared" si="175"/>
        <v>#REF!</v>
      </c>
      <c r="AG1475" s="59"/>
      <c r="AH1475" s="59"/>
      <c r="AI1475" s="59"/>
      <c r="AJ1475" s="59"/>
      <c r="AK1475" s="58"/>
      <c r="AL1475" s="59"/>
      <c r="AM1475" s="59"/>
      <c r="AN1475" s="59"/>
      <c r="AO1475" s="59"/>
      <c r="AP1475" s="59"/>
      <c r="AQ1475" s="59"/>
      <c r="AR1475" s="59"/>
      <c r="AS1475" s="59"/>
      <c r="AT1475" s="59"/>
      <c r="AU1475" s="59"/>
      <c r="AV1475" s="59"/>
      <c r="AW1475" s="59"/>
      <c r="AX1475" s="59"/>
      <c r="AY1475" s="59"/>
      <c r="AZ1475" s="59"/>
      <c r="BA1475" s="59"/>
      <c r="BB1475" s="59"/>
      <c r="BC1475" s="59"/>
    </row>
    <row r="1476" spans="1:55" ht="17.25" customHeight="1" x14ac:dyDescent="0.2">
      <c r="A1476" s="238">
        <v>12</v>
      </c>
      <c r="B1476" s="70" t="e">
        <f>#REF!</f>
        <v>#REF!</v>
      </c>
      <c r="C1476" s="63"/>
      <c r="D1476" s="63"/>
      <c r="E1476" s="63"/>
      <c r="F1476" s="63"/>
      <c r="G1476" s="63"/>
      <c r="H1476" s="63"/>
      <c r="I1476" s="63"/>
      <c r="J1476" s="63"/>
      <c r="K1476" s="63"/>
      <c r="L1476" s="63"/>
      <c r="M1476" s="63"/>
      <c r="N1476" s="63"/>
      <c r="O1476" s="63"/>
      <c r="P1476" s="63"/>
      <c r="Q1476" s="63"/>
      <c r="R1476" s="63"/>
      <c r="S1476" s="63"/>
      <c r="T1476" s="63"/>
      <c r="U1476" s="63"/>
      <c r="V1476" s="63"/>
      <c r="W1476" s="63"/>
      <c r="X1476" s="63"/>
      <c r="Y1476" s="63"/>
      <c r="Z1476" s="63"/>
      <c r="AA1476" s="63"/>
      <c r="AB1476" s="59"/>
      <c r="AC1476" s="59"/>
      <c r="AD1476" s="59"/>
      <c r="AE1476" s="238">
        <v>12</v>
      </c>
      <c r="AF1476" s="70" t="e">
        <f t="shared" si="175"/>
        <v>#REF!</v>
      </c>
      <c r="AG1476" s="59"/>
      <c r="AH1476" s="59"/>
      <c r="AI1476" s="59"/>
      <c r="AJ1476" s="59"/>
      <c r="AK1476" s="58"/>
      <c r="AL1476" s="59"/>
      <c r="AM1476" s="59"/>
      <c r="AN1476" s="59"/>
      <c r="AO1476" s="59"/>
      <c r="AP1476" s="59"/>
      <c r="AQ1476" s="59"/>
      <c r="AR1476" s="59"/>
      <c r="AS1476" s="59"/>
      <c r="AT1476" s="59"/>
      <c r="AU1476" s="59"/>
      <c r="AV1476" s="59"/>
      <c r="AW1476" s="59"/>
      <c r="AX1476" s="59"/>
      <c r="AY1476" s="59"/>
      <c r="AZ1476" s="59"/>
      <c r="BA1476" s="59"/>
      <c r="BB1476" s="59"/>
      <c r="BC1476" s="59"/>
    </row>
    <row r="1477" spans="1:55" ht="17.25" customHeight="1" x14ac:dyDescent="0.2">
      <c r="A1477" s="238">
        <v>13</v>
      </c>
      <c r="B1477" s="70" t="e">
        <f>#REF!</f>
        <v>#REF!</v>
      </c>
      <c r="C1477" s="63"/>
      <c r="D1477" s="63"/>
      <c r="E1477" s="63"/>
      <c r="F1477" s="63"/>
      <c r="G1477" s="63"/>
      <c r="H1477" s="63"/>
      <c r="I1477" s="63"/>
      <c r="J1477" s="63"/>
      <c r="K1477" s="63"/>
      <c r="L1477" s="63"/>
      <c r="M1477" s="63"/>
      <c r="N1477" s="63"/>
      <c r="O1477" s="63"/>
      <c r="P1477" s="63"/>
      <c r="Q1477" s="63"/>
      <c r="R1477" s="63"/>
      <c r="S1477" s="63"/>
      <c r="T1477" s="63"/>
      <c r="U1477" s="63"/>
      <c r="V1477" s="63"/>
      <c r="W1477" s="63"/>
      <c r="X1477" s="63"/>
      <c r="Y1477" s="63"/>
      <c r="Z1477" s="63"/>
      <c r="AA1477" s="63"/>
      <c r="AB1477" s="59"/>
      <c r="AC1477" s="59"/>
      <c r="AD1477" s="59"/>
      <c r="AE1477" s="238">
        <v>13</v>
      </c>
      <c r="AF1477" s="70" t="e">
        <f t="shared" si="175"/>
        <v>#REF!</v>
      </c>
      <c r="AG1477" s="59"/>
      <c r="AH1477" s="59"/>
      <c r="AI1477" s="59"/>
      <c r="AJ1477" s="59"/>
      <c r="AK1477" s="58"/>
      <c r="AL1477" s="59"/>
      <c r="AM1477" s="59"/>
      <c r="AN1477" s="59"/>
      <c r="AO1477" s="59"/>
      <c r="AP1477" s="59"/>
      <c r="AQ1477" s="59"/>
      <c r="AR1477" s="59"/>
      <c r="AS1477" s="59"/>
      <c r="AT1477" s="59"/>
      <c r="AU1477" s="59"/>
      <c r="AV1477" s="59"/>
      <c r="AW1477" s="59"/>
      <c r="AX1477" s="59"/>
      <c r="AY1477" s="59"/>
      <c r="AZ1477" s="59"/>
      <c r="BA1477" s="59"/>
      <c r="BB1477" s="59"/>
      <c r="BC1477" s="59"/>
    </row>
    <row r="1478" spans="1:55" ht="17.25" customHeight="1" x14ac:dyDescent="0.2">
      <c r="A1478" s="238">
        <v>14</v>
      </c>
      <c r="B1478" s="70" t="e">
        <f>#REF!</f>
        <v>#REF!</v>
      </c>
      <c r="C1478" s="63"/>
      <c r="D1478" s="63"/>
      <c r="E1478" s="63"/>
      <c r="F1478" s="63"/>
      <c r="G1478" s="63"/>
      <c r="H1478" s="63"/>
      <c r="I1478" s="63"/>
      <c r="J1478" s="63"/>
      <c r="K1478" s="63"/>
      <c r="L1478" s="63"/>
      <c r="M1478" s="63"/>
      <c r="N1478" s="63"/>
      <c r="O1478" s="63"/>
      <c r="P1478" s="63"/>
      <c r="Q1478" s="63"/>
      <c r="R1478" s="63"/>
      <c r="S1478" s="63"/>
      <c r="T1478" s="63"/>
      <c r="U1478" s="63"/>
      <c r="V1478" s="63"/>
      <c r="W1478" s="63"/>
      <c r="X1478" s="63"/>
      <c r="Y1478" s="63"/>
      <c r="Z1478" s="63"/>
      <c r="AA1478" s="63"/>
      <c r="AB1478" s="59"/>
      <c r="AC1478" s="59"/>
      <c r="AD1478" s="59"/>
      <c r="AE1478" s="238">
        <v>14</v>
      </c>
      <c r="AF1478" s="70" t="e">
        <f t="shared" si="175"/>
        <v>#REF!</v>
      </c>
      <c r="AG1478" s="59"/>
      <c r="AH1478" s="59"/>
      <c r="AI1478" s="59"/>
      <c r="AJ1478" s="59"/>
      <c r="AK1478" s="58"/>
      <c r="AL1478" s="59"/>
      <c r="AM1478" s="59"/>
      <c r="AN1478" s="59"/>
      <c r="AO1478" s="59"/>
      <c r="AP1478" s="59"/>
      <c r="AQ1478" s="59"/>
      <c r="AR1478" s="59"/>
      <c r="AS1478" s="59"/>
      <c r="AT1478" s="59"/>
      <c r="AU1478" s="59"/>
      <c r="AV1478" s="59"/>
      <c r="AW1478" s="59"/>
      <c r="AX1478" s="59"/>
      <c r="AY1478" s="59"/>
      <c r="AZ1478" s="59"/>
      <c r="BA1478" s="59"/>
      <c r="BB1478" s="59"/>
      <c r="BC1478" s="59"/>
    </row>
    <row r="1479" spans="1:55" ht="17.25" customHeight="1" x14ac:dyDescent="0.2">
      <c r="A1479" s="238">
        <v>15</v>
      </c>
      <c r="B1479" s="70" t="e">
        <f>#REF!</f>
        <v>#REF!</v>
      </c>
      <c r="C1479" s="63"/>
      <c r="D1479" s="63"/>
      <c r="E1479" s="63"/>
      <c r="F1479" s="63"/>
      <c r="G1479" s="63"/>
      <c r="H1479" s="63"/>
      <c r="I1479" s="63"/>
      <c r="J1479" s="63"/>
      <c r="K1479" s="63"/>
      <c r="L1479" s="63"/>
      <c r="M1479" s="63"/>
      <c r="N1479" s="63"/>
      <c r="O1479" s="63"/>
      <c r="P1479" s="63"/>
      <c r="Q1479" s="63"/>
      <c r="R1479" s="63"/>
      <c r="S1479" s="63"/>
      <c r="T1479" s="63"/>
      <c r="U1479" s="63"/>
      <c r="V1479" s="63"/>
      <c r="W1479" s="63"/>
      <c r="X1479" s="63"/>
      <c r="Y1479" s="63"/>
      <c r="Z1479" s="63"/>
      <c r="AA1479" s="63"/>
      <c r="AB1479" s="59"/>
      <c r="AC1479" s="59"/>
      <c r="AD1479" s="59"/>
      <c r="AE1479" s="238">
        <v>15</v>
      </c>
      <c r="AF1479" s="70" t="e">
        <f t="shared" si="175"/>
        <v>#REF!</v>
      </c>
      <c r="AG1479" s="59"/>
      <c r="AH1479" s="59"/>
      <c r="AI1479" s="59"/>
      <c r="AJ1479" s="59"/>
      <c r="AK1479" s="58"/>
      <c r="AL1479" s="59"/>
      <c r="AM1479" s="59"/>
      <c r="AN1479" s="59"/>
      <c r="AO1479" s="59"/>
      <c r="AP1479" s="59"/>
      <c r="AQ1479" s="59"/>
      <c r="AR1479" s="59"/>
      <c r="AS1479" s="59"/>
      <c r="AT1479" s="59"/>
      <c r="AU1479" s="59"/>
      <c r="AV1479" s="59"/>
      <c r="AW1479" s="59"/>
      <c r="AX1479" s="59"/>
      <c r="AY1479" s="59"/>
      <c r="AZ1479" s="59"/>
      <c r="BA1479" s="59"/>
      <c r="BB1479" s="59"/>
      <c r="BC1479" s="59"/>
    </row>
    <row r="1480" spans="1:55" ht="17.25" customHeight="1" x14ac:dyDescent="0.2">
      <c r="A1480" s="238">
        <v>16</v>
      </c>
      <c r="B1480" s="70" t="e">
        <f>#REF!</f>
        <v>#REF!</v>
      </c>
      <c r="C1480" s="63"/>
      <c r="D1480" s="63"/>
      <c r="E1480" s="63"/>
      <c r="F1480" s="63"/>
      <c r="G1480" s="63"/>
      <c r="H1480" s="63"/>
      <c r="I1480" s="63"/>
      <c r="J1480" s="63"/>
      <c r="K1480" s="63"/>
      <c r="L1480" s="63"/>
      <c r="M1480" s="63"/>
      <c r="N1480" s="63"/>
      <c r="O1480" s="63"/>
      <c r="P1480" s="63"/>
      <c r="Q1480" s="63"/>
      <c r="R1480" s="63"/>
      <c r="S1480" s="63"/>
      <c r="T1480" s="63"/>
      <c r="U1480" s="63"/>
      <c r="V1480" s="63"/>
      <c r="W1480" s="63"/>
      <c r="X1480" s="63"/>
      <c r="Y1480" s="63"/>
      <c r="Z1480" s="63"/>
      <c r="AA1480" s="63"/>
      <c r="AB1480" s="59"/>
      <c r="AC1480" s="59"/>
      <c r="AD1480" s="59"/>
      <c r="AE1480" s="238">
        <v>16</v>
      </c>
      <c r="AF1480" s="70" t="e">
        <f t="shared" si="175"/>
        <v>#REF!</v>
      </c>
      <c r="AG1480" s="59"/>
      <c r="AH1480" s="59"/>
      <c r="AI1480" s="59"/>
      <c r="AJ1480" s="59"/>
      <c r="AK1480" s="58"/>
      <c r="AL1480" s="59"/>
      <c r="AM1480" s="59"/>
      <c r="AN1480" s="59"/>
      <c r="AO1480" s="59"/>
      <c r="AP1480" s="59"/>
      <c r="AQ1480" s="59"/>
      <c r="AR1480" s="59"/>
      <c r="AS1480" s="59"/>
      <c r="AT1480" s="59"/>
      <c r="AU1480" s="59"/>
      <c r="AV1480" s="59"/>
      <c r="AW1480" s="59"/>
      <c r="AX1480" s="59"/>
      <c r="AY1480" s="59"/>
      <c r="AZ1480" s="59"/>
      <c r="BA1480" s="59"/>
      <c r="BB1480" s="59"/>
      <c r="BC1480" s="59"/>
    </row>
    <row r="1481" spans="1:55" ht="17.25" customHeight="1" x14ac:dyDescent="0.2">
      <c r="A1481" s="238">
        <v>17</v>
      </c>
      <c r="B1481" s="70" t="e">
        <f>#REF!</f>
        <v>#REF!</v>
      </c>
      <c r="C1481" s="63"/>
      <c r="D1481" s="63"/>
      <c r="E1481" s="63"/>
      <c r="F1481" s="63"/>
      <c r="G1481" s="63"/>
      <c r="H1481" s="63"/>
      <c r="I1481" s="63"/>
      <c r="J1481" s="63"/>
      <c r="K1481" s="63"/>
      <c r="L1481" s="63"/>
      <c r="M1481" s="63"/>
      <c r="N1481" s="63"/>
      <c r="O1481" s="63"/>
      <c r="P1481" s="63"/>
      <c r="Q1481" s="63"/>
      <c r="R1481" s="63"/>
      <c r="S1481" s="63"/>
      <c r="T1481" s="63"/>
      <c r="U1481" s="63"/>
      <c r="V1481" s="63"/>
      <c r="W1481" s="63"/>
      <c r="X1481" s="63"/>
      <c r="Y1481" s="63"/>
      <c r="Z1481" s="63"/>
      <c r="AA1481" s="63"/>
      <c r="AB1481" s="59"/>
      <c r="AC1481" s="59"/>
      <c r="AD1481" s="59"/>
      <c r="AE1481" s="238">
        <v>17</v>
      </c>
      <c r="AF1481" s="70" t="e">
        <f t="shared" si="175"/>
        <v>#REF!</v>
      </c>
      <c r="AG1481" s="59"/>
      <c r="AH1481" s="59"/>
      <c r="AI1481" s="59"/>
      <c r="AJ1481" s="59"/>
      <c r="AK1481" s="58"/>
      <c r="AL1481" s="59"/>
      <c r="AM1481" s="59"/>
      <c r="AN1481" s="59"/>
      <c r="AO1481" s="59"/>
      <c r="AP1481" s="59"/>
      <c r="AQ1481" s="59"/>
      <c r="AR1481" s="59"/>
      <c r="AS1481" s="59"/>
      <c r="AT1481" s="59"/>
      <c r="AU1481" s="59"/>
      <c r="AV1481" s="59"/>
      <c r="AW1481" s="59"/>
      <c r="AX1481" s="59"/>
      <c r="AY1481" s="59"/>
      <c r="AZ1481" s="59"/>
      <c r="BA1481" s="59"/>
      <c r="BB1481" s="59"/>
      <c r="BC1481" s="59"/>
    </row>
    <row r="1482" spans="1:55" ht="17.25" customHeight="1" x14ac:dyDescent="0.2">
      <c r="A1482" s="238">
        <v>18</v>
      </c>
      <c r="B1482" s="70" t="e">
        <f>#REF!</f>
        <v>#REF!</v>
      </c>
      <c r="C1482" s="63"/>
      <c r="D1482" s="63"/>
      <c r="E1482" s="63"/>
      <c r="F1482" s="63"/>
      <c r="G1482" s="63"/>
      <c r="H1482" s="63"/>
      <c r="I1482" s="63"/>
      <c r="J1482" s="63"/>
      <c r="K1482" s="63"/>
      <c r="L1482" s="63"/>
      <c r="M1482" s="63"/>
      <c r="N1482" s="63"/>
      <c r="O1482" s="63"/>
      <c r="P1482" s="63"/>
      <c r="Q1482" s="63"/>
      <c r="R1482" s="63"/>
      <c r="S1482" s="63"/>
      <c r="T1482" s="63"/>
      <c r="U1482" s="63"/>
      <c r="V1482" s="63"/>
      <c r="W1482" s="63"/>
      <c r="X1482" s="63"/>
      <c r="Y1482" s="63"/>
      <c r="Z1482" s="63"/>
      <c r="AA1482" s="63"/>
      <c r="AB1482" s="59"/>
      <c r="AC1482" s="59"/>
      <c r="AD1482" s="59"/>
      <c r="AE1482" s="238">
        <v>18</v>
      </c>
      <c r="AF1482" s="70" t="e">
        <f t="shared" si="175"/>
        <v>#REF!</v>
      </c>
      <c r="AG1482" s="59"/>
      <c r="AH1482" s="59"/>
      <c r="AI1482" s="59"/>
      <c r="AJ1482" s="59"/>
      <c r="AK1482" s="58"/>
      <c r="AL1482" s="59"/>
      <c r="AM1482" s="59"/>
      <c r="AN1482" s="59"/>
      <c r="AO1482" s="59"/>
      <c r="AP1482" s="59"/>
      <c r="AQ1482" s="59"/>
      <c r="AR1482" s="59"/>
      <c r="AS1482" s="59"/>
      <c r="AT1482" s="59"/>
      <c r="AU1482" s="59"/>
      <c r="AV1482" s="59"/>
      <c r="AW1482" s="59"/>
      <c r="AX1482" s="59"/>
      <c r="AY1482" s="59"/>
      <c r="AZ1482" s="59"/>
      <c r="BA1482" s="59"/>
      <c r="BB1482" s="59"/>
      <c r="BC1482" s="59"/>
    </row>
    <row r="1483" spans="1:55" ht="17.25" customHeight="1" x14ac:dyDescent="0.2">
      <c r="A1483" s="238">
        <v>19</v>
      </c>
      <c r="B1483" s="70" t="e">
        <f>#REF!</f>
        <v>#REF!</v>
      </c>
      <c r="C1483" s="63"/>
      <c r="D1483" s="63"/>
      <c r="E1483" s="63"/>
      <c r="F1483" s="63"/>
      <c r="G1483" s="63"/>
      <c r="H1483" s="63"/>
      <c r="I1483" s="63"/>
      <c r="J1483" s="63"/>
      <c r="K1483" s="63"/>
      <c r="L1483" s="63"/>
      <c r="M1483" s="63"/>
      <c r="N1483" s="63"/>
      <c r="O1483" s="63"/>
      <c r="P1483" s="63"/>
      <c r="Q1483" s="63"/>
      <c r="R1483" s="63"/>
      <c r="S1483" s="63"/>
      <c r="T1483" s="63"/>
      <c r="U1483" s="63"/>
      <c r="V1483" s="63"/>
      <c r="W1483" s="63"/>
      <c r="X1483" s="63"/>
      <c r="Y1483" s="63"/>
      <c r="Z1483" s="63"/>
      <c r="AA1483" s="63"/>
      <c r="AB1483" s="59"/>
      <c r="AC1483" s="59"/>
      <c r="AD1483" s="59"/>
      <c r="AE1483" s="238">
        <v>19</v>
      </c>
      <c r="AF1483" s="70" t="e">
        <f t="shared" si="175"/>
        <v>#REF!</v>
      </c>
      <c r="AG1483" s="59"/>
      <c r="AH1483" s="59"/>
      <c r="AI1483" s="59"/>
      <c r="AJ1483" s="59"/>
      <c r="AK1483" s="58"/>
      <c r="AL1483" s="59"/>
      <c r="AM1483" s="59"/>
      <c r="AN1483" s="59"/>
      <c r="AO1483" s="59"/>
      <c r="AP1483" s="59"/>
      <c r="AQ1483" s="59"/>
      <c r="AR1483" s="59"/>
      <c r="AS1483" s="59"/>
      <c r="AT1483" s="59"/>
      <c r="AU1483" s="59"/>
      <c r="AV1483" s="59"/>
      <c r="AW1483" s="59"/>
      <c r="AX1483" s="59"/>
      <c r="AY1483" s="59"/>
      <c r="AZ1483" s="59"/>
      <c r="BA1483" s="59"/>
      <c r="BB1483" s="59"/>
      <c r="BC1483" s="59"/>
    </row>
    <row r="1484" spans="1:55" ht="17.25" customHeight="1" x14ac:dyDescent="0.2">
      <c r="A1484" s="238">
        <v>20</v>
      </c>
      <c r="B1484" s="70" t="e">
        <f>#REF!</f>
        <v>#REF!</v>
      </c>
      <c r="C1484" s="63"/>
      <c r="D1484" s="63"/>
      <c r="E1484" s="63"/>
      <c r="F1484" s="63"/>
      <c r="G1484" s="63"/>
      <c r="H1484" s="63"/>
      <c r="I1484" s="63"/>
      <c r="J1484" s="63"/>
      <c r="K1484" s="63"/>
      <c r="L1484" s="63"/>
      <c r="M1484" s="63"/>
      <c r="N1484" s="63"/>
      <c r="O1484" s="63"/>
      <c r="P1484" s="63"/>
      <c r="Q1484" s="63"/>
      <c r="R1484" s="63"/>
      <c r="S1484" s="63"/>
      <c r="T1484" s="63"/>
      <c r="U1484" s="63"/>
      <c r="V1484" s="63"/>
      <c r="W1484" s="63"/>
      <c r="X1484" s="63"/>
      <c r="Y1484" s="63"/>
      <c r="Z1484" s="63"/>
      <c r="AA1484" s="63"/>
      <c r="AB1484" s="59"/>
      <c r="AC1484" s="59"/>
      <c r="AD1484" s="59"/>
      <c r="AE1484" s="238">
        <v>20</v>
      </c>
      <c r="AF1484" s="70" t="e">
        <f t="shared" si="175"/>
        <v>#REF!</v>
      </c>
      <c r="AG1484" s="59"/>
      <c r="AH1484" s="59"/>
      <c r="AI1484" s="59"/>
      <c r="AJ1484" s="59"/>
      <c r="AK1484" s="58"/>
      <c r="AL1484" s="59"/>
      <c r="AM1484" s="59"/>
      <c r="AN1484" s="59"/>
      <c r="AO1484" s="59"/>
      <c r="AP1484" s="59"/>
      <c r="AQ1484" s="59"/>
      <c r="AR1484" s="59"/>
      <c r="AS1484" s="59"/>
      <c r="AT1484" s="59"/>
      <c r="AU1484" s="59"/>
      <c r="AV1484" s="59"/>
      <c r="AW1484" s="59"/>
      <c r="AX1484" s="59"/>
      <c r="AY1484" s="59"/>
      <c r="AZ1484" s="59"/>
      <c r="BA1484" s="59"/>
      <c r="BB1484" s="59"/>
      <c r="BC1484" s="59"/>
    </row>
    <row r="1485" spans="1:55" ht="17.25" customHeight="1" x14ac:dyDescent="0.2">
      <c r="A1485" s="238">
        <v>21</v>
      </c>
      <c r="B1485" s="70" t="e">
        <f>#REF!</f>
        <v>#REF!</v>
      </c>
      <c r="C1485" s="63"/>
      <c r="D1485" s="63"/>
      <c r="E1485" s="63"/>
      <c r="F1485" s="63"/>
      <c r="G1485" s="63"/>
      <c r="H1485" s="63"/>
      <c r="I1485" s="63"/>
      <c r="J1485" s="63"/>
      <c r="K1485" s="63"/>
      <c r="L1485" s="63"/>
      <c r="M1485" s="63"/>
      <c r="N1485" s="63"/>
      <c r="O1485" s="63"/>
      <c r="P1485" s="63"/>
      <c r="Q1485" s="63"/>
      <c r="R1485" s="63"/>
      <c r="S1485" s="63"/>
      <c r="T1485" s="63"/>
      <c r="U1485" s="63"/>
      <c r="V1485" s="63"/>
      <c r="W1485" s="63"/>
      <c r="X1485" s="63"/>
      <c r="Y1485" s="63"/>
      <c r="Z1485" s="63"/>
      <c r="AA1485" s="63"/>
      <c r="AB1485" s="59"/>
      <c r="AC1485" s="59"/>
      <c r="AD1485" s="59"/>
      <c r="AE1485" s="238">
        <v>21</v>
      </c>
      <c r="AF1485" s="70" t="e">
        <f t="shared" si="175"/>
        <v>#REF!</v>
      </c>
      <c r="AG1485" s="59"/>
      <c r="AH1485" s="59"/>
      <c r="AI1485" s="59"/>
      <c r="AJ1485" s="59"/>
      <c r="AK1485" s="58"/>
      <c r="AL1485" s="59"/>
      <c r="AM1485" s="59"/>
      <c r="AN1485" s="59"/>
      <c r="AO1485" s="59"/>
      <c r="AP1485" s="59"/>
      <c r="AQ1485" s="59"/>
      <c r="AR1485" s="59"/>
      <c r="AS1485" s="59"/>
      <c r="AT1485" s="59"/>
      <c r="AU1485" s="59"/>
      <c r="AV1485" s="59"/>
      <c r="AW1485" s="59"/>
      <c r="AX1485" s="59"/>
      <c r="AY1485" s="59"/>
      <c r="AZ1485" s="59"/>
      <c r="BA1485" s="59"/>
      <c r="BB1485" s="59"/>
      <c r="BC1485" s="59"/>
    </row>
    <row r="1486" spans="1:55" ht="17.25" customHeight="1" x14ac:dyDescent="0.2">
      <c r="A1486" s="238">
        <v>22</v>
      </c>
      <c r="B1486" s="70" t="e">
        <f>#REF!</f>
        <v>#REF!</v>
      </c>
      <c r="C1486" s="63"/>
      <c r="D1486" s="63"/>
      <c r="E1486" s="63"/>
      <c r="F1486" s="63"/>
      <c r="G1486" s="63"/>
      <c r="H1486" s="63"/>
      <c r="I1486" s="63"/>
      <c r="J1486" s="63"/>
      <c r="K1486" s="63"/>
      <c r="L1486" s="63"/>
      <c r="M1486" s="63"/>
      <c r="N1486" s="63"/>
      <c r="O1486" s="63"/>
      <c r="P1486" s="63"/>
      <c r="Q1486" s="63"/>
      <c r="R1486" s="63"/>
      <c r="S1486" s="63"/>
      <c r="T1486" s="63"/>
      <c r="U1486" s="63"/>
      <c r="V1486" s="63"/>
      <c r="W1486" s="63"/>
      <c r="X1486" s="63"/>
      <c r="Y1486" s="63"/>
      <c r="Z1486" s="63"/>
      <c r="AA1486" s="63"/>
      <c r="AB1486" s="59"/>
      <c r="AC1486" s="59"/>
      <c r="AD1486" s="59"/>
      <c r="AE1486" s="238">
        <v>22</v>
      </c>
      <c r="AF1486" s="70" t="e">
        <f t="shared" si="175"/>
        <v>#REF!</v>
      </c>
      <c r="AG1486" s="59"/>
      <c r="AH1486" s="59"/>
      <c r="AI1486" s="59"/>
      <c r="AJ1486" s="59"/>
      <c r="AK1486" s="58"/>
      <c r="AL1486" s="59"/>
      <c r="AM1486" s="59"/>
      <c r="AN1486" s="59"/>
      <c r="AO1486" s="59"/>
      <c r="AP1486" s="59"/>
      <c r="AQ1486" s="59"/>
      <c r="AR1486" s="59"/>
      <c r="AS1486" s="59"/>
      <c r="AT1486" s="59"/>
      <c r="AU1486" s="59"/>
      <c r="AV1486" s="59"/>
      <c r="AW1486" s="59"/>
      <c r="AX1486" s="59"/>
      <c r="AY1486" s="59"/>
      <c r="AZ1486" s="59"/>
      <c r="BA1486" s="59"/>
      <c r="BB1486" s="59"/>
      <c r="BC1486" s="59"/>
    </row>
    <row r="1487" spans="1:55" ht="17.25" customHeight="1" x14ac:dyDescent="0.2">
      <c r="A1487" s="238">
        <v>23</v>
      </c>
      <c r="B1487" s="70" t="e">
        <f>#REF!</f>
        <v>#REF!</v>
      </c>
      <c r="C1487" s="63"/>
      <c r="D1487" s="63"/>
      <c r="E1487" s="63"/>
      <c r="F1487" s="63"/>
      <c r="G1487" s="63"/>
      <c r="H1487" s="63"/>
      <c r="I1487" s="63"/>
      <c r="J1487" s="63"/>
      <c r="K1487" s="63"/>
      <c r="L1487" s="63"/>
      <c r="M1487" s="63"/>
      <c r="N1487" s="63"/>
      <c r="O1487" s="63"/>
      <c r="P1487" s="63"/>
      <c r="Q1487" s="63"/>
      <c r="R1487" s="63"/>
      <c r="S1487" s="63"/>
      <c r="T1487" s="63"/>
      <c r="U1487" s="63"/>
      <c r="V1487" s="63"/>
      <c r="W1487" s="63"/>
      <c r="X1487" s="63"/>
      <c r="Y1487" s="63"/>
      <c r="Z1487" s="63"/>
      <c r="AA1487" s="63"/>
      <c r="AB1487" s="59"/>
      <c r="AC1487" s="59"/>
      <c r="AD1487" s="59"/>
      <c r="AE1487" s="238">
        <v>23</v>
      </c>
      <c r="AF1487" s="70" t="e">
        <f t="shared" si="175"/>
        <v>#REF!</v>
      </c>
      <c r="AG1487" s="59"/>
      <c r="AH1487" s="59"/>
      <c r="AI1487" s="59"/>
      <c r="AJ1487" s="59"/>
      <c r="AK1487" s="58"/>
      <c r="AL1487" s="59"/>
      <c r="AM1487" s="59"/>
      <c r="AN1487" s="59"/>
      <c r="AO1487" s="59"/>
      <c r="AP1487" s="59"/>
      <c r="AQ1487" s="59"/>
      <c r="AR1487" s="59"/>
      <c r="AS1487" s="59"/>
      <c r="AT1487" s="59"/>
      <c r="AU1487" s="59"/>
      <c r="AV1487" s="59"/>
      <c r="AW1487" s="59"/>
      <c r="AX1487" s="59"/>
      <c r="AY1487" s="59"/>
      <c r="AZ1487" s="59"/>
      <c r="BA1487" s="59"/>
      <c r="BB1487" s="59"/>
      <c r="BC1487" s="59"/>
    </row>
    <row r="1488" spans="1:55" ht="17.25" customHeight="1" x14ac:dyDescent="0.2">
      <c r="A1488" s="238">
        <v>24</v>
      </c>
      <c r="B1488" s="70" t="e">
        <f>#REF!</f>
        <v>#REF!</v>
      </c>
      <c r="C1488" s="82"/>
      <c r="D1488" s="82"/>
      <c r="E1488" s="63"/>
      <c r="F1488" s="63"/>
      <c r="G1488" s="63"/>
      <c r="H1488" s="63"/>
      <c r="I1488" s="63"/>
      <c r="J1488" s="63"/>
      <c r="K1488" s="63"/>
      <c r="L1488" s="63"/>
      <c r="M1488" s="63"/>
      <c r="N1488" s="63"/>
      <c r="O1488" s="63"/>
      <c r="P1488" s="63"/>
      <c r="Q1488" s="63"/>
      <c r="R1488" s="63"/>
      <c r="S1488" s="63"/>
      <c r="T1488" s="63"/>
      <c r="U1488" s="63"/>
      <c r="V1488" s="63"/>
      <c r="W1488" s="63"/>
      <c r="X1488" s="63"/>
      <c r="Y1488" s="63"/>
      <c r="Z1488" s="63"/>
      <c r="AA1488" s="63"/>
      <c r="AB1488" s="59"/>
      <c r="AC1488" s="59"/>
      <c r="AD1488" s="59"/>
      <c r="AE1488" s="238">
        <v>24</v>
      </c>
      <c r="AF1488" s="70" t="e">
        <f t="shared" si="175"/>
        <v>#REF!</v>
      </c>
      <c r="AG1488" s="59"/>
      <c r="AH1488" s="59"/>
      <c r="AI1488" s="59"/>
      <c r="AJ1488" s="59"/>
      <c r="AK1488" s="58"/>
      <c r="AL1488" s="59"/>
      <c r="AM1488" s="59"/>
      <c r="AN1488" s="59"/>
      <c r="AO1488" s="59"/>
      <c r="AP1488" s="59"/>
      <c r="AQ1488" s="59"/>
      <c r="AR1488" s="59"/>
      <c r="AS1488" s="59"/>
      <c r="AT1488" s="59"/>
      <c r="AU1488" s="59"/>
      <c r="AV1488" s="59"/>
      <c r="AW1488" s="59"/>
      <c r="AX1488" s="59"/>
      <c r="AY1488" s="59"/>
      <c r="AZ1488" s="59"/>
      <c r="BA1488" s="59"/>
      <c r="BB1488" s="59"/>
      <c r="BC1488" s="59"/>
    </row>
    <row r="1489" spans="1:55" ht="17.25" customHeight="1" x14ac:dyDescent="0.2">
      <c r="A1489" s="238">
        <v>25</v>
      </c>
      <c r="B1489" s="70" t="e">
        <f>#REF!</f>
        <v>#REF!</v>
      </c>
      <c r="C1489" s="82"/>
      <c r="D1489" s="82"/>
      <c r="E1489" s="63"/>
      <c r="F1489" s="63"/>
      <c r="G1489" s="63"/>
      <c r="H1489" s="63"/>
      <c r="I1489" s="63"/>
      <c r="J1489" s="63"/>
      <c r="K1489" s="63"/>
      <c r="L1489" s="63"/>
      <c r="M1489" s="63"/>
      <c r="N1489" s="63"/>
      <c r="O1489" s="63"/>
      <c r="P1489" s="63"/>
      <c r="Q1489" s="63"/>
      <c r="R1489" s="63"/>
      <c r="S1489" s="63"/>
      <c r="T1489" s="63"/>
      <c r="U1489" s="63"/>
      <c r="V1489" s="63"/>
      <c r="W1489" s="63"/>
      <c r="X1489" s="63"/>
      <c r="Y1489" s="63"/>
      <c r="Z1489" s="63"/>
      <c r="AA1489" s="63"/>
      <c r="AB1489" s="59"/>
      <c r="AC1489" s="59"/>
      <c r="AD1489" s="59"/>
      <c r="AE1489" s="238">
        <v>25</v>
      </c>
      <c r="AF1489" s="70" t="e">
        <f t="shared" si="175"/>
        <v>#REF!</v>
      </c>
      <c r="AG1489" s="59"/>
      <c r="AH1489" s="59"/>
      <c r="AI1489" s="59"/>
      <c r="AJ1489" s="59"/>
      <c r="AK1489" s="58"/>
      <c r="AL1489" s="59"/>
      <c r="AM1489" s="59"/>
      <c r="AN1489" s="59"/>
      <c r="AO1489" s="59"/>
      <c r="AP1489" s="59"/>
      <c r="AQ1489" s="59"/>
      <c r="AR1489" s="59"/>
      <c r="AS1489" s="59"/>
      <c r="AT1489" s="59"/>
      <c r="AU1489" s="59"/>
      <c r="AV1489" s="59"/>
      <c r="AW1489" s="59"/>
      <c r="AX1489" s="59"/>
      <c r="AY1489" s="59"/>
      <c r="AZ1489" s="59"/>
      <c r="BA1489" s="59"/>
      <c r="BB1489" s="59"/>
      <c r="BC1489" s="59"/>
    </row>
    <row r="1490" spans="1:55" ht="17.25" customHeight="1" x14ac:dyDescent="0.2">
      <c r="A1490" s="238">
        <v>26</v>
      </c>
      <c r="B1490" s="70" t="e">
        <f>#REF!</f>
        <v>#REF!</v>
      </c>
      <c r="C1490" s="63"/>
      <c r="D1490" s="63"/>
      <c r="E1490" s="63"/>
      <c r="F1490" s="63"/>
      <c r="G1490" s="63"/>
      <c r="H1490" s="63"/>
      <c r="I1490" s="63"/>
      <c r="J1490" s="63"/>
      <c r="K1490" s="63"/>
      <c r="L1490" s="63"/>
      <c r="M1490" s="63"/>
      <c r="N1490" s="63"/>
      <c r="O1490" s="63"/>
      <c r="P1490" s="63"/>
      <c r="Q1490" s="63"/>
      <c r="R1490" s="63"/>
      <c r="S1490" s="63"/>
      <c r="T1490" s="63"/>
      <c r="U1490" s="63"/>
      <c r="V1490" s="63"/>
      <c r="W1490" s="63"/>
      <c r="X1490" s="63"/>
      <c r="Y1490" s="63"/>
      <c r="Z1490" s="63"/>
      <c r="AA1490" s="63"/>
      <c r="AB1490" s="59"/>
      <c r="AC1490" s="59"/>
      <c r="AD1490" s="59"/>
      <c r="AE1490" s="238">
        <v>26</v>
      </c>
      <c r="AF1490" s="70" t="e">
        <f t="shared" si="175"/>
        <v>#REF!</v>
      </c>
      <c r="AG1490" s="59"/>
      <c r="AH1490" s="59"/>
      <c r="AI1490" s="59"/>
      <c r="AJ1490" s="59"/>
      <c r="AK1490" s="58"/>
      <c r="AL1490" s="59"/>
      <c r="AM1490" s="59"/>
      <c r="AN1490" s="59"/>
      <c r="AO1490" s="59"/>
      <c r="AP1490" s="59"/>
      <c r="AQ1490" s="59"/>
      <c r="AR1490" s="59"/>
      <c r="AS1490" s="59"/>
      <c r="AT1490" s="59"/>
      <c r="AU1490" s="59"/>
      <c r="AV1490" s="59"/>
      <c r="AW1490" s="59"/>
      <c r="AX1490" s="59"/>
      <c r="AY1490" s="59"/>
      <c r="AZ1490" s="59"/>
      <c r="BA1490" s="59"/>
      <c r="BB1490" s="59"/>
      <c r="BC1490" s="59"/>
    </row>
    <row r="1491" spans="1:55" ht="17.25" customHeight="1" x14ac:dyDescent="0.2">
      <c r="A1491" s="239">
        <v>27</v>
      </c>
      <c r="B1491" s="59"/>
      <c r="C1491" s="63"/>
      <c r="D1491" s="63"/>
      <c r="E1491" s="63"/>
      <c r="F1491" s="63"/>
      <c r="G1491" s="63"/>
      <c r="H1491" s="63"/>
      <c r="I1491" s="63"/>
      <c r="J1491" s="63"/>
      <c r="K1491" s="63"/>
      <c r="L1491" s="63"/>
      <c r="M1491" s="63"/>
      <c r="N1491" s="63"/>
      <c r="O1491" s="63"/>
      <c r="P1491" s="63"/>
      <c r="Q1491" s="63"/>
      <c r="R1491" s="63"/>
      <c r="S1491" s="63"/>
      <c r="T1491" s="63"/>
      <c r="U1491" s="63"/>
      <c r="V1491" s="63"/>
      <c r="W1491" s="63"/>
      <c r="X1491" s="63"/>
      <c r="Y1491" s="63"/>
      <c r="Z1491" s="63"/>
      <c r="AA1491" s="63"/>
      <c r="AB1491" s="59"/>
      <c r="AC1491" s="59"/>
      <c r="AD1491" s="59"/>
      <c r="AE1491" s="238">
        <v>27</v>
      </c>
      <c r="AF1491" s="70">
        <f t="shared" si="175"/>
        <v>0</v>
      </c>
      <c r="AG1491" s="59"/>
      <c r="AH1491" s="59"/>
      <c r="AI1491" s="59"/>
      <c r="AJ1491" s="59"/>
      <c r="AK1491" s="59"/>
      <c r="AL1491" s="59"/>
      <c r="AM1491" s="59"/>
      <c r="AN1491" s="59"/>
      <c r="AO1491" s="59"/>
      <c r="AP1491" s="59"/>
      <c r="AQ1491" s="59"/>
      <c r="AR1491" s="59"/>
      <c r="AS1491" s="59"/>
      <c r="AT1491" s="59"/>
      <c r="AU1491" s="59"/>
      <c r="AV1491" s="59"/>
      <c r="AW1491" s="59"/>
      <c r="AX1491" s="59"/>
      <c r="AY1491" s="59"/>
      <c r="AZ1491" s="59"/>
      <c r="BA1491" s="59"/>
      <c r="BB1491" s="59"/>
      <c r="BC1491" s="59"/>
    </row>
    <row r="1492" spans="1:55" ht="17.25" customHeight="1" x14ac:dyDescent="0.2">
      <c r="A1492" s="239">
        <v>28</v>
      </c>
      <c r="B1492" s="59"/>
      <c r="C1492" s="63"/>
      <c r="D1492" s="63"/>
      <c r="E1492" s="63"/>
      <c r="F1492" s="63"/>
      <c r="G1492" s="63"/>
      <c r="H1492" s="63"/>
      <c r="I1492" s="63"/>
      <c r="J1492" s="63"/>
      <c r="K1492" s="63"/>
      <c r="L1492" s="63"/>
      <c r="M1492" s="63"/>
      <c r="N1492" s="63"/>
      <c r="O1492" s="63"/>
      <c r="P1492" s="63"/>
      <c r="Q1492" s="63"/>
      <c r="R1492" s="63"/>
      <c r="S1492" s="63"/>
      <c r="T1492" s="63"/>
      <c r="U1492" s="63"/>
      <c r="V1492" s="63"/>
      <c r="W1492" s="63"/>
      <c r="X1492" s="63"/>
      <c r="Y1492" s="63"/>
      <c r="Z1492" s="63"/>
      <c r="AA1492" s="63"/>
      <c r="AB1492" s="59"/>
      <c r="AC1492" s="59"/>
      <c r="AD1492" s="59"/>
      <c r="AE1492" s="238">
        <v>28</v>
      </c>
      <c r="AF1492" s="59"/>
      <c r="AG1492" s="59"/>
      <c r="AH1492" s="59"/>
      <c r="AI1492" s="59"/>
      <c r="AJ1492" s="59"/>
      <c r="AK1492" s="59"/>
      <c r="AL1492" s="59"/>
      <c r="AM1492" s="59"/>
      <c r="AN1492" s="59"/>
      <c r="AO1492" s="59"/>
      <c r="AP1492" s="59"/>
      <c r="AQ1492" s="59"/>
      <c r="AR1492" s="59"/>
      <c r="AS1492" s="59"/>
      <c r="AT1492" s="59"/>
      <c r="AU1492" s="59"/>
      <c r="AV1492" s="59"/>
      <c r="AW1492" s="59"/>
      <c r="AX1492" s="59"/>
      <c r="AY1492" s="59"/>
      <c r="AZ1492" s="59"/>
      <c r="BA1492" s="59"/>
      <c r="BB1492" s="59"/>
      <c r="BC1492" s="59"/>
    </row>
    <row r="1493" spans="1:55" ht="17.25" customHeight="1" x14ac:dyDescent="0.2">
      <c r="A1493" s="239">
        <v>29</v>
      </c>
      <c r="B1493" s="59"/>
      <c r="C1493" s="63"/>
      <c r="D1493" s="63"/>
      <c r="E1493" s="63"/>
      <c r="F1493" s="63"/>
      <c r="G1493" s="63"/>
      <c r="H1493" s="63"/>
      <c r="I1493" s="63"/>
      <c r="J1493" s="63"/>
      <c r="K1493" s="63"/>
      <c r="L1493" s="63"/>
      <c r="M1493" s="63"/>
      <c r="N1493" s="63"/>
      <c r="O1493" s="63"/>
      <c r="P1493" s="63"/>
      <c r="Q1493" s="63"/>
      <c r="R1493" s="63"/>
      <c r="S1493" s="63"/>
      <c r="T1493" s="63"/>
      <c r="U1493" s="63"/>
      <c r="V1493" s="63"/>
      <c r="W1493" s="63"/>
      <c r="X1493" s="63"/>
      <c r="Y1493" s="63"/>
      <c r="Z1493" s="63"/>
      <c r="AA1493" s="63"/>
      <c r="AB1493" s="59"/>
      <c r="AC1493" s="59"/>
      <c r="AD1493" s="59"/>
      <c r="AE1493" s="238">
        <v>29</v>
      </c>
      <c r="AF1493" s="59"/>
      <c r="AG1493" s="59"/>
      <c r="AH1493" s="59"/>
      <c r="AI1493" s="59"/>
      <c r="AJ1493" s="59"/>
      <c r="AK1493" s="59"/>
      <c r="AL1493" s="59"/>
      <c r="AM1493" s="59"/>
      <c r="AN1493" s="59"/>
      <c r="AO1493" s="59"/>
      <c r="AP1493" s="59"/>
      <c r="AQ1493" s="59"/>
      <c r="AR1493" s="59"/>
      <c r="AS1493" s="59"/>
      <c r="AT1493" s="59"/>
      <c r="AU1493" s="59"/>
      <c r="AV1493" s="59"/>
      <c r="AW1493" s="59"/>
      <c r="AX1493" s="59"/>
      <c r="AY1493" s="59"/>
      <c r="AZ1493" s="59"/>
      <c r="BA1493" s="59"/>
      <c r="BB1493" s="59"/>
      <c r="BC1493" s="59"/>
    </row>
    <row r="1494" spans="1:55" ht="17.25" customHeight="1" x14ac:dyDescent="0.2">
      <c r="A1494" s="239">
        <v>30</v>
      </c>
      <c r="B1494" s="59"/>
      <c r="C1494" s="63"/>
      <c r="D1494" s="63"/>
      <c r="E1494" s="63"/>
      <c r="F1494" s="63"/>
      <c r="G1494" s="63"/>
      <c r="H1494" s="63"/>
      <c r="I1494" s="63"/>
      <c r="J1494" s="63"/>
      <c r="K1494" s="63"/>
      <c r="L1494" s="63"/>
      <c r="M1494" s="63"/>
      <c r="N1494" s="63"/>
      <c r="O1494" s="63"/>
      <c r="P1494" s="63"/>
      <c r="Q1494" s="63"/>
      <c r="R1494" s="63"/>
      <c r="S1494" s="63"/>
      <c r="T1494" s="63"/>
      <c r="U1494" s="63"/>
      <c r="V1494" s="63"/>
      <c r="W1494" s="63"/>
      <c r="X1494" s="63"/>
      <c r="Y1494" s="63"/>
      <c r="Z1494" s="63"/>
      <c r="AA1494" s="63"/>
      <c r="AB1494" s="59"/>
      <c r="AC1494" s="59"/>
      <c r="AD1494" s="59"/>
      <c r="AE1494" s="238">
        <v>30</v>
      </c>
      <c r="AF1494" s="59"/>
      <c r="AG1494" s="59"/>
      <c r="AH1494" s="59"/>
      <c r="AI1494" s="59"/>
      <c r="AJ1494" s="59"/>
      <c r="AK1494" s="59"/>
      <c r="AL1494" s="59"/>
      <c r="AM1494" s="59"/>
      <c r="AN1494" s="59"/>
      <c r="AO1494" s="59"/>
      <c r="AP1494" s="59"/>
      <c r="AQ1494" s="59"/>
      <c r="AR1494" s="59"/>
      <c r="AS1494" s="59"/>
      <c r="AT1494" s="59"/>
      <c r="AU1494" s="59"/>
      <c r="AV1494" s="59"/>
      <c r="AW1494" s="59"/>
      <c r="AX1494" s="59"/>
      <c r="AY1494" s="59"/>
      <c r="AZ1494" s="59"/>
      <c r="BA1494" s="59"/>
      <c r="BB1494" s="59"/>
      <c r="BC1494" s="59"/>
    </row>
    <row r="1495" spans="1:55" ht="17.25" customHeight="1" x14ac:dyDescent="0.2">
      <c r="A1495" s="239">
        <v>31</v>
      </c>
      <c r="B1495" s="59"/>
      <c r="C1495" s="63"/>
      <c r="D1495" s="63"/>
      <c r="E1495" s="63"/>
      <c r="F1495" s="63"/>
      <c r="G1495" s="63"/>
      <c r="H1495" s="63"/>
      <c r="I1495" s="63"/>
      <c r="J1495" s="63"/>
      <c r="K1495" s="63"/>
      <c r="L1495" s="63"/>
      <c r="M1495" s="63"/>
      <c r="N1495" s="63"/>
      <c r="O1495" s="63"/>
      <c r="P1495" s="63"/>
      <c r="Q1495" s="63"/>
      <c r="R1495" s="63"/>
      <c r="S1495" s="63"/>
      <c r="T1495" s="63"/>
      <c r="U1495" s="63"/>
      <c r="V1495" s="63"/>
      <c r="W1495" s="63"/>
      <c r="X1495" s="63"/>
      <c r="Y1495" s="63"/>
      <c r="Z1495" s="63"/>
      <c r="AA1495" s="63"/>
      <c r="AB1495" s="59"/>
      <c r="AC1495" s="59"/>
      <c r="AD1495" s="59"/>
      <c r="AE1495" s="238">
        <v>31</v>
      </c>
      <c r="AF1495" s="59"/>
      <c r="AG1495" s="59"/>
      <c r="AH1495" s="59"/>
      <c r="AI1495" s="59"/>
      <c r="AJ1495" s="59"/>
      <c r="AK1495" s="59"/>
      <c r="AL1495" s="59"/>
      <c r="AM1495" s="59"/>
      <c r="AN1495" s="59"/>
      <c r="AO1495" s="59"/>
      <c r="AP1495" s="59"/>
      <c r="AQ1495" s="59"/>
      <c r="AR1495" s="59"/>
      <c r="AS1495" s="59"/>
      <c r="AT1495" s="59"/>
      <c r="AU1495" s="59"/>
      <c r="AV1495" s="59"/>
      <c r="AW1495" s="59"/>
      <c r="AX1495" s="59"/>
      <c r="AY1495" s="59"/>
      <c r="AZ1495" s="59"/>
      <c r="BA1495" s="59"/>
      <c r="BB1495" s="59"/>
      <c r="BC1495" s="59"/>
    </row>
    <row r="1496" spans="1:55" ht="17.25" customHeight="1" x14ac:dyDescent="0.2">
      <c r="A1496" s="239">
        <v>32</v>
      </c>
      <c r="B1496" s="59"/>
      <c r="C1496" s="63"/>
      <c r="D1496" s="63"/>
      <c r="E1496" s="63"/>
      <c r="F1496" s="63"/>
      <c r="G1496" s="63"/>
      <c r="H1496" s="63"/>
      <c r="I1496" s="63"/>
      <c r="J1496" s="63"/>
      <c r="K1496" s="63"/>
      <c r="L1496" s="63"/>
      <c r="M1496" s="63"/>
      <c r="N1496" s="63"/>
      <c r="O1496" s="63"/>
      <c r="P1496" s="63"/>
      <c r="Q1496" s="63"/>
      <c r="R1496" s="63"/>
      <c r="S1496" s="63"/>
      <c r="T1496" s="63"/>
      <c r="U1496" s="63"/>
      <c r="V1496" s="63"/>
      <c r="W1496" s="63"/>
      <c r="X1496" s="63"/>
      <c r="Y1496" s="63"/>
      <c r="Z1496" s="63"/>
      <c r="AA1496" s="63"/>
      <c r="AB1496" s="59"/>
      <c r="AC1496" s="59"/>
      <c r="AD1496" s="59"/>
      <c r="AE1496" s="238">
        <v>32</v>
      </c>
      <c r="AF1496" s="59"/>
      <c r="AG1496" s="59"/>
      <c r="AH1496" s="59"/>
      <c r="AI1496" s="59"/>
      <c r="AJ1496" s="59"/>
      <c r="AK1496" s="59"/>
      <c r="AL1496" s="59"/>
      <c r="AM1496" s="59"/>
      <c r="AN1496" s="59"/>
      <c r="AO1496" s="59"/>
      <c r="AP1496" s="59"/>
      <c r="AQ1496" s="59"/>
      <c r="AR1496" s="59"/>
      <c r="AS1496" s="59"/>
      <c r="AT1496" s="59"/>
      <c r="AU1496" s="59"/>
      <c r="AV1496" s="59"/>
      <c r="AW1496" s="59"/>
      <c r="AX1496" s="59"/>
      <c r="AY1496" s="59"/>
      <c r="AZ1496" s="59"/>
      <c r="BA1496" s="59"/>
      <c r="BB1496" s="59"/>
      <c r="BC1496" s="59"/>
    </row>
    <row r="1497" spans="1:55" ht="17.25" customHeight="1" x14ac:dyDescent="0.2">
      <c r="A1497" s="239">
        <v>33</v>
      </c>
      <c r="B1497" s="59"/>
      <c r="C1497" s="63"/>
      <c r="D1497" s="63"/>
      <c r="E1497" s="63"/>
      <c r="F1497" s="63"/>
      <c r="G1497" s="63"/>
      <c r="H1497" s="63"/>
      <c r="I1497" s="63"/>
      <c r="J1497" s="63"/>
      <c r="K1497" s="63"/>
      <c r="L1497" s="63"/>
      <c r="M1497" s="63"/>
      <c r="N1497" s="63"/>
      <c r="O1497" s="63"/>
      <c r="P1497" s="63"/>
      <c r="Q1497" s="63"/>
      <c r="R1497" s="63"/>
      <c r="S1497" s="63"/>
      <c r="T1497" s="63"/>
      <c r="U1497" s="63"/>
      <c r="V1497" s="63"/>
      <c r="W1497" s="63"/>
      <c r="X1497" s="63"/>
      <c r="Y1497" s="63"/>
      <c r="Z1497" s="63"/>
      <c r="AA1497" s="63"/>
      <c r="AB1497" s="59"/>
      <c r="AC1497" s="59"/>
      <c r="AD1497" s="59"/>
      <c r="AE1497" s="238">
        <v>33</v>
      </c>
      <c r="AF1497" s="59"/>
      <c r="AG1497" s="59"/>
      <c r="AH1497" s="59"/>
      <c r="AI1497" s="59"/>
      <c r="AJ1497" s="59"/>
      <c r="AK1497" s="59"/>
      <c r="AL1497" s="59"/>
      <c r="AM1497" s="59"/>
      <c r="AN1497" s="59"/>
      <c r="AO1497" s="59"/>
      <c r="AP1497" s="59"/>
      <c r="AQ1497" s="59"/>
      <c r="AR1497" s="59"/>
      <c r="AS1497" s="59"/>
      <c r="AT1497" s="59"/>
      <c r="AU1497" s="59"/>
      <c r="AV1497" s="59"/>
      <c r="AW1497" s="59"/>
      <c r="AX1497" s="59"/>
      <c r="AY1497" s="59"/>
      <c r="AZ1497" s="59"/>
      <c r="BA1497" s="59"/>
      <c r="BB1497" s="59"/>
      <c r="BC1497" s="59"/>
    </row>
    <row r="1498" spans="1:55" ht="17.25" customHeight="1" x14ac:dyDescent="0.2">
      <c r="A1498" s="239">
        <v>34</v>
      </c>
      <c r="B1498" s="59"/>
      <c r="C1498" s="63"/>
      <c r="D1498" s="63"/>
      <c r="E1498" s="63"/>
      <c r="F1498" s="63"/>
      <c r="G1498" s="63"/>
      <c r="H1498" s="63"/>
      <c r="I1498" s="63"/>
      <c r="J1498" s="63"/>
      <c r="K1498" s="63"/>
      <c r="L1498" s="63"/>
      <c r="M1498" s="63"/>
      <c r="N1498" s="63"/>
      <c r="O1498" s="63"/>
      <c r="P1498" s="63"/>
      <c r="Q1498" s="63"/>
      <c r="R1498" s="63"/>
      <c r="S1498" s="63"/>
      <c r="T1498" s="63"/>
      <c r="U1498" s="63"/>
      <c r="V1498" s="63"/>
      <c r="W1498" s="63"/>
      <c r="X1498" s="63"/>
      <c r="Y1498" s="63"/>
      <c r="Z1498" s="63"/>
      <c r="AA1498" s="63"/>
      <c r="AB1498" s="59"/>
      <c r="AC1498" s="59"/>
      <c r="AD1498" s="59"/>
      <c r="AE1498" s="238">
        <v>34</v>
      </c>
      <c r="AF1498" s="59"/>
      <c r="AG1498" s="59"/>
      <c r="AH1498" s="59"/>
      <c r="AI1498" s="59"/>
      <c r="AJ1498" s="59"/>
      <c r="AK1498" s="59"/>
      <c r="AL1498" s="59"/>
      <c r="AM1498" s="59"/>
      <c r="AN1498" s="59"/>
      <c r="AO1498" s="59"/>
      <c r="AP1498" s="59"/>
      <c r="AQ1498" s="59"/>
      <c r="AR1498" s="59"/>
      <c r="AS1498" s="59"/>
      <c r="AT1498" s="59"/>
      <c r="AU1498" s="59"/>
      <c r="AV1498" s="59"/>
      <c r="AW1498" s="59"/>
      <c r="AX1498" s="59"/>
      <c r="AY1498" s="59"/>
      <c r="AZ1498" s="59"/>
      <c r="BA1498" s="59"/>
      <c r="BB1498" s="59"/>
      <c r="BC1498" s="59"/>
    </row>
    <row r="1499" spans="1:55" ht="17.25" customHeight="1" x14ac:dyDescent="0.2">
      <c r="A1499" s="239">
        <v>35</v>
      </c>
      <c r="B1499" s="59"/>
      <c r="C1499" s="63"/>
      <c r="D1499" s="63"/>
      <c r="E1499" s="63"/>
      <c r="F1499" s="63"/>
      <c r="G1499" s="63"/>
      <c r="H1499" s="63"/>
      <c r="I1499" s="63"/>
      <c r="J1499" s="63"/>
      <c r="K1499" s="63"/>
      <c r="L1499" s="63"/>
      <c r="M1499" s="63"/>
      <c r="N1499" s="63"/>
      <c r="O1499" s="63"/>
      <c r="P1499" s="63"/>
      <c r="Q1499" s="63"/>
      <c r="R1499" s="63"/>
      <c r="S1499" s="63"/>
      <c r="T1499" s="63"/>
      <c r="U1499" s="63"/>
      <c r="V1499" s="63"/>
      <c r="W1499" s="63"/>
      <c r="X1499" s="63"/>
      <c r="Y1499" s="63"/>
      <c r="Z1499" s="63"/>
      <c r="AA1499" s="63"/>
      <c r="AB1499" s="59"/>
      <c r="AC1499" s="59"/>
      <c r="AD1499" s="59"/>
      <c r="AE1499" s="238">
        <v>35</v>
      </c>
      <c r="AF1499" s="59"/>
      <c r="AG1499" s="59"/>
      <c r="AH1499" s="59"/>
      <c r="AI1499" s="59"/>
      <c r="AJ1499" s="59"/>
      <c r="AK1499" s="59"/>
      <c r="AL1499" s="59"/>
      <c r="AM1499" s="59"/>
      <c r="AN1499" s="59"/>
      <c r="AO1499" s="59"/>
      <c r="AP1499" s="59"/>
      <c r="AQ1499" s="59"/>
      <c r="AR1499" s="59"/>
      <c r="AS1499" s="59"/>
      <c r="AT1499" s="59"/>
      <c r="AU1499" s="59"/>
      <c r="AV1499" s="59"/>
      <c r="AW1499" s="59"/>
      <c r="AX1499" s="59"/>
      <c r="AY1499" s="59"/>
      <c r="AZ1499" s="59"/>
      <c r="BA1499" s="59"/>
      <c r="BB1499" s="59"/>
      <c r="BC1499" s="59"/>
    </row>
    <row r="1500" spans="1:55" ht="17.25" customHeight="1" x14ac:dyDescent="0.2">
      <c r="A1500" s="239">
        <v>36</v>
      </c>
      <c r="B1500" s="59"/>
      <c r="C1500" s="63"/>
      <c r="D1500" s="63"/>
      <c r="E1500" s="63"/>
      <c r="F1500" s="63"/>
      <c r="G1500" s="63"/>
      <c r="H1500" s="63"/>
      <c r="I1500" s="63"/>
      <c r="J1500" s="63"/>
      <c r="K1500" s="63"/>
      <c r="L1500" s="63"/>
      <c r="M1500" s="63"/>
      <c r="N1500" s="63"/>
      <c r="O1500" s="63"/>
      <c r="P1500" s="63"/>
      <c r="Q1500" s="63"/>
      <c r="R1500" s="63"/>
      <c r="S1500" s="63"/>
      <c r="T1500" s="63"/>
      <c r="U1500" s="63"/>
      <c r="V1500" s="63"/>
      <c r="W1500" s="63"/>
      <c r="X1500" s="63"/>
      <c r="Y1500" s="63"/>
      <c r="Z1500" s="63"/>
      <c r="AA1500" s="63"/>
      <c r="AB1500" s="59"/>
      <c r="AC1500" s="59"/>
      <c r="AD1500" s="59"/>
      <c r="AE1500" s="238">
        <v>36</v>
      </c>
      <c r="AF1500" s="59"/>
      <c r="AG1500" s="59"/>
      <c r="AH1500" s="59"/>
      <c r="AI1500" s="59"/>
      <c r="AJ1500" s="59"/>
      <c r="AK1500" s="59"/>
      <c r="AL1500" s="59"/>
      <c r="AM1500" s="59"/>
      <c r="AN1500" s="59"/>
      <c r="AO1500" s="59"/>
      <c r="AP1500" s="59"/>
      <c r="AQ1500" s="59"/>
      <c r="AR1500" s="59"/>
      <c r="AS1500" s="59"/>
      <c r="AT1500" s="59"/>
      <c r="AU1500" s="59"/>
      <c r="AV1500" s="59"/>
      <c r="AW1500" s="59"/>
      <c r="AX1500" s="59"/>
      <c r="AY1500" s="59"/>
      <c r="AZ1500" s="59"/>
      <c r="BA1500" s="59"/>
      <c r="BB1500" s="59"/>
      <c r="BC1500" s="59"/>
    </row>
    <row r="1501" spans="1:55" ht="17.25" customHeight="1" x14ac:dyDescent="0.2">
      <c r="A1501" s="239">
        <v>37</v>
      </c>
      <c r="B1501" s="59"/>
      <c r="C1501" s="63"/>
      <c r="D1501" s="63"/>
      <c r="E1501" s="63"/>
      <c r="F1501" s="63"/>
      <c r="G1501" s="63"/>
      <c r="H1501" s="63"/>
      <c r="I1501" s="63"/>
      <c r="J1501" s="63"/>
      <c r="K1501" s="63"/>
      <c r="L1501" s="63"/>
      <c r="M1501" s="63"/>
      <c r="N1501" s="63"/>
      <c r="O1501" s="63"/>
      <c r="P1501" s="63"/>
      <c r="Q1501" s="63"/>
      <c r="R1501" s="63"/>
      <c r="S1501" s="63"/>
      <c r="T1501" s="63"/>
      <c r="U1501" s="63"/>
      <c r="V1501" s="63"/>
      <c r="W1501" s="63"/>
      <c r="X1501" s="63"/>
      <c r="Y1501" s="63"/>
      <c r="Z1501" s="63"/>
      <c r="AA1501" s="63"/>
      <c r="AB1501" s="59"/>
      <c r="AC1501" s="59"/>
      <c r="AD1501" s="59"/>
      <c r="AE1501" s="238">
        <v>37</v>
      </c>
      <c r="AF1501" s="59"/>
      <c r="AG1501" s="59"/>
      <c r="AH1501" s="59"/>
      <c r="AI1501" s="59"/>
      <c r="AJ1501" s="59"/>
      <c r="AK1501" s="59"/>
      <c r="AL1501" s="59"/>
      <c r="AM1501" s="59"/>
      <c r="AN1501" s="59"/>
      <c r="AO1501" s="59"/>
      <c r="AP1501" s="59"/>
      <c r="AQ1501" s="59"/>
      <c r="AR1501" s="59"/>
      <c r="AS1501" s="59"/>
      <c r="AT1501" s="59"/>
      <c r="AU1501" s="59"/>
      <c r="AV1501" s="59"/>
      <c r="AW1501" s="59"/>
      <c r="AX1501" s="59"/>
      <c r="AY1501" s="59"/>
      <c r="AZ1501" s="59"/>
      <c r="BA1501" s="59"/>
      <c r="BB1501" s="59"/>
      <c r="BC1501" s="59"/>
    </row>
    <row r="1502" spans="1:55" ht="17.25" customHeight="1" x14ac:dyDescent="0.2">
      <c r="A1502" s="239">
        <v>38</v>
      </c>
      <c r="B1502" s="59"/>
      <c r="C1502" s="63"/>
      <c r="D1502" s="63"/>
      <c r="E1502" s="63"/>
      <c r="F1502" s="63"/>
      <c r="G1502" s="63"/>
      <c r="H1502" s="63"/>
      <c r="I1502" s="63"/>
      <c r="J1502" s="63"/>
      <c r="K1502" s="63"/>
      <c r="L1502" s="63"/>
      <c r="M1502" s="63"/>
      <c r="N1502" s="63"/>
      <c r="O1502" s="63"/>
      <c r="P1502" s="63"/>
      <c r="Q1502" s="63"/>
      <c r="R1502" s="63"/>
      <c r="S1502" s="63"/>
      <c r="T1502" s="63"/>
      <c r="U1502" s="63"/>
      <c r="V1502" s="63"/>
      <c r="W1502" s="63"/>
      <c r="X1502" s="63"/>
      <c r="Y1502" s="63"/>
      <c r="Z1502" s="63"/>
      <c r="AA1502" s="63"/>
      <c r="AB1502" s="59"/>
      <c r="AC1502" s="59"/>
      <c r="AD1502" s="59"/>
      <c r="AE1502" s="238">
        <v>38</v>
      </c>
      <c r="AF1502" s="59"/>
      <c r="AG1502" s="59"/>
      <c r="AH1502" s="59"/>
      <c r="AI1502" s="59"/>
      <c r="AJ1502" s="59"/>
      <c r="AK1502" s="59"/>
      <c r="AL1502" s="59"/>
      <c r="AM1502" s="59"/>
      <c r="AN1502" s="59"/>
      <c r="AO1502" s="59"/>
      <c r="AP1502" s="59"/>
      <c r="AQ1502" s="59"/>
      <c r="AR1502" s="59"/>
      <c r="AS1502" s="59"/>
      <c r="AT1502" s="59"/>
      <c r="AU1502" s="59"/>
      <c r="AV1502" s="59"/>
      <c r="AW1502" s="59"/>
      <c r="AX1502" s="59"/>
      <c r="AY1502" s="59"/>
      <c r="AZ1502" s="59"/>
      <c r="BA1502" s="59"/>
      <c r="BB1502" s="59"/>
      <c r="BC1502" s="59"/>
    </row>
    <row r="1503" spans="1:55" ht="17.25" customHeight="1" x14ac:dyDescent="0.2">
      <c r="A1503" s="239">
        <v>39</v>
      </c>
      <c r="B1503" s="59"/>
      <c r="C1503" s="63"/>
      <c r="D1503" s="63"/>
      <c r="E1503" s="63"/>
      <c r="F1503" s="63"/>
      <c r="G1503" s="63"/>
      <c r="H1503" s="63"/>
      <c r="I1503" s="63"/>
      <c r="J1503" s="63"/>
      <c r="K1503" s="63"/>
      <c r="L1503" s="63"/>
      <c r="M1503" s="63"/>
      <c r="N1503" s="63"/>
      <c r="O1503" s="63"/>
      <c r="P1503" s="63"/>
      <c r="Q1503" s="63"/>
      <c r="R1503" s="63"/>
      <c r="S1503" s="63"/>
      <c r="T1503" s="63"/>
      <c r="U1503" s="63"/>
      <c r="V1503" s="63"/>
      <c r="W1503" s="63"/>
      <c r="X1503" s="63"/>
      <c r="Y1503" s="63"/>
      <c r="Z1503" s="63"/>
      <c r="AA1503" s="63"/>
      <c r="AB1503" s="59"/>
      <c r="AC1503" s="59"/>
      <c r="AD1503" s="59"/>
      <c r="AE1503" s="238">
        <v>39</v>
      </c>
      <c r="AF1503" s="59"/>
      <c r="AG1503" s="59"/>
      <c r="AH1503" s="59"/>
      <c r="AI1503" s="59"/>
      <c r="AJ1503" s="59"/>
      <c r="AK1503" s="59"/>
      <c r="AL1503" s="59"/>
      <c r="AM1503" s="59"/>
      <c r="AN1503" s="59"/>
      <c r="AO1503" s="59"/>
      <c r="AP1503" s="59"/>
      <c r="AQ1503" s="59"/>
      <c r="AR1503" s="59"/>
      <c r="AS1503" s="59"/>
      <c r="AT1503" s="59"/>
      <c r="AU1503" s="59"/>
      <c r="AV1503" s="59"/>
      <c r="AW1503" s="59"/>
      <c r="AX1503" s="59"/>
      <c r="AY1503" s="59"/>
      <c r="AZ1503" s="59"/>
      <c r="BA1503" s="59"/>
      <c r="BB1503" s="59"/>
      <c r="BC1503" s="59"/>
    </row>
    <row r="1504" spans="1:55" ht="17.25" customHeight="1" x14ac:dyDescent="0.2">
      <c r="A1504" s="239">
        <v>40</v>
      </c>
      <c r="B1504" s="59"/>
      <c r="C1504" s="63"/>
      <c r="D1504" s="63"/>
      <c r="E1504" s="63"/>
      <c r="F1504" s="63"/>
      <c r="G1504" s="63"/>
      <c r="H1504" s="63"/>
      <c r="I1504" s="63"/>
      <c r="J1504" s="63"/>
      <c r="K1504" s="63"/>
      <c r="L1504" s="63"/>
      <c r="M1504" s="63"/>
      <c r="N1504" s="63"/>
      <c r="O1504" s="63"/>
      <c r="P1504" s="63"/>
      <c r="Q1504" s="63"/>
      <c r="R1504" s="63"/>
      <c r="S1504" s="63"/>
      <c r="T1504" s="63"/>
      <c r="U1504" s="63"/>
      <c r="V1504" s="63"/>
      <c r="W1504" s="63"/>
      <c r="X1504" s="63"/>
      <c r="Y1504" s="63"/>
      <c r="Z1504" s="63"/>
      <c r="AA1504" s="63"/>
      <c r="AB1504" s="59"/>
      <c r="AC1504" s="59"/>
      <c r="AD1504" s="59"/>
      <c r="AE1504" s="238">
        <v>40</v>
      </c>
      <c r="AF1504" s="59"/>
      <c r="AG1504" s="59"/>
      <c r="AH1504" s="59"/>
      <c r="AI1504" s="59"/>
      <c r="AJ1504" s="59"/>
      <c r="AK1504" s="59"/>
      <c r="AL1504" s="59"/>
      <c r="AM1504" s="59"/>
      <c r="AN1504" s="59"/>
      <c r="AO1504" s="59"/>
      <c r="AP1504" s="59"/>
      <c r="AQ1504" s="59"/>
      <c r="AR1504" s="59"/>
      <c r="AS1504" s="59"/>
      <c r="AT1504" s="59"/>
      <c r="AU1504" s="59"/>
      <c r="AV1504" s="59"/>
      <c r="AW1504" s="59"/>
      <c r="AX1504" s="59"/>
      <c r="AY1504" s="59"/>
      <c r="AZ1504" s="59"/>
      <c r="BA1504" s="59"/>
      <c r="BB1504" s="59"/>
      <c r="BC1504" s="59"/>
    </row>
    <row r="1505" spans="1:55" ht="17.25" customHeight="1" x14ac:dyDescent="0.2">
      <c r="A1505" s="239">
        <v>41</v>
      </c>
      <c r="B1505" s="59"/>
      <c r="C1505" s="63"/>
      <c r="D1505" s="63"/>
      <c r="E1505" s="63"/>
      <c r="F1505" s="63"/>
      <c r="G1505" s="63"/>
      <c r="H1505" s="63"/>
      <c r="I1505" s="63"/>
      <c r="J1505" s="63"/>
      <c r="K1505" s="63"/>
      <c r="L1505" s="63"/>
      <c r="M1505" s="63"/>
      <c r="N1505" s="63"/>
      <c r="O1505" s="63"/>
      <c r="P1505" s="63"/>
      <c r="Q1505" s="63"/>
      <c r="R1505" s="63"/>
      <c r="S1505" s="63"/>
      <c r="T1505" s="63"/>
      <c r="U1505" s="63"/>
      <c r="V1505" s="63"/>
      <c r="W1505" s="63"/>
      <c r="X1505" s="63"/>
      <c r="Y1505" s="63"/>
      <c r="Z1505" s="63"/>
      <c r="AA1505" s="63"/>
      <c r="AB1505" s="59"/>
      <c r="AC1505" s="59"/>
      <c r="AD1505" s="59"/>
      <c r="AE1505" s="238">
        <v>41</v>
      </c>
      <c r="AF1505" s="59"/>
      <c r="AG1505" s="59"/>
      <c r="AH1505" s="59"/>
      <c r="AI1505" s="59"/>
      <c r="AJ1505" s="59"/>
      <c r="AK1505" s="59"/>
      <c r="AL1505" s="59"/>
      <c r="AM1505" s="59"/>
      <c r="AN1505" s="59"/>
      <c r="AO1505" s="59"/>
      <c r="AP1505" s="59"/>
      <c r="AQ1505" s="59"/>
      <c r="AR1505" s="59"/>
      <c r="AS1505" s="59"/>
      <c r="AT1505" s="59"/>
      <c r="AU1505" s="59"/>
      <c r="AV1505" s="59"/>
      <c r="AW1505" s="59"/>
      <c r="AX1505" s="59"/>
      <c r="AY1505" s="59"/>
      <c r="AZ1505" s="59"/>
      <c r="BA1505" s="59"/>
      <c r="BB1505" s="59"/>
      <c r="BC1505" s="59"/>
    </row>
    <row r="1506" spans="1:55" ht="17.25" customHeight="1" x14ac:dyDescent="0.2">
      <c r="A1506" s="239">
        <v>42</v>
      </c>
      <c r="B1506" s="59"/>
      <c r="C1506" s="63"/>
      <c r="D1506" s="63"/>
      <c r="E1506" s="63"/>
      <c r="F1506" s="63"/>
      <c r="G1506" s="63"/>
      <c r="H1506" s="63"/>
      <c r="I1506" s="63"/>
      <c r="J1506" s="63"/>
      <c r="K1506" s="63"/>
      <c r="L1506" s="63"/>
      <c r="M1506" s="63"/>
      <c r="N1506" s="63"/>
      <c r="O1506" s="63"/>
      <c r="P1506" s="63"/>
      <c r="Q1506" s="63"/>
      <c r="R1506" s="63"/>
      <c r="S1506" s="63"/>
      <c r="T1506" s="63"/>
      <c r="U1506" s="63"/>
      <c r="V1506" s="63"/>
      <c r="W1506" s="63"/>
      <c r="X1506" s="63"/>
      <c r="Y1506" s="63"/>
      <c r="Z1506" s="63"/>
      <c r="AA1506" s="63"/>
      <c r="AB1506" s="59"/>
      <c r="AC1506" s="59"/>
      <c r="AD1506" s="59"/>
      <c r="AE1506" s="238">
        <v>42</v>
      </c>
      <c r="AF1506" s="59"/>
      <c r="AG1506" s="59"/>
      <c r="AH1506" s="59"/>
      <c r="AI1506" s="59"/>
      <c r="AJ1506" s="59"/>
      <c r="AK1506" s="59"/>
      <c r="AL1506" s="59"/>
      <c r="AM1506" s="59"/>
      <c r="AN1506" s="59"/>
      <c r="AO1506" s="59"/>
      <c r="AP1506" s="59"/>
      <c r="AQ1506" s="59"/>
      <c r="AR1506" s="59"/>
      <c r="AS1506" s="59"/>
      <c r="AT1506" s="59"/>
      <c r="AU1506" s="59"/>
      <c r="AV1506" s="59"/>
      <c r="AW1506" s="59"/>
      <c r="AX1506" s="59"/>
      <c r="AY1506" s="59"/>
      <c r="AZ1506" s="59"/>
      <c r="BA1506" s="59"/>
      <c r="BB1506" s="59"/>
      <c r="BC1506" s="59"/>
    </row>
    <row r="1507" spans="1:55" ht="17.25" customHeight="1" x14ac:dyDescent="0.2">
      <c r="A1507" s="239">
        <v>43</v>
      </c>
      <c r="B1507" s="59"/>
      <c r="C1507" s="63"/>
      <c r="D1507" s="63"/>
      <c r="E1507" s="63"/>
      <c r="F1507" s="63"/>
      <c r="G1507" s="63"/>
      <c r="H1507" s="63"/>
      <c r="I1507" s="63"/>
      <c r="J1507" s="63"/>
      <c r="K1507" s="63"/>
      <c r="L1507" s="63"/>
      <c r="M1507" s="63"/>
      <c r="N1507" s="63"/>
      <c r="O1507" s="63"/>
      <c r="P1507" s="63"/>
      <c r="Q1507" s="63"/>
      <c r="R1507" s="63"/>
      <c r="S1507" s="63"/>
      <c r="T1507" s="63"/>
      <c r="U1507" s="63"/>
      <c r="V1507" s="63"/>
      <c r="W1507" s="63"/>
      <c r="X1507" s="63"/>
      <c r="Y1507" s="63"/>
      <c r="Z1507" s="63"/>
      <c r="AA1507" s="63"/>
      <c r="AB1507" s="59"/>
      <c r="AC1507" s="59"/>
      <c r="AD1507" s="59"/>
      <c r="AE1507" s="238">
        <v>43</v>
      </c>
      <c r="AF1507" s="59"/>
      <c r="AG1507" s="59"/>
      <c r="AH1507" s="59"/>
      <c r="AI1507" s="59"/>
      <c r="AJ1507" s="59"/>
      <c r="AK1507" s="59"/>
      <c r="AL1507" s="59"/>
      <c r="AM1507" s="59"/>
      <c r="AN1507" s="59"/>
      <c r="AO1507" s="59"/>
      <c r="AP1507" s="59"/>
      <c r="AQ1507" s="59"/>
      <c r="AR1507" s="59"/>
      <c r="AS1507" s="59"/>
      <c r="AT1507" s="59"/>
      <c r="AU1507" s="59"/>
      <c r="AV1507" s="59"/>
      <c r="AW1507" s="59"/>
      <c r="AX1507" s="59"/>
      <c r="AY1507" s="59"/>
      <c r="AZ1507" s="59"/>
      <c r="BA1507" s="59"/>
      <c r="BB1507" s="59"/>
      <c r="BC1507" s="59"/>
    </row>
    <row r="1508" spans="1:55" ht="17.25" customHeight="1" x14ac:dyDescent="0.2">
      <c r="A1508" s="239">
        <v>44</v>
      </c>
      <c r="B1508" s="59"/>
      <c r="C1508" s="63"/>
      <c r="D1508" s="63"/>
      <c r="E1508" s="63"/>
      <c r="F1508" s="63"/>
      <c r="G1508" s="63"/>
      <c r="H1508" s="63"/>
      <c r="I1508" s="63"/>
      <c r="J1508" s="63"/>
      <c r="K1508" s="63"/>
      <c r="L1508" s="63"/>
      <c r="M1508" s="63"/>
      <c r="N1508" s="63"/>
      <c r="O1508" s="63"/>
      <c r="P1508" s="63"/>
      <c r="Q1508" s="63"/>
      <c r="R1508" s="63"/>
      <c r="S1508" s="63"/>
      <c r="T1508" s="63"/>
      <c r="U1508" s="63"/>
      <c r="V1508" s="63"/>
      <c r="W1508" s="63"/>
      <c r="X1508" s="63"/>
      <c r="Y1508" s="63"/>
      <c r="Z1508" s="63"/>
      <c r="AA1508" s="63"/>
      <c r="AB1508" s="59"/>
      <c r="AC1508" s="59"/>
      <c r="AD1508" s="59"/>
      <c r="AE1508" s="238">
        <v>44</v>
      </c>
      <c r="AF1508" s="59"/>
      <c r="AG1508" s="59"/>
      <c r="AH1508" s="59"/>
      <c r="AI1508" s="59"/>
      <c r="AJ1508" s="59"/>
      <c r="AK1508" s="59"/>
      <c r="AL1508" s="59"/>
      <c r="AM1508" s="59"/>
      <c r="AN1508" s="59"/>
      <c r="AO1508" s="59"/>
      <c r="AP1508" s="59"/>
      <c r="AQ1508" s="59"/>
      <c r="AR1508" s="59"/>
      <c r="AS1508" s="59"/>
      <c r="AT1508" s="59"/>
      <c r="AU1508" s="59"/>
      <c r="AV1508" s="59"/>
      <c r="AW1508" s="59"/>
      <c r="AX1508" s="59"/>
      <c r="AY1508" s="59"/>
      <c r="AZ1508" s="59"/>
      <c r="BA1508" s="59"/>
      <c r="BB1508" s="59"/>
      <c r="BC1508" s="59"/>
    </row>
    <row r="1509" spans="1:55" ht="17.25" customHeight="1" x14ac:dyDescent="0.2">
      <c r="A1509" s="239">
        <v>45</v>
      </c>
      <c r="B1509" s="59"/>
      <c r="C1509" s="63"/>
      <c r="D1509" s="63"/>
      <c r="E1509" s="63"/>
      <c r="F1509" s="63"/>
      <c r="G1509" s="63"/>
      <c r="H1509" s="63"/>
      <c r="I1509" s="63"/>
      <c r="J1509" s="63"/>
      <c r="K1509" s="63"/>
      <c r="L1509" s="63"/>
      <c r="M1509" s="63"/>
      <c r="N1509" s="63"/>
      <c r="O1509" s="63"/>
      <c r="P1509" s="63"/>
      <c r="Q1509" s="63"/>
      <c r="R1509" s="63"/>
      <c r="S1509" s="63"/>
      <c r="T1509" s="63"/>
      <c r="U1509" s="63"/>
      <c r="V1509" s="63"/>
      <c r="W1509" s="63"/>
      <c r="X1509" s="63"/>
      <c r="Y1509" s="63"/>
      <c r="Z1509" s="63"/>
      <c r="AA1509" s="63"/>
      <c r="AB1509" s="59"/>
      <c r="AC1509" s="59"/>
      <c r="AD1509" s="59"/>
      <c r="AE1509" s="238">
        <v>45</v>
      </c>
      <c r="AF1509" s="59"/>
      <c r="AG1509" s="59"/>
      <c r="AH1509" s="59"/>
      <c r="AI1509" s="59"/>
      <c r="AJ1509" s="59"/>
      <c r="AK1509" s="59"/>
      <c r="AL1509" s="59"/>
      <c r="AM1509" s="59"/>
      <c r="AN1509" s="59"/>
      <c r="AO1509" s="59"/>
      <c r="AP1509" s="59"/>
      <c r="AQ1509" s="59"/>
      <c r="AR1509" s="59"/>
      <c r="AS1509" s="59"/>
      <c r="AT1509" s="59"/>
      <c r="AU1509" s="59"/>
      <c r="AV1509" s="59"/>
      <c r="AW1509" s="59"/>
      <c r="AX1509" s="59"/>
      <c r="AY1509" s="59"/>
      <c r="AZ1509" s="59"/>
      <c r="BA1509" s="59"/>
      <c r="BB1509" s="59"/>
      <c r="BC1509" s="59"/>
    </row>
    <row r="1510" spans="1:55" ht="17.25" customHeight="1" x14ac:dyDescent="0.2">
      <c r="A1510" s="55"/>
      <c r="B1510" s="55"/>
      <c r="C1510" s="64"/>
      <c r="D1510" s="64"/>
      <c r="E1510" s="64"/>
      <c r="F1510" s="64"/>
      <c r="G1510" s="64"/>
      <c r="H1510" s="64"/>
      <c r="I1510" s="64"/>
      <c r="J1510" s="64"/>
      <c r="K1510" s="64"/>
      <c r="L1510" s="64"/>
      <c r="M1510" s="64"/>
      <c r="N1510" s="64"/>
      <c r="O1510" s="64"/>
      <c r="P1510" s="64"/>
      <c r="Q1510" s="64"/>
      <c r="R1510" s="64"/>
      <c r="S1510" s="64"/>
      <c r="T1510" s="64"/>
      <c r="U1510" s="64"/>
      <c r="V1510" s="64"/>
      <c r="W1510" s="64"/>
      <c r="X1510" s="64"/>
      <c r="Y1510" s="64"/>
      <c r="Z1510" s="64"/>
      <c r="AA1510" s="64"/>
      <c r="AB1510" s="55"/>
      <c r="AC1510" s="55"/>
      <c r="AD1510" s="55"/>
      <c r="AE1510" s="55"/>
      <c r="AF1510" s="55"/>
      <c r="AG1510" s="55"/>
      <c r="AH1510" s="55"/>
      <c r="AI1510" s="55"/>
      <c r="AJ1510" s="55"/>
      <c r="AK1510" s="55"/>
      <c r="AL1510" s="55"/>
      <c r="AM1510" s="55"/>
      <c r="AN1510" s="55"/>
      <c r="AO1510" s="55"/>
      <c r="AP1510" s="55"/>
      <c r="AQ1510" s="55"/>
      <c r="AR1510" s="55"/>
      <c r="AS1510" s="55"/>
      <c r="AT1510" s="55"/>
      <c r="AU1510" s="55"/>
      <c r="AV1510" s="55"/>
      <c r="AW1510" s="55"/>
      <c r="AX1510" s="55"/>
      <c r="AY1510" s="55"/>
      <c r="AZ1510" s="55"/>
      <c r="BA1510" s="55"/>
      <c r="BB1510" s="55"/>
      <c r="BC1510" s="55"/>
    </row>
    <row r="1511" spans="1:55" ht="17.25" customHeight="1" x14ac:dyDescent="0.2">
      <c r="A1511" s="55"/>
      <c r="B1511" s="55" t="e">
        <f>B1445</f>
        <v>#REF!</v>
      </c>
      <c r="C1511" s="55"/>
      <c r="D1511" s="55"/>
      <c r="E1511" s="55"/>
      <c r="F1511" s="55"/>
      <c r="G1511" s="55"/>
      <c r="H1511" s="55"/>
      <c r="I1511" s="55"/>
      <c r="J1511" s="55"/>
      <c r="K1511" s="55"/>
      <c r="L1511" s="55"/>
      <c r="M1511" s="55"/>
      <c r="N1511" s="55"/>
      <c r="O1511" s="55"/>
      <c r="P1511" s="55"/>
      <c r="Q1511" s="55"/>
      <c r="R1511" s="55"/>
      <c r="S1511" s="55"/>
      <c r="T1511" s="55"/>
      <c r="U1511" s="55"/>
      <c r="V1511" s="55" t="e">
        <f t="shared" ref="V1511:V1512" si="176">V1445</f>
        <v>#REF!</v>
      </c>
      <c r="W1511" s="55"/>
      <c r="X1511" s="55"/>
      <c r="Y1511" s="55"/>
      <c r="Z1511" s="55"/>
      <c r="AA1511" s="55"/>
      <c r="AB1511" s="55"/>
      <c r="AC1511" s="55"/>
      <c r="AD1511" s="55"/>
      <c r="AE1511" s="55"/>
      <c r="AF1511" s="55" t="e">
        <f>B1511</f>
        <v>#REF!</v>
      </c>
      <c r="AG1511" s="55"/>
      <c r="AH1511" s="55"/>
      <c r="AI1511" s="55"/>
      <c r="AJ1511" s="55"/>
      <c r="AK1511" s="55"/>
      <c r="AL1511" s="55"/>
      <c r="AM1511" s="55"/>
      <c r="AN1511" s="55"/>
      <c r="AO1511" s="55"/>
      <c r="AP1511" s="55"/>
      <c r="AQ1511" s="55"/>
      <c r="AR1511" s="55"/>
      <c r="AS1511" s="55"/>
      <c r="AT1511" s="55"/>
      <c r="AU1511" s="55"/>
      <c r="AV1511" s="55"/>
      <c r="AW1511" s="55"/>
      <c r="AX1511" s="55" t="e">
        <f>V1511</f>
        <v>#REF!</v>
      </c>
      <c r="AY1511" s="55"/>
      <c r="AZ1511" s="55"/>
      <c r="BA1511" s="55"/>
      <c r="BB1511" s="55"/>
      <c r="BC1511" s="55"/>
    </row>
    <row r="1512" spans="1:55" ht="17.25" customHeight="1" x14ac:dyDescent="0.2">
      <c r="A1512" s="55"/>
      <c r="B1512" s="55" t="e">
        <f t="shared" ref="B1512" si="177">B1446</f>
        <v>#REF!</v>
      </c>
      <c r="C1512" s="55"/>
      <c r="D1512" s="55"/>
      <c r="E1512" s="55"/>
      <c r="F1512" s="55"/>
      <c r="G1512" s="55"/>
      <c r="H1512" s="55"/>
      <c r="I1512" s="55"/>
      <c r="J1512" s="55"/>
      <c r="K1512" s="55"/>
      <c r="L1512" s="55"/>
      <c r="M1512" s="55"/>
      <c r="N1512" s="55"/>
      <c r="O1512" s="55"/>
      <c r="P1512" s="55"/>
      <c r="Q1512" s="55"/>
      <c r="R1512" s="55"/>
      <c r="S1512" s="55"/>
      <c r="T1512" s="55"/>
      <c r="U1512" s="55"/>
      <c r="V1512" s="55" t="e">
        <f t="shared" si="176"/>
        <v>#REF!</v>
      </c>
      <c r="W1512" s="55"/>
      <c r="X1512" s="55"/>
      <c r="Y1512" s="55"/>
      <c r="Z1512" s="55"/>
      <c r="AA1512" s="64"/>
      <c r="AB1512" s="55"/>
      <c r="AC1512" s="55"/>
      <c r="AD1512" s="55"/>
      <c r="AE1512" s="55"/>
      <c r="AF1512" s="55" t="e">
        <f t="shared" ref="AF1512" si="178">B1512</f>
        <v>#REF!</v>
      </c>
      <c r="AG1512" s="55"/>
      <c r="AH1512" s="55"/>
      <c r="AI1512" s="55"/>
      <c r="AJ1512" s="55"/>
      <c r="AK1512" s="55"/>
      <c r="AL1512" s="55"/>
      <c r="AM1512" s="55"/>
      <c r="AN1512" s="55"/>
      <c r="AO1512" s="55"/>
      <c r="AP1512" s="55"/>
      <c r="AQ1512" s="55"/>
      <c r="AR1512" s="55"/>
      <c r="AS1512" s="55"/>
      <c r="AT1512" s="55"/>
      <c r="AU1512" s="55"/>
      <c r="AV1512" s="55"/>
      <c r="AW1512" s="55"/>
      <c r="AX1512" s="55" t="e">
        <f>V1512</f>
        <v>#REF!</v>
      </c>
      <c r="AY1512" s="55"/>
      <c r="AZ1512" s="55"/>
      <c r="BA1512" s="55"/>
      <c r="BB1512" s="55"/>
      <c r="BC1512" s="55"/>
    </row>
    <row r="1513" spans="1:55" ht="17.25" customHeight="1" x14ac:dyDescent="0.2">
      <c r="A1513" s="55"/>
      <c r="B1513" s="55"/>
      <c r="C1513" s="55"/>
      <c r="D1513" s="55"/>
      <c r="E1513" s="55"/>
      <c r="F1513" s="55"/>
      <c r="G1513" s="55"/>
      <c r="H1513" s="55"/>
      <c r="I1513" s="55"/>
      <c r="J1513" s="55"/>
      <c r="K1513" s="55"/>
      <c r="L1513" s="55"/>
      <c r="M1513" s="55"/>
      <c r="N1513" s="55"/>
      <c r="O1513" s="55"/>
      <c r="P1513" s="55"/>
      <c r="Q1513" s="55"/>
      <c r="R1513" s="55"/>
      <c r="S1513" s="55"/>
      <c r="T1513" s="55"/>
      <c r="U1513" s="55"/>
      <c r="V1513" s="55"/>
      <c r="W1513" s="55"/>
      <c r="X1513" s="55"/>
      <c r="Y1513" s="55"/>
      <c r="Z1513" s="55"/>
      <c r="AA1513" s="64"/>
      <c r="AB1513" s="55"/>
      <c r="AC1513" s="55"/>
      <c r="AD1513" s="55"/>
      <c r="AE1513" s="55"/>
      <c r="AF1513" s="55"/>
      <c r="AG1513" s="55"/>
      <c r="AH1513" s="55"/>
      <c r="AI1513" s="55"/>
      <c r="AJ1513" s="55"/>
      <c r="AK1513" s="55"/>
      <c r="AL1513" s="55"/>
      <c r="AM1513" s="55"/>
      <c r="AN1513" s="55"/>
      <c r="AO1513" s="55"/>
      <c r="AP1513" s="55"/>
      <c r="AQ1513" s="55"/>
      <c r="AR1513" s="55"/>
      <c r="AS1513" s="55"/>
      <c r="AT1513" s="55"/>
      <c r="AU1513" s="55"/>
      <c r="AV1513" s="55"/>
      <c r="AW1513" s="55"/>
      <c r="AX1513" s="55"/>
      <c r="AY1513" s="55"/>
      <c r="AZ1513" s="55"/>
      <c r="BA1513" s="55"/>
      <c r="BB1513" s="55"/>
      <c r="BC1513" s="55"/>
    </row>
    <row r="1514" spans="1:55" ht="17.25" customHeight="1" x14ac:dyDescent="0.2">
      <c r="A1514" s="55"/>
      <c r="B1514" s="55"/>
      <c r="C1514" s="55"/>
      <c r="D1514" s="55"/>
      <c r="E1514" s="55"/>
      <c r="F1514" s="55"/>
      <c r="G1514" s="55"/>
      <c r="H1514" s="55"/>
      <c r="I1514" s="55"/>
      <c r="J1514" s="55"/>
      <c r="K1514" s="55"/>
      <c r="L1514" s="55"/>
      <c r="M1514" s="55"/>
      <c r="N1514" s="55"/>
      <c r="O1514" s="55"/>
      <c r="P1514" s="55"/>
      <c r="Q1514" s="55"/>
      <c r="R1514" s="55"/>
      <c r="S1514" s="55"/>
      <c r="T1514" s="55"/>
      <c r="U1514" s="55"/>
      <c r="V1514" s="55"/>
      <c r="W1514" s="55"/>
      <c r="X1514" s="55"/>
      <c r="Y1514" s="55"/>
      <c r="Z1514" s="55"/>
      <c r="AA1514" s="64"/>
      <c r="AB1514" s="55"/>
      <c r="AC1514" s="55"/>
      <c r="AD1514" s="55"/>
      <c r="AE1514" s="55"/>
      <c r="AF1514" s="55"/>
      <c r="AG1514" s="55"/>
      <c r="AH1514" s="55"/>
      <c r="AI1514" s="55"/>
      <c r="AJ1514" s="55"/>
      <c r="AK1514" s="55"/>
      <c r="AL1514" s="55"/>
      <c r="AM1514" s="55"/>
      <c r="AN1514" s="55"/>
      <c r="AO1514" s="55"/>
      <c r="AP1514" s="55"/>
      <c r="AQ1514" s="55"/>
      <c r="AR1514" s="55"/>
      <c r="AS1514" s="55"/>
      <c r="AT1514" s="55"/>
      <c r="AU1514" s="55"/>
      <c r="AV1514" s="55"/>
      <c r="AW1514" s="55"/>
      <c r="AX1514" s="55"/>
      <c r="AY1514" s="55"/>
      <c r="AZ1514" s="55"/>
      <c r="BA1514" s="55"/>
      <c r="BB1514" s="55"/>
      <c r="BC1514" s="55"/>
    </row>
    <row r="1515" spans="1:55" ht="17.25" customHeight="1" x14ac:dyDescent="0.2">
      <c r="A1515" s="55"/>
      <c r="B1515" s="55"/>
      <c r="C1515" s="55"/>
      <c r="D1515" s="55"/>
      <c r="E1515" s="55"/>
      <c r="F1515" s="55"/>
      <c r="G1515" s="55"/>
      <c r="H1515" s="55"/>
      <c r="I1515" s="55"/>
      <c r="J1515" s="55"/>
      <c r="K1515" s="55"/>
      <c r="L1515" s="55"/>
      <c r="M1515" s="55"/>
      <c r="N1515" s="55"/>
      <c r="O1515" s="55"/>
      <c r="P1515" s="55"/>
      <c r="Q1515" s="55"/>
      <c r="R1515" s="55"/>
      <c r="S1515" s="55"/>
      <c r="T1515" s="55"/>
      <c r="U1515" s="55"/>
      <c r="V1515" s="55"/>
      <c r="W1515" s="55"/>
      <c r="X1515" s="55"/>
      <c r="Y1515" s="55"/>
      <c r="Z1515" s="55"/>
      <c r="AA1515" s="64"/>
      <c r="AB1515" s="55"/>
      <c r="AC1515" s="55"/>
      <c r="AD1515" s="55"/>
      <c r="AE1515" s="55"/>
      <c r="AF1515" s="55"/>
      <c r="AG1515" s="55"/>
      <c r="AH1515" s="55"/>
      <c r="AI1515" s="55"/>
      <c r="AJ1515" s="55"/>
      <c r="AK1515" s="55"/>
      <c r="AL1515" s="55"/>
      <c r="AM1515" s="55"/>
      <c r="AN1515" s="55"/>
      <c r="AO1515" s="55"/>
      <c r="AP1515" s="55"/>
      <c r="AQ1515" s="55"/>
      <c r="AR1515" s="55"/>
      <c r="AS1515" s="55"/>
      <c r="AT1515" s="55"/>
      <c r="AU1515" s="55"/>
      <c r="AV1515" s="55"/>
      <c r="AW1515" s="55"/>
      <c r="AX1515" s="55"/>
      <c r="AY1515" s="55"/>
      <c r="AZ1515" s="55"/>
      <c r="BA1515" s="55"/>
      <c r="BB1515" s="55"/>
      <c r="BC1515" s="55"/>
    </row>
    <row r="1516" spans="1:55" ht="17.25" customHeight="1" x14ac:dyDescent="0.2">
      <c r="A1516" s="55"/>
      <c r="B1516" s="55"/>
      <c r="C1516" s="55"/>
      <c r="D1516" s="55"/>
      <c r="E1516" s="55"/>
      <c r="F1516" s="55"/>
      <c r="G1516" s="55"/>
      <c r="H1516" s="55"/>
      <c r="I1516" s="55"/>
      <c r="J1516" s="55"/>
      <c r="K1516" s="55"/>
      <c r="L1516" s="55"/>
      <c r="M1516" s="55"/>
      <c r="N1516" s="55"/>
      <c r="O1516" s="55"/>
      <c r="P1516" s="55"/>
      <c r="Q1516" s="55"/>
      <c r="R1516" s="55"/>
      <c r="S1516" s="55"/>
      <c r="T1516" s="55"/>
      <c r="U1516" s="55"/>
      <c r="V1516" s="55"/>
      <c r="W1516" s="55"/>
      <c r="X1516" s="55"/>
      <c r="Y1516" s="55"/>
      <c r="Z1516" s="55"/>
      <c r="AA1516" s="64"/>
      <c r="AB1516" s="55"/>
      <c r="AC1516" s="55"/>
      <c r="AD1516" s="55"/>
      <c r="AE1516" s="55"/>
      <c r="AF1516" s="55"/>
      <c r="AG1516" s="55"/>
      <c r="AH1516" s="55"/>
      <c r="AI1516" s="55"/>
      <c r="AJ1516" s="55"/>
      <c r="AK1516" s="55"/>
      <c r="AL1516" s="55"/>
      <c r="AM1516" s="55"/>
      <c r="AN1516" s="55"/>
      <c r="AO1516" s="55"/>
      <c r="AP1516" s="55"/>
      <c r="AQ1516" s="55"/>
      <c r="AR1516" s="55"/>
      <c r="AS1516" s="55"/>
      <c r="AT1516" s="55"/>
      <c r="AU1516" s="55"/>
      <c r="AV1516" s="55"/>
      <c r="AW1516" s="55"/>
      <c r="AX1516" s="55"/>
      <c r="AY1516" s="55"/>
      <c r="AZ1516" s="55"/>
      <c r="BA1516" s="55"/>
      <c r="BB1516" s="55"/>
      <c r="BC1516" s="55"/>
    </row>
    <row r="1517" spans="1:55" ht="17.25" customHeight="1" x14ac:dyDescent="0.2">
      <c r="A1517" s="240"/>
      <c r="B1517" s="240" t="e">
        <f t="shared" ref="B1517:B1518" si="179">B1451</f>
        <v>#REF!</v>
      </c>
      <c r="C1517" s="55"/>
      <c r="D1517" s="55"/>
      <c r="E1517" s="55"/>
      <c r="F1517" s="55"/>
      <c r="G1517" s="55"/>
      <c r="H1517" s="55"/>
      <c r="I1517" s="55"/>
      <c r="J1517" s="55"/>
      <c r="K1517" s="55"/>
      <c r="L1517" s="55"/>
      <c r="M1517" s="55"/>
      <c r="N1517" s="55"/>
      <c r="O1517" s="55"/>
      <c r="P1517" s="55"/>
      <c r="Q1517" s="55"/>
      <c r="R1517" s="55"/>
      <c r="S1517" s="55"/>
      <c r="T1517" s="55"/>
      <c r="U1517" s="55"/>
      <c r="V1517" s="240" t="e">
        <f t="shared" ref="V1517:V1518" si="180">V1451</f>
        <v>#REF!</v>
      </c>
      <c r="W1517" s="55"/>
      <c r="X1517" s="55"/>
      <c r="Y1517" s="55"/>
      <c r="Z1517" s="55"/>
      <c r="AA1517" s="241"/>
      <c r="AB1517" s="240"/>
      <c r="AC1517" s="240"/>
      <c r="AD1517" s="240"/>
      <c r="AE1517" s="240"/>
      <c r="AF1517" s="240" t="e">
        <f t="shared" ref="AF1517:AF1518" si="181">B1517</f>
        <v>#REF!</v>
      </c>
      <c r="AG1517" s="240"/>
      <c r="AH1517" s="240"/>
      <c r="AI1517" s="240"/>
      <c r="AJ1517" s="240"/>
      <c r="AK1517" s="240"/>
      <c r="AL1517" s="240"/>
      <c r="AM1517" s="240"/>
      <c r="AN1517" s="240"/>
      <c r="AO1517" s="240"/>
      <c r="AP1517" s="240"/>
      <c r="AQ1517" s="240"/>
      <c r="AR1517" s="240"/>
      <c r="AS1517" s="240"/>
      <c r="AT1517" s="240"/>
      <c r="AU1517" s="240"/>
      <c r="AV1517" s="240"/>
      <c r="AW1517" s="240"/>
      <c r="AX1517" s="240" t="e">
        <f>V1517</f>
        <v>#REF!</v>
      </c>
      <c r="AY1517" s="240"/>
      <c r="AZ1517" s="240"/>
      <c r="BA1517" s="240"/>
      <c r="BB1517" s="240"/>
      <c r="BC1517" s="55"/>
    </row>
    <row r="1518" spans="1:55" ht="17.25" customHeight="1" x14ac:dyDescent="0.2">
      <c r="A1518" s="55"/>
      <c r="B1518" s="55" t="e">
        <f t="shared" si="179"/>
        <v>#REF!</v>
      </c>
      <c r="C1518" s="55"/>
      <c r="D1518" s="55"/>
      <c r="E1518" s="55"/>
      <c r="F1518" s="55"/>
      <c r="G1518" s="55"/>
      <c r="H1518" s="55"/>
      <c r="I1518" s="55"/>
      <c r="J1518" s="55"/>
      <c r="K1518" s="55"/>
      <c r="L1518" s="55"/>
      <c r="M1518" s="55"/>
      <c r="N1518" s="55"/>
      <c r="O1518" s="55"/>
      <c r="P1518" s="55"/>
      <c r="Q1518" s="55"/>
      <c r="R1518" s="55"/>
      <c r="S1518" s="55"/>
      <c r="T1518" s="55"/>
      <c r="U1518" s="55"/>
      <c r="V1518" s="55" t="e">
        <f t="shared" si="180"/>
        <v>#REF!</v>
      </c>
      <c r="W1518" s="55"/>
      <c r="X1518" s="55"/>
      <c r="Y1518" s="55"/>
      <c r="Z1518" s="55"/>
      <c r="AA1518" s="64"/>
      <c r="AB1518" s="55"/>
      <c r="AC1518" s="55"/>
      <c r="AD1518" s="55"/>
      <c r="AE1518" s="55"/>
      <c r="AF1518" s="55" t="e">
        <f t="shared" si="181"/>
        <v>#REF!</v>
      </c>
      <c r="AG1518" s="55"/>
      <c r="AH1518" s="55"/>
      <c r="AI1518" s="55"/>
      <c r="AJ1518" s="55"/>
      <c r="AK1518" s="55"/>
      <c r="AL1518" s="55"/>
      <c r="AM1518" s="55"/>
      <c r="AN1518" s="55"/>
      <c r="AO1518" s="55"/>
      <c r="AP1518" s="55"/>
      <c r="AQ1518" s="55"/>
      <c r="AR1518" s="55"/>
      <c r="AS1518" s="55"/>
      <c r="AT1518" s="55"/>
      <c r="AU1518" s="55"/>
      <c r="AV1518" s="55"/>
      <c r="AW1518" s="55"/>
      <c r="AX1518" s="55" t="e">
        <f>V1518</f>
        <v>#REF!</v>
      </c>
      <c r="AY1518" s="55"/>
      <c r="AZ1518" s="55"/>
      <c r="BA1518" s="55"/>
      <c r="BB1518" s="55"/>
      <c r="BC1518" s="55"/>
    </row>
    <row r="1522" spans="1:55" ht="17.25" customHeight="1" x14ac:dyDescent="0.2">
      <c r="A1522" s="561" t="s">
        <v>1263</v>
      </c>
      <c r="B1522" s="561"/>
      <c r="C1522" s="561"/>
      <c r="D1522" s="561"/>
      <c r="E1522" s="561"/>
      <c r="F1522" s="561"/>
      <c r="G1522" s="561"/>
      <c r="H1522" s="561"/>
      <c r="I1522" s="561"/>
      <c r="J1522" s="561"/>
      <c r="K1522" s="561"/>
      <c r="L1522" s="561"/>
      <c r="M1522" s="561"/>
      <c r="N1522" s="561"/>
      <c r="O1522" s="561"/>
      <c r="P1522" s="561"/>
      <c r="Q1522" s="561"/>
      <c r="R1522" s="561"/>
      <c r="S1522" s="561"/>
      <c r="T1522" s="561"/>
      <c r="U1522" s="561"/>
      <c r="V1522" s="561"/>
      <c r="W1522" s="561"/>
      <c r="X1522" s="561"/>
      <c r="Y1522" s="561"/>
      <c r="Z1522" s="561"/>
      <c r="AA1522" s="561"/>
      <c r="AB1522" s="561"/>
      <c r="AC1522" s="561"/>
      <c r="AD1522" s="561"/>
      <c r="AE1522" s="561" t="s">
        <v>1268</v>
      </c>
      <c r="AF1522" s="561"/>
      <c r="AG1522" s="561"/>
      <c r="AH1522" s="561"/>
      <c r="AI1522" s="561"/>
      <c r="AJ1522" s="561"/>
      <c r="AK1522" s="561"/>
      <c r="AL1522" s="561"/>
      <c r="AM1522" s="561"/>
      <c r="AN1522" s="561"/>
      <c r="AO1522" s="561"/>
      <c r="AP1522" s="561"/>
      <c r="AQ1522" s="561"/>
      <c r="AR1522" s="561"/>
      <c r="AS1522" s="561"/>
      <c r="AT1522" s="561"/>
      <c r="AU1522" s="561"/>
      <c r="AV1522" s="561"/>
      <c r="AW1522" s="561"/>
      <c r="AX1522" s="561"/>
      <c r="AY1522" s="561"/>
      <c r="AZ1522" s="561"/>
      <c r="BA1522" s="561"/>
      <c r="BB1522" s="561"/>
      <c r="BC1522" s="561"/>
    </row>
    <row r="1523" spans="1:55" ht="17.25" customHeight="1" x14ac:dyDescent="0.2">
      <c r="A1523" s="53"/>
      <c r="B1523" s="53"/>
      <c r="C1523" s="61"/>
      <c r="D1523" s="61"/>
      <c r="E1523" s="61"/>
      <c r="F1523" s="61"/>
      <c r="G1523" s="61"/>
      <c r="H1523" s="61"/>
      <c r="I1523" s="61"/>
      <c r="J1523" s="61"/>
      <c r="K1523" s="61"/>
      <c r="L1523" s="61"/>
      <c r="M1523" s="61"/>
      <c r="N1523" s="61"/>
      <c r="O1523" s="61"/>
      <c r="P1523" s="61"/>
      <c r="Q1523" s="61"/>
      <c r="R1523" s="61"/>
      <c r="S1523" s="61"/>
      <c r="T1523" s="61"/>
      <c r="U1523" s="61"/>
      <c r="V1523" s="61"/>
      <c r="W1523" s="61"/>
      <c r="X1523" s="61"/>
      <c r="Y1523" s="61"/>
      <c r="Z1523" s="61"/>
      <c r="AA1523" s="61"/>
      <c r="AB1523" s="53"/>
      <c r="AC1523" s="53"/>
      <c r="AD1523" s="53"/>
      <c r="AE1523" s="53"/>
      <c r="AF1523" s="53"/>
      <c r="AG1523" s="61"/>
      <c r="AH1523" s="61"/>
      <c r="AI1523" s="61"/>
      <c r="AJ1523" s="61"/>
      <c r="AK1523" s="61"/>
      <c r="AL1523" s="61"/>
      <c r="AM1523" s="61"/>
      <c r="AN1523" s="61"/>
      <c r="AO1523" s="61"/>
      <c r="AP1523" s="61"/>
      <c r="AQ1523" s="61"/>
      <c r="AR1523" s="61"/>
      <c r="AS1523" s="61"/>
      <c r="AT1523" s="61"/>
      <c r="AU1523" s="61"/>
      <c r="AV1523" s="61"/>
      <c r="AW1523" s="61"/>
      <c r="AX1523" s="61"/>
      <c r="AY1523" s="53"/>
      <c r="AZ1523" s="53"/>
      <c r="BA1523" s="53"/>
      <c r="BB1523" s="53"/>
      <c r="BC1523" s="53"/>
    </row>
    <row r="1524" spans="1:55" ht="17.25" customHeight="1" x14ac:dyDescent="0.2">
      <c r="A1524" s="60" t="s">
        <v>197</v>
      </c>
      <c r="B1524" s="60"/>
      <c r="C1524" s="61" t="s">
        <v>2</v>
      </c>
      <c r="D1524" s="65" t="s">
        <v>1303</v>
      </c>
      <c r="E1524" s="61"/>
      <c r="F1524" s="61"/>
      <c r="G1524" s="61"/>
      <c r="H1524" s="61"/>
      <c r="I1524" s="61"/>
      <c r="J1524" s="61"/>
      <c r="K1524" s="61"/>
      <c r="L1524" s="61"/>
      <c r="M1524" s="61"/>
      <c r="N1524" s="61"/>
      <c r="O1524" s="61"/>
      <c r="P1524" s="61"/>
      <c r="Q1524" s="61"/>
      <c r="R1524" s="61"/>
      <c r="S1524" s="60" t="s">
        <v>17</v>
      </c>
      <c r="T1524" s="55"/>
      <c r="U1524" s="61"/>
      <c r="V1524" s="55"/>
      <c r="W1524" s="55"/>
      <c r="X1524" s="61"/>
      <c r="Y1524" s="61" t="s">
        <v>2</v>
      </c>
      <c r="Z1524" s="65" t="s">
        <v>1576</v>
      </c>
      <c r="AA1524" s="55"/>
      <c r="AB1524" s="53"/>
      <c r="AC1524" s="53"/>
      <c r="AD1524" s="53"/>
      <c r="AE1524" s="60" t="s">
        <v>197</v>
      </c>
      <c r="AF1524" s="225"/>
      <c r="AG1524" s="61" t="s">
        <v>2</v>
      </c>
      <c r="AH1524" s="65" t="str">
        <f>D1524</f>
        <v>SMAN 1 RAJAGALUH</v>
      </c>
      <c r="AI1524" s="61"/>
      <c r="AJ1524" s="61"/>
      <c r="AK1524" s="61"/>
      <c r="AL1524" s="61"/>
      <c r="AM1524" s="61"/>
      <c r="AN1524" s="61"/>
      <c r="AO1524" s="61"/>
      <c r="AP1524" s="61"/>
      <c r="AQ1524" s="61"/>
      <c r="AR1524" s="61"/>
      <c r="AS1524" s="60" t="s">
        <v>17</v>
      </c>
      <c r="AT1524" s="55"/>
      <c r="AU1524" s="55"/>
      <c r="AV1524" s="55"/>
      <c r="AW1524" s="61"/>
      <c r="AX1524" s="61"/>
      <c r="AY1524" s="61" t="s">
        <v>2</v>
      </c>
      <c r="AZ1524" s="57" t="str">
        <f>Z1524</f>
        <v>XII IPA 3</v>
      </c>
      <c r="BA1524" s="53"/>
      <c r="BB1524" s="53"/>
      <c r="BC1524" s="53"/>
    </row>
    <row r="1525" spans="1:55" ht="17.25" customHeight="1" x14ac:dyDescent="0.2">
      <c r="A1525" s="60" t="s">
        <v>6</v>
      </c>
      <c r="B1525" s="60"/>
      <c r="C1525" s="61" t="s">
        <v>2</v>
      </c>
      <c r="D1525" s="65" t="s">
        <v>2208</v>
      </c>
      <c r="E1525" s="61"/>
      <c r="F1525" s="61"/>
      <c r="G1525" s="61"/>
      <c r="H1525" s="61"/>
      <c r="I1525" s="61"/>
      <c r="J1525" s="61"/>
      <c r="K1525" s="61"/>
      <c r="L1525" s="61"/>
      <c r="M1525" s="61"/>
      <c r="N1525" s="61"/>
      <c r="O1525" s="61"/>
      <c r="P1525" s="61"/>
      <c r="Q1525" s="61"/>
      <c r="R1525" s="61"/>
      <c r="S1525" s="60" t="s">
        <v>1266</v>
      </c>
      <c r="T1525" s="55"/>
      <c r="U1525" s="61"/>
      <c r="V1525" s="55"/>
      <c r="W1525" s="55"/>
      <c r="X1525" s="61"/>
      <c r="Y1525" s="61" t="s">
        <v>2</v>
      </c>
      <c r="Z1525" s="65" t="e">
        <f>V1517</f>
        <v>#REF!</v>
      </c>
      <c r="AA1525" s="55"/>
      <c r="AB1525" s="53"/>
      <c r="AC1525" s="53"/>
      <c r="AD1525" s="53"/>
      <c r="AE1525" s="60" t="s">
        <v>6</v>
      </c>
      <c r="AF1525" s="225"/>
      <c r="AG1525" s="61" t="s">
        <v>2</v>
      </c>
      <c r="AH1525" s="65" t="str">
        <f>D1525</f>
        <v>BAHASA  INGGRIS</v>
      </c>
      <c r="AI1525" s="61"/>
      <c r="AJ1525" s="61"/>
      <c r="AK1525" s="61"/>
      <c r="AL1525" s="61"/>
      <c r="AM1525" s="61"/>
      <c r="AN1525" s="61"/>
      <c r="AO1525" s="61"/>
      <c r="AP1525" s="61"/>
      <c r="AQ1525" s="61"/>
      <c r="AR1525" s="61"/>
      <c r="AS1525" s="60" t="s">
        <v>1266</v>
      </c>
      <c r="AT1525" s="55"/>
      <c r="AU1525" s="55"/>
      <c r="AV1525" s="55"/>
      <c r="AW1525" s="61"/>
      <c r="AX1525" s="61"/>
      <c r="AY1525" s="61" t="s">
        <v>2</v>
      </c>
      <c r="AZ1525" s="57" t="e">
        <f>Z1525</f>
        <v>#REF!</v>
      </c>
      <c r="BA1525" s="53"/>
      <c r="BB1525" s="53"/>
      <c r="BC1525" s="53"/>
    </row>
    <row r="1526" spans="1:55" ht="17.25" customHeight="1" x14ac:dyDescent="0.2">
      <c r="A1526" s="53"/>
      <c r="B1526" s="53"/>
      <c r="C1526" s="61"/>
      <c r="D1526" s="61"/>
      <c r="E1526" s="61"/>
      <c r="F1526" s="61"/>
      <c r="G1526" s="61"/>
      <c r="H1526" s="61"/>
      <c r="I1526" s="61"/>
      <c r="J1526" s="61"/>
      <c r="K1526" s="61"/>
      <c r="L1526" s="61"/>
      <c r="M1526" s="61"/>
      <c r="N1526" s="61"/>
      <c r="O1526" s="61"/>
      <c r="P1526" s="61"/>
      <c r="Q1526" s="61"/>
      <c r="R1526" s="61"/>
      <c r="S1526" s="61"/>
      <c r="T1526" s="61"/>
      <c r="U1526" s="61"/>
      <c r="V1526" s="61"/>
      <c r="W1526" s="61"/>
      <c r="X1526" s="61"/>
      <c r="Y1526" s="61"/>
      <c r="Z1526" s="61"/>
      <c r="AA1526" s="61"/>
      <c r="AB1526" s="53"/>
      <c r="AC1526" s="53"/>
      <c r="AD1526" s="53"/>
      <c r="AE1526" s="53"/>
      <c r="AF1526" s="53"/>
      <c r="AG1526" s="53"/>
      <c r="AH1526" s="53"/>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row>
    <row r="1527" spans="1:55" ht="17.25" customHeight="1" x14ac:dyDescent="0.2">
      <c r="A1527" s="555" t="s">
        <v>1256</v>
      </c>
      <c r="B1527" s="555" t="s">
        <v>19</v>
      </c>
      <c r="C1527" s="556" t="s">
        <v>1263</v>
      </c>
      <c r="D1527" s="556"/>
      <c r="E1527" s="556"/>
      <c r="F1527" s="556"/>
      <c r="G1527" s="556"/>
      <c r="H1527" s="556"/>
      <c r="I1527" s="556"/>
      <c r="J1527" s="556"/>
      <c r="K1527" s="556"/>
      <c r="L1527" s="556"/>
      <c r="M1527" s="556"/>
      <c r="N1527" s="556"/>
      <c r="O1527" s="556"/>
      <c r="P1527" s="556"/>
      <c r="Q1527" s="556"/>
      <c r="R1527" s="556"/>
      <c r="S1527" s="556"/>
      <c r="T1527" s="556"/>
      <c r="U1527" s="556"/>
      <c r="V1527" s="556"/>
      <c r="W1527" s="556"/>
      <c r="X1527" s="556"/>
      <c r="Y1527" s="556"/>
      <c r="Z1527" s="556"/>
      <c r="AA1527" s="556"/>
      <c r="AB1527" s="557" t="s">
        <v>1264</v>
      </c>
      <c r="AC1527" s="558" t="s">
        <v>1265</v>
      </c>
      <c r="AD1527" s="558" t="s">
        <v>1262</v>
      </c>
      <c r="AE1527" s="555" t="s">
        <v>1256</v>
      </c>
      <c r="AF1527" s="555" t="s">
        <v>19</v>
      </c>
      <c r="AG1527" s="556" t="s">
        <v>1268</v>
      </c>
      <c r="AH1527" s="556"/>
      <c r="AI1527" s="556"/>
      <c r="AJ1527" s="556"/>
      <c r="AK1527" s="556"/>
      <c r="AL1527" s="556"/>
      <c r="AM1527" s="556"/>
      <c r="AN1527" s="556"/>
      <c r="AO1527" s="556"/>
      <c r="AP1527" s="556"/>
      <c r="AQ1527" s="556"/>
      <c r="AR1527" s="556"/>
      <c r="AS1527" s="556"/>
      <c r="AT1527" s="556"/>
      <c r="AU1527" s="556"/>
      <c r="AV1527" s="556"/>
      <c r="AW1527" s="556"/>
      <c r="AX1527" s="556"/>
      <c r="AY1527" s="556"/>
      <c r="AZ1527" s="556"/>
      <c r="BA1527" s="557" t="s">
        <v>1269</v>
      </c>
      <c r="BB1527" s="558" t="s">
        <v>1265</v>
      </c>
      <c r="BC1527" s="563" t="s">
        <v>1262</v>
      </c>
    </row>
    <row r="1528" spans="1:55" ht="17.25" customHeight="1" x14ac:dyDescent="0.2">
      <c r="A1528" s="555"/>
      <c r="B1528" s="555"/>
      <c r="C1528" s="562" t="s">
        <v>1322</v>
      </c>
      <c r="D1528" s="562"/>
      <c r="E1528" s="562"/>
      <c r="F1528" s="562"/>
      <c r="G1528" s="562"/>
      <c r="H1528" s="562" t="s">
        <v>1323</v>
      </c>
      <c r="I1528" s="562"/>
      <c r="J1528" s="562"/>
      <c r="K1528" s="562"/>
      <c r="L1528" s="562"/>
      <c r="M1528" s="562" t="s">
        <v>1259</v>
      </c>
      <c r="N1528" s="562"/>
      <c r="O1528" s="562"/>
      <c r="P1528" s="562"/>
      <c r="Q1528" s="562"/>
      <c r="R1528" s="562" t="s">
        <v>1260</v>
      </c>
      <c r="S1528" s="562"/>
      <c r="T1528" s="562"/>
      <c r="U1528" s="562"/>
      <c r="V1528" s="562"/>
      <c r="W1528" s="562" t="s">
        <v>1261</v>
      </c>
      <c r="X1528" s="562"/>
      <c r="Y1528" s="562"/>
      <c r="Z1528" s="562"/>
      <c r="AA1528" s="562"/>
      <c r="AB1528" s="557"/>
      <c r="AC1528" s="559"/>
      <c r="AD1528" s="559"/>
      <c r="AE1528" s="555"/>
      <c r="AF1528" s="555"/>
      <c r="AG1528" s="562" t="s">
        <v>1304</v>
      </c>
      <c r="AH1528" s="562"/>
      <c r="AI1528" s="562"/>
      <c r="AJ1528" s="562"/>
      <c r="AK1528" s="562" t="s">
        <v>1258</v>
      </c>
      <c r="AL1528" s="562"/>
      <c r="AM1528" s="562"/>
      <c r="AN1528" s="562"/>
      <c r="AO1528" s="562" t="s">
        <v>1259</v>
      </c>
      <c r="AP1528" s="562"/>
      <c r="AQ1528" s="562"/>
      <c r="AR1528" s="562"/>
      <c r="AS1528" s="562" t="s">
        <v>1260</v>
      </c>
      <c r="AT1528" s="562"/>
      <c r="AU1528" s="562"/>
      <c r="AV1528" s="562"/>
      <c r="AW1528" s="562" t="s">
        <v>1261</v>
      </c>
      <c r="AX1528" s="562"/>
      <c r="AY1528" s="562"/>
      <c r="AZ1528" s="562"/>
      <c r="BA1528" s="557"/>
      <c r="BB1528" s="559"/>
      <c r="BC1528" s="563"/>
    </row>
    <row r="1529" spans="1:55" ht="17.25" customHeight="1" x14ac:dyDescent="0.2">
      <c r="A1529" s="555"/>
      <c r="B1529" s="555"/>
      <c r="C1529" s="243"/>
      <c r="D1529" s="243"/>
      <c r="E1529" s="243"/>
      <c r="F1529" s="243"/>
      <c r="G1529" s="243"/>
      <c r="H1529" s="243"/>
      <c r="I1529" s="243"/>
      <c r="J1529" s="243"/>
      <c r="K1529" s="243"/>
      <c r="L1529" s="243"/>
      <c r="M1529" s="243"/>
      <c r="N1529" s="243"/>
      <c r="O1529" s="243"/>
      <c r="P1529" s="243"/>
      <c r="Q1529" s="243"/>
      <c r="R1529" s="243"/>
      <c r="S1529" s="243"/>
      <c r="T1529" s="243"/>
      <c r="U1529" s="243"/>
      <c r="V1529" s="243"/>
      <c r="W1529" s="243"/>
      <c r="X1529" s="243"/>
      <c r="Y1529" s="243"/>
      <c r="Z1529" s="243"/>
      <c r="AA1529" s="243"/>
      <c r="AB1529" s="557"/>
      <c r="AC1529" s="559"/>
      <c r="AD1529" s="559"/>
      <c r="AE1529" s="555"/>
      <c r="AF1529" s="555"/>
      <c r="AG1529" s="552" t="s">
        <v>1267</v>
      </c>
      <c r="AH1529" s="554"/>
      <c r="AI1529" s="244" t="s">
        <v>2207</v>
      </c>
      <c r="AJ1529" s="243"/>
      <c r="AK1529" s="552" t="s">
        <v>1267</v>
      </c>
      <c r="AL1529" s="554"/>
      <c r="AM1529" s="244" t="s">
        <v>2207</v>
      </c>
      <c r="AN1529" s="243"/>
      <c r="AO1529" s="552" t="s">
        <v>1267</v>
      </c>
      <c r="AP1529" s="554"/>
      <c r="AQ1529" s="244" t="s">
        <v>2207</v>
      </c>
      <c r="AR1529" s="243"/>
      <c r="AS1529" s="552" t="s">
        <v>1267</v>
      </c>
      <c r="AT1529" s="554"/>
      <c r="AU1529" s="244" t="s">
        <v>2207</v>
      </c>
      <c r="AV1529" s="243"/>
      <c r="AW1529" s="552" t="s">
        <v>1267</v>
      </c>
      <c r="AX1529" s="554"/>
      <c r="AY1529" s="244" t="s">
        <v>2207</v>
      </c>
      <c r="AZ1529" s="243"/>
      <c r="BA1529" s="557"/>
      <c r="BB1529" s="559"/>
      <c r="BC1529" s="563"/>
    </row>
    <row r="1530" spans="1:55" ht="17.25" customHeight="1" x14ac:dyDescent="0.2">
      <c r="A1530" s="555"/>
      <c r="B1530" s="555"/>
      <c r="C1530" s="242">
        <v>1</v>
      </c>
      <c r="D1530" s="242">
        <v>2</v>
      </c>
      <c r="E1530" s="224" t="s">
        <v>1253</v>
      </c>
      <c r="F1530" s="224" t="s">
        <v>1255</v>
      </c>
      <c r="G1530" s="223" t="s">
        <v>1254</v>
      </c>
      <c r="H1530" s="242">
        <v>1</v>
      </c>
      <c r="I1530" s="242">
        <v>2</v>
      </c>
      <c r="J1530" s="224" t="s">
        <v>1253</v>
      </c>
      <c r="K1530" s="224" t="s">
        <v>1255</v>
      </c>
      <c r="L1530" s="223" t="s">
        <v>1254</v>
      </c>
      <c r="M1530" s="242">
        <v>1</v>
      </c>
      <c r="N1530" s="242">
        <v>2</v>
      </c>
      <c r="O1530" s="224" t="s">
        <v>1253</v>
      </c>
      <c r="P1530" s="224" t="s">
        <v>1255</v>
      </c>
      <c r="Q1530" s="223" t="s">
        <v>1254</v>
      </c>
      <c r="R1530" s="242">
        <v>1</v>
      </c>
      <c r="S1530" s="242">
        <v>2</v>
      </c>
      <c r="T1530" s="224" t="s">
        <v>1253</v>
      </c>
      <c r="U1530" s="224" t="s">
        <v>1255</v>
      </c>
      <c r="V1530" s="223" t="s">
        <v>1254</v>
      </c>
      <c r="W1530" s="242">
        <v>1</v>
      </c>
      <c r="X1530" s="242">
        <v>2</v>
      </c>
      <c r="Y1530" s="224" t="s">
        <v>1253</v>
      </c>
      <c r="Z1530" s="224" t="s">
        <v>1255</v>
      </c>
      <c r="AA1530" s="223" t="s">
        <v>1254</v>
      </c>
      <c r="AB1530" s="557"/>
      <c r="AC1530" s="560"/>
      <c r="AD1530" s="560"/>
      <c r="AE1530" s="555"/>
      <c r="AF1530" s="555"/>
      <c r="AG1530" s="242">
        <v>1</v>
      </c>
      <c r="AH1530" s="242">
        <v>2</v>
      </c>
      <c r="AI1530" s="242">
        <v>1</v>
      </c>
      <c r="AJ1530" s="242" t="s">
        <v>1254</v>
      </c>
      <c r="AK1530" s="242">
        <v>1</v>
      </c>
      <c r="AL1530" s="242">
        <v>2</v>
      </c>
      <c r="AM1530" s="242">
        <v>1</v>
      </c>
      <c r="AN1530" s="242" t="s">
        <v>1254</v>
      </c>
      <c r="AO1530" s="242">
        <v>1</v>
      </c>
      <c r="AP1530" s="242">
        <v>2</v>
      </c>
      <c r="AQ1530" s="242">
        <v>1</v>
      </c>
      <c r="AR1530" s="242" t="s">
        <v>1254</v>
      </c>
      <c r="AS1530" s="242">
        <v>1</v>
      </c>
      <c r="AT1530" s="242">
        <v>2</v>
      </c>
      <c r="AU1530" s="242">
        <v>1</v>
      </c>
      <c r="AV1530" s="242" t="s">
        <v>1254</v>
      </c>
      <c r="AW1530" s="242">
        <v>1</v>
      </c>
      <c r="AX1530" s="242">
        <v>2</v>
      </c>
      <c r="AY1530" s="242">
        <v>1</v>
      </c>
      <c r="AZ1530" s="242" t="s">
        <v>1254</v>
      </c>
      <c r="BA1530" s="557"/>
      <c r="BB1530" s="560"/>
      <c r="BC1530" s="563"/>
    </row>
    <row r="1531" spans="1:55" ht="17.25" customHeight="1" x14ac:dyDescent="0.2">
      <c r="A1531" s="238">
        <v>1</v>
      </c>
      <c r="B1531" s="70" t="e">
        <f>#REF!</f>
        <v>#REF!</v>
      </c>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58"/>
      <c r="AC1531" s="58"/>
      <c r="AD1531" s="58"/>
      <c r="AE1531" s="238">
        <v>1</v>
      </c>
      <c r="AF1531" s="70" t="e">
        <f>B1531</f>
        <v>#REF!</v>
      </c>
      <c r="AG1531" s="58"/>
      <c r="AH1531" s="58"/>
      <c r="AI1531" s="58"/>
      <c r="AJ1531" s="58"/>
      <c r="AK1531" s="58"/>
      <c r="AL1531" s="58"/>
      <c r="AM1531" s="58"/>
      <c r="AN1531" s="58"/>
      <c r="AO1531" s="58"/>
      <c r="AP1531" s="58"/>
      <c r="AQ1531" s="58"/>
      <c r="AR1531" s="58"/>
      <c r="AS1531" s="58"/>
      <c r="AT1531" s="58"/>
      <c r="AU1531" s="58"/>
      <c r="AV1531" s="58"/>
      <c r="AW1531" s="58"/>
      <c r="AX1531" s="58"/>
      <c r="AY1531" s="58"/>
      <c r="AZ1531" s="58"/>
      <c r="BA1531" s="58"/>
      <c r="BB1531" s="58"/>
      <c r="BC1531" s="58"/>
    </row>
    <row r="1532" spans="1:55" ht="17.25" customHeight="1" x14ac:dyDescent="0.2">
      <c r="A1532" s="238">
        <v>2</v>
      </c>
      <c r="B1532" s="70" t="e">
        <f>#REF!</f>
        <v>#REF!</v>
      </c>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58"/>
      <c r="AC1532" s="58"/>
      <c r="AD1532" s="58"/>
      <c r="AE1532" s="238">
        <v>2</v>
      </c>
      <c r="AF1532" s="70" t="e">
        <f t="shared" ref="AF1532:AF1557" si="182">B1532</f>
        <v>#REF!</v>
      </c>
      <c r="AG1532" s="58"/>
      <c r="AH1532" s="58"/>
      <c r="AI1532" s="58"/>
      <c r="AJ1532" s="58"/>
      <c r="AK1532" s="58"/>
      <c r="AL1532" s="58"/>
      <c r="AM1532" s="58"/>
      <c r="AN1532" s="58"/>
      <c r="AO1532" s="58"/>
      <c r="AP1532" s="58"/>
      <c r="AQ1532" s="58"/>
      <c r="AR1532" s="58"/>
      <c r="AS1532" s="58"/>
      <c r="AT1532" s="58"/>
      <c r="AU1532" s="58"/>
      <c r="AV1532" s="58"/>
      <c r="AW1532" s="58"/>
      <c r="AX1532" s="58"/>
      <c r="AY1532" s="58"/>
      <c r="AZ1532" s="58"/>
      <c r="BA1532" s="58"/>
      <c r="BB1532" s="58"/>
      <c r="BC1532" s="58"/>
    </row>
    <row r="1533" spans="1:55" ht="17.25" customHeight="1" x14ac:dyDescent="0.2">
      <c r="A1533" s="238">
        <v>3</v>
      </c>
      <c r="B1533" s="70" t="e">
        <f>#REF!</f>
        <v>#REF!</v>
      </c>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58"/>
      <c r="AC1533" s="58"/>
      <c r="AD1533" s="58"/>
      <c r="AE1533" s="238">
        <v>3</v>
      </c>
      <c r="AF1533" s="70" t="e">
        <f t="shared" si="182"/>
        <v>#REF!</v>
      </c>
      <c r="AG1533" s="58"/>
      <c r="AH1533" s="58"/>
      <c r="AI1533" s="58"/>
      <c r="AJ1533" s="58"/>
      <c r="AK1533" s="58"/>
      <c r="AL1533" s="58"/>
      <c r="AM1533" s="58"/>
      <c r="AN1533" s="58"/>
      <c r="AO1533" s="58"/>
      <c r="AP1533" s="58"/>
      <c r="AQ1533" s="58"/>
      <c r="AR1533" s="58"/>
      <c r="AS1533" s="58"/>
      <c r="AT1533" s="58"/>
      <c r="AU1533" s="58"/>
      <c r="AV1533" s="58"/>
      <c r="AW1533" s="58"/>
      <c r="AX1533" s="58"/>
      <c r="AY1533" s="58"/>
      <c r="AZ1533" s="58"/>
      <c r="BA1533" s="58"/>
      <c r="BB1533" s="58"/>
      <c r="BC1533" s="58"/>
    </row>
    <row r="1534" spans="1:55" ht="17.25" customHeight="1" x14ac:dyDescent="0.2">
      <c r="A1534" s="238">
        <v>4</v>
      </c>
      <c r="B1534" s="70" t="e">
        <f>#REF!</f>
        <v>#REF!</v>
      </c>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58"/>
      <c r="AC1534" s="58"/>
      <c r="AD1534" s="58"/>
      <c r="AE1534" s="238">
        <v>4</v>
      </c>
      <c r="AF1534" s="70" t="e">
        <f t="shared" si="182"/>
        <v>#REF!</v>
      </c>
      <c r="AG1534" s="58"/>
      <c r="AH1534" s="58"/>
      <c r="AI1534" s="58"/>
      <c r="AJ1534" s="58"/>
      <c r="AK1534" s="58"/>
      <c r="AL1534" s="58"/>
      <c r="AM1534" s="58"/>
      <c r="AN1534" s="58"/>
      <c r="AO1534" s="58"/>
      <c r="AP1534" s="58"/>
      <c r="AQ1534" s="58"/>
      <c r="AR1534" s="58"/>
      <c r="AS1534" s="58"/>
      <c r="AT1534" s="58"/>
      <c r="AU1534" s="58"/>
      <c r="AV1534" s="58"/>
      <c r="AW1534" s="58"/>
      <c r="AX1534" s="58"/>
      <c r="AY1534" s="58"/>
      <c r="AZ1534" s="58"/>
      <c r="BA1534" s="58"/>
      <c r="BB1534" s="58"/>
      <c r="BC1534" s="58"/>
    </row>
    <row r="1535" spans="1:55" ht="17.25" customHeight="1" x14ac:dyDescent="0.2">
      <c r="A1535" s="238">
        <v>5</v>
      </c>
      <c r="B1535" s="70" t="e">
        <f>#REF!</f>
        <v>#REF!</v>
      </c>
      <c r="C1535" s="62"/>
      <c r="D1535" s="62"/>
      <c r="E1535" s="62"/>
      <c r="F1535" s="62"/>
      <c r="G1535" s="62"/>
      <c r="H1535" s="62"/>
      <c r="I1535" s="62"/>
      <c r="J1535" s="62"/>
      <c r="K1535" s="62"/>
      <c r="L1535" s="62"/>
      <c r="M1535" s="62"/>
      <c r="N1535" s="62"/>
      <c r="O1535" s="62"/>
      <c r="P1535" s="62"/>
      <c r="Q1535" s="62"/>
      <c r="R1535" s="62"/>
      <c r="S1535" s="62"/>
      <c r="T1535" s="62"/>
      <c r="U1535" s="62" t="s">
        <v>1257</v>
      </c>
      <c r="V1535" s="62"/>
      <c r="W1535" s="62"/>
      <c r="X1535" s="62"/>
      <c r="Y1535" s="62"/>
      <c r="Z1535" s="62"/>
      <c r="AA1535" s="62"/>
      <c r="AB1535" s="58"/>
      <c r="AC1535" s="58"/>
      <c r="AD1535" s="58"/>
      <c r="AE1535" s="238">
        <v>5</v>
      </c>
      <c r="AF1535" s="70" t="e">
        <f t="shared" si="182"/>
        <v>#REF!</v>
      </c>
      <c r="AG1535" s="58"/>
      <c r="AH1535" s="58"/>
      <c r="AI1535" s="58"/>
      <c r="AJ1535" s="58"/>
      <c r="AK1535" s="58"/>
      <c r="AL1535" s="58"/>
      <c r="AM1535" s="58"/>
      <c r="AN1535" s="58"/>
      <c r="AO1535" s="58"/>
      <c r="AP1535" s="58"/>
      <c r="AQ1535" s="58"/>
      <c r="AR1535" s="58"/>
      <c r="AS1535" s="58"/>
      <c r="AT1535" s="58"/>
      <c r="AU1535" s="58"/>
      <c r="AV1535" s="58"/>
      <c r="AW1535" s="58"/>
      <c r="AX1535" s="58"/>
      <c r="AY1535" s="58"/>
      <c r="AZ1535" s="58"/>
      <c r="BA1535" s="58"/>
      <c r="BB1535" s="58"/>
      <c r="BC1535" s="58"/>
    </row>
    <row r="1536" spans="1:55" ht="17.25" customHeight="1" x14ac:dyDescent="0.2">
      <c r="A1536" s="238">
        <v>6</v>
      </c>
      <c r="B1536" s="70" t="e">
        <f>#REF!</f>
        <v>#REF!</v>
      </c>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58"/>
      <c r="AC1536" s="58"/>
      <c r="AD1536" s="58"/>
      <c r="AE1536" s="238">
        <v>6</v>
      </c>
      <c r="AF1536" s="70" t="e">
        <f t="shared" si="182"/>
        <v>#REF!</v>
      </c>
      <c r="AG1536" s="58"/>
      <c r="AH1536" s="58"/>
      <c r="AI1536" s="58"/>
      <c r="AJ1536" s="58"/>
      <c r="AK1536" s="58"/>
      <c r="AL1536" s="58"/>
      <c r="AM1536" s="58"/>
      <c r="AN1536" s="58"/>
      <c r="AO1536" s="58"/>
      <c r="AP1536" s="58"/>
      <c r="AQ1536" s="58"/>
      <c r="AR1536" s="58"/>
      <c r="AS1536" s="58"/>
      <c r="AT1536" s="58"/>
      <c r="AU1536" s="58"/>
      <c r="AV1536" s="58"/>
      <c r="AW1536" s="58"/>
      <c r="AX1536" s="58"/>
      <c r="AY1536" s="58"/>
      <c r="AZ1536" s="58"/>
      <c r="BA1536" s="58"/>
      <c r="BB1536" s="58"/>
      <c r="BC1536" s="58"/>
    </row>
    <row r="1537" spans="1:55" ht="17.25" customHeight="1" x14ac:dyDescent="0.2">
      <c r="A1537" s="238">
        <v>7</v>
      </c>
      <c r="B1537" s="70" t="e">
        <f>#REF!</f>
        <v>#REF!</v>
      </c>
      <c r="C1537" s="63"/>
      <c r="D1537" s="63"/>
      <c r="E1537" s="63"/>
      <c r="F1537" s="63"/>
      <c r="G1537" s="63"/>
      <c r="H1537" s="63"/>
      <c r="I1537" s="63"/>
      <c r="J1537" s="63"/>
      <c r="K1537" s="63"/>
      <c r="L1537" s="63"/>
      <c r="M1537" s="63"/>
      <c r="N1537" s="63"/>
      <c r="O1537" s="63"/>
      <c r="P1537" s="63"/>
      <c r="Q1537" s="63"/>
      <c r="R1537" s="63"/>
      <c r="S1537" s="63"/>
      <c r="T1537" s="63"/>
      <c r="U1537" s="63"/>
      <c r="V1537" s="63"/>
      <c r="W1537" s="63"/>
      <c r="X1537" s="63"/>
      <c r="Y1537" s="63"/>
      <c r="Z1537" s="63"/>
      <c r="AA1537" s="63"/>
      <c r="AB1537" s="59"/>
      <c r="AC1537" s="59"/>
      <c r="AD1537" s="59"/>
      <c r="AE1537" s="238">
        <v>7</v>
      </c>
      <c r="AF1537" s="70" t="e">
        <f t="shared" si="182"/>
        <v>#REF!</v>
      </c>
      <c r="AG1537" s="59"/>
      <c r="AH1537" s="59"/>
      <c r="AI1537" s="59"/>
      <c r="AJ1537" s="59"/>
      <c r="AK1537" s="58"/>
      <c r="AL1537" s="59"/>
      <c r="AM1537" s="59"/>
      <c r="AN1537" s="59"/>
      <c r="AO1537" s="59"/>
      <c r="AP1537" s="59"/>
      <c r="AQ1537" s="59"/>
      <c r="AR1537" s="59"/>
      <c r="AS1537" s="59"/>
      <c r="AT1537" s="59"/>
      <c r="AU1537" s="59"/>
      <c r="AV1537" s="59"/>
      <c r="AW1537" s="59"/>
      <c r="AX1537" s="59"/>
      <c r="AY1537" s="59"/>
      <c r="AZ1537" s="59"/>
      <c r="BA1537" s="59"/>
      <c r="BB1537" s="59"/>
      <c r="BC1537" s="59"/>
    </row>
    <row r="1538" spans="1:55" ht="17.25" customHeight="1" x14ac:dyDescent="0.2">
      <c r="A1538" s="238">
        <v>8</v>
      </c>
      <c r="B1538" s="70" t="e">
        <f>#REF!</f>
        <v>#REF!</v>
      </c>
      <c r="C1538" s="63"/>
      <c r="D1538" s="63"/>
      <c r="E1538" s="63"/>
      <c r="F1538" s="63"/>
      <c r="G1538" s="63"/>
      <c r="H1538" s="63"/>
      <c r="I1538" s="63"/>
      <c r="J1538" s="63"/>
      <c r="K1538" s="63"/>
      <c r="L1538" s="63"/>
      <c r="M1538" s="63"/>
      <c r="N1538" s="63"/>
      <c r="O1538" s="63"/>
      <c r="P1538" s="63"/>
      <c r="Q1538" s="63"/>
      <c r="R1538" s="63"/>
      <c r="S1538" s="63"/>
      <c r="T1538" s="63"/>
      <c r="U1538" s="63"/>
      <c r="V1538" s="63"/>
      <c r="W1538" s="63"/>
      <c r="X1538" s="63"/>
      <c r="Y1538" s="63"/>
      <c r="Z1538" s="63"/>
      <c r="AA1538" s="63"/>
      <c r="AB1538" s="59"/>
      <c r="AC1538" s="59"/>
      <c r="AD1538" s="59"/>
      <c r="AE1538" s="238">
        <v>8</v>
      </c>
      <c r="AF1538" s="70" t="e">
        <f t="shared" si="182"/>
        <v>#REF!</v>
      </c>
      <c r="AG1538" s="59"/>
      <c r="AH1538" s="59"/>
      <c r="AI1538" s="59"/>
      <c r="AJ1538" s="59"/>
      <c r="AK1538" s="58"/>
      <c r="AL1538" s="59"/>
      <c r="AM1538" s="59"/>
      <c r="AN1538" s="59"/>
      <c r="AO1538" s="59"/>
      <c r="AP1538" s="59"/>
      <c r="AQ1538" s="59"/>
      <c r="AR1538" s="59"/>
      <c r="AS1538" s="59"/>
      <c r="AT1538" s="59"/>
      <c r="AU1538" s="59"/>
      <c r="AV1538" s="59"/>
      <c r="AW1538" s="59"/>
      <c r="AX1538" s="59"/>
      <c r="AY1538" s="59"/>
      <c r="AZ1538" s="59"/>
      <c r="BA1538" s="59"/>
      <c r="BB1538" s="59"/>
      <c r="BC1538" s="59"/>
    </row>
    <row r="1539" spans="1:55" ht="17.25" customHeight="1" x14ac:dyDescent="0.2">
      <c r="A1539" s="238">
        <v>9</v>
      </c>
      <c r="B1539" s="70" t="e">
        <f>#REF!</f>
        <v>#REF!</v>
      </c>
      <c r="C1539" s="63"/>
      <c r="D1539" s="63"/>
      <c r="E1539" s="63"/>
      <c r="F1539" s="63"/>
      <c r="G1539" s="63"/>
      <c r="H1539" s="63"/>
      <c r="I1539" s="63"/>
      <c r="J1539" s="63"/>
      <c r="K1539" s="63"/>
      <c r="L1539" s="63"/>
      <c r="M1539" s="63"/>
      <c r="N1539" s="63"/>
      <c r="O1539" s="63"/>
      <c r="P1539" s="63"/>
      <c r="Q1539" s="63"/>
      <c r="R1539" s="63"/>
      <c r="S1539" s="63"/>
      <c r="T1539" s="63"/>
      <c r="U1539" s="63"/>
      <c r="V1539" s="63"/>
      <c r="W1539" s="63"/>
      <c r="X1539" s="63"/>
      <c r="Y1539" s="63"/>
      <c r="Z1539" s="63"/>
      <c r="AA1539" s="63"/>
      <c r="AB1539" s="59"/>
      <c r="AC1539" s="59"/>
      <c r="AD1539" s="59"/>
      <c r="AE1539" s="238">
        <v>9</v>
      </c>
      <c r="AF1539" s="70" t="e">
        <f t="shared" si="182"/>
        <v>#REF!</v>
      </c>
      <c r="AG1539" s="59"/>
      <c r="AH1539" s="59"/>
      <c r="AI1539" s="59"/>
      <c r="AJ1539" s="59"/>
      <c r="AK1539" s="58"/>
      <c r="AL1539" s="59"/>
      <c r="AM1539" s="59"/>
      <c r="AN1539" s="59"/>
      <c r="AO1539" s="59"/>
      <c r="AP1539" s="59"/>
      <c r="AQ1539" s="59"/>
      <c r="AR1539" s="59"/>
      <c r="AS1539" s="59"/>
      <c r="AT1539" s="59"/>
      <c r="AU1539" s="59"/>
      <c r="AV1539" s="59"/>
      <c r="AW1539" s="59"/>
      <c r="AX1539" s="59"/>
      <c r="AY1539" s="59"/>
      <c r="AZ1539" s="59"/>
      <c r="BA1539" s="59"/>
      <c r="BB1539" s="59"/>
      <c r="BC1539" s="59"/>
    </row>
    <row r="1540" spans="1:55" ht="17.25" customHeight="1" x14ac:dyDescent="0.2">
      <c r="A1540" s="238">
        <v>10</v>
      </c>
      <c r="B1540" s="70" t="e">
        <f>#REF!</f>
        <v>#REF!</v>
      </c>
      <c r="C1540" s="63"/>
      <c r="D1540" s="63"/>
      <c r="E1540" s="63"/>
      <c r="F1540" s="63"/>
      <c r="G1540" s="63"/>
      <c r="H1540" s="63"/>
      <c r="I1540" s="63"/>
      <c r="J1540" s="63"/>
      <c r="K1540" s="63"/>
      <c r="L1540" s="63"/>
      <c r="M1540" s="63"/>
      <c r="N1540" s="63"/>
      <c r="O1540" s="63"/>
      <c r="P1540" s="63"/>
      <c r="Q1540" s="63"/>
      <c r="R1540" s="63"/>
      <c r="S1540" s="63"/>
      <c r="T1540" s="63"/>
      <c r="U1540" s="63"/>
      <c r="V1540" s="63"/>
      <c r="W1540" s="63"/>
      <c r="X1540" s="63"/>
      <c r="Y1540" s="63"/>
      <c r="Z1540" s="63"/>
      <c r="AA1540" s="63"/>
      <c r="AB1540" s="59"/>
      <c r="AC1540" s="59"/>
      <c r="AD1540" s="59"/>
      <c r="AE1540" s="238">
        <v>10</v>
      </c>
      <c r="AF1540" s="70" t="e">
        <f t="shared" si="182"/>
        <v>#REF!</v>
      </c>
      <c r="AG1540" s="59"/>
      <c r="AH1540" s="59"/>
      <c r="AI1540" s="59"/>
      <c r="AJ1540" s="59"/>
      <c r="AK1540" s="58"/>
      <c r="AL1540" s="59"/>
      <c r="AM1540" s="59"/>
      <c r="AN1540" s="59"/>
      <c r="AO1540" s="59"/>
      <c r="AP1540" s="59"/>
      <c r="AQ1540" s="59"/>
      <c r="AR1540" s="59"/>
      <c r="AS1540" s="59"/>
      <c r="AT1540" s="59"/>
      <c r="AU1540" s="59"/>
      <c r="AV1540" s="59"/>
      <c r="AW1540" s="59"/>
      <c r="AX1540" s="59"/>
      <c r="AY1540" s="59"/>
      <c r="AZ1540" s="59"/>
      <c r="BA1540" s="59"/>
      <c r="BB1540" s="59"/>
      <c r="BC1540" s="59"/>
    </row>
    <row r="1541" spans="1:55" ht="17.25" customHeight="1" x14ac:dyDescent="0.2">
      <c r="A1541" s="238">
        <v>11</v>
      </c>
      <c r="B1541" s="70" t="e">
        <f>#REF!</f>
        <v>#REF!</v>
      </c>
      <c r="C1541" s="63"/>
      <c r="D1541" s="63"/>
      <c r="E1541" s="63"/>
      <c r="F1541" s="63"/>
      <c r="G1541" s="63"/>
      <c r="H1541" s="63"/>
      <c r="I1541" s="63"/>
      <c r="J1541" s="63"/>
      <c r="K1541" s="63"/>
      <c r="L1541" s="63"/>
      <c r="M1541" s="63"/>
      <c r="N1541" s="63"/>
      <c r="O1541" s="63"/>
      <c r="P1541" s="63"/>
      <c r="Q1541" s="63"/>
      <c r="R1541" s="63"/>
      <c r="S1541" s="63"/>
      <c r="T1541" s="63"/>
      <c r="U1541" s="63"/>
      <c r="V1541" s="63"/>
      <c r="W1541" s="63"/>
      <c r="X1541" s="63"/>
      <c r="Y1541" s="63"/>
      <c r="Z1541" s="63"/>
      <c r="AA1541" s="63"/>
      <c r="AB1541" s="59"/>
      <c r="AC1541" s="59"/>
      <c r="AD1541" s="59"/>
      <c r="AE1541" s="238">
        <v>11</v>
      </c>
      <c r="AF1541" s="70" t="e">
        <f t="shared" si="182"/>
        <v>#REF!</v>
      </c>
      <c r="AG1541" s="59"/>
      <c r="AH1541" s="59"/>
      <c r="AI1541" s="59"/>
      <c r="AJ1541" s="59"/>
      <c r="AK1541" s="58"/>
      <c r="AL1541" s="59"/>
      <c r="AM1541" s="59"/>
      <c r="AN1541" s="59"/>
      <c r="AO1541" s="59"/>
      <c r="AP1541" s="59"/>
      <c r="AQ1541" s="59"/>
      <c r="AR1541" s="59"/>
      <c r="AS1541" s="59"/>
      <c r="AT1541" s="59"/>
      <c r="AU1541" s="59"/>
      <c r="AV1541" s="59"/>
      <c r="AW1541" s="59"/>
      <c r="AX1541" s="59"/>
      <c r="AY1541" s="59"/>
      <c r="AZ1541" s="59"/>
      <c r="BA1541" s="59"/>
      <c r="BB1541" s="59"/>
      <c r="BC1541" s="59"/>
    </row>
    <row r="1542" spans="1:55" ht="17.25" customHeight="1" x14ac:dyDescent="0.2">
      <c r="A1542" s="238">
        <v>12</v>
      </c>
      <c r="B1542" s="70" t="e">
        <f>#REF!</f>
        <v>#REF!</v>
      </c>
      <c r="C1542" s="63"/>
      <c r="D1542" s="63"/>
      <c r="E1542" s="63"/>
      <c r="F1542" s="63"/>
      <c r="G1542" s="63"/>
      <c r="H1542" s="63"/>
      <c r="I1542" s="63"/>
      <c r="J1542" s="63"/>
      <c r="K1542" s="63"/>
      <c r="L1542" s="63"/>
      <c r="M1542" s="63"/>
      <c r="N1542" s="63"/>
      <c r="O1542" s="63"/>
      <c r="P1542" s="63"/>
      <c r="Q1542" s="63"/>
      <c r="R1542" s="63"/>
      <c r="S1542" s="63"/>
      <c r="T1542" s="63"/>
      <c r="U1542" s="63"/>
      <c r="V1542" s="63"/>
      <c r="W1542" s="63"/>
      <c r="X1542" s="63"/>
      <c r="Y1542" s="63"/>
      <c r="Z1542" s="63"/>
      <c r="AA1542" s="63"/>
      <c r="AB1542" s="59"/>
      <c r="AC1542" s="59"/>
      <c r="AD1542" s="59"/>
      <c r="AE1542" s="238">
        <v>12</v>
      </c>
      <c r="AF1542" s="70" t="e">
        <f t="shared" si="182"/>
        <v>#REF!</v>
      </c>
      <c r="AG1542" s="59"/>
      <c r="AH1542" s="59"/>
      <c r="AI1542" s="59"/>
      <c r="AJ1542" s="59"/>
      <c r="AK1542" s="58"/>
      <c r="AL1542" s="59"/>
      <c r="AM1542" s="59"/>
      <c r="AN1542" s="59"/>
      <c r="AO1542" s="59"/>
      <c r="AP1542" s="59"/>
      <c r="AQ1542" s="59"/>
      <c r="AR1542" s="59"/>
      <c r="AS1542" s="59"/>
      <c r="AT1542" s="59"/>
      <c r="AU1542" s="59"/>
      <c r="AV1542" s="59"/>
      <c r="AW1542" s="59"/>
      <c r="AX1542" s="59"/>
      <c r="AY1542" s="59"/>
      <c r="AZ1542" s="59"/>
      <c r="BA1542" s="59"/>
      <c r="BB1542" s="59"/>
      <c r="BC1542" s="59"/>
    </row>
    <row r="1543" spans="1:55" ht="17.25" customHeight="1" x14ac:dyDescent="0.2">
      <c r="A1543" s="238">
        <v>13</v>
      </c>
      <c r="B1543" s="70" t="e">
        <f>#REF!</f>
        <v>#REF!</v>
      </c>
      <c r="C1543" s="63"/>
      <c r="D1543" s="63"/>
      <c r="E1543" s="63"/>
      <c r="F1543" s="63"/>
      <c r="G1543" s="63"/>
      <c r="H1543" s="63"/>
      <c r="I1543" s="63"/>
      <c r="J1543" s="63"/>
      <c r="K1543" s="63"/>
      <c r="L1543" s="63"/>
      <c r="M1543" s="63"/>
      <c r="N1543" s="63"/>
      <c r="O1543" s="63"/>
      <c r="P1543" s="63"/>
      <c r="Q1543" s="63"/>
      <c r="R1543" s="63"/>
      <c r="S1543" s="63"/>
      <c r="T1543" s="63"/>
      <c r="U1543" s="63"/>
      <c r="V1543" s="63"/>
      <c r="W1543" s="63"/>
      <c r="X1543" s="63"/>
      <c r="Y1543" s="63"/>
      <c r="Z1543" s="63"/>
      <c r="AA1543" s="63"/>
      <c r="AB1543" s="59"/>
      <c r="AC1543" s="59"/>
      <c r="AD1543" s="59"/>
      <c r="AE1543" s="238">
        <v>13</v>
      </c>
      <c r="AF1543" s="70" t="e">
        <f t="shared" si="182"/>
        <v>#REF!</v>
      </c>
      <c r="AG1543" s="59"/>
      <c r="AH1543" s="59"/>
      <c r="AI1543" s="59"/>
      <c r="AJ1543" s="59"/>
      <c r="AK1543" s="58"/>
      <c r="AL1543" s="59"/>
      <c r="AM1543" s="59"/>
      <c r="AN1543" s="59"/>
      <c r="AO1543" s="59"/>
      <c r="AP1543" s="59"/>
      <c r="AQ1543" s="59"/>
      <c r="AR1543" s="59"/>
      <c r="AS1543" s="59"/>
      <c r="AT1543" s="59"/>
      <c r="AU1543" s="59"/>
      <c r="AV1543" s="59"/>
      <c r="AW1543" s="59"/>
      <c r="AX1543" s="59"/>
      <c r="AY1543" s="59"/>
      <c r="AZ1543" s="59"/>
      <c r="BA1543" s="59"/>
      <c r="BB1543" s="59"/>
      <c r="BC1543" s="59"/>
    </row>
    <row r="1544" spans="1:55" ht="17.25" customHeight="1" x14ac:dyDescent="0.2">
      <c r="A1544" s="238">
        <v>14</v>
      </c>
      <c r="B1544" s="70" t="e">
        <f>#REF!</f>
        <v>#REF!</v>
      </c>
      <c r="C1544" s="63"/>
      <c r="D1544" s="63"/>
      <c r="E1544" s="63"/>
      <c r="F1544" s="63"/>
      <c r="G1544" s="63"/>
      <c r="H1544" s="63"/>
      <c r="I1544" s="63"/>
      <c r="J1544" s="63"/>
      <c r="K1544" s="63"/>
      <c r="L1544" s="63"/>
      <c r="M1544" s="63"/>
      <c r="N1544" s="63"/>
      <c r="O1544" s="63"/>
      <c r="P1544" s="63"/>
      <c r="Q1544" s="63"/>
      <c r="R1544" s="63"/>
      <c r="S1544" s="63"/>
      <c r="T1544" s="63"/>
      <c r="U1544" s="63"/>
      <c r="V1544" s="63"/>
      <c r="W1544" s="63"/>
      <c r="X1544" s="63"/>
      <c r="Y1544" s="63"/>
      <c r="Z1544" s="63"/>
      <c r="AA1544" s="63"/>
      <c r="AB1544" s="59"/>
      <c r="AC1544" s="59"/>
      <c r="AD1544" s="59"/>
      <c r="AE1544" s="238">
        <v>14</v>
      </c>
      <c r="AF1544" s="70" t="e">
        <f t="shared" si="182"/>
        <v>#REF!</v>
      </c>
      <c r="AG1544" s="59"/>
      <c r="AH1544" s="59"/>
      <c r="AI1544" s="59"/>
      <c r="AJ1544" s="59"/>
      <c r="AK1544" s="58"/>
      <c r="AL1544" s="59"/>
      <c r="AM1544" s="59"/>
      <c r="AN1544" s="59"/>
      <c r="AO1544" s="59"/>
      <c r="AP1544" s="59"/>
      <c r="AQ1544" s="59"/>
      <c r="AR1544" s="59"/>
      <c r="AS1544" s="59"/>
      <c r="AT1544" s="59"/>
      <c r="AU1544" s="59"/>
      <c r="AV1544" s="59"/>
      <c r="AW1544" s="59"/>
      <c r="AX1544" s="59"/>
      <c r="AY1544" s="59"/>
      <c r="AZ1544" s="59"/>
      <c r="BA1544" s="59"/>
      <c r="BB1544" s="59"/>
      <c r="BC1544" s="59"/>
    </row>
    <row r="1545" spans="1:55" ht="17.25" customHeight="1" x14ac:dyDescent="0.2">
      <c r="A1545" s="238">
        <v>15</v>
      </c>
      <c r="B1545" s="70" t="e">
        <f>#REF!</f>
        <v>#REF!</v>
      </c>
      <c r="C1545" s="63"/>
      <c r="D1545" s="63"/>
      <c r="E1545" s="63"/>
      <c r="F1545" s="63"/>
      <c r="G1545" s="63"/>
      <c r="H1545" s="63"/>
      <c r="I1545" s="63"/>
      <c r="J1545" s="63"/>
      <c r="K1545" s="63"/>
      <c r="L1545" s="63"/>
      <c r="M1545" s="63"/>
      <c r="N1545" s="63"/>
      <c r="O1545" s="63"/>
      <c r="P1545" s="63"/>
      <c r="Q1545" s="63"/>
      <c r="R1545" s="63"/>
      <c r="S1545" s="63"/>
      <c r="T1545" s="63"/>
      <c r="U1545" s="63"/>
      <c r="V1545" s="63"/>
      <c r="W1545" s="63"/>
      <c r="X1545" s="63"/>
      <c r="Y1545" s="63"/>
      <c r="Z1545" s="63"/>
      <c r="AA1545" s="63"/>
      <c r="AB1545" s="59"/>
      <c r="AC1545" s="59"/>
      <c r="AD1545" s="59"/>
      <c r="AE1545" s="238">
        <v>15</v>
      </c>
      <c r="AF1545" s="70" t="e">
        <f t="shared" si="182"/>
        <v>#REF!</v>
      </c>
      <c r="AG1545" s="59"/>
      <c r="AH1545" s="59"/>
      <c r="AI1545" s="59"/>
      <c r="AJ1545" s="59"/>
      <c r="AK1545" s="58"/>
      <c r="AL1545" s="59"/>
      <c r="AM1545" s="59"/>
      <c r="AN1545" s="59"/>
      <c r="AO1545" s="59"/>
      <c r="AP1545" s="59"/>
      <c r="AQ1545" s="59"/>
      <c r="AR1545" s="59"/>
      <c r="AS1545" s="59"/>
      <c r="AT1545" s="59"/>
      <c r="AU1545" s="59"/>
      <c r="AV1545" s="59"/>
      <c r="AW1545" s="59"/>
      <c r="AX1545" s="59"/>
      <c r="AY1545" s="59"/>
      <c r="AZ1545" s="59"/>
      <c r="BA1545" s="59"/>
      <c r="BB1545" s="59"/>
      <c r="BC1545" s="59"/>
    </row>
    <row r="1546" spans="1:55" ht="17.25" customHeight="1" x14ac:dyDescent="0.2">
      <c r="A1546" s="238">
        <v>16</v>
      </c>
      <c r="B1546" s="70" t="e">
        <f>#REF!</f>
        <v>#REF!</v>
      </c>
      <c r="C1546" s="63"/>
      <c r="D1546" s="63"/>
      <c r="E1546" s="63"/>
      <c r="F1546" s="63"/>
      <c r="G1546" s="63"/>
      <c r="H1546" s="63"/>
      <c r="I1546" s="63"/>
      <c r="J1546" s="63"/>
      <c r="K1546" s="63"/>
      <c r="L1546" s="63"/>
      <c r="M1546" s="63"/>
      <c r="N1546" s="63"/>
      <c r="O1546" s="63"/>
      <c r="P1546" s="63"/>
      <c r="Q1546" s="63"/>
      <c r="R1546" s="63"/>
      <c r="S1546" s="63"/>
      <c r="T1546" s="63"/>
      <c r="U1546" s="63"/>
      <c r="V1546" s="63"/>
      <c r="W1546" s="63"/>
      <c r="X1546" s="63"/>
      <c r="Y1546" s="63"/>
      <c r="Z1546" s="63"/>
      <c r="AA1546" s="63"/>
      <c r="AB1546" s="59"/>
      <c r="AC1546" s="59"/>
      <c r="AD1546" s="59"/>
      <c r="AE1546" s="238">
        <v>16</v>
      </c>
      <c r="AF1546" s="70" t="e">
        <f t="shared" si="182"/>
        <v>#REF!</v>
      </c>
      <c r="AG1546" s="59"/>
      <c r="AH1546" s="59"/>
      <c r="AI1546" s="59"/>
      <c r="AJ1546" s="59"/>
      <c r="AK1546" s="58"/>
      <c r="AL1546" s="59"/>
      <c r="AM1546" s="59"/>
      <c r="AN1546" s="59"/>
      <c r="AO1546" s="59"/>
      <c r="AP1546" s="59"/>
      <c r="AQ1546" s="59"/>
      <c r="AR1546" s="59"/>
      <c r="AS1546" s="59"/>
      <c r="AT1546" s="59"/>
      <c r="AU1546" s="59"/>
      <c r="AV1546" s="59"/>
      <c r="AW1546" s="59"/>
      <c r="AX1546" s="59"/>
      <c r="AY1546" s="59"/>
      <c r="AZ1546" s="59"/>
      <c r="BA1546" s="59"/>
      <c r="BB1546" s="59"/>
      <c r="BC1546" s="59"/>
    </row>
    <row r="1547" spans="1:55" ht="17.25" customHeight="1" x14ac:dyDescent="0.2">
      <c r="A1547" s="238">
        <v>17</v>
      </c>
      <c r="B1547" s="70" t="e">
        <f>#REF!</f>
        <v>#REF!</v>
      </c>
      <c r="C1547" s="63"/>
      <c r="D1547" s="63"/>
      <c r="E1547" s="63"/>
      <c r="F1547" s="63"/>
      <c r="G1547" s="63"/>
      <c r="H1547" s="63"/>
      <c r="I1547" s="63"/>
      <c r="J1547" s="63"/>
      <c r="K1547" s="63"/>
      <c r="L1547" s="63"/>
      <c r="M1547" s="63"/>
      <c r="N1547" s="63"/>
      <c r="O1547" s="63"/>
      <c r="P1547" s="63"/>
      <c r="Q1547" s="63"/>
      <c r="R1547" s="63"/>
      <c r="S1547" s="63"/>
      <c r="T1547" s="63"/>
      <c r="U1547" s="63"/>
      <c r="V1547" s="63"/>
      <c r="W1547" s="63"/>
      <c r="X1547" s="63"/>
      <c r="Y1547" s="63"/>
      <c r="Z1547" s="63"/>
      <c r="AA1547" s="63"/>
      <c r="AB1547" s="59"/>
      <c r="AC1547" s="59"/>
      <c r="AD1547" s="59"/>
      <c r="AE1547" s="238">
        <v>17</v>
      </c>
      <c r="AF1547" s="70" t="e">
        <f t="shared" si="182"/>
        <v>#REF!</v>
      </c>
      <c r="AG1547" s="59"/>
      <c r="AH1547" s="59"/>
      <c r="AI1547" s="59"/>
      <c r="AJ1547" s="59"/>
      <c r="AK1547" s="58"/>
      <c r="AL1547" s="59"/>
      <c r="AM1547" s="59"/>
      <c r="AN1547" s="59"/>
      <c r="AO1547" s="59"/>
      <c r="AP1547" s="59"/>
      <c r="AQ1547" s="59"/>
      <c r="AR1547" s="59"/>
      <c r="AS1547" s="59"/>
      <c r="AT1547" s="59"/>
      <c r="AU1547" s="59"/>
      <c r="AV1547" s="59"/>
      <c r="AW1547" s="59"/>
      <c r="AX1547" s="59"/>
      <c r="AY1547" s="59"/>
      <c r="AZ1547" s="59"/>
      <c r="BA1547" s="59"/>
      <c r="BB1547" s="59"/>
      <c r="BC1547" s="59"/>
    </row>
    <row r="1548" spans="1:55" ht="17.25" customHeight="1" x14ac:dyDescent="0.2">
      <c r="A1548" s="238">
        <v>18</v>
      </c>
      <c r="B1548" s="70" t="e">
        <f>#REF!</f>
        <v>#REF!</v>
      </c>
      <c r="C1548" s="63"/>
      <c r="D1548" s="63"/>
      <c r="E1548" s="63"/>
      <c r="F1548" s="63"/>
      <c r="G1548" s="63"/>
      <c r="H1548" s="63"/>
      <c r="I1548" s="63"/>
      <c r="J1548" s="63"/>
      <c r="K1548" s="63"/>
      <c r="L1548" s="63"/>
      <c r="M1548" s="63"/>
      <c r="N1548" s="63"/>
      <c r="O1548" s="63"/>
      <c r="P1548" s="63"/>
      <c r="Q1548" s="63"/>
      <c r="R1548" s="63"/>
      <c r="S1548" s="63"/>
      <c r="T1548" s="63"/>
      <c r="U1548" s="63"/>
      <c r="V1548" s="63"/>
      <c r="W1548" s="63"/>
      <c r="X1548" s="63"/>
      <c r="Y1548" s="63"/>
      <c r="Z1548" s="63"/>
      <c r="AA1548" s="63"/>
      <c r="AB1548" s="59"/>
      <c r="AC1548" s="59"/>
      <c r="AD1548" s="59"/>
      <c r="AE1548" s="238">
        <v>18</v>
      </c>
      <c r="AF1548" s="70" t="e">
        <f t="shared" si="182"/>
        <v>#REF!</v>
      </c>
      <c r="AG1548" s="59"/>
      <c r="AH1548" s="59"/>
      <c r="AI1548" s="59"/>
      <c r="AJ1548" s="59"/>
      <c r="AK1548" s="58"/>
      <c r="AL1548" s="59"/>
      <c r="AM1548" s="59"/>
      <c r="AN1548" s="59"/>
      <c r="AO1548" s="59"/>
      <c r="AP1548" s="59"/>
      <c r="AQ1548" s="59"/>
      <c r="AR1548" s="59"/>
      <c r="AS1548" s="59"/>
      <c r="AT1548" s="59"/>
      <c r="AU1548" s="59"/>
      <c r="AV1548" s="59"/>
      <c r="AW1548" s="59"/>
      <c r="AX1548" s="59"/>
      <c r="AY1548" s="59"/>
      <c r="AZ1548" s="59"/>
      <c r="BA1548" s="59"/>
      <c r="BB1548" s="59"/>
      <c r="BC1548" s="59"/>
    </row>
    <row r="1549" spans="1:55" ht="17.25" customHeight="1" x14ac:dyDescent="0.2">
      <c r="A1549" s="238">
        <v>19</v>
      </c>
      <c r="B1549" s="70" t="e">
        <f>#REF!</f>
        <v>#REF!</v>
      </c>
      <c r="C1549" s="63"/>
      <c r="D1549" s="63"/>
      <c r="E1549" s="63"/>
      <c r="F1549" s="63"/>
      <c r="G1549" s="63"/>
      <c r="H1549" s="63"/>
      <c r="I1549" s="63"/>
      <c r="J1549" s="63"/>
      <c r="K1549" s="63"/>
      <c r="L1549" s="63"/>
      <c r="M1549" s="63"/>
      <c r="N1549" s="63"/>
      <c r="O1549" s="63"/>
      <c r="P1549" s="63"/>
      <c r="Q1549" s="63"/>
      <c r="R1549" s="63"/>
      <c r="S1549" s="63"/>
      <c r="T1549" s="63"/>
      <c r="U1549" s="63"/>
      <c r="V1549" s="63"/>
      <c r="W1549" s="63"/>
      <c r="X1549" s="63"/>
      <c r="Y1549" s="63"/>
      <c r="Z1549" s="63"/>
      <c r="AA1549" s="63"/>
      <c r="AB1549" s="59"/>
      <c r="AC1549" s="59"/>
      <c r="AD1549" s="59"/>
      <c r="AE1549" s="238">
        <v>19</v>
      </c>
      <c r="AF1549" s="70" t="e">
        <f t="shared" si="182"/>
        <v>#REF!</v>
      </c>
      <c r="AG1549" s="59"/>
      <c r="AH1549" s="59"/>
      <c r="AI1549" s="59"/>
      <c r="AJ1549" s="59"/>
      <c r="AK1549" s="58"/>
      <c r="AL1549" s="59"/>
      <c r="AM1549" s="59"/>
      <c r="AN1549" s="59"/>
      <c r="AO1549" s="59"/>
      <c r="AP1549" s="59"/>
      <c r="AQ1549" s="59"/>
      <c r="AR1549" s="59"/>
      <c r="AS1549" s="59"/>
      <c r="AT1549" s="59"/>
      <c r="AU1549" s="59"/>
      <c r="AV1549" s="59"/>
      <c r="AW1549" s="59"/>
      <c r="AX1549" s="59"/>
      <c r="AY1549" s="59"/>
      <c r="AZ1549" s="59"/>
      <c r="BA1549" s="59"/>
      <c r="BB1549" s="59"/>
      <c r="BC1549" s="59"/>
    </row>
    <row r="1550" spans="1:55" ht="17.25" customHeight="1" x14ac:dyDescent="0.2">
      <c r="A1550" s="238">
        <v>20</v>
      </c>
      <c r="B1550" s="70" t="e">
        <f>#REF!</f>
        <v>#REF!</v>
      </c>
      <c r="C1550" s="63"/>
      <c r="D1550" s="63"/>
      <c r="E1550" s="63"/>
      <c r="F1550" s="63"/>
      <c r="G1550" s="63"/>
      <c r="H1550" s="63"/>
      <c r="I1550" s="63"/>
      <c r="J1550" s="63"/>
      <c r="K1550" s="63"/>
      <c r="L1550" s="63"/>
      <c r="M1550" s="63"/>
      <c r="N1550" s="63"/>
      <c r="O1550" s="63"/>
      <c r="P1550" s="63"/>
      <c r="Q1550" s="63"/>
      <c r="R1550" s="63"/>
      <c r="S1550" s="63"/>
      <c r="T1550" s="63"/>
      <c r="U1550" s="63"/>
      <c r="V1550" s="63"/>
      <c r="W1550" s="63"/>
      <c r="X1550" s="63"/>
      <c r="Y1550" s="63"/>
      <c r="Z1550" s="63"/>
      <c r="AA1550" s="63"/>
      <c r="AB1550" s="59"/>
      <c r="AC1550" s="59"/>
      <c r="AD1550" s="59"/>
      <c r="AE1550" s="238">
        <v>20</v>
      </c>
      <c r="AF1550" s="70" t="e">
        <f t="shared" si="182"/>
        <v>#REF!</v>
      </c>
      <c r="AG1550" s="59"/>
      <c r="AH1550" s="59"/>
      <c r="AI1550" s="59"/>
      <c r="AJ1550" s="59"/>
      <c r="AK1550" s="58"/>
      <c r="AL1550" s="59"/>
      <c r="AM1550" s="59"/>
      <c r="AN1550" s="59"/>
      <c r="AO1550" s="59"/>
      <c r="AP1550" s="59"/>
      <c r="AQ1550" s="59"/>
      <c r="AR1550" s="59"/>
      <c r="AS1550" s="59"/>
      <c r="AT1550" s="59"/>
      <c r="AU1550" s="59"/>
      <c r="AV1550" s="59"/>
      <c r="AW1550" s="59"/>
      <c r="AX1550" s="59"/>
      <c r="AY1550" s="59"/>
      <c r="AZ1550" s="59"/>
      <c r="BA1550" s="59"/>
      <c r="BB1550" s="59"/>
      <c r="BC1550" s="59"/>
    </row>
    <row r="1551" spans="1:55" ht="17.25" customHeight="1" x14ac:dyDescent="0.2">
      <c r="A1551" s="238">
        <v>21</v>
      </c>
      <c r="B1551" s="70" t="e">
        <f>#REF!</f>
        <v>#REF!</v>
      </c>
      <c r="C1551" s="63"/>
      <c r="D1551" s="63"/>
      <c r="E1551" s="63"/>
      <c r="F1551" s="63"/>
      <c r="G1551" s="63"/>
      <c r="H1551" s="63"/>
      <c r="I1551" s="63"/>
      <c r="J1551" s="63"/>
      <c r="K1551" s="63"/>
      <c r="L1551" s="63"/>
      <c r="M1551" s="63"/>
      <c r="N1551" s="63"/>
      <c r="O1551" s="63"/>
      <c r="P1551" s="63"/>
      <c r="Q1551" s="63"/>
      <c r="R1551" s="63"/>
      <c r="S1551" s="63"/>
      <c r="T1551" s="63"/>
      <c r="U1551" s="63"/>
      <c r="V1551" s="63"/>
      <c r="W1551" s="63"/>
      <c r="X1551" s="63"/>
      <c r="Y1551" s="63"/>
      <c r="Z1551" s="63"/>
      <c r="AA1551" s="63"/>
      <c r="AB1551" s="59"/>
      <c r="AC1551" s="59"/>
      <c r="AD1551" s="59"/>
      <c r="AE1551" s="238">
        <v>21</v>
      </c>
      <c r="AF1551" s="70" t="e">
        <f t="shared" si="182"/>
        <v>#REF!</v>
      </c>
      <c r="AG1551" s="59"/>
      <c r="AH1551" s="59"/>
      <c r="AI1551" s="59"/>
      <c r="AJ1551" s="59"/>
      <c r="AK1551" s="58"/>
      <c r="AL1551" s="59"/>
      <c r="AM1551" s="59"/>
      <c r="AN1551" s="59"/>
      <c r="AO1551" s="59"/>
      <c r="AP1551" s="59"/>
      <c r="AQ1551" s="59"/>
      <c r="AR1551" s="59"/>
      <c r="AS1551" s="59"/>
      <c r="AT1551" s="59"/>
      <c r="AU1551" s="59"/>
      <c r="AV1551" s="59"/>
      <c r="AW1551" s="59"/>
      <c r="AX1551" s="59"/>
      <c r="AY1551" s="59"/>
      <c r="AZ1551" s="59"/>
      <c r="BA1551" s="59"/>
      <c r="BB1551" s="59"/>
      <c r="BC1551" s="59"/>
    </row>
    <row r="1552" spans="1:55" ht="17.25" customHeight="1" x14ac:dyDescent="0.2">
      <c r="A1552" s="238">
        <v>22</v>
      </c>
      <c r="B1552" s="70" t="e">
        <f>#REF!</f>
        <v>#REF!</v>
      </c>
      <c r="C1552" s="63"/>
      <c r="D1552" s="63"/>
      <c r="E1552" s="63"/>
      <c r="F1552" s="63"/>
      <c r="G1552" s="63"/>
      <c r="H1552" s="63"/>
      <c r="I1552" s="63"/>
      <c r="J1552" s="63"/>
      <c r="K1552" s="63"/>
      <c r="L1552" s="63"/>
      <c r="M1552" s="63"/>
      <c r="N1552" s="63"/>
      <c r="O1552" s="63"/>
      <c r="P1552" s="63"/>
      <c r="Q1552" s="63"/>
      <c r="R1552" s="63"/>
      <c r="S1552" s="63"/>
      <c r="T1552" s="63"/>
      <c r="U1552" s="63"/>
      <c r="V1552" s="63"/>
      <c r="W1552" s="63"/>
      <c r="X1552" s="63"/>
      <c r="Y1552" s="63"/>
      <c r="Z1552" s="63"/>
      <c r="AA1552" s="63"/>
      <c r="AB1552" s="59"/>
      <c r="AC1552" s="59"/>
      <c r="AD1552" s="59"/>
      <c r="AE1552" s="238">
        <v>22</v>
      </c>
      <c r="AF1552" s="70" t="e">
        <f t="shared" si="182"/>
        <v>#REF!</v>
      </c>
      <c r="AG1552" s="59"/>
      <c r="AH1552" s="59"/>
      <c r="AI1552" s="59"/>
      <c r="AJ1552" s="59"/>
      <c r="AK1552" s="58"/>
      <c r="AL1552" s="59"/>
      <c r="AM1552" s="59"/>
      <c r="AN1552" s="59"/>
      <c r="AO1552" s="59"/>
      <c r="AP1552" s="59"/>
      <c r="AQ1552" s="59"/>
      <c r="AR1552" s="59"/>
      <c r="AS1552" s="59"/>
      <c r="AT1552" s="59"/>
      <c r="AU1552" s="59"/>
      <c r="AV1552" s="59"/>
      <c r="AW1552" s="59"/>
      <c r="AX1552" s="59"/>
      <c r="AY1552" s="59"/>
      <c r="AZ1552" s="59"/>
      <c r="BA1552" s="59"/>
      <c r="BB1552" s="59"/>
      <c r="BC1552" s="59"/>
    </row>
    <row r="1553" spans="1:55" ht="17.25" customHeight="1" x14ac:dyDescent="0.2">
      <c r="A1553" s="238">
        <v>23</v>
      </c>
      <c r="B1553" s="70" t="e">
        <f>#REF!</f>
        <v>#REF!</v>
      </c>
      <c r="C1553" s="63"/>
      <c r="D1553" s="63"/>
      <c r="E1553" s="63"/>
      <c r="F1553" s="63"/>
      <c r="G1553" s="63"/>
      <c r="H1553" s="63"/>
      <c r="I1553" s="63"/>
      <c r="J1553" s="63"/>
      <c r="K1553" s="63"/>
      <c r="L1553" s="63"/>
      <c r="M1553" s="63"/>
      <c r="N1553" s="63"/>
      <c r="O1553" s="63"/>
      <c r="P1553" s="63"/>
      <c r="Q1553" s="63"/>
      <c r="R1553" s="63"/>
      <c r="S1553" s="63"/>
      <c r="T1553" s="63"/>
      <c r="U1553" s="63"/>
      <c r="V1553" s="63"/>
      <c r="W1553" s="63"/>
      <c r="X1553" s="63"/>
      <c r="Y1553" s="63"/>
      <c r="Z1553" s="63"/>
      <c r="AA1553" s="63"/>
      <c r="AB1553" s="59"/>
      <c r="AC1553" s="59"/>
      <c r="AD1553" s="59"/>
      <c r="AE1553" s="238">
        <v>23</v>
      </c>
      <c r="AF1553" s="70" t="e">
        <f t="shared" si="182"/>
        <v>#REF!</v>
      </c>
      <c r="AG1553" s="59"/>
      <c r="AH1553" s="59"/>
      <c r="AI1553" s="59"/>
      <c r="AJ1553" s="59"/>
      <c r="AK1553" s="58"/>
      <c r="AL1553" s="59"/>
      <c r="AM1553" s="59"/>
      <c r="AN1553" s="59"/>
      <c r="AO1553" s="59"/>
      <c r="AP1553" s="59"/>
      <c r="AQ1553" s="59"/>
      <c r="AR1553" s="59"/>
      <c r="AS1553" s="59"/>
      <c r="AT1553" s="59"/>
      <c r="AU1553" s="59"/>
      <c r="AV1553" s="59"/>
      <c r="AW1553" s="59"/>
      <c r="AX1553" s="59"/>
      <c r="AY1553" s="59"/>
      <c r="AZ1553" s="59"/>
      <c r="BA1553" s="59"/>
      <c r="BB1553" s="59"/>
      <c r="BC1553" s="59"/>
    </row>
    <row r="1554" spans="1:55" ht="17.25" customHeight="1" x14ac:dyDescent="0.2">
      <c r="A1554" s="238">
        <v>24</v>
      </c>
      <c r="B1554" s="70" t="e">
        <f>#REF!</f>
        <v>#REF!</v>
      </c>
      <c r="C1554" s="82"/>
      <c r="D1554" s="82"/>
      <c r="E1554" s="63"/>
      <c r="F1554" s="63"/>
      <c r="G1554" s="63"/>
      <c r="H1554" s="63"/>
      <c r="I1554" s="63"/>
      <c r="J1554" s="63"/>
      <c r="K1554" s="63"/>
      <c r="L1554" s="63"/>
      <c r="M1554" s="63"/>
      <c r="N1554" s="63"/>
      <c r="O1554" s="63"/>
      <c r="P1554" s="63"/>
      <c r="Q1554" s="63"/>
      <c r="R1554" s="63"/>
      <c r="S1554" s="63"/>
      <c r="T1554" s="63"/>
      <c r="U1554" s="63"/>
      <c r="V1554" s="63"/>
      <c r="W1554" s="63"/>
      <c r="X1554" s="63"/>
      <c r="Y1554" s="63"/>
      <c r="Z1554" s="63"/>
      <c r="AA1554" s="63"/>
      <c r="AB1554" s="59"/>
      <c r="AC1554" s="59"/>
      <c r="AD1554" s="59"/>
      <c r="AE1554" s="238">
        <v>24</v>
      </c>
      <c r="AF1554" s="70" t="e">
        <f t="shared" si="182"/>
        <v>#REF!</v>
      </c>
      <c r="AG1554" s="59"/>
      <c r="AH1554" s="59"/>
      <c r="AI1554" s="59"/>
      <c r="AJ1554" s="59"/>
      <c r="AK1554" s="58"/>
      <c r="AL1554" s="59"/>
      <c r="AM1554" s="59"/>
      <c r="AN1554" s="59"/>
      <c r="AO1554" s="59"/>
      <c r="AP1554" s="59"/>
      <c r="AQ1554" s="59"/>
      <c r="AR1554" s="59"/>
      <c r="AS1554" s="59"/>
      <c r="AT1554" s="59"/>
      <c r="AU1554" s="59"/>
      <c r="AV1554" s="59"/>
      <c r="AW1554" s="59"/>
      <c r="AX1554" s="59"/>
      <c r="AY1554" s="59"/>
      <c r="AZ1554" s="59"/>
      <c r="BA1554" s="59"/>
      <c r="BB1554" s="59"/>
      <c r="BC1554" s="59"/>
    </row>
    <row r="1555" spans="1:55" ht="17.25" customHeight="1" x14ac:dyDescent="0.2">
      <c r="A1555" s="238">
        <v>25</v>
      </c>
      <c r="B1555" s="70" t="e">
        <f>#REF!</f>
        <v>#REF!</v>
      </c>
      <c r="C1555" s="82"/>
      <c r="D1555" s="82"/>
      <c r="E1555" s="63"/>
      <c r="F1555" s="63"/>
      <c r="G1555" s="63"/>
      <c r="H1555" s="63"/>
      <c r="I1555" s="63"/>
      <c r="J1555" s="63"/>
      <c r="K1555" s="63"/>
      <c r="L1555" s="63"/>
      <c r="M1555" s="63"/>
      <c r="N1555" s="63"/>
      <c r="O1555" s="63"/>
      <c r="P1555" s="63"/>
      <c r="Q1555" s="63"/>
      <c r="R1555" s="63"/>
      <c r="S1555" s="63"/>
      <c r="T1555" s="63"/>
      <c r="U1555" s="63"/>
      <c r="V1555" s="63"/>
      <c r="W1555" s="63"/>
      <c r="X1555" s="63"/>
      <c r="Y1555" s="63"/>
      <c r="Z1555" s="63"/>
      <c r="AA1555" s="63"/>
      <c r="AB1555" s="59"/>
      <c r="AC1555" s="59"/>
      <c r="AD1555" s="59"/>
      <c r="AE1555" s="238">
        <v>25</v>
      </c>
      <c r="AF1555" s="70" t="e">
        <f t="shared" si="182"/>
        <v>#REF!</v>
      </c>
      <c r="AG1555" s="59"/>
      <c r="AH1555" s="59"/>
      <c r="AI1555" s="59"/>
      <c r="AJ1555" s="59"/>
      <c r="AK1555" s="58"/>
      <c r="AL1555" s="59"/>
      <c r="AM1555" s="59"/>
      <c r="AN1555" s="59"/>
      <c r="AO1555" s="59"/>
      <c r="AP1555" s="59"/>
      <c r="AQ1555" s="59"/>
      <c r="AR1555" s="59"/>
      <c r="AS1555" s="59"/>
      <c r="AT1555" s="59"/>
      <c r="AU1555" s="59"/>
      <c r="AV1555" s="59"/>
      <c r="AW1555" s="59"/>
      <c r="AX1555" s="59"/>
      <c r="AY1555" s="59"/>
      <c r="AZ1555" s="59"/>
      <c r="BA1555" s="59"/>
      <c r="BB1555" s="59"/>
      <c r="BC1555" s="59"/>
    </row>
    <row r="1556" spans="1:55" ht="17.25" customHeight="1" x14ac:dyDescent="0.2">
      <c r="A1556" s="238">
        <v>26</v>
      </c>
      <c r="B1556" s="70" t="e">
        <f>#REF!</f>
        <v>#REF!</v>
      </c>
      <c r="C1556" s="63"/>
      <c r="D1556" s="63"/>
      <c r="E1556" s="63"/>
      <c r="F1556" s="63"/>
      <c r="G1556" s="63"/>
      <c r="H1556" s="63"/>
      <c r="I1556" s="63"/>
      <c r="J1556" s="63"/>
      <c r="K1556" s="63"/>
      <c r="L1556" s="63"/>
      <c r="M1556" s="63"/>
      <c r="N1556" s="63"/>
      <c r="O1556" s="63"/>
      <c r="P1556" s="63"/>
      <c r="Q1556" s="63"/>
      <c r="R1556" s="63"/>
      <c r="S1556" s="63"/>
      <c r="T1556" s="63"/>
      <c r="U1556" s="63"/>
      <c r="V1556" s="63"/>
      <c r="W1556" s="63"/>
      <c r="X1556" s="63"/>
      <c r="Y1556" s="63"/>
      <c r="Z1556" s="63"/>
      <c r="AA1556" s="63"/>
      <c r="AB1556" s="59"/>
      <c r="AC1556" s="59"/>
      <c r="AD1556" s="59"/>
      <c r="AE1556" s="238">
        <v>26</v>
      </c>
      <c r="AF1556" s="70" t="e">
        <f t="shared" si="182"/>
        <v>#REF!</v>
      </c>
      <c r="AG1556" s="59"/>
      <c r="AH1556" s="59"/>
      <c r="AI1556" s="59"/>
      <c r="AJ1556" s="59"/>
      <c r="AK1556" s="58"/>
      <c r="AL1556" s="59"/>
      <c r="AM1556" s="59"/>
      <c r="AN1556" s="59"/>
      <c r="AO1556" s="59"/>
      <c r="AP1556" s="59"/>
      <c r="AQ1556" s="59"/>
      <c r="AR1556" s="59"/>
      <c r="AS1556" s="59"/>
      <c r="AT1556" s="59"/>
      <c r="AU1556" s="59"/>
      <c r="AV1556" s="59"/>
      <c r="AW1556" s="59"/>
      <c r="AX1556" s="59"/>
      <c r="AY1556" s="59"/>
      <c r="AZ1556" s="59"/>
      <c r="BA1556" s="59"/>
      <c r="BB1556" s="59"/>
      <c r="BC1556" s="59"/>
    </row>
    <row r="1557" spans="1:55" ht="17.25" customHeight="1" x14ac:dyDescent="0.2">
      <c r="A1557" s="239">
        <v>27</v>
      </c>
      <c r="B1557" s="59"/>
      <c r="C1557" s="63"/>
      <c r="D1557" s="63"/>
      <c r="E1557" s="63"/>
      <c r="F1557" s="63"/>
      <c r="G1557" s="63"/>
      <c r="H1557" s="63"/>
      <c r="I1557" s="63"/>
      <c r="J1557" s="63"/>
      <c r="K1557" s="63"/>
      <c r="L1557" s="63"/>
      <c r="M1557" s="63"/>
      <c r="N1557" s="63"/>
      <c r="O1557" s="63"/>
      <c r="P1557" s="63"/>
      <c r="Q1557" s="63"/>
      <c r="R1557" s="63"/>
      <c r="S1557" s="63"/>
      <c r="T1557" s="63"/>
      <c r="U1557" s="63"/>
      <c r="V1557" s="63"/>
      <c r="W1557" s="63"/>
      <c r="X1557" s="63"/>
      <c r="Y1557" s="63"/>
      <c r="Z1557" s="63"/>
      <c r="AA1557" s="63"/>
      <c r="AB1557" s="59"/>
      <c r="AC1557" s="59"/>
      <c r="AD1557" s="59"/>
      <c r="AE1557" s="238">
        <v>27</v>
      </c>
      <c r="AF1557" s="70">
        <f t="shared" si="182"/>
        <v>0</v>
      </c>
      <c r="AG1557" s="59"/>
      <c r="AH1557" s="59"/>
      <c r="AI1557" s="59"/>
      <c r="AJ1557" s="59"/>
      <c r="AK1557" s="59"/>
      <c r="AL1557" s="59"/>
      <c r="AM1557" s="59"/>
      <c r="AN1557" s="59"/>
      <c r="AO1557" s="59"/>
      <c r="AP1557" s="59"/>
      <c r="AQ1557" s="59"/>
      <c r="AR1557" s="59"/>
      <c r="AS1557" s="59"/>
      <c r="AT1557" s="59"/>
      <c r="AU1557" s="59"/>
      <c r="AV1557" s="59"/>
      <c r="AW1557" s="59"/>
      <c r="AX1557" s="59"/>
      <c r="AY1557" s="59"/>
      <c r="AZ1557" s="59"/>
      <c r="BA1557" s="59"/>
      <c r="BB1557" s="59"/>
      <c r="BC1557" s="59"/>
    </row>
    <row r="1558" spans="1:55" ht="17.25" customHeight="1" x14ac:dyDescent="0.2">
      <c r="A1558" s="239">
        <v>28</v>
      </c>
      <c r="B1558" s="59"/>
      <c r="C1558" s="63"/>
      <c r="D1558" s="63"/>
      <c r="E1558" s="63"/>
      <c r="F1558" s="63"/>
      <c r="G1558" s="63"/>
      <c r="H1558" s="63"/>
      <c r="I1558" s="63"/>
      <c r="J1558" s="63"/>
      <c r="K1558" s="63"/>
      <c r="L1558" s="63"/>
      <c r="M1558" s="63"/>
      <c r="N1558" s="63"/>
      <c r="O1558" s="63"/>
      <c r="P1558" s="63"/>
      <c r="Q1558" s="63"/>
      <c r="R1558" s="63"/>
      <c r="S1558" s="63"/>
      <c r="T1558" s="63"/>
      <c r="U1558" s="63"/>
      <c r="V1558" s="63"/>
      <c r="W1558" s="63"/>
      <c r="X1558" s="63"/>
      <c r="Y1558" s="63"/>
      <c r="Z1558" s="63"/>
      <c r="AA1558" s="63"/>
      <c r="AB1558" s="59"/>
      <c r="AC1558" s="59"/>
      <c r="AD1558" s="59"/>
      <c r="AE1558" s="238">
        <v>28</v>
      </c>
      <c r="AF1558" s="59"/>
      <c r="AG1558" s="59"/>
      <c r="AH1558" s="59"/>
      <c r="AI1558" s="59"/>
      <c r="AJ1558" s="59"/>
      <c r="AK1558" s="59"/>
      <c r="AL1558" s="59"/>
      <c r="AM1558" s="59"/>
      <c r="AN1558" s="59"/>
      <c r="AO1558" s="59"/>
      <c r="AP1558" s="59"/>
      <c r="AQ1558" s="59"/>
      <c r="AR1558" s="59"/>
      <c r="AS1558" s="59"/>
      <c r="AT1558" s="59"/>
      <c r="AU1558" s="59"/>
      <c r="AV1558" s="59"/>
      <c r="AW1558" s="59"/>
      <c r="AX1558" s="59"/>
      <c r="AY1558" s="59"/>
      <c r="AZ1558" s="59"/>
      <c r="BA1558" s="59"/>
      <c r="BB1558" s="59"/>
      <c r="BC1558" s="59"/>
    </row>
    <row r="1559" spans="1:55" ht="17.25" customHeight="1" x14ac:dyDescent="0.2">
      <c r="A1559" s="239">
        <v>29</v>
      </c>
      <c r="B1559" s="59"/>
      <c r="C1559" s="63"/>
      <c r="D1559" s="63"/>
      <c r="E1559" s="63"/>
      <c r="F1559" s="63"/>
      <c r="G1559" s="63"/>
      <c r="H1559" s="63"/>
      <c r="I1559" s="63"/>
      <c r="J1559" s="63"/>
      <c r="K1559" s="63"/>
      <c r="L1559" s="63"/>
      <c r="M1559" s="63"/>
      <c r="N1559" s="63"/>
      <c r="O1559" s="63"/>
      <c r="P1559" s="63"/>
      <c r="Q1559" s="63"/>
      <c r="R1559" s="63"/>
      <c r="S1559" s="63"/>
      <c r="T1559" s="63"/>
      <c r="U1559" s="63"/>
      <c r="V1559" s="63"/>
      <c r="W1559" s="63"/>
      <c r="X1559" s="63"/>
      <c r="Y1559" s="63"/>
      <c r="Z1559" s="63"/>
      <c r="AA1559" s="63"/>
      <c r="AB1559" s="59"/>
      <c r="AC1559" s="59"/>
      <c r="AD1559" s="59"/>
      <c r="AE1559" s="238">
        <v>29</v>
      </c>
      <c r="AF1559" s="59"/>
      <c r="AG1559" s="59"/>
      <c r="AH1559" s="59"/>
      <c r="AI1559" s="59"/>
      <c r="AJ1559" s="59"/>
      <c r="AK1559" s="59"/>
      <c r="AL1559" s="59"/>
      <c r="AM1559" s="59"/>
      <c r="AN1559" s="59"/>
      <c r="AO1559" s="59"/>
      <c r="AP1559" s="59"/>
      <c r="AQ1559" s="59"/>
      <c r="AR1559" s="59"/>
      <c r="AS1559" s="59"/>
      <c r="AT1559" s="59"/>
      <c r="AU1559" s="59"/>
      <c r="AV1559" s="59"/>
      <c r="AW1559" s="59"/>
      <c r="AX1559" s="59"/>
      <c r="AY1559" s="59"/>
      <c r="AZ1559" s="59"/>
      <c r="BA1559" s="59"/>
      <c r="BB1559" s="59"/>
      <c r="BC1559" s="59"/>
    </row>
    <row r="1560" spans="1:55" ht="17.25" customHeight="1" x14ac:dyDescent="0.2">
      <c r="A1560" s="239">
        <v>30</v>
      </c>
      <c r="B1560" s="59"/>
      <c r="C1560" s="63"/>
      <c r="D1560" s="63"/>
      <c r="E1560" s="63"/>
      <c r="F1560" s="63"/>
      <c r="G1560" s="63"/>
      <c r="H1560" s="63"/>
      <c r="I1560" s="63"/>
      <c r="J1560" s="63"/>
      <c r="K1560" s="63"/>
      <c r="L1560" s="63"/>
      <c r="M1560" s="63"/>
      <c r="N1560" s="63"/>
      <c r="O1560" s="63"/>
      <c r="P1560" s="63"/>
      <c r="Q1560" s="63"/>
      <c r="R1560" s="63"/>
      <c r="S1560" s="63"/>
      <c r="T1560" s="63"/>
      <c r="U1560" s="63"/>
      <c r="V1560" s="63"/>
      <c r="W1560" s="63"/>
      <c r="X1560" s="63"/>
      <c r="Y1560" s="63"/>
      <c r="Z1560" s="63"/>
      <c r="AA1560" s="63"/>
      <c r="AB1560" s="59"/>
      <c r="AC1560" s="59"/>
      <c r="AD1560" s="59"/>
      <c r="AE1560" s="238">
        <v>30</v>
      </c>
      <c r="AF1560" s="59"/>
      <c r="AG1560" s="59"/>
      <c r="AH1560" s="59"/>
      <c r="AI1560" s="59"/>
      <c r="AJ1560" s="59"/>
      <c r="AK1560" s="59"/>
      <c r="AL1560" s="59"/>
      <c r="AM1560" s="59"/>
      <c r="AN1560" s="59"/>
      <c r="AO1560" s="59"/>
      <c r="AP1560" s="59"/>
      <c r="AQ1560" s="59"/>
      <c r="AR1560" s="59"/>
      <c r="AS1560" s="59"/>
      <c r="AT1560" s="59"/>
      <c r="AU1560" s="59"/>
      <c r="AV1560" s="59"/>
      <c r="AW1560" s="59"/>
      <c r="AX1560" s="59"/>
      <c r="AY1560" s="59"/>
      <c r="AZ1560" s="59"/>
      <c r="BA1560" s="59"/>
      <c r="BB1560" s="59"/>
      <c r="BC1560" s="59"/>
    </row>
    <row r="1561" spans="1:55" ht="17.25" customHeight="1" x14ac:dyDescent="0.2">
      <c r="A1561" s="239">
        <v>31</v>
      </c>
      <c r="B1561" s="59"/>
      <c r="C1561" s="63"/>
      <c r="D1561" s="63"/>
      <c r="E1561" s="63"/>
      <c r="F1561" s="63"/>
      <c r="G1561" s="63"/>
      <c r="H1561" s="63"/>
      <c r="I1561" s="63"/>
      <c r="J1561" s="63"/>
      <c r="K1561" s="63"/>
      <c r="L1561" s="63"/>
      <c r="M1561" s="63"/>
      <c r="N1561" s="63"/>
      <c r="O1561" s="63"/>
      <c r="P1561" s="63"/>
      <c r="Q1561" s="63"/>
      <c r="R1561" s="63"/>
      <c r="S1561" s="63"/>
      <c r="T1561" s="63"/>
      <c r="U1561" s="63"/>
      <c r="V1561" s="63"/>
      <c r="W1561" s="63"/>
      <c r="X1561" s="63"/>
      <c r="Y1561" s="63"/>
      <c r="Z1561" s="63"/>
      <c r="AA1561" s="63"/>
      <c r="AB1561" s="59"/>
      <c r="AC1561" s="59"/>
      <c r="AD1561" s="59"/>
      <c r="AE1561" s="238">
        <v>31</v>
      </c>
      <c r="AF1561" s="59"/>
      <c r="AG1561" s="59"/>
      <c r="AH1561" s="59"/>
      <c r="AI1561" s="59"/>
      <c r="AJ1561" s="59"/>
      <c r="AK1561" s="59"/>
      <c r="AL1561" s="59"/>
      <c r="AM1561" s="59"/>
      <c r="AN1561" s="59"/>
      <c r="AO1561" s="59"/>
      <c r="AP1561" s="59"/>
      <c r="AQ1561" s="59"/>
      <c r="AR1561" s="59"/>
      <c r="AS1561" s="59"/>
      <c r="AT1561" s="59"/>
      <c r="AU1561" s="59"/>
      <c r="AV1561" s="59"/>
      <c r="AW1561" s="59"/>
      <c r="AX1561" s="59"/>
      <c r="AY1561" s="59"/>
      <c r="AZ1561" s="59"/>
      <c r="BA1561" s="59"/>
      <c r="BB1561" s="59"/>
      <c r="BC1561" s="59"/>
    </row>
    <row r="1562" spans="1:55" ht="17.25" customHeight="1" x14ac:dyDescent="0.2">
      <c r="A1562" s="239">
        <v>32</v>
      </c>
      <c r="B1562" s="59"/>
      <c r="C1562" s="63"/>
      <c r="D1562" s="63"/>
      <c r="E1562" s="63"/>
      <c r="F1562" s="63"/>
      <c r="G1562" s="63"/>
      <c r="H1562" s="63"/>
      <c r="I1562" s="63"/>
      <c r="J1562" s="63"/>
      <c r="K1562" s="63"/>
      <c r="L1562" s="63"/>
      <c r="M1562" s="63"/>
      <c r="N1562" s="63"/>
      <c r="O1562" s="63"/>
      <c r="P1562" s="63"/>
      <c r="Q1562" s="63"/>
      <c r="R1562" s="63"/>
      <c r="S1562" s="63"/>
      <c r="T1562" s="63"/>
      <c r="U1562" s="63"/>
      <c r="V1562" s="63"/>
      <c r="W1562" s="63"/>
      <c r="X1562" s="63"/>
      <c r="Y1562" s="63"/>
      <c r="Z1562" s="63"/>
      <c r="AA1562" s="63"/>
      <c r="AB1562" s="59"/>
      <c r="AC1562" s="59"/>
      <c r="AD1562" s="59"/>
      <c r="AE1562" s="238">
        <v>32</v>
      </c>
      <c r="AF1562" s="59"/>
      <c r="AG1562" s="59"/>
      <c r="AH1562" s="59"/>
      <c r="AI1562" s="59"/>
      <c r="AJ1562" s="59"/>
      <c r="AK1562" s="59"/>
      <c r="AL1562" s="59"/>
      <c r="AM1562" s="59"/>
      <c r="AN1562" s="59"/>
      <c r="AO1562" s="59"/>
      <c r="AP1562" s="59"/>
      <c r="AQ1562" s="59"/>
      <c r="AR1562" s="59"/>
      <c r="AS1562" s="59"/>
      <c r="AT1562" s="59"/>
      <c r="AU1562" s="59"/>
      <c r="AV1562" s="59"/>
      <c r="AW1562" s="59"/>
      <c r="AX1562" s="59"/>
      <c r="AY1562" s="59"/>
      <c r="AZ1562" s="59"/>
      <c r="BA1562" s="59"/>
      <c r="BB1562" s="59"/>
      <c r="BC1562" s="59"/>
    </row>
    <row r="1563" spans="1:55" ht="17.25" customHeight="1" x14ac:dyDescent="0.2">
      <c r="A1563" s="239">
        <v>33</v>
      </c>
      <c r="B1563" s="59"/>
      <c r="C1563" s="63"/>
      <c r="D1563" s="63"/>
      <c r="E1563" s="63"/>
      <c r="F1563" s="63"/>
      <c r="G1563" s="63"/>
      <c r="H1563" s="63"/>
      <c r="I1563" s="63"/>
      <c r="J1563" s="63"/>
      <c r="K1563" s="63"/>
      <c r="L1563" s="63"/>
      <c r="M1563" s="63"/>
      <c r="N1563" s="63"/>
      <c r="O1563" s="63"/>
      <c r="P1563" s="63"/>
      <c r="Q1563" s="63"/>
      <c r="R1563" s="63"/>
      <c r="S1563" s="63"/>
      <c r="T1563" s="63"/>
      <c r="U1563" s="63"/>
      <c r="V1563" s="63"/>
      <c r="W1563" s="63"/>
      <c r="X1563" s="63"/>
      <c r="Y1563" s="63"/>
      <c r="Z1563" s="63"/>
      <c r="AA1563" s="63"/>
      <c r="AB1563" s="59"/>
      <c r="AC1563" s="59"/>
      <c r="AD1563" s="59"/>
      <c r="AE1563" s="238">
        <v>33</v>
      </c>
      <c r="AF1563" s="59"/>
      <c r="AG1563" s="59"/>
      <c r="AH1563" s="59"/>
      <c r="AI1563" s="59"/>
      <c r="AJ1563" s="59"/>
      <c r="AK1563" s="59"/>
      <c r="AL1563" s="59"/>
      <c r="AM1563" s="59"/>
      <c r="AN1563" s="59"/>
      <c r="AO1563" s="59"/>
      <c r="AP1563" s="59"/>
      <c r="AQ1563" s="59"/>
      <c r="AR1563" s="59"/>
      <c r="AS1563" s="59"/>
      <c r="AT1563" s="59"/>
      <c r="AU1563" s="59"/>
      <c r="AV1563" s="59"/>
      <c r="AW1563" s="59"/>
      <c r="AX1563" s="59"/>
      <c r="AY1563" s="59"/>
      <c r="AZ1563" s="59"/>
      <c r="BA1563" s="59"/>
      <c r="BB1563" s="59"/>
      <c r="BC1563" s="59"/>
    </row>
    <row r="1564" spans="1:55" ht="17.25" customHeight="1" x14ac:dyDescent="0.2">
      <c r="A1564" s="239">
        <v>34</v>
      </c>
      <c r="B1564" s="59"/>
      <c r="C1564" s="63"/>
      <c r="D1564" s="63"/>
      <c r="E1564" s="63"/>
      <c r="F1564" s="63"/>
      <c r="G1564" s="63"/>
      <c r="H1564" s="63"/>
      <c r="I1564" s="63"/>
      <c r="J1564" s="63"/>
      <c r="K1564" s="63"/>
      <c r="L1564" s="63"/>
      <c r="M1564" s="63"/>
      <c r="N1564" s="63"/>
      <c r="O1564" s="63"/>
      <c r="P1564" s="63"/>
      <c r="Q1564" s="63"/>
      <c r="R1564" s="63"/>
      <c r="S1564" s="63"/>
      <c r="T1564" s="63"/>
      <c r="U1564" s="63"/>
      <c r="V1564" s="63"/>
      <c r="W1564" s="63"/>
      <c r="X1564" s="63"/>
      <c r="Y1564" s="63"/>
      <c r="Z1564" s="63"/>
      <c r="AA1564" s="63"/>
      <c r="AB1564" s="59"/>
      <c r="AC1564" s="59"/>
      <c r="AD1564" s="59"/>
      <c r="AE1564" s="238">
        <v>34</v>
      </c>
      <c r="AF1564" s="59"/>
      <c r="AG1564" s="59"/>
      <c r="AH1564" s="59"/>
      <c r="AI1564" s="59"/>
      <c r="AJ1564" s="59"/>
      <c r="AK1564" s="59"/>
      <c r="AL1564" s="59"/>
      <c r="AM1564" s="59"/>
      <c r="AN1564" s="59"/>
      <c r="AO1564" s="59"/>
      <c r="AP1564" s="59"/>
      <c r="AQ1564" s="59"/>
      <c r="AR1564" s="59"/>
      <c r="AS1564" s="59"/>
      <c r="AT1564" s="59"/>
      <c r="AU1564" s="59"/>
      <c r="AV1564" s="59"/>
      <c r="AW1564" s="59"/>
      <c r="AX1564" s="59"/>
      <c r="AY1564" s="59"/>
      <c r="AZ1564" s="59"/>
      <c r="BA1564" s="59"/>
      <c r="BB1564" s="59"/>
      <c r="BC1564" s="59"/>
    </row>
    <row r="1565" spans="1:55" ht="17.25" customHeight="1" x14ac:dyDescent="0.2">
      <c r="A1565" s="239">
        <v>35</v>
      </c>
      <c r="B1565" s="59"/>
      <c r="C1565" s="63"/>
      <c r="D1565" s="63"/>
      <c r="E1565" s="63"/>
      <c r="F1565" s="63"/>
      <c r="G1565" s="63"/>
      <c r="H1565" s="63"/>
      <c r="I1565" s="63"/>
      <c r="J1565" s="63"/>
      <c r="K1565" s="63"/>
      <c r="L1565" s="63"/>
      <c r="M1565" s="63"/>
      <c r="N1565" s="63"/>
      <c r="O1565" s="63"/>
      <c r="P1565" s="63"/>
      <c r="Q1565" s="63"/>
      <c r="R1565" s="63"/>
      <c r="S1565" s="63"/>
      <c r="T1565" s="63"/>
      <c r="U1565" s="63"/>
      <c r="V1565" s="63"/>
      <c r="W1565" s="63"/>
      <c r="X1565" s="63"/>
      <c r="Y1565" s="63"/>
      <c r="Z1565" s="63"/>
      <c r="AA1565" s="63"/>
      <c r="AB1565" s="59"/>
      <c r="AC1565" s="59"/>
      <c r="AD1565" s="59"/>
      <c r="AE1565" s="238">
        <v>35</v>
      </c>
      <c r="AF1565" s="59"/>
      <c r="AG1565" s="59"/>
      <c r="AH1565" s="59"/>
      <c r="AI1565" s="59"/>
      <c r="AJ1565" s="59"/>
      <c r="AK1565" s="59"/>
      <c r="AL1565" s="59"/>
      <c r="AM1565" s="59"/>
      <c r="AN1565" s="59"/>
      <c r="AO1565" s="59"/>
      <c r="AP1565" s="59"/>
      <c r="AQ1565" s="59"/>
      <c r="AR1565" s="59"/>
      <c r="AS1565" s="59"/>
      <c r="AT1565" s="59"/>
      <c r="AU1565" s="59"/>
      <c r="AV1565" s="59"/>
      <c r="AW1565" s="59"/>
      <c r="AX1565" s="59"/>
      <c r="AY1565" s="59"/>
      <c r="AZ1565" s="59"/>
      <c r="BA1565" s="59"/>
      <c r="BB1565" s="59"/>
      <c r="BC1565" s="59"/>
    </row>
    <row r="1566" spans="1:55" ht="17.25" customHeight="1" x14ac:dyDescent="0.2">
      <c r="A1566" s="239">
        <v>36</v>
      </c>
      <c r="B1566" s="59"/>
      <c r="C1566" s="63"/>
      <c r="D1566" s="63"/>
      <c r="E1566" s="63"/>
      <c r="F1566" s="63"/>
      <c r="G1566" s="63"/>
      <c r="H1566" s="63"/>
      <c r="I1566" s="63"/>
      <c r="J1566" s="63"/>
      <c r="K1566" s="63"/>
      <c r="L1566" s="63"/>
      <c r="M1566" s="63"/>
      <c r="N1566" s="63"/>
      <c r="O1566" s="63"/>
      <c r="P1566" s="63"/>
      <c r="Q1566" s="63"/>
      <c r="R1566" s="63"/>
      <c r="S1566" s="63"/>
      <c r="T1566" s="63"/>
      <c r="U1566" s="63"/>
      <c r="V1566" s="63"/>
      <c r="W1566" s="63"/>
      <c r="X1566" s="63"/>
      <c r="Y1566" s="63"/>
      <c r="Z1566" s="63"/>
      <c r="AA1566" s="63"/>
      <c r="AB1566" s="59"/>
      <c r="AC1566" s="59"/>
      <c r="AD1566" s="59"/>
      <c r="AE1566" s="238">
        <v>36</v>
      </c>
      <c r="AF1566" s="59"/>
      <c r="AG1566" s="59"/>
      <c r="AH1566" s="59"/>
      <c r="AI1566" s="59"/>
      <c r="AJ1566" s="59"/>
      <c r="AK1566" s="59"/>
      <c r="AL1566" s="59"/>
      <c r="AM1566" s="59"/>
      <c r="AN1566" s="59"/>
      <c r="AO1566" s="59"/>
      <c r="AP1566" s="59"/>
      <c r="AQ1566" s="59"/>
      <c r="AR1566" s="59"/>
      <c r="AS1566" s="59"/>
      <c r="AT1566" s="59"/>
      <c r="AU1566" s="59"/>
      <c r="AV1566" s="59"/>
      <c r="AW1566" s="59"/>
      <c r="AX1566" s="59"/>
      <c r="AY1566" s="59"/>
      <c r="AZ1566" s="59"/>
      <c r="BA1566" s="59"/>
      <c r="BB1566" s="59"/>
      <c r="BC1566" s="59"/>
    </row>
    <row r="1567" spans="1:55" ht="17.25" customHeight="1" x14ac:dyDescent="0.2">
      <c r="A1567" s="239">
        <v>37</v>
      </c>
      <c r="B1567" s="59"/>
      <c r="C1567" s="63"/>
      <c r="D1567" s="63"/>
      <c r="E1567" s="63"/>
      <c r="F1567" s="63"/>
      <c r="G1567" s="63"/>
      <c r="H1567" s="63"/>
      <c r="I1567" s="63"/>
      <c r="J1567" s="63"/>
      <c r="K1567" s="63"/>
      <c r="L1567" s="63"/>
      <c r="M1567" s="63"/>
      <c r="N1567" s="63"/>
      <c r="O1567" s="63"/>
      <c r="P1567" s="63"/>
      <c r="Q1567" s="63"/>
      <c r="R1567" s="63"/>
      <c r="S1567" s="63"/>
      <c r="T1567" s="63"/>
      <c r="U1567" s="63"/>
      <c r="V1567" s="63"/>
      <c r="W1567" s="63"/>
      <c r="X1567" s="63"/>
      <c r="Y1567" s="63"/>
      <c r="Z1567" s="63"/>
      <c r="AA1567" s="63"/>
      <c r="AB1567" s="59"/>
      <c r="AC1567" s="59"/>
      <c r="AD1567" s="59"/>
      <c r="AE1567" s="238">
        <v>37</v>
      </c>
      <c r="AF1567" s="59"/>
      <c r="AG1567" s="59"/>
      <c r="AH1567" s="59"/>
      <c r="AI1567" s="59"/>
      <c r="AJ1567" s="59"/>
      <c r="AK1567" s="59"/>
      <c r="AL1567" s="59"/>
      <c r="AM1567" s="59"/>
      <c r="AN1567" s="59"/>
      <c r="AO1567" s="59"/>
      <c r="AP1567" s="59"/>
      <c r="AQ1567" s="59"/>
      <c r="AR1567" s="59"/>
      <c r="AS1567" s="59"/>
      <c r="AT1567" s="59"/>
      <c r="AU1567" s="59"/>
      <c r="AV1567" s="59"/>
      <c r="AW1567" s="59"/>
      <c r="AX1567" s="59"/>
      <c r="AY1567" s="59"/>
      <c r="AZ1567" s="59"/>
      <c r="BA1567" s="59"/>
      <c r="BB1567" s="59"/>
      <c r="BC1567" s="59"/>
    </row>
    <row r="1568" spans="1:55" ht="17.25" customHeight="1" x14ac:dyDescent="0.2">
      <c r="A1568" s="239">
        <v>38</v>
      </c>
      <c r="B1568" s="59"/>
      <c r="C1568" s="63"/>
      <c r="D1568" s="63"/>
      <c r="E1568" s="63"/>
      <c r="F1568" s="63"/>
      <c r="G1568" s="63"/>
      <c r="H1568" s="63"/>
      <c r="I1568" s="63"/>
      <c r="J1568" s="63"/>
      <c r="K1568" s="63"/>
      <c r="L1568" s="63"/>
      <c r="M1568" s="63"/>
      <c r="N1568" s="63"/>
      <c r="O1568" s="63"/>
      <c r="P1568" s="63"/>
      <c r="Q1568" s="63"/>
      <c r="R1568" s="63"/>
      <c r="S1568" s="63"/>
      <c r="T1568" s="63"/>
      <c r="U1568" s="63"/>
      <c r="V1568" s="63"/>
      <c r="W1568" s="63"/>
      <c r="X1568" s="63"/>
      <c r="Y1568" s="63"/>
      <c r="Z1568" s="63"/>
      <c r="AA1568" s="63"/>
      <c r="AB1568" s="59"/>
      <c r="AC1568" s="59"/>
      <c r="AD1568" s="59"/>
      <c r="AE1568" s="238">
        <v>38</v>
      </c>
      <c r="AF1568" s="59"/>
      <c r="AG1568" s="59"/>
      <c r="AH1568" s="59"/>
      <c r="AI1568" s="59"/>
      <c r="AJ1568" s="59"/>
      <c r="AK1568" s="59"/>
      <c r="AL1568" s="59"/>
      <c r="AM1568" s="59"/>
      <c r="AN1568" s="59"/>
      <c r="AO1568" s="59"/>
      <c r="AP1568" s="59"/>
      <c r="AQ1568" s="59"/>
      <c r="AR1568" s="59"/>
      <c r="AS1568" s="59"/>
      <c r="AT1568" s="59"/>
      <c r="AU1568" s="59"/>
      <c r="AV1568" s="59"/>
      <c r="AW1568" s="59"/>
      <c r="AX1568" s="59"/>
      <c r="AY1568" s="59"/>
      <c r="AZ1568" s="59"/>
      <c r="BA1568" s="59"/>
      <c r="BB1568" s="59"/>
      <c r="BC1568" s="59"/>
    </row>
    <row r="1569" spans="1:55" ht="17.25" customHeight="1" x14ac:dyDescent="0.2">
      <c r="A1569" s="239">
        <v>39</v>
      </c>
      <c r="B1569" s="59"/>
      <c r="C1569" s="63"/>
      <c r="D1569" s="63"/>
      <c r="E1569" s="63"/>
      <c r="F1569" s="63"/>
      <c r="G1569" s="63"/>
      <c r="H1569" s="63"/>
      <c r="I1569" s="63"/>
      <c r="J1569" s="63"/>
      <c r="K1569" s="63"/>
      <c r="L1569" s="63"/>
      <c r="M1569" s="63"/>
      <c r="N1569" s="63"/>
      <c r="O1569" s="63"/>
      <c r="P1569" s="63"/>
      <c r="Q1569" s="63"/>
      <c r="R1569" s="63"/>
      <c r="S1569" s="63"/>
      <c r="T1569" s="63"/>
      <c r="U1569" s="63"/>
      <c r="V1569" s="63"/>
      <c r="W1569" s="63"/>
      <c r="X1569" s="63"/>
      <c r="Y1569" s="63"/>
      <c r="Z1569" s="63"/>
      <c r="AA1569" s="63"/>
      <c r="AB1569" s="59"/>
      <c r="AC1569" s="59"/>
      <c r="AD1569" s="59"/>
      <c r="AE1569" s="238">
        <v>39</v>
      </c>
      <c r="AF1569" s="59"/>
      <c r="AG1569" s="59"/>
      <c r="AH1569" s="59"/>
      <c r="AI1569" s="59"/>
      <c r="AJ1569" s="59"/>
      <c r="AK1569" s="59"/>
      <c r="AL1569" s="59"/>
      <c r="AM1569" s="59"/>
      <c r="AN1569" s="59"/>
      <c r="AO1569" s="59"/>
      <c r="AP1569" s="59"/>
      <c r="AQ1569" s="59"/>
      <c r="AR1569" s="59"/>
      <c r="AS1569" s="59"/>
      <c r="AT1569" s="59"/>
      <c r="AU1569" s="59"/>
      <c r="AV1569" s="59"/>
      <c r="AW1569" s="59"/>
      <c r="AX1569" s="59"/>
      <c r="AY1569" s="59"/>
      <c r="AZ1569" s="59"/>
      <c r="BA1569" s="59"/>
      <c r="BB1569" s="59"/>
      <c r="BC1569" s="59"/>
    </row>
    <row r="1570" spans="1:55" ht="17.25" customHeight="1" x14ac:dyDescent="0.2">
      <c r="A1570" s="239">
        <v>40</v>
      </c>
      <c r="B1570" s="59"/>
      <c r="C1570" s="63"/>
      <c r="D1570" s="63"/>
      <c r="E1570" s="63"/>
      <c r="F1570" s="63"/>
      <c r="G1570" s="63"/>
      <c r="H1570" s="63"/>
      <c r="I1570" s="63"/>
      <c r="J1570" s="63"/>
      <c r="K1570" s="63"/>
      <c r="L1570" s="63"/>
      <c r="M1570" s="63"/>
      <c r="N1570" s="63"/>
      <c r="O1570" s="63"/>
      <c r="P1570" s="63"/>
      <c r="Q1570" s="63"/>
      <c r="R1570" s="63"/>
      <c r="S1570" s="63"/>
      <c r="T1570" s="63"/>
      <c r="U1570" s="63"/>
      <c r="V1570" s="63"/>
      <c r="W1570" s="63"/>
      <c r="X1570" s="63"/>
      <c r="Y1570" s="63"/>
      <c r="Z1570" s="63"/>
      <c r="AA1570" s="63"/>
      <c r="AB1570" s="59"/>
      <c r="AC1570" s="59"/>
      <c r="AD1570" s="59"/>
      <c r="AE1570" s="238">
        <v>40</v>
      </c>
      <c r="AF1570" s="59"/>
      <c r="AG1570" s="59"/>
      <c r="AH1570" s="59"/>
      <c r="AI1570" s="59"/>
      <c r="AJ1570" s="59"/>
      <c r="AK1570" s="59"/>
      <c r="AL1570" s="59"/>
      <c r="AM1570" s="59"/>
      <c r="AN1570" s="59"/>
      <c r="AO1570" s="59"/>
      <c r="AP1570" s="59"/>
      <c r="AQ1570" s="59"/>
      <c r="AR1570" s="59"/>
      <c r="AS1570" s="59"/>
      <c r="AT1570" s="59"/>
      <c r="AU1570" s="59"/>
      <c r="AV1570" s="59"/>
      <c r="AW1570" s="59"/>
      <c r="AX1570" s="59"/>
      <c r="AY1570" s="59"/>
      <c r="AZ1570" s="59"/>
      <c r="BA1570" s="59"/>
      <c r="BB1570" s="59"/>
      <c r="BC1570" s="59"/>
    </row>
    <row r="1571" spans="1:55" ht="17.25" customHeight="1" x14ac:dyDescent="0.2">
      <c r="A1571" s="239">
        <v>41</v>
      </c>
      <c r="B1571" s="59"/>
      <c r="C1571" s="63"/>
      <c r="D1571" s="63"/>
      <c r="E1571" s="63"/>
      <c r="F1571" s="63"/>
      <c r="G1571" s="63"/>
      <c r="H1571" s="63"/>
      <c r="I1571" s="63"/>
      <c r="J1571" s="63"/>
      <c r="K1571" s="63"/>
      <c r="L1571" s="63"/>
      <c r="M1571" s="63"/>
      <c r="N1571" s="63"/>
      <c r="O1571" s="63"/>
      <c r="P1571" s="63"/>
      <c r="Q1571" s="63"/>
      <c r="R1571" s="63"/>
      <c r="S1571" s="63"/>
      <c r="T1571" s="63"/>
      <c r="U1571" s="63"/>
      <c r="V1571" s="63"/>
      <c r="W1571" s="63"/>
      <c r="X1571" s="63"/>
      <c r="Y1571" s="63"/>
      <c r="Z1571" s="63"/>
      <c r="AA1571" s="63"/>
      <c r="AB1571" s="59"/>
      <c r="AC1571" s="59"/>
      <c r="AD1571" s="59"/>
      <c r="AE1571" s="238">
        <v>41</v>
      </c>
      <c r="AF1571" s="59"/>
      <c r="AG1571" s="59"/>
      <c r="AH1571" s="59"/>
      <c r="AI1571" s="59"/>
      <c r="AJ1571" s="59"/>
      <c r="AK1571" s="59"/>
      <c r="AL1571" s="59"/>
      <c r="AM1571" s="59"/>
      <c r="AN1571" s="59"/>
      <c r="AO1571" s="59"/>
      <c r="AP1571" s="59"/>
      <c r="AQ1571" s="59"/>
      <c r="AR1571" s="59"/>
      <c r="AS1571" s="59"/>
      <c r="AT1571" s="59"/>
      <c r="AU1571" s="59"/>
      <c r="AV1571" s="59"/>
      <c r="AW1571" s="59"/>
      <c r="AX1571" s="59"/>
      <c r="AY1571" s="59"/>
      <c r="AZ1571" s="59"/>
      <c r="BA1571" s="59"/>
      <c r="BB1571" s="59"/>
      <c r="BC1571" s="59"/>
    </row>
    <row r="1572" spans="1:55" ht="17.25" customHeight="1" x14ac:dyDescent="0.2">
      <c r="A1572" s="239">
        <v>42</v>
      </c>
      <c r="B1572" s="59"/>
      <c r="C1572" s="63"/>
      <c r="D1572" s="63"/>
      <c r="E1572" s="63"/>
      <c r="F1572" s="63"/>
      <c r="G1572" s="63"/>
      <c r="H1572" s="63"/>
      <c r="I1572" s="63"/>
      <c r="J1572" s="63"/>
      <c r="K1572" s="63"/>
      <c r="L1572" s="63"/>
      <c r="M1572" s="63"/>
      <c r="N1572" s="63"/>
      <c r="O1572" s="63"/>
      <c r="P1572" s="63"/>
      <c r="Q1572" s="63"/>
      <c r="R1572" s="63"/>
      <c r="S1572" s="63"/>
      <c r="T1572" s="63"/>
      <c r="U1572" s="63"/>
      <c r="V1572" s="63"/>
      <c r="W1572" s="63"/>
      <c r="X1572" s="63"/>
      <c r="Y1572" s="63"/>
      <c r="Z1572" s="63"/>
      <c r="AA1572" s="63"/>
      <c r="AB1572" s="59"/>
      <c r="AC1572" s="59"/>
      <c r="AD1572" s="59"/>
      <c r="AE1572" s="238">
        <v>42</v>
      </c>
      <c r="AF1572" s="59"/>
      <c r="AG1572" s="59"/>
      <c r="AH1572" s="59"/>
      <c r="AI1572" s="59"/>
      <c r="AJ1572" s="59"/>
      <c r="AK1572" s="59"/>
      <c r="AL1572" s="59"/>
      <c r="AM1572" s="59"/>
      <c r="AN1572" s="59"/>
      <c r="AO1572" s="59"/>
      <c r="AP1572" s="59"/>
      <c r="AQ1572" s="59"/>
      <c r="AR1572" s="59"/>
      <c r="AS1572" s="59"/>
      <c r="AT1572" s="59"/>
      <c r="AU1572" s="59"/>
      <c r="AV1572" s="59"/>
      <c r="AW1572" s="59"/>
      <c r="AX1572" s="59"/>
      <c r="AY1572" s="59"/>
      <c r="AZ1572" s="59"/>
      <c r="BA1572" s="59"/>
      <c r="BB1572" s="59"/>
      <c r="BC1572" s="59"/>
    </row>
    <row r="1573" spans="1:55" ht="17.25" customHeight="1" x14ac:dyDescent="0.2">
      <c r="A1573" s="239">
        <v>43</v>
      </c>
      <c r="B1573" s="59"/>
      <c r="C1573" s="63"/>
      <c r="D1573" s="63"/>
      <c r="E1573" s="63"/>
      <c r="F1573" s="63"/>
      <c r="G1573" s="63"/>
      <c r="H1573" s="63"/>
      <c r="I1573" s="63"/>
      <c r="J1573" s="63"/>
      <c r="K1573" s="63"/>
      <c r="L1573" s="63"/>
      <c r="M1573" s="63"/>
      <c r="N1573" s="63"/>
      <c r="O1573" s="63"/>
      <c r="P1573" s="63"/>
      <c r="Q1573" s="63"/>
      <c r="R1573" s="63"/>
      <c r="S1573" s="63"/>
      <c r="T1573" s="63"/>
      <c r="U1573" s="63"/>
      <c r="V1573" s="63"/>
      <c r="W1573" s="63"/>
      <c r="X1573" s="63"/>
      <c r="Y1573" s="63"/>
      <c r="Z1573" s="63"/>
      <c r="AA1573" s="63"/>
      <c r="AB1573" s="59"/>
      <c r="AC1573" s="59"/>
      <c r="AD1573" s="59"/>
      <c r="AE1573" s="238">
        <v>43</v>
      </c>
      <c r="AF1573" s="59"/>
      <c r="AG1573" s="59"/>
      <c r="AH1573" s="59"/>
      <c r="AI1573" s="59"/>
      <c r="AJ1573" s="59"/>
      <c r="AK1573" s="59"/>
      <c r="AL1573" s="59"/>
      <c r="AM1573" s="59"/>
      <c r="AN1573" s="59"/>
      <c r="AO1573" s="59"/>
      <c r="AP1573" s="59"/>
      <c r="AQ1573" s="59"/>
      <c r="AR1573" s="59"/>
      <c r="AS1573" s="59"/>
      <c r="AT1573" s="59"/>
      <c r="AU1573" s="59"/>
      <c r="AV1573" s="59"/>
      <c r="AW1573" s="59"/>
      <c r="AX1573" s="59"/>
      <c r="AY1573" s="59"/>
      <c r="AZ1573" s="59"/>
      <c r="BA1573" s="59"/>
      <c r="BB1573" s="59"/>
      <c r="BC1573" s="59"/>
    </row>
    <row r="1574" spans="1:55" ht="17.25" customHeight="1" x14ac:dyDescent="0.2">
      <c r="A1574" s="239">
        <v>44</v>
      </c>
      <c r="B1574" s="59"/>
      <c r="C1574" s="63"/>
      <c r="D1574" s="63"/>
      <c r="E1574" s="63"/>
      <c r="F1574" s="63"/>
      <c r="G1574" s="63"/>
      <c r="H1574" s="63"/>
      <c r="I1574" s="63"/>
      <c r="J1574" s="63"/>
      <c r="K1574" s="63"/>
      <c r="L1574" s="63"/>
      <c r="M1574" s="63"/>
      <c r="N1574" s="63"/>
      <c r="O1574" s="63"/>
      <c r="P1574" s="63"/>
      <c r="Q1574" s="63"/>
      <c r="R1574" s="63"/>
      <c r="S1574" s="63"/>
      <c r="T1574" s="63"/>
      <c r="U1574" s="63"/>
      <c r="V1574" s="63"/>
      <c r="W1574" s="63"/>
      <c r="X1574" s="63"/>
      <c r="Y1574" s="63"/>
      <c r="Z1574" s="63"/>
      <c r="AA1574" s="63"/>
      <c r="AB1574" s="59"/>
      <c r="AC1574" s="59"/>
      <c r="AD1574" s="59"/>
      <c r="AE1574" s="238">
        <v>44</v>
      </c>
      <c r="AF1574" s="59"/>
      <c r="AG1574" s="59"/>
      <c r="AH1574" s="59"/>
      <c r="AI1574" s="59"/>
      <c r="AJ1574" s="59"/>
      <c r="AK1574" s="59"/>
      <c r="AL1574" s="59"/>
      <c r="AM1574" s="59"/>
      <c r="AN1574" s="59"/>
      <c r="AO1574" s="59"/>
      <c r="AP1574" s="59"/>
      <c r="AQ1574" s="59"/>
      <c r="AR1574" s="59"/>
      <c r="AS1574" s="59"/>
      <c r="AT1574" s="59"/>
      <c r="AU1574" s="59"/>
      <c r="AV1574" s="59"/>
      <c r="AW1574" s="59"/>
      <c r="AX1574" s="59"/>
      <c r="AY1574" s="59"/>
      <c r="AZ1574" s="59"/>
      <c r="BA1574" s="59"/>
      <c r="BB1574" s="59"/>
      <c r="BC1574" s="59"/>
    </row>
    <row r="1575" spans="1:55" ht="17.25" customHeight="1" x14ac:dyDescent="0.2">
      <c r="A1575" s="239">
        <v>45</v>
      </c>
      <c r="B1575" s="59"/>
      <c r="C1575" s="63"/>
      <c r="D1575" s="63"/>
      <c r="E1575" s="63"/>
      <c r="F1575" s="63"/>
      <c r="G1575" s="63"/>
      <c r="H1575" s="63"/>
      <c r="I1575" s="63"/>
      <c r="J1575" s="63"/>
      <c r="K1575" s="63"/>
      <c r="L1575" s="63"/>
      <c r="M1575" s="63"/>
      <c r="N1575" s="63"/>
      <c r="O1575" s="63"/>
      <c r="P1575" s="63"/>
      <c r="Q1575" s="63"/>
      <c r="R1575" s="63"/>
      <c r="S1575" s="63"/>
      <c r="T1575" s="63"/>
      <c r="U1575" s="63"/>
      <c r="V1575" s="63"/>
      <c r="W1575" s="63"/>
      <c r="X1575" s="63"/>
      <c r="Y1575" s="63"/>
      <c r="Z1575" s="63"/>
      <c r="AA1575" s="63"/>
      <c r="AB1575" s="59"/>
      <c r="AC1575" s="59"/>
      <c r="AD1575" s="59"/>
      <c r="AE1575" s="238">
        <v>45</v>
      </c>
      <c r="AF1575" s="59"/>
      <c r="AG1575" s="59"/>
      <c r="AH1575" s="59"/>
      <c r="AI1575" s="59"/>
      <c r="AJ1575" s="59"/>
      <c r="AK1575" s="59"/>
      <c r="AL1575" s="59"/>
      <c r="AM1575" s="59"/>
      <c r="AN1575" s="59"/>
      <c r="AO1575" s="59"/>
      <c r="AP1575" s="59"/>
      <c r="AQ1575" s="59"/>
      <c r="AR1575" s="59"/>
      <c r="AS1575" s="59"/>
      <c r="AT1575" s="59"/>
      <c r="AU1575" s="59"/>
      <c r="AV1575" s="59"/>
      <c r="AW1575" s="59"/>
      <c r="AX1575" s="59"/>
      <c r="AY1575" s="59"/>
      <c r="AZ1575" s="59"/>
      <c r="BA1575" s="59"/>
      <c r="BB1575" s="59"/>
      <c r="BC1575" s="59"/>
    </row>
    <row r="1576" spans="1:55" ht="17.25" customHeight="1" x14ac:dyDescent="0.2">
      <c r="A1576" s="55"/>
      <c r="B1576" s="55"/>
      <c r="C1576" s="64"/>
      <c r="D1576" s="64"/>
      <c r="E1576" s="64"/>
      <c r="F1576" s="64"/>
      <c r="G1576" s="64"/>
      <c r="H1576" s="64"/>
      <c r="I1576" s="64"/>
      <c r="J1576" s="64"/>
      <c r="K1576" s="64"/>
      <c r="L1576" s="64"/>
      <c r="M1576" s="64"/>
      <c r="N1576" s="64"/>
      <c r="O1576" s="64"/>
      <c r="P1576" s="64"/>
      <c r="Q1576" s="64"/>
      <c r="R1576" s="64"/>
      <c r="S1576" s="64"/>
      <c r="T1576" s="64"/>
      <c r="U1576" s="64"/>
      <c r="V1576" s="64"/>
      <c r="W1576" s="64"/>
      <c r="X1576" s="64"/>
      <c r="Y1576" s="64"/>
      <c r="Z1576" s="64"/>
      <c r="AA1576" s="64"/>
      <c r="AB1576" s="55"/>
      <c r="AC1576" s="55"/>
      <c r="AD1576" s="55"/>
      <c r="AE1576" s="55"/>
      <c r="AF1576" s="55"/>
      <c r="AG1576" s="55"/>
      <c r="AH1576" s="55"/>
      <c r="AI1576" s="55"/>
      <c r="AJ1576" s="55"/>
      <c r="AK1576" s="55"/>
      <c r="AL1576" s="55"/>
      <c r="AM1576" s="55"/>
      <c r="AN1576" s="55"/>
      <c r="AO1576" s="55"/>
      <c r="AP1576" s="55"/>
      <c r="AQ1576" s="55"/>
      <c r="AR1576" s="55"/>
      <c r="AS1576" s="55"/>
      <c r="AT1576" s="55"/>
      <c r="AU1576" s="55"/>
      <c r="AV1576" s="55"/>
      <c r="AW1576" s="55"/>
      <c r="AX1576" s="55"/>
      <c r="AY1576" s="55"/>
      <c r="AZ1576" s="55"/>
      <c r="BA1576" s="55"/>
      <c r="BB1576" s="55"/>
      <c r="BC1576" s="55"/>
    </row>
    <row r="1577" spans="1:55" ht="17.25" customHeight="1" x14ac:dyDescent="0.2">
      <c r="A1577" s="55"/>
      <c r="B1577" s="55" t="e">
        <f>B1511</f>
        <v>#REF!</v>
      </c>
      <c r="C1577" s="55"/>
      <c r="D1577" s="55"/>
      <c r="E1577" s="55"/>
      <c r="F1577" s="55"/>
      <c r="G1577" s="55"/>
      <c r="H1577" s="55"/>
      <c r="I1577" s="55"/>
      <c r="J1577" s="55"/>
      <c r="K1577" s="55"/>
      <c r="L1577" s="55"/>
      <c r="M1577" s="55"/>
      <c r="N1577" s="55"/>
      <c r="O1577" s="55"/>
      <c r="P1577" s="55"/>
      <c r="Q1577" s="55"/>
      <c r="R1577" s="55"/>
      <c r="S1577" s="55"/>
      <c r="T1577" s="55"/>
      <c r="U1577" s="55"/>
      <c r="V1577" s="55" t="e">
        <f t="shared" ref="V1577:V1578" si="183">V1511</f>
        <v>#REF!</v>
      </c>
      <c r="W1577" s="55"/>
      <c r="X1577" s="55"/>
      <c r="Y1577" s="55"/>
      <c r="Z1577" s="55"/>
      <c r="AA1577" s="55"/>
      <c r="AB1577" s="55"/>
      <c r="AC1577" s="55"/>
      <c r="AD1577" s="55"/>
      <c r="AE1577" s="55"/>
      <c r="AF1577" s="55" t="e">
        <f>B1577</f>
        <v>#REF!</v>
      </c>
      <c r="AG1577" s="55"/>
      <c r="AH1577" s="55"/>
      <c r="AI1577" s="55"/>
      <c r="AJ1577" s="55"/>
      <c r="AK1577" s="55"/>
      <c r="AL1577" s="55"/>
      <c r="AM1577" s="55"/>
      <c r="AN1577" s="55"/>
      <c r="AO1577" s="55"/>
      <c r="AP1577" s="55"/>
      <c r="AQ1577" s="55"/>
      <c r="AR1577" s="55"/>
      <c r="AS1577" s="55"/>
      <c r="AT1577" s="55"/>
      <c r="AU1577" s="55"/>
      <c r="AV1577" s="55"/>
      <c r="AW1577" s="55"/>
      <c r="AX1577" s="55" t="e">
        <f>V1577</f>
        <v>#REF!</v>
      </c>
      <c r="AY1577" s="55"/>
      <c r="AZ1577" s="55"/>
      <c r="BA1577" s="55"/>
      <c r="BB1577" s="55"/>
      <c r="BC1577" s="55"/>
    </row>
    <row r="1578" spans="1:55" ht="17.25" customHeight="1" x14ac:dyDescent="0.2">
      <c r="A1578" s="55"/>
      <c r="B1578" s="55" t="e">
        <f t="shared" ref="B1578" si="184">B1512</f>
        <v>#REF!</v>
      </c>
      <c r="C1578" s="55"/>
      <c r="D1578" s="55"/>
      <c r="E1578" s="55"/>
      <c r="F1578" s="55"/>
      <c r="G1578" s="55"/>
      <c r="H1578" s="55"/>
      <c r="I1578" s="55"/>
      <c r="J1578" s="55"/>
      <c r="K1578" s="55"/>
      <c r="L1578" s="55"/>
      <c r="M1578" s="55"/>
      <c r="N1578" s="55"/>
      <c r="O1578" s="55"/>
      <c r="P1578" s="55"/>
      <c r="Q1578" s="55"/>
      <c r="R1578" s="55"/>
      <c r="S1578" s="55"/>
      <c r="T1578" s="55"/>
      <c r="U1578" s="55"/>
      <c r="V1578" s="55" t="e">
        <f t="shared" si="183"/>
        <v>#REF!</v>
      </c>
      <c r="W1578" s="55"/>
      <c r="X1578" s="55"/>
      <c r="Y1578" s="55"/>
      <c r="Z1578" s="55"/>
      <c r="AA1578" s="64"/>
      <c r="AB1578" s="55"/>
      <c r="AC1578" s="55"/>
      <c r="AD1578" s="55"/>
      <c r="AE1578" s="55"/>
      <c r="AF1578" s="55" t="e">
        <f t="shared" ref="AF1578" si="185">B1578</f>
        <v>#REF!</v>
      </c>
      <c r="AG1578" s="55"/>
      <c r="AH1578" s="55"/>
      <c r="AI1578" s="55"/>
      <c r="AJ1578" s="55"/>
      <c r="AK1578" s="55"/>
      <c r="AL1578" s="55"/>
      <c r="AM1578" s="55"/>
      <c r="AN1578" s="55"/>
      <c r="AO1578" s="55"/>
      <c r="AP1578" s="55"/>
      <c r="AQ1578" s="55"/>
      <c r="AR1578" s="55"/>
      <c r="AS1578" s="55"/>
      <c r="AT1578" s="55"/>
      <c r="AU1578" s="55"/>
      <c r="AV1578" s="55"/>
      <c r="AW1578" s="55"/>
      <c r="AX1578" s="55" t="e">
        <f>V1578</f>
        <v>#REF!</v>
      </c>
      <c r="AY1578" s="55"/>
      <c r="AZ1578" s="55"/>
      <c r="BA1578" s="55"/>
      <c r="BB1578" s="55"/>
      <c r="BC1578" s="55"/>
    </row>
    <row r="1579" spans="1:55" ht="17.25" customHeight="1" x14ac:dyDescent="0.2">
      <c r="A1579" s="55"/>
      <c r="B1579" s="55"/>
      <c r="C1579" s="55"/>
      <c r="D1579" s="55"/>
      <c r="E1579" s="55"/>
      <c r="F1579" s="55"/>
      <c r="G1579" s="55"/>
      <c r="H1579" s="55"/>
      <c r="I1579" s="55"/>
      <c r="J1579" s="55"/>
      <c r="K1579" s="55"/>
      <c r="L1579" s="55"/>
      <c r="M1579" s="55"/>
      <c r="N1579" s="55"/>
      <c r="O1579" s="55"/>
      <c r="P1579" s="55"/>
      <c r="Q1579" s="55"/>
      <c r="R1579" s="55"/>
      <c r="S1579" s="55"/>
      <c r="T1579" s="55"/>
      <c r="U1579" s="55"/>
      <c r="V1579" s="55"/>
      <c r="W1579" s="55"/>
      <c r="X1579" s="55"/>
      <c r="Y1579" s="55"/>
      <c r="Z1579" s="55"/>
      <c r="AA1579" s="64"/>
      <c r="AB1579" s="55"/>
      <c r="AC1579" s="55"/>
      <c r="AD1579" s="55"/>
      <c r="AE1579" s="55"/>
      <c r="AF1579" s="55"/>
      <c r="AG1579" s="55"/>
      <c r="AH1579" s="55"/>
      <c r="AI1579" s="55"/>
      <c r="AJ1579" s="55"/>
      <c r="AK1579" s="55"/>
      <c r="AL1579" s="55"/>
      <c r="AM1579" s="55"/>
      <c r="AN1579" s="55"/>
      <c r="AO1579" s="55"/>
      <c r="AP1579" s="55"/>
      <c r="AQ1579" s="55"/>
      <c r="AR1579" s="55"/>
      <c r="AS1579" s="55"/>
      <c r="AT1579" s="55"/>
      <c r="AU1579" s="55"/>
      <c r="AV1579" s="55"/>
      <c r="AW1579" s="55"/>
      <c r="AX1579" s="55"/>
      <c r="AY1579" s="55"/>
      <c r="AZ1579" s="55"/>
      <c r="BA1579" s="55"/>
      <c r="BB1579" s="55"/>
      <c r="BC1579" s="55"/>
    </row>
    <row r="1580" spans="1:55" ht="17.25" customHeight="1" x14ac:dyDescent="0.2">
      <c r="A1580" s="55"/>
      <c r="B1580" s="55"/>
      <c r="C1580" s="55"/>
      <c r="D1580" s="55"/>
      <c r="E1580" s="55"/>
      <c r="F1580" s="55"/>
      <c r="G1580" s="55"/>
      <c r="H1580" s="55"/>
      <c r="I1580" s="55"/>
      <c r="J1580" s="55"/>
      <c r="K1580" s="55"/>
      <c r="L1580" s="55"/>
      <c r="M1580" s="55"/>
      <c r="N1580" s="55"/>
      <c r="O1580" s="55"/>
      <c r="P1580" s="55"/>
      <c r="Q1580" s="55"/>
      <c r="R1580" s="55"/>
      <c r="S1580" s="55"/>
      <c r="T1580" s="55"/>
      <c r="U1580" s="55"/>
      <c r="V1580" s="55"/>
      <c r="W1580" s="55"/>
      <c r="X1580" s="55"/>
      <c r="Y1580" s="55"/>
      <c r="Z1580" s="55"/>
      <c r="AA1580" s="64"/>
      <c r="AB1580" s="55"/>
      <c r="AC1580" s="55"/>
      <c r="AD1580" s="55"/>
      <c r="AE1580" s="55"/>
      <c r="AF1580" s="55"/>
      <c r="AG1580" s="55"/>
      <c r="AH1580" s="55"/>
      <c r="AI1580" s="55"/>
      <c r="AJ1580" s="55"/>
      <c r="AK1580" s="55"/>
      <c r="AL1580" s="55"/>
      <c r="AM1580" s="55"/>
      <c r="AN1580" s="55"/>
      <c r="AO1580" s="55"/>
      <c r="AP1580" s="55"/>
      <c r="AQ1580" s="55"/>
      <c r="AR1580" s="55"/>
      <c r="AS1580" s="55"/>
      <c r="AT1580" s="55"/>
      <c r="AU1580" s="55"/>
      <c r="AV1580" s="55"/>
      <c r="AW1580" s="55"/>
      <c r="AX1580" s="55"/>
      <c r="AY1580" s="55"/>
      <c r="AZ1580" s="55"/>
      <c r="BA1580" s="55"/>
      <c r="BB1580" s="55"/>
      <c r="BC1580" s="55"/>
    </row>
    <row r="1581" spans="1:55" ht="17.25" customHeight="1" x14ac:dyDescent="0.2">
      <c r="A1581" s="55"/>
      <c r="B1581" s="55"/>
      <c r="C1581" s="55"/>
      <c r="D1581" s="55"/>
      <c r="E1581" s="55"/>
      <c r="F1581" s="55"/>
      <c r="G1581" s="55"/>
      <c r="H1581" s="55"/>
      <c r="I1581" s="55"/>
      <c r="J1581" s="55"/>
      <c r="K1581" s="55"/>
      <c r="L1581" s="55"/>
      <c r="M1581" s="55"/>
      <c r="N1581" s="55"/>
      <c r="O1581" s="55"/>
      <c r="P1581" s="55"/>
      <c r="Q1581" s="55"/>
      <c r="R1581" s="55"/>
      <c r="S1581" s="55"/>
      <c r="T1581" s="55"/>
      <c r="U1581" s="55"/>
      <c r="V1581" s="55"/>
      <c r="W1581" s="55"/>
      <c r="X1581" s="55"/>
      <c r="Y1581" s="55"/>
      <c r="Z1581" s="55"/>
      <c r="AA1581" s="64"/>
      <c r="AB1581" s="55"/>
      <c r="AC1581" s="55"/>
      <c r="AD1581" s="55"/>
      <c r="AE1581" s="55"/>
      <c r="AF1581" s="55"/>
      <c r="AG1581" s="55"/>
      <c r="AH1581" s="55"/>
      <c r="AI1581" s="55"/>
      <c r="AJ1581" s="55"/>
      <c r="AK1581" s="55"/>
      <c r="AL1581" s="55"/>
      <c r="AM1581" s="55"/>
      <c r="AN1581" s="55"/>
      <c r="AO1581" s="55"/>
      <c r="AP1581" s="55"/>
      <c r="AQ1581" s="55"/>
      <c r="AR1581" s="55"/>
      <c r="AS1581" s="55"/>
      <c r="AT1581" s="55"/>
      <c r="AU1581" s="55"/>
      <c r="AV1581" s="55"/>
      <c r="AW1581" s="55"/>
      <c r="AX1581" s="55"/>
      <c r="AY1581" s="55"/>
      <c r="AZ1581" s="55"/>
      <c r="BA1581" s="55"/>
      <c r="BB1581" s="55"/>
      <c r="BC1581" s="55"/>
    </row>
    <row r="1582" spans="1:55" ht="17.25" customHeight="1" x14ac:dyDescent="0.2">
      <c r="A1582" s="55"/>
      <c r="B1582" s="55"/>
      <c r="C1582" s="55"/>
      <c r="D1582" s="55"/>
      <c r="E1582" s="55"/>
      <c r="F1582" s="55"/>
      <c r="G1582" s="55"/>
      <c r="H1582" s="55"/>
      <c r="I1582" s="55"/>
      <c r="J1582" s="55"/>
      <c r="K1582" s="55"/>
      <c r="L1582" s="55"/>
      <c r="M1582" s="55"/>
      <c r="N1582" s="55"/>
      <c r="O1582" s="55"/>
      <c r="P1582" s="55"/>
      <c r="Q1582" s="55"/>
      <c r="R1582" s="55"/>
      <c r="S1582" s="55"/>
      <c r="T1582" s="55"/>
      <c r="U1582" s="55"/>
      <c r="V1582" s="55"/>
      <c r="W1582" s="55"/>
      <c r="X1582" s="55"/>
      <c r="Y1582" s="55"/>
      <c r="Z1582" s="55"/>
      <c r="AA1582" s="64"/>
      <c r="AB1582" s="55"/>
      <c r="AC1582" s="55"/>
      <c r="AD1582" s="55"/>
      <c r="AE1582" s="55"/>
      <c r="AF1582" s="55"/>
      <c r="AG1582" s="55"/>
      <c r="AH1582" s="55"/>
      <c r="AI1582" s="55"/>
      <c r="AJ1582" s="55"/>
      <c r="AK1582" s="55"/>
      <c r="AL1582" s="55"/>
      <c r="AM1582" s="55"/>
      <c r="AN1582" s="55"/>
      <c r="AO1582" s="55"/>
      <c r="AP1582" s="55"/>
      <c r="AQ1582" s="55"/>
      <c r="AR1582" s="55"/>
      <c r="AS1582" s="55"/>
      <c r="AT1582" s="55"/>
      <c r="AU1582" s="55"/>
      <c r="AV1582" s="55"/>
      <c r="AW1582" s="55"/>
      <c r="AX1582" s="55"/>
      <c r="AY1582" s="55"/>
      <c r="AZ1582" s="55"/>
      <c r="BA1582" s="55"/>
      <c r="BB1582" s="55"/>
      <c r="BC1582" s="55"/>
    </row>
    <row r="1583" spans="1:55" ht="17.25" customHeight="1" x14ac:dyDescent="0.2">
      <c r="A1583" s="240"/>
      <c r="B1583" s="240" t="e">
        <f t="shared" ref="B1583:B1584" si="186">B1517</f>
        <v>#REF!</v>
      </c>
      <c r="C1583" s="55"/>
      <c r="D1583" s="55"/>
      <c r="E1583" s="55"/>
      <c r="F1583" s="55"/>
      <c r="G1583" s="55"/>
      <c r="H1583" s="55"/>
      <c r="I1583" s="55"/>
      <c r="J1583" s="55"/>
      <c r="K1583" s="55"/>
      <c r="L1583" s="55"/>
      <c r="M1583" s="55"/>
      <c r="N1583" s="55"/>
      <c r="O1583" s="55"/>
      <c r="P1583" s="55"/>
      <c r="Q1583" s="55"/>
      <c r="R1583" s="55"/>
      <c r="S1583" s="55"/>
      <c r="T1583" s="55"/>
      <c r="U1583" s="55"/>
      <c r="V1583" s="240" t="e">
        <f t="shared" ref="V1583:V1584" si="187">V1517</f>
        <v>#REF!</v>
      </c>
      <c r="W1583" s="55"/>
      <c r="X1583" s="55"/>
      <c r="Y1583" s="55"/>
      <c r="Z1583" s="55"/>
      <c r="AA1583" s="241"/>
      <c r="AB1583" s="240"/>
      <c r="AC1583" s="240"/>
      <c r="AD1583" s="240"/>
      <c r="AE1583" s="240"/>
      <c r="AF1583" s="240" t="e">
        <f t="shared" ref="AF1583:AF1584" si="188">B1583</f>
        <v>#REF!</v>
      </c>
      <c r="AG1583" s="240"/>
      <c r="AH1583" s="240"/>
      <c r="AI1583" s="240"/>
      <c r="AJ1583" s="240"/>
      <c r="AK1583" s="240"/>
      <c r="AL1583" s="240"/>
      <c r="AM1583" s="240"/>
      <c r="AN1583" s="240"/>
      <c r="AO1583" s="240"/>
      <c r="AP1583" s="240"/>
      <c r="AQ1583" s="240"/>
      <c r="AR1583" s="240"/>
      <c r="AS1583" s="240"/>
      <c r="AT1583" s="240"/>
      <c r="AU1583" s="240"/>
      <c r="AV1583" s="240"/>
      <c r="AW1583" s="240"/>
      <c r="AX1583" s="240" t="e">
        <f>V1583</f>
        <v>#REF!</v>
      </c>
      <c r="AY1583" s="240"/>
      <c r="AZ1583" s="240"/>
      <c r="BA1583" s="240"/>
      <c r="BB1583" s="240"/>
      <c r="BC1583" s="55"/>
    </row>
    <row r="1584" spans="1:55" ht="17.25" customHeight="1" x14ac:dyDescent="0.2">
      <c r="A1584" s="55"/>
      <c r="B1584" s="55" t="e">
        <f t="shared" si="186"/>
        <v>#REF!</v>
      </c>
      <c r="C1584" s="55"/>
      <c r="D1584" s="55"/>
      <c r="E1584" s="55"/>
      <c r="F1584" s="55"/>
      <c r="G1584" s="55"/>
      <c r="H1584" s="55"/>
      <c r="I1584" s="55"/>
      <c r="J1584" s="55"/>
      <c r="K1584" s="55"/>
      <c r="L1584" s="55"/>
      <c r="M1584" s="55"/>
      <c r="N1584" s="55"/>
      <c r="O1584" s="55"/>
      <c r="P1584" s="55"/>
      <c r="Q1584" s="55"/>
      <c r="R1584" s="55"/>
      <c r="S1584" s="55"/>
      <c r="T1584" s="55"/>
      <c r="U1584" s="55"/>
      <c r="V1584" s="55" t="e">
        <f t="shared" si="187"/>
        <v>#REF!</v>
      </c>
      <c r="W1584" s="55"/>
      <c r="X1584" s="55"/>
      <c r="Y1584" s="55"/>
      <c r="Z1584" s="55"/>
      <c r="AA1584" s="64"/>
      <c r="AB1584" s="55"/>
      <c r="AC1584" s="55"/>
      <c r="AD1584" s="55"/>
      <c r="AE1584" s="55"/>
      <c r="AF1584" s="55" t="e">
        <f t="shared" si="188"/>
        <v>#REF!</v>
      </c>
      <c r="AG1584" s="55"/>
      <c r="AH1584" s="55"/>
      <c r="AI1584" s="55"/>
      <c r="AJ1584" s="55"/>
      <c r="AK1584" s="55"/>
      <c r="AL1584" s="55"/>
      <c r="AM1584" s="55"/>
      <c r="AN1584" s="55"/>
      <c r="AO1584" s="55"/>
      <c r="AP1584" s="55"/>
      <c r="AQ1584" s="55"/>
      <c r="AR1584" s="55"/>
      <c r="AS1584" s="55"/>
      <c r="AT1584" s="55"/>
      <c r="AU1584" s="55"/>
      <c r="AV1584" s="55"/>
      <c r="AW1584" s="55"/>
      <c r="AX1584" s="55" t="e">
        <f>V1584</f>
        <v>#REF!</v>
      </c>
      <c r="AY1584" s="55"/>
      <c r="AZ1584" s="55"/>
      <c r="BA1584" s="55"/>
      <c r="BB1584" s="55"/>
      <c r="BC1584" s="55"/>
    </row>
    <row r="1588" spans="1:55" ht="17.25" customHeight="1" x14ac:dyDescent="0.2">
      <c r="A1588" s="561" t="s">
        <v>1263</v>
      </c>
      <c r="B1588" s="561"/>
      <c r="C1588" s="561"/>
      <c r="D1588" s="561"/>
      <c r="E1588" s="561"/>
      <c r="F1588" s="561"/>
      <c r="G1588" s="561"/>
      <c r="H1588" s="561"/>
      <c r="I1588" s="561"/>
      <c r="J1588" s="561"/>
      <c r="K1588" s="561"/>
      <c r="L1588" s="561"/>
      <c r="M1588" s="561"/>
      <c r="N1588" s="561"/>
      <c r="O1588" s="561"/>
      <c r="P1588" s="561"/>
      <c r="Q1588" s="561"/>
      <c r="R1588" s="561"/>
      <c r="S1588" s="561"/>
      <c r="T1588" s="561"/>
      <c r="U1588" s="561"/>
      <c r="V1588" s="561"/>
      <c r="W1588" s="561"/>
      <c r="X1588" s="561"/>
      <c r="Y1588" s="561"/>
      <c r="Z1588" s="561"/>
      <c r="AA1588" s="561"/>
      <c r="AB1588" s="561"/>
      <c r="AC1588" s="561"/>
      <c r="AD1588" s="561"/>
      <c r="AE1588" s="561" t="s">
        <v>1268</v>
      </c>
      <c r="AF1588" s="561"/>
      <c r="AG1588" s="561"/>
      <c r="AH1588" s="561"/>
      <c r="AI1588" s="561"/>
      <c r="AJ1588" s="561"/>
      <c r="AK1588" s="561"/>
      <c r="AL1588" s="561"/>
      <c r="AM1588" s="561"/>
      <c r="AN1588" s="561"/>
      <c r="AO1588" s="561"/>
      <c r="AP1588" s="561"/>
      <c r="AQ1588" s="561"/>
      <c r="AR1588" s="561"/>
      <c r="AS1588" s="561"/>
      <c r="AT1588" s="561"/>
      <c r="AU1588" s="561"/>
      <c r="AV1588" s="561"/>
      <c r="AW1588" s="561"/>
      <c r="AX1588" s="561"/>
      <c r="AY1588" s="561"/>
      <c r="AZ1588" s="561"/>
      <c r="BA1588" s="561"/>
      <c r="BB1588" s="561"/>
      <c r="BC1588" s="561"/>
    </row>
    <row r="1589" spans="1:55" ht="17.25" customHeight="1" x14ac:dyDescent="0.2">
      <c r="A1589" s="53"/>
      <c r="B1589" s="53"/>
      <c r="C1589" s="61"/>
      <c r="D1589" s="61"/>
      <c r="E1589" s="61"/>
      <c r="F1589" s="61"/>
      <c r="G1589" s="61"/>
      <c r="H1589" s="61"/>
      <c r="I1589" s="61"/>
      <c r="J1589" s="61"/>
      <c r="K1589" s="61"/>
      <c r="L1589" s="61"/>
      <c r="M1589" s="61"/>
      <c r="N1589" s="61"/>
      <c r="O1589" s="61"/>
      <c r="P1589" s="61"/>
      <c r="Q1589" s="61"/>
      <c r="R1589" s="61"/>
      <c r="S1589" s="61"/>
      <c r="T1589" s="61"/>
      <c r="U1589" s="61"/>
      <c r="V1589" s="61"/>
      <c r="W1589" s="61"/>
      <c r="X1589" s="61"/>
      <c r="Y1589" s="61"/>
      <c r="Z1589" s="61"/>
      <c r="AA1589" s="61"/>
      <c r="AB1589" s="53"/>
      <c r="AC1589" s="53"/>
      <c r="AD1589" s="53"/>
      <c r="AE1589" s="53"/>
      <c r="AF1589" s="53"/>
      <c r="AG1589" s="61"/>
      <c r="AH1589" s="61"/>
      <c r="AI1589" s="61"/>
      <c r="AJ1589" s="61"/>
      <c r="AK1589" s="61"/>
      <c r="AL1589" s="61"/>
      <c r="AM1589" s="61"/>
      <c r="AN1589" s="61"/>
      <c r="AO1589" s="61"/>
      <c r="AP1589" s="61"/>
      <c r="AQ1589" s="61"/>
      <c r="AR1589" s="61"/>
      <c r="AS1589" s="61"/>
      <c r="AT1589" s="61"/>
      <c r="AU1589" s="61"/>
      <c r="AV1589" s="61"/>
      <c r="AW1589" s="61"/>
      <c r="AX1589" s="61"/>
      <c r="AY1589" s="53"/>
      <c r="AZ1589" s="53"/>
      <c r="BA1589" s="53"/>
      <c r="BB1589" s="53"/>
      <c r="BC1589" s="53"/>
    </row>
    <row r="1590" spans="1:55" ht="17.25" customHeight="1" x14ac:dyDescent="0.2">
      <c r="A1590" s="60" t="s">
        <v>197</v>
      </c>
      <c r="B1590" s="60"/>
      <c r="C1590" s="61" t="s">
        <v>2</v>
      </c>
      <c r="D1590" s="65" t="s">
        <v>1303</v>
      </c>
      <c r="E1590" s="61"/>
      <c r="F1590" s="61"/>
      <c r="G1590" s="61"/>
      <c r="H1590" s="61"/>
      <c r="I1590" s="61"/>
      <c r="J1590" s="61"/>
      <c r="K1590" s="61"/>
      <c r="L1590" s="61"/>
      <c r="M1590" s="61"/>
      <c r="N1590" s="61"/>
      <c r="O1590" s="61"/>
      <c r="P1590" s="61"/>
      <c r="Q1590" s="61"/>
      <c r="R1590" s="61"/>
      <c r="S1590" s="60" t="s">
        <v>17</v>
      </c>
      <c r="T1590" s="55"/>
      <c r="U1590" s="61"/>
      <c r="V1590" s="55"/>
      <c r="W1590" s="55"/>
      <c r="X1590" s="61"/>
      <c r="Y1590" s="61" t="s">
        <v>2</v>
      </c>
      <c r="Z1590" s="65" t="s">
        <v>1270</v>
      </c>
      <c r="AA1590" s="55"/>
      <c r="AB1590" s="53"/>
      <c r="AC1590" s="53"/>
      <c r="AD1590" s="53"/>
      <c r="AE1590" s="60" t="s">
        <v>197</v>
      </c>
      <c r="AF1590" s="225"/>
      <c r="AG1590" s="61" t="s">
        <v>2</v>
      </c>
      <c r="AH1590" s="65" t="str">
        <f>D1590</f>
        <v>SMAN 1 RAJAGALUH</v>
      </c>
      <c r="AI1590" s="61"/>
      <c r="AJ1590" s="61"/>
      <c r="AK1590" s="61"/>
      <c r="AL1590" s="61"/>
      <c r="AM1590" s="61"/>
      <c r="AN1590" s="61"/>
      <c r="AO1590" s="61"/>
      <c r="AP1590" s="61"/>
      <c r="AQ1590" s="61"/>
      <c r="AR1590" s="61"/>
      <c r="AS1590" s="60" t="s">
        <v>17</v>
      </c>
      <c r="AT1590" s="55"/>
      <c r="AU1590" s="55"/>
      <c r="AV1590" s="55"/>
      <c r="AW1590" s="61"/>
      <c r="AX1590" s="61"/>
      <c r="AY1590" s="61" t="s">
        <v>2</v>
      </c>
      <c r="AZ1590" s="57" t="str">
        <f>Z1590</f>
        <v>XII IPA 4</v>
      </c>
      <c r="BA1590" s="53"/>
      <c r="BB1590" s="53"/>
      <c r="BC1590" s="53"/>
    </row>
    <row r="1591" spans="1:55" ht="17.25" customHeight="1" x14ac:dyDescent="0.2">
      <c r="A1591" s="60" t="s">
        <v>6</v>
      </c>
      <c r="B1591" s="60"/>
      <c r="C1591" s="61" t="s">
        <v>2</v>
      </c>
      <c r="D1591" s="65" t="s">
        <v>2208</v>
      </c>
      <c r="E1591" s="61"/>
      <c r="F1591" s="61"/>
      <c r="G1591" s="61"/>
      <c r="H1591" s="61"/>
      <c r="I1591" s="61"/>
      <c r="J1591" s="61"/>
      <c r="K1591" s="61"/>
      <c r="L1591" s="61"/>
      <c r="M1591" s="61"/>
      <c r="N1591" s="61"/>
      <c r="O1591" s="61"/>
      <c r="P1591" s="61"/>
      <c r="Q1591" s="61"/>
      <c r="R1591" s="61"/>
      <c r="S1591" s="60" t="s">
        <v>1266</v>
      </c>
      <c r="T1591" s="55"/>
      <c r="U1591" s="61"/>
      <c r="V1591" s="55"/>
      <c r="W1591" s="55"/>
      <c r="X1591" s="61"/>
      <c r="Y1591" s="61" t="s">
        <v>2</v>
      </c>
      <c r="Z1591" s="65" t="e">
        <f>V1583</f>
        <v>#REF!</v>
      </c>
      <c r="AA1591" s="55"/>
      <c r="AB1591" s="53"/>
      <c r="AC1591" s="53"/>
      <c r="AD1591" s="53"/>
      <c r="AE1591" s="60" t="s">
        <v>6</v>
      </c>
      <c r="AF1591" s="225"/>
      <c r="AG1591" s="61" t="s">
        <v>2</v>
      </c>
      <c r="AH1591" s="65" t="str">
        <f>D1591</f>
        <v>BAHASA  INGGRIS</v>
      </c>
      <c r="AI1591" s="61"/>
      <c r="AJ1591" s="61"/>
      <c r="AK1591" s="61"/>
      <c r="AL1591" s="61"/>
      <c r="AM1591" s="61"/>
      <c r="AN1591" s="61"/>
      <c r="AO1591" s="61"/>
      <c r="AP1591" s="61"/>
      <c r="AQ1591" s="61"/>
      <c r="AR1591" s="61"/>
      <c r="AS1591" s="60" t="s">
        <v>1266</v>
      </c>
      <c r="AT1591" s="55"/>
      <c r="AU1591" s="55"/>
      <c r="AV1591" s="55"/>
      <c r="AW1591" s="61"/>
      <c r="AX1591" s="61"/>
      <c r="AY1591" s="61" t="s">
        <v>2</v>
      </c>
      <c r="AZ1591" s="57" t="e">
        <f>Z1591</f>
        <v>#REF!</v>
      </c>
      <c r="BA1591" s="53"/>
      <c r="BB1591" s="53"/>
      <c r="BC1591" s="53"/>
    </row>
    <row r="1592" spans="1:55" ht="17.25" customHeight="1" x14ac:dyDescent="0.2">
      <c r="A1592" s="53"/>
      <c r="B1592" s="53"/>
      <c r="C1592" s="61"/>
      <c r="D1592" s="61"/>
      <c r="E1592" s="61"/>
      <c r="F1592" s="61"/>
      <c r="G1592" s="61"/>
      <c r="H1592" s="61"/>
      <c r="I1592" s="61"/>
      <c r="J1592" s="61"/>
      <c r="K1592" s="61"/>
      <c r="L1592" s="61"/>
      <c r="M1592" s="61"/>
      <c r="N1592" s="61"/>
      <c r="O1592" s="61"/>
      <c r="P1592" s="61"/>
      <c r="Q1592" s="61"/>
      <c r="R1592" s="61"/>
      <c r="S1592" s="61"/>
      <c r="T1592" s="61"/>
      <c r="U1592" s="61"/>
      <c r="V1592" s="61"/>
      <c r="W1592" s="61"/>
      <c r="X1592" s="61"/>
      <c r="Y1592" s="61"/>
      <c r="Z1592" s="61"/>
      <c r="AA1592" s="61"/>
      <c r="AB1592" s="53"/>
      <c r="AC1592" s="53"/>
      <c r="AD1592" s="53"/>
      <c r="AE1592" s="53"/>
      <c r="AF1592" s="53"/>
      <c r="AG1592" s="53"/>
      <c r="AH1592" s="53"/>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row>
    <row r="1593" spans="1:55" ht="17.25" customHeight="1" x14ac:dyDescent="0.2">
      <c r="A1593" s="555" t="s">
        <v>1256</v>
      </c>
      <c r="B1593" s="555" t="s">
        <v>19</v>
      </c>
      <c r="C1593" s="556" t="s">
        <v>1263</v>
      </c>
      <c r="D1593" s="556"/>
      <c r="E1593" s="556"/>
      <c r="F1593" s="556"/>
      <c r="G1593" s="556"/>
      <c r="H1593" s="556"/>
      <c r="I1593" s="556"/>
      <c r="J1593" s="556"/>
      <c r="K1593" s="556"/>
      <c r="L1593" s="556"/>
      <c r="M1593" s="556"/>
      <c r="N1593" s="556"/>
      <c r="O1593" s="556"/>
      <c r="P1593" s="556"/>
      <c r="Q1593" s="556"/>
      <c r="R1593" s="556"/>
      <c r="S1593" s="556"/>
      <c r="T1593" s="556"/>
      <c r="U1593" s="556"/>
      <c r="V1593" s="556"/>
      <c r="W1593" s="556"/>
      <c r="X1593" s="556"/>
      <c r="Y1593" s="556"/>
      <c r="Z1593" s="556"/>
      <c r="AA1593" s="556"/>
      <c r="AB1593" s="557" t="s">
        <v>1264</v>
      </c>
      <c r="AC1593" s="558" t="s">
        <v>1265</v>
      </c>
      <c r="AD1593" s="558" t="s">
        <v>1262</v>
      </c>
      <c r="AE1593" s="555" t="s">
        <v>1256</v>
      </c>
      <c r="AF1593" s="555" t="s">
        <v>19</v>
      </c>
      <c r="AG1593" s="556" t="s">
        <v>1268</v>
      </c>
      <c r="AH1593" s="556"/>
      <c r="AI1593" s="556"/>
      <c r="AJ1593" s="556"/>
      <c r="AK1593" s="556"/>
      <c r="AL1593" s="556"/>
      <c r="AM1593" s="556"/>
      <c r="AN1593" s="556"/>
      <c r="AO1593" s="556"/>
      <c r="AP1593" s="556"/>
      <c r="AQ1593" s="556"/>
      <c r="AR1593" s="556"/>
      <c r="AS1593" s="556"/>
      <c r="AT1593" s="556"/>
      <c r="AU1593" s="556"/>
      <c r="AV1593" s="556"/>
      <c r="AW1593" s="556"/>
      <c r="AX1593" s="556"/>
      <c r="AY1593" s="556"/>
      <c r="AZ1593" s="556"/>
      <c r="BA1593" s="557" t="s">
        <v>1269</v>
      </c>
      <c r="BB1593" s="558" t="s">
        <v>1265</v>
      </c>
      <c r="BC1593" s="563" t="s">
        <v>1262</v>
      </c>
    </row>
    <row r="1594" spans="1:55" ht="17.25" customHeight="1" x14ac:dyDescent="0.2">
      <c r="A1594" s="555"/>
      <c r="B1594" s="555"/>
      <c r="C1594" s="562" t="s">
        <v>1322</v>
      </c>
      <c r="D1594" s="562"/>
      <c r="E1594" s="562"/>
      <c r="F1594" s="562"/>
      <c r="G1594" s="562"/>
      <c r="H1594" s="562" t="s">
        <v>1323</v>
      </c>
      <c r="I1594" s="562"/>
      <c r="J1594" s="562"/>
      <c r="K1594" s="562"/>
      <c r="L1594" s="562"/>
      <c r="M1594" s="562" t="s">
        <v>1259</v>
      </c>
      <c r="N1594" s="562"/>
      <c r="O1594" s="562"/>
      <c r="P1594" s="562"/>
      <c r="Q1594" s="562"/>
      <c r="R1594" s="562" t="s">
        <v>1260</v>
      </c>
      <c r="S1594" s="562"/>
      <c r="T1594" s="562"/>
      <c r="U1594" s="562"/>
      <c r="V1594" s="562"/>
      <c r="W1594" s="562" t="s">
        <v>1261</v>
      </c>
      <c r="X1594" s="562"/>
      <c r="Y1594" s="562"/>
      <c r="Z1594" s="562"/>
      <c r="AA1594" s="562"/>
      <c r="AB1594" s="557"/>
      <c r="AC1594" s="559"/>
      <c r="AD1594" s="559"/>
      <c r="AE1594" s="555"/>
      <c r="AF1594" s="555"/>
      <c r="AG1594" s="562" t="s">
        <v>1304</v>
      </c>
      <c r="AH1594" s="562"/>
      <c r="AI1594" s="562"/>
      <c r="AJ1594" s="562"/>
      <c r="AK1594" s="562" t="s">
        <v>1258</v>
      </c>
      <c r="AL1594" s="562"/>
      <c r="AM1594" s="562"/>
      <c r="AN1594" s="562"/>
      <c r="AO1594" s="562" t="s">
        <v>1259</v>
      </c>
      <c r="AP1594" s="562"/>
      <c r="AQ1594" s="562"/>
      <c r="AR1594" s="562"/>
      <c r="AS1594" s="562" t="s">
        <v>1260</v>
      </c>
      <c r="AT1594" s="562"/>
      <c r="AU1594" s="562"/>
      <c r="AV1594" s="562"/>
      <c r="AW1594" s="562" t="s">
        <v>1261</v>
      </c>
      <c r="AX1594" s="562"/>
      <c r="AY1594" s="562"/>
      <c r="AZ1594" s="562"/>
      <c r="BA1594" s="557"/>
      <c r="BB1594" s="559"/>
      <c r="BC1594" s="563"/>
    </row>
    <row r="1595" spans="1:55" ht="17.25" customHeight="1" x14ac:dyDescent="0.2">
      <c r="A1595" s="555"/>
      <c r="B1595" s="555"/>
      <c r="C1595" s="552" t="s">
        <v>2398</v>
      </c>
      <c r="D1595" s="553"/>
      <c r="E1595" s="553"/>
      <c r="F1595" s="553"/>
      <c r="G1595" s="554"/>
      <c r="H1595" s="243"/>
      <c r="I1595" s="243"/>
      <c r="J1595" s="243"/>
      <c r="K1595" s="243"/>
      <c r="L1595" s="243"/>
      <c r="M1595" s="243"/>
      <c r="N1595" s="243"/>
      <c r="O1595" s="243"/>
      <c r="P1595" s="243"/>
      <c r="Q1595" s="243"/>
      <c r="R1595" s="243"/>
      <c r="S1595" s="243"/>
      <c r="T1595" s="243"/>
      <c r="U1595" s="243"/>
      <c r="V1595" s="243"/>
      <c r="W1595" s="243"/>
      <c r="X1595" s="243"/>
      <c r="Y1595" s="243"/>
      <c r="Z1595" s="243"/>
      <c r="AA1595" s="243"/>
      <c r="AB1595" s="557"/>
      <c r="AC1595" s="559"/>
      <c r="AD1595" s="559"/>
      <c r="AE1595" s="555"/>
      <c r="AF1595" s="555"/>
      <c r="AG1595" s="552" t="s">
        <v>2763</v>
      </c>
      <c r="AH1595" s="554"/>
      <c r="AI1595" s="244" t="s">
        <v>2207</v>
      </c>
      <c r="AJ1595" s="243"/>
      <c r="AK1595" s="552" t="s">
        <v>1267</v>
      </c>
      <c r="AL1595" s="554"/>
      <c r="AM1595" s="244" t="s">
        <v>2207</v>
      </c>
      <c r="AN1595" s="243"/>
      <c r="AO1595" s="552" t="s">
        <v>1267</v>
      </c>
      <c r="AP1595" s="554"/>
      <c r="AQ1595" s="244" t="s">
        <v>2207</v>
      </c>
      <c r="AR1595" s="243"/>
      <c r="AS1595" s="552" t="s">
        <v>1267</v>
      </c>
      <c r="AT1595" s="554"/>
      <c r="AU1595" s="244" t="s">
        <v>2207</v>
      </c>
      <c r="AV1595" s="243"/>
      <c r="AW1595" s="552" t="s">
        <v>1267</v>
      </c>
      <c r="AX1595" s="554"/>
      <c r="AY1595" s="244" t="s">
        <v>2207</v>
      </c>
      <c r="AZ1595" s="243"/>
      <c r="BA1595" s="557"/>
      <c r="BB1595" s="559"/>
      <c r="BC1595" s="563"/>
    </row>
    <row r="1596" spans="1:55" ht="17.25" customHeight="1" x14ac:dyDescent="0.2">
      <c r="A1596" s="555"/>
      <c r="B1596" s="555"/>
      <c r="C1596" s="361" t="s">
        <v>2420</v>
      </c>
      <c r="D1596" s="361" t="s">
        <v>2421</v>
      </c>
      <c r="E1596" s="224" t="s">
        <v>2435</v>
      </c>
      <c r="F1596" s="224" t="s">
        <v>1255</v>
      </c>
      <c r="G1596" s="223" t="s">
        <v>1254</v>
      </c>
      <c r="H1596" s="242">
        <v>1</v>
      </c>
      <c r="I1596" s="242">
        <v>2</v>
      </c>
      <c r="J1596" s="224" t="s">
        <v>1253</v>
      </c>
      <c r="K1596" s="224" t="s">
        <v>1255</v>
      </c>
      <c r="L1596" s="223" t="s">
        <v>1254</v>
      </c>
      <c r="M1596" s="242">
        <v>1</v>
      </c>
      <c r="N1596" s="242">
        <v>2</v>
      </c>
      <c r="O1596" s="224" t="s">
        <v>1253</v>
      </c>
      <c r="P1596" s="224" t="s">
        <v>1255</v>
      </c>
      <c r="Q1596" s="223" t="s">
        <v>1254</v>
      </c>
      <c r="R1596" s="242">
        <v>1</v>
      </c>
      <c r="S1596" s="242">
        <v>2</v>
      </c>
      <c r="T1596" s="224" t="s">
        <v>1253</v>
      </c>
      <c r="U1596" s="224" t="s">
        <v>1255</v>
      </c>
      <c r="V1596" s="223" t="s">
        <v>1254</v>
      </c>
      <c r="W1596" s="242">
        <v>1</v>
      </c>
      <c r="X1596" s="242">
        <v>2</v>
      </c>
      <c r="Y1596" s="224" t="s">
        <v>1253</v>
      </c>
      <c r="Z1596" s="224" t="s">
        <v>1255</v>
      </c>
      <c r="AA1596" s="223" t="s">
        <v>1254</v>
      </c>
      <c r="AB1596" s="557"/>
      <c r="AC1596" s="560"/>
      <c r="AD1596" s="560"/>
      <c r="AE1596" s="555"/>
      <c r="AF1596" s="555"/>
      <c r="AG1596" s="242">
        <v>1</v>
      </c>
      <c r="AH1596" s="242">
        <v>2</v>
      </c>
      <c r="AI1596" s="242">
        <v>1</v>
      </c>
      <c r="AJ1596" s="242" t="s">
        <v>1254</v>
      </c>
      <c r="AK1596" s="427" t="s">
        <v>2766</v>
      </c>
      <c r="AL1596" s="242">
        <v>2</v>
      </c>
      <c r="AM1596" s="242">
        <v>1</v>
      </c>
      <c r="AN1596" s="242" t="s">
        <v>1254</v>
      </c>
      <c r="AO1596" s="242">
        <v>1</v>
      </c>
      <c r="AP1596" s="242">
        <v>2</v>
      </c>
      <c r="AQ1596" s="242">
        <v>1</v>
      </c>
      <c r="AR1596" s="242" t="s">
        <v>1254</v>
      </c>
      <c r="AS1596" s="242">
        <v>1</v>
      </c>
      <c r="AT1596" s="242">
        <v>2</v>
      </c>
      <c r="AU1596" s="242">
        <v>1</v>
      </c>
      <c r="AV1596" s="242" t="s">
        <v>1254</v>
      </c>
      <c r="AW1596" s="242">
        <v>1</v>
      </c>
      <c r="AX1596" s="242">
        <v>2</v>
      </c>
      <c r="AY1596" s="242">
        <v>1</v>
      </c>
      <c r="AZ1596" s="242" t="s">
        <v>1254</v>
      </c>
      <c r="BA1596" s="557"/>
      <c r="BB1596" s="560"/>
      <c r="BC1596" s="563"/>
    </row>
    <row r="1597" spans="1:55" ht="17.25" customHeight="1" x14ac:dyDescent="0.2">
      <c r="A1597" s="238">
        <v>1</v>
      </c>
      <c r="B1597" s="70" t="str">
        <f>Daf.Hadir!B2073</f>
        <v>ADAM HIDAYAT</v>
      </c>
      <c r="C1597" s="62">
        <v>100</v>
      </c>
      <c r="D1597" s="167" t="s">
        <v>1535</v>
      </c>
      <c r="E1597" s="62">
        <v>72</v>
      </c>
      <c r="F1597" s="62"/>
      <c r="G1597" s="62"/>
      <c r="H1597" s="62">
        <v>56</v>
      </c>
      <c r="I1597" s="62"/>
      <c r="J1597" s="62"/>
      <c r="K1597" s="62"/>
      <c r="L1597" s="62"/>
      <c r="M1597" s="62"/>
      <c r="N1597" s="62"/>
      <c r="O1597" s="62"/>
      <c r="P1597" s="62"/>
      <c r="Q1597" s="62"/>
      <c r="R1597" s="62"/>
      <c r="S1597" s="62"/>
      <c r="T1597" s="62"/>
      <c r="U1597" s="62"/>
      <c r="V1597" s="62"/>
      <c r="W1597" s="62"/>
      <c r="X1597" s="62"/>
      <c r="Y1597" s="62"/>
      <c r="Z1597" s="62"/>
      <c r="AA1597" s="62"/>
      <c r="AB1597" s="58"/>
      <c r="AC1597" s="58"/>
      <c r="AD1597" s="58"/>
      <c r="AE1597" s="238">
        <v>1</v>
      </c>
      <c r="AF1597" s="70" t="str">
        <f>B1597</f>
        <v>ADAM HIDAYAT</v>
      </c>
      <c r="AG1597" s="58">
        <v>85</v>
      </c>
      <c r="AH1597" s="58"/>
      <c r="AI1597" s="58"/>
      <c r="AJ1597" s="58"/>
      <c r="AK1597" s="58">
        <v>85</v>
      </c>
      <c r="AL1597" s="58"/>
      <c r="AM1597" s="58"/>
      <c r="AN1597" s="58"/>
      <c r="AO1597" s="58"/>
      <c r="AP1597" s="58"/>
      <c r="AQ1597" s="58"/>
      <c r="AR1597" s="58"/>
      <c r="AS1597" s="58"/>
      <c r="AT1597" s="58"/>
      <c r="AU1597" s="58"/>
      <c r="AV1597" s="58"/>
      <c r="AW1597" s="58"/>
      <c r="AX1597" s="58"/>
      <c r="AY1597" s="58"/>
      <c r="AZ1597" s="58"/>
      <c r="BA1597" s="58"/>
      <c r="BB1597" s="58"/>
      <c r="BC1597" s="58"/>
    </row>
    <row r="1598" spans="1:55" ht="17.25" customHeight="1" x14ac:dyDescent="0.2">
      <c r="A1598" s="238">
        <v>2</v>
      </c>
      <c r="B1598" s="70" t="str">
        <f>Daf.Hadir!B2074</f>
        <v>AGUNG GUNAWAN</v>
      </c>
      <c r="C1598" s="62">
        <v>65</v>
      </c>
      <c r="D1598" s="167" t="s">
        <v>1241</v>
      </c>
      <c r="E1598" s="62">
        <v>55</v>
      </c>
      <c r="F1598" s="62"/>
      <c r="G1598" s="62"/>
      <c r="H1598" s="62">
        <v>40</v>
      </c>
      <c r="I1598" s="62"/>
      <c r="J1598" s="62"/>
      <c r="K1598" s="62"/>
      <c r="L1598" s="62"/>
      <c r="M1598" s="62"/>
      <c r="N1598" s="62"/>
      <c r="O1598" s="62"/>
      <c r="P1598" s="62"/>
      <c r="Q1598" s="62"/>
      <c r="R1598" s="62"/>
      <c r="S1598" s="62"/>
      <c r="T1598" s="62"/>
      <c r="U1598" s="62"/>
      <c r="V1598" s="62"/>
      <c r="W1598" s="62"/>
      <c r="X1598" s="62"/>
      <c r="Y1598" s="62"/>
      <c r="Z1598" s="62"/>
      <c r="AA1598" s="62"/>
      <c r="AB1598" s="58"/>
      <c r="AC1598" s="58"/>
      <c r="AD1598" s="58"/>
      <c r="AE1598" s="238">
        <v>2</v>
      </c>
      <c r="AF1598" s="70" t="str">
        <f t="shared" ref="AF1598:AF1626" si="189">B1598</f>
        <v>AGUNG GUNAWAN</v>
      </c>
      <c r="AG1598" s="58">
        <v>85</v>
      </c>
      <c r="AH1598" s="58"/>
      <c r="AI1598" s="58"/>
      <c r="AJ1598" s="58"/>
      <c r="AK1598" s="58"/>
      <c r="AL1598" s="58"/>
      <c r="AM1598" s="58"/>
      <c r="AN1598" s="58"/>
      <c r="AO1598" s="58"/>
      <c r="AP1598" s="58"/>
      <c r="AQ1598" s="58"/>
      <c r="AR1598" s="58"/>
      <c r="AS1598" s="58"/>
      <c r="AT1598" s="58"/>
      <c r="AU1598" s="58"/>
      <c r="AV1598" s="58"/>
      <c r="AW1598" s="58"/>
      <c r="AX1598" s="58"/>
      <c r="AY1598" s="58"/>
      <c r="AZ1598" s="58"/>
      <c r="BA1598" s="58"/>
      <c r="BB1598" s="58"/>
      <c r="BC1598" s="58"/>
    </row>
    <row r="1599" spans="1:55" ht="17.25" customHeight="1" x14ac:dyDescent="0.2">
      <c r="A1599" s="238">
        <v>3</v>
      </c>
      <c r="B1599" s="70" t="str">
        <f>Daf.Hadir!B2075</f>
        <v>ALIF PRADANA</v>
      </c>
      <c r="C1599" s="62">
        <v>75</v>
      </c>
      <c r="D1599" s="167">
        <v>85</v>
      </c>
      <c r="E1599" s="62">
        <v>97</v>
      </c>
      <c r="F1599" s="62"/>
      <c r="G1599" s="62"/>
      <c r="H1599" s="62">
        <v>84</v>
      </c>
      <c r="I1599" s="62"/>
      <c r="J1599" s="62"/>
      <c r="K1599" s="62"/>
      <c r="L1599" s="62"/>
      <c r="M1599" s="62"/>
      <c r="N1599" s="62"/>
      <c r="O1599" s="62"/>
      <c r="P1599" s="62"/>
      <c r="Q1599" s="62"/>
      <c r="R1599" s="62"/>
      <c r="S1599" s="62"/>
      <c r="T1599" s="62"/>
      <c r="U1599" s="62"/>
      <c r="V1599" s="62"/>
      <c r="W1599" s="62"/>
      <c r="X1599" s="62"/>
      <c r="Y1599" s="62"/>
      <c r="Z1599" s="62"/>
      <c r="AA1599" s="62"/>
      <c r="AB1599" s="58"/>
      <c r="AC1599" s="58"/>
      <c r="AD1599" s="58"/>
      <c r="AE1599" s="238">
        <v>3</v>
      </c>
      <c r="AF1599" s="70" t="str">
        <f t="shared" si="189"/>
        <v>ALIF PRADANA</v>
      </c>
      <c r="AG1599" s="58">
        <v>85</v>
      </c>
      <c r="AH1599" s="58"/>
      <c r="AI1599" s="58"/>
      <c r="AJ1599" s="58"/>
      <c r="AK1599" s="58"/>
      <c r="AL1599" s="58"/>
      <c r="AM1599" s="58"/>
      <c r="AN1599" s="58"/>
      <c r="AO1599" s="58"/>
      <c r="AP1599" s="58"/>
      <c r="AQ1599" s="58"/>
      <c r="AR1599" s="58"/>
      <c r="AS1599" s="58"/>
      <c r="AT1599" s="58"/>
      <c r="AU1599" s="58"/>
      <c r="AV1599" s="58"/>
      <c r="AW1599" s="58"/>
      <c r="AX1599" s="58"/>
      <c r="AY1599" s="58"/>
      <c r="AZ1599" s="58"/>
      <c r="BA1599" s="58"/>
      <c r="BB1599" s="58"/>
      <c r="BC1599" s="58"/>
    </row>
    <row r="1600" spans="1:55" ht="17.25" customHeight="1" x14ac:dyDescent="0.2">
      <c r="A1600" s="238">
        <v>4</v>
      </c>
      <c r="B1600" s="70" t="str">
        <f>Daf.Hadir!B2076</f>
        <v>BAGAS ASSADAD</v>
      </c>
      <c r="C1600" s="62">
        <v>95</v>
      </c>
      <c r="D1600" s="167">
        <v>85</v>
      </c>
      <c r="E1600" s="62">
        <v>73</v>
      </c>
      <c r="F1600" s="62"/>
      <c r="G1600" s="62"/>
      <c r="H1600" s="62">
        <v>48</v>
      </c>
      <c r="I1600" s="62"/>
      <c r="J1600" s="62"/>
      <c r="K1600" s="62"/>
      <c r="L1600" s="62"/>
      <c r="M1600" s="62"/>
      <c r="N1600" s="62"/>
      <c r="O1600" s="62"/>
      <c r="P1600" s="62"/>
      <c r="Q1600" s="62"/>
      <c r="R1600" s="62"/>
      <c r="S1600" s="62"/>
      <c r="T1600" s="62"/>
      <c r="U1600" s="62"/>
      <c r="V1600" s="62"/>
      <c r="W1600" s="62"/>
      <c r="X1600" s="62"/>
      <c r="Y1600" s="62"/>
      <c r="Z1600" s="62"/>
      <c r="AA1600" s="62"/>
      <c r="AB1600" s="58"/>
      <c r="AC1600" s="58"/>
      <c r="AD1600" s="58"/>
      <c r="AE1600" s="238">
        <v>4</v>
      </c>
      <c r="AF1600" s="70" t="str">
        <f t="shared" si="189"/>
        <v>BAGAS ASSADAD</v>
      </c>
      <c r="AG1600" s="58">
        <v>85</v>
      </c>
      <c r="AH1600" s="58"/>
      <c r="AI1600" s="58"/>
      <c r="AJ1600" s="58"/>
      <c r="AK1600" s="58"/>
      <c r="AL1600" s="58"/>
      <c r="AM1600" s="58"/>
      <c r="AN1600" s="58"/>
      <c r="AO1600" s="58"/>
      <c r="AP1600" s="58"/>
      <c r="AQ1600" s="58"/>
      <c r="AR1600" s="58"/>
      <c r="AS1600" s="58"/>
      <c r="AT1600" s="58"/>
      <c r="AU1600" s="58"/>
      <c r="AV1600" s="58"/>
      <c r="AW1600" s="58"/>
      <c r="AX1600" s="58"/>
      <c r="AY1600" s="58"/>
      <c r="AZ1600" s="58"/>
      <c r="BA1600" s="58"/>
      <c r="BB1600" s="58"/>
      <c r="BC1600" s="58"/>
    </row>
    <row r="1601" spans="1:55" ht="17.25" customHeight="1" x14ac:dyDescent="0.2">
      <c r="A1601" s="238">
        <v>5</v>
      </c>
      <c r="B1601" s="70" t="str">
        <f>Daf.Hadir!B2077</f>
        <v>BAYU ARDIANSYAH</v>
      </c>
      <c r="C1601" s="62">
        <v>65</v>
      </c>
      <c r="D1601" s="167">
        <v>85</v>
      </c>
      <c r="E1601" s="62">
        <v>58</v>
      </c>
      <c r="F1601" s="62"/>
      <c r="G1601" s="62"/>
      <c r="H1601" s="62">
        <v>60</v>
      </c>
      <c r="I1601" s="62"/>
      <c r="J1601" s="62"/>
      <c r="K1601" s="62"/>
      <c r="L1601" s="62"/>
      <c r="M1601" s="62"/>
      <c r="N1601" s="62"/>
      <c r="O1601" s="62"/>
      <c r="P1601" s="62"/>
      <c r="Q1601" s="62"/>
      <c r="R1601" s="62"/>
      <c r="S1601" s="62"/>
      <c r="T1601" s="62"/>
      <c r="U1601" s="62" t="s">
        <v>1257</v>
      </c>
      <c r="V1601" s="62"/>
      <c r="W1601" s="62"/>
      <c r="X1601" s="62"/>
      <c r="Y1601" s="62"/>
      <c r="Z1601" s="62"/>
      <c r="AA1601" s="62"/>
      <c r="AB1601" s="58"/>
      <c r="AC1601" s="58"/>
      <c r="AD1601" s="58"/>
      <c r="AE1601" s="238">
        <v>5</v>
      </c>
      <c r="AF1601" s="70" t="str">
        <f t="shared" si="189"/>
        <v>BAYU ARDIANSYAH</v>
      </c>
      <c r="AG1601" s="58">
        <v>85</v>
      </c>
      <c r="AH1601" s="58"/>
      <c r="AI1601" s="58"/>
      <c r="AJ1601" s="58"/>
      <c r="AK1601" s="58"/>
      <c r="AL1601" s="58"/>
      <c r="AM1601" s="58"/>
      <c r="AN1601" s="58"/>
      <c r="AO1601" s="58"/>
      <c r="AP1601" s="58"/>
      <c r="AQ1601" s="58"/>
      <c r="AR1601" s="58"/>
      <c r="AS1601" s="58"/>
      <c r="AT1601" s="58"/>
      <c r="AU1601" s="58"/>
      <c r="AV1601" s="58"/>
      <c r="AW1601" s="58"/>
      <c r="AX1601" s="58"/>
      <c r="AY1601" s="58"/>
      <c r="AZ1601" s="58"/>
      <c r="BA1601" s="58"/>
      <c r="BB1601" s="58"/>
      <c r="BC1601" s="58"/>
    </row>
    <row r="1602" spans="1:55" ht="17.25" customHeight="1" x14ac:dyDescent="0.2">
      <c r="A1602" s="238">
        <v>6</v>
      </c>
      <c r="B1602" s="70" t="str">
        <f>Daf.Hadir!B2078</f>
        <v>BENY NURZAMAN</v>
      </c>
      <c r="C1602" s="62">
        <v>65</v>
      </c>
      <c r="D1602" s="167">
        <v>85</v>
      </c>
      <c r="E1602" s="62">
        <v>28</v>
      </c>
      <c r="F1602" s="62"/>
      <c r="G1602" s="62"/>
      <c r="H1602" s="62">
        <v>32</v>
      </c>
      <c r="I1602" s="62"/>
      <c r="J1602" s="62"/>
      <c r="K1602" s="62"/>
      <c r="L1602" s="62"/>
      <c r="M1602" s="62"/>
      <c r="N1602" s="62"/>
      <c r="O1602" s="62"/>
      <c r="P1602" s="62"/>
      <c r="Q1602" s="62"/>
      <c r="R1602" s="62"/>
      <c r="S1602" s="62"/>
      <c r="T1602" s="62"/>
      <c r="U1602" s="62"/>
      <c r="V1602" s="62"/>
      <c r="W1602" s="62"/>
      <c r="X1602" s="62"/>
      <c r="Y1602" s="62"/>
      <c r="Z1602" s="62"/>
      <c r="AA1602" s="62"/>
      <c r="AB1602" s="58"/>
      <c r="AC1602" s="58"/>
      <c r="AD1602" s="58"/>
      <c r="AE1602" s="238">
        <v>6</v>
      </c>
      <c r="AF1602" s="70" t="str">
        <f t="shared" si="189"/>
        <v>BENY NURZAMAN</v>
      </c>
      <c r="AG1602" s="58"/>
      <c r="AH1602" s="58"/>
      <c r="AI1602" s="58"/>
      <c r="AJ1602" s="58"/>
      <c r="AK1602" s="58"/>
      <c r="AL1602" s="58"/>
      <c r="AM1602" s="58"/>
      <c r="AN1602" s="58"/>
      <c r="AO1602" s="58"/>
      <c r="AP1602" s="58"/>
      <c r="AQ1602" s="58"/>
      <c r="AR1602" s="58"/>
      <c r="AS1602" s="58"/>
      <c r="AT1602" s="58"/>
      <c r="AU1602" s="58"/>
      <c r="AV1602" s="58"/>
      <c r="AW1602" s="58"/>
      <c r="AX1602" s="58"/>
      <c r="AY1602" s="58"/>
      <c r="AZ1602" s="58"/>
      <c r="BA1602" s="58"/>
      <c r="BB1602" s="58"/>
      <c r="BC1602" s="58"/>
    </row>
    <row r="1603" spans="1:55" ht="17.25" customHeight="1" x14ac:dyDescent="0.2">
      <c r="A1603" s="238">
        <v>7</v>
      </c>
      <c r="B1603" s="70" t="str">
        <f>Daf.Hadir!B2079</f>
        <v>DIMAS NURFAIZI</v>
      </c>
      <c r="C1603" s="370">
        <v>100</v>
      </c>
      <c r="D1603" s="167">
        <v>85</v>
      </c>
      <c r="E1603" s="369">
        <v>53</v>
      </c>
      <c r="F1603" s="369"/>
      <c r="G1603" s="369"/>
      <c r="H1603" s="369">
        <v>54</v>
      </c>
      <c r="I1603" s="369"/>
      <c r="J1603" s="369"/>
      <c r="K1603" s="369"/>
      <c r="L1603" s="369"/>
      <c r="M1603" s="369"/>
      <c r="N1603" s="369"/>
      <c r="O1603" s="369"/>
      <c r="P1603" s="369"/>
      <c r="Q1603" s="369"/>
      <c r="R1603" s="369"/>
      <c r="S1603" s="369"/>
      <c r="T1603" s="369"/>
      <c r="U1603" s="369"/>
      <c r="V1603" s="369"/>
      <c r="W1603" s="369"/>
      <c r="X1603" s="369"/>
      <c r="Y1603" s="369"/>
      <c r="Z1603" s="369"/>
      <c r="AA1603" s="369"/>
      <c r="AB1603" s="371"/>
      <c r="AC1603" s="371"/>
      <c r="AD1603" s="371"/>
      <c r="AE1603" s="238">
        <v>7</v>
      </c>
      <c r="AF1603" s="70" t="str">
        <f t="shared" si="189"/>
        <v>DIMAS NURFAIZI</v>
      </c>
      <c r="AG1603" s="59">
        <v>85</v>
      </c>
      <c r="AH1603" s="59"/>
      <c r="AI1603" s="59"/>
      <c r="AJ1603" s="59"/>
      <c r="AK1603" s="58">
        <v>85</v>
      </c>
      <c r="AL1603" s="59"/>
      <c r="AM1603" s="59"/>
      <c r="AN1603" s="59"/>
      <c r="AO1603" s="59"/>
      <c r="AP1603" s="59"/>
      <c r="AQ1603" s="59"/>
      <c r="AR1603" s="59"/>
      <c r="AS1603" s="59"/>
      <c r="AT1603" s="59"/>
      <c r="AU1603" s="59"/>
      <c r="AV1603" s="59"/>
      <c r="AW1603" s="59"/>
      <c r="AX1603" s="59"/>
      <c r="AY1603" s="59"/>
      <c r="AZ1603" s="59"/>
      <c r="BA1603" s="59"/>
      <c r="BB1603" s="59"/>
      <c r="BC1603" s="59"/>
    </row>
    <row r="1604" spans="1:55" ht="17.25" customHeight="1" x14ac:dyDescent="0.2">
      <c r="A1604" s="238">
        <v>8</v>
      </c>
      <c r="B1604" s="70" t="str">
        <f>Daf.Hadir!B2080</f>
        <v>DIMAS PANGESTU</v>
      </c>
      <c r="C1604" s="369">
        <v>75</v>
      </c>
      <c r="D1604" s="167" t="s">
        <v>1535</v>
      </c>
      <c r="E1604" s="167" t="s">
        <v>1241</v>
      </c>
      <c r="F1604" s="369"/>
      <c r="G1604" s="369"/>
      <c r="H1604" s="369">
        <v>68</v>
      </c>
      <c r="I1604" s="369"/>
      <c r="J1604" s="369"/>
      <c r="K1604" s="369"/>
      <c r="L1604" s="369"/>
      <c r="M1604" s="369"/>
      <c r="N1604" s="369"/>
      <c r="O1604" s="369"/>
      <c r="P1604" s="369"/>
      <c r="Q1604" s="369"/>
      <c r="R1604" s="369"/>
      <c r="S1604" s="369"/>
      <c r="T1604" s="369"/>
      <c r="U1604" s="369"/>
      <c r="V1604" s="369"/>
      <c r="W1604" s="369"/>
      <c r="X1604" s="369"/>
      <c r="Y1604" s="369"/>
      <c r="Z1604" s="369"/>
      <c r="AA1604" s="369"/>
      <c r="AB1604" s="371"/>
      <c r="AC1604" s="371"/>
      <c r="AD1604" s="371"/>
      <c r="AE1604" s="238">
        <v>8</v>
      </c>
      <c r="AF1604" s="70" t="str">
        <f t="shared" si="189"/>
        <v>DIMAS PANGESTU</v>
      </c>
      <c r="AG1604" s="59">
        <v>85</v>
      </c>
      <c r="AH1604" s="59"/>
      <c r="AI1604" s="59"/>
      <c r="AJ1604" s="59"/>
      <c r="AK1604" s="58">
        <v>85</v>
      </c>
      <c r="AL1604" s="59"/>
      <c r="AM1604" s="59"/>
      <c r="AN1604" s="59"/>
      <c r="AO1604" s="59"/>
      <c r="AP1604" s="59"/>
      <c r="AQ1604" s="59"/>
      <c r="AR1604" s="59"/>
      <c r="AS1604" s="59"/>
      <c r="AT1604" s="59"/>
      <c r="AU1604" s="59"/>
      <c r="AV1604" s="59"/>
      <c r="AW1604" s="59"/>
      <c r="AX1604" s="59"/>
      <c r="AY1604" s="59"/>
      <c r="AZ1604" s="59"/>
      <c r="BA1604" s="59"/>
      <c r="BB1604" s="59"/>
      <c r="BC1604" s="59"/>
    </row>
    <row r="1605" spans="1:55" ht="17.25" customHeight="1" x14ac:dyDescent="0.2">
      <c r="A1605" s="238">
        <v>9</v>
      </c>
      <c r="B1605" s="70" t="str">
        <f>Daf.Hadir!B2081</f>
        <v>EEP SAEPUL ROHMAN</v>
      </c>
      <c r="C1605" s="369">
        <v>95</v>
      </c>
      <c r="D1605" s="167">
        <v>85</v>
      </c>
      <c r="E1605" s="369">
        <v>48</v>
      </c>
      <c r="F1605" s="369"/>
      <c r="G1605" s="369"/>
      <c r="H1605" s="369">
        <v>46</v>
      </c>
      <c r="I1605" s="369"/>
      <c r="J1605" s="369"/>
      <c r="K1605" s="369"/>
      <c r="L1605" s="369"/>
      <c r="M1605" s="369"/>
      <c r="N1605" s="369"/>
      <c r="O1605" s="369"/>
      <c r="P1605" s="369"/>
      <c r="Q1605" s="369"/>
      <c r="R1605" s="369"/>
      <c r="S1605" s="369"/>
      <c r="T1605" s="369"/>
      <c r="U1605" s="369"/>
      <c r="V1605" s="369"/>
      <c r="W1605" s="369"/>
      <c r="X1605" s="369"/>
      <c r="Y1605" s="369"/>
      <c r="Z1605" s="369"/>
      <c r="AA1605" s="369"/>
      <c r="AB1605" s="371"/>
      <c r="AC1605" s="371"/>
      <c r="AD1605" s="371"/>
      <c r="AE1605" s="238">
        <v>9</v>
      </c>
      <c r="AF1605" s="70" t="str">
        <f t="shared" si="189"/>
        <v>EEP SAEPUL ROHMAN</v>
      </c>
      <c r="AG1605" s="59">
        <v>85</v>
      </c>
      <c r="AH1605" s="59"/>
      <c r="AI1605" s="59"/>
      <c r="AJ1605" s="59"/>
      <c r="AK1605" s="58">
        <v>85</v>
      </c>
      <c r="AL1605" s="59"/>
      <c r="AM1605" s="59"/>
      <c r="AN1605" s="59"/>
      <c r="AO1605" s="59"/>
      <c r="AP1605" s="59"/>
      <c r="AQ1605" s="59"/>
      <c r="AR1605" s="59"/>
      <c r="AS1605" s="59"/>
      <c r="AT1605" s="59"/>
      <c r="AU1605" s="59"/>
      <c r="AV1605" s="59"/>
      <c r="AW1605" s="59"/>
      <c r="AX1605" s="59"/>
      <c r="AY1605" s="59"/>
      <c r="AZ1605" s="59"/>
      <c r="BA1605" s="59"/>
      <c r="BB1605" s="59"/>
      <c r="BC1605" s="59"/>
    </row>
    <row r="1606" spans="1:55" ht="17.25" customHeight="1" x14ac:dyDescent="0.2">
      <c r="A1606" s="238">
        <v>10</v>
      </c>
      <c r="B1606" s="70" t="str">
        <f>Daf.Hadir!B2082</f>
        <v>EKA NUR ANNISA</v>
      </c>
      <c r="C1606" s="369">
        <v>100</v>
      </c>
      <c r="D1606" s="167">
        <v>85</v>
      </c>
      <c r="E1606" s="369">
        <v>60</v>
      </c>
      <c r="F1606" s="369"/>
      <c r="G1606" s="369"/>
      <c r="H1606" s="369">
        <v>56</v>
      </c>
      <c r="I1606" s="369"/>
      <c r="J1606" s="369"/>
      <c r="K1606" s="369"/>
      <c r="L1606" s="369"/>
      <c r="M1606" s="369"/>
      <c r="N1606" s="369"/>
      <c r="O1606" s="369"/>
      <c r="P1606" s="369"/>
      <c r="Q1606" s="369"/>
      <c r="R1606" s="369"/>
      <c r="S1606" s="369"/>
      <c r="T1606" s="369"/>
      <c r="U1606" s="369"/>
      <c r="V1606" s="369"/>
      <c r="W1606" s="369"/>
      <c r="X1606" s="369"/>
      <c r="Y1606" s="369"/>
      <c r="Z1606" s="369"/>
      <c r="AA1606" s="369"/>
      <c r="AB1606" s="371"/>
      <c r="AC1606" s="371"/>
      <c r="AD1606" s="371"/>
      <c r="AE1606" s="238">
        <v>10</v>
      </c>
      <c r="AF1606" s="70" t="str">
        <f t="shared" si="189"/>
        <v>EKA NUR ANNISA</v>
      </c>
      <c r="AG1606" s="59">
        <v>85</v>
      </c>
      <c r="AH1606" s="59"/>
      <c r="AI1606" s="59"/>
      <c r="AJ1606" s="59"/>
      <c r="AK1606" s="58">
        <v>85</v>
      </c>
      <c r="AL1606" s="59"/>
      <c r="AM1606" s="59"/>
      <c r="AN1606" s="59"/>
      <c r="AO1606" s="59"/>
      <c r="AP1606" s="59"/>
      <c r="AQ1606" s="59"/>
      <c r="AR1606" s="59"/>
      <c r="AS1606" s="59"/>
      <c r="AT1606" s="59"/>
      <c r="AU1606" s="59"/>
      <c r="AV1606" s="59"/>
      <c r="AW1606" s="59"/>
      <c r="AX1606" s="59"/>
      <c r="AY1606" s="59"/>
      <c r="AZ1606" s="59"/>
      <c r="BA1606" s="59"/>
      <c r="BB1606" s="59"/>
      <c r="BC1606" s="59"/>
    </row>
    <row r="1607" spans="1:55" ht="17.25" customHeight="1" x14ac:dyDescent="0.2">
      <c r="A1607" s="238">
        <v>11</v>
      </c>
      <c r="B1607" s="70" t="str">
        <f>Daf.Hadir!B2083</f>
        <v>EUIS SRI NINGSIH</v>
      </c>
      <c r="C1607" s="369">
        <v>95</v>
      </c>
      <c r="D1607" s="167">
        <v>85</v>
      </c>
      <c r="E1607" s="369">
        <v>43</v>
      </c>
      <c r="F1607" s="369"/>
      <c r="G1607" s="369"/>
      <c r="H1607" s="369">
        <v>32</v>
      </c>
      <c r="I1607" s="369"/>
      <c r="J1607" s="369"/>
      <c r="K1607" s="369"/>
      <c r="L1607" s="369"/>
      <c r="M1607" s="369"/>
      <c r="N1607" s="369"/>
      <c r="O1607" s="369"/>
      <c r="P1607" s="369"/>
      <c r="Q1607" s="369"/>
      <c r="R1607" s="369"/>
      <c r="S1607" s="369"/>
      <c r="T1607" s="369"/>
      <c r="U1607" s="369"/>
      <c r="V1607" s="369"/>
      <c r="W1607" s="369"/>
      <c r="X1607" s="369"/>
      <c r="Y1607" s="369"/>
      <c r="Z1607" s="369"/>
      <c r="AA1607" s="369"/>
      <c r="AB1607" s="371"/>
      <c r="AC1607" s="371"/>
      <c r="AD1607" s="371"/>
      <c r="AE1607" s="238">
        <v>11</v>
      </c>
      <c r="AF1607" s="70" t="str">
        <f t="shared" si="189"/>
        <v>EUIS SRI NINGSIH</v>
      </c>
      <c r="AG1607" s="59">
        <v>85</v>
      </c>
      <c r="AH1607" s="59"/>
      <c r="AI1607" s="59"/>
      <c r="AJ1607" s="59"/>
      <c r="AK1607" s="58">
        <v>85</v>
      </c>
      <c r="AL1607" s="59"/>
      <c r="AM1607" s="59"/>
      <c r="AN1607" s="59"/>
      <c r="AO1607" s="59"/>
      <c r="AP1607" s="59"/>
      <c r="AQ1607" s="59"/>
      <c r="AR1607" s="59"/>
      <c r="AS1607" s="59"/>
      <c r="AT1607" s="59"/>
      <c r="AU1607" s="59"/>
      <c r="AV1607" s="59"/>
      <c r="AW1607" s="59"/>
      <c r="AX1607" s="59"/>
      <c r="AY1607" s="59"/>
      <c r="AZ1607" s="59"/>
      <c r="BA1607" s="59"/>
      <c r="BB1607" s="59"/>
      <c r="BC1607" s="59"/>
    </row>
    <row r="1608" spans="1:55" ht="17.25" customHeight="1" x14ac:dyDescent="0.2">
      <c r="A1608" s="238">
        <v>12</v>
      </c>
      <c r="B1608" s="70" t="str">
        <f>Daf.Hadir!B2084</f>
        <v>FARHAN FAZRIYANA</v>
      </c>
      <c r="C1608" s="369">
        <v>65</v>
      </c>
      <c r="D1608" s="167">
        <v>85</v>
      </c>
      <c r="E1608" s="369">
        <v>55</v>
      </c>
      <c r="F1608" s="369"/>
      <c r="G1608" s="369"/>
      <c r="H1608" s="369">
        <v>38</v>
      </c>
      <c r="I1608" s="369"/>
      <c r="J1608" s="369"/>
      <c r="K1608" s="369"/>
      <c r="L1608" s="369"/>
      <c r="M1608" s="369"/>
      <c r="N1608" s="369"/>
      <c r="O1608" s="369"/>
      <c r="P1608" s="369"/>
      <c r="Q1608" s="369"/>
      <c r="R1608" s="369"/>
      <c r="S1608" s="369"/>
      <c r="T1608" s="369"/>
      <c r="U1608" s="369"/>
      <c r="V1608" s="369"/>
      <c r="W1608" s="369"/>
      <c r="X1608" s="369"/>
      <c r="Y1608" s="369"/>
      <c r="Z1608" s="369"/>
      <c r="AA1608" s="369"/>
      <c r="AB1608" s="371"/>
      <c r="AC1608" s="371"/>
      <c r="AD1608" s="371"/>
      <c r="AE1608" s="238">
        <v>12</v>
      </c>
      <c r="AF1608" s="70" t="str">
        <f t="shared" si="189"/>
        <v>FARHAN FAZRIYANA</v>
      </c>
      <c r="AG1608" s="59">
        <v>85</v>
      </c>
      <c r="AH1608" s="59"/>
      <c r="AI1608" s="59"/>
      <c r="AJ1608" s="59"/>
      <c r="AK1608" s="58">
        <v>85</v>
      </c>
      <c r="AL1608" s="59"/>
      <c r="AM1608" s="59"/>
      <c r="AN1608" s="59"/>
      <c r="AO1608" s="59"/>
      <c r="AP1608" s="59"/>
      <c r="AQ1608" s="59"/>
      <c r="AR1608" s="59"/>
      <c r="AS1608" s="59"/>
      <c r="AT1608" s="59"/>
      <c r="AU1608" s="59"/>
      <c r="AV1608" s="59"/>
      <c r="AW1608" s="59"/>
      <c r="AX1608" s="59"/>
      <c r="AY1608" s="59"/>
      <c r="AZ1608" s="59"/>
      <c r="BA1608" s="59"/>
      <c r="BB1608" s="59"/>
      <c r="BC1608" s="59"/>
    </row>
    <row r="1609" spans="1:55" ht="17.25" customHeight="1" x14ac:dyDescent="0.2">
      <c r="A1609" s="238">
        <v>13</v>
      </c>
      <c r="B1609" s="70" t="str">
        <f>Daf.Hadir!B2085</f>
        <v>FARHANA KHAIRUNNISA</v>
      </c>
      <c r="C1609" s="369">
        <v>90</v>
      </c>
      <c r="D1609" s="167">
        <v>85</v>
      </c>
      <c r="E1609" s="369">
        <v>87</v>
      </c>
      <c r="F1609" s="369"/>
      <c r="G1609" s="369"/>
      <c r="H1609" s="369">
        <v>80</v>
      </c>
      <c r="I1609" s="369"/>
      <c r="J1609" s="369"/>
      <c r="K1609" s="369"/>
      <c r="L1609" s="369"/>
      <c r="M1609" s="369"/>
      <c r="N1609" s="369"/>
      <c r="O1609" s="369"/>
      <c r="P1609" s="369"/>
      <c r="Q1609" s="369"/>
      <c r="R1609" s="369"/>
      <c r="S1609" s="369"/>
      <c r="T1609" s="369"/>
      <c r="U1609" s="369"/>
      <c r="V1609" s="369"/>
      <c r="W1609" s="369"/>
      <c r="X1609" s="369"/>
      <c r="Y1609" s="369"/>
      <c r="Z1609" s="369"/>
      <c r="AA1609" s="369"/>
      <c r="AB1609" s="371"/>
      <c r="AC1609" s="371"/>
      <c r="AD1609" s="371"/>
      <c r="AE1609" s="238">
        <v>13</v>
      </c>
      <c r="AF1609" s="70" t="str">
        <f t="shared" si="189"/>
        <v>FARHANA KHAIRUNNISA</v>
      </c>
      <c r="AG1609" s="59">
        <v>85</v>
      </c>
      <c r="AH1609" s="59"/>
      <c r="AI1609" s="59"/>
      <c r="AJ1609" s="59"/>
      <c r="AK1609" s="58">
        <v>85</v>
      </c>
      <c r="AL1609" s="59"/>
      <c r="AM1609" s="59"/>
      <c r="AN1609" s="59"/>
      <c r="AO1609" s="59"/>
      <c r="AP1609" s="59"/>
      <c r="AQ1609" s="59"/>
      <c r="AR1609" s="59"/>
      <c r="AS1609" s="59"/>
      <c r="AT1609" s="59"/>
      <c r="AU1609" s="59"/>
      <c r="AV1609" s="59"/>
      <c r="AW1609" s="59"/>
      <c r="AX1609" s="59"/>
      <c r="AY1609" s="59"/>
      <c r="AZ1609" s="59"/>
      <c r="BA1609" s="59"/>
      <c r="BB1609" s="59"/>
      <c r="BC1609" s="59"/>
    </row>
    <row r="1610" spans="1:55" ht="17.25" customHeight="1" x14ac:dyDescent="0.2">
      <c r="A1610" s="238">
        <v>14</v>
      </c>
      <c r="B1610" s="70" t="str">
        <f>Daf.Hadir!B2086</f>
        <v>FAZRI REPSI BAHRUDIN</v>
      </c>
      <c r="C1610" s="369">
        <v>65</v>
      </c>
      <c r="D1610" s="167">
        <v>85</v>
      </c>
      <c r="E1610" s="369">
        <v>63</v>
      </c>
      <c r="F1610" s="369"/>
      <c r="G1610" s="369"/>
      <c r="H1610" s="369">
        <v>42</v>
      </c>
      <c r="I1610" s="369"/>
      <c r="J1610" s="369"/>
      <c r="K1610" s="369"/>
      <c r="L1610" s="369"/>
      <c r="M1610" s="369"/>
      <c r="N1610" s="369"/>
      <c r="O1610" s="369"/>
      <c r="P1610" s="369"/>
      <c r="Q1610" s="369"/>
      <c r="R1610" s="369"/>
      <c r="S1610" s="369"/>
      <c r="T1610" s="369"/>
      <c r="U1610" s="369"/>
      <c r="V1610" s="369"/>
      <c r="W1610" s="369"/>
      <c r="X1610" s="369"/>
      <c r="Y1610" s="369"/>
      <c r="Z1610" s="369"/>
      <c r="AA1610" s="369"/>
      <c r="AB1610" s="371"/>
      <c r="AC1610" s="371"/>
      <c r="AD1610" s="371"/>
      <c r="AE1610" s="238">
        <v>14</v>
      </c>
      <c r="AF1610" s="70" t="str">
        <f t="shared" si="189"/>
        <v>FAZRI REPSI BAHRUDIN</v>
      </c>
      <c r="AG1610" s="59"/>
      <c r="AH1610" s="59"/>
      <c r="AI1610" s="59"/>
      <c r="AJ1610" s="59"/>
      <c r="AK1610" s="58"/>
      <c r="AL1610" s="59"/>
      <c r="AM1610" s="59"/>
      <c r="AN1610" s="59"/>
      <c r="AO1610" s="59"/>
      <c r="AP1610" s="59"/>
      <c r="AQ1610" s="59"/>
      <c r="AR1610" s="59"/>
      <c r="AS1610" s="59"/>
      <c r="AT1610" s="59"/>
      <c r="AU1610" s="59"/>
      <c r="AV1610" s="59"/>
      <c r="AW1610" s="59"/>
      <c r="AX1610" s="59"/>
      <c r="AY1610" s="59"/>
      <c r="AZ1610" s="59"/>
      <c r="BA1610" s="59"/>
      <c r="BB1610" s="59"/>
      <c r="BC1610" s="59"/>
    </row>
    <row r="1611" spans="1:55" ht="17.25" customHeight="1" x14ac:dyDescent="0.2">
      <c r="A1611" s="238">
        <v>15</v>
      </c>
      <c r="B1611" s="70" t="str">
        <f>Daf.Hadir!B2087</f>
        <v>GUGUN GUNAWAN</v>
      </c>
      <c r="C1611" s="369">
        <v>90</v>
      </c>
      <c r="D1611" s="167">
        <v>85</v>
      </c>
      <c r="E1611" s="369">
        <v>72</v>
      </c>
      <c r="F1611" s="369"/>
      <c r="G1611" s="369"/>
      <c r="H1611" s="369">
        <v>54</v>
      </c>
      <c r="I1611" s="369"/>
      <c r="J1611" s="369"/>
      <c r="K1611" s="369"/>
      <c r="L1611" s="369"/>
      <c r="M1611" s="369"/>
      <c r="N1611" s="369"/>
      <c r="O1611" s="369"/>
      <c r="P1611" s="369"/>
      <c r="Q1611" s="369"/>
      <c r="R1611" s="369"/>
      <c r="S1611" s="369"/>
      <c r="T1611" s="369"/>
      <c r="U1611" s="369"/>
      <c r="V1611" s="369"/>
      <c r="W1611" s="369"/>
      <c r="X1611" s="369"/>
      <c r="Y1611" s="369"/>
      <c r="Z1611" s="369"/>
      <c r="AA1611" s="369"/>
      <c r="AB1611" s="371"/>
      <c r="AC1611" s="371"/>
      <c r="AD1611" s="371"/>
      <c r="AE1611" s="238">
        <v>15</v>
      </c>
      <c r="AF1611" s="70" t="str">
        <f t="shared" si="189"/>
        <v>GUGUN GUNAWAN</v>
      </c>
      <c r="AG1611" s="59">
        <v>85</v>
      </c>
      <c r="AH1611" s="59"/>
      <c r="AI1611" s="59"/>
      <c r="AJ1611" s="59"/>
      <c r="AK1611" s="58"/>
      <c r="AL1611" s="59"/>
      <c r="AM1611" s="59"/>
      <c r="AN1611" s="59"/>
      <c r="AO1611" s="59"/>
      <c r="AP1611" s="59"/>
      <c r="AQ1611" s="59"/>
      <c r="AR1611" s="59"/>
      <c r="AS1611" s="59"/>
      <c r="AT1611" s="59"/>
      <c r="AU1611" s="59"/>
      <c r="AV1611" s="59"/>
      <c r="AW1611" s="59"/>
      <c r="AX1611" s="59"/>
      <c r="AY1611" s="59"/>
      <c r="AZ1611" s="59"/>
      <c r="BA1611" s="59"/>
      <c r="BB1611" s="59"/>
      <c r="BC1611" s="59"/>
    </row>
    <row r="1612" spans="1:55" ht="17.25" customHeight="1" x14ac:dyDescent="0.2">
      <c r="A1612" s="238">
        <v>16</v>
      </c>
      <c r="B1612" s="70" t="str">
        <f>Daf.Hadir!B2088</f>
        <v>IMAM BADRUTAMAM</v>
      </c>
      <c r="C1612" s="369">
        <v>95</v>
      </c>
      <c r="D1612" s="167">
        <v>85</v>
      </c>
      <c r="E1612" s="369">
        <v>87</v>
      </c>
      <c r="F1612" s="369"/>
      <c r="G1612" s="369"/>
      <c r="H1612" s="369">
        <v>68</v>
      </c>
      <c r="I1612" s="369"/>
      <c r="J1612" s="369"/>
      <c r="K1612" s="369"/>
      <c r="L1612" s="369"/>
      <c r="M1612" s="369"/>
      <c r="N1612" s="369"/>
      <c r="O1612" s="369"/>
      <c r="P1612" s="369"/>
      <c r="Q1612" s="369"/>
      <c r="R1612" s="369"/>
      <c r="S1612" s="369"/>
      <c r="T1612" s="369"/>
      <c r="U1612" s="369"/>
      <c r="V1612" s="369"/>
      <c r="W1612" s="369"/>
      <c r="X1612" s="369"/>
      <c r="Y1612" s="369"/>
      <c r="Z1612" s="369"/>
      <c r="AA1612" s="369"/>
      <c r="AB1612" s="371"/>
      <c r="AC1612" s="371"/>
      <c r="AD1612" s="371"/>
      <c r="AE1612" s="238">
        <v>16</v>
      </c>
      <c r="AF1612" s="70" t="str">
        <f t="shared" si="189"/>
        <v>IMAM BADRUTAMAM</v>
      </c>
      <c r="AG1612" s="59">
        <v>85</v>
      </c>
      <c r="AH1612" s="59"/>
      <c r="AI1612" s="59"/>
      <c r="AJ1612" s="59"/>
      <c r="AK1612" s="58">
        <v>85</v>
      </c>
      <c r="AL1612" s="59"/>
      <c r="AM1612" s="59"/>
      <c r="AN1612" s="59"/>
      <c r="AO1612" s="59"/>
      <c r="AP1612" s="59"/>
      <c r="AQ1612" s="59"/>
      <c r="AR1612" s="59"/>
      <c r="AS1612" s="59"/>
      <c r="AT1612" s="59"/>
      <c r="AU1612" s="59"/>
      <c r="AV1612" s="59"/>
      <c r="AW1612" s="59"/>
      <c r="AX1612" s="59"/>
      <c r="AY1612" s="59"/>
      <c r="AZ1612" s="59"/>
      <c r="BA1612" s="59"/>
      <c r="BB1612" s="59"/>
      <c r="BC1612" s="59"/>
    </row>
    <row r="1613" spans="1:55" ht="17.25" customHeight="1" x14ac:dyDescent="0.2">
      <c r="A1613" s="238">
        <v>17</v>
      </c>
      <c r="B1613" s="70" t="str">
        <f>Daf.Hadir!B2089</f>
        <v>IMAN MUHDI</v>
      </c>
      <c r="C1613" s="369">
        <v>95</v>
      </c>
      <c r="D1613" s="167">
        <v>85</v>
      </c>
      <c r="E1613" s="369">
        <v>97</v>
      </c>
      <c r="F1613" s="369"/>
      <c r="G1613" s="369"/>
      <c r="H1613" s="369">
        <v>90</v>
      </c>
      <c r="I1613" s="369"/>
      <c r="J1613" s="369"/>
      <c r="K1613" s="369"/>
      <c r="L1613" s="369"/>
      <c r="M1613" s="369"/>
      <c r="N1613" s="369"/>
      <c r="O1613" s="369"/>
      <c r="P1613" s="369"/>
      <c r="Q1613" s="369"/>
      <c r="R1613" s="369"/>
      <c r="S1613" s="369"/>
      <c r="T1613" s="369"/>
      <c r="U1613" s="369"/>
      <c r="V1613" s="369"/>
      <c r="W1613" s="369"/>
      <c r="X1613" s="369"/>
      <c r="Y1613" s="369"/>
      <c r="Z1613" s="369"/>
      <c r="AA1613" s="369"/>
      <c r="AB1613" s="371"/>
      <c r="AC1613" s="371"/>
      <c r="AD1613" s="371"/>
      <c r="AE1613" s="238">
        <v>17</v>
      </c>
      <c r="AF1613" s="70" t="str">
        <f t="shared" si="189"/>
        <v>IMAN MUHDI</v>
      </c>
      <c r="AG1613" s="59">
        <v>85</v>
      </c>
      <c r="AH1613" s="59"/>
      <c r="AI1613" s="59"/>
      <c r="AJ1613" s="59"/>
      <c r="AK1613" s="58">
        <v>85</v>
      </c>
      <c r="AL1613" s="59"/>
      <c r="AM1613" s="59"/>
      <c r="AN1613" s="59"/>
      <c r="AO1613" s="59"/>
      <c r="AP1613" s="59"/>
      <c r="AQ1613" s="59"/>
      <c r="AR1613" s="59"/>
      <c r="AS1613" s="59"/>
      <c r="AT1613" s="59"/>
      <c r="AU1613" s="59"/>
      <c r="AV1613" s="59"/>
      <c r="AW1613" s="59"/>
      <c r="AX1613" s="59"/>
      <c r="AY1613" s="59"/>
      <c r="AZ1613" s="59"/>
      <c r="BA1613" s="59"/>
      <c r="BB1613" s="59"/>
      <c r="BC1613" s="59"/>
    </row>
    <row r="1614" spans="1:55" ht="17.25" customHeight="1" x14ac:dyDescent="0.2">
      <c r="A1614" s="238">
        <v>18</v>
      </c>
      <c r="B1614" s="70" t="str">
        <f>Daf.Hadir!B2090</f>
        <v>IMAN RHOMADON</v>
      </c>
      <c r="C1614" s="369">
        <v>100</v>
      </c>
      <c r="D1614" s="167">
        <v>85</v>
      </c>
      <c r="E1614" s="369">
        <v>25</v>
      </c>
      <c r="F1614" s="369"/>
      <c r="G1614" s="369"/>
      <c r="H1614" s="369">
        <v>44</v>
      </c>
      <c r="I1614" s="369"/>
      <c r="J1614" s="369"/>
      <c r="K1614" s="369"/>
      <c r="L1614" s="369"/>
      <c r="M1614" s="369"/>
      <c r="N1614" s="369"/>
      <c r="O1614" s="369"/>
      <c r="P1614" s="369"/>
      <c r="Q1614" s="369"/>
      <c r="R1614" s="369"/>
      <c r="S1614" s="369"/>
      <c r="T1614" s="369"/>
      <c r="U1614" s="369"/>
      <c r="V1614" s="369"/>
      <c r="W1614" s="369"/>
      <c r="X1614" s="369"/>
      <c r="Y1614" s="369"/>
      <c r="Z1614" s="369"/>
      <c r="AA1614" s="369"/>
      <c r="AB1614" s="371"/>
      <c r="AC1614" s="371"/>
      <c r="AD1614" s="371"/>
      <c r="AE1614" s="238">
        <v>18</v>
      </c>
      <c r="AF1614" s="70" t="str">
        <f t="shared" si="189"/>
        <v>IMAN RHOMADON</v>
      </c>
      <c r="AG1614" s="59">
        <v>85</v>
      </c>
      <c r="AH1614" s="59"/>
      <c r="AI1614" s="59"/>
      <c r="AJ1614" s="59"/>
      <c r="AK1614" s="58">
        <v>85</v>
      </c>
      <c r="AL1614" s="59"/>
      <c r="AM1614" s="59"/>
      <c r="AN1614" s="59"/>
      <c r="AO1614" s="59"/>
      <c r="AP1614" s="59"/>
      <c r="AQ1614" s="59"/>
      <c r="AR1614" s="59"/>
      <c r="AS1614" s="59"/>
      <c r="AT1614" s="59"/>
      <c r="AU1614" s="59"/>
      <c r="AV1614" s="59"/>
      <c r="AW1614" s="59"/>
      <c r="AX1614" s="59"/>
      <c r="AY1614" s="59"/>
      <c r="AZ1614" s="59"/>
      <c r="BA1614" s="59"/>
      <c r="BB1614" s="59"/>
      <c r="BC1614" s="59"/>
    </row>
    <row r="1615" spans="1:55" ht="17.25" customHeight="1" x14ac:dyDescent="0.2">
      <c r="A1615" s="238">
        <v>19</v>
      </c>
      <c r="B1615" s="70" t="str">
        <f>Daf.Hadir!B2091</f>
        <v>INDAH NOVI TRIANI</v>
      </c>
      <c r="C1615" s="369" t="s">
        <v>187</v>
      </c>
      <c r="D1615" s="167">
        <v>85</v>
      </c>
      <c r="E1615" s="167" t="s">
        <v>1535</v>
      </c>
      <c r="F1615" s="369"/>
      <c r="G1615" s="369"/>
      <c r="H1615" s="369">
        <v>54</v>
      </c>
      <c r="I1615" s="369"/>
      <c r="J1615" s="369"/>
      <c r="K1615" s="369"/>
      <c r="L1615" s="369"/>
      <c r="M1615" s="369"/>
      <c r="N1615" s="369"/>
      <c r="O1615" s="369"/>
      <c r="P1615" s="369"/>
      <c r="Q1615" s="369"/>
      <c r="R1615" s="369"/>
      <c r="S1615" s="369"/>
      <c r="T1615" s="369"/>
      <c r="U1615" s="369"/>
      <c r="V1615" s="369"/>
      <c r="W1615" s="369"/>
      <c r="X1615" s="369"/>
      <c r="Y1615" s="369"/>
      <c r="Z1615" s="369"/>
      <c r="AA1615" s="369"/>
      <c r="AB1615" s="371"/>
      <c r="AC1615" s="371"/>
      <c r="AD1615" s="371"/>
      <c r="AE1615" s="238">
        <v>19</v>
      </c>
      <c r="AF1615" s="70" t="str">
        <f t="shared" si="189"/>
        <v>INDAH NOVI TRIANI</v>
      </c>
      <c r="AG1615" s="59"/>
      <c r="AH1615" s="59"/>
      <c r="AI1615" s="59"/>
      <c r="AJ1615" s="59"/>
      <c r="AK1615" s="58"/>
      <c r="AL1615" s="59"/>
      <c r="AM1615" s="59"/>
      <c r="AN1615" s="59"/>
      <c r="AO1615" s="59"/>
      <c r="AP1615" s="59"/>
      <c r="AQ1615" s="59"/>
      <c r="AR1615" s="59"/>
      <c r="AS1615" s="59"/>
      <c r="AT1615" s="59"/>
      <c r="AU1615" s="59"/>
      <c r="AV1615" s="59"/>
      <c r="AW1615" s="59"/>
      <c r="AX1615" s="59"/>
      <c r="AY1615" s="59"/>
      <c r="AZ1615" s="59"/>
      <c r="BA1615" s="59"/>
      <c r="BB1615" s="59"/>
      <c r="BC1615" s="59"/>
    </row>
    <row r="1616" spans="1:55" ht="17.25" customHeight="1" x14ac:dyDescent="0.2">
      <c r="A1616" s="238">
        <v>20</v>
      </c>
      <c r="B1616" s="70" t="str">
        <f>Daf.Hadir!B2092</f>
        <v>IVA IKHLASIAH</v>
      </c>
      <c r="C1616" s="369">
        <v>100</v>
      </c>
      <c r="D1616" s="167">
        <v>85</v>
      </c>
      <c r="E1616" s="369">
        <v>78</v>
      </c>
      <c r="F1616" s="369"/>
      <c r="G1616" s="369"/>
      <c r="H1616" s="369">
        <v>60</v>
      </c>
      <c r="I1616" s="369"/>
      <c r="J1616" s="369"/>
      <c r="K1616" s="369"/>
      <c r="L1616" s="369"/>
      <c r="M1616" s="369"/>
      <c r="N1616" s="369"/>
      <c r="O1616" s="369"/>
      <c r="P1616" s="369"/>
      <c r="Q1616" s="369"/>
      <c r="R1616" s="369"/>
      <c r="S1616" s="369"/>
      <c r="T1616" s="369"/>
      <c r="U1616" s="369"/>
      <c r="V1616" s="369"/>
      <c r="W1616" s="369"/>
      <c r="X1616" s="369"/>
      <c r="Y1616" s="369"/>
      <c r="Z1616" s="369"/>
      <c r="AA1616" s="369"/>
      <c r="AB1616" s="371"/>
      <c r="AC1616" s="371"/>
      <c r="AD1616" s="371"/>
      <c r="AE1616" s="238">
        <v>20</v>
      </c>
      <c r="AF1616" s="70" t="str">
        <f t="shared" si="189"/>
        <v>IVA IKHLASIAH</v>
      </c>
      <c r="AG1616" s="59">
        <v>85</v>
      </c>
      <c r="AH1616" s="59"/>
      <c r="AI1616" s="59"/>
      <c r="AJ1616" s="59"/>
      <c r="AK1616" s="58"/>
      <c r="AL1616" s="59"/>
      <c r="AM1616" s="59"/>
      <c r="AN1616" s="59"/>
      <c r="AO1616" s="59"/>
      <c r="AP1616" s="59"/>
      <c r="AQ1616" s="59"/>
      <c r="AR1616" s="59"/>
      <c r="AS1616" s="59"/>
      <c r="AT1616" s="59"/>
      <c r="AU1616" s="59"/>
      <c r="AV1616" s="59"/>
      <c r="AW1616" s="59"/>
      <c r="AX1616" s="59"/>
      <c r="AY1616" s="59"/>
      <c r="AZ1616" s="59"/>
      <c r="BA1616" s="59"/>
      <c r="BB1616" s="59"/>
      <c r="BC1616" s="59"/>
    </row>
    <row r="1617" spans="1:55" ht="17.25" customHeight="1" x14ac:dyDescent="0.2">
      <c r="A1617" s="238">
        <v>21</v>
      </c>
      <c r="B1617" s="70" t="str">
        <f>Daf.Hadir!B2093</f>
        <v>LUHUNG MAOLANA FAZRI</v>
      </c>
      <c r="C1617" s="369">
        <v>65</v>
      </c>
      <c r="D1617" s="167">
        <v>85</v>
      </c>
      <c r="E1617" s="369">
        <v>40</v>
      </c>
      <c r="F1617" s="369"/>
      <c r="G1617" s="369"/>
      <c r="H1617" s="369">
        <v>54</v>
      </c>
      <c r="I1617" s="369"/>
      <c r="J1617" s="369"/>
      <c r="K1617" s="369"/>
      <c r="L1617" s="369"/>
      <c r="M1617" s="369"/>
      <c r="N1617" s="369"/>
      <c r="O1617" s="369"/>
      <c r="P1617" s="369"/>
      <c r="Q1617" s="369"/>
      <c r="R1617" s="369"/>
      <c r="S1617" s="369"/>
      <c r="T1617" s="369"/>
      <c r="U1617" s="369"/>
      <c r="V1617" s="369"/>
      <c r="W1617" s="369"/>
      <c r="X1617" s="369"/>
      <c r="Y1617" s="369"/>
      <c r="Z1617" s="369"/>
      <c r="AA1617" s="369"/>
      <c r="AB1617" s="371"/>
      <c r="AC1617" s="371"/>
      <c r="AD1617" s="371"/>
      <c r="AE1617" s="238">
        <v>21</v>
      </c>
      <c r="AF1617" s="70" t="str">
        <f t="shared" si="189"/>
        <v>LUHUNG MAOLANA FAZRI</v>
      </c>
      <c r="AG1617" s="59">
        <v>85</v>
      </c>
      <c r="AH1617" s="59"/>
      <c r="AI1617" s="59"/>
      <c r="AJ1617" s="59"/>
      <c r="AK1617" s="58">
        <v>85</v>
      </c>
      <c r="AL1617" s="59"/>
      <c r="AM1617" s="59"/>
      <c r="AN1617" s="59"/>
      <c r="AO1617" s="59"/>
      <c r="AP1617" s="59"/>
      <c r="AQ1617" s="59"/>
      <c r="AR1617" s="59"/>
      <c r="AS1617" s="59"/>
      <c r="AT1617" s="59"/>
      <c r="AU1617" s="59"/>
      <c r="AV1617" s="59"/>
      <c r="AW1617" s="59"/>
      <c r="AX1617" s="59"/>
      <c r="AY1617" s="59"/>
      <c r="AZ1617" s="59"/>
      <c r="BA1617" s="59"/>
      <c r="BB1617" s="59"/>
      <c r="BC1617" s="59"/>
    </row>
    <row r="1618" spans="1:55" ht="17.25" customHeight="1" x14ac:dyDescent="0.2">
      <c r="A1618" s="238">
        <v>22</v>
      </c>
      <c r="B1618" s="70" t="str">
        <f>Daf.Hadir!B2094</f>
        <v>M. HELMI SOMANTRI</v>
      </c>
      <c r="C1618" s="369">
        <v>100</v>
      </c>
      <c r="D1618" s="167">
        <v>85</v>
      </c>
      <c r="E1618" s="369">
        <v>40</v>
      </c>
      <c r="F1618" s="369"/>
      <c r="G1618" s="369"/>
      <c r="H1618" s="369">
        <v>54</v>
      </c>
      <c r="I1618" s="369"/>
      <c r="J1618" s="369"/>
      <c r="K1618" s="369"/>
      <c r="L1618" s="369"/>
      <c r="M1618" s="369"/>
      <c r="N1618" s="369"/>
      <c r="O1618" s="369"/>
      <c r="P1618" s="369"/>
      <c r="Q1618" s="369"/>
      <c r="R1618" s="369"/>
      <c r="S1618" s="369"/>
      <c r="T1618" s="369"/>
      <c r="U1618" s="369"/>
      <c r="V1618" s="369"/>
      <c r="W1618" s="369"/>
      <c r="X1618" s="369"/>
      <c r="Y1618" s="369"/>
      <c r="Z1618" s="369"/>
      <c r="AA1618" s="369"/>
      <c r="AB1618" s="371"/>
      <c r="AC1618" s="371"/>
      <c r="AD1618" s="371"/>
      <c r="AE1618" s="238">
        <v>22</v>
      </c>
      <c r="AF1618" s="70" t="str">
        <f t="shared" si="189"/>
        <v>M. HELMI SOMANTRI</v>
      </c>
      <c r="AG1618" s="59">
        <v>85</v>
      </c>
      <c r="AH1618" s="59"/>
      <c r="AI1618" s="59"/>
      <c r="AJ1618" s="59"/>
      <c r="AK1618" s="58">
        <v>85</v>
      </c>
      <c r="AL1618" s="59"/>
      <c r="AM1618" s="59"/>
      <c r="AN1618" s="59"/>
      <c r="AO1618" s="59"/>
      <c r="AP1618" s="59"/>
      <c r="AQ1618" s="59"/>
      <c r="AR1618" s="59"/>
      <c r="AS1618" s="59"/>
      <c r="AT1618" s="59"/>
      <c r="AU1618" s="59"/>
      <c r="AV1618" s="59"/>
      <c r="AW1618" s="59"/>
      <c r="AX1618" s="59"/>
      <c r="AY1618" s="59"/>
      <c r="AZ1618" s="59"/>
      <c r="BA1618" s="59"/>
      <c r="BB1618" s="59"/>
      <c r="BC1618" s="59"/>
    </row>
    <row r="1619" spans="1:55" ht="17.25" customHeight="1" x14ac:dyDescent="0.2">
      <c r="A1619" s="238">
        <v>23</v>
      </c>
      <c r="B1619" s="70" t="str">
        <f>Daf.Hadir!B2095</f>
        <v>M.SYAHRUL</v>
      </c>
      <c r="C1619" s="369">
        <v>95</v>
      </c>
      <c r="D1619" s="167">
        <v>85</v>
      </c>
      <c r="E1619" s="369">
        <v>68</v>
      </c>
      <c r="F1619" s="369"/>
      <c r="G1619" s="369"/>
      <c r="H1619" s="369">
        <v>40</v>
      </c>
      <c r="I1619" s="369"/>
      <c r="J1619" s="369"/>
      <c r="K1619" s="369"/>
      <c r="L1619" s="369"/>
      <c r="M1619" s="369"/>
      <c r="N1619" s="369"/>
      <c r="O1619" s="369"/>
      <c r="P1619" s="369"/>
      <c r="Q1619" s="369"/>
      <c r="R1619" s="369"/>
      <c r="S1619" s="369"/>
      <c r="T1619" s="369"/>
      <c r="U1619" s="369"/>
      <c r="V1619" s="369"/>
      <c r="W1619" s="369"/>
      <c r="X1619" s="369"/>
      <c r="Y1619" s="369"/>
      <c r="Z1619" s="369"/>
      <c r="AA1619" s="369"/>
      <c r="AB1619" s="371"/>
      <c r="AC1619" s="371"/>
      <c r="AD1619" s="371"/>
      <c r="AE1619" s="238">
        <v>23</v>
      </c>
      <c r="AF1619" s="70" t="str">
        <f t="shared" si="189"/>
        <v>M.SYAHRUL</v>
      </c>
      <c r="AG1619" s="59">
        <v>85</v>
      </c>
      <c r="AH1619" s="59"/>
      <c r="AI1619" s="59"/>
      <c r="AJ1619" s="59"/>
      <c r="AK1619" s="58">
        <v>85</v>
      </c>
      <c r="AL1619" s="59"/>
      <c r="AM1619" s="59"/>
      <c r="AN1619" s="59"/>
      <c r="AO1619" s="59"/>
      <c r="AP1619" s="59"/>
      <c r="AQ1619" s="59"/>
      <c r="AR1619" s="59"/>
      <c r="AS1619" s="59"/>
      <c r="AT1619" s="59"/>
      <c r="AU1619" s="59"/>
      <c r="AV1619" s="59"/>
      <c r="AW1619" s="59"/>
      <c r="AX1619" s="59"/>
      <c r="AY1619" s="59"/>
      <c r="AZ1619" s="59"/>
      <c r="BA1619" s="59"/>
      <c r="BB1619" s="59"/>
      <c r="BC1619" s="59"/>
    </row>
    <row r="1620" spans="1:55" ht="17.25" customHeight="1" x14ac:dyDescent="0.2">
      <c r="A1620" s="238">
        <v>24</v>
      </c>
      <c r="B1620" s="70" t="str">
        <f>Daf.Hadir!B2096</f>
        <v>NINDA SRI RAHAYU</v>
      </c>
      <c r="C1620" s="82">
        <v>90</v>
      </c>
      <c r="D1620" s="167">
        <v>85</v>
      </c>
      <c r="E1620" s="369">
        <v>93</v>
      </c>
      <c r="F1620" s="369"/>
      <c r="G1620" s="369"/>
      <c r="H1620" s="369">
        <v>90</v>
      </c>
      <c r="I1620" s="369"/>
      <c r="J1620" s="369"/>
      <c r="K1620" s="369"/>
      <c r="L1620" s="369"/>
      <c r="M1620" s="369"/>
      <c r="N1620" s="369"/>
      <c r="O1620" s="369"/>
      <c r="P1620" s="369"/>
      <c r="Q1620" s="369"/>
      <c r="R1620" s="369"/>
      <c r="S1620" s="369"/>
      <c r="T1620" s="369"/>
      <c r="U1620" s="369"/>
      <c r="V1620" s="369"/>
      <c r="W1620" s="369"/>
      <c r="X1620" s="369"/>
      <c r="Y1620" s="369"/>
      <c r="Z1620" s="369"/>
      <c r="AA1620" s="369"/>
      <c r="AB1620" s="371"/>
      <c r="AC1620" s="371"/>
      <c r="AD1620" s="371"/>
      <c r="AE1620" s="238">
        <v>24</v>
      </c>
      <c r="AF1620" s="70" t="str">
        <f t="shared" si="189"/>
        <v>NINDA SRI RAHAYU</v>
      </c>
      <c r="AG1620" s="59">
        <v>85</v>
      </c>
      <c r="AH1620" s="59"/>
      <c r="AI1620" s="59"/>
      <c r="AJ1620" s="59"/>
      <c r="AK1620" s="58"/>
      <c r="AL1620" s="59"/>
      <c r="AM1620" s="59"/>
      <c r="AN1620" s="59"/>
      <c r="AO1620" s="59"/>
      <c r="AP1620" s="59"/>
      <c r="AQ1620" s="59"/>
      <c r="AR1620" s="59"/>
      <c r="AS1620" s="59"/>
      <c r="AT1620" s="59"/>
      <c r="AU1620" s="59"/>
      <c r="AV1620" s="59"/>
      <c r="AW1620" s="59"/>
      <c r="AX1620" s="59"/>
      <c r="AY1620" s="59"/>
      <c r="AZ1620" s="59"/>
      <c r="BA1620" s="59"/>
      <c r="BB1620" s="59"/>
      <c r="BC1620" s="59"/>
    </row>
    <row r="1621" spans="1:55" ht="17.25" customHeight="1" x14ac:dyDescent="0.2">
      <c r="A1621" s="238">
        <v>25</v>
      </c>
      <c r="B1621" s="70" t="str">
        <f>Daf.Hadir!B2097</f>
        <v>NOVIA NUR KHOLIFAH</v>
      </c>
      <c r="C1621" s="82">
        <v>90</v>
      </c>
      <c r="D1621" s="167">
        <v>85</v>
      </c>
      <c r="E1621" s="369">
        <v>60</v>
      </c>
      <c r="F1621" s="369"/>
      <c r="G1621" s="369"/>
      <c r="H1621" s="369">
        <v>52</v>
      </c>
      <c r="I1621" s="369"/>
      <c r="J1621" s="369"/>
      <c r="K1621" s="369"/>
      <c r="L1621" s="369"/>
      <c r="M1621" s="369"/>
      <c r="N1621" s="369"/>
      <c r="O1621" s="369"/>
      <c r="P1621" s="369"/>
      <c r="Q1621" s="369"/>
      <c r="R1621" s="369"/>
      <c r="S1621" s="369"/>
      <c r="T1621" s="369"/>
      <c r="U1621" s="369"/>
      <c r="V1621" s="369"/>
      <c r="W1621" s="369"/>
      <c r="X1621" s="369"/>
      <c r="Y1621" s="369"/>
      <c r="Z1621" s="369"/>
      <c r="AA1621" s="369"/>
      <c r="AB1621" s="371"/>
      <c r="AC1621" s="371"/>
      <c r="AD1621" s="371"/>
      <c r="AE1621" s="238">
        <v>25</v>
      </c>
      <c r="AF1621" s="70" t="str">
        <f t="shared" si="189"/>
        <v>NOVIA NUR KHOLIFAH</v>
      </c>
      <c r="AG1621" s="59"/>
      <c r="AH1621" s="59"/>
      <c r="AI1621" s="59"/>
      <c r="AJ1621" s="59"/>
      <c r="AK1621" s="58">
        <v>85</v>
      </c>
      <c r="AL1621" s="59"/>
      <c r="AM1621" s="59"/>
      <c r="AN1621" s="59"/>
      <c r="AO1621" s="59"/>
      <c r="AP1621" s="59"/>
      <c r="AQ1621" s="59"/>
      <c r="AR1621" s="59"/>
      <c r="AS1621" s="59"/>
      <c r="AT1621" s="59"/>
      <c r="AU1621" s="59"/>
      <c r="AV1621" s="59"/>
      <c r="AW1621" s="59"/>
      <c r="AX1621" s="59"/>
      <c r="AY1621" s="59"/>
      <c r="AZ1621" s="59"/>
      <c r="BA1621" s="59"/>
      <c r="BB1621" s="59"/>
      <c r="BC1621" s="59"/>
    </row>
    <row r="1622" spans="1:55" ht="17.25" customHeight="1" x14ac:dyDescent="0.2">
      <c r="A1622" s="238">
        <v>26</v>
      </c>
      <c r="B1622" s="70" t="str">
        <f>Daf.Hadir!B2098</f>
        <v>RIAN NUR HIDAYAT</v>
      </c>
      <c r="C1622" s="369">
        <v>70</v>
      </c>
      <c r="D1622" s="167">
        <v>85</v>
      </c>
      <c r="E1622" s="167" t="s">
        <v>1241</v>
      </c>
      <c r="F1622" s="369"/>
      <c r="G1622" s="369"/>
      <c r="H1622" s="369">
        <v>42</v>
      </c>
      <c r="I1622" s="369"/>
      <c r="J1622" s="369"/>
      <c r="K1622" s="369"/>
      <c r="L1622" s="369"/>
      <c r="M1622" s="369"/>
      <c r="N1622" s="369"/>
      <c r="O1622" s="369"/>
      <c r="P1622" s="369"/>
      <c r="Q1622" s="369"/>
      <c r="R1622" s="369"/>
      <c r="S1622" s="369"/>
      <c r="T1622" s="369"/>
      <c r="U1622" s="369"/>
      <c r="V1622" s="369"/>
      <c r="W1622" s="369"/>
      <c r="X1622" s="369"/>
      <c r="Y1622" s="369"/>
      <c r="Z1622" s="369"/>
      <c r="AA1622" s="369"/>
      <c r="AB1622" s="371"/>
      <c r="AC1622" s="371"/>
      <c r="AD1622" s="371"/>
      <c r="AE1622" s="238">
        <v>26</v>
      </c>
      <c r="AF1622" s="70" t="str">
        <f t="shared" si="189"/>
        <v>RIAN NUR HIDAYAT</v>
      </c>
      <c r="AG1622" s="59">
        <v>85</v>
      </c>
      <c r="AH1622" s="59"/>
      <c r="AI1622" s="59"/>
      <c r="AJ1622" s="59"/>
      <c r="AK1622" s="58">
        <v>85</v>
      </c>
      <c r="AL1622" s="59"/>
      <c r="AM1622" s="59"/>
      <c r="AN1622" s="59"/>
      <c r="AO1622" s="59"/>
      <c r="AP1622" s="59"/>
      <c r="AQ1622" s="59"/>
      <c r="AR1622" s="59"/>
      <c r="AS1622" s="59"/>
      <c r="AT1622" s="59"/>
      <c r="AU1622" s="59"/>
      <c r="AV1622" s="59"/>
      <c r="AW1622" s="59"/>
      <c r="AX1622" s="59"/>
      <c r="AY1622" s="59"/>
      <c r="AZ1622" s="59"/>
      <c r="BA1622" s="59"/>
      <c r="BB1622" s="59"/>
      <c r="BC1622" s="59"/>
    </row>
    <row r="1623" spans="1:55" ht="17.25" customHeight="1" x14ac:dyDescent="0.2">
      <c r="A1623" s="239">
        <v>27</v>
      </c>
      <c r="B1623" s="70" t="str">
        <f>Daf.Hadir!B2099</f>
        <v>TAOPIK HERDEFA</v>
      </c>
      <c r="C1623" s="369">
        <v>95</v>
      </c>
      <c r="D1623" s="167" t="s">
        <v>1535</v>
      </c>
      <c r="E1623" s="167" t="s">
        <v>1241</v>
      </c>
      <c r="F1623" s="369"/>
      <c r="G1623" s="369"/>
      <c r="H1623" s="369">
        <v>36</v>
      </c>
      <c r="I1623" s="369"/>
      <c r="J1623" s="369"/>
      <c r="K1623" s="369"/>
      <c r="L1623" s="369"/>
      <c r="M1623" s="369"/>
      <c r="N1623" s="369"/>
      <c r="O1623" s="369"/>
      <c r="P1623" s="369"/>
      <c r="Q1623" s="369"/>
      <c r="R1623" s="369"/>
      <c r="S1623" s="369"/>
      <c r="T1623" s="369"/>
      <c r="U1623" s="369"/>
      <c r="V1623" s="369"/>
      <c r="W1623" s="369"/>
      <c r="X1623" s="369"/>
      <c r="Y1623" s="369"/>
      <c r="Z1623" s="369"/>
      <c r="AA1623" s="369"/>
      <c r="AB1623" s="371"/>
      <c r="AC1623" s="371"/>
      <c r="AD1623" s="371"/>
      <c r="AE1623" s="238">
        <v>27</v>
      </c>
      <c r="AF1623" s="70" t="str">
        <f t="shared" si="189"/>
        <v>TAOPIK HERDEFA</v>
      </c>
      <c r="AG1623" s="59">
        <v>85</v>
      </c>
      <c r="AH1623" s="59"/>
      <c r="AI1623" s="59"/>
      <c r="AJ1623" s="59"/>
      <c r="AK1623" s="59"/>
      <c r="AL1623" s="59"/>
      <c r="AM1623" s="59"/>
      <c r="AN1623" s="59"/>
      <c r="AO1623" s="59"/>
      <c r="AP1623" s="59"/>
      <c r="AQ1623" s="59"/>
      <c r="AR1623" s="59"/>
      <c r="AS1623" s="59"/>
      <c r="AT1623" s="59"/>
      <c r="AU1623" s="59"/>
      <c r="AV1623" s="59"/>
      <c r="AW1623" s="59"/>
      <c r="AX1623" s="59"/>
      <c r="AY1623" s="59"/>
      <c r="AZ1623" s="59"/>
      <c r="BA1623" s="59"/>
      <c r="BB1623" s="59"/>
      <c r="BC1623" s="59"/>
    </row>
    <row r="1624" spans="1:55" ht="17.25" customHeight="1" x14ac:dyDescent="0.2">
      <c r="A1624" s="239">
        <v>28</v>
      </c>
      <c r="B1624" s="70" t="str">
        <f>Daf.Hadir!B2100</f>
        <v>WARDAH INDAH LESTARI</v>
      </c>
      <c r="C1624" s="369">
        <v>95</v>
      </c>
      <c r="D1624" s="167">
        <v>85</v>
      </c>
      <c r="E1624" s="369">
        <v>92</v>
      </c>
      <c r="F1624" s="369"/>
      <c r="G1624" s="369"/>
      <c r="H1624" s="369">
        <v>86</v>
      </c>
      <c r="I1624" s="369"/>
      <c r="J1624" s="369"/>
      <c r="K1624" s="369"/>
      <c r="L1624" s="369"/>
      <c r="M1624" s="369"/>
      <c r="N1624" s="369"/>
      <c r="O1624" s="369"/>
      <c r="P1624" s="369"/>
      <c r="Q1624" s="369"/>
      <c r="R1624" s="369"/>
      <c r="S1624" s="369"/>
      <c r="T1624" s="369"/>
      <c r="U1624" s="369"/>
      <c r="V1624" s="369"/>
      <c r="W1624" s="369"/>
      <c r="X1624" s="369"/>
      <c r="Y1624" s="369"/>
      <c r="Z1624" s="369"/>
      <c r="AA1624" s="369"/>
      <c r="AB1624" s="371"/>
      <c r="AC1624" s="371"/>
      <c r="AD1624" s="371"/>
      <c r="AE1624" s="238">
        <v>28</v>
      </c>
      <c r="AF1624" s="70" t="str">
        <f t="shared" si="189"/>
        <v>WARDAH INDAH LESTARI</v>
      </c>
      <c r="AG1624" s="59">
        <v>85</v>
      </c>
      <c r="AH1624" s="59"/>
      <c r="AI1624" s="59"/>
      <c r="AJ1624" s="59"/>
      <c r="AK1624" s="59"/>
      <c r="AL1624" s="59"/>
      <c r="AM1624" s="59"/>
      <c r="AN1624" s="59"/>
      <c r="AO1624" s="59"/>
      <c r="AP1624" s="59"/>
      <c r="AQ1624" s="59"/>
      <c r="AR1624" s="59"/>
      <c r="AS1624" s="59"/>
      <c r="AT1624" s="59"/>
      <c r="AU1624" s="59"/>
      <c r="AV1624" s="59"/>
      <c r="AW1624" s="59"/>
      <c r="AX1624" s="59"/>
      <c r="AY1624" s="59"/>
      <c r="AZ1624" s="59"/>
      <c r="BA1624" s="59"/>
      <c r="BB1624" s="59"/>
      <c r="BC1624" s="59"/>
    </row>
    <row r="1625" spans="1:55" ht="17.25" customHeight="1" x14ac:dyDescent="0.2">
      <c r="A1625" s="239">
        <v>29</v>
      </c>
      <c r="B1625" s="70" t="str">
        <f>Daf.Hadir!B2101</f>
        <v>WILDAN ZAKARIA</v>
      </c>
      <c r="C1625" s="369">
        <v>100</v>
      </c>
      <c r="D1625" s="167">
        <v>85</v>
      </c>
      <c r="E1625" s="369">
        <v>85</v>
      </c>
      <c r="F1625" s="369"/>
      <c r="G1625" s="369"/>
      <c r="H1625" s="369">
        <v>83</v>
      </c>
      <c r="I1625" s="369"/>
      <c r="J1625" s="369"/>
      <c r="K1625" s="369"/>
      <c r="L1625" s="369"/>
      <c r="M1625" s="369"/>
      <c r="N1625" s="369"/>
      <c r="O1625" s="369"/>
      <c r="P1625" s="369"/>
      <c r="Q1625" s="369"/>
      <c r="R1625" s="369"/>
      <c r="S1625" s="369"/>
      <c r="T1625" s="369"/>
      <c r="U1625" s="369"/>
      <c r="V1625" s="369"/>
      <c r="W1625" s="369"/>
      <c r="X1625" s="369"/>
      <c r="Y1625" s="369"/>
      <c r="Z1625" s="369"/>
      <c r="AA1625" s="369"/>
      <c r="AB1625" s="371"/>
      <c r="AC1625" s="371"/>
      <c r="AD1625" s="371"/>
      <c r="AE1625" s="238">
        <v>29</v>
      </c>
      <c r="AF1625" s="70" t="str">
        <f t="shared" si="189"/>
        <v>WILDAN ZAKARIA</v>
      </c>
      <c r="AG1625" s="59">
        <v>85</v>
      </c>
      <c r="AH1625" s="59"/>
      <c r="AI1625" s="59"/>
      <c r="AJ1625" s="59"/>
      <c r="AK1625" s="59"/>
      <c r="AL1625" s="59"/>
      <c r="AM1625" s="59"/>
      <c r="AN1625" s="59"/>
      <c r="AO1625" s="59"/>
      <c r="AP1625" s="59"/>
      <c r="AQ1625" s="59"/>
      <c r="AR1625" s="59"/>
      <c r="AS1625" s="59"/>
      <c r="AT1625" s="59"/>
      <c r="AU1625" s="59"/>
      <c r="AV1625" s="59"/>
      <c r="AW1625" s="59"/>
      <c r="AX1625" s="59"/>
      <c r="AY1625" s="59"/>
      <c r="AZ1625" s="59"/>
      <c r="BA1625" s="59"/>
      <c r="BB1625" s="59"/>
      <c r="BC1625" s="59"/>
    </row>
    <row r="1626" spans="1:55" ht="17.25" customHeight="1" x14ac:dyDescent="0.2">
      <c r="A1626" s="239">
        <v>30</v>
      </c>
      <c r="B1626" s="70" t="str">
        <f>Daf.Hadir!B2102</f>
        <v>YOGI YUSTINIA</v>
      </c>
      <c r="C1626" s="369">
        <v>65</v>
      </c>
      <c r="D1626" s="167">
        <v>85</v>
      </c>
      <c r="E1626" s="369">
        <v>37</v>
      </c>
      <c r="F1626" s="369"/>
      <c r="G1626" s="369"/>
      <c r="H1626" s="369">
        <v>48</v>
      </c>
      <c r="I1626" s="369"/>
      <c r="J1626" s="369"/>
      <c r="K1626" s="369"/>
      <c r="L1626" s="369"/>
      <c r="M1626" s="369"/>
      <c r="N1626" s="369"/>
      <c r="O1626" s="369"/>
      <c r="P1626" s="369"/>
      <c r="Q1626" s="369"/>
      <c r="R1626" s="369"/>
      <c r="S1626" s="369"/>
      <c r="T1626" s="369"/>
      <c r="U1626" s="369"/>
      <c r="V1626" s="369"/>
      <c r="W1626" s="369"/>
      <c r="X1626" s="369"/>
      <c r="Y1626" s="369"/>
      <c r="Z1626" s="369"/>
      <c r="AA1626" s="369"/>
      <c r="AB1626" s="371"/>
      <c r="AC1626" s="371"/>
      <c r="AD1626" s="371"/>
      <c r="AE1626" s="238">
        <v>30</v>
      </c>
      <c r="AF1626" s="70" t="str">
        <f t="shared" si="189"/>
        <v>YOGI YUSTINIA</v>
      </c>
      <c r="AG1626" s="59">
        <v>85</v>
      </c>
      <c r="AH1626" s="59"/>
      <c r="AI1626" s="59"/>
      <c r="AJ1626" s="59"/>
      <c r="AK1626" s="59">
        <v>85</v>
      </c>
      <c r="AL1626" s="59"/>
      <c r="AM1626" s="59"/>
      <c r="AN1626" s="59"/>
      <c r="AO1626" s="59"/>
      <c r="AP1626" s="59"/>
      <c r="AQ1626" s="59"/>
      <c r="AR1626" s="59"/>
      <c r="AS1626" s="59"/>
      <c r="AT1626" s="59"/>
      <c r="AU1626" s="59"/>
      <c r="AV1626" s="59"/>
      <c r="AW1626" s="59"/>
      <c r="AX1626" s="59"/>
      <c r="AY1626" s="59"/>
      <c r="AZ1626" s="59"/>
      <c r="BA1626" s="59"/>
      <c r="BB1626" s="59"/>
      <c r="BC1626" s="59"/>
    </row>
    <row r="1627" spans="1:55" ht="17.25" customHeight="1" x14ac:dyDescent="0.2">
      <c r="A1627" s="239">
        <v>31</v>
      </c>
      <c r="B1627" s="70"/>
      <c r="C1627" s="63"/>
      <c r="D1627" s="63"/>
      <c r="E1627" s="63"/>
      <c r="F1627" s="63"/>
      <c r="G1627" s="63"/>
      <c r="H1627" s="63"/>
      <c r="I1627" s="63"/>
      <c r="J1627" s="63"/>
      <c r="K1627" s="63"/>
      <c r="L1627" s="63"/>
      <c r="M1627" s="63"/>
      <c r="N1627" s="63"/>
      <c r="O1627" s="63"/>
      <c r="P1627" s="63"/>
      <c r="Q1627" s="63"/>
      <c r="R1627" s="63"/>
      <c r="S1627" s="63"/>
      <c r="T1627" s="63"/>
      <c r="U1627" s="63"/>
      <c r="V1627" s="63"/>
      <c r="W1627" s="63"/>
      <c r="X1627" s="63"/>
      <c r="Y1627" s="63"/>
      <c r="Z1627" s="63"/>
      <c r="AA1627" s="63"/>
      <c r="AB1627" s="59"/>
      <c r="AC1627" s="59"/>
      <c r="AD1627" s="59"/>
      <c r="AE1627" s="238">
        <v>31</v>
      </c>
      <c r="AF1627" s="70"/>
      <c r="AG1627" s="59"/>
      <c r="AH1627" s="59"/>
      <c r="AI1627" s="59"/>
      <c r="AJ1627" s="59"/>
      <c r="AK1627" s="59"/>
      <c r="AL1627" s="59"/>
      <c r="AM1627" s="59"/>
      <c r="AN1627" s="59"/>
      <c r="AO1627" s="59"/>
      <c r="AP1627" s="59"/>
      <c r="AQ1627" s="59"/>
      <c r="AR1627" s="59"/>
      <c r="AS1627" s="59"/>
      <c r="AT1627" s="59"/>
      <c r="AU1627" s="59"/>
      <c r="AV1627" s="59"/>
      <c r="AW1627" s="59"/>
      <c r="AX1627" s="59"/>
      <c r="AY1627" s="59"/>
      <c r="AZ1627" s="59"/>
      <c r="BA1627" s="59"/>
      <c r="BB1627" s="59"/>
      <c r="BC1627" s="59"/>
    </row>
    <row r="1628" spans="1:55" ht="17.25" customHeight="1" x14ac:dyDescent="0.2">
      <c r="A1628" s="239">
        <v>32</v>
      </c>
      <c r="B1628" s="70"/>
      <c r="C1628" s="63"/>
      <c r="D1628" s="63"/>
      <c r="E1628" s="63"/>
      <c r="F1628" s="63"/>
      <c r="G1628" s="63"/>
      <c r="H1628" s="63"/>
      <c r="I1628" s="63"/>
      <c r="J1628" s="63"/>
      <c r="K1628" s="63"/>
      <c r="L1628" s="63"/>
      <c r="M1628" s="63"/>
      <c r="N1628" s="63"/>
      <c r="O1628" s="63"/>
      <c r="P1628" s="63"/>
      <c r="Q1628" s="63"/>
      <c r="R1628" s="63"/>
      <c r="S1628" s="63"/>
      <c r="T1628" s="63"/>
      <c r="U1628" s="63"/>
      <c r="V1628" s="63"/>
      <c r="W1628" s="63"/>
      <c r="X1628" s="63"/>
      <c r="Y1628" s="63"/>
      <c r="Z1628" s="63"/>
      <c r="AA1628" s="63"/>
      <c r="AB1628" s="59"/>
      <c r="AC1628" s="59"/>
      <c r="AD1628" s="59"/>
      <c r="AE1628" s="238">
        <v>32</v>
      </c>
      <c r="AF1628" s="70"/>
      <c r="AG1628" s="59"/>
      <c r="AH1628" s="59"/>
      <c r="AI1628" s="59"/>
      <c r="AJ1628" s="59"/>
      <c r="AK1628" s="59"/>
      <c r="AL1628" s="59"/>
      <c r="AM1628" s="59"/>
      <c r="AN1628" s="59"/>
      <c r="AO1628" s="59"/>
      <c r="AP1628" s="59"/>
      <c r="AQ1628" s="59"/>
      <c r="AR1628" s="59"/>
      <c r="AS1628" s="59"/>
      <c r="AT1628" s="59"/>
      <c r="AU1628" s="59"/>
      <c r="AV1628" s="59"/>
      <c r="AW1628" s="59"/>
      <c r="AX1628" s="59"/>
      <c r="AY1628" s="59"/>
      <c r="AZ1628" s="59"/>
      <c r="BA1628" s="59"/>
      <c r="BB1628" s="59"/>
      <c r="BC1628" s="59"/>
    </row>
    <row r="1629" spans="1:55" ht="17.25" customHeight="1" x14ac:dyDescent="0.2">
      <c r="A1629" s="239">
        <v>33</v>
      </c>
      <c r="B1629" s="70"/>
      <c r="C1629" s="63"/>
      <c r="D1629" s="63"/>
      <c r="E1629" s="63"/>
      <c r="F1629" s="63"/>
      <c r="G1629" s="63"/>
      <c r="H1629" s="63"/>
      <c r="I1629" s="63"/>
      <c r="J1629" s="63"/>
      <c r="K1629" s="63"/>
      <c r="L1629" s="63"/>
      <c r="M1629" s="63"/>
      <c r="N1629" s="63"/>
      <c r="O1629" s="63"/>
      <c r="P1629" s="63"/>
      <c r="Q1629" s="63"/>
      <c r="R1629" s="63"/>
      <c r="S1629" s="63"/>
      <c r="T1629" s="63"/>
      <c r="U1629" s="63"/>
      <c r="V1629" s="63"/>
      <c r="W1629" s="63"/>
      <c r="X1629" s="63"/>
      <c r="Y1629" s="63"/>
      <c r="Z1629" s="63"/>
      <c r="AA1629" s="63"/>
      <c r="AB1629" s="59"/>
      <c r="AC1629" s="59"/>
      <c r="AD1629" s="59"/>
      <c r="AE1629" s="238">
        <v>33</v>
      </c>
      <c r="AF1629" s="70"/>
      <c r="AG1629" s="59"/>
      <c r="AH1629" s="59"/>
      <c r="AI1629" s="59"/>
      <c r="AJ1629" s="59"/>
      <c r="AK1629" s="59"/>
      <c r="AL1629" s="59"/>
      <c r="AM1629" s="59"/>
      <c r="AN1629" s="59"/>
      <c r="AO1629" s="59"/>
      <c r="AP1629" s="59"/>
      <c r="AQ1629" s="59"/>
      <c r="AR1629" s="59"/>
      <c r="AS1629" s="59"/>
      <c r="AT1629" s="59"/>
      <c r="AU1629" s="59"/>
      <c r="AV1629" s="59"/>
      <c r="AW1629" s="59"/>
      <c r="AX1629" s="59"/>
      <c r="AY1629" s="59"/>
      <c r="AZ1629" s="59"/>
      <c r="BA1629" s="59"/>
      <c r="BB1629" s="59"/>
      <c r="BC1629" s="59"/>
    </row>
    <row r="1630" spans="1:55" ht="17.25" customHeight="1" x14ac:dyDescent="0.2">
      <c r="A1630" s="239">
        <v>34</v>
      </c>
      <c r="B1630" s="70"/>
      <c r="C1630" s="63"/>
      <c r="D1630" s="63"/>
      <c r="E1630" s="63"/>
      <c r="F1630" s="63"/>
      <c r="G1630" s="63"/>
      <c r="H1630" s="63"/>
      <c r="I1630" s="63"/>
      <c r="J1630" s="63"/>
      <c r="K1630" s="63"/>
      <c r="L1630" s="63"/>
      <c r="M1630" s="63"/>
      <c r="N1630" s="63"/>
      <c r="O1630" s="63"/>
      <c r="P1630" s="63"/>
      <c r="Q1630" s="63"/>
      <c r="R1630" s="63"/>
      <c r="S1630" s="63"/>
      <c r="T1630" s="63"/>
      <c r="U1630" s="63"/>
      <c r="V1630" s="63"/>
      <c r="W1630" s="63"/>
      <c r="X1630" s="63"/>
      <c r="Y1630" s="63"/>
      <c r="Z1630" s="63"/>
      <c r="AA1630" s="63"/>
      <c r="AB1630" s="59"/>
      <c r="AC1630" s="59"/>
      <c r="AD1630" s="59"/>
      <c r="AE1630" s="238">
        <v>34</v>
      </c>
      <c r="AF1630" s="70"/>
      <c r="AG1630" s="59"/>
      <c r="AH1630" s="59"/>
      <c r="AI1630" s="59"/>
      <c r="AJ1630" s="59"/>
      <c r="AK1630" s="59"/>
      <c r="AL1630" s="59"/>
      <c r="AM1630" s="59"/>
      <c r="AN1630" s="59"/>
      <c r="AO1630" s="59"/>
      <c r="AP1630" s="59"/>
      <c r="AQ1630" s="59"/>
      <c r="AR1630" s="59"/>
      <c r="AS1630" s="59"/>
      <c r="AT1630" s="59"/>
      <c r="AU1630" s="59"/>
      <c r="AV1630" s="59"/>
      <c r="AW1630" s="59"/>
      <c r="AX1630" s="59"/>
      <c r="AY1630" s="59"/>
      <c r="AZ1630" s="59"/>
      <c r="BA1630" s="59"/>
      <c r="BB1630" s="59"/>
      <c r="BC1630" s="59"/>
    </row>
    <row r="1631" spans="1:55" ht="17.25" customHeight="1" x14ac:dyDescent="0.2">
      <c r="A1631" s="239">
        <v>35</v>
      </c>
      <c r="B1631" s="70"/>
      <c r="C1631" s="63"/>
      <c r="D1631" s="63"/>
      <c r="E1631" s="63"/>
      <c r="F1631" s="63"/>
      <c r="G1631" s="63"/>
      <c r="H1631" s="63"/>
      <c r="I1631" s="63"/>
      <c r="J1631" s="63"/>
      <c r="K1631" s="63"/>
      <c r="L1631" s="63"/>
      <c r="M1631" s="63"/>
      <c r="N1631" s="63"/>
      <c r="O1631" s="63"/>
      <c r="P1631" s="63"/>
      <c r="Q1631" s="63"/>
      <c r="R1631" s="63"/>
      <c r="S1631" s="63"/>
      <c r="T1631" s="63"/>
      <c r="U1631" s="63"/>
      <c r="V1631" s="63"/>
      <c r="W1631" s="63"/>
      <c r="X1631" s="63"/>
      <c r="Y1631" s="63"/>
      <c r="Z1631" s="63"/>
      <c r="AA1631" s="63"/>
      <c r="AB1631" s="59"/>
      <c r="AC1631" s="59"/>
      <c r="AD1631" s="59"/>
      <c r="AE1631" s="238">
        <v>35</v>
      </c>
      <c r="AF1631" s="70"/>
      <c r="AG1631" s="59"/>
      <c r="AH1631" s="59"/>
      <c r="AI1631" s="59"/>
      <c r="AJ1631" s="59"/>
      <c r="AK1631" s="59"/>
      <c r="AL1631" s="59"/>
      <c r="AM1631" s="59"/>
      <c r="AN1631" s="59"/>
      <c r="AO1631" s="59"/>
      <c r="AP1631" s="59"/>
      <c r="AQ1631" s="59"/>
      <c r="AR1631" s="59"/>
      <c r="AS1631" s="59"/>
      <c r="AT1631" s="59"/>
      <c r="AU1631" s="59"/>
      <c r="AV1631" s="59"/>
      <c r="AW1631" s="59"/>
      <c r="AX1631" s="59"/>
      <c r="AY1631" s="59"/>
      <c r="AZ1631" s="59"/>
      <c r="BA1631" s="59"/>
      <c r="BB1631" s="59"/>
      <c r="BC1631" s="59"/>
    </row>
    <row r="1632" spans="1:55" ht="17.25" customHeight="1" x14ac:dyDescent="0.2">
      <c r="A1632" s="239">
        <v>36</v>
      </c>
      <c r="B1632" s="70"/>
      <c r="C1632" s="63"/>
      <c r="D1632" s="63"/>
      <c r="E1632" s="63"/>
      <c r="F1632" s="63"/>
      <c r="G1632" s="63"/>
      <c r="H1632" s="63"/>
      <c r="I1632" s="63"/>
      <c r="J1632" s="63"/>
      <c r="K1632" s="63"/>
      <c r="L1632" s="63"/>
      <c r="M1632" s="63"/>
      <c r="N1632" s="63"/>
      <c r="O1632" s="63"/>
      <c r="P1632" s="63"/>
      <c r="Q1632" s="63"/>
      <c r="R1632" s="63"/>
      <c r="S1632" s="63"/>
      <c r="T1632" s="63"/>
      <c r="U1632" s="63"/>
      <c r="V1632" s="63"/>
      <c r="W1632" s="63"/>
      <c r="X1632" s="63"/>
      <c r="Y1632" s="63"/>
      <c r="Z1632" s="63"/>
      <c r="AA1632" s="63"/>
      <c r="AB1632" s="59"/>
      <c r="AC1632" s="59"/>
      <c r="AD1632" s="59"/>
      <c r="AE1632" s="238">
        <v>36</v>
      </c>
      <c r="AF1632" s="70"/>
      <c r="AG1632" s="59"/>
      <c r="AH1632" s="59"/>
      <c r="AI1632" s="59"/>
      <c r="AJ1632" s="59"/>
      <c r="AK1632" s="59"/>
      <c r="AL1632" s="59"/>
      <c r="AM1632" s="59"/>
      <c r="AN1632" s="59"/>
      <c r="AO1632" s="59"/>
      <c r="AP1632" s="59"/>
      <c r="AQ1632" s="59"/>
      <c r="AR1632" s="59"/>
      <c r="AS1632" s="59"/>
      <c r="AT1632" s="59"/>
      <c r="AU1632" s="59"/>
      <c r="AV1632" s="59"/>
      <c r="AW1632" s="59"/>
      <c r="AX1632" s="59"/>
      <c r="AY1632" s="59"/>
      <c r="AZ1632" s="59"/>
      <c r="BA1632" s="59"/>
      <c r="BB1632" s="59"/>
      <c r="BC1632" s="59"/>
    </row>
    <row r="1633" spans="1:55" ht="17.25" customHeight="1" x14ac:dyDescent="0.2">
      <c r="A1633" s="239">
        <v>37</v>
      </c>
      <c r="B1633" s="70"/>
      <c r="C1633" s="63"/>
      <c r="D1633" s="63"/>
      <c r="E1633" s="63"/>
      <c r="F1633" s="63"/>
      <c r="G1633" s="63"/>
      <c r="H1633" s="63"/>
      <c r="I1633" s="63"/>
      <c r="J1633" s="63"/>
      <c r="K1633" s="63"/>
      <c r="L1633" s="63"/>
      <c r="M1633" s="63"/>
      <c r="N1633" s="63"/>
      <c r="O1633" s="63"/>
      <c r="P1633" s="63"/>
      <c r="Q1633" s="63"/>
      <c r="R1633" s="63"/>
      <c r="S1633" s="63"/>
      <c r="T1633" s="63"/>
      <c r="U1633" s="63"/>
      <c r="V1633" s="63"/>
      <c r="W1633" s="63"/>
      <c r="X1633" s="63"/>
      <c r="Y1633" s="63"/>
      <c r="Z1633" s="63"/>
      <c r="AA1633" s="63"/>
      <c r="AB1633" s="59"/>
      <c r="AC1633" s="59"/>
      <c r="AD1633" s="59"/>
      <c r="AE1633" s="238">
        <v>37</v>
      </c>
      <c r="AF1633" s="70"/>
      <c r="AG1633" s="59"/>
      <c r="AH1633" s="59"/>
      <c r="AI1633" s="59"/>
      <c r="AJ1633" s="59"/>
      <c r="AK1633" s="59"/>
      <c r="AL1633" s="59"/>
      <c r="AM1633" s="59"/>
      <c r="AN1633" s="59"/>
      <c r="AO1633" s="59"/>
      <c r="AP1633" s="59"/>
      <c r="AQ1633" s="59"/>
      <c r="AR1633" s="59"/>
      <c r="AS1633" s="59"/>
      <c r="AT1633" s="59"/>
      <c r="AU1633" s="59"/>
      <c r="AV1633" s="59"/>
      <c r="AW1633" s="59"/>
      <c r="AX1633" s="59"/>
      <c r="AY1633" s="59"/>
      <c r="AZ1633" s="59"/>
      <c r="BA1633" s="59"/>
      <c r="BB1633" s="59"/>
      <c r="BC1633" s="59"/>
    </row>
    <row r="1634" spans="1:55" ht="17.25" customHeight="1" x14ac:dyDescent="0.2">
      <c r="A1634" s="239">
        <v>38</v>
      </c>
      <c r="B1634" s="70"/>
      <c r="C1634" s="63"/>
      <c r="D1634" s="63"/>
      <c r="E1634" s="63"/>
      <c r="F1634" s="63"/>
      <c r="G1634" s="63"/>
      <c r="H1634" s="63"/>
      <c r="I1634" s="63"/>
      <c r="J1634" s="63"/>
      <c r="K1634" s="63"/>
      <c r="L1634" s="63"/>
      <c r="M1634" s="63"/>
      <c r="N1634" s="63"/>
      <c r="O1634" s="63"/>
      <c r="P1634" s="63"/>
      <c r="Q1634" s="63"/>
      <c r="R1634" s="63"/>
      <c r="S1634" s="63"/>
      <c r="T1634" s="63"/>
      <c r="U1634" s="63"/>
      <c r="V1634" s="63"/>
      <c r="W1634" s="63"/>
      <c r="X1634" s="63"/>
      <c r="Y1634" s="63"/>
      <c r="Z1634" s="63"/>
      <c r="AA1634" s="63"/>
      <c r="AB1634" s="59"/>
      <c r="AC1634" s="59"/>
      <c r="AD1634" s="59"/>
      <c r="AE1634" s="238">
        <v>38</v>
      </c>
      <c r="AF1634" s="70"/>
      <c r="AG1634" s="59"/>
      <c r="AH1634" s="59"/>
      <c r="AI1634" s="59"/>
      <c r="AJ1634" s="59"/>
      <c r="AK1634" s="59"/>
      <c r="AL1634" s="59"/>
      <c r="AM1634" s="59"/>
      <c r="AN1634" s="59"/>
      <c r="AO1634" s="59"/>
      <c r="AP1634" s="59"/>
      <c r="AQ1634" s="59"/>
      <c r="AR1634" s="59"/>
      <c r="AS1634" s="59"/>
      <c r="AT1634" s="59"/>
      <c r="AU1634" s="59"/>
      <c r="AV1634" s="59"/>
      <c r="AW1634" s="59"/>
      <c r="AX1634" s="59"/>
      <c r="AY1634" s="59"/>
      <c r="AZ1634" s="59"/>
      <c r="BA1634" s="59"/>
      <c r="BB1634" s="59"/>
      <c r="BC1634" s="59"/>
    </row>
    <row r="1635" spans="1:55" ht="17.25" customHeight="1" x14ac:dyDescent="0.2">
      <c r="A1635" s="239">
        <v>39</v>
      </c>
      <c r="B1635" s="70"/>
      <c r="C1635" s="63"/>
      <c r="D1635" s="63"/>
      <c r="E1635" s="63"/>
      <c r="F1635" s="63"/>
      <c r="G1635" s="63"/>
      <c r="H1635" s="63"/>
      <c r="I1635" s="63"/>
      <c r="J1635" s="63"/>
      <c r="K1635" s="63"/>
      <c r="L1635" s="63"/>
      <c r="M1635" s="63"/>
      <c r="N1635" s="63"/>
      <c r="O1635" s="63"/>
      <c r="P1635" s="63"/>
      <c r="Q1635" s="63"/>
      <c r="R1635" s="63"/>
      <c r="S1635" s="63"/>
      <c r="T1635" s="63"/>
      <c r="U1635" s="63"/>
      <c r="V1635" s="63"/>
      <c r="W1635" s="63"/>
      <c r="X1635" s="63"/>
      <c r="Y1635" s="63"/>
      <c r="Z1635" s="63"/>
      <c r="AA1635" s="63"/>
      <c r="AB1635" s="59"/>
      <c r="AC1635" s="59"/>
      <c r="AD1635" s="59"/>
      <c r="AE1635" s="238">
        <v>39</v>
      </c>
      <c r="AF1635" s="59"/>
      <c r="AG1635" s="59"/>
      <c r="AH1635" s="59"/>
      <c r="AI1635" s="59"/>
      <c r="AJ1635" s="59"/>
      <c r="AK1635" s="59"/>
      <c r="AL1635" s="59"/>
      <c r="AM1635" s="59"/>
      <c r="AN1635" s="59"/>
      <c r="AO1635" s="59"/>
      <c r="AP1635" s="59"/>
      <c r="AQ1635" s="59"/>
      <c r="AR1635" s="59"/>
      <c r="AS1635" s="59"/>
      <c r="AT1635" s="59"/>
      <c r="AU1635" s="59"/>
      <c r="AV1635" s="59"/>
      <c r="AW1635" s="59"/>
      <c r="AX1635" s="59"/>
      <c r="AY1635" s="59"/>
      <c r="AZ1635" s="59"/>
      <c r="BA1635" s="59"/>
      <c r="BB1635" s="59"/>
      <c r="BC1635" s="59"/>
    </row>
    <row r="1636" spans="1:55" ht="17.25" customHeight="1" x14ac:dyDescent="0.2">
      <c r="A1636" s="239">
        <v>40</v>
      </c>
      <c r="B1636" s="70"/>
      <c r="C1636" s="63"/>
      <c r="D1636" s="63"/>
      <c r="E1636" s="63"/>
      <c r="F1636" s="63"/>
      <c r="G1636" s="63"/>
      <c r="H1636" s="63"/>
      <c r="I1636" s="63"/>
      <c r="J1636" s="63"/>
      <c r="K1636" s="63"/>
      <c r="L1636" s="63"/>
      <c r="M1636" s="63"/>
      <c r="N1636" s="63"/>
      <c r="O1636" s="63"/>
      <c r="P1636" s="63"/>
      <c r="Q1636" s="63"/>
      <c r="R1636" s="63"/>
      <c r="S1636" s="63"/>
      <c r="T1636" s="63"/>
      <c r="U1636" s="63"/>
      <c r="V1636" s="63"/>
      <c r="W1636" s="63"/>
      <c r="X1636" s="63"/>
      <c r="Y1636" s="63"/>
      <c r="Z1636" s="63"/>
      <c r="AA1636" s="63"/>
      <c r="AB1636" s="59"/>
      <c r="AC1636" s="59"/>
      <c r="AD1636" s="59"/>
      <c r="AE1636" s="238">
        <v>40</v>
      </c>
      <c r="AF1636" s="59"/>
      <c r="AG1636" s="59"/>
      <c r="AH1636" s="59"/>
      <c r="AI1636" s="59"/>
      <c r="AJ1636" s="59"/>
      <c r="AK1636" s="59"/>
      <c r="AL1636" s="59"/>
      <c r="AM1636" s="59"/>
      <c r="AN1636" s="59"/>
      <c r="AO1636" s="59"/>
      <c r="AP1636" s="59"/>
      <c r="AQ1636" s="59"/>
      <c r="AR1636" s="59"/>
      <c r="AS1636" s="59"/>
      <c r="AT1636" s="59"/>
      <c r="AU1636" s="59"/>
      <c r="AV1636" s="59"/>
      <c r="AW1636" s="59"/>
      <c r="AX1636" s="59"/>
      <c r="AY1636" s="59"/>
      <c r="AZ1636" s="59"/>
      <c r="BA1636" s="59"/>
      <c r="BB1636" s="59"/>
      <c r="BC1636" s="59"/>
    </row>
    <row r="1637" spans="1:55" ht="17.25" customHeight="1" x14ac:dyDescent="0.2">
      <c r="A1637" s="239">
        <v>41</v>
      </c>
      <c r="B1637" s="70"/>
      <c r="C1637" s="63"/>
      <c r="D1637" s="63"/>
      <c r="E1637" s="63"/>
      <c r="F1637" s="63"/>
      <c r="G1637" s="63"/>
      <c r="H1637" s="63"/>
      <c r="I1637" s="63"/>
      <c r="J1637" s="63"/>
      <c r="K1637" s="63"/>
      <c r="L1637" s="63"/>
      <c r="M1637" s="63"/>
      <c r="N1637" s="63"/>
      <c r="O1637" s="63"/>
      <c r="P1637" s="63"/>
      <c r="Q1637" s="63"/>
      <c r="R1637" s="63"/>
      <c r="S1637" s="63"/>
      <c r="T1637" s="63"/>
      <c r="U1637" s="63"/>
      <c r="V1637" s="63"/>
      <c r="W1637" s="63"/>
      <c r="X1637" s="63"/>
      <c r="Y1637" s="63"/>
      <c r="Z1637" s="63"/>
      <c r="AA1637" s="63"/>
      <c r="AB1637" s="59"/>
      <c r="AC1637" s="59"/>
      <c r="AD1637" s="59"/>
      <c r="AE1637" s="238">
        <v>41</v>
      </c>
      <c r="AF1637" s="59"/>
      <c r="AG1637" s="59"/>
      <c r="AH1637" s="59"/>
      <c r="AI1637" s="59"/>
      <c r="AJ1637" s="59"/>
      <c r="AK1637" s="59"/>
      <c r="AL1637" s="59"/>
      <c r="AM1637" s="59"/>
      <c r="AN1637" s="59"/>
      <c r="AO1637" s="59"/>
      <c r="AP1637" s="59"/>
      <c r="AQ1637" s="59"/>
      <c r="AR1637" s="59"/>
      <c r="AS1637" s="59"/>
      <c r="AT1637" s="59"/>
      <c r="AU1637" s="59"/>
      <c r="AV1637" s="59"/>
      <c r="AW1637" s="59"/>
      <c r="AX1637" s="59"/>
      <c r="AY1637" s="59"/>
      <c r="AZ1637" s="59"/>
      <c r="BA1637" s="59"/>
      <c r="BB1637" s="59"/>
      <c r="BC1637" s="59"/>
    </row>
    <row r="1638" spans="1:55" ht="17.25" customHeight="1" x14ac:dyDescent="0.2">
      <c r="A1638" s="239">
        <v>42</v>
      </c>
      <c r="B1638" s="59"/>
      <c r="C1638" s="63"/>
      <c r="D1638" s="63"/>
      <c r="E1638" s="63"/>
      <c r="F1638" s="63"/>
      <c r="G1638" s="63"/>
      <c r="H1638" s="63"/>
      <c r="I1638" s="63"/>
      <c r="J1638" s="63"/>
      <c r="K1638" s="63"/>
      <c r="L1638" s="63"/>
      <c r="M1638" s="63"/>
      <c r="N1638" s="63"/>
      <c r="O1638" s="63"/>
      <c r="P1638" s="63"/>
      <c r="Q1638" s="63"/>
      <c r="R1638" s="63"/>
      <c r="S1638" s="63"/>
      <c r="T1638" s="63"/>
      <c r="U1638" s="63"/>
      <c r="V1638" s="63"/>
      <c r="W1638" s="63"/>
      <c r="X1638" s="63"/>
      <c r="Y1638" s="63"/>
      <c r="Z1638" s="63"/>
      <c r="AA1638" s="63"/>
      <c r="AB1638" s="59"/>
      <c r="AC1638" s="59"/>
      <c r="AD1638" s="59"/>
      <c r="AE1638" s="238">
        <v>42</v>
      </c>
      <c r="AF1638" s="59"/>
      <c r="AG1638" s="59"/>
      <c r="AH1638" s="59"/>
      <c r="AI1638" s="59"/>
      <c r="AJ1638" s="59"/>
      <c r="AK1638" s="59"/>
      <c r="AL1638" s="59"/>
      <c r="AM1638" s="59"/>
      <c r="AN1638" s="59"/>
      <c r="AO1638" s="59"/>
      <c r="AP1638" s="59"/>
      <c r="AQ1638" s="59"/>
      <c r="AR1638" s="59"/>
      <c r="AS1638" s="59"/>
      <c r="AT1638" s="59"/>
      <c r="AU1638" s="59"/>
      <c r="AV1638" s="59"/>
      <c r="AW1638" s="59"/>
      <c r="AX1638" s="59"/>
      <c r="AY1638" s="59"/>
      <c r="AZ1638" s="59"/>
      <c r="BA1638" s="59"/>
      <c r="BB1638" s="59"/>
      <c r="BC1638" s="59"/>
    </row>
    <row r="1639" spans="1:55" ht="17.25" customHeight="1" x14ac:dyDescent="0.2">
      <c r="A1639" s="239">
        <v>43</v>
      </c>
      <c r="B1639" s="59"/>
      <c r="C1639" s="63"/>
      <c r="D1639" s="63"/>
      <c r="E1639" s="63"/>
      <c r="F1639" s="63"/>
      <c r="G1639" s="63"/>
      <c r="H1639" s="63"/>
      <c r="I1639" s="63"/>
      <c r="J1639" s="63"/>
      <c r="K1639" s="63"/>
      <c r="L1639" s="63"/>
      <c r="M1639" s="63"/>
      <c r="N1639" s="63"/>
      <c r="O1639" s="63"/>
      <c r="P1639" s="63"/>
      <c r="Q1639" s="63"/>
      <c r="R1639" s="63"/>
      <c r="S1639" s="63"/>
      <c r="T1639" s="63"/>
      <c r="U1639" s="63"/>
      <c r="V1639" s="63"/>
      <c r="W1639" s="63"/>
      <c r="X1639" s="63"/>
      <c r="Y1639" s="63"/>
      <c r="Z1639" s="63"/>
      <c r="AA1639" s="63"/>
      <c r="AB1639" s="59"/>
      <c r="AC1639" s="59"/>
      <c r="AD1639" s="59"/>
      <c r="AE1639" s="238">
        <v>43</v>
      </c>
      <c r="AF1639" s="59"/>
      <c r="AG1639" s="59"/>
      <c r="AH1639" s="59"/>
      <c r="AI1639" s="59"/>
      <c r="AJ1639" s="59"/>
      <c r="AK1639" s="59"/>
      <c r="AL1639" s="59"/>
      <c r="AM1639" s="59"/>
      <c r="AN1639" s="59"/>
      <c r="AO1639" s="59"/>
      <c r="AP1639" s="59"/>
      <c r="AQ1639" s="59"/>
      <c r="AR1639" s="59"/>
      <c r="AS1639" s="59"/>
      <c r="AT1639" s="59"/>
      <c r="AU1639" s="59"/>
      <c r="AV1639" s="59"/>
      <c r="AW1639" s="59"/>
      <c r="AX1639" s="59"/>
      <c r="AY1639" s="59"/>
      <c r="AZ1639" s="59"/>
      <c r="BA1639" s="59"/>
      <c r="BB1639" s="59"/>
      <c r="BC1639" s="59"/>
    </row>
    <row r="1640" spans="1:55" ht="17.25" customHeight="1" x14ac:dyDescent="0.2">
      <c r="A1640" s="239">
        <v>44</v>
      </c>
      <c r="B1640" s="59"/>
      <c r="C1640" s="63"/>
      <c r="D1640" s="63"/>
      <c r="E1640" s="63"/>
      <c r="F1640" s="63"/>
      <c r="G1640" s="63"/>
      <c r="H1640" s="63"/>
      <c r="I1640" s="63"/>
      <c r="J1640" s="63"/>
      <c r="K1640" s="63"/>
      <c r="L1640" s="63"/>
      <c r="M1640" s="63"/>
      <c r="N1640" s="63"/>
      <c r="O1640" s="63"/>
      <c r="P1640" s="63"/>
      <c r="Q1640" s="63"/>
      <c r="R1640" s="63"/>
      <c r="S1640" s="63"/>
      <c r="T1640" s="63"/>
      <c r="U1640" s="63"/>
      <c r="V1640" s="63"/>
      <c r="W1640" s="63"/>
      <c r="X1640" s="63"/>
      <c r="Y1640" s="63"/>
      <c r="Z1640" s="63"/>
      <c r="AA1640" s="63"/>
      <c r="AB1640" s="59"/>
      <c r="AC1640" s="59"/>
      <c r="AD1640" s="59"/>
      <c r="AE1640" s="238">
        <v>44</v>
      </c>
      <c r="AF1640" s="59"/>
      <c r="AG1640" s="59"/>
      <c r="AH1640" s="59"/>
      <c r="AI1640" s="59"/>
      <c r="AJ1640" s="59"/>
      <c r="AK1640" s="59"/>
      <c r="AL1640" s="59"/>
      <c r="AM1640" s="59"/>
      <c r="AN1640" s="59"/>
      <c r="AO1640" s="59"/>
      <c r="AP1640" s="59"/>
      <c r="AQ1640" s="59"/>
      <c r="AR1640" s="59"/>
      <c r="AS1640" s="59"/>
      <c r="AT1640" s="59"/>
      <c r="AU1640" s="59"/>
      <c r="AV1640" s="59"/>
      <c r="AW1640" s="59"/>
      <c r="AX1640" s="59"/>
      <c r="AY1640" s="59"/>
      <c r="AZ1640" s="59"/>
      <c r="BA1640" s="59"/>
      <c r="BB1640" s="59"/>
      <c r="BC1640" s="59"/>
    </row>
    <row r="1641" spans="1:55" ht="17.25" customHeight="1" x14ac:dyDescent="0.2">
      <c r="A1641" s="239">
        <v>45</v>
      </c>
      <c r="B1641" s="59"/>
      <c r="C1641" s="63"/>
      <c r="D1641" s="63"/>
      <c r="E1641" s="63"/>
      <c r="F1641" s="63"/>
      <c r="G1641" s="63"/>
      <c r="H1641" s="63"/>
      <c r="I1641" s="63"/>
      <c r="J1641" s="63"/>
      <c r="K1641" s="63"/>
      <c r="L1641" s="63"/>
      <c r="M1641" s="63"/>
      <c r="N1641" s="63"/>
      <c r="O1641" s="63"/>
      <c r="P1641" s="63"/>
      <c r="Q1641" s="63"/>
      <c r="R1641" s="63"/>
      <c r="S1641" s="63"/>
      <c r="T1641" s="63"/>
      <c r="U1641" s="63"/>
      <c r="V1641" s="63"/>
      <c r="W1641" s="63"/>
      <c r="X1641" s="63"/>
      <c r="Y1641" s="63"/>
      <c r="Z1641" s="63"/>
      <c r="AA1641" s="63"/>
      <c r="AB1641" s="59"/>
      <c r="AC1641" s="59"/>
      <c r="AD1641" s="59"/>
      <c r="AE1641" s="238">
        <v>45</v>
      </c>
      <c r="AF1641" s="59"/>
      <c r="AG1641" s="59"/>
      <c r="AH1641" s="59"/>
      <c r="AI1641" s="59"/>
      <c r="AJ1641" s="59"/>
      <c r="AK1641" s="59"/>
      <c r="AL1641" s="59"/>
      <c r="AM1641" s="59"/>
      <c r="AN1641" s="59"/>
      <c r="AO1641" s="59"/>
      <c r="AP1641" s="59"/>
      <c r="AQ1641" s="59"/>
      <c r="AR1641" s="59"/>
      <c r="AS1641" s="59"/>
      <c r="AT1641" s="59"/>
      <c r="AU1641" s="59"/>
      <c r="AV1641" s="59"/>
      <c r="AW1641" s="59"/>
      <c r="AX1641" s="59"/>
      <c r="AY1641" s="59"/>
      <c r="AZ1641" s="59"/>
      <c r="BA1641" s="59"/>
      <c r="BB1641" s="59"/>
      <c r="BC1641" s="59"/>
    </row>
    <row r="1642" spans="1:55" ht="17.25" customHeight="1" x14ac:dyDescent="0.2">
      <c r="A1642" s="55"/>
      <c r="B1642" s="55"/>
      <c r="C1642" s="64"/>
      <c r="D1642" s="64"/>
      <c r="E1642" s="64"/>
      <c r="F1642" s="64"/>
      <c r="G1642" s="64"/>
      <c r="H1642" s="64"/>
      <c r="I1642" s="64"/>
      <c r="J1642" s="64"/>
      <c r="K1642" s="64"/>
      <c r="L1642" s="64"/>
      <c r="M1642" s="64"/>
      <c r="N1642" s="64"/>
      <c r="O1642" s="64"/>
      <c r="P1642" s="64"/>
      <c r="Q1642" s="64"/>
      <c r="R1642" s="64"/>
      <c r="S1642" s="64"/>
      <c r="T1642" s="64"/>
      <c r="U1642" s="64"/>
      <c r="V1642" s="64"/>
      <c r="W1642" s="64"/>
      <c r="X1642" s="64"/>
      <c r="Y1642" s="64"/>
      <c r="Z1642" s="64"/>
      <c r="AA1642" s="64"/>
      <c r="AB1642" s="55"/>
      <c r="AC1642" s="55"/>
      <c r="AD1642" s="55"/>
      <c r="AE1642" s="55"/>
      <c r="AF1642" s="55"/>
      <c r="AG1642" s="55"/>
      <c r="AH1642" s="55"/>
      <c r="AI1642" s="55"/>
      <c r="AJ1642" s="55"/>
      <c r="AK1642" s="55"/>
      <c r="AL1642" s="55"/>
      <c r="AM1642" s="55"/>
      <c r="AN1642" s="55"/>
      <c r="AO1642" s="55"/>
      <c r="AP1642" s="55"/>
      <c r="AQ1642" s="55"/>
      <c r="AR1642" s="55"/>
      <c r="AS1642" s="55"/>
      <c r="AT1642" s="55"/>
      <c r="AU1642" s="55"/>
      <c r="AV1642" s="55"/>
      <c r="AW1642" s="55"/>
      <c r="AX1642" s="55"/>
      <c r="AY1642" s="55"/>
      <c r="AZ1642" s="55"/>
      <c r="BA1642" s="55"/>
      <c r="BB1642" s="55"/>
      <c r="BC1642" s="55"/>
    </row>
    <row r="1643" spans="1:55" ht="17.25" customHeight="1" x14ac:dyDescent="0.2">
      <c r="A1643" s="55"/>
      <c r="B1643" s="55" t="e">
        <f>B1577</f>
        <v>#REF!</v>
      </c>
      <c r="C1643" s="55"/>
      <c r="D1643" s="55"/>
      <c r="E1643" s="55"/>
      <c r="F1643" s="55"/>
      <c r="G1643" s="55"/>
      <c r="H1643" s="55"/>
      <c r="I1643" s="55"/>
      <c r="J1643" s="55"/>
      <c r="K1643" s="55"/>
      <c r="L1643" s="55"/>
      <c r="M1643" s="55"/>
      <c r="N1643" s="55"/>
      <c r="O1643" s="55"/>
      <c r="P1643" s="55"/>
      <c r="Q1643" s="55"/>
      <c r="R1643" s="55"/>
      <c r="S1643" s="55"/>
      <c r="T1643" s="55"/>
      <c r="U1643" s="55"/>
      <c r="V1643" s="55" t="e">
        <f t="shared" ref="V1643:V1644" si="190">V1577</f>
        <v>#REF!</v>
      </c>
      <c r="W1643" s="55"/>
      <c r="X1643" s="55"/>
      <c r="Y1643" s="55"/>
      <c r="Z1643" s="55"/>
      <c r="AA1643" s="55"/>
      <c r="AB1643" s="55"/>
      <c r="AC1643" s="55"/>
      <c r="AD1643" s="55"/>
      <c r="AE1643" s="55"/>
      <c r="AF1643" s="55" t="e">
        <f>B1643</f>
        <v>#REF!</v>
      </c>
      <c r="AG1643" s="55"/>
      <c r="AH1643" s="55"/>
      <c r="AI1643" s="55"/>
      <c r="AJ1643" s="55"/>
      <c r="AK1643" s="55"/>
      <c r="AL1643" s="55"/>
      <c r="AM1643" s="55"/>
      <c r="AN1643" s="55"/>
      <c r="AO1643" s="55"/>
      <c r="AP1643" s="55"/>
      <c r="AQ1643" s="55"/>
      <c r="AR1643" s="55"/>
      <c r="AS1643" s="55"/>
      <c r="AT1643" s="55"/>
      <c r="AU1643" s="55"/>
      <c r="AV1643" s="55"/>
      <c r="AW1643" s="55"/>
      <c r="AX1643" s="55" t="e">
        <f>V1643</f>
        <v>#REF!</v>
      </c>
      <c r="AY1643" s="55"/>
      <c r="AZ1643" s="55"/>
      <c r="BA1643" s="55"/>
      <c r="BB1643" s="55"/>
      <c r="BC1643" s="55"/>
    </row>
    <row r="1644" spans="1:55" ht="17.25" customHeight="1" x14ac:dyDescent="0.2">
      <c r="A1644" s="55"/>
      <c r="B1644" s="55" t="e">
        <f t="shared" ref="B1644" si="191">B1578</f>
        <v>#REF!</v>
      </c>
      <c r="C1644" s="55"/>
      <c r="D1644" s="55"/>
      <c r="E1644" s="55"/>
      <c r="F1644" s="55"/>
      <c r="G1644" s="55"/>
      <c r="H1644" s="55"/>
      <c r="I1644" s="55"/>
      <c r="J1644" s="55"/>
      <c r="K1644" s="55"/>
      <c r="L1644" s="55"/>
      <c r="M1644" s="55"/>
      <c r="N1644" s="55"/>
      <c r="O1644" s="55"/>
      <c r="P1644" s="55"/>
      <c r="Q1644" s="55"/>
      <c r="R1644" s="55"/>
      <c r="S1644" s="55"/>
      <c r="T1644" s="55"/>
      <c r="U1644" s="55"/>
      <c r="V1644" s="55" t="e">
        <f t="shared" si="190"/>
        <v>#REF!</v>
      </c>
      <c r="W1644" s="55"/>
      <c r="X1644" s="55"/>
      <c r="Y1644" s="55"/>
      <c r="Z1644" s="55"/>
      <c r="AA1644" s="64"/>
      <c r="AB1644" s="55"/>
      <c r="AC1644" s="55"/>
      <c r="AD1644" s="55"/>
      <c r="AE1644" s="55"/>
      <c r="AF1644" s="55" t="e">
        <f t="shared" ref="AF1644" si="192">B1644</f>
        <v>#REF!</v>
      </c>
      <c r="AG1644" s="55"/>
      <c r="AH1644" s="55"/>
      <c r="AI1644" s="55"/>
      <c r="AJ1644" s="55"/>
      <c r="AK1644" s="55"/>
      <c r="AL1644" s="55"/>
      <c r="AM1644" s="55"/>
      <c r="AN1644" s="55"/>
      <c r="AO1644" s="55"/>
      <c r="AP1644" s="55"/>
      <c r="AQ1644" s="55"/>
      <c r="AR1644" s="55"/>
      <c r="AS1644" s="55"/>
      <c r="AT1644" s="55"/>
      <c r="AU1644" s="55"/>
      <c r="AV1644" s="55"/>
      <c r="AW1644" s="55"/>
      <c r="AX1644" s="55" t="e">
        <f>V1644</f>
        <v>#REF!</v>
      </c>
      <c r="AY1644" s="55"/>
      <c r="AZ1644" s="55"/>
      <c r="BA1644" s="55"/>
      <c r="BB1644" s="55"/>
      <c r="BC1644" s="55"/>
    </row>
    <row r="1645" spans="1:55" ht="17.25" customHeight="1" x14ac:dyDescent="0.2">
      <c r="A1645" s="55"/>
      <c r="B1645" s="55"/>
      <c r="C1645" s="55"/>
      <c r="D1645" s="55"/>
      <c r="E1645" s="55"/>
      <c r="F1645" s="55"/>
      <c r="G1645" s="55"/>
      <c r="H1645" s="55"/>
      <c r="I1645" s="55"/>
      <c r="J1645" s="55"/>
      <c r="K1645" s="55"/>
      <c r="L1645" s="55"/>
      <c r="M1645" s="55"/>
      <c r="N1645" s="55"/>
      <c r="O1645" s="55"/>
      <c r="P1645" s="55"/>
      <c r="Q1645" s="55"/>
      <c r="R1645" s="55"/>
      <c r="S1645" s="55"/>
      <c r="T1645" s="55"/>
      <c r="U1645" s="55"/>
      <c r="V1645" s="55"/>
      <c r="W1645" s="55"/>
      <c r="X1645" s="55"/>
      <c r="Y1645" s="55"/>
      <c r="Z1645" s="55"/>
      <c r="AA1645" s="64"/>
      <c r="AB1645" s="55"/>
      <c r="AC1645" s="55"/>
      <c r="AD1645" s="55"/>
      <c r="AE1645" s="55"/>
      <c r="AF1645" s="55"/>
      <c r="AG1645" s="55"/>
      <c r="AH1645" s="55"/>
      <c r="AI1645" s="55"/>
      <c r="AJ1645" s="55"/>
      <c r="AK1645" s="55"/>
      <c r="AL1645" s="55"/>
      <c r="AM1645" s="55"/>
      <c r="AN1645" s="55"/>
      <c r="AO1645" s="55"/>
      <c r="AP1645" s="55"/>
      <c r="AQ1645" s="55"/>
      <c r="AR1645" s="55"/>
      <c r="AS1645" s="55"/>
      <c r="AT1645" s="55"/>
      <c r="AU1645" s="55"/>
      <c r="AV1645" s="55"/>
      <c r="AW1645" s="55"/>
      <c r="AX1645" s="55"/>
      <c r="AY1645" s="55"/>
      <c r="AZ1645" s="55"/>
      <c r="BA1645" s="55"/>
      <c r="BB1645" s="55"/>
      <c r="BC1645" s="55"/>
    </row>
    <row r="1646" spans="1:55" ht="17.25" customHeight="1" x14ac:dyDescent="0.2">
      <c r="A1646" s="55"/>
      <c r="B1646" s="55"/>
      <c r="C1646" s="55"/>
      <c r="D1646" s="55"/>
      <c r="E1646" s="55"/>
      <c r="F1646" s="55"/>
      <c r="G1646" s="55"/>
      <c r="H1646" s="55"/>
      <c r="I1646" s="55"/>
      <c r="J1646" s="55"/>
      <c r="K1646" s="55"/>
      <c r="L1646" s="55"/>
      <c r="M1646" s="55"/>
      <c r="N1646" s="55"/>
      <c r="O1646" s="55"/>
      <c r="P1646" s="55"/>
      <c r="Q1646" s="55"/>
      <c r="R1646" s="55"/>
      <c r="S1646" s="55"/>
      <c r="T1646" s="55"/>
      <c r="U1646" s="55"/>
      <c r="V1646" s="55"/>
      <c r="W1646" s="55"/>
      <c r="X1646" s="55"/>
      <c r="Y1646" s="55"/>
      <c r="Z1646" s="55"/>
      <c r="AA1646" s="64"/>
      <c r="AB1646" s="55"/>
      <c r="AC1646" s="55"/>
      <c r="AD1646" s="55"/>
      <c r="AE1646" s="55"/>
      <c r="AF1646" s="55"/>
      <c r="AG1646" s="55"/>
      <c r="AH1646" s="55"/>
      <c r="AI1646" s="55"/>
      <c r="AJ1646" s="55"/>
      <c r="AK1646" s="55"/>
      <c r="AL1646" s="55"/>
      <c r="AM1646" s="55"/>
      <c r="AN1646" s="55"/>
      <c r="AO1646" s="55"/>
      <c r="AP1646" s="55"/>
      <c r="AQ1646" s="55"/>
      <c r="AR1646" s="55"/>
      <c r="AS1646" s="55"/>
      <c r="AT1646" s="55"/>
      <c r="AU1646" s="55"/>
      <c r="AV1646" s="55"/>
      <c r="AW1646" s="55"/>
      <c r="AX1646" s="55"/>
      <c r="AY1646" s="55"/>
      <c r="AZ1646" s="55"/>
      <c r="BA1646" s="55"/>
      <c r="BB1646" s="55"/>
      <c r="BC1646" s="55"/>
    </row>
    <row r="1647" spans="1:55" ht="17.25" customHeight="1" x14ac:dyDescent="0.2">
      <c r="A1647" s="55"/>
      <c r="B1647" s="55"/>
      <c r="C1647" s="55"/>
      <c r="D1647" s="55"/>
      <c r="E1647" s="55"/>
      <c r="F1647" s="55"/>
      <c r="G1647" s="55"/>
      <c r="H1647" s="55"/>
      <c r="I1647" s="55"/>
      <c r="J1647" s="55"/>
      <c r="K1647" s="55"/>
      <c r="L1647" s="55"/>
      <c r="M1647" s="55"/>
      <c r="N1647" s="55"/>
      <c r="O1647" s="55"/>
      <c r="P1647" s="55"/>
      <c r="Q1647" s="55"/>
      <c r="R1647" s="55"/>
      <c r="S1647" s="55"/>
      <c r="T1647" s="55"/>
      <c r="U1647" s="55"/>
      <c r="V1647" s="55"/>
      <c r="W1647" s="55"/>
      <c r="X1647" s="55"/>
      <c r="Y1647" s="55"/>
      <c r="Z1647" s="55"/>
      <c r="AA1647" s="64"/>
      <c r="AB1647" s="55"/>
      <c r="AC1647" s="55"/>
      <c r="AD1647" s="55"/>
      <c r="AE1647" s="55"/>
      <c r="AF1647" s="55"/>
      <c r="AG1647" s="55"/>
      <c r="AH1647" s="55"/>
      <c r="AI1647" s="55"/>
      <c r="AJ1647" s="55"/>
      <c r="AK1647" s="55"/>
      <c r="AL1647" s="55"/>
      <c r="AM1647" s="55"/>
      <c r="AN1647" s="55"/>
      <c r="AO1647" s="55"/>
      <c r="AP1647" s="55"/>
      <c r="AQ1647" s="55"/>
      <c r="AR1647" s="55"/>
      <c r="AS1647" s="55"/>
      <c r="AT1647" s="55"/>
      <c r="AU1647" s="55"/>
      <c r="AV1647" s="55"/>
      <c r="AW1647" s="55"/>
      <c r="AX1647" s="55"/>
      <c r="AY1647" s="55"/>
      <c r="AZ1647" s="55"/>
      <c r="BA1647" s="55"/>
      <c r="BB1647" s="55"/>
      <c r="BC1647" s="55"/>
    </row>
    <row r="1648" spans="1:55" ht="17.25" customHeight="1" x14ac:dyDescent="0.2">
      <c r="A1648" s="55"/>
      <c r="B1648" s="55"/>
      <c r="C1648" s="55"/>
      <c r="D1648" s="55"/>
      <c r="E1648" s="55"/>
      <c r="F1648" s="55"/>
      <c r="G1648" s="55"/>
      <c r="H1648" s="55"/>
      <c r="I1648" s="55"/>
      <c r="J1648" s="55"/>
      <c r="K1648" s="55"/>
      <c r="L1648" s="55"/>
      <c r="M1648" s="55"/>
      <c r="N1648" s="55"/>
      <c r="O1648" s="55"/>
      <c r="P1648" s="55"/>
      <c r="Q1648" s="55"/>
      <c r="R1648" s="55"/>
      <c r="S1648" s="55"/>
      <c r="T1648" s="55"/>
      <c r="U1648" s="55"/>
      <c r="V1648" s="55"/>
      <c r="W1648" s="55"/>
      <c r="X1648" s="55"/>
      <c r="Y1648" s="55"/>
      <c r="Z1648" s="55"/>
      <c r="AA1648" s="64"/>
      <c r="AB1648" s="55"/>
      <c r="AC1648" s="55"/>
      <c r="AD1648" s="55"/>
      <c r="AE1648" s="55"/>
      <c r="AF1648" s="55"/>
      <c r="AG1648" s="55"/>
      <c r="AH1648" s="55"/>
      <c r="AI1648" s="55"/>
      <c r="AJ1648" s="55"/>
      <c r="AK1648" s="55"/>
      <c r="AL1648" s="55"/>
      <c r="AM1648" s="55"/>
      <c r="AN1648" s="55"/>
      <c r="AO1648" s="55"/>
      <c r="AP1648" s="55"/>
      <c r="AQ1648" s="55"/>
      <c r="AR1648" s="55"/>
      <c r="AS1648" s="55"/>
      <c r="AT1648" s="55"/>
      <c r="AU1648" s="55"/>
      <c r="AV1648" s="55"/>
      <c r="AW1648" s="55"/>
      <c r="AX1648" s="55"/>
      <c r="AY1648" s="55"/>
      <c r="AZ1648" s="55"/>
      <c r="BA1648" s="55"/>
      <c r="BB1648" s="55"/>
      <c r="BC1648" s="55"/>
    </row>
    <row r="1649" spans="1:55" ht="17.25" customHeight="1" x14ac:dyDescent="0.2">
      <c r="A1649" s="240"/>
      <c r="B1649" s="240" t="e">
        <f t="shared" ref="B1649:B1650" si="193">B1583</f>
        <v>#REF!</v>
      </c>
      <c r="C1649" s="55"/>
      <c r="D1649" s="55"/>
      <c r="E1649" s="55"/>
      <c r="F1649" s="55"/>
      <c r="G1649" s="55"/>
      <c r="H1649" s="55"/>
      <c r="I1649" s="55"/>
      <c r="J1649" s="55"/>
      <c r="K1649" s="55"/>
      <c r="L1649" s="55"/>
      <c r="M1649" s="55"/>
      <c r="N1649" s="55"/>
      <c r="O1649" s="55"/>
      <c r="P1649" s="55"/>
      <c r="Q1649" s="55"/>
      <c r="R1649" s="55"/>
      <c r="S1649" s="55"/>
      <c r="T1649" s="55"/>
      <c r="U1649" s="55"/>
      <c r="V1649" s="240" t="e">
        <f t="shared" ref="V1649:V1650" si="194">V1583</f>
        <v>#REF!</v>
      </c>
      <c r="W1649" s="55"/>
      <c r="X1649" s="55"/>
      <c r="Y1649" s="55"/>
      <c r="Z1649" s="55"/>
      <c r="AA1649" s="241"/>
      <c r="AB1649" s="240"/>
      <c r="AC1649" s="240"/>
      <c r="AD1649" s="240"/>
      <c r="AE1649" s="240"/>
      <c r="AF1649" s="240" t="e">
        <f t="shared" ref="AF1649:AF1650" si="195">B1649</f>
        <v>#REF!</v>
      </c>
      <c r="AG1649" s="240"/>
      <c r="AH1649" s="240"/>
      <c r="AI1649" s="240"/>
      <c r="AJ1649" s="240"/>
      <c r="AK1649" s="240"/>
      <c r="AL1649" s="240"/>
      <c r="AM1649" s="240"/>
      <c r="AN1649" s="240"/>
      <c r="AO1649" s="240"/>
      <c r="AP1649" s="240"/>
      <c r="AQ1649" s="240"/>
      <c r="AR1649" s="240"/>
      <c r="AS1649" s="240"/>
      <c r="AT1649" s="240"/>
      <c r="AU1649" s="240"/>
      <c r="AV1649" s="240"/>
      <c r="AW1649" s="240"/>
      <c r="AX1649" s="240" t="e">
        <f>V1649</f>
        <v>#REF!</v>
      </c>
      <c r="AY1649" s="240"/>
      <c r="AZ1649" s="240"/>
      <c r="BA1649" s="240"/>
      <c r="BB1649" s="240"/>
      <c r="BC1649" s="55"/>
    </row>
    <row r="1650" spans="1:55" ht="17.25" customHeight="1" x14ac:dyDescent="0.2">
      <c r="A1650" s="55"/>
      <c r="B1650" s="55" t="e">
        <f t="shared" si="193"/>
        <v>#REF!</v>
      </c>
      <c r="C1650" s="55"/>
      <c r="D1650" s="55"/>
      <c r="E1650" s="55"/>
      <c r="F1650" s="55"/>
      <c r="G1650" s="55"/>
      <c r="H1650" s="55"/>
      <c r="I1650" s="55"/>
      <c r="J1650" s="55"/>
      <c r="K1650" s="55"/>
      <c r="L1650" s="55"/>
      <c r="M1650" s="55"/>
      <c r="N1650" s="55"/>
      <c r="O1650" s="55"/>
      <c r="P1650" s="55"/>
      <c r="Q1650" s="55"/>
      <c r="R1650" s="55"/>
      <c r="S1650" s="55"/>
      <c r="T1650" s="55"/>
      <c r="U1650" s="55"/>
      <c r="V1650" s="55" t="e">
        <f t="shared" si="194"/>
        <v>#REF!</v>
      </c>
      <c r="W1650" s="55"/>
      <c r="X1650" s="55"/>
      <c r="Y1650" s="55"/>
      <c r="Z1650" s="55"/>
      <c r="AA1650" s="64"/>
      <c r="AB1650" s="55"/>
      <c r="AC1650" s="55"/>
      <c r="AD1650" s="55"/>
      <c r="AE1650" s="55"/>
      <c r="AF1650" s="55" t="e">
        <f t="shared" si="195"/>
        <v>#REF!</v>
      </c>
      <c r="AG1650" s="55"/>
      <c r="AH1650" s="55"/>
      <c r="AI1650" s="55"/>
      <c r="AJ1650" s="55"/>
      <c r="AK1650" s="55"/>
      <c r="AL1650" s="55"/>
      <c r="AM1650" s="55"/>
      <c r="AN1650" s="55"/>
      <c r="AO1650" s="55"/>
      <c r="AP1650" s="55"/>
      <c r="AQ1650" s="55"/>
      <c r="AR1650" s="55"/>
      <c r="AS1650" s="55"/>
      <c r="AT1650" s="55"/>
      <c r="AU1650" s="55"/>
      <c r="AV1650" s="55"/>
      <c r="AW1650" s="55"/>
      <c r="AX1650" s="55" t="e">
        <f>V1650</f>
        <v>#REF!</v>
      </c>
      <c r="AY1650" s="55"/>
      <c r="AZ1650" s="55"/>
      <c r="BA1650" s="55"/>
      <c r="BB1650" s="55"/>
      <c r="BC1650" s="55"/>
    </row>
    <row r="1654" spans="1:55" ht="17.25" customHeight="1" x14ac:dyDescent="0.2">
      <c r="A1654" s="561" t="s">
        <v>1263</v>
      </c>
      <c r="B1654" s="561"/>
      <c r="C1654" s="561"/>
      <c r="D1654" s="561"/>
      <c r="E1654" s="561"/>
      <c r="F1654" s="561"/>
      <c r="G1654" s="561"/>
      <c r="H1654" s="561"/>
      <c r="I1654" s="561"/>
      <c r="J1654" s="561"/>
      <c r="K1654" s="561"/>
      <c r="L1654" s="561"/>
      <c r="M1654" s="561"/>
      <c r="N1654" s="561"/>
      <c r="O1654" s="561"/>
      <c r="P1654" s="561"/>
      <c r="Q1654" s="561"/>
      <c r="R1654" s="561"/>
      <c r="S1654" s="561"/>
      <c r="T1654" s="561"/>
      <c r="U1654" s="561"/>
      <c r="V1654" s="561"/>
      <c r="W1654" s="561"/>
      <c r="X1654" s="561"/>
      <c r="Y1654" s="561"/>
      <c r="Z1654" s="561"/>
      <c r="AA1654" s="561"/>
      <c r="AB1654" s="561"/>
      <c r="AC1654" s="561"/>
      <c r="AD1654" s="561"/>
      <c r="AE1654" s="561" t="s">
        <v>1268</v>
      </c>
      <c r="AF1654" s="561"/>
      <c r="AG1654" s="561"/>
      <c r="AH1654" s="561"/>
      <c r="AI1654" s="561"/>
      <c r="AJ1654" s="561"/>
      <c r="AK1654" s="561"/>
      <c r="AL1654" s="561"/>
      <c r="AM1654" s="561"/>
      <c r="AN1654" s="561"/>
      <c r="AO1654" s="561"/>
      <c r="AP1654" s="561"/>
      <c r="AQ1654" s="561"/>
      <c r="AR1654" s="561"/>
      <c r="AS1654" s="561"/>
      <c r="AT1654" s="561"/>
      <c r="AU1654" s="561"/>
      <c r="AV1654" s="561"/>
      <c r="AW1654" s="561"/>
      <c r="AX1654" s="561"/>
      <c r="AY1654" s="561"/>
      <c r="AZ1654" s="561"/>
      <c r="BA1654" s="561"/>
      <c r="BB1654" s="561"/>
      <c r="BC1654" s="561"/>
    </row>
    <row r="1655" spans="1:55" ht="17.25" customHeight="1" x14ac:dyDescent="0.2">
      <c r="A1655" s="53"/>
      <c r="B1655" s="53"/>
      <c r="C1655" s="61"/>
      <c r="D1655" s="61"/>
      <c r="E1655" s="61"/>
      <c r="F1655" s="61"/>
      <c r="G1655" s="61"/>
      <c r="H1655" s="61"/>
      <c r="I1655" s="61"/>
      <c r="J1655" s="61"/>
      <c r="K1655" s="61"/>
      <c r="L1655" s="61"/>
      <c r="M1655" s="61"/>
      <c r="N1655" s="61"/>
      <c r="O1655" s="61"/>
      <c r="P1655" s="61"/>
      <c r="Q1655" s="61"/>
      <c r="R1655" s="61"/>
      <c r="S1655" s="61"/>
      <c r="T1655" s="61"/>
      <c r="U1655" s="61"/>
      <c r="V1655" s="61"/>
      <c r="W1655" s="61"/>
      <c r="X1655" s="61"/>
      <c r="Y1655" s="61"/>
      <c r="Z1655" s="61"/>
      <c r="AA1655" s="61"/>
      <c r="AB1655" s="53"/>
      <c r="AC1655" s="53"/>
      <c r="AD1655" s="53"/>
      <c r="AE1655" s="53"/>
      <c r="AF1655" s="53"/>
      <c r="AG1655" s="61"/>
      <c r="AH1655" s="61"/>
      <c r="AI1655" s="61"/>
      <c r="AJ1655" s="61"/>
      <c r="AK1655" s="61"/>
      <c r="AL1655" s="61"/>
      <c r="AM1655" s="61"/>
      <c r="AN1655" s="61"/>
      <c r="AO1655" s="61"/>
      <c r="AP1655" s="61"/>
      <c r="AQ1655" s="61"/>
      <c r="AR1655" s="61"/>
      <c r="AS1655" s="61"/>
      <c r="AT1655" s="61"/>
      <c r="AU1655" s="61"/>
      <c r="AV1655" s="61"/>
      <c r="AW1655" s="61"/>
      <c r="AX1655" s="61"/>
      <c r="AY1655" s="53"/>
      <c r="AZ1655" s="53"/>
      <c r="BA1655" s="53"/>
      <c r="BB1655" s="53"/>
      <c r="BC1655" s="53"/>
    </row>
    <row r="1656" spans="1:55" ht="17.25" customHeight="1" x14ac:dyDescent="0.2">
      <c r="A1656" s="60" t="s">
        <v>197</v>
      </c>
      <c r="B1656" s="60"/>
      <c r="C1656" s="61" t="s">
        <v>2</v>
      </c>
      <c r="D1656" s="65" t="s">
        <v>1303</v>
      </c>
      <c r="E1656" s="61"/>
      <c r="F1656" s="61"/>
      <c r="G1656" s="61"/>
      <c r="H1656" s="61"/>
      <c r="I1656" s="61"/>
      <c r="J1656" s="61"/>
      <c r="K1656" s="61"/>
      <c r="L1656" s="61"/>
      <c r="M1656" s="61"/>
      <c r="N1656" s="61"/>
      <c r="O1656" s="61"/>
      <c r="P1656" s="61"/>
      <c r="Q1656" s="61"/>
      <c r="R1656" s="61"/>
      <c r="S1656" s="60" t="s">
        <v>17</v>
      </c>
      <c r="T1656" s="55"/>
      <c r="U1656" s="61"/>
      <c r="V1656" s="55"/>
      <c r="W1656" s="55"/>
      <c r="X1656" s="61"/>
      <c r="Y1656" s="61" t="s">
        <v>2</v>
      </c>
      <c r="Z1656" s="65" t="s">
        <v>1577</v>
      </c>
      <c r="AA1656" s="55"/>
      <c r="AB1656" s="53"/>
      <c r="AC1656" s="53"/>
      <c r="AD1656" s="53"/>
      <c r="AE1656" s="60" t="s">
        <v>197</v>
      </c>
      <c r="AF1656" s="225"/>
      <c r="AG1656" s="61" t="s">
        <v>2</v>
      </c>
      <c r="AH1656" s="65" t="str">
        <f>D1656</f>
        <v>SMAN 1 RAJAGALUH</v>
      </c>
      <c r="AI1656" s="61"/>
      <c r="AJ1656" s="61"/>
      <c r="AK1656" s="61"/>
      <c r="AL1656" s="61"/>
      <c r="AM1656" s="61"/>
      <c r="AN1656" s="61"/>
      <c r="AO1656" s="61"/>
      <c r="AP1656" s="61"/>
      <c r="AQ1656" s="61"/>
      <c r="AR1656" s="61"/>
      <c r="AS1656" s="60" t="s">
        <v>17</v>
      </c>
      <c r="AT1656" s="55"/>
      <c r="AU1656" s="55"/>
      <c r="AV1656" s="55"/>
      <c r="AW1656" s="61"/>
      <c r="AX1656" s="61"/>
      <c r="AY1656" s="61" t="s">
        <v>2</v>
      </c>
      <c r="AZ1656" s="57" t="str">
        <f>Z1656</f>
        <v>XII IPA 5</v>
      </c>
      <c r="BA1656" s="53"/>
      <c r="BB1656" s="53"/>
      <c r="BC1656" s="53"/>
    </row>
    <row r="1657" spans="1:55" ht="17.25" customHeight="1" x14ac:dyDescent="0.2">
      <c r="A1657" s="60" t="s">
        <v>6</v>
      </c>
      <c r="B1657" s="60"/>
      <c r="C1657" s="61" t="s">
        <v>2</v>
      </c>
      <c r="D1657" s="65" t="s">
        <v>2208</v>
      </c>
      <c r="E1657" s="61"/>
      <c r="F1657" s="61"/>
      <c r="G1657" s="61"/>
      <c r="H1657" s="61"/>
      <c r="I1657" s="61"/>
      <c r="J1657" s="61"/>
      <c r="K1657" s="61"/>
      <c r="L1657" s="61"/>
      <c r="M1657" s="61"/>
      <c r="N1657" s="61"/>
      <c r="O1657" s="61"/>
      <c r="P1657" s="61"/>
      <c r="Q1657" s="61"/>
      <c r="R1657" s="61"/>
      <c r="S1657" s="60" t="s">
        <v>1266</v>
      </c>
      <c r="T1657" s="55"/>
      <c r="U1657" s="61"/>
      <c r="V1657" s="55"/>
      <c r="W1657" s="55"/>
      <c r="X1657" s="61"/>
      <c r="Y1657" s="61" t="s">
        <v>2</v>
      </c>
      <c r="Z1657" s="65" t="e">
        <f>V1649</f>
        <v>#REF!</v>
      </c>
      <c r="AA1657" s="55"/>
      <c r="AB1657" s="53"/>
      <c r="AC1657" s="53"/>
      <c r="AD1657" s="53"/>
      <c r="AE1657" s="60" t="s">
        <v>6</v>
      </c>
      <c r="AF1657" s="225"/>
      <c r="AG1657" s="61" t="s">
        <v>2</v>
      </c>
      <c r="AH1657" s="65" t="str">
        <f>D1657</f>
        <v>BAHASA  INGGRIS</v>
      </c>
      <c r="AI1657" s="61"/>
      <c r="AJ1657" s="61"/>
      <c r="AK1657" s="61"/>
      <c r="AL1657" s="61"/>
      <c r="AM1657" s="61"/>
      <c r="AN1657" s="61"/>
      <c r="AO1657" s="61"/>
      <c r="AP1657" s="61"/>
      <c r="AQ1657" s="61"/>
      <c r="AR1657" s="61"/>
      <c r="AS1657" s="60" t="s">
        <v>1266</v>
      </c>
      <c r="AT1657" s="55"/>
      <c r="AU1657" s="55"/>
      <c r="AV1657" s="55"/>
      <c r="AW1657" s="61"/>
      <c r="AX1657" s="61"/>
      <c r="AY1657" s="61" t="s">
        <v>2</v>
      </c>
      <c r="AZ1657" s="57" t="e">
        <f>Z1657</f>
        <v>#REF!</v>
      </c>
      <c r="BA1657" s="53"/>
      <c r="BB1657" s="53"/>
      <c r="BC1657" s="53"/>
    </row>
    <row r="1658" spans="1:55" ht="17.25" customHeight="1" x14ac:dyDescent="0.2">
      <c r="A1658" s="53"/>
      <c r="B1658" s="53"/>
      <c r="C1658" s="61"/>
      <c r="D1658" s="61"/>
      <c r="E1658" s="61"/>
      <c r="F1658" s="61"/>
      <c r="G1658" s="61"/>
      <c r="H1658" s="61"/>
      <c r="I1658" s="61"/>
      <c r="J1658" s="61"/>
      <c r="K1658" s="61"/>
      <c r="L1658" s="61"/>
      <c r="M1658" s="61"/>
      <c r="N1658" s="61"/>
      <c r="O1658" s="61"/>
      <c r="P1658" s="61"/>
      <c r="Q1658" s="61"/>
      <c r="R1658" s="61"/>
      <c r="S1658" s="61"/>
      <c r="T1658" s="61"/>
      <c r="U1658" s="61"/>
      <c r="V1658" s="61"/>
      <c r="W1658" s="61"/>
      <c r="X1658" s="61"/>
      <c r="Y1658" s="61"/>
      <c r="Z1658" s="61"/>
      <c r="AA1658" s="61"/>
      <c r="AB1658" s="53"/>
      <c r="AC1658" s="53"/>
      <c r="AD1658" s="53"/>
      <c r="AE1658" s="53"/>
      <c r="AF1658" s="53"/>
      <c r="AG1658" s="53"/>
      <c r="AH1658" s="53"/>
      <c r="AI1658" s="53"/>
      <c r="AJ1658" s="53"/>
      <c r="AK1658" s="53"/>
      <c r="AL1658" s="53"/>
      <c r="AM1658" s="53"/>
      <c r="AN1658" s="53"/>
      <c r="AO1658" s="53"/>
      <c r="AP1658" s="53"/>
      <c r="AQ1658" s="53"/>
      <c r="AR1658" s="53"/>
      <c r="AS1658" s="53"/>
      <c r="AT1658" s="53"/>
      <c r="AU1658" s="53"/>
      <c r="AV1658" s="53"/>
      <c r="AW1658" s="53"/>
      <c r="AX1658" s="53"/>
      <c r="AY1658" s="53"/>
      <c r="AZ1658" s="53"/>
      <c r="BA1658" s="53"/>
      <c r="BB1658" s="53"/>
      <c r="BC1658" s="53"/>
    </row>
    <row r="1659" spans="1:55" ht="17.25" customHeight="1" x14ac:dyDescent="0.2">
      <c r="A1659" s="555" t="s">
        <v>1256</v>
      </c>
      <c r="B1659" s="555" t="s">
        <v>19</v>
      </c>
      <c r="C1659" s="556" t="s">
        <v>1263</v>
      </c>
      <c r="D1659" s="556"/>
      <c r="E1659" s="556"/>
      <c r="F1659" s="556"/>
      <c r="G1659" s="556"/>
      <c r="H1659" s="556"/>
      <c r="I1659" s="556"/>
      <c r="J1659" s="556"/>
      <c r="K1659" s="556"/>
      <c r="L1659" s="556"/>
      <c r="M1659" s="556"/>
      <c r="N1659" s="556"/>
      <c r="O1659" s="556"/>
      <c r="P1659" s="556"/>
      <c r="Q1659" s="556"/>
      <c r="R1659" s="556"/>
      <c r="S1659" s="556"/>
      <c r="T1659" s="556"/>
      <c r="U1659" s="556"/>
      <c r="V1659" s="556"/>
      <c r="W1659" s="556"/>
      <c r="X1659" s="556"/>
      <c r="Y1659" s="556"/>
      <c r="Z1659" s="556"/>
      <c r="AA1659" s="556"/>
      <c r="AB1659" s="557" t="s">
        <v>1264</v>
      </c>
      <c r="AC1659" s="558" t="s">
        <v>1265</v>
      </c>
      <c r="AD1659" s="558" t="s">
        <v>1262</v>
      </c>
      <c r="AE1659" s="555" t="s">
        <v>1256</v>
      </c>
      <c r="AF1659" s="555" t="s">
        <v>19</v>
      </c>
      <c r="AG1659" s="556" t="s">
        <v>1268</v>
      </c>
      <c r="AH1659" s="556"/>
      <c r="AI1659" s="556"/>
      <c r="AJ1659" s="556"/>
      <c r="AK1659" s="556"/>
      <c r="AL1659" s="556"/>
      <c r="AM1659" s="556"/>
      <c r="AN1659" s="556"/>
      <c r="AO1659" s="556"/>
      <c r="AP1659" s="556"/>
      <c r="AQ1659" s="556"/>
      <c r="AR1659" s="556"/>
      <c r="AS1659" s="556"/>
      <c r="AT1659" s="556"/>
      <c r="AU1659" s="556"/>
      <c r="AV1659" s="556"/>
      <c r="AW1659" s="556"/>
      <c r="AX1659" s="556"/>
      <c r="AY1659" s="556"/>
      <c r="AZ1659" s="556"/>
      <c r="BA1659" s="557" t="s">
        <v>1269</v>
      </c>
      <c r="BB1659" s="558" t="s">
        <v>1265</v>
      </c>
      <c r="BC1659" s="563" t="s">
        <v>1262</v>
      </c>
    </row>
    <row r="1660" spans="1:55" ht="17.25" customHeight="1" x14ac:dyDescent="0.2">
      <c r="A1660" s="555"/>
      <c r="B1660" s="555"/>
      <c r="C1660" s="562" t="s">
        <v>1322</v>
      </c>
      <c r="D1660" s="562"/>
      <c r="E1660" s="562"/>
      <c r="F1660" s="562"/>
      <c r="G1660" s="562"/>
      <c r="H1660" s="562" t="s">
        <v>1323</v>
      </c>
      <c r="I1660" s="562"/>
      <c r="J1660" s="562"/>
      <c r="K1660" s="562"/>
      <c r="L1660" s="562"/>
      <c r="M1660" s="562" t="s">
        <v>1259</v>
      </c>
      <c r="N1660" s="562"/>
      <c r="O1660" s="562"/>
      <c r="P1660" s="562"/>
      <c r="Q1660" s="562"/>
      <c r="R1660" s="562" t="s">
        <v>1260</v>
      </c>
      <c r="S1660" s="562"/>
      <c r="T1660" s="562"/>
      <c r="U1660" s="562"/>
      <c r="V1660" s="562"/>
      <c r="W1660" s="562" t="s">
        <v>1261</v>
      </c>
      <c r="X1660" s="562"/>
      <c r="Y1660" s="562"/>
      <c r="Z1660" s="562"/>
      <c r="AA1660" s="562"/>
      <c r="AB1660" s="557"/>
      <c r="AC1660" s="559"/>
      <c r="AD1660" s="559"/>
      <c r="AE1660" s="555"/>
      <c r="AF1660" s="555"/>
      <c r="AG1660" s="562" t="s">
        <v>1304</v>
      </c>
      <c r="AH1660" s="562"/>
      <c r="AI1660" s="562"/>
      <c r="AJ1660" s="562"/>
      <c r="AK1660" s="562" t="s">
        <v>1258</v>
      </c>
      <c r="AL1660" s="562"/>
      <c r="AM1660" s="562"/>
      <c r="AN1660" s="562"/>
      <c r="AO1660" s="562" t="s">
        <v>1259</v>
      </c>
      <c r="AP1660" s="562"/>
      <c r="AQ1660" s="562"/>
      <c r="AR1660" s="562"/>
      <c r="AS1660" s="562" t="s">
        <v>1260</v>
      </c>
      <c r="AT1660" s="562"/>
      <c r="AU1660" s="562"/>
      <c r="AV1660" s="562"/>
      <c r="AW1660" s="562" t="s">
        <v>1261</v>
      </c>
      <c r="AX1660" s="562"/>
      <c r="AY1660" s="562"/>
      <c r="AZ1660" s="562"/>
      <c r="BA1660" s="557"/>
      <c r="BB1660" s="559"/>
      <c r="BC1660" s="563"/>
    </row>
    <row r="1661" spans="1:55" ht="17.25" customHeight="1" x14ac:dyDescent="0.2">
      <c r="A1661" s="555"/>
      <c r="B1661" s="555"/>
      <c r="C1661" s="552" t="s">
        <v>2398</v>
      </c>
      <c r="D1661" s="553"/>
      <c r="E1661" s="553"/>
      <c r="F1661" s="553"/>
      <c r="G1661" s="554"/>
      <c r="H1661" s="552" t="s">
        <v>2753</v>
      </c>
      <c r="I1661" s="553"/>
      <c r="J1661" s="553"/>
      <c r="K1661" s="553"/>
      <c r="L1661" s="554"/>
      <c r="M1661" s="243"/>
      <c r="N1661" s="243"/>
      <c r="O1661" s="243"/>
      <c r="P1661" s="243"/>
      <c r="Q1661" s="243"/>
      <c r="R1661" s="243"/>
      <c r="S1661" s="243"/>
      <c r="T1661" s="243"/>
      <c r="U1661" s="243"/>
      <c r="V1661" s="243"/>
      <c r="W1661" s="243"/>
      <c r="X1661" s="243"/>
      <c r="Y1661" s="243"/>
      <c r="Z1661" s="243"/>
      <c r="AA1661" s="243"/>
      <c r="AB1661" s="557"/>
      <c r="AC1661" s="559"/>
      <c r="AD1661" s="559"/>
      <c r="AE1661" s="555"/>
      <c r="AF1661" s="555"/>
      <c r="AG1661" s="552" t="s">
        <v>2763</v>
      </c>
      <c r="AH1661" s="554"/>
      <c r="AI1661" s="244" t="s">
        <v>2207</v>
      </c>
      <c r="AJ1661" s="243"/>
      <c r="AK1661" s="552" t="s">
        <v>1267</v>
      </c>
      <c r="AL1661" s="554"/>
      <c r="AM1661" s="244" t="s">
        <v>2207</v>
      </c>
      <c r="AN1661" s="243"/>
      <c r="AO1661" s="552" t="s">
        <v>1267</v>
      </c>
      <c r="AP1661" s="554"/>
      <c r="AQ1661" s="244" t="s">
        <v>2207</v>
      </c>
      <c r="AR1661" s="243"/>
      <c r="AS1661" s="552" t="s">
        <v>1267</v>
      </c>
      <c r="AT1661" s="554"/>
      <c r="AU1661" s="244" t="s">
        <v>2207</v>
      </c>
      <c r="AV1661" s="243"/>
      <c r="AW1661" s="552" t="s">
        <v>1267</v>
      </c>
      <c r="AX1661" s="554"/>
      <c r="AY1661" s="244" t="s">
        <v>2207</v>
      </c>
      <c r="AZ1661" s="243"/>
      <c r="BA1661" s="557"/>
      <c r="BB1661" s="559"/>
      <c r="BC1661" s="563"/>
    </row>
    <row r="1662" spans="1:55" ht="17.25" customHeight="1" x14ac:dyDescent="0.2">
      <c r="A1662" s="555"/>
      <c r="B1662" s="555"/>
      <c r="C1662" s="242">
        <v>1</v>
      </c>
      <c r="D1662" s="242">
        <v>2</v>
      </c>
      <c r="E1662" s="224" t="s">
        <v>1253</v>
      </c>
      <c r="F1662" s="224" t="s">
        <v>1255</v>
      </c>
      <c r="G1662" s="223" t="s">
        <v>1254</v>
      </c>
      <c r="H1662" s="426" t="s">
        <v>2764</v>
      </c>
      <c r="I1662" s="242">
        <v>2</v>
      </c>
      <c r="J1662" s="224" t="s">
        <v>1253</v>
      </c>
      <c r="K1662" s="224" t="s">
        <v>1255</v>
      </c>
      <c r="L1662" s="223" t="s">
        <v>1254</v>
      </c>
      <c r="M1662" s="242">
        <v>1</v>
      </c>
      <c r="N1662" s="242">
        <v>2</v>
      </c>
      <c r="O1662" s="224" t="s">
        <v>1253</v>
      </c>
      <c r="P1662" s="224" t="s">
        <v>1255</v>
      </c>
      <c r="Q1662" s="223" t="s">
        <v>1254</v>
      </c>
      <c r="R1662" s="242">
        <v>1</v>
      </c>
      <c r="S1662" s="242">
        <v>2</v>
      </c>
      <c r="T1662" s="224" t="s">
        <v>1253</v>
      </c>
      <c r="U1662" s="224" t="s">
        <v>1255</v>
      </c>
      <c r="V1662" s="223" t="s">
        <v>1254</v>
      </c>
      <c r="W1662" s="242">
        <v>1</v>
      </c>
      <c r="X1662" s="242">
        <v>2</v>
      </c>
      <c r="Y1662" s="224" t="s">
        <v>1253</v>
      </c>
      <c r="Z1662" s="224" t="s">
        <v>1255</v>
      </c>
      <c r="AA1662" s="223" t="s">
        <v>1254</v>
      </c>
      <c r="AB1662" s="557"/>
      <c r="AC1662" s="560"/>
      <c r="AD1662" s="560"/>
      <c r="AE1662" s="555"/>
      <c r="AF1662" s="555"/>
      <c r="AG1662" s="242">
        <v>1</v>
      </c>
      <c r="AH1662" s="242">
        <v>2</v>
      </c>
      <c r="AI1662" s="242">
        <v>1</v>
      </c>
      <c r="AJ1662" s="242" t="s">
        <v>1254</v>
      </c>
      <c r="AK1662" s="242">
        <v>1</v>
      </c>
      <c r="AL1662" s="242">
        <v>2</v>
      </c>
      <c r="AM1662" s="242">
        <v>1</v>
      </c>
      <c r="AN1662" s="242" t="s">
        <v>1254</v>
      </c>
      <c r="AO1662" s="424" t="s">
        <v>2759</v>
      </c>
      <c r="AP1662" s="242">
        <v>2</v>
      </c>
      <c r="AQ1662" s="242">
        <v>1</v>
      </c>
      <c r="AR1662" s="242" t="s">
        <v>1254</v>
      </c>
      <c r="AS1662" s="242">
        <v>1</v>
      </c>
      <c r="AT1662" s="242">
        <v>2</v>
      </c>
      <c r="AU1662" s="242">
        <v>1</v>
      </c>
      <c r="AV1662" s="242" t="s">
        <v>1254</v>
      </c>
      <c r="AW1662" s="242">
        <v>1</v>
      </c>
      <c r="AX1662" s="242">
        <v>2</v>
      </c>
      <c r="AY1662" s="242">
        <v>1</v>
      </c>
      <c r="AZ1662" s="242" t="s">
        <v>1254</v>
      </c>
      <c r="BA1662" s="557"/>
      <c r="BB1662" s="560"/>
      <c r="BC1662" s="563"/>
    </row>
    <row r="1663" spans="1:55" ht="17.25" customHeight="1" x14ac:dyDescent="0.2">
      <c r="A1663" s="238">
        <v>1</v>
      </c>
      <c r="B1663" s="70" t="str">
        <f>Daf.Hadir!B2160</f>
        <v>ABDUL GANI</v>
      </c>
      <c r="C1663" s="62">
        <v>95</v>
      </c>
      <c r="D1663" s="62">
        <v>85</v>
      </c>
      <c r="E1663" s="62">
        <v>52</v>
      </c>
      <c r="F1663" s="62"/>
      <c r="G1663" s="62"/>
      <c r="H1663" s="62">
        <v>52</v>
      </c>
      <c r="I1663" s="62"/>
      <c r="J1663" s="62"/>
      <c r="K1663" s="62"/>
      <c r="L1663" s="62"/>
      <c r="M1663" s="62"/>
      <c r="N1663" s="62"/>
      <c r="O1663" s="62"/>
      <c r="P1663" s="62"/>
      <c r="Q1663" s="62"/>
      <c r="R1663" s="62"/>
      <c r="S1663" s="62"/>
      <c r="T1663" s="62"/>
      <c r="U1663" s="62"/>
      <c r="V1663" s="62"/>
      <c r="W1663" s="62"/>
      <c r="X1663" s="62"/>
      <c r="Y1663" s="62"/>
      <c r="Z1663" s="62"/>
      <c r="AA1663" s="62"/>
      <c r="AB1663" s="58"/>
      <c r="AC1663" s="58"/>
      <c r="AD1663" s="58"/>
      <c r="AE1663" s="238">
        <v>1</v>
      </c>
      <c r="AF1663" s="70" t="str">
        <f>B1663</f>
        <v>ABDUL GANI</v>
      </c>
      <c r="AG1663" s="58">
        <v>85</v>
      </c>
      <c r="AH1663" s="58"/>
      <c r="AI1663" s="58"/>
      <c r="AJ1663" s="58"/>
      <c r="AK1663" s="58"/>
      <c r="AL1663" s="58"/>
      <c r="AM1663" s="58"/>
      <c r="AN1663" s="58"/>
      <c r="AO1663" s="58"/>
      <c r="AP1663" s="58"/>
      <c r="AQ1663" s="58"/>
      <c r="AR1663" s="58"/>
      <c r="AS1663" s="58"/>
      <c r="AT1663" s="58"/>
      <c r="AU1663" s="58"/>
      <c r="AV1663" s="58"/>
      <c r="AW1663" s="58"/>
      <c r="AX1663" s="58"/>
      <c r="AY1663" s="58"/>
      <c r="AZ1663" s="58"/>
      <c r="BA1663" s="58"/>
      <c r="BB1663" s="58"/>
      <c r="BC1663" s="58"/>
    </row>
    <row r="1664" spans="1:55" ht="17.25" customHeight="1" x14ac:dyDescent="0.2">
      <c r="A1664" s="238">
        <v>2</v>
      </c>
      <c r="B1664" s="70" t="str">
        <f>Daf.Hadir!B2161</f>
        <v>ABDUL MAJID</v>
      </c>
      <c r="C1664" s="62">
        <v>95</v>
      </c>
      <c r="D1664" s="62">
        <v>80</v>
      </c>
      <c r="E1664" s="62" t="s">
        <v>1535</v>
      </c>
      <c r="F1664" s="62"/>
      <c r="G1664" s="62"/>
      <c r="H1664" s="62">
        <v>38</v>
      </c>
      <c r="I1664" s="62"/>
      <c r="J1664" s="62"/>
      <c r="K1664" s="62"/>
      <c r="L1664" s="62"/>
      <c r="M1664" s="62"/>
      <c r="N1664" s="62"/>
      <c r="O1664" s="62"/>
      <c r="P1664" s="62"/>
      <c r="Q1664" s="62"/>
      <c r="R1664" s="62"/>
      <c r="S1664" s="62"/>
      <c r="T1664" s="62"/>
      <c r="U1664" s="62"/>
      <c r="V1664" s="62"/>
      <c r="W1664" s="62"/>
      <c r="X1664" s="62"/>
      <c r="Y1664" s="62"/>
      <c r="Z1664" s="62"/>
      <c r="AA1664" s="62"/>
      <c r="AB1664" s="58"/>
      <c r="AC1664" s="58"/>
      <c r="AD1664" s="58"/>
      <c r="AE1664" s="238">
        <v>2</v>
      </c>
      <c r="AF1664" s="70" t="str">
        <f t="shared" ref="AF1664:AF1690" si="196">B1664</f>
        <v>ABDUL MAJID</v>
      </c>
      <c r="AG1664" s="58">
        <v>85</v>
      </c>
      <c r="AH1664" s="58"/>
      <c r="AI1664" s="58"/>
      <c r="AJ1664" s="58"/>
      <c r="AK1664" s="58"/>
      <c r="AL1664" s="58"/>
      <c r="AM1664" s="58"/>
      <c r="AN1664" s="58"/>
      <c r="AO1664" s="58"/>
      <c r="AP1664" s="58"/>
      <c r="AQ1664" s="58"/>
      <c r="AR1664" s="58"/>
      <c r="AS1664" s="58"/>
      <c r="AT1664" s="58"/>
      <c r="AU1664" s="58"/>
      <c r="AV1664" s="58"/>
      <c r="AW1664" s="58"/>
      <c r="AX1664" s="58"/>
      <c r="AY1664" s="58"/>
      <c r="AZ1664" s="58"/>
      <c r="BA1664" s="58"/>
      <c r="BB1664" s="58"/>
      <c r="BC1664" s="58"/>
    </row>
    <row r="1665" spans="1:55" ht="17.25" customHeight="1" x14ac:dyDescent="0.2">
      <c r="A1665" s="238">
        <v>3</v>
      </c>
      <c r="B1665" s="70" t="str">
        <f>Daf.Hadir!B2162</f>
        <v>AGUN APRIL L.</v>
      </c>
      <c r="C1665" s="62">
        <v>90</v>
      </c>
      <c r="D1665" s="62" t="str">
        <f>Daf.Hadir!J2162</f>
        <v>A</v>
      </c>
      <c r="E1665" s="62">
        <v>32</v>
      </c>
      <c r="F1665" s="62"/>
      <c r="G1665" s="62"/>
      <c r="H1665" s="62">
        <v>28</v>
      </c>
      <c r="I1665" s="62"/>
      <c r="J1665" s="62"/>
      <c r="K1665" s="62"/>
      <c r="L1665" s="62"/>
      <c r="M1665" s="62"/>
      <c r="N1665" s="62"/>
      <c r="O1665" s="62"/>
      <c r="P1665" s="62"/>
      <c r="Q1665" s="62"/>
      <c r="R1665" s="62"/>
      <c r="S1665" s="62"/>
      <c r="T1665" s="62"/>
      <c r="U1665" s="62"/>
      <c r="V1665" s="62"/>
      <c r="W1665" s="62"/>
      <c r="X1665" s="62"/>
      <c r="Y1665" s="62"/>
      <c r="Z1665" s="62"/>
      <c r="AA1665" s="62"/>
      <c r="AB1665" s="58"/>
      <c r="AC1665" s="58"/>
      <c r="AD1665" s="58"/>
      <c r="AE1665" s="238">
        <v>3</v>
      </c>
      <c r="AF1665" s="70" t="str">
        <f t="shared" si="196"/>
        <v>AGUN APRIL L.</v>
      </c>
      <c r="AG1665" s="58"/>
      <c r="AH1665" s="58"/>
      <c r="AI1665" s="58"/>
      <c r="AJ1665" s="58"/>
      <c r="AK1665" s="58"/>
      <c r="AL1665" s="58"/>
      <c r="AM1665" s="58"/>
      <c r="AN1665" s="58"/>
      <c r="AO1665" s="58"/>
      <c r="AP1665" s="58"/>
      <c r="AQ1665" s="58"/>
      <c r="AR1665" s="58"/>
      <c r="AS1665" s="58"/>
      <c r="AT1665" s="58"/>
      <c r="AU1665" s="58"/>
      <c r="AV1665" s="58"/>
      <c r="AW1665" s="58"/>
      <c r="AX1665" s="58"/>
      <c r="AY1665" s="58"/>
      <c r="AZ1665" s="58"/>
      <c r="BA1665" s="58"/>
      <c r="BB1665" s="58"/>
      <c r="BC1665" s="58"/>
    </row>
    <row r="1666" spans="1:55" ht="17.25" customHeight="1" x14ac:dyDescent="0.2">
      <c r="A1666" s="238">
        <v>4</v>
      </c>
      <c r="B1666" s="70" t="str">
        <f>Daf.Hadir!B2163</f>
        <v>DAVID KHOLIK</v>
      </c>
      <c r="C1666" s="62" t="s">
        <v>1535</v>
      </c>
      <c r="D1666" s="62" t="str">
        <f>Daf.Hadir!J2163</f>
        <v>i</v>
      </c>
      <c r="E1666" s="62" t="s">
        <v>2178</v>
      </c>
      <c r="F1666" s="62"/>
      <c r="G1666" s="62"/>
      <c r="H1666" s="62">
        <v>62</v>
      </c>
      <c r="I1666" s="62"/>
      <c r="J1666" s="62"/>
      <c r="K1666" s="62"/>
      <c r="L1666" s="62"/>
      <c r="M1666" s="62"/>
      <c r="N1666" s="62"/>
      <c r="O1666" s="62"/>
      <c r="P1666" s="62"/>
      <c r="Q1666" s="62"/>
      <c r="R1666" s="62"/>
      <c r="S1666" s="62"/>
      <c r="T1666" s="62"/>
      <c r="U1666" s="62"/>
      <c r="V1666" s="62"/>
      <c r="W1666" s="62"/>
      <c r="X1666" s="62"/>
      <c r="Y1666" s="62"/>
      <c r="Z1666" s="62"/>
      <c r="AA1666" s="62"/>
      <c r="AB1666" s="58"/>
      <c r="AC1666" s="58"/>
      <c r="AD1666" s="58"/>
      <c r="AE1666" s="238">
        <v>4</v>
      </c>
      <c r="AF1666" s="70" t="str">
        <f t="shared" si="196"/>
        <v>DAVID KHOLIK</v>
      </c>
      <c r="AG1666" s="58">
        <v>85</v>
      </c>
      <c r="AH1666" s="58"/>
      <c r="AI1666" s="58"/>
      <c r="AJ1666" s="58"/>
      <c r="AK1666" s="58"/>
      <c r="AL1666" s="58"/>
      <c r="AM1666" s="58"/>
      <c r="AN1666" s="58"/>
      <c r="AO1666" s="58"/>
      <c r="AP1666" s="58"/>
      <c r="AQ1666" s="58"/>
      <c r="AR1666" s="58"/>
      <c r="AS1666" s="58"/>
      <c r="AT1666" s="58"/>
      <c r="AU1666" s="58"/>
      <c r="AV1666" s="58"/>
      <c r="AW1666" s="58"/>
      <c r="AX1666" s="58"/>
      <c r="AY1666" s="58"/>
      <c r="AZ1666" s="58"/>
      <c r="BA1666" s="58"/>
      <c r="BB1666" s="58"/>
      <c r="BC1666" s="58"/>
    </row>
    <row r="1667" spans="1:55" ht="17.25" customHeight="1" x14ac:dyDescent="0.2">
      <c r="A1667" s="238">
        <v>5</v>
      </c>
      <c r="B1667" s="70" t="str">
        <f>Daf.Hadir!B2164</f>
        <v>DEDEN SUBAGJA</v>
      </c>
      <c r="C1667" s="62">
        <v>95</v>
      </c>
      <c r="D1667" s="62">
        <v>85</v>
      </c>
      <c r="E1667" s="62">
        <v>43</v>
      </c>
      <c r="F1667" s="62"/>
      <c r="G1667" s="62"/>
      <c r="H1667" s="62">
        <v>42</v>
      </c>
      <c r="I1667" s="62"/>
      <c r="J1667" s="62"/>
      <c r="K1667" s="62"/>
      <c r="L1667" s="62"/>
      <c r="M1667" s="62"/>
      <c r="N1667" s="62"/>
      <c r="O1667" s="62"/>
      <c r="P1667" s="62"/>
      <c r="Q1667" s="62"/>
      <c r="R1667" s="62"/>
      <c r="S1667" s="62"/>
      <c r="T1667" s="62"/>
      <c r="U1667" s="62" t="s">
        <v>1257</v>
      </c>
      <c r="V1667" s="62"/>
      <c r="W1667" s="62"/>
      <c r="X1667" s="62"/>
      <c r="Y1667" s="62"/>
      <c r="Z1667" s="62"/>
      <c r="AA1667" s="62"/>
      <c r="AB1667" s="58"/>
      <c r="AC1667" s="58"/>
      <c r="AD1667" s="58"/>
      <c r="AE1667" s="238">
        <v>5</v>
      </c>
      <c r="AF1667" s="70" t="str">
        <f t="shared" si="196"/>
        <v>DEDEN SUBAGJA</v>
      </c>
      <c r="AG1667" s="58"/>
      <c r="AH1667" s="58"/>
      <c r="AI1667" s="58"/>
      <c r="AJ1667" s="58"/>
      <c r="AK1667" s="58"/>
      <c r="AL1667" s="58"/>
      <c r="AM1667" s="58"/>
      <c r="AN1667" s="58"/>
      <c r="AO1667" s="58"/>
      <c r="AP1667" s="58"/>
      <c r="AQ1667" s="58"/>
      <c r="AR1667" s="58"/>
      <c r="AS1667" s="58"/>
      <c r="AT1667" s="58"/>
      <c r="AU1667" s="58"/>
      <c r="AV1667" s="58"/>
      <c r="AW1667" s="58"/>
      <c r="AX1667" s="58"/>
      <c r="AY1667" s="58"/>
      <c r="AZ1667" s="58"/>
      <c r="BA1667" s="58"/>
      <c r="BB1667" s="58"/>
      <c r="BC1667" s="58"/>
    </row>
    <row r="1668" spans="1:55" ht="17.25" customHeight="1" x14ac:dyDescent="0.2">
      <c r="A1668" s="238">
        <v>6</v>
      </c>
      <c r="B1668" s="70" t="str">
        <f>Daf.Hadir!B2165</f>
        <v>DERIS MAULANA</v>
      </c>
      <c r="C1668" s="62" t="s">
        <v>2178</v>
      </c>
      <c r="D1668" s="62">
        <v>85</v>
      </c>
      <c r="E1668" s="62">
        <v>72</v>
      </c>
      <c r="F1668" s="62"/>
      <c r="G1668" s="62"/>
      <c r="H1668" s="62">
        <v>56</v>
      </c>
      <c r="I1668" s="62"/>
      <c r="J1668" s="62"/>
      <c r="K1668" s="62"/>
      <c r="L1668" s="62"/>
      <c r="M1668" s="62"/>
      <c r="N1668" s="62"/>
      <c r="O1668" s="62"/>
      <c r="P1668" s="62"/>
      <c r="Q1668" s="62"/>
      <c r="R1668" s="62"/>
      <c r="S1668" s="62"/>
      <c r="T1668" s="62"/>
      <c r="U1668" s="62"/>
      <c r="V1668" s="62"/>
      <c r="W1668" s="62"/>
      <c r="X1668" s="62"/>
      <c r="Y1668" s="62"/>
      <c r="Z1668" s="62"/>
      <c r="AA1668" s="62"/>
      <c r="AB1668" s="58"/>
      <c r="AC1668" s="58"/>
      <c r="AD1668" s="58"/>
      <c r="AE1668" s="238">
        <v>6</v>
      </c>
      <c r="AF1668" s="70" t="str">
        <f t="shared" si="196"/>
        <v>DERIS MAULANA</v>
      </c>
      <c r="AG1668" s="58"/>
      <c r="AH1668" s="58"/>
      <c r="AI1668" s="58"/>
      <c r="AJ1668" s="58"/>
      <c r="AK1668" s="58"/>
      <c r="AL1668" s="58"/>
      <c r="AM1668" s="58"/>
      <c r="AN1668" s="58"/>
      <c r="AO1668" s="58"/>
      <c r="AP1668" s="58"/>
      <c r="AQ1668" s="58"/>
      <c r="AR1668" s="58"/>
      <c r="AS1668" s="58"/>
      <c r="AT1668" s="58"/>
      <c r="AU1668" s="58"/>
      <c r="AV1668" s="58"/>
      <c r="AW1668" s="58"/>
      <c r="AX1668" s="58"/>
      <c r="AY1668" s="58"/>
      <c r="AZ1668" s="58"/>
      <c r="BA1668" s="58"/>
      <c r="BB1668" s="58"/>
      <c r="BC1668" s="58"/>
    </row>
    <row r="1669" spans="1:55" ht="17.25" customHeight="1" x14ac:dyDescent="0.2">
      <c r="A1669" s="238">
        <v>7</v>
      </c>
      <c r="B1669" s="70" t="str">
        <f>Daf.Hadir!B2166</f>
        <v>DIMAS FAJAR</v>
      </c>
      <c r="C1669" s="369">
        <v>95</v>
      </c>
      <c r="D1669" s="62">
        <v>85</v>
      </c>
      <c r="E1669" s="369">
        <v>83</v>
      </c>
      <c r="F1669" s="63"/>
      <c r="G1669" s="63"/>
      <c r="H1669" s="63">
        <v>60</v>
      </c>
      <c r="I1669" s="63"/>
      <c r="J1669" s="63"/>
      <c r="K1669" s="63"/>
      <c r="L1669" s="63"/>
      <c r="M1669" s="63"/>
      <c r="N1669" s="63"/>
      <c r="O1669" s="63"/>
      <c r="P1669" s="63"/>
      <c r="Q1669" s="63"/>
      <c r="R1669" s="63"/>
      <c r="S1669" s="63"/>
      <c r="T1669" s="63"/>
      <c r="U1669" s="63"/>
      <c r="V1669" s="63"/>
      <c r="W1669" s="63"/>
      <c r="X1669" s="63"/>
      <c r="Y1669" s="63"/>
      <c r="Z1669" s="63"/>
      <c r="AA1669" s="63"/>
      <c r="AB1669" s="59"/>
      <c r="AC1669" s="59"/>
      <c r="AD1669" s="59"/>
      <c r="AE1669" s="238">
        <v>7</v>
      </c>
      <c r="AF1669" s="70" t="str">
        <f t="shared" si="196"/>
        <v>DIMAS FAJAR</v>
      </c>
      <c r="AG1669" s="59">
        <v>85</v>
      </c>
      <c r="AH1669" s="59"/>
      <c r="AI1669" s="59"/>
      <c r="AJ1669" s="59"/>
      <c r="AK1669" s="58"/>
      <c r="AL1669" s="59"/>
      <c r="AM1669" s="59"/>
      <c r="AN1669" s="59"/>
      <c r="AO1669" s="59"/>
      <c r="AP1669" s="59"/>
      <c r="AQ1669" s="59"/>
      <c r="AR1669" s="59"/>
      <c r="AS1669" s="59"/>
      <c r="AT1669" s="59"/>
      <c r="AU1669" s="59"/>
      <c r="AV1669" s="59"/>
      <c r="AW1669" s="59"/>
      <c r="AX1669" s="59"/>
      <c r="AY1669" s="59"/>
      <c r="AZ1669" s="59"/>
      <c r="BA1669" s="59"/>
      <c r="BB1669" s="59"/>
      <c r="BC1669" s="59"/>
    </row>
    <row r="1670" spans="1:55" ht="17.25" customHeight="1" x14ac:dyDescent="0.2">
      <c r="A1670" s="238">
        <v>8</v>
      </c>
      <c r="B1670" s="70" t="str">
        <f>Daf.Hadir!B2167</f>
        <v>EVA FATMAWATI</v>
      </c>
      <c r="C1670" s="369">
        <v>100</v>
      </c>
      <c r="D1670" s="62">
        <v>85</v>
      </c>
      <c r="E1670" s="369">
        <v>97</v>
      </c>
      <c r="F1670" s="63"/>
      <c r="G1670" s="63"/>
      <c r="H1670" s="63">
        <v>58</v>
      </c>
      <c r="I1670" s="63"/>
      <c r="J1670" s="63"/>
      <c r="K1670" s="63"/>
      <c r="L1670" s="63"/>
      <c r="M1670" s="63"/>
      <c r="N1670" s="63"/>
      <c r="O1670" s="63"/>
      <c r="P1670" s="63"/>
      <c r="Q1670" s="63"/>
      <c r="R1670" s="63"/>
      <c r="S1670" s="63"/>
      <c r="T1670" s="63"/>
      <c r="U1670" s="63"/>
      <c r="V1670" s="63"/>
      <c r="W1670" s="63"/>
      <c r="X1670" s="63"/>
      <c r="Y1670" s="63"/>
      <c r="Z1670" s="63"/>
      <c r="AA1670" s="63"/>
      <c r="AB1670" s="59"/>
      <c r="AC1670" s="59"/>
      <c r="AD1670" s="59"/>
      <c r="AE1670" s="238">
        <v>8</v>
      </c>
      <c r="AF1670" s="70" t="str">
        <f t="shared" si="196"/>
        <v>EVA FATMAWATI</v>
      </c>
      <c r="AG1670" s="59">
        <v>85</v>
      </c>
      <c r="AH1670" s="59"/>
      <c r="AI1670" s="59"/>
      <c r="AJ1670" s="59"/>
      <c r="AK1670" s="58"/>
      <c r="AL1670" s="59"/>
      <c r="AM1670" s="59"/>
      <c r="AN1670" s="59"/>
      <c r="AO1670" s="59"/>
      <c r="AP1670" s="59"/>
      <c r="AQ1670" s="59"/>
      <c r="AR1670" s="59"/>
      <c r="AS1670" s="59"/>
      <c r="AT1670" s="59"/>
      <c r="AU1670" s="59"/>
      <c r="AV1670" s="59"/>
      <c r="AW1670" s="59"/>
      <c r="AX1670" s="59"/>
      <c r="AY1670" s="59"/>
      <c r="AZ1670" s="59"/>
      <c r="BA1670" s="59"/>
      <c r="BB1670" s="59"/>
      <c r="BC1670" s="59"/>
    </row>
    <row r="1671" spans="1:55" ht="17.25" customHeight="1" x14ac:dyDescent="0.2">
      <c r="A1671" s="238">
        <v>9</v>
      </c>
      <c r="B1671" s="70" t="str">
        <f>Daf.Hadir!B2168</f>
        <v>EVI KHOPIPAH</v>
      </c>
      <c r="C1671" s="369">
        <v>100</v>
      </c>
      <c r="D1671" s="62">
        <v>85</v>
      </c>
      <c r="E1671" s="369">
        <v>88</v>
      </c>
      <c r="F1671" s="63"/>
      <c r="G1671" s="63"/>
      <c r="H1671" s="63">
        <v>72</v>
      </c>
      <c r="I1671" s="63"/>
      <c r="J1671" s="63"/>
      <c r="K1671" s="63"/>
      <c r="L1671" s="63"/>
      <c r="M1671" s="63"/>
      <c r="N1671" s="63"/>
      <c r="O1671" s="63"/>
      <c r="P1671" s="63"/>
      <c r="Q1671" s="63"/>
      <c r="R1671" s="63"/>
      <c r="S1671" s="63"/>
      <c r="T1671" s="63"/>
      <c r="U1671" s="63"/>
      <c r="V1671" s="63"/>
      <c r="W1671" s="63"/>
      <c r="X1671" s="63"/>
      <c r="Y1671" s="63"/>
      <c r="Z1671" s="63"/>
      <c r="AA1671" s="63"/>
      <c r="AB1671" s="59"/>
      <c r="AC1671" s="59"/>
      <c r="AD1671" s="59"/>
      <c r="AE1671" s="238">
        <v>9</v>
      </c>
      <c r="AF1671" s="70" t="str">
        <f t="shared" si="196"/>
        <v>EVI KHOPIPAH</v>
      </c>
      <c r="AG1671" s="59">
        <v>85</v>
      </c>
      <c r="AH1671" s="59"/>
      <c r="AI1671" s="59"/>
      <c r="AJ1671" s="59"/>
      <c r="AK1671" s="58"/>
      <c r="AL1671" s="59"/>
      <c r="AM1671" s="59"/>
      <c r="AN1671" s="59"/>
      <c r="AO1671" s="59"/>
      <c r="AP1671" s="59"/>
      <c r="AQ1671" s="59"/>
      <c r="AR1671" s="59"/>
      <c r="AS1671" s="59"/>
      <c r="AT1671" s="59"/>
      <c r="AU1671" s="59"/>
      <c r="AV1671" s="59"/>
      <c r="AW1671" s="59"/>
      <c r="AX1671" s="59"/>
      <c r="AY1671" s="59"/>
      <c r="AZ1671" s="59"/>
      <c r="BA1671" s="59"/>
      <c r="BB1671" s="59"/>
      <c r="BC1671" s="59"/>
    </row>
    <row r="1672" spans="1:55" ht="17.25" customHeight="1" x14ac:dyDescent="0.2">
      <c r="A1672" s="238">
        <v>10</v>
      </c>
      <c r="B1672" s="70" t="str">
        <f>Daf.Hadir!B2169</f>
        <v>FIKI FEBRIANSYAH</v>
      </c>
      <c r="C1672" s="369" t="s">
        <v>1535</v>
      </c>
      <c r="D1672" s="62">
        <v>85</v>
      </c>
      <c r="E1672" s="369">
        <v>38</v>
      </c>
      <c r="F1672" s="63"/>
      <c r="G1672" s="63"/>
      <c r="H1672" s="63">
        <v>54</v>
      </c>
      <c r="I1672" s="63"/>
      <c r="J1672" s="63"/>
      <c r="K1672" s="63"/>
      <c r="L1672" s="63"/>
      <c r="M1672" s="63"/>
      <c r="N1672" s="63"/>
      <c r="O1672" s="63"/>
      <c r="P1672" s="63"/>
      <c r="Q1672" s="63"/>
      <c r="R1672" s="63"/>
      <c r="S1672" s="63"/>
      <c r="T1672" s="63"/>
      <c r="U1672" s="63"/>
      <c r="V1672" s="63"/>
      <c r="W1672" s="63"/>
      <c r="X1672" s="63"/>
      <c r="Y1672" s="63"/>
      <c r="Z1672" s="63"/>
      <c r="AA1672" s="63"/>
      <c r="AB1672" s="59"/>
      <c r="AC1672" s="59"/>
      <c r="AD1672" s="59"/>
      <c r="AE1672" s="238">
        <v>10</v>
      </c>
      <c r="AF1672" s="70" t="str">
        <f t="shared" si="196"/>
        <v>FIKI FEBRIANSYAH</v>
      </c>
      <c r="AG1672" s="59">
        <v>85</v>
      </c>
      <c r="AH1672" s="59"/>
      <c r="AI1672" s="59"/>
      <c r="AJ1672" s="59"/>
      <c r="AK1672" s="58"/>
      <c r="AL1672" s="59"/>
      <c r="AM1672" s="59"/>
      <c r="AN1672" s="59"/>
      <c r="AO1672" s="59"/>
      <c r="AP1672" s="59"/>
      <c r="AQ1672" s="59"/>
      <c r="AR1672" s="59"/>
      <c r="AS1672" s="59"/>
      <c r="AT1672" s="59"/>
      <c r="AU1672" s="59"/>
      <c r="AV1672" s="59"/>
      <c r="AW1672" s="59"/>
      <c r="AX1672" s="59"/>
      <c r="AY1672" s="59"/>
      <c r="AZ1672" s="59"/>
      <c r="BA1672" s="59"/>
      <c r="BB1672" s="59"/>
      <c r="BC1672" s="59"/>
    </row>
    <row r="1673" spans="1:55" ht="17.25" customHeight="1" x14ac:dyDescent="0.2">
      <c r="A1673" s="238">
        <v>11</v>
      </c>
      <c r="B1673" s="70" t="str">
        <f>Daf.Hadir!B2170</f>
        <v>GUNANDA PRATAMA</v>
      </c>
      <c r="C1673" s="369">
        <v>90</v>
      </c>
      <c r="D1673" s="62">
        <v>85</v>
      </c>
      <c r="E1673" s="369">
        <v>78</v>
      </c>
      <c r="F1673" s="63"/>
      <c r="G1673" s="63"/>
      <c r="H1673" s="63">
        <v>56</v>
      </c>
      <c r="I1673" s="63"/>
      <c r="J1673" s="63"/>
      <c r="K1673" s="63"/>
      <c r="L1673" s="63"/>
      <c r="M1673" s="63"/>
      <c r="N1673" s="63"/>
      <c r="O1673" s="63"/>
      <c r="P1673" s="63"/>
      <c r="Q1673" s="63"/>
      <c r="R1673" s="63"/>
      <c r="S1673" s="63"/>
      <c r="T1673" s="63"/>
      <c r="U1673" s="63"/>
      <c r="V1673" s="63"/>
      <c r="W1673" s="63"/>
      <c r="X1673" s="63"/>
      <c r="Y1673" s="63"/>
      <c r="Z1673" s="63"/>
      <c r="AA1673" s="63"/>
      <c r="AB1673" s="59"/>
      <c r="AC1673" s="59"/>
      <c r="AD1673" s="59"/>
      <c r="AE1673" s="238">
        <v>11</v>
      </c>
      <c r="AF1673" s="70" t="str">
        <f t="shared" si="196"/>
        <v>GUNANDA PRATAMA</v>
      </c>
      <c r="AG1673" s="59">
        <v>85</v>
      </c>
      <c r="AH1673" s="59"/>
      <c r="AI1673" s="59"/>
      <c r="AJ1673" s="59"/>
      <c r="AK1673" s="58"/>
      <c r="AL1673" s="59"/>
      <c r="AM1673" s="59"/>
      <c r="AN1673" s="59"/>
      <c r="AO1673" s="59"/>
      <c r="AP1673" s="59"/>
      <c r="AQ1673" s="59"/>
      <c r="AR1673" s="59"/>
      <c r="AS1673" s="59"/>
      <c r="AT1673" s="59"/>
      <c r="AU1673" s="59"/>
      <c r="AV1673" s="59"/>
      <c r="AW1673" s="59"/>
      <c r="AX1673" s="59"/>
      <c r="AY1673" s="59"/>
      <c r="AZ1673" s="59"/>
      <c r="BA1673" s="59"/>
      <c r="BB1673" s="59"/>
      <c r="BC1673" s="59"/>
    </row>
    <row r="1674" spans="1:55" ht="17.25" customHeight="1" x14ac:dyDescent="0.2">
      <c r="A1674" s="238">
        <v>12</v>
      </c>
      <c r="B1674" s="70" t="str">
        <f>Daf.Hadir!B2171</f>
        <v>HANY SRI S.</v>
      </c>
      <c r="C1674" s="369">
        <v>100</v>
      </c>
      <c r="D1674" s="62">
        <v>85</v>
      </c>
      <c r="E1674" s="369">
        <v>82</v>
      </c>
      <c r="F1674" s="63"/>
      <c r="G1674" s="63"/>
      <c r="H1674" s="63">
        <v>60</v>
      </c>
      <c r="I1674" s="63"/>
      <c r="J1674" s="63"/>
      <c r="K1674" s="63"/>
      <c r="L1674" s="63"/>
      <c r="M1674" s="63"/>
      <c r="N1674" s="63"/>
      <c r="O1674" s="63"/>
      <c r="P1674" s="63"/>
      <c r="Q1674" s="63"/>
      <c r="R1674" s="63"/>
      <c r="S1674" s="63"/>
      <c r="T1674" s="63"/>
      <c r="U1674" s="63"/>
      <c r="V1674" s="63"/>
      <c r="W1674" s="63"/>
      <c r="X1674" s="63"/>
      <c r="Y1674" s="63"/>
      <c r="Z1674" s="63"/>
      <c r="AA1674" s="63"/>
      <c r="AB1674" s="59"/>
      <c r="AC1674" s="59"/>
      <c r="AD1674" s="59"/>
      <c r="AE1674" s="238">
        <v>12</v>
      </c>
      <c r="AF1674" s="70" t="str">
        <f t="shared" si="196"/>
        <v>HANY SRI S.</v>
      </c>
      <c r="AG1674" s="59">
        <v>85</v>
      </c>
      <c r="AH1674" s="59"/>
      <c r="AI1674" s="59"/>
      <c r="AJ1674" s="59"/>
      <c r="AK1674" s="58"/>
      <c r="AL1674" s="59"/>
      <c r="AM1674" s="59"/>
      <c r="AN1674" s="59"/>
      <c r="AO1674" s="59"/>
      <c r="AP1674" s="59"/>
      <c r="AQ1674" s="59"/>
      <c r="AR1674" s="59"/>
      <c r="AS1674" s="59"/>
      <c r="AT1674" s="59"/>
      <c r="AU1674" s="59"/>
      <c r="AV1674" s="59"/>
      <c r="AW1674" s="59"/>
      <c r="AX1674" s="59"/>
      <c r="AY1674" s="59"/>
      <c r="AZ1674" s="59"/>
      <c r="BA1674" s="59"/>
      <c r="BB1674" s="59"/>
      <c r="BC1674" s="59"/>
    </row>
    <row r="1675" spans="1:55" ht="17.25" customHeight="1" x14ac:dyDescent="0.2">
      <c r="A1675" s="238">
        <v>13</v>
      </c>
      <c r="B1675" s="70" t="str">
        <f>Daf.Hadir!B2172</f>
        <v>HARYA DINATA</v>
      </c>
      <c r="C1675" s="369">
        <v>95</v>
      </c>
      <c r="D1675" s="62">
        <v>85</v>
      </c>
      <c r="E1675" s="369">
        <v>47</v>
      </c>
      <c r="F1675" s="63"/>
      <c r="G1675" s="63"/>
      <c r="H1675" s="63">
        <v>48</v>
      </c>
      <c r="I1675" s="63"/>
      <c r="J1675" s="63"/>
      <c r="K1675" s="63"/>
      <c r="L1675" s="63"/>
      <c r="M1675" s="63"/>
      <c r="N1675" s="63"/>
      <c r="O1675" s="63"/>
      <c r="P1675" s="63"/>
      <c r="Q1675" s="63"/>
      <c r="R1675" s="63"/>
      <c r="S1675" s="63"/>
      <c r="T1675" s="63"/>
      <c r="U1675" s="63"/>
      <c r="V1675" s="63"/>
      <c r="W1675" s="63"/>
      <c r="X1675" s="63"/>
      <c r="Y1675" s="63"/>
      <c r="Z1675" s="63"/>
      <c r="AA1675" s="63"/>
      <c r="AB1675" s="59"/>
      <c r="AC1675" s="59"/>
      <c r="AD1675" s="59"/>
      <c r="AE1675" s="238">
        <v>13</v>
      </c>
      <c r="AF1675" s="70" t="str">
        <f t="shared" si="196"/>
        <v>HARYA DINATA</v>
      </c>
      <c r="AG1675" s="59">
        <v>85</v>
      </c>
      <c r="AH1675" s="59"/>
      <c r="AI1675" s="59"/>
      <c r="AJ1675" s="59"/>
      <c r="AK1675" s="58"/>
      <c r="AL1675" s="59"/>
      <c r="AM1675" s="59"/>
      <c r="AN1675" s="59"/>
      <c r="AO1675" s="59"/>
      <c r="AP1675" s="59"/>
      <c r="AQ1675" s="59"/>
      <c r="AR1675" s="59"/>
      <c r="AS1675" s="59"/>
      <c r="AT1675" s="59"/>
      <c r="AU1675" s="59"/>
      <c r="AV1675" s="59"/>
      <c r="AW1675" s="59"/>
      <c r="AX1675" s="59"/>
      <c r="AY1675" s="59"/>
      <c r="AZ1675" s="59"/>
      <c r="BA1675" s="59"/>
      <c r="BB1675" s="59"/>
      <c r="BC1675" s="59"/>
    </row>
    <row r="1676" spans="1:55" ht="17.25" customHeight="1" x14ac:dyDescent="0.2">
      <c r="A1676" s="238">
        <v>14</v>
      </c>
      <c r="B1676" s="70" t="str">
        <f>Daf.Hadir!B2173</f>
        <v>I SUTINI</v>
      </c>
      <c r="C1676" s="369">
        <v>100</v>
      </c>
      <c r="D1676" s="62">
        <v>85</v>
      </c>
      <c r="E1676" s="369">
        <v>72</v>
      </c>
      <c r="F1676" s="63"/>
      <c r="G1676" s="63"/>
      <c r="H1676" s="63">
        <v>70</v>
      </c>
      <c r="I1676" s="63"/>
      <c r="J1676" s="63"/>
      <c r="K1676" s="63"/>
      <c r="L1676" s="63"/>
      <c r="M1676" s="63"/>
      <c r="N1676" s="63"/>
      <c r="O1676" s="63"/>
      <c r="P1676" s="63"/>
      <c r="Q1676" s="63"/>
      <c r="R1676" s="63"/>
      <c r="S1676" s="63"/>
      <c r="T1676" s="63"/>
      <c r="U1676" s="63"/>
      <c r="V1676" s="63"/>
      <c r="W1676" s="63"/>
      <c r="X1676" s="63"/>
      <c r="Y1676" s="63"/>
      <c r="Z1676" s="63"/>
      <c r="AA1676" s="63"/>
      <c r="AB1676" s="59"/>
      <c r="AC1676" s="59"/>
      <c r="AD1676" s="59"/>
      <c r="AE1676" s="238">
        <v>14</v>
      </c>
      <c r="AF1676" s="70" t="str">
        <f t="shared" si="196"/>
        <v>I SUTINI</v>
      </c>
      <c r="AG1676" s="59">
        <v>85</v>
      </c>
      <c r="AH1676" s="59"/>
      <c r="AI1676" s="59"/>
      <c r="AJ1676" s="59"/>
      <c r="AK1676" s="58"/>
      <c r="AL1676" s="59"/>
      <c r="AM1676" s="59"/>
      <c r="AN1676" s="59"/>
      <c r="AO1676" s="59"/>
      <c r="AP1676" s="59"/>
      <c r="AQ1676" s="59"/>
      <c r="AR1676" s="59"/>
      <c r="AS1676" s="59"/>
      <c r="AT1676" s="59"/>
      <c r="AU1676" s="59"/>
      <c r="AV1676" s="59"/>
      <c r="AW1676" s="59"/>
      <c r="AX1676" s="59"/>
      <c r="AY1676" s="59"/>
      <c r="AZ1676" s="59"/>
      <c r="BA1676" s="59"/>
      <c r="BB1676" s="59"/>
      <c r="BC1676" s="59"/>
    </row>
    <row r="1677" spans="1:55" ht="17.25" customHeight="1" x14ac:dyDescent="0.2">
      <c r="A1677" s="238">
        <v>15</v>
      </c>
      <c r="B1677" s="70" t="str">
        <f>Daf.Hadir!B2174</f>
        <v>IKA NURMALA</v>
      </c>
      <c r="C1677" s="369">
        <v>100</v>
      </c>
      <c r="D1677" s="62">
        <v>85</v>
      </c>
      <c r="E1677" s="369">
        <v>73</v>
      </c>
      <c r="F1677" s="63"/>
      <c r="G1677" s="63"/>
      <c r="H1677" s="63">
        <v>60</v>
      </c>
      <c r="I1677" s="63"/>
      <c r="J1677" s="63"/>
      <c r="K1677" s="63"/>
      <c r="L1677" s="63"/>
      <c r="M1677" s="63"/>
      <c r="N1677" s="63"/>
      <c r="O1677" s="63"/>
      <c r="P1677" s="63"/>
      <c r="Q1677" s="63"/>
      <c r="R1677" s="63"/>
      <c r="S1677" s="63"/>
      <c r="T1677" s="63"/>
      <c r="U1677" s="63"/>
      <c r="V1677" s="63"/>
      <c r="W1677" s="63"/>
      <c r="X1677" s="63"/>
      <c r="Y1677" s="63"/>
      <c r="Z1677" s="63"/>
      <c r="AA1677" s="63"/>
      <c r="AB1677" s="59"/>
      <c r="AC1677" s="59"/>
      <c r="AD1677" s="59"/>
      <c r="AE1677" s="238">
        <v>15</v>
      </c>
      <c r="AF1677" s="70" t="str">
        <f t="shared" si="196"/>
        <v>IKA NURMALA</v>
      </c>
      <c r="AG1677" s="59">
        <v>85</v>
      </c>
      <c r="AH1677" s="59"/>
      <c r="AI1677" s="59"/>
      <c r="AJ1677" s="59"/>
      <c r="AK1677" s="58"/>
      <c r="AL1677" s="59"/>
      <c r="AM1677" s="59"/>
      <c r="AN1677" s="59"/>
      <c r="AO1677" s="59"/>
      <c r="AP1677" s="59"/>
      <c r="AQ1677" s="59"/>
      <c r="AR1677" s="59"/>
      <c r="AS1677" s="59"/>
      <c r="AT1677" s="59"/>
      <c r="AU1677" s="59"/>
      <c r="AV1677" s="59"/>
      <c r="AW1677" s="59"/>
      <c r="AX1677" s="59"/>
      <c r="AY1677" s="59"/>
      <c r="AZ1677" s="59"/>
      <c r="BA1677" s="59"/>
      <c r="BB1677" s="59"/>
      <c r="BC1677" s="59"/>
    </row>
    <row r="1678" spans="1:55" ht="17.25" customHeight="1" x14ac:dyDescent="0.2">
      <c r="A1678" s="238">
        <v>16</v>
      </c>
      <c r="B1678" s="70" t="str">
        <f>Daf.Hadir!B2175</f>
        <v>KURNIA</v>
      </c>
      <c r="C1678" s="369">
        <v>95</v>
      </c>
      <c r="D1678" s="62">
        <v>85</v>
      </c>
      <c r="E1678" s="369">
        <v>75</v>
      </c>
      <c r="F1678" s="63"/>
      <c r="G1678" s="63"/>
      <c r="H1678" s="63">
        <v>72</v>
      </c>
      <c r="I1678" s="63"/>
      <c r="J1678" s="63"/>
      <c r="K1678" s="63"/>
      <c r="L1678" s="63"/>
      <c r="M1678" s="63"/>
      <c r="N1678" s="63"/>
      <c r="O1678" s="63"/>
      <c r="P1678" s="63"/>
      <c r="Q1678" s="63"/>
      <c r="R1678" s="63"/>
      <c r="S1678" s="63"/>
      <c r="T1678" s="63"/>
      <c r="U1678" s="63"/>
      <c r="V1678" s="63"/>
      <c r="W1678" s="63"/>
      <c r="X1678" s="63"/>
      <c r="Y1678" s="63"/>
      <c r="Z1678" s="63"/>
      <c r="AA1678" s="63"/>
      <c r="AB1678" s="59"/>
      <c r="AC1678" s="59"/>
      <c r="AD1678" s="59"/>
      <c r="AE1678" s="238">
        <v>16</v>
      </c>
      <c r="AF1678" s="70" t="str">
        <f t="shared" si="196"/>
        <v>KURNIA</v>
      </c>
      <c r="AG1678" s="59">
        <v>85</v>
      </c>
      <c r="AH1678" s="59"/>
      <c r="AI1678" s="59"/>
      <c r="AJ1678" s="59"/>
      <c r="AK1678" s="58"/>
      <c r="AL1678" s="59"/>
      <c r="AM1678" s="59"/>
      <c r="AN1678" s="59"/>
      <c r="AO1678" s="59"/>
      <c r="AP1678" s="59"/>
      <c r="AQ1678" s="59"/>
      <c r="AR1678" s="59"/>
      <c r="AS1678" s="59"/>
      <c r="AT1678" s="59"/>
      <c r="AU1678" s="59"/>
      <c r="AV1678" s="59"/>
      <c r="AW1678" s="59"/>
      <c r="AX1678" s="59"/>
      <c r="AY1678" s="59"/>
      <c r="AZ1678" s="59"/>
      <c r="BA1678" s="59"/>
      <c r="BB1678" s="59"/>
      <c r="BC1678" s="59"/>
    </row>
    <row r="1679" spans="1:55" ht="17.25" customHeight="1" x14ac:dyDescent="0.2">
      <c r="A1679" s="238">
        <v>17</v>
      </c>
      <c r="B1679" s="70" t="str">
        <f>Daf.Hadir!B2176</f>
        <v>MELAWATI AZKIA</v>
      </c>
      <c r="C1679" s="369">
        <v>100</v>
      </c>
      <c r="D1679" s="62" t="str">
        <f>Daf.Hadir!J2176</f>
        <v>S</v>
      </c>
      <c r="E1679" s="369">
        <v>75</v>
      </c>
      <c r="F1679" s="63"/>
      <c r="G1679" s="63"/>
      <c r="H1679" s="63">
        <v>48</v>
      </c>
      <c r="I1679" s="63"/>
      <c r="J1679" s="63"/>
      <c r="K1679" s="63"/>
      <c r="L1679" s="63"/>
      <c r="M1679" s="63"/>
      <c r="N1679" s="63"/>
      <c r="O1679" s="63"/>
      <c r="P1679" s="63"/>
      <c r="Q1679" s="63"/>
      <c r="R1679" s="63"/>
      <c r="S1679" s="63"/>
      <c r="T1679" s="63"/>
      <c r="U1679" s="63"/>
      <c r="V1679" s="63"/>
      <c r="W1679" s="63"/>
      <c r="X1679" s="63"/>
      <c r="Y1679" s="63"/>
      <c r="Z1679" s="63"/>
      <c r="AA1679" s="63"/>
      <c r="AB1679" s="59"/>
      <c r="AC1679" s="59"/>
      <c r="AD1679" s="59"/>
      <c r="AE1679" s="238">
        <v>17</v>
      </c>
      <c r="AF1679" s="70" t="str">
        <f t="shared" si="196"/>
        <v>MELAWATI AZKIA</v>
      </c>
      <c r="AG1679" s="59"/>
      <c r="AH1679" s="59"/>
      <c r="AI1679" s="59"/>
      <c r="AJ1679" s="59"/>
      <c r="AK1679" s="58"/>
      <c r="AL1679" s="59"/>
      <c r="AM1679" s="59"/>
      <c r="AN1679" s="59"/>
      <c r="AO1679" s="59"/>
      <c r="AP1679" s="59"/>
      <c r="AQ1679" s="59"/>
      <c r="AR1679" s="59"/>
      <c r="AS1679" s="59"/>
      <c r="AT1679" s="59"/>
      <c r="AU1679" s="59"/>
      <c r="AV1679" s="59"/>
      <c r="AW1679" s="59"/>
      <c r="AX1679" s="59"/>
      <c r="AY1679" s="59"/>
      <c r="AZ1679" s="59"/>
      <c r="BA1679" s="59"/>
      <c r="BB1679" s="59"/>
      <c r="BC1679" s="59"/>
    </row>
    <row r="1680" spans="1:55" ht="17.25" customHeight="1" x14ac:dyDescent="0.2">
      <c r="A1680" s="238">
        <v>18</v>
      </c>
      <c r="B1680" s="70" t="str">
        <f>Daf.Hadir!B2177</f>
        <v>MUHAMAD FIKRI</v>
      </c>
      <c r="C1680" s="369">
        <v>100</v>
      </c>
      <c r="D1680" s="62" t="str">
        <f>Daf.Hadir!J2177</f>
        <v>A</v>
      </c>
      <c r="E1680" s="369">
        <v>43</v>
      </c>
      <c r="F1680" s="63"/>
      <c r="G1680" s="63"/>
      <c r="H1680" s="63">
        <v>36</v>
      </c>
      <c r="I1680" s="63"/>
      <c r="J1680" s="63"/>
      <c r="K1680" s="63"/>
      <c r="L1680" s="63"/>
      <c r="M1680" s="63"/>
      <c r="N1680" s="63"/>
      <c r="O1680" s="63"/>
      <c r="P1680" s="63"/>
      <c r="Q1680" s="63"/>
      <c r="R1680" s="63"/>
      <c r="S1680" s="63"/>
      <c r="T1680" s="63"/>
      <c r="U1680" s="63"/>
      <c r="V1680" s="63"/>
      <c r="W1680" s="63"/>
      <c r="X1680" s="63"/>
      <c r="Y1680" s="63"/>
      <c r="Z1680" s="63"/>
      <c r="AA1680" s="63"/>
      <c r="AB1680" s="59"/>
      <c r="AC1680" s="59"/>
      <c r="AD1680" s="59"/>
      <c r="AE1680" s="238">
        <v>18</v>
      </c>
      <c r="AF1680" s="70" t="str">
        <f t="shared" si="196"/>
        <v>MUHAMAD FIKRI</v>
      </c>
      <c r="AG1680" s="59"/>
      <c r="AH1680" s="59"/>
      <c r="AI1680" s="59"/>
      <c r="AJ1680" s="59"/>
      <c r="AK1680" s="58"/>
      <c r="AL1680" s="59"/>
      <c r="AM1680" s="59"/>
      <c r="AN1680" s="59"/>
      <c r="AO1680" s="59"/>
      <c r="AP1680" s="59"/>
      <c r="AQ1680" s="59"/>
      <c r="AR1680" s="59"/>
      <c r="AS1680" s="59"/>
      <c r="AT1680" s="59"/>
      <c r="AU1680" s="59"/>
      <c r="AV1680" s="59"/>
      <c r="AW1680" s="59"/>
      <c r="AX1680" s="59"/>
      <c r="AY1680" s="59"/>
      <c r="AZ1680" s="59"/>
      <c r="BA1680" s="59"/>
      <c r="BB1680" s="59"/>
      <c r="BC1680" s="59"/>
    </row>
    <row r="1681" spans="1:55" ht="17.25" customHeight="1" x14ac:dyDescent="0.2">
      <c r="A1681" s="238">
        <v>19</v>
      </c>
      <c r="B1681" s="70" t="str">
        <f>Daf.Hadir!B2178</f>
        <v>MUHAMAD RIFKI</v>
      </c>
      <c r="C1681" s="369">
        <v>90</v>
      </c>
      <c r="D1681" s="62">
        <v>80</v>
      </c>
      <c r="E1681" s="369">
        <v>37</v>
      </c>
      <c r="F1681" s="63"/>
      <c r="G1681" s="63"/>
      <c r="H1681" s="63">
        <v>49</v>
      </c>
      <c r="I1681" s="63"/>
      <c r="J1681" s="63"/>
      <c r="K1681" s="63"/>
      <c r="L1681" s="63"/>
      <c r="M1681" s="63"/>
      <c r="N1681" s="63"/>
      <c r="O1681" s="63"/>
      <c r="P1681" s="63"/>
      <c r="Q1681" s="63"/>
      <c r="R1681" s="63"/>
      <c r="S1681" s="63"/>
      <c r="T1681" s="63"/>
      <c r="U1681" s="63"/>
      <c r="V1681" s="63"/>
      <c r="W1681" s="63"/>
      <c r="X1681" s="63"/>
      <c r="Y1681" s="63"/>
      <c r="Z1681" s="63"/>
      <c r="AA1681" s="63"/>
      <c r="AB1681" s="59"/>
      <c r="AC1681" s="59"/>
      <c r="AD1681" s="59"/>
      <c r="AE1681" s="238">
        <v>19</v>
      </c>
      <c r="AF1681" s="70" t="str">
        <f t="shared" si="196"/>
        <v>MUHAMAD RIFKI</v>
      </c>
      <c r="AG1681" s="59">
        <v>85</v>
      </c>
      <c r="AH1681" s="59"/>
      <c r="AI1681" s="59"/>
      <c r="AJ1681" s="59"/>
      <c r="AK1681" s="58"/>
      <c r="AL1681" s="59"/>
      <c r="AM1681" s="59"/>
      <c r="AN1681" s="59"/>
      <c r="AO1681" s="59"/>
      <c r="AP1681" s="59"/>
      <c r="AQ1681" s="59"/>
      <c r="AR1681" s="59"/>
      <c r="AS1681" s="59"/>
      <c r="AT1681" s="59"/>
      <c r="AU1681" s="59"/>
      <c r="AV1681" s="59"/>
      <c r="AW1681" s="59"/>
      <c r="AX1681" s="59"/>
      <c r="AY1681" s="59"/>
      <c r="AZ1681" s="59"/>
      <c r="BA1681" s="59"/>
      <c r="BB1681" s="59"/>
      <c r="BC1681" s="59"/>
    </row>
    <row r="1682" spans="1:55" ht="17.25" customHeight="1" x14ac:dyDescent="0.2">
      <c r="A1682" s="238">
        <v>20</v>
      </c>
      <c r="B1682" s="70" t="str">
        <f>Daf.Hadir!B2179</f>
        <v>RAMLI SAEFULLAH</v>
      </c>
      <c r="C1682" s="369">
        <v>100</v>
      </c>
      <c r="D1682" s="62">
        <v>85</v>
      </c>
      <c r="E1682" s="369">
        <v>53</v>
      </c>
      <c r="F1682" s="63"/>
      <c r="G1682" s="63"/>
      <c r="H1682" s="63">
        <v>44</v>
      </c>
      <c r="I1682" s="63"/>
      <c r="J1682" s="63"/>
      <c r="K1682" s="63"/>
      <c r="L1682" s="63"/>
      <c r="M1682" s="63"/>
      <c r="N1682" s="63"/>
      <c r="O1682" s="63"/>
      <c r="P1682" s="63"/>
      <c r="Q1682" s="63"/>
      <c r="R1682" s="63"/>
      <c r="S1682" s="63"/>
      <c r="T1682" s="63"/>
      <c r="U1682" s="63"/>
      <c r="V1682" s="63"/>
      <c r="W1682" s="63"/>
      <c r="X1682" s="63"/>
      <c r="Y1682" s="63"/>
      <c r="Z1682" s="63"/>
      <c r="AA1682" s="63"/>
      <c r="AB1682" s="59"/>
      <c r="AC1682" s="59"/>
      <c r="AD1682" s="59"/>
      <c r="AE1682" s="238">
        <v>20</v>
      </c>
      <c r="AF1682" s="70" t="str">
        <f t="shared" si="196"/>
        <v>RAMLI SAEFULLAH</v>
      </c>
      <c r="AG1682" s="59">
        <v>85</v>
      </c>
      <c r="AH1682" s="59"/>
      <c r="AI1682" s="59"/>
      <c r="AJ1682" s="59"/>
      <c r="AK1682" s="58"/>
      <c r="AL1682" s="59"/>
      <c r="AM1682" s="59"/>
      <c r="AN1682" s="59"/>
      <c r="AO1682" s="59"/>
      <c r="AP1682" s="59"/>
      <c r="AQ1682" s="59"/>
      <c r="AR1682" s="59"/>
      <c r="AS1682" s="59"/>
      <c r="AT1682" s="59"/>
      <c r="AU1682" s="59"/>
      <c r="AV1682" s="59"/>
      <c r="AW1682" s="59"/>
      <c r="AX1682" s="59"/>
      <c r="AY1682" s="59"/>
      <c r="AZ1682" s="59"/>
      <c r="BA1682" s="59"/>
      <c r="BB1682" s="59"/>
      <c r="BC1682" s="59"/>
    </row>
    <row r="1683" spans="1:55" ht="17.25" customHeight="1" x14ac:dyDescent="0.2">
      <c r="A1683" s="238">
        <v>21</v>
      </c>
      <c r="B1683" s="70" t="str">
        <f>Daf.Hadir!B2180</f>
        <v>RINALDI PANGESTU</v>
      </c>
      <c r="C1683" s="369">
        <v>90</v>
      </c>
      <c r="D1683" s="62" t="str">
        <f>Daf.Hadir!J2180</f>
        <v>A</v>
      </c>
      <c r="E1683" s="369">
        <v>32</v>
      </c>
      <c r="F1683" s="63"/>
      <c r="G1683" s="63"/>
      <c r="H1683" s="63">
        <v>26</v>
      </c>
      <c r="I1683" s="63"/>
      <c r="J1683" s="63"/>
      <c r="K1683" s="63"/>
      <c r="L1683" s="63"/>
      <c r="M1683" s="63"/>
      <c r="N1683" s="63"/>
      <c r="O1683" s="63"/>
      <c r="P1683" s="63"/>
      <c r="Q1683" s="63"/>
      <c r="R1683" s="63"/>
      <c r="S1683" s="63"/>
      <c r="T1683" s="63"/>
      <c r="U1683" s="63"/>
      <c r="V1683" s="63"/>
      <c r="W1683" s="63"/>
      <c r="X1683" s="63"/>
      <c r="Y1683" s="63"/>
      <c r="Z1683" s="63"/>
      <c r="AA1683" s="63"/>
      <c r="AB1683" s="59"/>
      <c r="AC1683" s="59"/>
      <c r="AD1683" s="59"/>
      <c r="AE1683" s="238">
        <v>21</v>
      </c>
      <c r="AF1683" s="70" t="str">
        <f t="shared" si="196"/>
        <v>RINALDI PANGESTU</v>
      </c>
      <c r="AG1683" s="59"/>
      <c r="AH1683" s="59"/>
      <c r="AI1683" s="59"/>
      <c r="AJ1683" s="59"/>
      <c r="AK1683" s="58"/>
      <c r="AL1683" s="59"/>
      <c r="AM1683" s="59"/>
      <c r="AN1683" s="59"/>
      <c r="AO1683" s="59"/>
      <c r="AP1683" s="59"/>
      <c r="AQ1683" s="59"/>
      <c r="AR1683" s="59"/>
      <c r="AS1683" s="59"/>
      <c r="AT1683" s="59"/>
      <c r="AU1683" s="59"/>
      <c r="AV1683" s="59"/>
      <c r="AW1683" s="59"/>
      <c r="AX1683" s="59"/>
      <c r="AY1683" s="59"/>
      <c r="AZ1683" s="59"/>
      <c r="BA1683" s="59"/>
      <c r="BB1683" s="59"/>
      <c r="BC1683" s="59"/>
    </row>
    <row r="1684" spans="1:55" ht="17.25" customHeight="1" x14ac:dyDescent="0.2">
      <c r="A1684" s="238">
        <v>22</v>
      </c>
      <c r="B1684" s="70" t="str">
        <f>Daf.Hadir!B2181</f>
        <v>SENDI FIRDAUS</v>
      </c>
      <c r="C1684" s="369">
        <v>95</v>
      </c>
      <c r="D1684" s="62">
        <v>85</v>
      </c>
      <c r="E1684" s="369">
        <v>60</v>
      </c>
      <c r="F1684" s="63"/>
      <c r="G1684" s="63"/>
      <c r="H1684" s="63">
        <v>66</v>
      </c>
      <c r="I1684" s="63"/>
      <c r="J1684" s="63"/>
      <c r="K1684" s="63"/>
      <c r="L1684" s="63"/>
      <c r="M1684" s="63"/>
      <c r="N1684" s="63"/>
      <c r="O1684" s="63"/>
      <c r="P1684" s="63"/>
      <c r="Q1684" s="63"/>
      <c r="R1684" s="63"/>
      <c r="S1684" s="63"/>
      <c r="T1684" s="63"/>
      <c r="U1684" s="63"/>
      <c r="V1684" s="63"/>
      <c r="W1684" s="63"/>
      <c r="X1684" s="63"/>
      <c r="Y1684" s="63"/>
      <c r="Z1684" s="63"/>
      <c r="AA1684" s="63"/>
      <c r="AB1684" s="59"/>
      <c r="AC1684" s="59"/>
      <c r="AD1684" s="59"/>
      <c r="AE1684" s="238">
        <v>22</v>
      </c>
      <c r="AF1684" s="70" t="str">
        <f t="shared" si="196"/>
        <v>SENDI FIRDAUS</v>
      </c>
      <c r="AG1684" s="59">
        <v>85</v>
      </c>
      <c r="AH1684" s="59"/>
      <c r="AI1684" s="59"/>
      <c r="AJ1684" s="59"/>
      <c r="AK1684" s="58"/>
      <c r="AL1684" s="59"/>
      <c r="AM1684" s="59"/>
      <c r="AN1684" s="59"/>
      <c r="AO1684" s="59"/>
      <c r="AP1684" s="59"/>
      <c r="AQ1684" s="59"/>
      <c r="AR1684" s="59"/>
      <c r="AS1684" s="59"/>
      <c r="AT1684" s="59"/>
      <c r="AU1684" s="59"/>
      <c r="AV1684" s="59"/>
      <c r="AW1684" s="59"/>
      <c r="AX1684" s="59"/>
      <c r="AY1684" s="59"/>
      <c r="AZ1684" s="59"/>
      <c r="BA1684" s="59"/>
      <c r="BB1684" s="59"/>
      <c r="BC1684" s="59"/>
    </row>
    <row r="1685" spans="1:55" ht="17.25" customHeight="1" x14ac:dyDescent="0.2">
      <c r="A1685" s="238">
        <v>23</v>
      </c>
      <c r="B1685" s="70" t="str">
        <f>Daf.Hadir!B2182</f>
        <v>SHELA NOVITASARI</v>
      </c>
      <c r="C1685" s="369">
        <v>100</v>
      </c>
      <c r="D1685" s="62">
        <v>85</v>
      </c>
      <c r="E1685" s="369">
        <v>97</v>
      </c>
      <c r="F1685" s="63"/>
      <c r="G1685" s="63"/>
      <c r="H1685" s="63">
        <v>82</v>
      </c>
      <c r="I1685" s="63"/>
      <c r="J1685" s="63"/>
      <c r="K1685" s="63"/>
      <c r="L1685" s="63"/>
      <c r="M1685" s="63"/>
      <c r="N1685" s="63"/>
      <c r="O1685" s="63"/>
      <c r="P1685" s="63"/>
      <c r="Q1685" s="63"/>
      <c r="R1685" s="63"/>
      <c r="S1685" s="63"/>
      <c r="T1685" s="63"/>
      <c r="U1685" s="63"/>
      <c r="V1685" s="63"/>
      <c r="W1685" s="63"/>
      <c r="X1685" s="63"/>
      <c r="Y1685" s="63"/>
      <c r="Z1685" s="63"/>
      <c r="AA1685" s="63"/>
      <c r="AB1685" s="59"/>
      <c r="AC1685" s="59"/>
      <c r="AD1685" s="59"/>
      <c r="AE1685" s="238">
        <v>23</v>
      </c>
      <c r="AF1685" s="70" t="str">
        <f t="shared" si="196"/>
        <v>SHELA NOVITASARI</v>
      </c>
      <c r="AG1685" s="59">
        <v>85</v>
      </c>
      <c r="AH1685" s="59"/>
      <c r="AI1685" s="59"/>
      <c r="AJ1685" s="59"/>
      <c r="AK1685" s="58"/>
      <c r="AL1685" s="59"/>
      <c r="AM1685" s="59"/>
      <c r="AN1685" s="59"/>
      <c r="AO1685" s="59"/>
      <c r="AP1685" s="59"/>
      <c r="AQ1685" s="59"/>
      <c r="AR1685" s="59"/>
      <c r="AS1685" s="59"/>
      <c r="AT1685" s="59"/>
      <c r="AU1685" s="59"/>
      <c r="AV1685" s="59"/>
      <c r="AW1685" s="59"/>
      <c r="AX1685" s="59"/>
      <c r="AY1685" s="59"/>
      <c r="AZ1685" s="59"/>
      <c r="BA1685" s="59"/>
      <c r="BB1685" s="59"/>
      <c r="BC1685" s="59"/>
    </row>
    <row r="1686" spans="1:55" ht="17.25" customHeight="1" x14ac:dyDescent="0.2">
      <c r="A1686" s="238">
        <v>24</v>
      </c>
      <c r="B1686" s="70" t="str">
        <f>Daf.Hadir!B2183</f>
        <v>SILVIA NOVALIANA</v>
      </c>
      <c r="C1686" s="82">
        <v>90</v>
      </c>
      <c r="D1686" s="62">
        <v>85</v>
      </c>
      <c r="E1686" s="369">
        <v>70</v>
      </c>
      <c r="F1686" s="63"/>
      <c r="G1686" s="63"/>
      <c r="H1686" s="63">
        <v>38</v>
      </c>
      <c r="I1686" s="63"/>
      <c r="J1686" s="63"/>
      <c r="K1686" s="63"/>
      <c r="L1686" s="63"/>
      <c r="M1686" s="63"/>
      <c r="N1686" s="63"/>
      <c r="O1686" s="63"/>
      <c r="P1686" s="63"/>
      <c r="Q1686" s="63"/>
      <c r="R1686" s="63"/>
      <c r="S1686" s="63"/>
      <c r="T1686" s="63"/>
      <c r="U1686" s="63"/>
      <c r="V1686" s="63"/>
      <c r="W1686" s="63"/>
      <c r="X1686" s="63"/>
      <c r="Y1686" s="63"/>
      <c r="Z1686" s="63"/>
      <c r="AA1686" s="63"/>
      <c r="AB1686" s="59"/>
      <c r="AC1686" s="59"/>
      <c r="AD1686" s="59"/>
      <c r="AE1686" s="238">
        <v>24</v>
      </c>
      <c r="AF1686" s="70" t="str">
        <f t="shared" si="196"/>
        <v>SILVIA NOVALIANA</v>
      </c>
      <c r="AG1686" s="59">
        <v>85</v>
      </c>
      <c r="AH1686" s="59"/>
      <c r="AI1686" s="59"/>
      <c r="AJ1686" s="59"/>
      <c r="AK1686" s="58"/>
      <c r="AL1686" s="59"/>
      <c r="AM1686" s="59"/>
      <c r="AN1686" s="59"/>
      <c r="AO1686" s="59"/>
      <c r="AP1686" s="59"/>
      <c r="AQ1686" s="59"/>
      <c r="AR1686" s="59"/>
      <c r="AS1686" s="59"/>
      <c r="AT1686" s="59"/>
      <c r="AU1686" s="59"/>
      <c r="AV1686" s="59"/>
      <c r="AW1686" s="59"/>
      <c r="AX1686" s="59"/>
      <c r="AY1686" s="59"/>
      <c r="AZ1686" s="59"/>
      <c r="BA1686" s="59"/>
      <c r="BB1686" s="59"/>
      <c r="BC1686" s="59"/>
    </row>
    <row r="1687" spans="1:55" ht="17.25" customHeight="1" x14ac:dyDescent="0.2">
      <c r="A1687" s="238">
        <v>25</v>
      </c>
      <c r="B1687" s="70" t="str">
        <f>Daf.Hadir!B2184</f>
        <v>SITI SALEHAH</v>
      </c>
      <c r="C1687" s="82">
        <v>95</v>
      </c>
      <c r="D1687" s="62">
        <v>85</v>
      </c>
      <c r="E1687" s="369">
        <v>83</v>
      </c>
      <c r="F1687" s="63"/>
      <c r="G1687" s="63"/>
      <c r="H1687" s="63">
        <v>50</v>
      </c>
      <c r="I1687" s="63"/>
      <c r="J1687" s="63"/>
      <c r="K1687" s="63"/>
      <c r="L1687" s="63"/>
      <c r="M1687" s="63"/>
      <c r="N1687" s="63"/>
      <c r="O1687" s="63"/>
      <c r="P1687" s="63"/>
      <c r="Q1687" s="63"/>
      <c r="R1687" s="63"/>
      <c r="S1687" s="63"/>
      <c r="T1687" s="63"/>
      <c r="U1687" s="63"/>
      <c r="V1687" s="63"/>
      <c r="W1687" s="63"/>
      <c r="X1687" s="63"/>
      <c r="Y1687" s="63"/>
      <c r="Z1687" s="63"/>
      <c r="AA1687" s="63"/>
      <c r="AB1687" s="59"/>
      <c r="AC1687" s="59"/>
      <c r="AD1687" s="59"/>
      <c r="AE1687" s="238">
        <v>25</v>
      </c>
      <c r="AF1687" s="70" t="str">
        <f t="shared" si="196"/>
        <v>SITI SALEHAH</v>
      </c>
      <c r="AG1687" s="59">
        <v>85</v>
      </c>
      <c r="AH1687" s="59"/>
      <c r="AI1687" s="59"/>
      <c r="AJ1687" s="59"/>
      <c r="AK1687" s="58"/>
      <c r="AL1687" s="59"/>
      <c r="AM1687" s="59"/>
      <c r="AN1687" s="59"/>
      <c r="AO1687" s="59"/>
      <c r="AP1687" s="59"/>
      <c r="AQ1687" s="59"/>
      <c r="AR1687" s="59"/>
      <c r="AS1687" s="59"/>
      <c r="AT1687" s="59"/>
      <c r="AU1687" s="59"/>
      <c r="AV1687" s="59"/>
      <c r="AW1687" s="59"/>
      <c r="AX1687" s="59"/>
      <c r="AY1687" s="59"/>
      <c r="AZ1687" s="59"/>
      <c r="BA1687" s="59"/>
      <c r="BB1687" s="59"/>
      <c r="BC1687" s="59"/>
    </row>
    <row r="1688" spans="1:55" ht="17.25" customHeight="1" x14ac:dyDescent="0.2">
      <c r="A1688" s="238">
        <v>26</v>
      </c>
      <c r="B1688" s="70" t="str">
        <f>Daf.Hadir!B2185</f>
        <v>VENI SOFYAWATI Y.</v>
      </c>
      <c r="C1688" s="369">
        <v>90</v>
      </c>
      <c r="D1688" s="62">
        <v>85</v>
      </c>
      <c r="E1688" s="369">
        <v>83</v>
      </c>
      <c r="F1688" s="63"/>
      <c r="G1688" s="63"/>
      <c r="H1688" s="63">
        <v>62</v>
      </c>
      <c r="I1688" s="63"/>
      <c r="J1688" s="63"/>
      <c r="K1688" s="63"/>
      <c r="L1688" s="63"/>
      <c r="M1688" s="63"/>
      <c r="N1688" s="63"/>
      <c r="O1688" s="63"/>
      <c r="P1688" s="63"/>
      <c r="Q1688" s="63"/>
      <c r="R1688" s="63"/>
      <c r="S1688" s="63"/>
      <c r="T1688" s="63"/>
      <c r="U1688" s="63"/>
      <c r="V1688" s="63"/>
      <c r="W1688" s="63"/>
      <c r="X1688" s="63"/>
      <c r="Y1688" s="63"/>
      <c r="Z1688" s="63"/>
      <c r="AA1688" s="63"/>
      <c r="AB1688" s="59"/>
      <c r="AC1688" s="59"/>
      <c r="AD1688" s="59"/>
      <c r="AE1688" s="238">
        <v>26</v>
      </c>
      <c r="AF1688" s="70" t="str">
        <f t="shared" si="196"/>
        <v>VENI SOFYAWATI Y.</v>
      </c>
      <c r="AG1688" s="59">
        <v>85</v>
      </c>
      <c r="AH1688" s="59"/>
      <c r="AI1688" s="59"/>
      <c r="AJ1688" s="59"/>
      <c r="AK1688" s="58"/>
      <c r="AL1688" s="59"/>
      <c r="AM1688" s="59"/>
      <c r="AN1688" s="59"/>
      <c r="AO1688" s="59"/>
      <c r="AP1688" s="59"/>
      <c r="AQ1688" s="59"/>
      <c r="AR1688" s="59"/>
      <c r="AS1688" s="59"/>
      <c r="AT1688" s="59"/>
      <c r="AU1688" s="59"/>
      <c r="AV1688" s="59"/>
      <c r="AW1688" s="59"/>
      <c r="AX1688" s="59"/>
      <c r="AY1688" s="59"/>
      <c r="AZ1688" s="59"/>
      <c r="BA1688" s="59"/>
      <c r="BB1688" s="59"/>
      <c r="BC1688" s="59"/>
    </row>
    <row r="1689" spans="1:55" ht="17.25" customHeight="1" x14ac:dyDescent="0.2">
      <c r="A1689" s="239">
        <v>27</v>
      </c>
      <c r="B1689" s="70" t="str">
        <f>Daf.Hadir!B2186</f>
        <v>YENDI KURNIANDI</v>
      </c>
      <c r="C1689" s="369">
        <v>95</v>
      </c>
      <c r="D1689" s="62">
        <v>85</v>
      </c>
      <c r="E1689" s="369">
        <v>88</v>
      </c>
      <c r="F1689" s="63"/>
      <c r="G1689" s="63"/>
      <c r="H1689" s="63">
        <v>53</v>
      </c>
      <c r="I1689" s="63"/>
      <c r="J1689" s="63"/>
      <c r="K1689" s="63"/>
      <c r="L1689" s="63"/>
      <c r="M1689" s="63"/>
      <c r="N1689" s="63"/>
      <c r="O1689" s="63"/>
      <c r="P1689" s="63"/>
      <c r="Q1689" s="63"/>
      <c r="R1689" s="63"/>
      <c r="S1689" s="63"/>
      <c r="T1689" s="63"/>
      <c r="U1689" s="63"/>
      <c r="V1689" s="63"/>
      <c r="W1689" s="63"/>
      <c r="X1689" s="63"/>
      <c r="Y1689" s="63"/>
      <c r="Z1689" s="63"/>
      <c r="AA1689" s="63"/>
      <c r="AB1689" s="59"/>
      <c r="AC1689" s="59"/>
      <c r="AD1689" s="59"/>
      <c r="AE1689" s="238">
        <v>27</v>
      </c>
      <c r="AF1689" s="70" t="str">
        <f t="shared" si="196"/>
        <v>YENDI KURNIANDI</v>
      </c>
      <c r="AG1689" s="59"/>
      <c r="AH1689" s="59"/>
      <c r="AI1689" s="59"/>
      <c r="AJ1689" s="59"/>
      <c r="AK1689" s="59"/>
      <c r="AL1689" s="59"/>
      <c r="AM1689" s="59"/>
      <c r="AN1689" s="59"/>
      <c r="AO1689" s="59"/>
      <c r="AP1689" s="59"/>
      <c r="AQ1689" s="59"/>
      <c r="AR1689" s="59"/>
      <c r="AS1689" s="59"/>
      <c r="AT1689" s="59"/>
      <c r="AU1689" s="59"/>
      <c r="AV1689" s="59"/>
      <c r="AW1689" s="59"/>
      <c r="AX1689" s="59"/>
      <c r="AY1689" s="59"/>
      <c r="AZ1689" s="59"/>
      <c r="BA1689" s="59"/>
      <c r="BB1689" s="59"/>
      <c r="BC1689" s="59"/>
    </row>
    <row r="1690" spans="1:55" ht="17.25" customHeight="1" x14ac:dyDescent="0.2">
      <c r="A1690" s="239">
        <v>28</v>
      </c>
      <c r="B1690" s="70" t="str">
        <f>Daf.Hadir!B2187</f>
        <v>YOGA PRATAMA L.</v>
      </c>
      <c r="C1690" s="369">
        <v>90</v>
      </c>
      <c r="D1690" s="62">
        <v>85</v>
      </c>
      <c r="E1690" s="369">
        <v>77</v>
      </c>
      <c r="F1690" s="63"/>
      <c r="G1690" s="63"/>
      <c r="H1690" s="63">
        <v>22</v>
      </c>
      <c r="I1690" s="63"/>
      <c r="J1690" s="63"/>
      <c r="K1690" s="63"/>
      <c r="L1690" s="63"/>
      <c r="M1690" s="63"/>
      <c r="N1690" s="63"/>
      <c r="O1690" s="63"/>
      <c r="P1690" s="63"/>
      <c r="Q1690" s="63"/>
      <c r="R1690" s="63"/>
      <c r="S1690" s="63"/>
      <c r="T1690" s="63"/>
      <c r="U1690" s="63"/>
      <c r="V1690" s="63"/>
      <c r="W1690" s="63"/>
      <c r="X1690" s="63"/>
      <c r="Y1690" s="63"/>
      <c r="Z1690" s="63"/>
      <c r="AA1690" s="63"/>
      <c r="AB1690" s="59"/>
      <c r="AC1690" s="59"/>
      <c r="AD1690" s="59"/>
      <c r="AE1690" s="238">
        <v>28</v>
      </c>
      <c r="AF1690" s="70" t="str">
        <f t="shared" si="196"/>
        <v>YOGA PRATAMA L.</v>
      </c>
      <c r="AG1690" s="59"/>
      <c r="AH1690" s="59"/>
      <c r="AI1690" s="59"/>
      <c r="AJ1690" s="59"/>
      <c r="AK1690" s="59"/>
      <c r="AL1690" s="59"/>
      <c r="AM1690" s="59"/>
      <c r="AN1690" s="59"/>
      <c r="AO1690" s="59"/>
      <c r="AP1690" s="59"/>
      <c r="AQ1690" s="59"/>
      <c r="AR1690" s="59"/>
      <c r="AS1690" s="59"/>
      <c r="AT1690" s="59"/>
      <c r="AU1690" s="59"/>
      <c r="AV1690" s="59"/>
      <c r="AW1690" s="59"/>
      <c r="AX1690" s="59"/>
      <c r="AY1690" s="59"/>
      <c r="AZ1690" s="59"/>
      <c r="BA1690" s="59"/>
      <c r="BB1690" s="59"/>
      <c r="BC1690" s="59"/>
    </row>
    <row r="1691" spans="1:55" ht="17.25" customHeight="1" x14ac:dyDescent="0.2">
      <c r="A1691" s="239">
        <v>29</v>
      </c>
      <c r="B1691" s="70"/>
      <c r="C1691" s="63"/>
      <c r="D1691" s="63"/>
      <c r="E1691" s="63"/>
      <c r="F1691" s="63"/>
      <c r="G1691" s="63"/>
      <c r="H1691" s="63"/>
      <c r="I1691" s="63"/>
      <c r="J1691" s="63"/>
      <c r="K1691" s="63"/>
      <c r="L1691" s="63"/>
      <c r="M1691" s="63"/>
      <c r="N1691" s="63"/>
      <c r="O1691" s="63"/>
      <c r="P1691" s="63"/>
      <c r="Q1691" s="63"/>
      <c r="R1691" s="63"/>
      <c r="S1691" s="63"/>
      <c r="T1691" s="63"/>
      <c r="U1691" s="63"/>
      <c r="V1691" s="63"/>
      <c r="W1691" s="63"/>
      <c r="X1691" s="63"/>
      <c r="Y1691" s="63"/>
      <c r="Z1691" s="63"/>
      <c r="AA1691" s="63"/>
      <c r="AB1691" s="59"/>
      <c r="AC1691" s="59"/>
      <c r="AD1691" s="59"/>
      <c r="AE1691" s="238">
        <v>29</v>
      </c>
      <c r="AF1691" s="70"/>
      <c r="AG1691" s="59"/>
      <c r="AH1691" s="59"/>
      <c r="AI1691" s="59"/>
      <c r="AJ1691" s="59"/>
      <c r="AK1691" s="59"/>
      <c r="AL1691" s="59"/>
      <c r="AM1691" s="59"/>
      <c r="AN1691" s="59"/>
      <c r="AO1691" s="59"/>
      <c r="AP1691" s="59"/>
      <c r="AQ1691" s="59"/>
      <c r="AR1691" s="59"/>
      <c r="AS1691" s="59"/>
      <c r="AT1691" s="59"/>
      <c r="AU1691" s="59"/>
      <c r="AV1691" s="59"/>
      <c r="AW1691" s="59"/>
      <c r="AX1691" s="59"/>
      <c r="AY1691" s="59"/>
      <c r="AZ1691" s="59"/>
      <c r="BA1691" s="59"/>
      <c r="BB1691" s="59"/>
      <c r="BC1691" s="59"/>
    </row>
    <row r="1692" spans="1:55" ht="17.25" customHeight="1" x14ac:dyDescent="0.2">
      <c r="A1692" s="239">
        <v>30</v>
      </c>
      <c r="B1692" s="70"/>
      <c r="C1692" s="63"/>
      <c r="D1692" s="63"/>
      <c r="E1692" s="63"/>
      <c r="F1692" s="63"/>
      <c r="G1692" s="63"/>
      <c r="H1692" s="63"/>
      <c r="I1692" s="63"/>
      <c r="J1692" s="63"/>
      <c r="K1692" s="63"/>
      <c r="L1692" s="63"/>
      <c r="M1692" s="63"/>
      <c r="N1692" s="63"/>
      <c r="O1692" s="63"/>
      <c r="P1692" s="63"/>
      <c r="Q1692" s="63"/>
      <c r="R1692" s="63"/>
      <c r="S1692" s="63"/>
      <c r="T1692" s="63"/>
      <c r="U1692" s="63"/>
      <c r="V1692" s="63"/>
      <c r="W1692" s="63"/>
      <c r="X1692" s="63"/>
      <c r="Y1692" s="63"/>
      <c r="Z1692" s="63"/>
      <c r="AA1692" s="63"/>
      <c r="AB1692" s="59"/>
      <c r="AC1692" s="59"/>
      <c r="AD1692" s="59"/>
      <c r="AE1692" s="238">
        <v>30</v>
      </c>
      <c r="AF1692" s="59"/>
      <c r="AG1692" s="59"/>
      <c r="AH1692" s="59"/>
      <c r="AI1692" s="59"/>
      <c r="AJ1692" s="59"/>
      <c r="AK1692" s="59"/>
      <c r="AL1692" s="59"/>
      <c r="AM1692" s="59"/>
      <c r="AN1692" s="59"/>
      <c r="AO1692" s="59"/>
      <c r="AP1692" s="59"/>
      <c r="AQ1692" s="59"/>
      <c r="AR1692" s="59"/>
      <c r="AS1692" s="59"/>
      <c r="AT1692" s="59"/>
      <c r="AU1692" s="59"/>
      <c r="AV1692" s="59"/>
      <c r="AW1692" s="59"/>
      <c r="AX1692" s="59"/>
      <c r="AY1692" s="59"/>
      <c r="AZ1692" s="59"/>
      <c r="BA1692" s="59"/>
      <c r="BB1692" s="59"/>
      <c r="BC1692" s="59"/>
    </row>
    <row r="1693" spans="1:55" ht="17.25" customHeight="1" x14ac:dyDescent="0.2">
      <c r="A1693" s="239">
        <v>31</v>
      </c>
      <c r="B1693" s="70"/>
      <c r="C1693" s="63"/>
      <c r="D1693" s="63"/>
      <c r="E1693" s="63"/>
      <c r="F1693" s="63"/>
      <c r="G1693" s="63"/>
      <c r="H1693" s="63"/>
      <c r="I1693" s="63"/>
      <c r="J1693" s="63"/>
      <c r="K1693" s="63"/>
      <c r="L1693" s="63"/>
      <c r="M1693" s="63"/>
      <c r="N1693" s="63"/>
      <c r="O1693" s="63"/>
      <c r="P1693" s="63"/>
      <c r="Q1693" s="63"/>
      <c r="R1693" s="63"/>
      <c r="S1693" s="63"/>
      <c r="T1693" s="63"/>
      <c r="U1693" s="63"/>
      <c r="V1693" s="63"/>
      <c r="W1693" s="63"/>
      <c r="X1693" s="63"/>
      <c r="Y1693" s="63"/>
      <c r="Z1693" s="63"/>
      <c r="AA1693" s="63"/>
      <c r="AB1693" s="59"/>
      <c r="AC1693" s="59"/>
      <c r="AD1693" s="59"/>
      <c r="AE1693" s="238">
        <v>31</v>
      </c>
      <c r="AF1693" s="59"/>
      <c r="AG1693" s="59"/>
      <c r="AH1693" s="59"/>
      <c r="AI1693" s="59"/>
      <c r="AJ1693" s="59"/>
      <c r="AK1693" s="59"/>
      <c r="AL1693" s="59"/>
      <c r="AM1693" s="59"/>
      <c r="AN1693" s="59"/>
      <c r="AO1693" s="59"/>
      <c r="AP1693" s="59"/>
      <c r="AQ1693" s="59"/>
      <c r="AR1693" s="59"/>
      <c r="AS1693" s="59"/>
      <c r="AT1693" s="59"/>
      <c r="AU1693" s="59"/>
      <c r="AV1693" s="59"/>
      <c r="AW1693" s="59"/>
      <c r="AX1693" s="59"/>
      <c r="AY1693" s="59"/>
      <c r="AZ1693" s="59"/>
      <c r="BA1693" s="59"/>
      <c r="BB1693" s="59"/>
      <c r="BC1693" s="59"/>
    </row>
    <row r="1694" spans="1:55" ht="17.25" customHeight="1" x14ac:dyDescent="0.2">
      <c r="A1694" s="239">
        <v>32</v>
      </c>
      <c r="B1694" s="59"/>
      <c r="C1694" s="63"/>
      <c r="D1694" s="63"/>
      <c r="E1694" s="63"/>
      <c r="F1694" s="63"/>
      <c r="G1694" s="63"/>
      <c r="H1694" s="63"/>
      <c r="I1694" s="63"/>
      <c r="J1694" s="63"/>
      <c r="K1694" s="63"/>
      <c r="L1694" s="63"/>
      <c r="M1694" s="63"/>
      <c r="N1694" s="63"/>
      <c r="O1694" s="63"/>
      <c r="P1694" s="63"/>
      <c r="Q1694" s="63"/>
      <c r="R1694" s="63"/>
      <c r="S1694" s="63"/>
      <c r="T1694" s="63"/>
      <c r="U1694" s="63"/>
      <c r="V1694" s="63"/>
      <c r="W1694" s="63"/>
      <c r="X1694" s="63"/>
      <c r="Y1694" s="63"/>
      <c r="Z1694" s="63"/>
      <c r="AA1694" s="63"/>
      <c r="AB1694" s="59"/>
      <c r="AC1694" s="59"/>
      <c r="AD1694" s="59"/>
      <c r="AE1694" s="238">
        <v>32</v>
      </c>
      <c r="AF1694" s="59"/>
      <c r="AG1694" s="59"/>
      <c r="AH1694" s="59"/>
      <c r="AI1694" s="59"/>
      <c r="AJ1694" s="59"/>
      <c r="AK1694" s="59"/>
      <c r="AL1694" s="59"/>
      <c r="AM1694" s="59"/>
      <c r="AN1694" s="59"/>
      <c r="AO1694" s="59"/>
      <c r="AP1694" s="59"/>
      <c r="AQ1694" s="59"/>
      <c r="AR1694" s="59"/>
      <c r="AS1694" s="59"/>
      <c r="AT1694" s="59"/>
      <c r="AU1694" s="59"/>
      <c r="AV1694" s="59"/>
      <c r="AW1694" s="59"/>
      <c r="AX1694" s="59"/>
      <c r="AY1694" s="59"/>
      <c r="AZ1694" s="59"/>
      <c r="BA1694" s="59"/>
      <c r="BB1694" s="59"/>
      <c r="BC1694" s="59"/>
    </row>
    <row r="1695" spans="1:55" ht="17.25" customHeight="1" x14ac:dyDescent="0.2">
      <c r="A1695" s="239">
        <v>33</v>
      </c>
      <c r="B1695" s="59"/>
      <c r="C1695" s="63"/>
      <c r="D1695" s="63"/>
      <c r="E1695" s="63"/>
      <c r="F1695" s="63"/>
      <c r="G1695" s="63"/>
      <c r="H1695" s="63"/>
      <c r="I1695" s="63"/>
      <c r="J1695" s="63"/>
      <c r="K1695" s="63"/>
      <c r="L1695" s="63"/>
      <c r="M1695" s="63"/>
      <c r="N1695" s="63"/>
      <c r="O1695" s="63"/>
      <c r="P1695" s="63"/>
      <c r="Q1695" s="63"/>
      <c r="R1695" s="63"/>
      <c r="S1695" s="63"/>
      <c r="T1695" s="63"/>
      <c r="U1695" s="63"/>
      <c r="V1695" s="63"/>
      <c r="W1695" s="63"/>
      <c r="X1695" s="63"/>
      <c r="Y1695" s="63"/>
      <c r="Z1695" s="63"/>
      <c r="AA1695" s="63"/>
      <c r="AB1695" s="59"/>
      <c r="AC1695" s="59"/>
      <c r="AD1695" s="59"/>
      <c r="AE1695" s="238">
        <v>33</v>
      </c>
      <c r="AF1695" s="59"/>
      <c r="AG1695" s="59"/>
      <c r="AH1695" s="59"/>
      <c r="AI1695" s="59"/>
      <c r="AJ1695" s="59"/>
      <c r="AK1695" s="59"/>
      <c r="AL1695" s="59"/>
      <c r="AM1695" s="59"/>
      <c r="AN1695" s="59"/>
      <c r="AO1695" s="59"/>
      <c r="AP1695" s="59"/>
      <c r="AQ1695" s="59"/>
      <c r="AR1695" s="59"/>
      <c r="AS1695" s="59"/>
      <c r="AT1695" s="59"/>
      <c r="AU1695" s="59"/>
      <c r="AV1695" s="59"/>
      <c r="AW1695" s="59"/>
      <c r="AX1695" s="59"/>
      <c r="AY1695" s="59"/>
      <c r="AZ1695" s="59"/>
      <c r="BA1695" s="59"/>
      <c r="BB1695" s="59"/>
      <c r="BC1695" s="59"/>
    </row>
    <row r="1696" spans="1:55" ht="17.25" customHeight="1" x14ac:dyDescent="0.2">
      <c r="A1696" s="239">
        <v>34</v>
      </c>
      <c r="B1696" s="59"/>
      <c r="C1696" s="63"/>
      <c r="D1696" s="63"/>
      <c r="E1696" s="63"/>
      <c r="F1696" s="63"/>
      <c r="G1696" s="63"/>
      <c r="H1696" s="63"/>
      <c r="I1696" s="63"/>
      <c r="J1696" s="63"/>
      <c r="K1696" s="63"/>
      <c r="L1696" s="63"/>
      <c r="M1696" s="63"/>
      <c r="N1696" s="63"/>
      <c r="O1696" s="63"/>
      <c r="P1696" s="63"/>
      <c r="Q1696" s="63"/>
      <c r="R1696" s="63"/>
      <c r="S1696" s="63"/>
      <c r="T1696" s="63"/>
      <c r="U1696" s="63"/>
      <c r="V1696" s="63"/>
      <c r="W1696" s="63"/>
      <c r="X1696" s="63"/>
      <c r="Y1696" s="63"/>
      <c r="Z1696" s="63"/>
      <c r="AA1696" s="63"/>
      <c r="AB1696" s="59"/>
      <c r="AC1696" s="59"/>
      <c r="AD1696" s="59"/>
      <c r="AE1696" s="238">
        <v>34</v>
      </c>
      <c r="AF1696" s="59"/>
      <c r="AG1696" s="59"/>
      <c r="AH1696" s="59"/>
      <c r="AI1696" s="59"/>
      <c r="AJ1696" s="59"/>
      <c r="AK1696" s="59"/>
      <c r="AL1696" s="59"/>
      <c r="AM1696" s="59"/>
      <c r="AN1696" s="59"/>
      <c r="AO1696" s="59"/>
      <c r="AP1696" s="59"/>
      <c r="AQ1696" s="59"/>
      <c r="AR1696" s="59"/>
      <c r="AS1696" s="59"/>
      <c r="AT1696" s="59"/>
      <c r="AU1696" s="59"/>
      <c r="AV1696" s="59"/>
      <c r="AW1696" s="59"/>
      <c r="AX1696" s="59"/>
      <c r="AY1696" s="59"/>
      <c r="AZ1696" s="59"/>
      <c r="BA1696" s="59"/>
      <c r="BB1696" s="59"/>
      <c r="BC1696" s="59"/>
    </row>
    <row r="1697" spans="1:55" ht="17.25" customHeight="1" x14ac:dyDescent="0.2">
      <c r="A1697" s="239">
        <v>35</v>
      </c>
      <c r="B1697" s="59"/>
      <c r="C1697" s="63"/>
      <c r="D1697" s="63"/>
      <c r="E1697" s="63"/>
      <c r="F1697" s="63"/>
      <c r="G1697" s="63"/>
      <c r="H1697" s="63"/>
      <c r="I1697" s="63"/>
      <c r="J1697" s="63"/>
      <c r="K1697" s="63"/>
      <c r="L1697" s="63"/>
      <c r="M1697" s="63"/>
      <c r="N1697" s="63"/>
      <c r="O1697" s="63"/>
      <c r="P1697" s="63"/>
      <c r="Q1697" s="63"/>
      <c r="R1697" s="63"/>
      <c r="S1697" s="63"/>
      <c r="T1697" s="63"/>
      <c r="U1697" s="63"/>
      <c r="V1697" s="63"/>
      <c r="W1697" s="63"/>
      <c r="X1697" s="63"/>
      <c r="Y1697" s="63"/>
      <c r="Z1697" s="63"/>
      <c r="AA1697" s="63"/>
      <c r="AB1697" s="59"/>
      <c r="AC1697" s="59"/>
      <c r="AD1697" s="59"/>
      <c r="AE1697" s="238">
        <v>35</v>
      </c>
      <c r="AF1697" s="59"/>
      <c r="AG1697" s="59"/>
      <c r="AH1697" s="59"/>
      <c r="AI1697" s="59"/>
      <c r="AJ1697" s="59"/>
      <c r="AK1697" s="59"/>
      <c r="AL1697" s="59"/>
      <c r="AM1697" s="59"/>
      <c r="AN1697" s="59"/>
      <c r="AO1697" s="59"/>
      <c r="AP1697" s="59"/>
      <c r="AQ1697" s="59"/>
      <c r="AR1697" s="59"/>
      <c r="AS1697" s="59"/>
      <c r="AT1697" s="59"/>
      <c r="AU1697" s="59"/>
      <c r="AV1697" s="59"/>
      <c r="AW1697" s="59"/>
      <c r="AX1697" s="59"/>
      <c r="AY1697" s="59"/>
      <c r="AZ1697" s="59"/>
      <c r="BA1697" s="59"/>
      <c r="BB1697" s="59"/>
      <c r="BC1697" s="59"/>
    </row>
    <row r="1698" spans="1:55" ht="17.25" customHeight="1" x14ac:dyDescent="0.2">
      <c r="A1698" s="239">
        <v>36</v>
      </c>
      <c r="B1698" s="59"/>
      <c r="C1698" s="63"/>
      <c r="D1698" s="63"/>
      <c r="E1698" s="63"/>
      <c r="F1698" s="63"/>
      <c r="G1698" s="63"/>
      <c r="H1698" s="63"/>
      <c r="I1698" s="63"/>
      <c r="J1698" s="63"/>
      <c r="K1698" s="63"/>
      <c r="L1698" s="63"/>
      <c r="M1698" s="63"/>
      <c r="N1698" s="63"/>
      <c r="O1698" s="63"/>
      <c r="P1698" s="63"/>
      <c r="Q1698" s="63"/>
      <c r="R1698" s="63"/>
      <c r="S1698" s="63"/>
      <c r="T1698" s="63"/>
      <c r="U1698" s="63"/>
      <c r="V1698" s="63"/>
      <c r="W1698" s="63"/>
      <c r="X1698" s="63"/>
      <c r="Y1698" s="63"/>
      <c r="Z1698" s="63"/>
      <c r="AA1698" s="63"/>
      <c r="AB1698" s="59"/>
      <c r="AC1698" s="59"/>
      <c r="AD1698" s="59"/>
      <c r="AE1698" s="238">
        <v>36</v>
      </c>
      <c r="AF1698" s="59"/>
      <c r="AG1698" s="59"/>
      <c r="AH1698" s="59"/>
      <c r="AI1698" s="59"/>
      <c r="AJ1698" s="59"/>
      <c r="AK1698" s="59"/>
      <c r="AL1698" s="59"/>
      <c r="AM1698" s="59"/>
      <c r="AN1698" s="59"/>
      <c r="AO1698" s="59"/>
      <c r="AP1698" s="59"/>
      <c r="AQ1698" s="59"/>
      <c r="AR1698" s="59"/>
      <c r="AS1698" s="59"/>
      <c r="AT1698" s="59"/>
      <c r="AU1698" s="59"/>
      <c r="AV1698" s="59"/>
      <c r="AW1698" s="59"/>
      <c r="AX1698" s="59"/>
      <c r="AY1698" s="59"/>
      <c r="AZ1698" s="59"/>
      <c r="BA1698" s="59"/>
      <c r="BB1698" s="59"/>
      <c r="BC1698" s="59"/>
    </row>
    <row r="1699" spans="1:55" ht="17.25" customHeight="1" x14ac:dyDescent="0.2">
      <c r="A1699" s="239">
        <v>37</v>
      </c>
      <c r="B1699" s="59"/>
      <c r="C1699" s="63"/>
      <c r="D1699" s="63"/>
      <c r="E1699" s="63"/>
      <c r="F1699" s="63"/>
      <c r="G1699" s="63"/>
      <c r="H1699" s="63"/>
      <c r="I1699" s="63"/>
      <c r="J1699" s="63"/>
      <c r="K1699" s="63"/>
      <c r="L1699" s="63"/>
      <c r="M1699" s="63"/>
      <c r="N1699" s="63"/>
      <c r="O1699" s="63"/>
      <c r="P1699" s="63"/>
      <c r="Q1699" s="63"/>
      <c r="R1699" s="63"/>
      <c r="S1699" s="63"/>
      <c r="T1699" s="63"/>
      <c r="U1699" s="63"/>
      <c r="V1699" s="63"/>
      <c r="W1699" s="63"/>
      <c r="X1699" s="63"/>
      <c r="Y1699" s="63"/>
      <c r="Z1699" s="63"/>
      <c r="AA1699" s="63"/>
      <c r="AB1699" s="59"/>
      <c r="AC1699" s="59"/>
      <c r="AD1699" s="59"/>
      <c r="AE1699" s="238">
        <v>37</v>
      </c>
      <c r="AF1699" s="59"/>
      <c r="AG1699" s="59"/>
      <c r="AH1699" s="59"/>
      <c r="AI1699" s="59"/>
      <c r="AJ1699" s="59"/>
      <c r="AK1699" s="59"/>
      <c r="AL1699" s="59"/>
      <c r="AM1699" s="59"/>
      <c r="AN1699" s="59"/>
      <c r="AO1699" s="59"/>
      <c r="AP1699" s="59"/>
      <c r="AQ1699" s="59"/>
      <c r="AR1699" s="59"/>
      <c r="AS1699" s="59"/>
      <c r="AT1699" s="59"/>
      <c r="AU1699" s="59"/>
      <c r="AV1699" s="59"/>
      <c r="AW1699" s="59"/>
      <c r="AX1699" s="59"/>
      <c r="AY1699" s="59"/>
      <c r="AZ1699" s="59"/>
      <c r="BA1699" s="59"/>
      <c r="BB1699" s="59"/>
      <c r="BC1699" s="59"/>
    </row>
    <row r="1700" spans="1:55" ht="17.25" customHeight="1" x14ac:dyDescent="0.2">
      <c r="A1700" s="239">
        <v>38</v>
      </c>
      <c r="B1700" s="59"/>
      <c r="C1700" s="63"/>
      <c r="D1700" s="63"/>
      <c r="E1700" s="63"/>
      <c r="F1700" s="63"/>
      <c r="G1700" s="63"/>
      <c r="H1700" s="63"/>
      <c r="I1700" s="63"/>
      <c r="J1700" s="63"/>
      <c r="K1700" s="63"/>
      <c r="L1700" s="63"/>
      <c r="M1700" s="63"/>
      <c r="N1700" s="63"/>
      <c r="O1700" s="63"/>
      <c r="P1700" s="63"/>
      <c r="Q1700" s="63"/>
      <c r="R1700" s="63"/>
      <c r="S1700" s="63"/>
      <c r="T1700" s="63"/>
      <c r="U1700" s="63"/>
      <c r="V1700" s="63"/>
      <c r="W1700" s="63"/>
      <c r="X1700" s="63"/>
      <c r="Y1700" s="63"/>
      <c r="Z1700" s="63"/>
      <c r="AA1700" s="63"/>
      <c r="AB1700" s="59"/>
      <c r="AC1700" s="59"/>
      <c r="AD1700" s="59"/>
      <c r="AE1700" s="238">
        <v>38</v>
      </c>
      <c r="AF1700" s="59"/>
      <c r="AG1700" s="59"/>
      <c r="AH1700" s="59"/>
      <c r="AI1700" s="59"/>
      <c r="AJ1700" s="59"/>
      <c r="AK1700" s="59"/>
      <c r="AL1700" s="59"/>
      <c r="AM1700" s="59"/>
      <c r="AN1700" s="59"/>
      <c r="AO1700" s="59"/>
      <c r="AP1700" s="59"/>
      <c r="AQ1700" s="59"/>
      <c r="AR1700" s="59"/>
      <c r="AS1700" s="59"/>
      <c r="AT1700" s="59"/>
      <c r="AU1700" s="59"/>
      <c r="AV1700" s="59"/>
      <c r="AW1700" s="59"/>
      <c r="AX1700" s="59"/>
      <c r="AY1700" s="59"/>
      <c r="AZ1700" s="59"/>
      <c r="BA1700" s="59"/>
      <c r="BB1700" s="59"/>
      <c r="BC1700" s="59"/>
    </row>
    <row r="1701" spans="1:55" ht="17.25" customHeight="1" x14ac:dyDescent="0.2">
      <c r="A1701" s="239">
        <v>39</v>
      </c>
      <c r="B1701" s="59"/>
      <c r="C1701" s="63"/>
      <c r="D1701" s="63"/>
      <c r="E1701" s="63"/>
      <c r="F1701" s="63"/>
      <c r="G1701" s="63"/>
      <c r="H1701" s="63"/>
      <c r="I1701" s="63"/>
      <c r="J1701" s="63"/>
      <c r="K1701" s="63"/>
      <c r="L1701" s="63"/>
      <c r="M1701" s="63"/>
      <c r="N1701" s="63"/>
      <c r="O1701" s="63"/>
      <c r="P1701" s="63"/>
      <c r="Q1701" s="63"/>
      <c r="R1701" s="63"/>
      <c r="S1701" s="63"/>
      <c r="T1701" s="63"/>
      <c r="U1701" s="63"/>
      <c r="V1701" s="63"/>
      <c r="W1701" s="63"/>
      <c r="X1701" s="63"/>
      <c r="Y1701" s="63"/>
      <c r="Z1701" s="63"/>
      <c r="AA1701" s="63"/>
      <c r="AB1701" s="59"/>
      <c r="AC1701" s="59"/>
      <c r="AD1701" s="59"/>
      <c r="AE1701" s="238">
        <v>39</v>
      </c>
      <c r="AF1701" s="59"/>
      <c r="AG1701" s="59"/>
      <c r="AH1701" s="59"/>
      <c r="AI1701" s="59"/>
      <c r="AJ1701" s="59"/>
      <c r="AK1701" s="59"/>
      <c r="AL1701" s="59"/>
      <c r="AM1701" s="59"/>
      <c r="AN1701" s="59"/>
      <c r="AO1701" s="59"/>
      <c r="AP1701" s="59"/>
      <c r="AQ1701" s="59"/>
      <c r="AR1701" s="59"/>
      <c r="AS1701" s="59"/>
      <c r="AT1701" s="59"/>
      <c r="AU1701" s="59"/>
      <c r="AV1701" s="59"/>
      <c r="AW1701" s="59"/>
      <c r="AX1701" s="59"/>
      <c r="AY1701" s="59"/>
      <c r="AZ1701" s="59"/>
      <c r="BA1701" s="59"/>
      <c r="BB1701" s="59"/>
      <c r="BC1701" s="59"/>
    </row>
    <row r="1702" spans="1:55" ht="17.25" customHeight="1" x14ac:dyDescent="0.2">
      <c r="A1702" s="239">
        <v>40</v>
      </c>
      <c r="B1702" s="59"/>
      <c r="C1702" s="63"/>
      <c r="D1702" s="63"/>
      <c r="E1702" s="63"/>
      <c r="F1702" s="63"/>
      <c r="G1702" s="63"/>
      <c r="H1702" s="63"/>
      <c r="I1702" s="63"/>
      <c r="J1702" s="63"/>
      <c r="K1702" s="63"/>
      <c r="L1702" s="63"/>
      <c r="M1702" s="63"/>
      <c r="N1702" s="63"/>
      <c r="O1702" s="63"/>
      <c r="P1702" s="63"/>
      <c r="Q1702" s="63"/>
      <c r="R1702" s="63"/>
      <c r="S1702" s="63"/>
      <c r="T1702" s="63"/>
      <c r="U1702" s="63"/>
      <c r="V1702" s="63"/>
      <c r="W1702" s="63"/>
      <c r="X1702" s="63"/>
      <c r="Y1702" s="63"/>
      <c r="Z1702" s="63"/>
      <c r="AA1702" s="63"/>
      <c r="AB1702" s="59"/>
      <c r="AC1702" s="59"/>
      <c r="AD1702" s="59"/>
      <c r="AE1702" s="238">
        <v>40</v>
      </c>
      <c r="AF1702" s="59"/>
      <c r="AG1702" s="59"/>
      <c r="AH1702" s="59"/>
      <c r="AI1702" s="59"/>
      <c r="AJ1702" s="59"/>
      <c r="AK1702" s="59"/>
      <c r="AL1702" s="59"/>
      <c r="AM1702" s="59"/>
      <c r="AN1702" s="59"/>
      <c r="AO1702" s="59"/>
      <c r="AP1702" s="59"/>
      <c r="AQ1702" s="59"/>
      <c r="AR1702" s="59"/>
      <c r="AS1702" s="59"/>
      <c r="AT1702" s="59"/>
      <c r="AU1702" s="59"/>
      <c r="AV1702" s="59"/>
      <c r="AW1702" s="59"/>
      <c r="AX1702" s="59"/>
      <c r="AY1702" s="59"/>
      <c r="AZ1702" s="59"/>
      <c r="BA1702" s="59"/>
      <c r="BB1702" s="59"/>
      <c r="BC1702" s="59"/>
    </row>
    <row r="1703" spans="1:55" ht="17.25" customHeight="1" x14ac:dyDescent="0.2">
      <c r="A1703" s="239">
        <v>41</v>
      </c>
      <c r="B1703" s="59"/>
      <c r="C1703" s="63"/>
      <c r="D1703" s="63"/>
      <c r="E1703" s="63"/>
      <c r="F1703" s="63"/>
      <c r="G1703" s="63"/>
      <c r="H1703" s="63"/>
      <c r="I1703" s="63"/>
      <c r="J1703" s="63"/>
      <c r="K1703" s="63"/>
      <c r="L1703" s="63"/>
      <c r="M1703" s="63"/>
      <c r="N1703" s="63"/>
      <c r="O1703" s="63"/>
      <c r="P1703" s="63"/>
      <c r="Q1703" s="63"/>
      <c r="R1703" s="63"/>
      <c r="S1703" s="63"/>
      <c r="T1703" s="63"/>
      <c r="U1703" s="63"/>
      <c r="V1703" s="63"/>
      <c r="W1703" s="63"/>
      <c r="X1703" s="63"/>
      <c r="Y1703" s="63"/>
      <c r="Z1703" s="63"/>
      <c r="AA1703" s="63"/>
      <c r="AB1703" s="59"/>
      <c r="AC1703" s="59"/>
      <c r="AD1703" s="59"/>
      <c r="AE1703" s="238">
        <v>41</v>
      </c>
      <c r="AF1703" s="59"/>
      <c r="AG1703" s="59"/>
      <c r="AH1703" s="59"/>
      <c r="AI1703" s="59"/>
      <c r="AJ1703" s="59"/>
      <c r="AK1703" s="59"/>
      <c r="AL1703" s="59"/>
      <c r="AM1703" s="59"/>
      <c r="AN1703" s="59"/>
      <c r="AO1703" s="59"/>
      <c r="AP1703" s="59"/>
      <c r="AQ1703" s="59"/>
      <c r="AR1703" s="59"/>
      <c r="AS1703" s="59"/>
      <c r="AT1703" s="59"/>
      <c r="AU1703" s="59"/>
      <c r="AV1703" s="59"/>
      <c r="AW1703" s="59"/>
      <c r="AX1703" s="59"/>
      <c r="AY1703" s="59"/>
      <c r="AZ1703" s="59"/>
      <c r="BA1703" s="59"/>
      <c r="BB1703" s="59"/>
      <c r="BC1703" s="59"/>
    </row>
    <row r="1704" spans="1:55" ht="17.25" customHeight="1" x14ac:dyDescent="0.2">
      <c r="A1704" s="239">
        <v>42</v>
      </c>
      <c r="B1704" s="59"/>
      <c r="C1704" s="63"/>
      <c r="D1704" s="63"/>
      <c r="E1704" s="63"/>
      <c r="F1704" s="63"/>
      <c r="G1704" s="63"/>
      <c r="H1704" s="63"/>
      <c r="I1704" s="63"/>
      <c r="J1704" s="63"/>
      <c r="K1704" s="63"/>
      <c r="L1704" s="63"/>
      <c r="M1704" s="63"/>
      <c r="N1704" s="63"/>
      <c r="O1704" s="63"/>
      <c r="P1704" s="63"/>
      <c r="Q1704" s="63"/>
      <c r="R1704" s="63"/>
      <c r="S1704" s="63"/>
      <c r="T1704" s="63"/>
      <c r="U1704" s="63"/>
      <c r="V1704" s="63"/>
      <c r="W1704" s="63"/>
      <c r="X1704" s="63"/>
      <c r="Y1704" s="63"/>
      <c r="Z1704" s="63"/>
      <c r="AA1704" s="63"/>
      <c r="AB1704" s="59"/>
      <c r="AC1704" s="59"/>
      <c r="AD1704" s="59"/>
      <c r="AE1704" s="238">
        <v>42</v>
      </c>
      <c r="AF1704" s="59"/>
      <c r="AG1704" s="59"/>
      <c r="AH1704" s="59"/>
      <c r="AI1704" s="59"/>
      <c r="AJ1704" s="59"/>
      <c r="AK1704" s="59"/>
      <c r="AL1704" s="59"/>
      <c r="AM1704" s="59"/>
      <c r="AN1704" s="59"/>
      <c r="AO1704" s="59"/>
      <c r="AP1704" s="59"/>
      <c r="AQ1704" s="59"/>
      <c r="AR1704" s="59"/>
      <c r="AS1704" s="59"/>
      <c r="AT1704" s="59"/>
      <c r="AU1704" s="59"/>
      <c r="AV1704" s="59"/>
      <c r="AW1704" s="59"/>
      <c r="AX1704" s="59"/>
      <c r="AY1704" s="59"/>
      <c r="AZ1704" s="59"/>
      <c r="BA1704" s="59"/>
      <c r="BB1704" s="59"/>
      <c r="BC1704" s="59"/>
    </row>
    <row r="1705" spans="1:55" ht="17.25" customHeight="1" x14ac:dyDescent="0.2">
      <c r="A1705" s="239">
        <v>43</v>
      </c>
      <c r="B1705" s="59"/>
      <c r="C1705" s="63"/>
      <c r="D1705" s="63"/>
      <c r="E1705" s="63"/>
      <c r="F1705" s="63"/>
      <c r="G1705" s="63"/>
      <c r="H1705" s="63"/>
      <c r="I1705" s="63"/>
      <c r="J1705" s="63"/>
      <c r="K1705" s="63"/>
      <c r="L1705" s="63"/>
      <c r="M1705" s="63"/>
      <c r="N1705" s="63"/>
      <c r="O1705" s="63"/>
      <c r="P1705" s="63"/>
      <c r="Q1705" s="63"/>
      <c r="R1705" s="63"/>
      <c r="S1705" s="63"/>
      <c r="T1705" s="63"/>
      <c r="U1705" s="63"/>
      <c r="V1705" s="63"/>
      <c r="W1705" s="63"/>
      <c r="X1705" s="63"/>
      <c r="Y1705" s="63"/>
      <c r="Z1705" s="63"/>
      <c r="AA1705" s="63"/>
      <c r="AB1705" s="59"/>
      <c r="AC1705" s="59"/>
      <c r="AD1705" s="59"/>
      <c r="AE1705" s="238">
        <v>43</v>
      </c>
      <c r="AF1705" s="59"/>
      <c r="AG1705" s="59"/>
      <c r="AH1705" s="59"/>
      <c r="AI1705" s="59"/>
      <c r="AJ1705" s="59"/>
      <c r="AK1705" s="59"/>
      <c r="AL1705" s="59"/>
      <c r="AM1705" s="59"/>
      <c r="AN1705" s="59"/>
      <c r="AO1705" s="59"/>
      <c r="AP1705" s="59"/>
      <c r="AQ1705" s="59"/>
      <c r="AR1705" s="59"/>
      <c r="AS1705" s="59"/>
      <c r="AT1705" s="59"/>
      <c r="AU1705" s="59"/>
      <c r="AV1705" s="59"/>
      <c r="AW1705" s="59"/>
      <c r="AX1705" s="59"/>
      <c r="AY1705" s="59"/>
      <c r="AZ1705" s="59"/>
      <c r="BA1705" s="59"/>
      <c r="BB1705" s="59"/>
      <c r="BC1705" s="59"/>
    </row>
    <row r="1706" spans="1:55" ht="17.25" customHeight="1" x14ac:dyDescent="0.2">
      <c r="A1706" s="239">
        <v>44</v>
      </c>
      <c r="B1706" s="59"/>
      <c r="C1706" s="63"/>
      <c r="D1706" s="63"/>
      <c r="E1706" s="63"/>
      <c r="F1706" s="63"/>
      <c r="G1706" s="63"/>
      <c r="H1706" s="63"/>
      <c r="I1706" s="63"/>
      <c r="J1706" s="63"/>
      <c r="K1706" s="63"/>
      <c r="L1706" s="63"/>
      <c r="M1706" s="63"/>
      <c r="N1706" s="63"/>
      <c r="O1706" s="63"/>
      <c r="P1706" s="63"/>
      <c r="Q1706" s="63"/>
      <c r="R1706" s="63"/>
      <c r="S1706" s="63"/>
      <c r="T1706" s="63"/>
      <c r="U1706" s="63"/>
      <c r="V1706" s="63"/>
      <c r="W1706" s="63"/>
      <c r="X1706" s="63"/>
      <c r="Y1706" s="63"/>
      <c r="Z1706" s="63"/>
      <c r="AA1706" s="63"/>
      <c r="AB1706" s="59"/>
      <c r="AC1706" s="59"/>
      <c r="AD1706" s="59"/>
      <c r="AE1706" s="238">
        <v>44</v>
      </c>
      <c r="AF1706" s="59"/>
      <c r="AG1706" s="59"/>
      <c r="AH1706" s="59"/>
      <c r="AI1706" s="59"/>
      <c r="AJ1706" s="59"/>
      <c r="AK1706" s="59"/>
      <c r="AL1706" s="59"/>
      <c r="AM1706" s="59"/>
      <c r="AN1706" s="59"/>
      <c r="AO1706" s="59"/>
      <c r="AP1706" s="59"/>
      <c r="AQ1706" s="59"/>
      <c r="AR1706" s="59"/>
      <c r="AS1706" s="59"/>
      <c r="AT1706" s="59"/>
      <c r="AU1706" s="59"/>
      <c r="AV1706" s="59"/>
      <c r="AW1706" s="59"/>
      <c r="AX1706" s="59"/>
      <c r="AY1706" s="59"/>
      <c r="AZ1706" s="59"/>
      <c r="BA1706" s="59"/>
      <c r="BB1706" s="59"/>
      <c r="BC1706" s="59"/>
    </row>
    <row r="1707" spans="1:55" ht="17.25" customHeight="1" x14ac:dyDescent="0.2">
      <c r="A1707" s="239">
        <v>45</v>
      </c>
      <c r="B1707" s="59"/>
      <c r="C1707" s="63"/>
      <c r="D1707" s="63"/>
      <c r="E1707" s="63"/>
      <c r="F1707" s="63"/>
      <c r="G1707" s="63"/>
      <c r="H1707" s="63"/>
      <c r="I1707" s="63"/>
      <c r="J1707" s="63"/>
      <c r="K1707" s="63"/>
      <c r="L1707" s="63"/>
      <c r="M1707" s="63"/>
      <c r="N1707" s="63"/>
      <c r="O1707" s="63"/>
      <c r="P1707" s="63"/>
      <c r="Q1707" s="63"/>
      <c r="R1707" s="63"/>
      <c r="S1707" s="63"/>
      <c r="T1707" s="63"/>
      <c r="U1707" s="63"/>
      <c r="V1707" s="63"/>
      <c r="W1707" s="63"/>
      <c r="X1707" s="63"/>
      <c r="Y1707" s="63"/>
      <c r="Z1707" s="63"/>
      <c r="AA1707" s="63"/>
      <c r="AB1707" s="59"/>
      <c r="AC1707" s="59"/>
      <c r="AD1707" s="59"/>
      <c r="AE1707" s="238">
        <v>45</v>
      </c>
      <c r="AF1707" s="59"/>
      <c r="AG1707" s="59"/>
      <c r="AH1707" s="59"/>
      <c r="AI1707" s="59"/>
      <c r="AJ1707" s="59"/>
      <c r="AK1707" s="59"/>
      <c r="AL1707" s="59"/>
      <c r="AM1707" s="59"/>
      <c r="AN1707" s="59"/>
      <c r="AO1707" s="59"/>
      <c r="AP1707" s="59"/>
      <c r="AQ1707" s="59"/>
      <c r="AR1707" s="59"/>
      <c r="AS1707" s="59"/>
      <c r="AT1707" s="59"/>
      <c r="AU1707" s="59"/>
      <c r="AV1707" s="59"/>
      <c r="AW1707" s="59"/>
      <c r="AX1707" s="59"/>
      <c r="AY1707" s="59"/>
      <c r="AZ1707" s="59"/>
      <c r="BA1707" s="59"/>
      <c r="BB1707" s="59"/>
      <c r="BC1707" s="59"/>
    </row>
    <row r="1708" spans="1:55" ht="17.25" customHeight="1" x14ac:dyDescent="0.2">
      <c r="A1708" s="55"/>
      <c r="B1708" s="55"/>
      <c r="C1708" s="64"/>
      <c r="D1708" s="64"/>
      <c r="E1708" s="64"/>
      <c r="F1708" s="64"/>
      <c r="G1708" s="64"/>
      <c r="H1708" s="64"/>
      <c r="I1708" s="64"/>
      <c r="J1708" s="64"/>
      <c r="K1708" s="64"/>
      <c r="L1708" s="64"/>
      <c r="M1708" s="64"/>
      <c r="N1708" s="64"/>
      <c r="O1708" s="64"/>
      <c r="P1708" s="64"/>
      <c r="Q1708" s="64"/>
      <c r="R1708" s="64"/>
      <c r="S1708" s="64"/>
      <c r="T1708" s="64"/>
      <c r="U1708" s="64"/>
      <c r="V1708" s="64"/>
      <c r="W1708" s="64"/>
      <c r="X1708" s="64"/>
      <c r="Y1708" s="64"/>
      <c r="Z1708" s="64"/>
      <c r="AA1708" s="64"/>
      <c r="AB1708" s="55"/>
      <c r="AC1708" s="55"/>
      <c r="AD1708" s="55"/>
      <c r="AE1708" s="55"/>
      <c r="AF1708" s="55"/>
      <c r="AG1708" s="55"/>
      <c r="AH1708" s="55"/>
      <c r="AI1708" s="55"/>
      <c r="AJ1708" s="55"/>
      <c r="AK1708" s="55"/>
      <c r="AL1708" s="55"/>
      <c r="AM1708" s="55"/>
      <c r="AN1708" s="55"/>
      <c r="AO1708" s="55"/>
      <c r="AP1708" s="55"/>
      <c r="AQ1708" s="55"/>
      <c r="AR1708" s="55"/>
      <c r="AS1708" s="55"/>
      <c r="AT1708" s="55"/>
      <c r="AU1708" s="55"/>
      <c r="AV1708" s="55"/>
      <c r="AW1708" s="55"/>
      <c r="AX1708" s="55"/>
      <c r="AY1708" s="55"/>
      <c r="AZ1708" s="55"/>
      <c r="BA1708" s="55"/>
      <c r="BB1708" s="55"/>
      <c r="BC1708" s="55"/>
    </row>
    <row r="1709" spans="1:55" ht="17.25" customHeight="1" x14ac:dyDescent="0.2">
      <c r="A1709" s="55"/>
      <c r="B1709" s="55" t="e">
        <f>B1643</f>
        <v>#REF!</v>
      </c>
      <c r="C1709" s="55"/>
      <c r="D1709" s="55"/>
      <c r="E1709" s="55"/>
      <c r="F1709" s="55"/>
      <c r="G1709" s="55"/>
      <c r="H1709" s="55"/>
      <c r="I1709" s="55"/>
      <c r="J1709" s="55"/>
      <c r="K1709" s="55"/>
      <c r="L1709" s="55"/>
      <c r="M1709" s="55"/>
      <c r="N1709" s="55"/>
      <c r="O1709" s="55"/>
      <c r="P1709" s="55"/>
      <c r="Q1709" s="55"/>
      <c r="R1709" s="55"/>
      <c r="S1709" s="55"/>
      <c r="T1709" s="55"/>
      <c r="U1709" s="55"/>
      <c r="V1709" s="55" t="e">
        <f t="shared" ref="V1709:V1710" si="197">V1643</f>
        <v>#REF!</v>
      </c>
      <c r="W1709" s="55"/>
      <c r="X1709" s="55"/>
      <c r="Y1709" s="55"/>
      <c r="Z1709" s="55"/>
      <c r="AA1709" s="55"/>
      <c r="AB1709" s="55"/>
      <c r="AC1709" s="55"/>
      <c r="AD1709" s="55"/>
      <c r="AE1709" s="55"/>
      <c r="AF1709" s="55" t="e">
        <f>B1709</f>
        <v>#REF!</v>
      </c>
      <c r="AG1709" s="55"/>
      <c r="AH1709" s="55"/>
      <c r="AI1709" s="55"/>
      <c r="AJ1709" s="55"/>
      <c r="AK1709" s="55"/>
      <c r="AL1709" s="55"/>
      <c r="AM1709" s="55"/>
      <c r="AN1709" s="55"/>
      <c r="AO1709" s="55"/>
      <c r="AP1709" s="55"/>
      <c r="AQ1709" s="55"/>
      <c r="AR1709" s="55"/>
      <c r="AS1709" s="55"/>
      <c r="AT1709" s="55"/>
      <c r="AU1709" s="55"/>
      <c r="AV1709" s="55"/>
      <c r="AW1709" s="55"/>
      <c r="AX1709" s="55" t="e">
        <f>V1709</f>
        <v>#REF!</v>
      </c>
      <c r="AY1709" s="55"/>
      <c r="AZ1709" s="55"/>
      <c r="BA1709" s="55"/>
      <c r="BB1709" s="55"/>
      <c r="BC1709" s="55"/>
    </row>
    <row r="1710" spans="1:55" ht="17.25" customHeight="1" x14ac:dyDescent="0.2">
      <c r="A1710" s="55"/>
      <c r="B1710" s="55" t="e">
        <f t="shared" ref="B1710" si="198">B1644</f>
        <v>#REF!</v>
      </c>
      <c r="C1710" s="55"/>
      <c r="D1710" s="55"/>
      <c r="E1710" s="55"/>
      <c r="F1710" s="55"/>
      <c r="G1710" s="55"/>
      <c r="H1710" s="55"/>
      <c r="I1710" s="55"/>
      <c r="J1710" s="55"/>
      <c r="K1710" s="55"/>
      <c r="L1710" s="55"/>
      <c r="M1710" s="55"/>
      <c r="N1710" s="55"/>
      <c r="O1710" s="55"/>
      <c r="P1710" s="55"/>
      <c r="Q1710" s="55"/>
      <c r="R1710" s="55"/>
      <c r="S1710" s="55"/>
      <c r="T1710" s="55"/>
      <c r="U1710" s="55"/>
      <c r="V1710" s="55" t="e">
        <f t="shared" si="197"/>
        <v>#REF!</v>
      </c>
      <c r="W1710" s="55"/>
      <c r="X1710" s="55"/>
      <c r="Y1710" s="55"/>
      <c r="Z1710" s="55"/>
      <c r="AA1710" s="64"/>
      <c r="AB1710" s="55"/>
      <c r="AC1710" s="55"/>
      <c r="AD1710" s="55"/>
      <c r="AE1710" s="55"/>
      <c r="AF1710" s="55" t="e">
        <f t="shared" ref="AF1710" si="199">B1710</f>
        <v>#REF!</v>
      </c>
      <c r="AG1710" s="55"/>
      <c r="AH1710" s="55"/>
      <c r="AI1710" s="55"/>
      <c r="AJ1710" s="55"/>
      <c r="AK1710" s="55"/>
      <c r="AL1710" s="55"/>
      <c r="AM1710" s="55"/>
      <c r="AN1710" s="55"/>
      <c r="AO1710" s="55"/>
      <c r="AP1710" s="55"/>
      <c r="AQ1710" s="55"/>
      <c r="AR1710" s="55"/>
      <c r="AS1710" s="55"/>
      <c r="AT1710" s="55"/>
      <c r="AU1710" s="55"/>
      <c r="AV1710" s="55"/>
      <c r="AW1710" s="55"/>
      <c r="AX1710" s="55" t="e">
        <f>V1710</f>
        <v>#REF!</v>
      </c>
      <c r="AY1710" s="55"/>
      <c r="AZ1710" s="55"/>
      <c r="BA1710" s="55"/>
      <c r="BB1710" s="55"/>
      <c r="BC1710" s="55"/>
    </row>
    <row r="1711" spans="1:55" ht="17.25" customHeight="1" x14ac:dyDescent="0.2">
      <c r="A1711" s="55"/>
      <c r="B1711" s="55"/>
      <c r="C1711" s="55"/>
      <c r="D1711" s="55"/>
      <c r="E1711" s="55"/>
      <c r="F1711" s="55"/>
      <c r="G1711" s="55"/>
      <c r="H1711" s="55"/>
      <c r="I1711" s="55"/>
      <c r="J1711" s="55"/>
      <c r="K1711" s="55"/>
      <c r="L1711" s="55"/>
      <c r="M1711" s="55"/>
      <c r="N1711" s="55"/>
      <c r="O1711" s="55"/>
      <c r="P1711" s="55"/>
      <c r="Q1711" s="55"/>
      <c r="R1711" s="55"/>
      <c r="S1711" s="55"/>
      <c r="T1711" s="55"/>
      <c r="U1711" s="55"/>
      <c r="V1711" s="55"/>
      <c r="W1711" s="55"/>
      <c r="X1711" s="55"/>
      <c r="Y1711" s="55"/>
      <c r="Z1711" s="55"/>
      <c r="AA1711" s="64"/>
      <c r="AB1711" s="55"/>
      <c r="AC1711" s="55"/>
      <c r="AD1711" s="55"/>
      <c r="AE1711" s="55"/>
      <c r="AF1711" s="55"/>
      <c r="AG1711" s="55"/>
      <c r="AH1711" s="55"/>
      <c r="AI1711" s="55"/>
      <c r="AJ1711" s="55"/>
      <c r="AK1711" s="55"/>
      <c r="AL1711" s="55"/>
      <c r="AM1711" s="55"/>
      <c r="AN1711" s="55"/>
      <c r="AO1711" s="55"/>
      <c r="AP1711" s="55"/>
      <c r="AQ1711" s="55"/>
      <c r="AR1711" s="55"/>
      <c r="AS1711" s="55"/>
      <c r="AT1711" s="55"/>
      <c r="AU1711" s="55"/>
      <c r="AV1711" s="55"/>
      <c r="AW1711" s="55"/>
      <c r="AX1711" s="55"/>
      <c r="AY1711" s="55"/>
      <c r="AZ1711" s="55"/>
      <c r="BA1711" s="55"/>
      <c r="BB1711" s="55"/>
      <c r="BC1711" s="55"/>
    </row>
    <row r="1712" spans="1:55" ht="17.25" customHeight="1" x14ac:dyDescent="0.2">
      <c r="A1712" s="55"/>
      <c r="B1712" s="55"/>
      <c r="C1712" s="55"/>
      <c r="D1712" s="55"/>
      <c r="E1712" s="55"/>
      <c r="F1712" s="55"/>
      <c r="G1712" s="55"/>
      <c r="H1712" s="55"/>
      <c r="I1712" s="55"/>
      <c r="J1712" s="55"/>
      <c r="K1712" s="55"/>
      <c r="L1712" s="55"/>
      <c r="M1712" s="55"/>
      <c r="N1712" s="55"/>
      <c r="O1712" s="55"/>
      <c r="P1712" s="55"/>
      <c r="Q1712" s="55"/>
      <c r="R1712" s="55"/>
      <c r="S1712" s="55"/>
      <c r="T1712" s="55"/>
      <c r="U1712" s="55"/>
      <c r="V1712" s="55"/>
      <c r="W1712" s="55"/>
      <c r="X1712" s="55"/>
      <c r="Y1712" s="55"/>
      <c r="Z1712" s="55"/>
      <c r="AA1712" s="64"/>
      <c r="AB1712" s="55"/>
      <c r="AC1712" s="55"/>
      <c r="AD1712" s="55"/>
      <c r="AE1712" s="55"/>
      <c r="AF1712" s="55"/>
      <c r="AG1712" s="55"/>
      <c r="AH1712" s="55"/>
      <c r="AI1712" s="55"/>
      <c r="AJ1712" s="55"/>
      <c r="AK1712" s="55"/>
      <c r="AL1712" s="55"/>
      <c r="AM1712" s="55"/>
      <c r="AN1712" s="55"/>
      <c r="AO1712" s="55"/>
      <c r="AP1712" s="55"/>
      <c r="AQ1712" s="55"/>
      <c r="AR1712" s="55"/>
      <c r="AS1712" s="55"/>
      <c r="AT1712" s="55"/>
      <c r="AU1712" s="55"/>
      <c r="AV1712" s="55"/>
      <c r="AW1712" s="55"/>
      <c r="AX1712" s="55"/>
      <c r="AY1712" s="55"/>
      <c r="AZ1712" s="55"/>
      <c r="BA1712" s="55"/>
      <c r="BB1712" s="55"/>
      <c r="BC1712" s="55"/>
    </row>
    <row r="1713" spans="1:55" ht="17.25" customHeight="1" x14ac:dyDescent="0.2">
      <c r="A1713" s="55"/>
      <c r="B1713" s="55"/>
      <c r="C1713" s="55"/>
      <c r="D1713" s="55"/>
      <c r="E1713" s="55"/>
      <c r="F1713" s="55"/>
      <c r="G1713" s="55"/>
      <c r="H1713" s="55"/>
      <c r="I1713" s="55"/>
      <c r="J1713" s="55"/>
      <c r="K1713" s="55"/>
      <c r="L1713" s="55"/>
      <c r="M1713" s="55"/>
      <c r="N1713" s="55"/>
      <c r="O1713" s="55"/>
      <c r="P1713" s="55"/>
      <c r="Q1713" s="55"/>
      <c r="R1713" s="55"/>
      <c r="S1713" s="55"/>
      <c r="T1713" s="55"/>
      <c r="U1713" s="55"/>
      <c r="V1713" s="55"/>
      <c r="W1713" s="55"/>
      <c r="X1713" s="55"/>
      <c r="Y1713" s="55"/>
      <c r="Z1713" s="55"/>
      <c r="AA1713" s="64"/>
      <c r="AB1713" s="55"/>
      <c r="AC1713" s="55"/>
      <c r="AD1713" s="55"/>
      <c r="AE1713" s="55"/>
      <c r="AF1713" s="55"/>
      <c r="AG1713" s="55"/>
      <c r="AH1713" s="55"/>
      <c r="AI1713" s="55"/>
      <c r="AJ1713" s="55"/>
      <c r="AK1713" s="55"/>
      <c r="AL1713" s="55"/>
      <c r="AM1713" s="55"/>
      <c r="AN1713" s="55"/>
      <c r="AO1713" s="55"/>
      <c r="AP1713" s="55"/>
      <c r="AQ1713" s="55"/>
      <c r="AR1713" s="55"/>
      <c r="AS1713" s="55"/>
      <c r="AT1713" s="55"/>
      <c r="AU1713" s="55"/>
      <c r="AV1713" s="55"/>
      <c r="AW1713" s="55"/>
      <c r="AX1713" s="55"/>
      <c r="AY1713" s="55"/>
      <c r="AZ1713" s="55"/>
      <c r="BA1713" s="55"/>
      <c r="BB1713" s="55"/>
      <c r="BC1713" s="55"/>
    </row>
    <row r="1714" spans="1:55" ht="17.25" customHeight="1" x14ac:dyDescent="0.2">
      <c r="A1714" s="55"/>
      <c r="B1714" s="55"/>
      <c r="C1714" s="55"/>
      <c r="D1714" s="55"/>
      <c r="E1714" s="55"/>
      <c r="F1714" s="55"/>
      <c r="G1714" s="55"/>
      <c r="H1714" s="55"/>
      <c r="I1714" s="55"/>
      <c r="J1714" s="55"/>
      <c r="K1714" s="55"/>
      <c r="L1714" s="55"/>
      <c r="M1714" s="55"/>
      <c r="N1714" s="55"/>
      <c r="O1714" s="55"/>
      <c r="P1714" s="55"/>
      <c r="Q1714" s="55"/>
      <c r="R1714" s="55"/>
      <c r="S1714" s="55"/>
      <c r="T1714" s="55"/>
      <c r="U1714" s="55"/>
      <c r="V1714" s="55"/>
      <c r="W1714" s="55"/>
      <c r="X1714" s="55"/>
      <c r="Y1714" s="55"/>
      <c r="Z1714" s="55"/>
      <c r="AA1714" s="64"/>
      <c r="AB1714" s="55"/>
      <c r="AC1714" s="55"/>
      <c r="AD1714" s="55"/>
      <c r="AE1714" s="55"/>
      <c r="AF1714" s="55"/>
      <c r="AG1714" s="55"/>
      <c r="AH1714" s="55"/>
      <c r="AI1714" s="55"/>
      <c r="AJ1714" s="55"/>
      <c r="AK1714" s="55"/>
      <c r="AL1714" s="55"/>
      <c r="AM1714" s="55"/>
      <c r="AN1714" s="55"/>
      <c r="AO1714" s="55"/>
      <c r="AP1714" s="55"/>
      <c r="AQ1714" s="55"/>
      <c r="AR1714" s="55"/>
      <c r="AS1714" s="55"/>
      <c r="AT1714" s="55"/>
      <c r="AU1714" s="55"/>
      <c r="AV1714" s="55"/>
      <c r="AW1714" s="55"/>
      <c r="AX1714" s="55"/>
      <c r="AY1714" s="55"/>
      <c r="AZ1714" s="55"/>
      <c r="BA1714" s="55"/>
      <c r="BB1714" s="55"/>
      <c r="BC1714" s="55"/>
    </row>
    <row r="1715" spans="1:55" ht="17.25" customHeight="1" x14ac:dyDescent="0.2">
      <c r="A1715" s="240"/>
      <c r="B1715" s="240" t="e">
        <f t="shared" ref="B1715:B1716" si="200">B1649</f>
        <v>#REF!</v>
      </c>
      <c r="C1715" s="55"/>
      <c r="D1715" s="55"/>
      <c r="E1715" s="55"/>
      <c r="F1715" s="55"/>
      <c r="G1715" s="55"/>
      <c r="H1715" s="55"/>
      <c r="I1715" s="55"/>
      <c r="J1715" s="55"/>
      <c r="K1715" s="55"/>
      <c r="L1715" s="55"/>
      <c r="M1715" s="55"/>
      <c r="N1715" s="55"/>
      <c r="O1715" s="55"/>
      <c r="P1715" s="55"/>
      <c r="Q1715" s="55"/>
      <c r="R1715" s="55"/>
      <c r="S1715" s="55"/>
      <c r="T1715" s="55"/>
      <c r="U1715" s="55"/>
      <c r="V1715" s="240" t="e">
        <f t="shared" ref="V1715:V1716" si="201">V1649</f>
        <v>#REF!</v>
      </c>
      <c r="W1715" s="55"/>
      <c r="X1715" s="55"/>
      <c r="Y1715" s="55"/>
      <c r="Z1715" s="55"/>
      <c r="AA1715" s="241"/>
      <c r="AB1715" s="240"/>
      <c r="AC1715" s="240"/>
      <c r="AD1715" s="240"/>
      <c r="AE1715" s="240"/>
      <c r="AF1715" s="240" t="e">
        <f t="shared" ref="AF1715:AF1716" si="202">B1715</f>
        <v>#REF!</v>
      </c>
      <c r="AG1715" s="240"/>
      <c r="AH1715" s="240"/>
      <c r="AI1715" s="240"/>
      <c r="AJ1715" s="240"/>
      <c r="AK1715" s="240"/>
      <c r="AL1715" s="240"/>
      <c r="AM1715" s="240"/>
      <c r="AN1715" s="240"/>
      <c r="AO1715" s="240"/>
      <c r="AP1715" s="240"/>
      <c r="AQ1715" s="240"/>
      <c r="AR1715" s="240"/>
      <c r="AS1715" s="240"/>
      <c r="AT1715" s="240"/>
      <c r="AU1715" s="240"/>
      <c r="AV1715" s="240"/>
      <c r="AW1715" s="240"/>
      <c r="AX1715" s="240" t="e">
        <f>V1715</f>
        <v>#REF!</v>
      </c>
      <c r="AY1715" s="240"/>
      <c r="AZ1715" s="240"/>
      <c r="BA1715" s="240"/>
      <c r="BB1715" s="240"/>
      <c r="BC1715" s="55"/>
    </row>
    <row r="1716" spans="1:55" ht="17.25" customHeight="1" x14ac:dyDescent="0.2">
      <c r="A1716" s="55"/>
      <c r="B1716" s="55" t="e">
        <f t="shared" si="200"/>
        <v>#REF!</v>
      </c>
      <c r="C1716" s="55"/>
      <c r="D1716" s="55"/>
      <c r="E1716" s="55"/>
      <c r="F1716" s="55"/>
      <c r="G1716" s="55"/>
      <c r="H1716" s="55"/>
      <c r="I1716" s="55"/>
      <c r="J1716" s="55"/>
      <c r="K1716" s="55"/>
      <c r="L1716" s="55"/>
      <c r="M1716" s="55"/>
      <c r="N1716" s="55"/>
      <c r="O1716" s="55"/>
      <c r="P1716" s="55"/>
      <c r="Q1716" s="55"/>
      <c r="R1716" s="55"/>
      <c r="S1716" s="55"/>
      <c r="T1716" s="55"/>
      <c r="U1716" s="55"/>
      <c r="V1716" s="55" t="e">
        <f t="shared" si="201"/>
        <v>#REF!</v>
      </c>
      <c r="W1716" s="55"/>
      <c r="X1716" s="55"/>
      <c r="Y1716" s="55"/>
      <c r="Z1716" s="55"/>
      <c r="AA1716" s="64"/>
      <c r="AB1716" s="55"/>
      <c r="AC1716" s="55"/>
      <c r="AD1716" s="55"/>
      <c r="AE1716" s="55"/>
      <c r="AF1716" s="55" t="e">
        <f t="shared" si="202"/>
        <v>#REF!</v>
      </c>
      <c r="AG1716" s="55"/>
      <c r="AH1716" s="55"/>
      <c r="AI1716" s="55"/>
      <c r="AJ1716" s="55"/>
      <c r="AK1716" s="55"/>
      <c r="AL1716" s="55"/>
      <c r="AM1716" s="55"/>
      <c r="AN1716" s="55"/>
      <c r="AO1716" s="55"/>
      <c r="AP1716" s="55"/>
      <c r="AQ1716" s="55"/>
      <c r="AR1716" s="55"/>
      <c r="AS1716" s="55"/>
      <c r="AT1716" s="55"/>
      <c r="AU1716" s="55"/>
      <c r="AV1716" s="55"/>
      <c r="AW1716" s="55"/>
      <c r="AX1716" s="55" t="e">
        <f>V1716</f>
        <v>#REF!</v>
      </c>
      <c r="AY1716" s="55"/>
      <c r="AZ1716" s="55"/>
      <c r="BA1716" s="55"/>
      <c r="BB1716" s="55"/>
      <c r="BC1716" s="55"/>
    </row>
    <row r="1720" spans="1:55" ht="17.25" customHeight="1" x14ac:dyDescent="0.2">
      <c r="A1720" s="561" t="s">
        <v>1263</v>
      </c>
      <c r="B1720" s="561"/>
      <c r="C1720" s="561"/>
      <c r="D1720" s="561"/>
      <c r="E1720" s="561"/>
      <c r="F1720" s="561"/>
      <c r="G1720" s="561"/>
      <c r="H1720" s="561"/>
      <c r="I1720" s="561"/>
      <c r="J1720" s="561"/>
      <c r="K1720" s="561"/>
      <c r="L1720" s="561"/>
      <c r="M1720" s="561"/>
      <c r="N1720" s="561"/>
      <c r="O1720" s="561"/>
      <c r="P1720" s="561"/>
      <c r="Q1720" s="561"/>
      <c r="R1720" s="561"/>
      <c r="S1720" s="561"/>
      <c r="T1720" s="561"/>
      <c r="U1720" s="561"/>
      <c r="V1720" s="561"/>
      <c r="W1720" s="561"/>
      <c r="X1720" s="561"/>
      <c r="Y1720" s="561"/>
      <c r="Z1720" s="561"/>
      <c r="AA1720" s="561"/>
      <c r="AB1720" s="561"/>
      <c r="AC1720" s="561"/>
      <c r="AD1720" s="561"/>
      <c r="AE1720" s="561" t="s">
        <v>1268</v>
      </c>
      <c r="AF1720" s="561"/>
      <c r="AG1720" s="561"/>
      <c r="AH1720" s="561"/>
      <c r="AI1720" s="561"/>
      <c r="AJ1720" s="561"/>
      <c r="AK1720" s="561"/>
      <c r="AL1720" s="561"/>
      <c r="AM1720" s="561"/>
      <c r="AN1720" s="561"/>
      <c r="AO1720" s="561"/>
      <c r="AP1720" s="561"/>
      <c r="AQ1720" s="561"/>
      <c r="AR1720" s="561"/>
      <c r="AS1720" s="561"/>
      <c r="AT1720" s="561"/>
      <c r="AU1720" s="561"/>
      <c r="AV1720" s="561"/>
      <c r="AW1720" s="561"/>
      <c r="AX1720" s="561"/>
      <c r="AY1720" s="561"/>
      <c r="AZ1720" s="561"/>
      <c r="BA1720" s="561"/>
      <c r="BB1720" s="561"/>
      <c r="BC1720" s="561"/>
    </row>
    <row r="1721" spans="1:55" ht="17.25" customHeight="1" x14ac:dyDescent="0.2">
      <c r="A1721" s="53"/>
      <c r="B1721" s="53"/>
      <c r="C1721" s="61"/>
      <c r="D1721" s="61"/>
      <c r="E1721" s="61"/>
      <c r="F1721" s="61"/>
      <c r="G1721" s="61"/>
      <c r="H1721" s="61"/>
      <c r="I1721" s="61"/>
      <c r="J1721" s="61"/>
      <c r="K1721" s="61"/>
      <c r="L1721" s="61"/>
      <c r="M1721" s="61"/>
      <c r="N1721" s="61"/>
      <c r="O1721" s="61"/>
      <c r="P1721" s="61"/>
      <c r="Q1721" s="61"/>
      <c r="R1721" s="61"/>
      <c r="S1721" s="61"/>
      <c r="T1721" s="61"/>
      <c r="U1721" s="61"/>
      <c r="V1721" s="61"/>
      <c r="W1721" s="61"/>
      <c r="X1721" s="61"/>
      <c r="Y1721" s="61"/>
      <c r="Z1721" s="61"/>
      <c r="AA1721" s="61"/>
      <c r="AB1721" s="53"/>
      <c r="AC1721" s="53"/>
      <c r="AD1721" s="53"/>
      <c r="AE1721" s="53"/>
      <c r="AF1721" s="53"/>
      <c r="AG1721" s="61"/>
      <c r="AH1721" s="61"/>
      <c r="AI1721" s="61"/>
      <c r="AJ1721" s="61"/>
      <c r="AK1721" s="61"/>
      <c r="AL1721" s="61"/>
      <c r="AM1721" s="61"/>
      <c r="AN1721" s="61"/>
      <c r="AO1721" s="61"/>
      <c r="AP1721" s="61"/>
      <c r="AQ1721" s="61"/>
      <c r="AR1721" s="61"/>
      <c r="AS1721" s="61"/>
      <c r="AT1721" s="61"/>
      <c r="AU1721" s="61"/>
      <c r="AV1721" s="61"/>
      <c r="AW1721" s="61"/>
      <c r="AX1721" s="61"/>
      <c r="AY1721" s="53"/>
      <c r="AZ1721" s="53"/>
      <c r="BA1721" s="53"/>
      <c r="BB1721" s="53"/>
      <c r="BC1721" s="53"/>
    </row>
    <row r="1722" spans="1:55" ht="17.25" customHeight="1" x14ac:dyDescent="0.2">
      <c r="A1722" s="60" t="s">
        <v>197</v>
      </c>
      <c r="B1722" s="60"/>
      <c r="C1722" s="61" t="s">
        <v>2</v>
      </c>
      <c r="D1722" s="65" t="s">
        <v>1303</v>
      </c>
      <c r="E1722" s="61"/>
      <c r="F1722" s="61"/>
      <c r="G1722" s="61"/>
      <c r="H1722" s="61"/>
      <c r="I1722" s="61"/>
      <c r="J1722" s="61"/>
      <c r="K1722" s="61"/>
      <c r="L1722" s="61"/>
      <c r="M1722" s="61"/>
      <c r="N1722" s="61"/>
      <c r="O1722" s="61"/>
      <c r="P1722" s="61"/>
      <c r="Q1722" s="61"/>
      <c r="R1722" s="61"/>
      <c r="S1722" s="60" t="s">
        <v>17</v>
      </c>
      <c r="T1722" s="55"/>
      <c r="U1722" s="61"/>
      <c r="V1722" s="55"/>
      <c r="W1722" s="55"/>
      <c r="X1722" s="61"/>
      <c r="Y1722" s="61" t="s">
        <v>2</v>
      </c>
      <c r="Z1722" s="65" t="s">
        <v>1276</v>
      </c>
      <c r="AA1722" s="55"/>
      <c r="AB1722" s="53"/>
      <c r="AC1722" s="53"/>
      <c r="AD1722" s="53"/>
      <c r="AE1722" s="60" t="s">
        <v>197</v>
      </c>
      <c r="AF1722" s="225"/>
      <c r="AG1722" s="61" t="s">
        <v>2</v>
      </c>
      <c r="AH1722" s="65" t="str">
        <f>D1722</f>
        <v>SMAN 1 RAJAGALUH</v>
      </c>
      <c r="AI1722" s="61"/>
      <c r="AJ1722" s="61"/>
      <c r="AK1722" s="61"/>
      <c r="AL1722" s="61"/>
      <c r="AM1722" s="61"/>
      <c r="AN1722" s="61"/>
      <c r="AO1722" s="61"/>
      <c r="AP1722" s="61"/>
      <c r="AQ1722" s="61"/>
      <c r="AR1722" s="61"/>
      <c r="AS1722" s="60" t="s">
        <v>17</v>
      </c>
      <c r="AT1722" s="55"/>
      <c r="AU1722" s="55"/>
      <c r="AV1722" s="55"/>
      <c r="AW1722" s="61"/>
      <c r="AX1722" s="61"/>
      <c r="AY1722" s="61" t="s">
        <v>2</v>
      </c>
      <c r="AZ1722" s="57" t="str">
        <f>Z1722</f>
        <v>XII IPS 1</v>
      </c>
      <c r="BA1722" s="53"/>
      <c r="BB1722" s="53"/>
      <c r="BC1722" s="53"/>
    </row>
    <row r="1723" spans="1:55" ht="17.25" customHeight="1" x14ac:dyDescent="0.2">
      <c r="A1723" s="60" t="s">
        <v>6</v>
      </c>
      <c r="B1723" s="60"/>
      <c r="C1723" s="61" t="s">
        <v>2</v>
      </c>
      <c r="D1723" s="65" t="s">
        <v>2208</v>
      </c>
      <c r="E1723" s="61"/>
      <c r="F1723" s="61"/>
      <c r="G1723" s="61"/>
      <c r="H1723" s="61"/>
      <c r="I1723" s="61"/>
      <c r="J1723" s="61"/>
      <c r="K1723" s="61"/>
      <c r="L1723" s="61"/>
      <c r="M1723" s="61"/>
      <c r="N1723" s="61"/>
      <c r="O1723" s="61"/>
      <c r="P1723" s="61"/>
      <c r="Q1723" s="61"/>
      <c r="R1723" s="61"/>
      <c r="S1723" s="60" t="s">
        <v>1266</v>
      </c>
      <c r="T1723" s="55"/>
      <c r="U1723" s="61"/>
      <c r="V1723" s="55"/>
      <c r="W1723" s="55"/>
      <c r="X1723" s="61"/>
      <c r="Y1723" s="61" t="s">
        <v>2</v>
      </c>
      <c r="Z1723" s="65" t="e">
        <f>V1715</f>
        <v>#REF!</v>
      </c>
      <c r="AA1723" s="55"/>
      <c r="AB1723" s="53"/>
      <c r="AC1723" s="53"/>
      <c r="AD1723" s="53"/>
      <c r="AE1723" s="60" t="s">
        <v>6</v>
      </c>
      <c r="AF1723" s="225"/>
      <c r="AG1723" s="61" t="s">
        <v>2</v>
      </c>
      <c r="AH1723" s="65" t="str">
        <f>D1723</f>
        <v>BAHASA  INGGRIS</v>
      </c>
      <c r="AI1723" s="61"/>
      <c r="AJ1723" s="61"/>
      <c r="AK1723" s="61"/>
      <c r="AL1723" s="61"/>
      <c r="AM1723" s="61"/>
      <c r="AN1723" s="61"/>
      <c r="AO1723" s="61"/>
      <c r="AP1723" s="61"/>
      <c r="AQ1723" s="61"/>
      <c r="AR1723" s="61"/>
      <c r="AS1723" s="60" t="s">
        <v>1266</v>
      </c>
      <c r="AT1723" s="55"/>
      <c r="AU1723" s="55"/>
      <c r="AV1723" s="55"/>
      <c r="AW1723" s="61"/>
      <c r="AX1723" s="61"/>
      <c r="AY1723" s="61" t="s">
        <v>2</v>
      </c>
      <c r="AZ1723" s="57" t="e">
        <f>Z1723</f>
        <v>#REF!</v>
      </c>
      <c r="BA1723" s="53"/>
      <c r="BB1723" s="53"/>
      <c r="BC1723" s="53"/>
    </row>
    <row r="1724" spans="1:55" ht="17.25" customHeight="1" x14ac:dyDescent="0.2">
      <c r="A1724" s="53"/>
      <c r="B1724" s="53"/>
      <c r="C1724" s="61"/>
      <c r="D1724" s="61"/>
      <c r="E1724" s="61"/>
      <c r="F1724" s="61"/>
      <c r="G1724" s="61"/>
      <c r="H1724" s="61"/>
      <c r="I1724" s="61"/>
      <c r="J1724" s="61"/>
      <c r="K1724" s="61"/>
      <c r="L1724" s="61"/>
      <c r="M1724" s="61"/>
      <c r="N1724" s="61"/>
      <c r="O1724" s="61"/>
      <c r="P1724" s="61"/>
      <c r="Q1724" s="61"/>
      <c r="R1724" s="61"/>
      <c r="S1724" s="61"/>
      <c r="T1724" s="61"/>
      <c r="U1724" s="61"/>
      <c r="V1724" s="61"/>
      <c r="W1724" s="61"/>
      <c r="X1724" s="61"/>
      <c r="Y1724" s="61"/>
      <c r="Z1724" s="61"/>
      <c r="AA1724" s="61"/>
      <c r="AB1724" s="53"/>
      <c r="AC1724" s="53"/>
      <c r="AD1724" s="53"/>
      <c r="AE1724" s="53"/>
      <c r="AF1724" s="53"/>
      <c r="AG1724" s="53"/>
      <c r="AH1724" s="53"/>
      <c r="AI1724" s="53"/>
      <c r="AJ1724" s="53"/>
      <c r="AK1724" s="53"/>
      <c r="AL1724" s="53"/>
      <c r="AM1724" s="53"/>
      <c r="AN1724" s="53"/>
      <c r="AO1724" s="53"/>
      <c r="AP1724" s="53"/>
      <c r="AQ1724" s="53"/>
      <c r="AR1724" s="53"/>
      <c r="AS1724" s="53"/>
      <c r="AT1724" s="53"/>
      <c r="AU1724" s="53"/>
      <c r="AV1724" s="53"/>
      <c r="AW1724" s="53"/>
      <c r="AX1724" s="53"/>
      <c r="AY1724" s="53"/>
      <c r="AZ1724" s="53"/>
      <c r="BA1724" s="53"/>
      <c r="BB1724" s="53"/>
      <c r="BC1724" s="53"/>
    </row>
    <row r="1725" spans="1:55" ht="17.25" customHeight="1" x14ac:dyDescent="0.2">
      <c r="A1725" s="555" t="s">
        <v>1256</v>
      </c>
      <c r="B1725" s="555" t="s">
        <v>19</v>
      </c>
      <c r="C1725" s="556" t="s">
        <v>1263</v>
      </c>
      <c r="D1725" s="556"/>
      <c r="E1725" s="556"/>
      <c r="F1725" s="556"/>
      <c r="G1725" s="556"/>
      <c r="H1725" s="556"/>
      <c r="I1725" s="556"/>
      <c r="J1725" s="556"/>
      <c r="K1725" s="556"/>
      <c r="L1725" s="556"/>
      <c r="M1725" s="556"/>
      <c r="N1725" s="556"/>
      <c r="O1725" s="556"/>
      <c r="P1725" s="556"/>
      <c r="Q1725" s="556"/>
      <c r="R1725" s="556"/>
      <c r="S1725" s="556"/>
      <c r="T1725" s="556"/>
      <c r="U1725" s="556"/>
      <c r="V1725" s="556"/>
      <c r="W1725" s="556"/>
      <c r="X1725" s="556"/>
      <c r="Y1725" s="556"/>
      <c r="Z1725" s="556"/>
      <c r="AA1725" s="556"/>
      <c r="AB1725" s="557" t="s">
        <v>1264</v>
      </c>
      <c r="AC1725" s="558" t="s">
        <v>1265</v>
      </c>
      <c r="AD1725" s="558" t="s">
        <v>1262</v>
      </c>
      <c r="AE1725" s="555" t="s">
        <v>1256</v>
      </c>
      <c r="AF1725" s="555" t="s">
        <v>19</v>
      </c>
      <c r="AG1725" s="556" t="s">
        <v>1268</v>
      </c>
      <c r="AH1725" s="556"/>
      <c r="AI1725" s="556"/>
      <c r="AJ1725" s="556"/>
      <c r="AK1725" s="556"/>
      <c r="AL1725" s="556"/>
      <c r="AM1725" s="556"/>
      <c r="AN1725" s="556"/>
      <c r="AO1725" s="556"/>
      <c r="AP1725" s="556"/>
      <c r="AQ1725" s="556"/>
      <c r="AR1725" s="556"/>
      <c r="AS1725" s="556"/>
      <c r="AT1725" s="556"/>
      <c r="AU1725" s="556"/>
      <c r="AV1725" s="556"/>
      <c r="AW1725" s="556"/>
      <c r="AX1725" s="556"/>
      <c r="AY1725" s="556"/>
      <c r="AZ1725" s="556"/>
      <c r="BA1725" s="557" t="s">
        <v>1269</v>
      </c>
      <c r="BB1725" s="558" t="s">
        <v>1265</v>
      </c>
      <c r="BC1725" s="563" t="s">
        <v>1262</v>
      </c>
    </row>
    <row r="1726" spans="1:55" ht="17.25" customHeight="1" x14ac:dyDescent="0.2">
      <c r="A1726" s="555"/>
      <c r="B1726" s="555"/>
      <c r="C1726" s="562" t="s">
        <v>1322</v>
      </c>
      <c r="D1726" s="562"/>
      <c r="E1726" s="562"/>
      <c r="F1726" s="562"/>
      <c r="G1726" s="562"/>
      <c r="H1726" s="562" t="s">
        <v>1323</v>
      </c>
      <c r="I1726" s="562"/>
      <c r="J1726" s="562"/>
      <c r="K1726" s="562"/>
      <c r="L1726" s="562"/>
      <c r="M1726" s="562" t="s">
        <v>1259</v>
      </c>
      <c r="N1726" s="562"/>
      <c r="O1726" s="562"/>
      <c r="P1726" s="562"/>
      <c r="Q1726" s="562"/>
      <c r="R1726" s="562" t="s">
        <v>1260</v>
      </c>
      <c r="S1726" s="562"/>
      <c r="T1726" s="562"/>
      <c r="U1726" s="562"/>
      <c r="V1726" s="562"/>
      <c r="W1726" s="562" t="s">
        <v>1261</v>
      </c>
      <c r="X1726" s="562"/>
      <c r="Y1726" s="562"/>
      <c r="Z1726" s="562"/>
      <c r="AA1726" s="562"/>
      <c r="AB1726" s="557"/>
      <c r="AC1726" s="559"/>
      <c r="AD1726" s="559"/>
      <c r="AE1726" s="555"/>
      <c r="AF1726" s="555"/>
      <c r="AG1726" s="562" t="s">
        <v>1304</v>
      </c>
      <c r="AH1726" s="562"/>
      <c r="AI1726" s="562"/>
      <c r="AJ1726" s="562"/>
      <c r="AK1726" s="562" t="s">
        <v>1258</v>
      </c>
      <c r="AL1726" s="562"/>
      <c r="AM1726" s="562"/>
      <c r="AN1726" s="562"/>
      <c r="AO1726" s="562" t="s">
        <v>1259</v>
      </c>
      <c r="AP1726" s="562"/>
      <c r="AQ1726" s="562"/>
      <c r="AR1726" s="562"/>
      <c r="AS1726" s="562" t="s">
        <v>1260</v>
      </c>
      <c r="AT1726" s="562"/>
      <c r="AU1726" s="562"/>
      <c r="AV1726" s="562"/>
      <c r="AW1726" s="562" t="s">
        <v>1261</v>
      </c>
      <c r="AX1726" s="562"/>
      <c r="AY1726" s="562"/>
      <c r="AZ1726" s="562"/>
      <c r="BA1726" s="557"/>
      <c r="BB1726" s="559"/>
      <c r="BC1726" s="563"/>
    </row>
    <row r="1727" spans="1:55" ht="17.25" customHeight="1" x14ac:dyDescent="0.2">
      <c r="A1727" s="555"/>
      <c r="B1727" s="555"/>
      <c r="C1727" s="243"/>
      <c r="D1727" s="243"/>
      <c r="E1727" s="243"/>
      <c r="F1727" s="243"/>
      <c r="G1727" s="243"/>
      <c r="H1727" s="243"/>
      <c r="I1727" s="243"/>
      <c r="J1727" s="243"/>
      <c r="K1727" s="243"/>
      <c r="L1727" s="243"/>
      <c r="M1727" s="243"/>
      <c r="N1727" s="243"/>
      <c r="O1727" s="243"/>
      <c r="P1727" s="243"/>
      <c r="Q1727" s="243"/>
      <c r="R1727" s="243"/>
      <c r="S1727" s="243"/>
      <c r="T1727" s="243"/>
      <c r="U1727" s="243"/>
      <c r="V1727" s="243"/>
      <c r="W1727" s="243"/>
      <c r="X1727" s="243"/>
      <c r="Y1727" s="243"/>
      <c r="Z1727" s="243"/>
      <c r="AA1727" s="243"/>
      <c r="AB1727" s="557"/>
      <c r="AC1727" s="559"/>
      <c r="AD1727" s="559"/>
      <c r="AE1727" s="555"/>
      <c r="AF1727" s="555"/>
      <c r="AG1727" s="552" t="s">
        <v>1267</v>
      </c>
      <c r="AH1727" s="554"/>
      <c r="AI1727" s="244" t="s">
        <v>2207</v>
      </c>
      <c r="AJ1727" s="243"/>
      <c r="AK1727" s="552" t="s">
        <v>1267</v>
      </c>
      <c r="AL1727" s="554"/>
      <c r="AM1727" s="244" t="s">
        <v>2207</v>
      </c>
      <c r="AN1727" s="243"/>
      <c r="AO1727" s="552" t="s">
        <v>1267</v>
      </c>
      <c r="AP1727" s="554"/>
      <c r="AQ1727" s="244" t="s">
        <v>2207</v>
      </c>
      <c r="AR1727" s="243"/>
      <c r="AS1727" s="552" t="s">
        <v>1267</v>
      </c>
      <c r="AT1727" s="554"/>
      <c r="AU1727" s="244" t="s">
        <v>2207</v>
      </c>
      <c r="AV1727" s="243"/>
      <c r="AW1727" s="552" t="s">
        <v>1267</v>
      </c>
      <c r="AX1727" s="554"/>
      <c r="AY1727" s="244" t="s">
        <v>2207</v>
      </c>
      <c r="AZ1727" s="243"/>
      <c r="BA1727" s="557"/>
      <c r="BB1727" s="559"/>
      <c r="BC1727" s="563"/>
    </row>
    <row r="1728" spans="1:55" ht="17.25" customHeight="1" x14ac:dyDescent="0.2">
      <c r="A1728" s="555"/>
      <c r="B1728" s="555"/>
      <c r="C1728" s="242">
        <v>1</v>
      </c>
      <c r="D1728" s="242">
        <v>2</v>
      </c>
      <c r="E1728" s="224" t="s">
        <v>1253</v>
      </c>
      <c r="F1728" s="224" t="s">
        <v>1255</v>
      </c>
      <c r="G1728" s="223" t="s">
        <v>1254</v>
      </c>
      <c r="H1728" s="242">
        <v>1</v>
      </c>
      <c r="I1728" s="242">
        <v>2</v>
      </c>
      <c r="J1728" s="224" t="s">
        <v>1253</v>
      </c>
      <c r="K1728" s="224" t="s">
        <v>1255</v>
      </c>
      <c r="L1728" s="223" t="s">
        <v>1254</v>
      </c>
      <c r="M1728" s="242">
        <v>1</v>
      </c>
      <c r="N1728" s="242">
        <v>2</v>
      </c>
      <c r="O1728" s="224" t="s">
        <v>1253</v>
      </c>
      <c r="P1728" s="224" t="s">
        <v>1255</v>
      </c>
      <c r="Q1728" s="223" t="s">
        <v>1254</v>
      </c>
      <c r="R1728" s="242">
        <v>1</v>
      </c>
      <c r="S1728" s="242">
        <v>2</v>
      </c>
      <c r="T1728" s="224" t="s">
        <v>1253</v>
      </c>
      <c r="U1728" s="224" t="s">
        <v>1255</v>
      </c>
      <c r="V1728" s="223" t="s">
        <v>1254</v>
      </c>
      <c r="W1728" s="242">
        <v>1</v>
      </c>
      <c r="X1728" s="242">
        <v>2</v>
      </c>
      <c r="Y1728" s="224" t="s">
        <v>1253</v>
      </c>
      <c r="Z1728" s="224" t="s">
        <v>1255</v>
      </c>
      <c r="AA1728" s="223" t="s">
        <v>1254</v>
      </c>
      <c r="AB1728" s="557"/>
      <c r="AC1728" s="560"/>
      <c r="AD1728" s="560"/>
      <c r="AE1728" s="555"/>
      <c r="AF1728" s="555"/>
      <c r="AG1728" s="242">
        <v>1</v>
      </c>
      <c r="AH1728" s="242">
        <v>2</v>
      </c>
      <c r="AI1728" s="242">
        <v>1</v>
      </c>
      <c r="AJ1728" s="242" t="s">
        <v>1254</v>
      </c>
      <c r="AK1728" s="242">
        <v>1</v>
      </c>
      <c r="AL1728" s="242">
        <v>2</v>
      </c>
      <c r="AM1728" s="242">
        <v>1</v>
      </c>
      <c r="AN1728" s="242" t="s">
        <v>1254</v>
      </c>
      <c r="AO1728" s="242">
        <v>1</v>
      </c>
      <c r="AP1728" s="242">
        <v>2</v>
      </c>
      <c r="AQ1728" s="242">
        <v>1</v>
      </c>
      <c r="AR1728" s="242" t="s">
        <v>1254</v>
      </c>
      <c r="AS1728" s="242">
        <v>1</v>
      </c>
      <c r="AT1728" s="242">
        <v>2</v>
      </c>
      <c r="AU1728" s="242">
        <v>1</v>
      </c>
      <c r="AV1728" s="242" t="s">
        <v>1254</v>
      </c>
      <c r="AW1728" s="242">
        <v>1</v>
      </c>
      <c r="AX1728" s="242">
        <v>2</v>
      </c>
      <c r="AY1728" s="242">
        <v>1</v>
      </c>
      <c r="AZ1728" s="242" t="s">
        <v>1254</v>
      </c>
      <c r="BA1728" s="557"/>
      <c r="BB1728" s="560"/>
      <c r="BC1728" s="563"/>
    </row>
    <row r="1729" spans="1:55" ht="17.25" customHeight="1" x14ac:dyDescent="0.2">
      <c r="A1729" s="238">
        <v>1</v>
      </c>
      <c r="B1729" s="70" t="e">
        <f>#REF!</f>
        <v>#REF!</v>
      </c>
      <c r="C1729" s="62"/>
      <c r="D1729" s="62"/>
      <c r="E1729" s="62"/>
      <c r="F1729" s="62"/>
      <c r="G1729" s="62"/>
      <c r="H1729" s="62"/>
      <c r="I1729" s="62"/>
      <c r="J1729" s="62"/>
      <c r="K1729" s="62"/>
      <c r="L1729" s="62"/>
      <c r="M1729" s="62"/>
      <c r="N1729" s="62"/>
      <c r="O1729" s="62"/>
      <c r="P1729" s="62"/>
      <c r="Q1729" s="62"/>
      <c r="R1729" s="62"/>
      <c r="S1729" s="62"/>
      <c r="T1729" s="62"/>
      <c r="U1729" s="62"/>
      <c r="V1729" s="62"/>
      <c r="W1729" s="62"/>
      <c r="X1729" s="62"/>
      <c r="Y1729" s="62"/>
      <c r="Z1729" s="62"/>
      <c r="AA1729" s="62"/>
      <c r="AB1729" s="58"/>
      <c r="AC1729" s="58"/>
      <c r="AD1729" s="58"/>
      <c r="AE1729" s="238">
        <v>1</v>
      </c>
      <c r="AF1729" s="70" t="e">
        <f>B1729</f>
        <v>#REF!</v>
      </c>
      <c r="AG1729" s="58"/>
      <c r="AH1729" s="58"/>
      <c r="AI1729" s="58"/>
      <c r="AJ1729" s="58"/>
      <c r="AK1729" s="58"/>
      <c r="AL1729" s="58"/>
      <c r="AM1729" s="58"/>
      <c r="AN1729" s="58"/>
      <c r="AO1729" s="58"/>
      <c r="AP1729" s="58"/>
      <c r="AQ1729" s="58"/>
      <c r="AR1729" s="58"/>
      <c r="AS1729" s="58"/>
      <c r="AT1729" s="58"/>
      <c r="AU1729" s="58"/>
      <c r="AV1729" s="58"/>
      <c r="AW1729" s="58"/>
      <c r="AX1729" s="58"/>
      <c r="AY1729" s="58"/>
      <c r="AZ1729" s="58"/>
      <c r="BA1729" s="58"/>
      <c r="BB1729" s="58"/>
      <c r="BC1729" s="58"/>
    </row>
    <row r="1730" spans="1:55" ht="17.25" customHeight="1" x14ac:dyDescent="0.2">
      <c r="A1730" s="238">
        <v>2</v>
      </c>
      <c r="B1730" s="70" t="e">
        <f>#REF!</f>
        <v>#REF!</v>
      </c>
      <c r="C1730" s="62"/>
      <c r="D1730" s="62"/>
      <c r="E1730" s="62"/>
      <c r="F1730" s="62"/>
      <c r="G1730" s="62"/>
      <c r="H1730" s="62"/>
      <c r="I1730" s="62"/>
      <c r="J1730" s="62"/>
      <c r="K1730" s="62"/>
      <c r="L1730" s="62"/>
      <c r="M1730" s="62"/>
      <c r="N1730" s="62"/>
      <c r="O1730" s="62"/>
      <c r="P1730" s="62"/>
      <c r="Q1730" s="62"/>
      <c r="R1730" s="62"/>
      <c r="S1730" s="62"/>
      <c r="T1730" s="62"/>
      <c r="U1730" s="62"/>
      <c r="V1730" s="62"/>
      <c r="W1730" s="62"/>
      <c r="X1730" s="62"/>
      <c r="Y1730" s="62"/>
      <c r="Z1730" s="62"/>
      <c r="AA1730" s="62"/>
      <c r="AB1730" s="58"/>
      <c r="AC1730" s="58"/>
      <c r="AD1730" s="58"/>
      <c r="AE1730" s="238">
        <v>2</v>
      </c>
      <c r="AF1730" s="70" t="e">
        <f t="shared" ref="AF1730:AF1755" si="203">B1730</f>
        <v>#REF!</v>
      </c>
      <c r="AG1730" s="58"/>
      <c r="AH1730" s="58"/>
      <c r="AI1730" s="58"/>
      <c r="AJ1730" s="58"/>
      <c r="AK1730" s="58"/>
      <c r="AL1730" s="58"/>
      <c r="AM1730" s="58"/>
      <c r="AN1730" s="58"/>
      <c r="AO1730" s="58"/>
      <c r="AP1730" s="58"/>
      <c r="AQ1730" s="58"/>
      <c r="AR1730" s="58"/>
      <c r="AS1730" s="58"/>
      <c r="AT1730" s="58"/>
      <c r="AU1730" s="58"/>
      <c r="AV1730" s="58"/>
      <c r="AW1730" s="58"/>
      <c r="AX1730" s="58"/>
      <c r="AY1730" s="58"/>
      <c r="AZ1730" s="58"/>
      <c r="BA1730" s="58"/>
      <c r="BB1730" s="58"/>
      <c r="BC1730" s="58"/>
    </row>
    <row r="1731" spans="1:55" ht="17.25" customHeight="1" x14ac:dyDescent="0.2">
      <c r="A1731" s="238">
        <v>3</v>
      </c>
      <c r="B1731" s="70" t="e">
        <f>#REF!</f>
        <v>#REF!</v>
      </c>
      <c r="C1731" s="62"/>
      <c r="D1731" s="62"/>
      <c r="E1731" s="62"/>
      <c r="F1731" s="62"/>
      <c r="G1731" s="62"/>
      <c r="H1731" s="62"/>
      <c r="I1731" s="62"/>
      <c r="J1731" s="62"/>
      <c r="K1731" s="62"/>
      <c r="L1731" s="62"/>
      <c r="M1731" s="62"/>
      <c r="N1731" s="62"/>
      <c r="O1731" s="62"/>
      <c r="P1731" s="62"/>
      <c r="Q1731" s="62"/>
      <c r="R1731" s="62"/>
      <c r="S1731" s="62"/>
      <c r="T1731" s="62"/>
      <c r="U1731" s="62"/>
      <c r="V1731" s="62"/>
      <c r="W1731" s="62"/>
      <c r="X1731" s="62"/>
      <c r="Y1731" s="62"/>
      <c r="Z1731" s="62"/>
      <c r="AA1731" s="62"/>
      <c r="AB1731" s="58"/>
      <c r="AC1731" s="58"/>
      <c r="AD1731" s="58"/>
      <c r="AE1731" s="238">
        <v>3</v>
      </c>
      <c r="AF1731" s="70" t="e">
        <f t="shared" si="203"/>
        <v>#REF!</v>
      </c>
      <c r="AG1731" s="58"/>
      <c r="AH1731" s="58"/>
      <c r="AI1731" s="58"/>
      <c r="AJ1731" s="58"/>
      <c r="AK1731" s="58"/>
      <c r="AL1731" s="58"/>
      <c r="AM1731" s="58"/>
      <c r="AN1731" s="58"/>
      <c r="AO1731" s="58"/>
      <c r="AP1731" s="58"/>
      <c r="AQ1731" s="58"/>
      <c r="AR1731" s="58"/>
      <c r="AS1731" s="58"/>
      <c r="AT1731" s="58"/>
      <c r="AU1731" s="58"/>
      <c r="AV1731" s="58"/>
      <c r="AW1731" s="58"/>
      <c r="AX1731" s="58"/>
      <c r="AY1731" s="58"/>
      <c r="AZ1731" s="58"/>
      <c r="BA1731" s="58"/>
      <c r="BB1731" s="58"/>
      <c r="BC1731" s="58"/>
    </row>
    <row r="1732" spans="1:55" ht="17.25" customHeight="1" x14ac:dyDescent="0.2">
      <c r="A1732" s="238">
        <v>4</v>
      </c>
      <c r="B1732" s="70" t="e">
        <f>#REF!</f>
        <v>#REF!</v>
      </c>
      <c r="C1732" s="62"/>
      <c r="D1732" s="62"/>
      <c r="E1732" s="62"/>
      <c r="F1732" s="62"/>
      <c r="G1732" s="62"/>
      <c r="H1732" s="62"/>
      <c r="I1732" s="62"/>
      <c r="J1732" s="62"/>
      <c r="K1732" s="62"/>
      <c r="L1732" s="62"/>
      <c r="M1732" s="62"/>
      <c r="N1732" s="62"/>
      <c r="O1732" s="62"/>
      <c r="P1732" s="62"/>
      <c r="Q1732" s="62"/>
      <c r="R1732" s="62"/>
      <c r="S1732" s="62"/>
      <c r="T1732" s="62"/>
      <c r="U1732" s="62"/>
      <c r="V1732" s="62"/>
      <c r="W1732" s="62"/>
      <c r="X1732" s="62"/>
      <c r="Y1732" s="62"/>
      <c r="Z1732" s="62"/>
      <c r="AA1732" s="62"/>
      <c r="AB1732" s="58"/>
      <c r="AC1732" s="58"/>
      <c r="AD1732" s="58"/>
      <c r="AE1732" s="238">
        <v>4</v>
      </c>
      <c r="AF1732" s="70" t="e">
        <f t="shared" si="203"/>
        <v>#REF!</v>
      </c>
      <c r="AG1732" s="58"/>
      <c r="AH1732" s="58"/>
      <c r="AI1732" s="58"/>
      <c r="AJ1732" s="58"/>
      <c r="AK1732" s="58"/>
      <c r="AL1732" s="58"/>
      <c r="AM1732" s="58"/>
      <c r="AN1732" s="58"/>
      <c r="AO1732" s="58"/>
      <c r="AP1732" s="58"/>
      <c r="AQ1732" s="58"/>
      <c r="AR1732" s="58"/>
      <c r="AS1732" s="58"/>
      <c r="AT1732" s="58"/>
      <c r="AU1732" s="58"/>
      <c r="AV1732" s="58"/>
      <c r="AW1732" s="58"/>
      <c r="AX1732" s="58"/>
      <c r="AY1732" s="58"/>
      <c r="AZ1732" s="58"/>
      <c r="BA1732" s="58"/>
      <c r="BB1732" s="58"/>
      <c r="BC1732" s="58"/>
    </row>
    <row r="1733" spans="1:55" ht="17.25" customHeight="1" x14ac:dyDescent="0.2">
      <c r="A1733" s="238">
        <v>5</v>
      </c>
      <c r="B1733" s="70" t="e">
        <f>#REF!</f>
        <v>#REF!</v>
      </c>
      <c r="C1733" s="62"/>
      <c r="D1733" s="62"/>
      <c r="E1733" s="62"/>
      <c r="F1733" s="62"/>
      <c r="G1733" s="62"/>
      <c r="H1733" s="62"/>
      <c r="I1733" s="62"/>
      <c r="J1733" s="62"/>
      <c r="K1733" s="62"/>
      <c r="L1733" s="62"/>
      <c r="M1733" s="62"/>
      <c r="N1733" s="62"/>
      <c r="O1733" s="62"/>
      <c r="P1733" s="62"/>
      <c r="Q1733" s="62"/>
      <c r="R1733" s="62"/>
      <c r="S1733" s="62"/>
      <c r="T1733" s="62"/>
      <c r="U1733" s="62" t="s">
        <v>1257</v>
      </c>
      <c r="V1733" s="62"/>
      <c r="W1733" s="62"/>
      <c r="X1733" s="62"/>
      <c r="Y1733" s="62"/>
      <c r="Z1733" s="62"/>
      <c r="AA1733" s="62"/>
      <c r="AB1733" s="58"/>
      <c r="AC1733" s="58"/>
      <c r="AD1733" s="58"/>
      <c r="AE1733" s="238">
        <v>5</v>
      </c>
      <c r="AF1733" s="70" t="e">
        <f t="shared" si="203"/>
        <v>#REF!</v>
      </c>
      <c r="AG1733" s="58"/>
      <c r="AH1733" s="58"/>
      <c r="AI1733" s="58"/>
      <c r="AJ1733" s="58"/>
      <c r="AK1733" s="58"/>
      <c r="AL1733" s="58"/>
      <c r="AM1733" s="58"/>
      <c r="AN1733" s="58"/>
      <c r="AO1733" s="58"/>
      <c r="AP1733" s="58"/>
      <c r="AQ1733" s="58"/>
      <c r="AR1733" s="58"/>
      <c r="AS1733" s="58"/>
      <c r="AT1733" s="58"/>
      <c r="AU1733" s="58"/>
      <c r="AV1733" s="58"/>
      <c r="AW1733" s="58"/>
      <c r="AX1733" s="58"/>
      <c r="AY1733" s="58"/>
      <c r="AZ1733" s="58"/>
      <c r="BA1733" s="58"/>
      <c r="BB1733" s="58"/>
      <c r="BC1733" s="58"/>
    </row>
    <row r="1734" spans="1:55" ht="17.25" customHeight="1" x14ac:dyDescent="0.2">
      <c r="A1734" s="238">
        <v>6</v>
      </c>
      <c r="B1734" s="70" t="e">
        <f>#REF!</f>
        <v>#REF!</v>
      </c>
      <c r="C1734" s="62"/>
      <c r="D1734" s="62"/>
      <c r="E1734" s="62"/>
      <c r="F1734" s="62"/>
      <c r="G1734" s="62"/>
      <c r="H1734" s="62"/>
      <c r="I1734" s="62"/>
      <c r="J1734" s="62"/>
      <c r="K1734" s="62"/>
      <c r="L1734" s="62"/>
      <c r="M1734" s="62"/>
      <c r="N1734" s="62"/>
      <c r="O1734" s="62"/>
      <c r="P1734" s="62"/>
      <c r="Q1734" s="62"/>
      <c r="R1734" s="62"/>
      <c r="S1734" s="62"/>
      <c r="T1734" s="62"/>
      <c r="U1734" s="62"/>
      <c r="V1734" s="62"/>
      <c r="W1734" s="62"/>
      <c r="X1734" s="62"/>
      <c r="Y1734" s="62"/>
      <c r="Z1734" s="62"/>
      <c r="AA1734" s="62"/>
      <c r="AB1734" s="58"/>
      <c r="AC1734" s="58"/>
      <c r="AD1734" s="58"/>
      <c r="AE1734" s="238">
        <v>6</v>
      </c>
      <c r="AF1734" s="70" t="e">
        <f t="shared" si="203"/>
        <v>#REF!</v>
      </c>
      <c r="AG1734" s="58"/>
      <c r="AH1734" s="58"/>
      <c r="AI1734" s="58"/>
      <c r="AJ1734" s="58"/>
      <c r="AK1734" s="58"/>
      <c r="AL1734" s="58"/>
      <c r="AM1734" s="58"/>
      <c r="AN1734" s="58"/>
      <c r="AO1734" s="58"/>
      <c r="AP1734" s="58"/>
      <c r="AQ1734" s="58"/>
      <c r="AR1734" s="58"/>
      <c r="AS1734" s="58"/>
      <c r="AT1734" s="58"/>
      <c r="AU1734" s="58"/>
      <c r="AV1734" s="58"/>
      <c r="AW1734" s="58"/>
      <c r="AX1734" s="58"/>
      <c r="AY1734" s="58"/>
      <c r="AZ1734" s="58"/>
      <c r="BA1734" s="58"/>
      <c r="BB1734" s="58"/>
      <c r="BC1734" s="58"/>
    </row>
    <row r="1735" spans="1:55" ht="17.25" customHeight="1" x14ac:dyDescent="0.2">
      <c r="A1735" s="238">
        <v>7</v>
      </c>
      <c r="B1735" s="70" t="e">
        <f>#REF!</f>
        <v>#REF!</v>
      </c>
      <c r="C1735" s="63"/>
      <c r="D1735" s="63"/>
      <c r="E1735" s="63"/>
      <c r="F1735" s="63"/>
      <c r="G1735" s="63"/>
      <c r="H1735" s="63"/>
      <c r="I1735" s="63"/>
      <c r="J1735" s="63"/>
      <c r="K1735" s="63"/>
      <c r="L1735" s="63"/>
      <c r="M1735" s="63"/>
      <c r="N1735" s="63"/>
      <c r="O1735" s="63"/>
      <c r="P1735" s="63"/>
      <c r="Q1735" s="63"/>
      <c r="R1735" s="63"/>
      <c r="S1735" s="63"/>
      <c r="T1735" s="63"/>
      <c r="U1735" s="63"/>
      <c r="V1735" s="63"/>
      <c r="W1735" s="63"/>
      <c r="X1735" s="63"/>
      <c r="Y1735" s="63"/>
      <c r="Z1735" s="63"/>
      <c r="AA1735" s="63"/>
      <c r="AB1735" s="59"/>
      <c r="AC1735" s="59"/>
      <c r="AD1735" s="59"/>
      <c r="AE1735" s="238">
        <v>7</v>
      </c>
      <c r="AF1735" s="70" t="e">
        <f t="shared" si="203"/>
        <v>#REF!</v>
      </c>
      <c r="AG1735" s="59"/>
      <c r="AH1735" s="59"/>
      <c r="AI1735" s="59"/>
      <c r="AJ1735" s="59"/>
      <c r="AK1735" s="58"/>
      <c r="AL1735" s="59"/>
      <c r="AM1735" s="59"/>
      <c r="AN1735" s="59"/>
      <c r="AO1735" s="59"/>
      <c r="AP1735" s="59"/>
      <c r="AQ1735" s="59"/>
      <c r="AR1735" s="59"/>
      <c r="AS1735" s="59"/>
      <c r="AT1735" s="59"/>
      <c r="AU1735" s="59"/>
      <c r="AV1735" s="59"/>
      <c r="AW1735" s="59"/>
      <c r="AX1735" s="59"/>
      <c r="AY1735" s="59"/>
      <c r="AZ1735" s="59"/>
      <c r="BA1735" s="59"/>
      <c r="BB1735" s="59"/>
      <c r="BC1735" s="59"/>
    </row>
    <row r="1736" spans="1:55" ht="17.25" customHeight="1" x14ac:dyDescent="0.2">
      <c r="A1736" s="238">
        <v>8</v>
      </c>
      <c r="B1736" s="70" t="e">
        <f>#REF!</f>
        <v>#REF!</v>
      </c>
      <c r="C1736" s="63"/>
      <c r="D1736" s="63"/>
      <c r="E1736" s="63"/>
      <c r="F1736" s="63"/>
      <c r="G1736" s="63"/>
      <c r="H1736" s="63"/>
      <c r="I1736" s="63"/>
      <c r="J1736" s="63"/>
      <c r="K1736" s="63"/>
      <c r="L1736" s="63"/>
      <c r="M1736" s="63"/>
      <c r="N1736" s="63"/>
      <c r="O1736" s="63"/>
      <c r="P1736" s="63"/>
      <c r="Q1736" s="63"/>
      <c r="R1736" s="63"/>
      <c r="S1736" s="63"/>
      <c r="T1736" s="63"/>
      <c r="U1736" s="63"/>
      <c r="V1736" s="63"/>
      <c r="W1736" s="63"/>
      <c r="X1736" s="63"/>
      <c r="Y1736" s="63"/>
      <c r="Z1736" s="63"/>
      <c r="AA1736" s="63"/>
      <c r="AB1736" s="59"/>
      <c r="AC1736" s="59"/>
      <c r="AD1736" s="59"/>
      <c r="AE1736" s="238">
        <v>8</v>
      </c>
      <c r="AF1736" s="70" t="e">
        <f t="shared" si="203"/>
        <v>#REF!</v>
      </c>
      <c r="AG1736" s="59"/>
      <c r="AH1736" s="59"/>
      <c r="AI1736" s="59"/>
      <c r="AJ1736" s="59"/>
      <c r="AK1736" s="58"/>
      <c r="AL1736" s="59"/>
      <c r="AM1736" s="59"/>
      <c r="AN1736" s="59"/>
      <c r="AO1736" s="59"/>
      <c r="AP1736" s="59"/>
      <c r="AQ1736" s="59"/>
      <c r="AR1736" s="59"/>
      <c r="AS1736" s="59"/>
      <c r="AT1736" s="59"/>
      <c r="AU1736" s="59"/>
      <c r="AV1736" s="59"/>
      <c r="AW1736" s="59"/>
      <c r="AX1736" s="59"/>
      <c r="AY1736" s="59"/>
      <c r="AZ1736" s="59"/>
      <c r="BA1736" s="59"/>
      <c r="BB1736" s="59"/>
      <c r="BC1736" s="59"/>
    </row>
    <row r="1737" spans="1:55" ht="17.25" customHeight="1" x14ac:dyDescent="0.2">
      <c r="A1737" s="238">
        <v>9</v>
      </c>
      <c r="B1737" s="70" t="e">
        <f>#REF!</f>
        <v>#REF!</v>
      </c>
      <c r="C1737" s="63"/>
      <c r="D1737" s="63"/>
      <c r="E1737" s="63"/>
      <c r="F1737" s="63"/>
      <c r="G1737" s="63"/>
      <c r="H1737" s="63"/>
      <c r="I1737" s="63"/>
      <c r="J1737" s="63"/>
      <c r="K1737" s="63"/>
      <c r="L1737" s="63"/>
      <c r="M1737" s="63"/>
      <c r="N1737" s="63"/>
      <c r="O1737" s="63"/>
      <c r="P1737" s="63"/>
      <c r="Q1737" s="63"/>
      <c r="R1737" s="63"/>
      <c r="S1737" s="63"/>
      <c r="T1737" s="63"/>
      <c r="U1737" s="63"/>
      <c r="V1737" s="63"/>
      <c r="W1737" s="63"/>
      <c r="X1737" s="63"/>
      <c r="Y1737" s="63"/>
      <c r="Z1737" s="63"/>
      <c r="AA1737" s="63"/>
      <c r="AB1737" s="59"/>
      <c r="AC1737" s="59"/>
      <c r="AD1737" s="59"/>
      <c r="AE1737" s="238">
        <v>9</v>
      </c>
      <c r="AF1737" s="70" t="e">
        <f t="shared" si="203"/>
        <v>#REF!</v>
      </c>
      <c r="AG1737" s="59"/>
      <c r="AH1737" s="59"/>
      <c r="AI1737" s="59"/>
      <c r="AJ1737" s="59"/>
      <c r="AK1737" s="58"/>
      <c r="AL1737" s="59"/>
      <c r="AM1737" s="59"/>
      <c r="AN1737" s="59"/>
      <c r="AO1737" s="59"/>
      <c r="AP1737" s="59"/>
      <c r="AQ1737" s="59"/>
      <c r="AR1737" s="59"/>
      <c r="AS1737" s="59"/>
      <c r="AT1737" s="59"/>
      <c r="AU1737" s="59"/>
      <c r="AV1737" s="59"/>
      <c r="AW1737" s="59"/>
      <c r="AX1737" s="59"/>
      <c r="AY1737" s="59"/>
      <c r="AZ1737" s="59"/>
      <c r="BA1737" s="59"/>
      <c r="BB1737" s="59"/>
      <c r="BC1737" s="59"/>
    </row>
    <row r="1738" spans="1:55" ht="17.25" customHeight="1" x14ac:dyDescent="0.2">
      <c r="A1738" s="238">
        <v>10</v>
      </c>
      <c r="B1738" s="70" t="e">
        <f>#REF!</f>
        <v>#REF!</v>
      </c>
      <c r="C1738" s="63"/>
      <c r="D1738" s="63"/>
      <c r="E1738" s="63"/>
      <c r="F1738" s="63"/>
      <c r="G1738" s="63"/>
      <c r="H1738" s="63"/>
      <c r="I1738" s="63"/>
      <c r="J1738" s="63"/>
      <c r="K1738" s="63"/>
      <c r="L1738" s="63"/>
      <c r="M1738" s="63"/>
      <c r="N1738" s="63"/>
      <c r="O1738" s="63"/>
      <c r="P1738" s="63"/>
      <c r="Q1738" s="63"/>
      <c r="R1738" s="63"/>
      <c r="S1738" s="63"/>
      <c r="T1738" s="63"/>
      <c r="U1738" s="63"/>
      <c r="V1738" s="63"/>
      <c r="W1738" s="63"/>
      <c r="X1738" s="63"/>
      <c r="Y1738" s="63"/>
      <c r="Z1738" s="63"/>
      <c r="AA1738" s="63"/>
      <c r="AB1738" s="59"/>
      <c r="AC1738" s="59"/>
      <c r="AD1738" s="59"/>
      <c r="AE1738" s="238">
        <v>10</v>
      </c>
      <c r="AF1738" s="70" t="e">
        <f t="shared" si="203"/>
        <v>#REF!</v>
      </c>
      <c r="AG1738" s="59"/>
      <c r="AH1738" s="59"/>
      <c r="AI1738" s="59"/>
      <c r="AJ1738" s="59"/>
      <c r="AK1738" s="58"/>
      <c r="AL1738" s="59"/>
      <c r="AM1738" s="59"/>
      <c r="AN1738" s="59"/>
      <c r="AO1738" s="59"/>
      <c r="AP1738" s="59"/>
      <c r="AQ1738" s="59"/>
      <c r="AR1738" s="59"/>
      <c r="AS1738" s="59"/>
      <c r="AT1738" s="59"/>
      <c r="AU1738" s="59"/>
      <c r="AV1738" s="59"/>
      <c r="AW1738" s="59"/>
      <c r="AX1738" s="59"/>
      <c r="AY1738" s="59"/>
      <c r="AZ1738" s="59"/>
      <c r="BA1738" s="59"/>
      <c r="BB1738" s="59"/>
      <c r="BC1738" s="59"/>
    </row>
    <row r="1739" spans="1:55" ht="17.25" customHeight="1" x14ac:dyDescent="0.2">
      <c r="A1739" s="238">
        <v>11</v>
      </c>
      <c r="B1739" s="70" t="e">
        <f>#REF!</f>
        <v>#REF!</v>
      </c>
      <c r="C1739" s="63"/>
      <c r="D1739" s="63"/>
      <c r="E1739" s="63"/>
      <c r="F1739" s="63"/>
      <c r="G1739" s="63"/>
      <c r="H1739" s="63"/>
      <c r="I1739" s="63"/>
      <c r="J1739" s="63"/>
      <c r="K1739" s="63"/>
      <c r="L1739" s="63"/>
      <c r="M1739" s="63"/>
      <c r="N1739" s="63"/>
      <c r="O1739" s="63"/>
      <c r="P1739" s="63"/>
      <c r="Q1739" s="63"/>
      <c r="R1739" s="63"/>
      <c r="S1739" s="63"/>
      <c r="T1739" s="63"/>
      <c r="U1739" s="63"/>
      <c r="V1739" s="63"/>
      <c r="W1739" s="63"/>
      <c r="X1739" s="63"/>
      <c r="Y1739" s="63"/>
      <c r="Z1739" s="63"/>
      <c r="AA1739" s="63"/>
      <c r="AB1739" s="59"/>
      <c r="AC1739" s="59"/>
      <c r="AD1739" s="59"/>
      <c r="AE1739" s="238">
        <v>11</v>
      </c>
      <c r="AF1739" s="70" t="e">
        <f t="shared" si="203"/>
        <v>#REF!</v>
      </c>
      <c r="AG1739" s="59"/>
      <c r="AH1739" s="59"/>
      <c r="AI1739" s="59"/>
      <c r="AJ1739" s="59"/>
      <c r="AK1739" s="58"/>
      <c r="AL1739" s="59"/>
      <c r="AM1739" s="59"/>
      <c r="AN1739" s="59"/>
      <c r="AO1739" s="59"/>
      <c r="AP1739" s="59"/>
      <c r="AQ1739" s="59"/>
      <c r="AR1739" s="59"/>
      <c r="AS1739" s="59"/>
      <c r="AT1739" s="59"/>
      <c r="AU1739" s="59"/>
      <c r="AV1739" s="59"/>
      <c r="AW1739" s="59"/>
      <c r="AX1739" s="59"/>
      <c r="AY1739" s="59"/>
      <c r="AZ1739" s="59"/>
      <c r="BA1739" s="59"/>
      <c r="BB1739" s="59"/>
      <c r="BC1739" s="59"/>
    </row>
    <row r="1740" spans="1:55" ht="17.25" customHeight="1" x14ac:dyDescent="0.2">
      <c r="A1740" s="238">
        <v>12</v>
      </c>
      <c r="B1740" s="70" t="e">
        <f>#REF!</f>
        <v>#REF!</v>
      </c>
      <c r="C1740" s="63"/>
      <c r="D1740" s="63"/>
      <c r="E1740" s="63"/>
      <c r="F1740" s="63"/>
      <c r="G1740" s="63"/>
      <c r="H1740" s="63"/>
      <c r="I1740" s="63"/>
      <c r="J1740" s="63"/>
      <c r="K1740" s="63"/>
      <c r="L1740" s="63"/>
      <c r="M1740" s="63"/>
      <c r="N1740" s="63"/>
      <c r="O1740" s="63"/>
      <c r="P1740" s="63"/>
      <c r="Q1740" s="63"/>
      <c r="R1740" s="63"/>
      <c r="S1740" s="63"/>
      <c r="T1740" s="63"/>
      <c r="U1740" s="63"/>
      <c r="V1740" s="63"/>
      <c r="W1740" s="63"/>
      <c r="X1740" s="63"/>
      <c r="Y1740" s="63"/>
      <c r="Z1740" s="63"/>
      <c r="AA1740" s="63"/>
      <c r="AB1740" s="59"/>
      <c r="AC1740" s="59"/>
      <c r="AD1740" s="59"/>
      <c r="AE1740" s="238">
        <v>12</v>
      </c>
      <c r="AF1740" s="70" t="e">
        <f t="shared" si="203"/>
        <v>#REF!</v>
      </c>
      <c r="AG1740" s="59"/>
      <c r="AH1740" s="59"/>
      <c r="AI1740" s="59"/>
      <c r="AJ1740" s="59"/>
      <c r="AK1740" s="58"/>
      <c r="AL1740" s="59"/>
      <c r="AM1740" s="59"/>
      <c r="AN1740" s="59"/>
      <c r="AO1740" s="59"/>
      <c r="AP1740" s="59"/>
      <c r="AQ1740" s="59"/>
      <c r="AR1740" s="59"/>
      <c r="AS1740" s="59"/>
      <c r="AT1740" s="59"/>
      <c r="AU1740" s="59"/>
      <c r="AV1740" s="59"/>
      <c r="AW1740" s="59"/>
      <c r="AX1740" s="59"/>
      <c r="AY1740" s="59"/>
      <c r="AZ1740" s="59"/>
      <c r="BA1740" s="59"/>
      <c r="BB1740" s="59"/>
      <c r="BC1740" s="59"/>
    </row>
    <row r="1741" spans="1:55" ht="17.25" customHeight="1" x14ac:dyDescent="0.2">
      <c r="A1741" s="238">
        <v>13</v>
      </c>
      <c r="B1741" s="70" t="e">
        <f>#REF!</f>
        <v>#REF!</v>
      </c>
      <c r="C1741" s="63"/>
      <c r="D1741" s="63"/>
      <c r="E1741" s="63"/>
      <c r="F1741" s="63"/>
      <c r="G1741" s="63"/>
      <c r="H1741" s="63"/>
      <c r="I1741" s="63"/>
      <c r="J1741" s="63"/>
      <c r="K1741" s="63"/>
      <c r="L1741" s="63"/>
      <c r="M1741" s="63"/>
      <c r="N1741" s="63"/>
      <c r="O1741" s="63"/>
      <c r="P1741" s="63"/>
      <c r="Q1741" s="63"/>
      <c r="R1741" s="63"/>
      <c r="S1741" s="63"/>
      <c r="T1741" s="63"/>
      <c r="U1741" s="63"/>
      <c r="V1741" s="63"/>
      <c r="W1741" s="63"/>
      <c r="X1741" s="63"/>
      <c r="Y1741" s="63"/>
      <c r="Z1741" s="63"/>
      <c r="AA1741" s="63"/>
      <c r="AB1741" s="59"/>
      <c r="AC1741" s="59"/>
      <c r="AD1741" s="59"/>
      <c r="AE1741" s="238">
        <v>13</v>
      </c>
      <c r="AF1741" s="70" t="e">
        <f t="shared" si="203"/>
        <v>#REF!</v>
      </c>
      <c r="AG1741" s="59"/>
      <c r="AH1741" s="59"/>
      <c r="AI1741" s="59"/>
      <c r="AJ1741" s="59"/>
      <c r="AK1741" s="58"/>
      <c r="AL1741" s="59"/>
      <c r="AM1741" s="59"/>
      <c r="AN1741" s="59"/>
      <c r="AO1741" s="59"/>
      <c r="AP1741" s="59"/>
      <c r="AQ1741" s="59"/>
      <c r="AR1741" s="59"/>
      <c r="AS1741" s="59"/>
      <c r="AT1741" s="59"/>
      <c r="AU1741" s="59"/>
      <c r="AV1741" s="59"/>
      <c r="AW1741" s="59"/>
      <c r="AX1741" s="59"/>
      <c r="AY1741" s="59"/>
      <c r="AZ1741" s="59"/>
      <c r="BA1741" s="59"/>
      <c r="BB1741" s="59"/>
      <c r="BC1741" s="59"/>
    </row>
    <row r="1742" spans="1:55" ht="17.25" customHeight="1" x14ac:dyDescent="0.2">
      <c r="A1742" s="238">
        <v>14</v>
      </c>
      <c r="B1742" s="70" t="e">
        <f>#REF!</f>
        <v>#REF!</v>
      </c>
      <c r="C1742" s="63"/>
      <c r="D1742" s="63"/>
      <c r="E1742" s="63"/>
      <c r="F1742" s="63"/>
      <c r="G1742" s="63"/>
      <c r="H1742" s="63"/>
      <c r="I1742" s="63"/>
      <c r="J1742" s="63"/>
      <c r="K1742" s="63"/>
      <c r="L1742" s="63"/>
      <c r="M1742" s="63"/>
      <c r="N1742" s="63"/>
      <c r="O1742" s="63"/>
      <c r="P1742" s="63"/>
      <c r="Q1742" s="63"/>
      <c r="R1742" s="63"/>
      <c r="S1742" s="63"/>
      <c r="T1742" s="63"/>
      <c r="U1742" s="63"/>
      <c r="V1742" s="63"/>
      <c r="W1742" s="63"/>
      <c r="X1742" s="63"/>
      <c r="Y1742" s="63"/>
      <c r="Z1742" s="63"/>
      <c r="AA1742" s="63"/>
      <c r="AB1742" s="59"/>
      <c r="AC1742" s="59"/>
      <c r="AD1742" s="59"/>
      <c r="AE1742" s="238">
        <v>14</v>
      </c>
      <c r="AF1742" s="70" t="e">
        <f t="shared" si="203"/>
        <v>#REF!</v>
      </c>
      <c r="AG1742" s="59"/>
      <c r="AH1742" s="59"/>
      <c r="AI1742" s="59"/>
      <c r="AJ1742" s="59"/>
      <c r="AK1742" s="58"/>
      <c r="AL1742" s="59"/>
      <c r="AM1742" s="59"/>
      <c r="AN1742" s="59"/>
      <c r="AO1742" s="59"/>
      <c r="AP1742" s="59"/>
      <c r="AQ1742" s="59"/>
      <c r="AR1742" s="59"/>
      <c r="AS1742" s="59"/>
      <c r="AT1742" s="59"/>
      <c r="AU1742" s="59"/>
      <c r="AV1742" s="59"/>
      <c r="AW1742" s="59"/>
      <c r="AX1742" s="59"/>
      <c r="AY1742" s="59"/>
      <c r="AZ1742" s="59"/>
      <c r="BA1742" s="59"/>
      <c r="BB1742" s="59"/>
      <c r="BC1742" s="59"/>
    </row>
    <row r="1743" spans="1:55" ht="17.25" customHeight="1" x14ac:dyDescent="0.2">
      <c r="A1743" s="238">
        <v>15</v>
      </c>
      <c r="B1743" s="70" t="e">
        <f>#REF!</f>
        <v>#REF!</v>
      </c>
      <c r="C1743" s="63"/>
      <c r="D1743" s="63"/>
      <c r="E1743" s="63"/>
      <c r="F1743" s="63"/>
      <c r="G1743" s="63"/>
      <c r="H1743" s="63"/>
      <c r="I1743" s="63"/>
      <c r="J1743" s="63"/>
      <c r="K1743" s="63"/>
      <c r="L1743" s="63"/>
      <c r="M1743" s="63"/>
      <c r="N1743" s="63"/>
      <c r="O1743" s="63"/>
      <c r="P1743" s="63"/>
      <c r="Q1743" s="63"/>
      <c r="R1743" s="63"/>
      <c r="S1743" s="63"/>
      <c r="T1743" s="63"/>
      <c r="U1743" s="63"/>
      <c r="V1743" s="63"/>
      <c r="W1743" s="63"/>
      <c r="X1743" s="63"/>
      <c r="Y1743" s="63"/>
      <c r="Z1743" s="63"/>
      <c r="AA1743" s="63"/>
      <c r="AB1743" s="59"/>
      <c r="AC1743" s="59"/>
      <c r="AD1743" s="59"/>
      <c r="AE1743" s="238">
        <v>15</v>
      </c>
      <c r="AF1743" s="70" t="e">
        <f t="shared" si="203"/>
        <v>#REF!</v>
      </c>
      <c r="AG1743" s="59"/>
      <c r="AH1743" s="59"/>
      <c r="AI1743" s="59"/>
      <c r="AJ1743" s="59"/>
      <c r="AK1743" s="58"/>
      <c r="AL1743" s="59"/>
      <c r="AM1743" s="59"/>
      <c r="AN1743" s="59"/>
      <c r="AO1743" s="59"/>
      <c r="AP1743" s="59"/>
      <c r="AQ1743" s="59"/>
      <c r="AR1743" s="59"/>
      <c r="AS1743" s="59"/>
      <c r="AT1743" s="59"/>
      <c r="AU1743" s="59"/>
      <c r="AV1743" s="59"/>
      <c r="AW1743" s="59"/>
      <c r="AX1743" s="59"/>
      <c r="AY1743" s="59"/>
      <c r="AZ1743" s="59"/>
      <c r="BA1743" s="59"/>
      <c r="BB1743" s="59"/>
      <c r="BC1743" s="59"/>
    </row>
    <row r="1744" spans="1:55" ht="17.25" customHeight="1" x14ac:dyDescent="0.2">
      <c r="A1744" s="238">
        <v>16</v>
      </c>
      <c r="B1744" s="70" t="e">
        <f>#REF!</f>
        <v>#REF!</v>
      </c>
      <c r="C1744" s="63"/>
      <c r="D1744" s="63"/>
      <c r="E1744" s="63"/>
      <c r="F1744" s="63"/>
      <c r="G1744" s="63"/>
      <c r="H1744" s="63"/>
      <c r="I1744" s="63"/>
      <c r="J1744" s="63"/>
      <c r="K1744" s="63"/>
      <c r="L1744" s="63"/>
      <c r="M1744" s="63"/>
      <c r="N1744" s="63"/>
      <c r="O1744" s="63"/>
      <c r="P1744" s="63"/>
      <c r="Q1744" s="63"/>
      <c r="R1744" s="63"/>
      <c r="S1744" s="63"/>
      <c r="T1744" s="63"/>
      <c r="U1744" s="63"/>
      <c r="V1744" s="63"/>
      <c r="W1744" s="63"/>
      <c r="X1744" s="63"/>
      <c r="Y1744" s="63"/>
      <c r="Z1744" s="63"/>
      <c r="AA1744" s="63"/>
      <c r="AB1744" s="59"/>
      <c r="AC1744" s="59"/>
      <c r="AD1744" s="59"/>
      <c r="AE1744" s="238">
        <v>16</v>
      </c>
      <c r="AF1744" s="70" t="e">
        <f t="shared" si="203"/>
        <v>#REF!</v>
      </c>
      <c r="AG1744" s="59"/>
      <c r="AH1744" s="59"/>
      <c r="AI1744" s="59"/>
      <c r="AJ1744" s="59"/>
      <c r="AK1744" s="58"/>
      <c r="AL1744" s="59"/>
      <c r="AM1744" s="59"/>
      <c r="AN1744" s="59"/>
      <c r="AO1744" s="59"/>
      <c r="AP1744" s="59"/>
      <c r="AQ1744" s="59"/>
      <c r="AR1744" s="59"/>
      <c r="AS1744" s="59"/>
      <c r="AT1744" s="59"/>
      <c r="AU1744" s="59"/>
      <c r="AV1744" s="59"/>
      <c r="AW1744" s="59"/>
      <c r="AX1744" s="59"/>
      <c r="AY1744" s="59"/>
      <c r="AZ1744" s="59"/>
      <c r="BA1744" s="59"/>
      <c r="BB1744" s="59"/>
      <c r="BC1744" s="59"/>
    </row>
    <row r="1745" spans="1:55" ht="17.25" customHeight="1" x14ac:dyDescent="0.2">
      <c r="A1745" s="238">
        <v>17</v>
      </c>
      <c r="B1745" s="70" t="e">
        <f>#REF!</f>
        <v>#REF!</v>
      </c>
      <c r="C1745" s="63"/>
      <c r="D1745" s="63"/>
      <c r="E1745" s="63"/>
      <c r="F1745" s="63"/>
      <c r="G1745" s="63"/>
      <c r="H1745" s="63"/>
      <c r="I1745" s="63"/>
      <c r="J1745" s="63"/>
      <c r="K1745" s="63"/>
      <c r="L1745" s="63"/>
      <c r="M1745" s="63"/>
      <c r="N1745" s="63"/>
      <c r="O1745" s="63"/>
      <c r="P1745" s="63"/>
      <c r="Q1745" s="63"/>
      <c r="R1745" s="63"/>
      <c r="S1745" s="63"/>
      <c r="T1745" s="63"/>
      <c r="U1745" s="63"/>
      <c r="V1745" s="63"/>
      <c r="W1745" s="63"/>
      <c r="X1745" s="63"/>
      <c r="Y1745" s="63"/>
      <c r="Z1745" s="63"/>
      <c r="AA1745" s="63"/>
      <c r="AB1745" s="59"/>
      <c r="AC1745" s="59"/>
      <c r="AD1745" s="59"/>
      <c r="AE1745" s="238">
        <v>17</v>
      </c>
      <c r="AF1745" s="70" t="e">
        <f t="shared" si="203"/>
        <v>#REF!</v>
      </c>
      <c r="AG1745" s="59"/>
      <c r="AH1745" s="59"/>
      <c r="AI1745" s="59"/>
      <c r="AJ1745" s="59"/>
      <c r="AK1745" s="58"/>
      <c r="AL1745" s="59"/>
      <c r="AM1745" s="59"/>
      <c r="AN1745" s="59"/>
      <c r="AO1745" s="59"/>
      <c r="AP1745" s="59"/>
      <c r="AQ1745" s="59"/>
      <c r="AR1745" s="59"/>
      <c r="AS1745" s="59"/>
      <c r="AT1745" s="59"/>
      <c r="AU1745" s="59"/>
      <c r="AV1745" s="59"/>
      <c r="AW1745" s="59"/>
      <c r="AX1745" s="59"/>
      <c r="AY1745" s="59"/>
      <c r="AZ1745" s="59"/>
      <c r="BA1745" s="59"/>
      <c r="BB1745" s="59"/>
      <c r="BC1745" s="59"/>
    </row>
    <row r="1746" spans="1:55" ht="17.25" customHeight="1" x14ac:dyDescent="0.2">
      <c r="A1746" s="238">
        <v>18</v>
      </c>
      <c r="B1746" s="70" t="e">
        <f>#REF!</f>
        <v>#REF!</v>
      </c>
      <c r="C1746" s="63"/>
      <c r="D1746" s="63"/>
      <c r="E1746" s="63"/>
      <c r="F1746" s="63"/>
      <c r="G1746" s="63"/>
      <c r="H1746" s="63"/>
      <c r="I1746" s="63"/>
      <c r="J1746" s="63"/>
      <c r="K1746" s="63"/>
      <c r="L1746" s="63"/>
      <c r="M1746" s="63"/>
      <c r="N1746" s="63"/>
      <c r="O1746" s="63"/>
      <c r="P1746" s="63"/>
      <c r="Q1746" s="63"/>
      <c r="R1746" s="63"/>
      <c r="S1746" s="63"/>
      <c r="T1746" s="63"/>
      <c r="U1746" s="63"/>
      <c r="V1746" s="63"/>
      <c r="W1746" s="63"/>
      <c r="X1746" s="63"/>
      <c r="Y1746" s="63"/>
      <c r="Z1746" s="63"/>
      <c r="AA1746" s="63"/>
      <c r="AB1746" s="59"/>
      <c r="AC1746" s="59"/>
      <c r="AD1746" s="59"/>
      <c r="AE1746" s="238">
        <v>18</v>
      </c>
      <c r="AF1746" s="70" t="e">
        <f t="shared" si="203"/>
        <v>#REF!</v>
      </c>
      <c r="AG1746" s="59"/>
      <c r="AH1746" s="59"/>
      <c r="AI1746" s="59"/>
      <c r="AJ1746" s="59"/>
      <c r="AK1746" s="58"/>
      <c r="AL1746" s="59"/>
      <c r="AM1746" s="59"/>
      <c r="AN1746" s="59"/>
      <c r="AO1746" s="59"/>
      <c r="AP1746" s="59"/>
      <c r="AQ1746" s="59"/>
      <c r="AR1746" s="59"/>
      <c r="AS1746" s="59"/>
      <c r="AT1746" s="59"/>
      <c r="AU1746" s="59"/>
      <c r="AV1746" s="59"/>
      <c r="AW1746" s="59"/>
      <c r="AX1746" s="59"/>
      <c r="AY1746" s="59"/>
      <c r="AZ1746" s="59"/>
      <c r="BA1746" s="59"/>
      <c r="BB1746" s="59"/>
      <c r="BC1746" s="59"/>
    </row>
    <row r="1747" spans="1:55" ht="17.25" customHeight="1" x14ac:dyDescent="0.2">
      <c r="A1747" s="238">
        <v>19</v>
      </c>
      <c r="B1747" s="70" t="e">
        <f>#REF!</f>
        <v>#REF!</v>
      </c>
      <c r="C1747" s="63"/>
      <c r="D1747" s="63"/>
      <c r="E1747" s="63"/>
      <c r="F1747" s="63"/>
      <c r="G1747" s="63"/>
      <c r="H1747" s="63"/>
      <c r="I1747" s="63"/>
      <c r="J1747" s="63"/>
      <c r="K1747" s="63"/>
      <c r="L1747" s="63"/>
      <c r="M1747" s="63"/>
      <c r="N1747" s="63"/>
      <c r="O1747" s="63"/>
      <c r="P1747" s="63"/>
      <c r="Q1747" s="63"/>
      <c r="R1747" s="63"/>
      <c r="S1747" s="63"/>
      <c r="T1747" s="63"/>
      <c r="U1747" s="63"/>
      <c r="V1747" s="63"/>
      <c r="W1747" s="63"/>
      <c r="X1747" s="63"/>
      <c r="Y1747" s="63"/>
      <c r="Z1747" s="63"/>
      <c r="AA1747" s="63"/>
      <c r="AB1747" s="59"/>
      <c r="AC1747" s="59"/>
      <c r="AD1747" s="59"/>
      <c r="AE1747" s="238">
        <v>19</v>
      </c>
      <c r="AF1747" s="70" t="e">
        <f t="shared" si="203"/>
        <v>#REF!</v>
      </c>
      <c r="AG1747" s="59"/>
      <c r="AH1747" s="59"/>
      <c r="AI1747" s="59"/>
      <c r="AJ1747" s="59"/>
      <c r="AK1747" s="58"/>
      <c r="AL1747" s="59"/>
      <c r="AM1747" s="59"/>
      <c r="AN1747" s="59"/>
      <c r="AO1747" s="59"/>
      <c r="AP1747" s="59"/>
      <c r="AQ1747" s="59"/>
      <c r="AR1747" s="59"/>
      <c r="AS1747" s="59"/>
      <c r="AT1747" s="59"/>
      <c r="AU1747" s="59"/>
      <c r="AV1747" s="59"/>
      <c r="AW1747" s="59"/>
      <c r="AX1747" s="59"/>
      <c r="AY1747" s="59"/>
      <c r="AZ1747" s="59"/>
      <c r="BA1747" s="59"/>
      <c r="BB1747" s="59"/>
      <c r="BC1747" s="59"/>
    </row>
    <row r="1748" spans="1:55" ht="17.25" customHeight="1" x14ac:dyDescent="0.2">
      <c r="A1748" s="238">
        <v>20</v>
      </c>
      <c r="B1748" s="70" t="e">
        <f>#REF!</f>
        <v>#REF!</v>
      </c>
      <c r="C1748" s="63"/>
      <c r="D1748" s="63"/>
      <c r="E1748" s="63"/>
      <c r="F1748" s="63"/>
      <c r="G1748" s="63"/>
      <c r="H1748" s="63"/>
      <c r="I1748" s="63"/>
      <c r="J1748" s="63"/>
      <c r="K1748" s="63"/>
      <c r="L1748" s="63"/>
      <c r="M1748" s="63"/>
      <c r="N1748" s="63"/>
      <c r="O1748" s="63"/>
      <c r="P1748" s="63"/>
      <c r="Q1748" s="63"/>
      <c r="R1748" s="63"/>
      <c r="S1748" s="63"/>
      <c r="T1748" s="63"/>
      <c r="U1748" s="63"/>
      <c r="V1748" s="63"/>
      <c r="W1748" s="63"/>
      <c r="X1748" s="63"/>
      <c r="Y1748" s="63"/>
      <c r="Z1748" s="63"/>
      <c r="AA1748" s="63"/>
      <c r="AB1748" s="59"/>
      <c r="AC1748" s="59"/>
      <c r="AD1748" s="59"/>
      <c r="AE1748" s="238">
        <v>20</v>
      </c>
      <c r="AF1748" s="70" t="e">
        <f t="shared" si="203"/>
        <v>#REF!</v>
      </c>
      <c r="AG1748" s="59"/>
      <c r="AH1748" s="59"/>
      <c r="AI1748" s="59"/>
      <c r="AJ1748" s="59"/>
      <c r="AK1748" s="58"/>
      <c r="AL1748" s="59"/>
      <c r="AM1748" s="59"/>
      <c r="AN1748" s="59"/>
      <c r="AO1748" s="59"/>
      <c r="AP1748" s="59"/>
      <c r="AQ1748" s="59"/>
      <c r="AR1748" s="59"/>
      <c r="AS1748" s="59"/>
      <c r="AT1748" s="59"/>
      <c r="AU1748" s="59"/>
      <c r="AV1748" s="59"/>
      <c r="AW1748" s="59"/>
      <c r="AX1748" s="59"/>
      <c r="AY1748" s="59"/>
      <c r="AZ1748" s="59"/>
      <c r="BA1748" s="59"/>
      <c r="BB1748" s="59"/>
      <c r="BC1748" s="59"/>
    </row>
    <row r="1749" spans="1:55" ht="17.25" customHeight="1" x14ac:dyDescent="0.2">
      <c r="A1749" s="238">
        <v>21</v>
      </c>
      <c r="B1749" s="70" t="e">
        <f>#REF!</f>
        <v>#REF!</v>
      </c>
      <c r="C1749" s="63"/>
      <c r="D1749" s="63"/>
      <c r="E1749" s="63"/>
      <c r="F1749" s="63"/>
      <c r="G1749" s="63"/>
      <c r="H1749" s="63"/>
      <c r="I1749" s="63"/>
      <c r="J1749" s="63"/>
      <c r="K1749" s="63"/>
      <c r="L1749" s="63"/>
      <c r="M1749" s="63"/>
      <c r="N1749" s="63"/>
      <c r="O1749" s="63"/>
      <c r="P1749" s="63"/>
      <c r="Q1749" s="63"/>
      <c r="R1749" s="63"/>
      <c r="S1749" s="63"/>
      <c r="T1749" s="63"/>
      <c r="U1749" s="63"/>
      <c r="V1749" s="63"/>
      <c r="W1749" s="63"/>
      <c r="X1749" s="63"/>
      <c r="Y1749" s="63"/>
      <c r="Z1749" s="63"/>
      <c r="AA1749" s="63"/>
      <c r="AB1749" s="59"/>
      <c r="AC1749" s="59"/>
      <c r="AD1749" s="59"/>
      <c r="AE1749" s="238">
        <v>21</v>
      </c>
      <c r="AF1749" s="70" t="e">
        <f t="shared" si="203"/>
        <v>#REF!</v>
      </c>
      <c r="AG1749" s="59"/>
      <c r="AH1749" s="59"/>
      <c r="AI1749" s="59"/>
      <c r="AJ1749" s="59"/>
      <c r="AK1749" s="58"/>
      <c r="AL1749" s="59"/>
      <c r="AM1749" s="59"/>
      <c r="AN1749" s="59"/>
      <c r="AO1749" s="59"/>
      <c r="AP1749" s="59"/>
      <c r="AQ1749" s="59"/>
      <c r="AR1749" s="59"/>
      <c r="AS1749" s="59"/>
      <c r="AT1749" s="59"/>
      <c r="AU1749" s="59"/>
      <c r="AV1749" s="59"/>
      <c r="AW1749" s="59"/>
      <c r="AX1749" s="59"/>
      <c r="AY1749" s="59"/>
      <c r="AZ1749" s="59"/>
      <c r="BA1749" s="59"/>
      <c r="BB1749" s="59"/>
      <c r="BC1749" s="59"/>
    </row>
    <row r="1750" spans="1:55" ht="17.25" customHeight="1" x14ac:dyDescent="0.2">
      <c r="A1750" s="238">
        <v>22</v>
      </c>
      <c r="B1750" s="70" t="e">
        <f>#REF!</f>
        <v>#REF!</v>
      </c>
      <c r="C1750" s="63"/>
      <c r="D1750" s="63"/>
      <c r="E1750" s="63"/>
      <c r="F1750" s="63"/>
      <c r="G1750" s="63"/>
      <c r="H1750" s="63"/>
      <c r="I1750" s="63"/>
      <c r="J1750" s="63"/>
      <c r="K1750" s="63"/>
      <c r="L1750" s="63"/>
      <c r="M1750" s="63"/>
      <c r="N1750" s="63"/>
      <c r="O1750" s="63"/>
      <c r="P1750" s="63"/>
      <c r="Q1750" s="63"/>
      <c r="R1750" s="63"/>
      <c r="S1750" s="63"/>
      <c r="T1750" s="63"/>
      <c r="U1750" s="63"/>
      <c r="V1750" s="63"/>
      <c r="W1750" s="63"/>
      <c r="X1750" s="63"/>
      <c r="Y1750" s="63"/>
      <c r="Z1750" s="63"/>
      <c r="AA1750" s="63"/>
      <c r="AB1750" s="59"/>
      <c r="AC1750" s="59"/>
      <c r="AD1750" s="59"/>
      <c r="AE1750" s="238">
        <v>22</v>
      </c>
      <c r="AF1750" s="70" t="e">
        <f t="shared" si="203"/>
        <v>#REF!</v>
      </c>
      <c r="AG1750" s="59"/>
      <c r="AH1750" s="59"/>
      <c r="AI1750" s="59"/>
      <c r="AJ1750" s="59"/>
      <c r="AK1750" s="58"/>
      <c r="AL1750" s="59"/>
      <c r="AM1750" s="59"/>
      <c r="AN1750" s="59"/>
      <c r="AO1750" s="59"/>
      <c r="AP1750" s="59"/>
      <c r="AQ1750" s="59"/>
      <c r="AR1750" s="59"/>
      <c r="AS1750" s="59"/>
      <c r="AT1750" s="59"/>
      <c r="AU1750" s="59"/>
      <c r="AV1750" s="59"/>
      <c r="AW1750" s="59"/>
      <c r="AX1750" s="59"/>
      <c r="AY1750" s="59"/>
      <c r="AZ1750" s="59"/>
      <c r="BA1750" s="59"/>
      <c r="BB1750" s="59"/>
      <c r="BC1750" s="59"/>
    </row>
    <row r="1751" spans="1:55" ht="17.25" customHeight="1" x14ac:dyDescent="0.2">
      <c r="A1751" s="238">
        <v>23</v>
      </c>
      <c r="B1751" s="70" t="e">
        <f>#REF!</f>
        <v>#REF!</v>
      </c>
      <c r="C1751" s="63"/>
      <c r="D1751" s="63"/>
      <c r="E1751" s="63"/>
      <c r="F1751" s="63"/>
      <c r="G1751" s="63"/>
      <c r="H1751" s="63"/>
      <c r="I1751" s="63"/>
      <c r="J1751" s="63"/>
      <c r="K1751" s="63"/>
      <c r="L1751" s="63"/>
      <c r="M1751" s="63"/>
      <c r="N1751" s="63"/>
      <c r="O1751" s="63"/>
      <c r="P1751" s="63"/>
      <c r="Q1751" s="63"/>
      <c r="R1751" s="63"/>
      <c r="S1751" s="63"/>
      <c r="T1751" s="63"/>
      <c r="U1751" s="63"/>
      <c r="V1751" s="63"/>
      <c r="W1751" s="63"/>
      <c r="X1751" s="63"/>
      <c r="Y1751" s="63"/>
      <c r="Z1751" s="63"/>
      <c r="AA1751" s="63"/>
      <c r="AB1751" s="59"/>
      <c r="AC1751" s="59"/>
      <c r="AD1751" s="59"/>
      <c r="AE1751" s="238">
        <v>23</v>
      </c>
      <c r="AF1751" s="70" t="e">
        <f t="shared" si="203"/>
        <v>#REF!</v>
      </c>
      <c r="AG1751" s="59"/>
      <c r="AH1751" s="59"/>
      <c r="AI1751" s="59"/>
      <c r="AJ1751" s="59"/>
      <c r="AK1751" s="58"/>
      <c r="AL1751" s="59"/>
      <c r="AM1751" s="59"/>
      <c r="AN1751" s="59"/>
      <c r="AO1751" s="59"/>
      <c r="AP1751" s="59"/>
      <c r="AQ1751" s="59"/>
      <c r="AR1751" s="59"/>
      <c r="AS1751" s="59"/>
      <c r="AT1751" s="59"/>
      <c r="AU1751" s="59"/>
      <c r="AV1751" s="59"/>
      <c r="AW1751" s="59"/>
      <c r="AX1751" s="59"/>
      <c r="AY1751" s="59"/>
      <c r="AZ1751" s="59"/>
      <c r="BA1751" s="59"/>
      <c r="BB1751" s="59"/>
      <c r="BC1751" s="59"/>
    </row>
    <row r="1752" spans="1:55" ht="17.25" customHeight="1" x14ac:dyDescent="0.2">
      <c r="A1752" s="238">
        <v>24</v>
      </c>
      <c r="B1752" s="70" t="e">
        <f>#REF!</f>
        <v>#REF!</v>
      </c>
      <c r="C1752" s="82"/>
      <c r="D1752" s="82"/>
      <c r="E1752" s="63"/>
      <c r="F1752" s="63"/>
      <c r="G1752" s="63"/>
      <c r="H1752" s="63"/>
      <c r="I1752" s="63"/>
      <c r="J1752" s="63"/>
      <c r="K1752" s="63"/>
      <c r="L1752" s="63"/>
      <c r="M1752" s="63"/>
      <c r="N1752" s="63"/>
      <c r="O1752" s="63"/>
      <c r="P1752" s="63"/>
      <c r="Q1752" s="63"/>
      <c r="R1752" s="63"/>
      <c r="S1752" s="63"/>
      <c r="T1752" s="63"/>
      <c r="U1752" s="63"/>
      <c r="V1752" s="63"/>
      <c r="W1752" s="63"/>
      <c r="X1752" s="63"/>
      <c r="Y1752" s="63"/>
      <c r="Z1752" s="63"/>
      <c r="AA1752" s="63"/>
      <c r="AB1752" s="59"/>
      <c r="AC1752" s="59"/>
      <c r="AD1752" s="59"/>
      <c r="AE1752" s="238">
        <v>24</v>
      </c>
      <c r="AF1752" s="70" t="e">
        <f t="shared" si="203"/>
        <v>#REF!</v>
      </c>
      <c r="AG1752" s="59"/>
      <c r="AH1752" s="59"/>
      <c r="AI1752" s="59"/>
      <c r="AJ1752" s="59"/>
      <c r="AK1752" s="58"/>
      <c r="AL1752" s="59"/>
      <c r="AM1752" s="59"/>
      <c r="AN1752" s="59"/>
      <c r="AO1752" s="59"/>
      <c r="AP1752" s="59"/>
      <c r="AQ1752" s="59"/>
      <c r="AR1752" s="59"/>
      <c r="AS1752" s="59"/>
      <c r="AT1752" s="59"/>
      <c r="AU1752" s="59"/>
      <c r="AV1752" s="59"/>
      <c r="AW1752" s="59"/>
      <c r="AX1752" s="59"/>
      <c r="AY1752" s="59"/>
      <c r="AZ1752" s="59"/>
      <c r="BA1752" s="59"/>
      <c r="BB1752" s="59"/>
      <c r="BC1752" s="59"/>
    </row>
    <row r="1753" spans="1:55" ht="17.25" customHeight="1" x14ac:dyDescent="0.2">
      <c r="A1753" s="238">
        <v>25</v>
      </c>
      <c r="B1753" s="70" t="e">
        <f>#REF!</f>
        <v>#REF!</v>
      </c>
      <c r="C1753" s="82"/>
      <c r="D1753" s="82"/>
      <c r="E1753" s="63"/>
      <c r="F1753" s="63"/>
      <c r="G1753" s="63"/>
      <c r="H1753" s="63"/>
      <c r="I1753" s="63"/>
      <c r="J1753" s="63"/>
      <c r="K1753" s="63"/>
      <c r="L1753" s="63"/>
      <c r="M1753" s="63"/>
      <c r="N1753" s="63"/>
      <c r="O1753" s="63"/>
      <c r="P1753" s="63"/>
      <c r="Q1753" s="63"/>
      <c r="R1753" s="63"/>
      <c r="S1753" s="63"/>
      <c r="T1753" s="63"/>
      <c r="U1753" s="63"/>
      <c r="V1753" s="63"/>
      <c r="W1753" s="63"/>
      <c r="X1753" s="63"/>
      <c r="Y1753" s="63"/>
      <c r="Z1753" s="63"/>
      <c r="AA1753" s="63"/>
      <c r="AB1753" s="59"/>
      <c r="AC1753" s="59"/>
      <c r="AD1753" s="59"/>
      <c r="AE1753" s="238">
        <v>25</v>
      </c>
      <c r="AF1753" s="70" t="e">
        <f t="shared" si="203"/>
        <v>#REF!</v>
      </c>
      <c r="AG1753" s="59"/>
      <c r="AH1753" s="59"/>
      <c r="AI1753" s="59"/>
      <c r="AJ1753" s="59"/>
      <c r="AK1753" s="58"/>
      <c r="AL1753" s="59"/>
      <c r="AM1753" s="59"/>
      <c r="AN1753" s="59"/>
      <c r="AO1753" s="59"/>
      <c r="AP1753" s="59"/>
      <c r="AQ1753" s="59"/>
      <c r="AR1753" s="59"/>
      <c r="AS1753" s="59"/>
      <c r="AT1753" s="59"/>
      <c r="AU1753" s="59"/>
      <c r="AV1753" s="59"/>
      <c r="AW1753" s="59"/>
      <c r="AX1753" s="59"/>
      <c r="AY1753" s="59"/>
      <c r="AZ1753" s="59"/>
      <c r="BA1753" s="59"/>
      <c r="BB1753" s="59"/>
      <c r="BC1753" s="59"/>
    </row>
    <row r="1754" spans="1:55" ht="17.25" customHeight="1" x14ac:dyDescent="0.2">
      <c r="A1754" s="238">
        <v>26</v>
      </c>
      <c r="B1754" s="70" t="e">
        <f>#REF!</f>
        <v>#REF!</v>
      </c>
      <c r="C1754" s="63"/>
      <c r="D1754" s="63"/>
      <c r="E1754" s="63"/>
      <c r="F1754" s="63"/>
      <c r="G1754" s="63"/>
      <c r="H1754" s="63"/>
      <c r="I1754" s="63"/>
      <c r="J1754" s="63"/>
      <c r="K1754" s="63"/>
      <c r="L1754" s="63"/>
      <c r="M1754" s="63"/>
      <c r="N1754" s="63"/>
      <c r="O1754" s="63"/>
      <c r="P1754" s="63"/>
      <c r="Q1754" s="63"/>
      <c r="R1754" s="63"/>
      <c r="S1754" s="63"/>
      <c r="T1754" s="63"/>
      <c r="U1754" s="63"/>
      <c r="V1754" s="63"/>
      <c r="W1754" s="63"/>
      <c r="X1754" s="63"/>
      <c r="Y1754" s="63"/>
      <c r="Z1754" s="63"/>
      <c r="AA1754" s="63"/>
      <c r="AB1754" s="59"/>
      <c r="AC1754" s="59"/>
      <c r="AD1754" s="59"/>
      <c r="AE1754" s="238">
        <v>26</v>
      </c>
      <c r="AF1754" s="70" t="e">
        <f t="shared" si="203"/>
        <v>#REF!</v>
      </c>
      <c r="AG1754" s="59"/>
      <c r="AH1754" s="59"/>
      <c r="AI1754" s="59"/>
      <c r="AJ1754" s="59"/>
      <c r="AK1754" s="58"/>
      <c r="AL1754" s="59"/>
      <c r="AM1754" s="59"/>
      <c r="AN1754" s="59"/>
      <c r="AO1754" s="59"/>
      <c r="AP1754" s="59"/>
      <c r="AQ1754" s="59"/>
      <c r="AR1754" s="59"/>
      <c r="AS1754" s="59"/>
      <c r="AT1754" s="59"/>
      <c r="AU1754" s="59"/>
      <c r="AV1754" s="59"/>
      <c r="AW1754" s="59"/>
      <c r="AX1754" s="59"/>
      <c r="AY1754" s="59"/>
      <c r="AZ1754" s="59"/>
      <c r="BA1754" s="59"/>
      <c r="BB1754" s="59"/>
      <c r="BC1754" s="59"/>
    </row>
    <row r="1755" spans="1:55" ht="17.25" customHeight="1" x14ac:dyDescent="0.2">
      <c r="A1755" s="239">
        <v>27</v>
      </c>
      <c r="B1755" s="59"/>
      <c r="C1755" s="63"/>
      <c r="D1755" s="63"/>
      <c r="E1755" s="63"/>
      <c r="F1755" s="63"/>
      <c r="G1755" s="63"/>
      <c r="H1755" s="63"/>
      <c r="I1755" s="63"/>
      <c r="J1755" s="63"/>
      <c r="K1755" s="63"/>
      <c r="L1755" s="63"/>
      <c r="M1755" s="63"/>
      <c r="N1755" s="63"/>
      <c r="O1755" s="63"/>
      <c r="P1755" s="63"/>
      <c r="Q1755" s="63"/>
      <c r="R1755" s="63"/>
      <c r="S1755" s="63"/>
      <c r="T1755" s="63"/>
      <c r="U1755" s="63"/>
      <c r="V1755" s="63"/>
      <c r="W1755" s="63"/>
      <c r="X1755" s="63"/>
      <c r="Y1755" s="63"/>
      <c r="Z1755" s="63"/>
      <c r="AA1755" s="63"/>
      <c r="AB1755" s="59"/>
      <c r="AC1755" s="59"/>
      <c r="AD1755" s="59"/>
      <c r="AE1755" s="238">
        <v>27</v>
      </c>
      <c r="AF1755" s="70">
        <f t="shared" si="203"/>
        <v>0</v>
      </c>
      <c r="AG1755" s="59"/>
      <c r="AH1755" s="59"/>
      <c r="AI1755" s="59"/>
      <c r="AJ1755" s="59"/>
      <c r="AK1755" s="59"/>
      <c r="AL1755" s="59"/>
      <c r="AM1755" s="59"/>
      <c r="AN1755" s="59"/>
      <c r="AO1755" s="59"/>
      <c r="AP1755" s="59"/>
      <c r="AQ1755" s="59"/>
      <c r="AR1755" s="59"/>
      <c r="AS1755" s="59"/>
      <c r="AT1755" s="59"/>
      <c r="AU1755" s="59"/>
      <c r="AV1755" s="59"/>
      <c r="AW1755" s="59"/>
      <c r="AX1755" s="59"/>
      <c r="AY1755" s="59"/>
      <c r="AZ1755" s="59"/>
      <c r="BA1755" s="59"/>
      <c r="BB1755" s="59"/>
      <c r="BC1755" s="59"/>
    </row>
    <row r="1756" spans="1:55" ht="17.25" customHeight="1" x14ac:dyDescent="0.2">
      <c r="A1756" s="239">
        <v>28</v>
      </c>
      <c r="B1756" s="59"/>
      <c r="C1756" s="63"/>
      <c r="D1756" s="63"/>
      <c r="E1756" s="63"/>
      <c r="F1756" s="63"/>
      <c r="G1756" s="63"/>
      <c r="H1756" s="63"/>
      <c r="I1756" s="63"/>
      <c r="J1756" s="63"/>
      <c r="K1756" s="63"/>
      <c r="L1756" s="63"/>
      <c r="M1756" s="63"/>
      <c r="N1756" s="63"/>
      <c r="O1756" s="63"/>
      <c r="P1756" s="63"/>
      <c r="Q1756" s="63"/>
      <c r="R1756" s="63"/>
      <c r="S1756" s="63"/>
      <c r="T1756" s="63"/>
      <c r="U1756" s="63"/>
      <c r="V1756" s="63"/>
      <c r="W1756" s="63"/>
      <c r="X1756" s="63"/>
      <c r="Y1756" s="63"/>
      <c r="Z1756" s="63"/>
      <c r="AA1756" s="63"/>
      <c r="AB1756" s="59"/>
      <c r="AC1756" s="59"/>
      <c r="AD1756" s="59"/>
      <c r="AE1756" s="238">
        <v>28</v>
      </c>
      <c r="AF1756" s="59"/>
      <c r="AG1756" s="59"/>
      <c r="AH1756" s="59"/>
      <c r="AI1756" s="59"/>
      <c r="AJ1756" s="59"/>
      <c r="AK1756" s="59"/>
      <c r="AL1756" s="59"/>
      <c r="AM1756" s="59"/>
      <c r="AN1756" s="59"/>
      <c r="AO1756" s="59"/>
      <c r="AP1756" s="59"/>
      <c r="AQ1756" s="59"/>
      <c r="AR1756" s="59"/>
      <c r="AS1756" s="59"/>
      <c r="AT1756" s="59"/>
      <c r="AU1756" s="59"/>
      <c r="AV1756" s="59"/>
      <c r="AW1756" s="59"/>
      <c r="AX1756" s="59"/>
      <c r="AY1756" s="59"/>
      <c r="AZ1756" s="59"/>
      <c r="BA1756" s="59"/>
      <c r="BB1756" s="59"/>
      <c r="BC1756" s="59"/>
    </row>
    <row r="1757" spans="1:55" ht="17.25" customHeight="1" x14ac:dyDescent="0.2">
      <c r="A1757" s="239">
        <v>29</v>
      </c>
      <c r="B1757" s="59"/>
      <c r="C1757" s="63"/>
      <c r="D1757" s="63"/>
      <c r="E1757" s="63"/>
      <c r="F1757" s="63"/>
      <c r="G1757" s="63"/>
      <c r="H1757" s="63"/>
      <c r="I1757" s="63"/>
      <c r="J1757" s="63"/>
      <c r="K1757" s="63"/>
      <c r="L1757" s="63"/>
      <c r="M1757" s="63"/>
      <c r="N1757" s="63"/>
      <c r="O1757" s="63"/>
      <c r="P1757" s="63"/>
      <c r="Q1757" s="63"/>
      <c r="R1757" s="63"/>
      <c r="S1757" s="63"/>
      <c r="T1757" s="63"/>
      <c r="U1757" s="63"/>
      <c r="V1757" s="63"/>
      <c r="W1757" s="63"/>
      <c r="X1757" s="63"/>
      <c r="Y1757" s="63"/>
      <c r="Z1757" s="63"/>
      <c r="AA1757" s="63"/>
      <c r="AB1757" s="59"/>
      <c r="AC1757" s="59"/>
      <c r="AD1757" s="59"/>
      <c r="AE1757" s="238">
        <v>29</v>
      </c>
      <c r="AF1757" s="59"/>
      <c r="AG1757" s="59"/>
      <c r="AH1757" s="59"/>
      <c r="AI1757" s="59"/>
      <c r="AJ1757" s="59"/>
      <c r="AK1757" s="59"/>
      <c r="AL1757" s="59"/>
      <c r="AM1757" s="59"/>
      <c r="AN1757" s="59"/>
      <c r="AO1757" s="59"/>
      <c r="AP1757" s="59"/>
      <c r="AQ1757" s="59"/>
      <c r="AR1757" s="59"/>
      <c r="AS1757" s="59"/>
      <c r="AT1757" s="59"/>
      <c r="AU1757" s="59"/>
      <c r="AV1757" s="59"/>
      <c r="AW1757" s="59"/>
      <c r="AX1757" s="59"/>
      <c r="AY1757" s="59"/>
      <c r="AZ1757" s="59"/>
      <c r="BA1757" s="59"/>
      <c r="BB1757" s="59"/>
      <c r="BC1757" s="59"/>
    </row>
    <row r="1758" spans="1:55" ht="17.25" customHeight="1" x14ac:dyDescent="0.2">
      <c r="A1758" s="239">
        <v>30</v>
      </c>
      <c r="B1758" s="59"/>
      <c r="C1758" s="63"/>
      <c r="D1758" s="63"/>
      <c r="E1758" s="63"/>
      <c r="F1758" s="63"/>
      <c r="G1758" s="63"/>
      <c r="H1758" s="63"/>
      <c r="I1758" s="63"/>
      <c r="J1758" s="63"/>
      <c r="K1758" s="63"/>
      <c r="L1758" s="63"/>
      <c r="M1758" s="63"/>
      <c r="N1758" s="63"/>
      <c r="O1758" s="63"/>
      <c r="P1758" s="63"/>
      <c r="Q1758" s="63"/>
      <c r="R1758" s="63"/>
      <c r="S1758" s="63"/>
      <c r="T1758" s="63"/>
      <c r="U1758" s="63"/>
      <c r="V1758" s="63"/>
      <c r="W1758" s="63"/>
      <c r="X1758" s="63"/>
      <c r="Y1758" s="63"/>
      <c r="Z1758" s="63"/>
      <c r="AA1758" s="63"/>
      <c r="AB1758" s="59"/>
      <c r="AC1758" s="59"/>
      <c r="AD1758" s="59"/>
      <c r="AE1758" s="238">
        <v>30</v>
      </c>
      <c r="AF1758" s="59"/>
      <c r="AG1758" s="59"/>
      <c r="AH1758" s="59"/>
      <c r="AI1758" s="59"/>
      <c r="AJ1758" s="59"/>
      <c r="AK1758" s="59"/>
      <c r="AL1758" s="59"/>
      <c r="AM1758" s="59"/>
      <c r="AN1758" s="59"/>
      <c r="AO1758" s="59"/>
      <c r="AP1758" s="59"/>
      <c r="AQ1758" s="59"/>
      <c r="AR1758" s="59"/>
      <c r="AS1758" s="59"/>
      <c r="AT1758" s="59"/>
      <c r="AU1758" s="59"/>
      <c r="AV1758" s="59"/>
      <c r="AW1758" s="59"/>
      <c r="AX1758" s="59"/>
      <c r="AY1758" s="59"/>
      <c r="AZ1758" s="59"/>
      <c r="BA1758" s="59"/>
      <c r="BB1758" s="59"/>
      <c r="BC1758" s="59"/>
    </row>
    <row r="1759" spans="1:55" ht="17.25" customHeight="1" x14ac:dyDescent="0.2">
      <c r="A1759" s="239">
        <v>31</v>
      </c>
      <c r="B1759" s="59"/>
      <c r="C1759" s="63"/>
      <c r="D1759" s="63"/>
      <c r="E1759" s="63"/>
      <c r="F1759" s="63"/>
      <c r="G1759" s="63"/>
      <c r="H1759" s="63"/>
      <c r="I1759" s="63"/>
      <c r="J1759" s="63"/>
      <c r="K1759" s="63"/>
      <c r="L1759" s="63"/>
      <c r="M1759" s="63"/>
      <c r="N1759" s="63"/>
      <c r="O1759" s="63"/>
      <c r="P1759" s="63"/>
      <c r="Q1759" s="63"/>
      <c r="R1759" s="63"/>
      <c r="S1759" s="63"/>
      <c r="T1759" s="63"/>
      <c r="U1759" s="63"/>
      <c r="V1759" s="63"/>
      <c r="W1759" s="63"/>
      <c r="X1759" s="63"/>
      <c r="Y1759" s="63"/>
      <c r="Z1759" s="63"/>
      <c r="AA1759" s="63"/>
      <c r="AB1759" s="59"/>
      <c r="AC1759" s="59"/>
      <c r="AD1759" s="59"/>
      <c r="AE1759" s="238">
        <v>31</v>
      </c>
      <c r="AF1759" s="59"/>
      <c r="AG1759" s="59"/>
      <c r="AH1759" s="59"/>
      <c r="AI1759" s="59"/>
      <c r="AJ1759" s="59"/>
      <c r="AK1759" s="59"/>
      <c r="AL1759" s="59"/>
      <c r="AM1759" s="59"/>
      <c r="AN1759" s="59"/>
      <c r="AO1759" s="59"/>
      <c r="AP1759" s="59"/>
      <c r="AQ1759" s="59"/>
      <c r="AR1759" s="59"/>
      <c r="AS1759" s="59"/>
      <c r="AT1759" s="59"/>
      <c r="AU1759" s="59"/>
      <c r="AV1759" s="59"/>
      <c r="AW1759" s="59"/>
      <c r="AX1759" s="59"/>
      <c r="AY1759" s="59"/>
      <c r="AZ1759" s="59"/>
      <c r="BA1759" s="59"/>
      <c r="BB1759" s="59"/>
      <c r="BC1759" s="59"/>
    </row>
    <row r="1760" spans="1:55" ht="17.25" customHeight="1" x14ac:dyDescent="0.2">
      <c r="A1760" s="239">
        <v>32</v>
      </c>
      <c r="B1760" s="59"/>
      <c r="C1760" s="63"/>
      <c r="D1760" s="63"/>
      <c r="E1760" s="63"/>
      <c r="F1760" s="63"/>
      <c r="G1760" s="63"/>
      <c r="H1760" s="63"/>
      <c r="I1760" s="63"/>
      <c r="J1760" s="63"/>
      <c r="K1760" s="63"/>
      <c r="L1760" s="63"/>
      <c r="M1760" s="63"/>
      <c r="N1760" s="63"/>
      <c r="O1760" s="63"/>
      <c r="P1760" s="63"/>
      <c r="Q1760" s="63"/>
      <c r="R1760" s="63"/>
      <c r="S1760" s="63"/>
      <c r="T1760" s="63"/>
      <c r="U1760" s="63"/>
      <c r="V1760" s="63"/>
      <c r="W1760" s="63"/>
      <c r="X1760" s="63"/>
      <c r="Y1760" s="63"/>
      <c r="Z1760" s="63"/>
      <c r="AA1760" s="63"/>
      <c r="AB1760" s="59"/>
      <c r="AC1760" s="59"/>
      <c r="AD1760" s="59"/>
      <c r="AE1760" s="238">
        <v>32</v>
      </c>
      <c r="AF1760" s="59"/>
      <c r="AG1760" s="59"/>
      <c r="AH1760" s="59"/>
      <c r="AI1760" s="59"/>
      <c r="AJ1760" s="59"/>
      <c r="AK1760" s="59"/>
      <c r="AL1760" s="59"/>
      <c r="AM1760" s="59"/>
      <c r="AN1760" s="59"/>
      <c r="AO1760" s="59"/>
      <c r="AP1760" s="59"/>
      <c r="AQ1760" s="59"/>
      <c r="AR1760" s="59"/>
      <c r="AS1760" s="59"/>
      <c r="AT1760" s="59"/>
      <c r="AU1760" s="59"/>
      <c r="AV1760" s="59"/>
      <c r="AW1760" s="59"/>
      <c r="AX1760" s="59"/>
      <c r="AY1760" s="59"/>
      <c r="AZ1760" s="59"/>
      <c r="BA1760" s="59"/>
      <c r="BB1760" s="59"/>
      <c r="BC1760" s="59"/>
    </row>
    <row r="1761" spans="1:55" ht="17.25" customHeight="1" x14ac:dyDescent="0.2">
      <c r="A1761" s="239">
        <v>33</v>
      </c>
      <c r="B1761" s="59"/>
      <c r="C1761" s="63"/>
      <c r="D1761" s="63"/>
      <c r="E1761" s="63"/>
      <c r="F1761" s="63"/>
      <c r="G1761" s="63"/>
      <c r="H1761" s="63"/>
      <c r="I1761" s="63"/>
      <c r="J1761" s="63"/>
      <c r="K1761" s="63"/>
      <c r="L1761" s="63"/>
      <c r="M1761" s="63"/>
      <c r="N1761" s="63"/>
      <c r="O1761" s="63"/>
      <c r="P1761" s="63"/>
      <c r="Q1761" s="63"/>
      <c r="R1761" s="63"/>
      <c r="S1761" s="63"/>
      <c r="T1761" s="63"/>
      <c r="U1761" s="63"/>
      <c r="V1761" s="63"/>
      <c r="W1761" s="63"/>
      <c r="X1761" s="63"/>
      <c r="Y1761" s="63"/>
      <c r="Z1761" s="63"/>
      <c r="AA1761" s="63"/>
      <c r="AB1761" s="59"/>
      <c r="AC1761" s="59"/>
      <c r="AD1761" s="59"/>
      <c r="AE1761" s="238">
        <v>33</v>
      </c>
      <c r="AF1761" s="59"/>
      <c r="AG1761" s="59"/>
      <c r="AH1761" s="59"/>
      <c r="AI1761" s="59"/>
      <c r="AJ1761" s="59"/>
      <c r="AK1761" s="59"/>
      <c r="AL1761" s="59"/>
      <c r="AM1761" s="59"/>
      <c r="AN1761" s="59"/>
      <c r="AO1761" s="59"/>
      <c r="AP1761" s="59"/>
      <c r="AQ1761" s="59"/>
      <c r="AR1761" s="59"/>
      <c r="AS1761" s="59"/>
      <c r="AT1761" s="59"/>
      <c r="AU1761" s="59"/>
      <c r="AV1761" s="59"/>
      <c r="AW1761" s="59"/>
      <c r="AX1761" s="59"/>
      <c r="AY1761" s="59"/>
      <c r="AZ1761" s="59"/>
      <c r="BA1761" s="59"/>
      <c r="BB1761" s="59"/>
      <c r="BC1761" s="59"/>
    </row>
    <row r="1762" spans="1:55" ht="17.25" customHeight="1" x14ac:dyDescent="0.2">
      <c r="A1762" s="239">
        <v>34</v>
      </c>
      <c r="B1762" s="59"/>
      <c r="C1762" s="63"/>
      <c r="D1762" s="63"/>
      <c r="E1762" s="63"/>
      <c r="F1762" s="63"/>
      <c r="G1762" s="63"/>
      <c r="H1762" s="63"/>
      <c r="I1762" s="63"/>
      <c r="J1762" s="63"/>
      <c r="K1762" s="63"/>
      <c r="L1762" s="63"/>
      <c r="M1762" s="63"/>
      <c r="N1762" s="63"/>
      <c r="O1762" s="63"/>
      <c r="P1762" s="63"/>
      <c r="Q1762" s="63"/>
      <c r="R1762" s="63"/>
      <c r="S1762" s="63"/>
      <c r="T1762" s="63"/>
      <c r="U1762" s="63"/>
      <c r="V1762" s="63"/>
      <c r="W1762" s="63"/>
      <c r="X1762" s="63"/>
      <c r="Y1762" s="63"/>
      <c r="Z1762" s="63"/>
      <c r="AA1762" s="63"/>
      <c r="AB1762" s="59"/>
      <c r="AC1762" s="59"/>
      <c r="AD1762" s="59"/>
      <c r="AE1762" s="238">
        <v>34</v>
      </c>
      <c r="AF1762" s="59"/>
      <c r="AG1762" s="59"/>
      <c r="AH1762" s="59"/>
      <c r="AI1762" s="59"/>
      <c r="AJ1762" s="59"/>
      <c r="AK1762" s="59"/>
      <c r="AL1762" s="59"/>
      <c r="AM1762" s="59"/>
      <c r="AN1762" s="59"/>
      <c r="AO1762" s="59"/>
      <c r="AP1762" s="59"/>
      <c r="AQ1762" s="59"/>
      <c r="AR1762" s="59"/>
      <c r="AS1762" s="59"/>
      <c r="AT1762" s="59"/>
      <c r="AU1762" s="59"/>
      <c r="AV1762" s="59"/>
      <c r="AW1762" s="59"/>
      <c r="AX1762" s="59"/>
      <c r="AY1762" s="59"/>
      <c r="AZ1762" s="59"/>
      <c r="BA1762" s="59"/>
      <c r="BB1762" s="59"/>
      <c r="BC1762" s="59"/>
    </row>
    <row r="1763" spans="1:55" ht="17.25" customHeight="1" x14ac:dyDescent="0.2">
      <c r="A1763" s="239">
        <v>35</v>
      </c>
      <c r="B1763" s="59"/>
      <c r="C1763" s="63"/>
      <c r="D1763" s="63"/>
      <c r="E1763" s="63"/>
      <c r="F1763" s="63"/>
      <c r="G1763" s="63"/>
      <c r="H1763" s="63"/>
      <c r="I1763" s="63"/>
      <c r="J1763" s="63"/>
      <c r="K1763" s="63"/>
      <c r="L1763" s="63"/>
      <c r="M1763" s="63"/>
      <c r="N1763" s="63"/>
      <c r="O1763" s="63"/>
      <c r="P1763" s="63"/>
      <c r="Q1763" s="63"/>
      <c r="R1763" s="63"/>
      <c r="S1763" s="63"/>
      <c r="T1763" s="63"/>
      <c r="U1763" s="63"/>
      <c r="V1763" s="63"/>
      <c r="W1763" s="63"/>
      <c r="X1763" s="63"/>
      <c r="Y1763" s="63"/>
      <c r="Z1763" s="63"/>
      <c r="AA1763" s="63"/>
      <c r="AB1763" s="59"/>
      <c r="AC1763" s="59"/>
      <c r="AD1763" s="59"/>
      <c r="AE1763" s="238">
        <v>35</v>
      </c>
      <c r="AF1763" s="59"/>
      <c r="AG1763" s="59"/>
      <c r="AH1763" s="59"/>
      <c r="AI1763" s="59"/>
      <c r="AJ1763" s="59"/>
      <c r="AK1763" s="59"/>
      <c r="AL1763" s="59"/>
      <c r="AM1763" s="59"/>
      <c r="AN1763" s="59"/>
      <c r="AO1763" s="59"/>
      <c r="AP1763" s="59"/>
      <c r="AQ1763" s="59"/>
      <c r="AR1763" s="59"/>
      <c r="AS1763" s="59"/>
      <c r="AT1763" s="59"/>
      <c r="AU1763" s="59"/>
      <c r="AV1763" s="59"/>
      <c r="AW1763" s="59"/>
      <c r="AX1763" s="59"/>
      <c r="AY1763" s="59"/>
      <c r="AZ1763" s="59"/>
      <c r="BA1763" s="59"/>
      <c r="BB1763" s="59"/>
      <c r="BC1763" s="59"/>
    </row>
    <row r="1764" spans="1:55" ht="17.25" customHeight="1" x14ac:dyDescent="0.2">
      <c r="A1764" s="239">
        <v>36</v>
      </c>
      <c r="B1764" s="59"/>
      <c r="C1764" s="63"/>
      <c r="D1764" s="63"/>
      <c r="E1764" s="63"/>
      <c r="F1764" s="63"/>
      <c r="G1764" s="63"/>
      <c r="H1764" s="63"/>
      <c r="I1764" s="63"/>
      <c r="J1764" s="63"/>
      <c r="K1764" s="63"/>
      <c r="L1764" s="63"/>
      <c r="M1764" s="63"/>
      <c r="N1764" s="63"/>
      <c r="O1764" s="63"/>
      <c r="P1764" s="63"/>
      <c r="Q1764" s="63"/>
      <c r="R1764" s="63"/>
      <c r="S1764" s="63"/>
      <c r="T1764" s="63"/>
      <c r="U1764" s="63"/>
      <c r="V1764" s="63"/>
      <c r="W1764" s="63"/>
      <c r="X1764" s="63"/>
      <c r="Y1764" s="63"/>
      <c r="Z1764" s="63"/>
      <c r="AA1764" s="63"/>
      <c r="AB1764" s="59"/>
      <c r="AC1764" s="59"/>
      <c r="AD1764" s="59"/>
      <c r="AE1764" s="238">
        <v>36</v>
      </c>
      <c r="AF1764" s="59"/>
      <c r="AG1764" s="59"/>
      <c r="AH1764" s="59"/>
      <c r="AI1764" s="59"/>
      <c r="AJ1764" s="59"/>
      <c r="AK1764" s="59"/>
      <c r="AL1764" s="59"/>
      <c r="AM1764" s="59"/>
      <c r="AN1764" s="59"/>
      <c r="AO1764" s="59"/>
      <c r="AP1764" s="59"/>
      <c r="AQ1764" s="59"/>
      <c r="AR1764" s="59"/>
      <c r="AS1764" s="59"/>
      <c r="AT1764" s="59"/>
      <c r="AU1764" s="59"/>
      <c r="AV1764" s="59"/>
      <c r="AW1764" s="59"/>
      <c r="AX1764" s="59"/>
      <c r="AY1764" s="59"/>
      <c r="AZ1764" s="59"/>
      <c r="BA1764" s="59"/>
      <c r="BB1764" s="59"/>
      <c r="BC1764" s="59"/>
    </row>
    <row r="1765" spans="1:55" ht="17.25" customHeight="1" x14ac:dyDescent="0.2">
      <c r="A1765" s="239">
        <v>37</v>
      </c>
      <c r="B1765" s="59"/>
      <c r="C1765" s="63"/>
      <c r="D1765" s="63"/>
      <c r="E1765" s="63"/>
      <c r="F1765" s="63"/>
      <c r="G1765" s="63"/>
      <c r="H1765" s="63"/>
      <c r="I1765" s="63"/>
      <c r="J1765" s="63"/>
      <c r="K1765" s="63"/>
      <c r="L1765" s="63"/>
      <c r="M1765" s="63"/>
      <c r="N1765" s="63"/>
      <c r="O1765" s="63"/>
      <c r="P1765" s="63"/>
      <c r="Q1765" s="63"/>
      <c r="R1765" s="63"/>
      <c r="S1765" s="63"/>
      <c r="T1765" s="63"/>
      <c r="U1765" s="63"/>
      <c r="V1765" s="63"/>
      <c r="W1765" s="63"/>
      <c r="X1765" s="63"/>
      <c r="Y1765" s="63"/>
      <c r="Z1765" s="63"/>
      <c r="AA1765" s="63"/>
      <c r="AB1765" s="59"/>
      <c r="AC1765" s="59"/>
      <c r="AD1765" s="59"/>
      <c r="AE1765" s="238">
        <v>37</v>
      </c>
      <c r="AF1765" s="59"/>
      <c r="AG1765" s="59"/>
      <c r="AH1765" s="59"/>
      <c r="AI1765" s="59"/>
      <c r="AJ1765" s="59"/>
      <c r="AK1765" s="59"/>
      <c r="AL1765" s="59"/>
      <c r="AM1765" s="59"/>
      <c r="AN1765" s="59"/>
      <c r="AO1765" s="59"/>
      <c r="AP1765" s="59"/>
      <c r="AQ1765" s="59"/>
      <c r="AR1765" s="59"/>
      <c r="AS1765" s="59"/>
      <c r="AT1765" s="59"/>
      <c r="AU1765" s="59"/>
      <c r="AV1765" s="59"/>
      <c r="AW1765" s="59"/>
      <c r="AX1765" s="59"/>
      <c r="AY1765" s="59"/>
      <c r="AZ1765" s="59"/>
      <c r="BA1765" s="59"/>
      <c r="BB1765" s="59"/>
      <c r="BC1765" s="59"/>
    </row>
    <row r="1766" spans="1:55" ht="17.25" customHeight="1" x14ac:dyDescent="0.2">
      <c r="A1766" s="239">
        <v>38</v>
      </c>
      <c r="B1766" s="59"/>
      <c r="C1766" s="63"/>
      <c r="D1766" s="63"/>
      <c r="E1766" s="63"/>
      <c r="F1766" s="63"/>
      <c r="G1766" s="63"/>
      <c r="H1766" s="63"/>
      <c r="I1766" s="63"/>
      <c r="J1766" s="63"/>
      <c r="K1766" s="63"/>
      <c r="L1766" s="63"/>
      <c r="M1766" s="63"/>
      <c r="N1766" s="63"/>
      <c r="O1766" s="63"/>
      <c r="P1766" s="63"/>
      <c r="Q1766" s="63"/>
      <c r="R1766" s="63"/>
      <c r="S1766" s="63"/>
      <c r="T1766" s="63"/>
      <c r="U1766" s="63"/>
      <c r="V1766" s="63"/>
      <c r="W1766" s="63"/>
      <c r="X1766" s="63"/>
      <c r="Y1766" s="63"/>
      <c r="Z1766" s="63"/>
      <c r="AA1766" s="63"/>
      <c r="AB1766" s="59"/>
      <c r="AC1766" s="59"/>
      <c r="AD1766" s="59"/>
      <c r="AE1766" s="238">
        <v>38</v>
      </c>
      <c r="AF1766" s="59"/>
      <c r="AG1766" s="59"/>
      <c r="AH1766" s="59"/>
      <c r="AI1766" s="59"/>
      <c r="AJ1766" s="59"/>
      <c r="AK1766" s="59"/>
      <c r="AL1766" s="59"/>
      <c r="AM1766" s="59"/>
      <c r="AN1766" s="59"/>
      <c r="AO1766" s="59"/>
      <c r="AP1766" s="59"/>
      <c r="AQ1766" s="59"/>
      <c r="AR1766" s="59"/>
      <c r="AS1766" s="59"/>
      <c r="AT1766" s="59"/>
      <c r="AU1766" s="59"/>
      <c r="AV1766" s="59"/>
      <c r="AW1766" s="59"/>
      <c r="AX1766" s="59"/>
      <c r="AY1766" s="59"/>
      <c r="AZ1766" s="59"/>
      <c r="BA1766" s="59"/>
      <c r="BB1766" s="59"/>
      <c r="BC1766" s="59"/>
    </row>
    <row r="1767" spans="1:55" ht="17.25" customHeight="1" x14ac:dyDescent="0.2">
      <c r="A1767" s="239">
        <v>39</v>
      </c>
      <c r="B1767" s="59"/>
      <c r="C1767" s="63"/>
      <c r="D1767" s="63"/>
      <c r="E1767" s="63"/>
      <c r="F1767" s="63"/>
      <c r="G1767" s="63"/>
      <c r="H1767" s="63"/>
      <c r="I1767" s="63"/>
      <c r="J1767" s="63"/>
      <c r="K1767" s="63"/>
      <c r="L1767" s="63"/>
      <c r="M1767" s="63"/>
      <c r="N1767" s="63"/>
      <c r="O1767" s="63"/>
      <c r="P1767" s="63"/>
      <c r="Q1767" s="63"/>
      <c r="R1767" s="63"/>
      <c r="S1767" s="63"/>
      <c r="T1767" s="63"/>
      <c r="U1767" s="63"/>
      <c r="V1767" s="63"/>
      <c r="W1767" s="63"/>
      <c r="X1767" s="63"/>
      <c r="Y1767" s="63"/>
      <c r="Z1767" s="63"/>
      <c r="AA1767" s="63"/>
      <c r="AB1767" s="59"/>
      <c r="AC1767" s="59"/>
      <c r="AD1767" s="59"/>
      <c r="AE1767" s="238">
        <v>39</v>
      </c>
      <c r="AF1767" s="59"/>
      <c r="AG1767" s="59"/>
      <c r="AH1767" s="59"/>
      <c r="AI1767" s="59"/>
      <c r="AJ1767" s="59"/>
      <c r="AK1767" s="59"/>
      <c r="AL1767" s="59"/>
      <c r="AM1767" s="59"/>
      <c r="AN1767" s="59"/>
      <c r="AO1767" s="59"/>
      <c r="AP1767" s="59"/>
      <c r="AQ1767" s="59"/>
      <c r="AR1767" s="59"/>
      <c r="AS1767" s="59"/>
      <c r="AT1767" s="59"/>
      <c r="AU1767" s="59"/>
      <c r="AV1767" s="59"/>
      <c r="AW1767" s="59"/>
      <c r="AX1767" s="59"/>
      <c r="AY1767" s="59"/>
      <c r="AZ1767" s="59"/>
      <c r="BA1767" s="59"/>
      <c r="BB1767" s="59"/>
      <c r="BC1767" s="59"/>
    </row>
    <row r="1768" spans="1:55" ht="17.25" customHeight="1" x14ac:dyDescent="0.2">
      <c r="A1768" s="239">
        <v>40</v>
      </c>
      <c r="B1768" s="59"/>
      <c r="C1768" s="63"/>
      <c r="D1768" s="63"/>
      <c r="E1768" s="63"/>
      <c r="F1768" s="63"/>
      <c r="G1768" s="63"/>
      <c r="H1768" s="63"/>
      <c r="I1768" s="63"/>
      <c r="J1768" s="63"/>
      <c r="K1768" s="63"/>
      <c r="L1768" s="63"/>
      <c r="M1768" s="63"/>
      <c r="N1768" s="63"/>
      <c r="O1768" s="63"/>
      <c r="P1768" s="63"/>
      <c r="Q1768" s="63"/>
      <c r="R1768" s="63"/>
      <c r="S1768" s="63"/>
      <c r="T1768" s="63"/>
      <c r="U1768" s="63"/>
      <c r="V1768" s="63"/>
      <c r="W1768" s="63"/>
      <c r="X1768" s="63"/>
      <c r="Y1768" s="63"/>
      <c r="Z1768" s="63"/>
      <c r="AA1768" s="63"/>
      <c r="AB1768" s="59"/>
      <c r="AC1768" s="59"/>
      <c r="AD1768" s="59"/>
      <c r="AE1768" s="238">
        <v>40</v>
      </c>
      <c r="AF1768" s="59"/>
      <c r="AG1768" s="59"/>
      <c r="AH1768" s="59"/>
      <c r="AI1768" s="59"/>
      <c r="AJ1768" s="59"/>
      <c r="AK1768" s="59"/>
      <c r="AL1768" s="59"/>
      <c r="AM1768" s="59"/>
      <c r="AN1768" s="59"/>
      <c r="AO1768" s="59"/>
      <c r="AP1768" s="59"/>
      <c r="AQ1768" s="59"/>
      <c r="AR1768" s="59"/>
      <c r="AS1768" s="59"/>
      <c r="AT1768" s="59"/>
      <c r="AU1768" s="59"/>
      <c r="AV1768" s="59"/>
      <c r="AW1768" s="59"/>
      <c r="AX1768" s="59"/>
      <c r="AY1768" s="59"/>
      <c r="AZ1768" s="59"/>
      <c r="BA1768" s="59"/>
      <c r="BB1768" s="59"/>
      <c r="BC1768" s="59"/>
    </row>
    <row r="1769" spans="1:55" ht="17.25" customHeight="1" x14ac:dyDescent="0.2">
      <c r="A1769" s="239">
        <v>41</v>
      </c>
      <c r="B1769" s="59"/>
      <c r="C1769" s="63"/>
      <c r="D1769" s="63"/>
      <c r="E1769" s="63"/>
      <c r="F1769" s="63"/>
      <c r="G1769" s="63"/>
      <c r="H1769" s="63"/>
      <c r="I1769" s="63"/>
      <c r="J1769" s="63"/>
      <c r="K1769" s="63"/>
      <c r="L1769" s="63"/>
      <c r="M1769" s="63"/>
      <c r="N1769" s="63"/>
      <c r="O1769" s="63"/>
      <c r="P1769" s="63"/>
      <c r="Q1769" s="63"/>
      <c r="R1769" s="63"/>
      <c r="S1769" s="63"/>
      <c r="T1769" s="63"/>
      <c r="U1769" s="63"/>
      <c r="V1769" s="63"/>
      <c r="W1769" s="63"/>
      <c r="X1769" s="63"/>
      <c r="Y1769" s="63"/>
      <c r="Z1769" s="63"/>
      <c r="AA1769" s="63"/>
      <c r="AB1769" s="59"/>
      <c r="AC1769" s="59"/>
      <c r="AD1769" s="59"/>
      <c r="AE1769" s="238">
        <v>41</v>
      </c>
      <c r="AF1769" s="59"/>
      <c r="AG1769" s="59"/>
      <c r="AH1769" s="59"/>
      <c r="AI1769" s="59"/>
      <c r="AJ1769" s="59"/>
      <c r="AK1769" s="59"/>
      <c r="AL1769" s="59"/>
      <c r="AM1769" s="59"/>
      <c r="AN1769" s="59"/>
      <c r="AO1769" s="59"/>
      <c r="AP1769" s="59"/>
      <c r="AQ1769" s="59"/>
      <c r="AR1769" s="59"/>
      <c r="AS1769" s="59"/>
      <c r="AT1769" s="59"/>
      <c r="AU1769" s="59"/>
      <c r="AV1769" s="59"/>
      <c r="AW1769" s="59"/>
      <c r="AX1769" s="59"/>
      <c r="AY1769" s="59"/>
      <c r="AZ1769" s="59"/>
      <c r="BA1769" s="59"/>
      <c r="BB1769" s="59"/>
      <c r="BC1769" s="59"/>
    </row>
    <row r="1770" spans="1:55" ht="17.25" customHeight="1" x14ac:dyDescent="0.2">
      <c r="A1770" s="239">
        <v>42</v>
      </c>
      <c r="B1770" s="59"/>
      <c r="C1770" s="63"/>
      <c r="D1770" s="63"/>
      <c r="E1770" s="63"/>
      <c r="F1770" s="63"/>
      <c r="G1770" s="63"/>
      <c r="H1770" s="63"/>
      <c r="I1770" s="63"/>
      <c r="J1770" s="63"/>
      <c r="K1770" s="63"/>
      <c r="L1770" s="63"/>
      <c r="M1770" s="63"/>
      <c r="N1770" s="63"/>
      <c r="O1770" s="63"/>
      <c r="P1770" s="63"/>
      <c r="Q1770" s="63"/>
      <c r="R1770" s="63"/>
      <c r="S1770" s="63"/>
      <c r="T1770" s="63"/>
      <c r="U1770" s="63"/>
      <c r="V1770" s="63"/>
      <c r="W1770" s="63"/>
      <c r="X1770" s="63"/>
      <c r="Y1770" s="63"/>
      <c r="Z1770" s="63"/>
      <c r="AA1770" s="63"/>
      <c r="AB1770" s="59"/>
      <c r="AC1770" s="59"/>
      <c r="AD1770" s="59"/>
      <c r="AE1770" s="238">
        <v>42</v>
      </c>
      <c r="AF1770" s="59"/>
      <c r="AG1770" s="59"/>
      <c r="AH1770" s="59"/>
      <c r="AI1770" s="59"/>
      <c r="AJ1770" s="59"/>
      <c r="AK1770" s="59"/>
      <c r="AL1770" s="59"/>
      <c r="AM1770" s="59"/>
      <c r="AN1770" s="59"/>
      <c r="AO1770" s="59"/>
      <c r="AP1770" s="59"/>
      <c r="AQ1770" s="59"/>
      <c r="AR1770" s="59"/>
      <c r="AS1770" s="59"/>
      <c r="AT1770" s="59"/>
      <c r="AU1770" s="59"/>
      <c r="AV1770" s="59"/>
      <c r="AW1770" s="59"/>
      <c r="AX1770" s="59"/>
      <c r="AY1770" s="59"/>
      <c r="AZ1770" s="59"/>
      <c r="BA1770" s="59"/>
      <c r="BB1770" s="59"/>
      <c r="BC1770" s="59"/>
    </row>
    <row r="1771" spans="1:55" ht="17.25" customHeight="1" x14ac:dyDescent="0.2">
      <c r="A1771" s="239">
        <v>43</v>
      </c>
      <c r="B1771" s="59"/>
      <c r="C1771" s="63"/>
      <c r="D1771" s="63"/>
      <c r="E1771" s="63"/>
      <c r="F1771" s="63"/>
      <c r="G1771" s="63"/>
      <c r="H1771" s="63"/>
      <c r="I1771" s="63"/>
      <c r="J1771" s="63"/>
      <c r="K1771" s="63"/>
      <c r="L1771" s="63"/>
      <c r="M1771" s="63"/>
      <c r="N1771" s="63"/>
      <c r="O1771" s="63"/>
      <c r="P1771" s="63"/>
      <c r="Q1771" s="63"/>
      <c r="R1771" s="63"/>
      <c r="S1771" s="63"/>
      <c r="T1771" s="63"/>
      <c r="U1771" s="63"/>
      <c r="V1771" s="63"/>
      <c r="W1771" s="63"/>
      <c r="X1771" s="63"/>
      <c r="Y1771" s="63"/>
      <c r="Z1771" s="63"/>
      <c r="AA1771" s="63"/>
      <c r="AB1771" s="59"/>
      <c r="AC1771" s="59"/>
      <c r="AD1771" s="59"/>
      <c r="AE1771" s="238">
        <v>43</v>
      </c>
      <c r="AF1771" s="59"/>
      <c r="AG1771" s="59"/>
      <c r="AH1771" s="59"/>
      <c r="AI1771" s="59"/>
      <c r="AJ1771" s="59"/>
      <c r="AK1771" s="59"/>
      <c r="AL1771" s="59"/>
      <c r="AM1771" s="59"/>
      <c r="AN1771" s="59"/>
      <c r="AO1771" s="59"/>
      <c r="AP1771" s="59"/>
      <c r="AQ1771" s="59"/>
      <c r="AR1771" s="59"/>
      <c r="AS1771" s="59"/>
      <c r="AT1771" s="59"/>
      <c r="AU1771" s="59"/>
      <c r="AV1771" s="59"/>
      <c r="AW1771" s="59"/>
      <c r="AX1771" s="59"/>
      <c r="AY1771" s="59"/>
      <c r="AZ1771" s="59"/>
      <c r="BA1771" s="59"/>
      <c r="BB1771" s="59"/>
      <c r="BC1771" s="59"/>
    </row>
    <row r="1772" spans="1:55" ht="17.25" customHeight="1" x14ac:dyDescent="0.2">
      <c r="A1772" s="239">
        <v>44</v>
      </c>
      <c r="B1772" s="59"/>
      <c r="C1772" s="63"/>
      <c r="D1772" s="63"/>
      <c r="E1772" s="63"/>
      <c r="F1772" s="63"/>
      <c r="G1772" s="63"/>
      <c r="H1772" s="63"/>
      <c r="I1772" s="63"/>
      <c r="J1772" s="63"/>
      <c r="K1772" s="63"/>
      <c r="L1772" s="63"/>
      <c r="M1772" s="63"/>
      <c r="N1772" s="63"/>
      <c r="O1772" s="63"/>
      <c r="P1772" s="63"/>
      <c r="Q1772" s="63"/>
      <c r="R1772" s="63"/>
      <c r="S1772" s="63"/>
      <c r="T1772" s="63"/>
      <c r="U1772" s="63"/>
      <c r="V1772" s="63"/>
      <c r="W1772" s="63"/>
      <c r="X1772" s="63"/>
      <c r="Y1772" s="63"/>
      <c r="Z1772" s="63"/>
      <c r="AA1772" s="63"/>
      <c r="AB1772" s="59"/>
      <c r="AC1772" s="59"/>
      <c r="AD1772" s="59"/>
      <c r="AE1772" s="238">
        <v>44</v>
      </c>
      <c r="AF1772" s="59"/>
      <c r="AG1772" s="59"/>
      <c r="AH1772" s="59"/>
      <c r="AI1772" s="59"/>
      <c r="AJ1772" s="59"/>
      <c r="AK1772" s="59"/>
      <c r="AL1772" s="59"/>
      <c r="AM1772" s="59"/>
      <c r="AN1772" s="59"/>
      <c r="AO1772" s="59"/>
      <c r="AP1772" s="59"/>
      <c r="AQ1772" s="59"/>
      <c r="AR1772" s="59"/>
      <c r="AS1772" s="59"/>
      <c r="AT1772" s="59"/>
      <c r="AU1772" s="59"/>
      <c r="AV1772" s="59"/>
      <c r="AW1772" s="59"/>
      <c r="AX1772" s="59"/>
      <c r="AY1772" s="59"/>
      <c r="AZ1772" s="59"/>
      <c r="BA1772" s="59"/>
      <c r="BB1772" s="59"/>
      <c r="BC1772" s="59"/>
    </row>
    <row r="1773" spans="1:55" ht="17.25" customHeight="1" x14ac:dyDescent="0.2">
      <c r="A1773" s="239">
        <v>45</v>
      </c>
      <c r="B1773" s="59"/>
      <c r="C1773" s="63"/>
      <c r="D1773" s="63"/>
      <c r="E1773" s="63"/>
      <c r="F1773" s="63"/>
      <c r="G1773" s="63"/>
      <c r="H1773" s="63"/>
      <c r="I1773" s="63"/>
      <c r="J1773" s="63"/>
      <c r="K1773" s="63"/>
      <c r="L1773" s="63"/>
      <c r="M1773" s="63"/>
      <c r="N1773" s="63"/>
      <c r="O1773" s="63"/>
      <c r="P1773" s="63"/>
      <c r="Q1773" s="63"/>
      <c r="R1773" s="63"/>
      <c r="S1773" s="63"/>
      <c r="T1773" s="63"/>
      <c r="U1773" s="63"/>
      <c r="V1773" s="63"/>
      <c r="W1773" s="63"/>
      <c r="X1773" s="63"/>
      <c r="Y1773" s="63"/>
      <c r="Z1773" s="63"/>
      <c r="AA1773" s="63"/>
      <c r="AB1773" s="59"/>
      <c r="AC1773" s="59"/>
      <c r="AD1773" s="59"/>
      <c r="AE1773" s="238">
        <v>45</v>
      </c>
      <c r="AF1773" s="59"/>
      <c r="AG1773" s="59"/>
      <c r="AH1773" s="59"/>
      <c r="AI1773" s="59"/>
      <c r="AJ1773" s="59"/>
      <c r="AK1773" s="59"/>
      <c r="AL1773" s="59"/>
      <c r="AM1773" s="59"/>
      <c r="AN1773" s="59"/>
      <c r="AO1773" s="59"/>
      <c r="AP1773" s="59"/>
      <c r="AQ1773" s="59"/>
      <c r="AR1773" s="59"/>
      <c r="AS1773" s="59"/>
      <c r="AT1773" s="59"/>
      <c r="AU1773" s="59"/>
      <c r="AV1773" s="59"/>
      <c r="AW1773" s="59"/>
      <c r="AX1773" s="59"/>
      <c r="AY1773" s="59"/>
      <c r="AZ1773" s="59"/>
      <c r="BA1773" s="59"/>
      <c r="BB1773" s="59"/>
      <c r="BC1773" s="59"/>
    </row>
    <row r="1774" spans="1:55" ht="17.25" customHeight="1" x14ac:dyDescent="0.2">
      <c r="A1774" s="55"/>
      <c r="B1774" s="55"/>
      <c r="C1774" s="64"/>
      <c r="D1774" s="64"/>
      <c r="E1774" s="64"/>
      <c r="F1774" s="64"/>
      <c r="G1774" s="64"/>
      <c r="H1774" s="64"/>
      <c r="I1774" s="64"/>
      <c r="J1774" s="64"/>
      <c r="K1774" s="64"/>
      <c r="L1774" s="64"/>
      <c r="M1774" s="64"/>
      <c r="N1774" s="64"/>
      <c r="O1774" s="64"/>
      <c r="P1774" s="64"/>
      <c r="Q1774" s="64"/>
      <c r="R1774" s="64"/>
      <c r="S1774" s="64"/>
      <c r="T1774" s="64"/>
      <c r="U1774" s="64"/>
      <c r="V1774" s="64"/>
      <c r="W1774" s="64"/>
      <c r="X1774" s="64"/>
      <c r="Y1774" s="64"/>
      <c r="Z1774" s="64"/>
      <c r="AA1774" s="64"/>
      <c r="AB1774" s="55"/>
      <c r="AC1774" s="55"/>
      <c r="AD1774" s="55"/>
      <c r="AE1774" s="55"/>
      <c r="AF1774" s="55"/>
      <c r="AG1774" s="55"/>
      <c r="AH1774" s="55"/>
      <c r="AI1774" s="55"/>
      <c r="AJ1774" s="55"/>
      <c r="AK1774" s="55"/>
      <c r="AL1774" s="55"/>
      <c r="AM1774" s="55"/>
      <c r="AN1774" s="55"/>
      <c r="AO1774" s="55"/>
      <c r="AP1774" s="55"/>
      <c r="AQ1774" s="55"/>
      <c r="AR1774" s="55"/>
      <c r="AS1774" s="55"/>
      <c r="AT1774" s="55"/>
      <c r="AU1774" s="55"/>
      <c r="AV1774" s="55"/>
      <c r="AW1774" s="55"/>
      <c r="AX1774" s="55"/>
      <c r="AY1774" s="55"/>
      <c r="AZ1774" s="55"/>
      <c r="BA1774" s="55"/>
      <c r="BB1774" s="55"/>
      <c r="BC1774" s="55"/>
    </row>
    <row r="1775" spans="1:55" ht="17.25" customHeight="1" x14ac:dyDescent="0.2">
      <c r="A1775" s="55"/>
      <c r="B1775" s="55" t="e">
        <f>B1709</f>
        <v>#REF!</v>
      </c>
      <c r="C1775" s="55"/>
      <c r="D1775" s="55"/>
      <c r="E1775" s="55"/>
      <c r="F1775" s="55"/>
      <c r="G1775" s="55"/>
      <c r="H1775" s="55"/>
      <c r="I1775" s="55"/>
      <c r="J1775" s="55"/>
      <c r="K1775" s="55"/>
      <c r="L1775" s="55"/>
      <c r="M1775" s="55"/>
      <c r="N1775" s="55"/>
      <c r="O1775" s="55"/>
      <c r="P1775" s="55"/>
      <c r="Q1775" s="55"/>
      <c r="R1775" s="55"/>
      <c r="S1775" s="55"/>
      <c r="T1775" s="55"/>
      <c r="U1775" s="55"/>
      <c r="V1775" s="55" t="e">
        <f t="shared" ref="V1775:V1776" si="204">V1709</f>
        <v>#REF!</v>
      </c>
      <c r="W1775" s="55"/>
      <c r="X1775" s="55"/>
      <c r="Y1775" s="55"/>
      <c r="Z1775" s="55"/>
      <c r="AA1775" s="55"/>
      <c r="AB1775" s="55"/>
      <c r="AC1775" s="55"/>
      <c r="AD1775" s="55"/>
      <c r="AE1775" s="55"/>
      <c r="AF1775" s="55" t="e">
        <f>B1775</f>
        <v>#REF!</v>
      </c>
      <c r="AG1775" s="55"/>
      <c r="AH1775" s="55"/>
      <c r="AI1775" s="55"/>
      <c r="AJ1775" s="55"/>
      <c r="AK1775" s="55"/>
      <c r="AL1775" s="55"/>
      <c r="AM1775" s="55"/>
      <c r="AN1775" s="55"/>
      <c r="AO1775" s="55"/>
      <c r="AP1775" s="55"/>
      <c r="AQ1775" s="55"/>
      <c r="AR1775" s="55"/>
      <c r="AS1775" s="55"/>
      <c r="AT1775" s="55"/>
      <c r="AU1775" s="55"/>
      <c r="AV1775" s="55"/>
      <c r="AW1775" s="55"/>
      <c r="AX1775" s="55" t="e">
        <f>V1775</f>
        <v>#REF!</v>
      </c>
      <c r="AY1775" s="55"/>
      <c r="AZ1775" s="55"/>
      <c r="BA1775" s="55"/>
      <c r="BB1775" s="55"/>
      <c r="BC1775" s="55"/>
    </row>
    <row r="1776" spans="1:55" ht="17.25" customHeight="1" x14ac:dyDescent="0.2">
      <c r="A1776" s="55"/>
      <c r="B1776" s="55" t="e">
        <f t="shared" ref="B1776" si="205">B1710</f>
        <v>#REF!</v>
      </c>
      <c r="C1776" s="55"/>
      <c r="D1776" s="55"/>
      <c r="E1776" s="55"/>
      <c r="F1776" s="55"/>
      <c r="G1776" s="55"/>
      <c r="H1776" s="55"/>
      <c r="I1776" s="55"/>
      <c r="J1776" s="55"/>
      <c r="K1776" s="55"/>
      <c r="L1776" s="55"/>
      <c r="M1776" s="55"/>
      <c r="N1776" s="55"/>
      <c r="O1776" s="55"/>
      <c r="P1776" s="55"/>
      <c r="Q1776" s="55"/>
      <c r="R1776" s="55"/>
      <c r="S1776" s="55"/>
      <c r="T1776" s="55"/>
      <c r="U1776" s="55"/>
      <c r="V1776" s="55" t="e">
        <f t="shared" si="204"/>
        <v>#REF!</v>
      </c>
      <c r="W1776" s="55"/>
      <c r="X1776" s="55"/>
      <c r="Y1776" s="55"/>
      <c r="Z1776" s="55"/>
      <c r="AA1776" s="64"/>
      <c r="AB1776" s="55"/>
      <c r="AC1776" s="55"/>
      <c r="AD1776" s="55"/>
      <c r="AE1776" s="55"/>
      <c r="AF1776" s="55" t="e">
        <f t="shared" ref="AF1776" si="206">B1776</f>
        <v>#REF!</v>
      </c>
      <c r="AG1776" s="55"/>
      <c r="AH1776" s="55"/>
      <c r="AI1776" s="55"/>
      <c r="AJ1776" s="55"/>
      <c r="AK1776" s="55"/>
      <c r="AL1776" s="55"/>
      <c r="AM1776" s="55"/>
      <c r="AN1776" s="55"/>
      <c r="AO1776" s="55"/>
      <c r="AP1776" s="55"/>
      <c r="AQ1776" s="55"/>
      <c r="AR1776" s="55"/>
      <c r="AS1776" s="55"/>
      <c r="AT1776" s="55"/>
      <c r="AU1776" s="55"/>
      <c r="AV1776" s="55"/>
      <c r="AW1776" s="55"/>
      <c r="AX1776" s="55" t="e">
        <f>V1776</f>
        <v>#REF!</v>
      </c>
      <c r="AY1776" s="55"/>
      <c r="AZ1776" s="55"/>
      <c r="BA1776" s="55"/>
      <c r="BB1776" s="55"/>
      <c r="BC1776" s="55"/>
    </row>
    <row r="1777" spans="1:55" ht="17.25" customHeight="1" x14ac:dyDescent="0.2">
      <c r="A1777" s="55"/>
      <c r="B1777" s="55"/>
      <c r="C1777" s="55"/>
      <c r="D1777" s="55"/>
      <c r="E1777" s="55"/>
      <c r="F1777" s="55"/>
      <c r="G1777" s="55"/>
      <c r="H1777" s="55"/>
      <c r="I1777" s="55"/>
      <c r="J1777" s="55"/>
      <c r="K1777" s="55"/>
      <c r="L1777" s="55"/>
      <c r="M1777" s="55"/>
      <c r="N1777" s="55"/>
      <c r="O1777" s="55"/>
      <c r="P1777" s="55"/>
      <c r="Q1777" s="55"/>
      <c r="R1777" s="55"/>
      <c r="S1777" s="55"/>
      <c r="T1777" s="55"/>
      <c r="U1777" s="55"/>
      <c r="V1777" s="55"/>
      <c r="W1777" s="55"/>
      <c r="X1777" s="55"/>
      <c r="Y1777" s="55"/>
      <c r="Z1777" s="55"/>
      <c r="AA1777" s="64"/>
      <c r="AB1777" s="55"/>
      <c r="AC1777" s="55"/>
      <c r="AD1777" s="55"/>
      <c r="AE1777" s="55"/>
      <c r="AF1777" s="55"/>
      <c r="AG1777" s="55"/>
      <c r="AH1777" s="55"/>
      <c r="AI1777" s="55"/>
      <c r="AJ1777" s="55"/>
      <c r="AK1777" s="55"/>
      <c r="AL1777" s="55"/>
      <c r="AM1777" s="55"/>
      <c r="AN1777" s="55"/>
      <c r="AO1777" s="55"/>
      <c r="AP1777" s="55"/>
      <c r="AQ1777" s="55"/>
      <c r="AR1777" s="55"/>
      <c r="AS1777" s="55"/>
      <c r="AT1777" s="55"/>
      <c r="AU1777" s="55"/>
      <c r="AV1777" s="55"/>
      <c r="AW1777" s="55"/>
      <c r="AX1777" s="55"/>
      <c r="AY1777" s="55"/>
      <c r="AZ1777" s="55"/>
      <c r="BA1777" s="55"/>
      <c r="BB1777" s="55"/>
      <c r="BC1777" s="55"/>
    </row>
    <row r="1778" spans="1:55" ht="17.25" customHeight="1" x14ac:dyDescent="0.2">
      <c r="A1778" s="55"/>
      <c r="B1778" s="55"/>
      <c r="C1778" s="55"/>
      <c r="D1778" s="55"/>
      <c r="E1778" s="55"/>
      <c r="F1778" s="55"/>
      <c r="G1778" s="55"/>
      <c r="H1778" s="55"/>
      <c r="I1778" s="55"/>
      <c r="J1778" s="55"/>
      <c r="K1778" s="55"/>
      <c r="L1778" s="55"/>
      <c r="M1778" s="55"/>
      <c r="N1778" s="55"/>
      <c r="O1778" s="55"/>
      <c r="P1778" s="55"/>
      <c r="Q1778" s="55"/>
      <c r="R1778" s="55"/>
      <c r="S1778" s="55"/>
      <c r="T1778" s="55"/>
      <c r="U1778" s="55"/>
      <c r="V1778" s="55"/>
      <c r="W1778" s="55"/>
      <c r="X1778" s="55"/>
      <c r="Y1778" s="55"/>
      <c r="Z1778" s="55"/>
      <c r="AA1778" s="64"/>
      <c r="AB1778" s="55"/>
      <c r="AC1778" s="55"/>
      <c r="AD1778" s="55"/>
      <c r="AE1778" s="55"/>
      <c r="AF1778" s="55"/>
      <c r="AG1778" s="55"/>
      <c r="AH1778" s="55"/>
      <c r="AI1778" s="55"/>
      <c r="AJ1778" s="55"/>
      <c r="AK1778" s="55"/>
      <c r="AL1778" s="55"/>
      <c r="AM1778" s="55"/>
      <c r="AN1778" s="55"/>
      <c r="AO1778" s="55"/>
      <c r="AP1778" s="55"/>
      <c r="AQ1778" s="55"/>
      <c r="AR1778" s="55"/>
      <c r="AS1778" s="55"/>
      <c r="AT1778" s="55"/>
      <c r="AU1778" s="55"/>
      <c r="AV1778" s="55"/>
      <c r="AW1778" s="55"/>
      <c r="AX1778" s="55"/>
      <c r="AY1778" s="55"/>
      <c r="AZ1778" s="55"/>
      <c r="BA1778" s="55"/>
      <c r="BB1778" s="55"/>
      <c r="BC1778" s="55"/>
    </row>
    <row r="1779" spans="1:55" ht="17.25" customHeight="1" x14ac:dyDescent="0.2">
      <c r="A1779" s="55"/>
      <c r="B1779" s="55"/>
      <c r="C1779" s="55"/>
      <c r="D1779" s="55"/>
      <c r="E1779" s="55"/>
      <c r="F1779" s="55"/>
      <c r="G1779" s="55"/>
      <c r="H1779" s="55"/>
      <c r="I1779" s="55"/>
      <c r="J1779" s="55"/>
      <c r="K1779" s="55"/>
      <c r="L1779" s="55"/>
      <c r="M1779" s="55"/>
      <c r="N1779" s="55"/>
      <c r="O1779" s="55"/>
      <c r="P1779" s="55"/>
      <c r="Q1779" s="55"/>
      <c r="R1779" s="55"/>
      <c r="S1779" s="55"/>
      <c r="T1779" s="55"/>
      <c r="U1779" s="55"/>
      <c r="V1779" s="55"/>
      <c r="W1779" s="55"/>
      <c r="X1779" s="55"/>
      <c r="Y1779" s="55"/>
      <c r="Z1779" s="55"/>
      <c r="AA1779" s="64"/>
      <c r="AB1779" s="55"/>
      <c r="AC1779" s="55"/>
      <c r="AD1779" s="55"/>
      <c r="AE1779" s="55"/>
      <c r="AF1779" s="55"/>
      <c r="AG1779" s="55"/>
      <c r="AH1779" s="55"/>
      <c r="AI1779" s="55"/>
      <c r="AJ1779" s="55"/>
      <c r="AK1779" s="55"/>
      <c r="AL1779" s="55"/>
      <c r="AM1779" s="55"/>
      <c r="AN1779" s="55"/>
      <c r="AO1779" s="55"/>
      <c r="AP1779" s="55"/>
      <c r="AQ1779" s="55"/>
      <c r="AR1779" s="55"/>
      <c r="AS1779" s="55"/>
      <c r="AT1779" s="55"/>
      <c r="AU1779" s="55"/>
      <c r="AV1779" s="55"/>
      <c r="AW1779" s="55"/>
      <c r="AX1779" s="55"/>
      <c r="AY1779" s="55"/>
      <c r="AZ1779" s="55"/>
      <c r="BA1779" s="55"/>
      <c r="BB1779" s="55"/>
      <c r="BC1779" s="55"/>
    </row>
    <row r="1780" spans="1:55" ht="17.25" customHeight="1" x14ac:dyDescent="0.2">
      <c r="A1780" s="55"/>
      <c r="B1780" s="55"/>
      <c r="C1780" s="55"/>
      <c r="D1780" s="55"/>
      <c r="E1780" s="55"/>
      <c r="F1780" s="55"/>
      <c r="G1780" s="55"/>
      <c r="H1780" s="55"/>
      <c r="I1780" s="55"/>
      <c r="J1780" s="55"/>
      <c r="K1780" s="55"/>
      <c r="L1780" s="55"/>
      <c r="M1780" s="55"/>
      <c r="N1780" s="55"/>
      <c r="O1780" s="55"/>
      <c r="P1780" s="55"/>
      <c r="Q1780" s="55"/>
      <c r="R1780" s="55"/>
      <c r="S1780" s="55"/>
      <c r="T1780" s="55"/>
      <c r="U1780" s="55"/>
      <c r="V1780" s="55"/>
      <c r="W1780" s="55"/>
      <c r="X1780" s="55"/>
      <c r="Y1780" s="55"/>
      <c r="Z1780" s="55"/>
      <c r="AA1780" s="64"/>
      <c r="AB1780" s="55"/>
      <c r="AC1780" s="55"/>
      <c r="AD1780" s="55"/>
      <c r="AE1780" s="55"/>
      <c r="AF1780" s="55"/>
      <c r="AG1780" s="55"/>
      <c r="AH1780" s="55"/>
      <c r="AI1780" s="55"/>
      <c r="AJ1780" s="55"/>
      <c r="AK1780" s="55"/>
      <c r="AL1780" s="55"/>
      <c r="AM1780" s="55"/>
      <c r="AN1780" s="55"/>
      <c r="AO1780" s="55"/>
      <c r="AP1780" s="55"/>
      <c r="AQ1780" s="55"/>
      <c r="AR1780" s="55"/>
      <c r="AS1780" s="55"/>
      <c r="AT1780" s="55"/>
      <c r="AU1780" s="55"/>
      <c r="AV1780" s="55"/>
      <c r="AW1780" s="55"/>
      <c r="AX1780" s="55"/>
      <c r="AY1780" s="55"/>
      <c r="AZ1780" s="55"/>
      <c r="BA1780" s="55"/>
      <c r="BB1780" s="55"/>
      <c r="BC1780" s="55"/>
    </row>
    <row r="1781" spans="1:55" ht="17.25" customHeight="1" x14ac:dyDescent="0.2">
      <c r="A1781" s="240"/>
      <c r="B1781" s="240" t="e">
        <f t="shared" ref="B1781:B1782" si="207">B1715</f>
        <v>#REF!</v>
      </c>
      <c r="C1781" s="55"/>
      <c r="D1781" s="55"/>
      <c r="E1781" s="55"/>
      <c r="F1781" s="55"/>
      <c r="G1781" s="55"/>
      <c r="H1781" s="55"/>
      <c r="I1781" s="55"/>
      <c r="J1781" s="55"/>
      <c r="K1781" s="55"/>
      <c r="L1781" s="55"/>
      <c r="M1781" s="55"/>
      <c r="N1781" s="55"/>
      <c r="O1781" s="55"/>
      <c r="P1781" s="55"/>
      <c r="Q1781" s="55"/>
      <c r="R1781" s="55"/>
      <c r="S1781" s="55"/>
      <c r="T1781" s="55"/>
      <c r="U1781" s="55"/>
      <c r="V1781" s="240" t="e">
        <f t="shared" ref="V1781:V1782" si="208">V1715</f>
        <v>#REF!</v>
      </c>
      <c r="W1781" s="55"/>
      <c r="X1781" s="55"/>
      <c r="Y1781" s="55"/>
      <c r="Z1781" s="55"/>
      <c r="AA1781" s="241"/>
      <c r="AB1781" s="240"/>
      <c r="AC1781" s="240"/>
      <c r="AD1781" s="240"/>
      <c r="AE1781" s="240"/>
      <c r="AF1781" s="240" t="e">
        <f t="shared" ref="AF1781:AF1782" si="209">B1781</f>
        <v>#REF!</v>
      </c>
      <c r="AG1781" s="240"/>
      <c r="AH1781" s="240"/>
      <c r="AI1781" s="240"/>
      <c r="AJ1781" s="240"/>
      <c r="AK1781" s="240"/>
      <c r="AL1781" s="240"/>
      <c r="AM1781" s="240"/>
      <c r="AN1781" s="240"/>
      <c r="AO1781" s="240"/>
      <c r="AP1781" s="240"/>
      <c r="AQ1781" s="240"/>
      <c r="AR1781" s="240"/>
      <c r="AS1781" s="240"/>
      <c r="AT1781" s="240"/>
      <c r="AU1781" s="240"/>
      <c r="AV1781" s="240"/>
      <c r="AW1781" s="240"/>
      <c r="AX1781" s="240" t="e">
        <f>V1781</f>
        <v>#REF!</v>
      </c>
      <c r="AY1781" s="240"/>
      <c r="AZ1781" s="240"/>
      <c r="BA1781" s="240"/>
      <c r="BB1781" s="240"/>
      <c r="BC1781" s="55"/>
    </row>
    <row r="1782" spans="1:55" ht="17.25" customHeight="1" x14ac:dyDescent="0.2">
      <c r="A1782" s="55"/>
      <c r="B1782" s="55" t="e">
        <f t="shared" si="207"/>
        <v>#REF!</v>
      </c>
      <c r="C1782" s="55"/>
      <c r="D1782" s="55"/>
      <c r="E1782" s="55"/>
      <c r="F1782" s="55"/>
      <c r="G1782" s="55"/>
      <c r="H1782" s="55"/>
      <c r="I1782" s="55"/>
      <c r="J1782" s="55"/>
      <c r="K1782" s="55"/>
      <c r="L1782" s="55"/>
      <c r="M1782" s="55"/>
      <c r="N1782" s="55"/>
      <c r="O1782" s="55"/>
      <c r="P1782" s="55"/>
      <c r="Q1782" s="55"/>
      <c r="R1782" s="55"/>
      <c r="S1782" s="55"/>
      <c r="T1782" s="55"/>
      <c r="U1782" s="55"/>
      <c r="V1782" s="55" t="e">
        <f t="shared" si="208"/>
        <v>#REF!</v>
      </c>
      <c r="W1782" s="55"/>
      <c r="X1782" s="55"/>
      <c r="Y1782" s="55"/>
      <c r="Z1782" s="55"/>
      <c r="AA1782" s="64"/>
      <c r="AB1782" s="55"/>
      <c r="AC1782" s="55"/>
      <c r="AD1782" s="55"/>
      <c r="AE1782" s="55"/>
      <c r="AF1782" s="55" t="e">
        <f t="shared" si="209"/>
        <v>#REF!</v>
      </c>
      <c r="AG1782" s="55"/>
      <c r="AH1782" s="55"/>
      <c r="AI1782" s="55"/>
      <c r="AJ1782" s="55"/>
      <c r="AK1782" s="55"/>
      <c r="AL1782" s="55"/>
      <c r="AM1782" s="55"/>
      <c r="AN1782" s="55"/>
      <c r="AO1782" s="55"/>
      <c r="AP1782" s="55"/>
      <c r="AQ1782" s="55"/>
      <c r="AR1782" s="55"/>
      <c r="AS1782" s="55"/>
      <c r="AT1782" s="55"/>
      <c r="AU1782" s="55"/>
      <c r="AV1782" s="55"/>
      <c r="AW1782" s="55"/>
      <c r="AX1782" s="55" t="e">
        <f>V1782</f>
        <v>#REF!</v>
      </c>
      <c r="AY1782" s="55"/>
      <c r="AZ1782" s="55"/>
      <c r="BA1782" s="55"/>
      <c r="BB1782" s="55"/>
      <c r="BC1782" s="55"/>
    </row>
    <row r="1786" spans="1:55" ht="17.25" customHeight="1" x14ac:dyDescent="0.2">
      <c r="A1786" s="561" t="s">
        <v>1263</v>
      </c>
      <c r="B1786" s="561"/>
      <c r="C1786" s="561"/>
      <c r="D1786" s="561"/>
      <c r="E1786" s="561"/>
      <c r="F1786" s="561"/>
      <c r="G1786" s="561"/>
      <c r="H1786" s="561"/>
      <c r="I1786" s="561"/>
      <c r="J1786" s="561"/>
      <c r="K1786" s="561"/>
      <c r="L1786" s="561"/>
      <c r="M1786" s="561"/>
      <c r="N1786" s="561"/>
      <c r="O1786" s="561"/>
      <c r="P1786" s="561"/>
      <c r="Q1786" s="561"/>
      <c r="R1786" s="561"/>
      <c r="S1786" s="561"/>
      <c r="T1786" s="561"/>
      <c r="U1786" s="561"/>
      <c r="V1786" s="561"/>
      <c r="W1786" s="561"/>
      <c r="X1786" s="561"/>
      <c r="Y1786" s="561"/>
      <c r="Z1786" s="561"/>
      <c r="AA1786" s="561"/>
      <c r="AB1786" s="561"/>
      <c r="AC1786" s="561"/>
      <c r="AD1786" s="561"/>
      <c r="AE1786" s="561" t="s">
        <v>1268</v>
      </c>
      <c r="AF1786" s="561"/>
      <c r="AG1786" s="561"/>
      <c r="AH1786" s="561"/>
      <c r="AI1786" s="561"/>
      <c r="AJ1786" s="561"/>
      <c r="AK1786" s="561"/>
      <c r="AL1786" s="561"/>
      <c r="AM1786" s="561"/>
      <c r="AN1786" s="561"/>
      <c r="AO1786" s="561"/>
      <c r="AP1786" s="561"/>
      <c r="AQ1786" s="561"/>
      <c r="AR1786" s="561"/>
      <c r="AS1786" s="561"/>
      <c r="AT1786" s="561"/>
      <c r="AU1786" s="561"/>
      <c r="AV1786" s="561"/>
      <c r="AW1786" s="561"/>
      <c r="AX1786" s="561"/>
      <c r="AY1786" s="561"/>
      <c r="AZ1786" s="561"/>
      <c r="BA1786" s="561"/>
      <c r="BB1786" s="561"/>
      <c r="BC1786" s="561"/>
    </row>
    <row r="1787" spans="1:55" ht="17.25" customHeight="1" x14ac:dyDescent="0.2">
      <c r="A1787" s="53"/>
      <c r="B1787" s="53"/>
      <c r="C1787" s="61"/>
      <c r="D1787" s="61"/>
      <c r="E1787" s="61"/>
      <c r="F1787" s="61"/>
      <c r="G1787" s="61"/>
      <c r="H1787" s="61"/>
      <c r="I1787" s="61"/>
      <c r="J1787" s="61"/>
      <c r="K1787" s="61"/>
      <c r="L1787" s="61"/>
      <c r="M1787" s="61"/>
      <c r="N1787" s="61"/>
      <c r="O1787" s="61"/>
      <c r="P1787" s="61"/>
      <c r="Q1787" s="61"/>
      <c r="R1787" s="61"/>
      <c r="S1787" s="61"/>
      <c r="T1787" s="61"/>
      <c r="U1787" s="61"/>
      <c r="V1787" s="61"/>
      <c r="W1787" s="61"/>
      <c r="X1787" s="61"/>
      <c r="Y1787" s="61"/>
      <c r="Z1787" s="61"/>
      <c r="AA1787" s="61"/>
      <c r="AB1787" s="53"/>
      <c r="AC1787" s="53"/>
      <c r="AD1787" s="53"/>
      <c r="AE1787" s="53"/>
      <c r="AF1787" s="53"/>
      <c r="AG1787" s="61"/>
      <c r="AH1787" s="61"/>
      <c r="AI1787" s="61"/>
      <c r="AJ1787" s="61"/>
      <c r="AK1787" s="61"/>
      <c r="AL1787" s="61"/>
      <c r="AM1787" s="61"/>
      <c r="AN1787" s="61"/>
      <c r="AO1787" s="61"/>
      <c r="AP1787" s="61"/>
      <c r="AQ1787" s="61"/>
      <c r="AR1787" s="61"/>
      <c r="AS1787" s="61"/>
      <c r="AT1787" s="61"/>
      <c r="AU1787" s="61"/>
      <c r="AV1787" s="61"/>
      <c r="AW1787" s="61"/>
      <c r="AX1787" s="61"/>
      <c r="AY1787" s="53"/>
      <c r="AZ1787" s="53"/>
      <c r="BA1787" s="53"/>
      <c r="BB1787" s="53"/>
      <c r="BC1787" s="53"/>
    </row>
    <row r="1788" spans="1:55" ht="17.25" customHeight="1" x14ac:dyDescent="0.2">
      <c r="A1788" s="60" t="s">
        <v>197</v>
      </c>
      <c r="B1788" s="60"/>
      <c r="C1788" s="61" t="s">
        <v>2</v>
      </c>
      <c r="D1788" s="65" t="s">
        <v>1303</v>
      </c>
      <c r="E1788" s="61"/>
      <c r="F1788" s="61"/>
      <c r="G1788" s="61"/>
      <c r="H1788" s="61"/>
      <c r="I1788" s="61"/>
      <c r="J1788" s="61"/>
      <c r="K1788" s="61"/>
      <c r="L1788" s="61"/>
      <c r="M1788" s="61"/>
      <c r="N1788" s="61"/>
      <c r="O1788" s="61"/>
      <c r="P1788" s="61"/>
      <c r="Q1788" s="61"/>
      <c r="R1788" s="61"/>
      <c r="S1788" s="60" t="s">
        <v>17</v>
      </c>
      <c r="T1788" s="55"/>
      <c r="U1788" s="61"/>
      <c r="V1788" s="55"/>
      <c r="W1788" s="55"/>
      <c r="X1788" s="61"/>
      <c r="Y1788" s="61" t="s">
        <v>2</v>
      </c>
      <c r="Z1788" s="65" t="s">
        <v>1307</v>
      </c>
      <c r="AA1788" s="55"/>
      <c r="AB1788" s="53"/>
      <c r="AC1788" s="53"/>
      <c r="AD1788" s="53"/>
      <c r="AE1788" s="60" t="s">
        <v>197</v>
      </c>
      <c r="AF1788" s="225"/>
      <c r="AG1788" s="61" t="s">
        <v>2</v>
      </c>
      <c r="AH1788" s="65" t="str">
        <f>D1788</f>
        <v>SMAN 1 RAJAGALUH</v>
      </c>
      <c r="AI1788" s="61"/>
      <c r="AJ1788" s="61"/>
      <c r="AK1788" s="61"/>
      <c r="AL1788" s="61"/>
      <c r="AM1788" s="61"/>
      <c r="AN1788" s="61"/>
      <c r="AO1788" s="61"/>
      <c r="AP1788" s="61"/>
      <c r="AQ1788" s="61"/>
      <c r="AR1788" s="61"/>
      <c r="AS1788" s="60" t="s">
        <v>17</v>
      </c>
      <c r="AT1788" s="55"/>
      <c r="AU1788" s="55"/>
      <c r="AV1788" s="55"/>
      <c r="AW1788" s="61"/>
      <c r="AX1788" s="61"/>
      <c r="AY1788" s="61" t="s">
        <v>2</v>
      </c>
      <c r="AZ1788" s="57" t="str">
        <f>Z1788</f>
        <v>XII IPS 2</v>
      </c>
      <c r="BA1788" s="53"/>
      <c r="BB1788" s="53"/>
      <c r="BC1788" s="53"/>
    </row>
    <row r="1789" spans="1:55" ht="17.25" customHeight="1" x14ac:dyDescent="0.2">
      <c r="A1789" s="60" t="s">
        <v>6</v>
      </c>
      <c r="B1789" s="60"/>
      <c r="C1789" s="61" t="s">
        <v>2</v>
      </c>
      <c r="D1789" s="65" t="s">
        <v>2208</v>
      </c>
      <c r="E1789" s="61"/>
      <c r="F1789" s="61"/>
      <c r="G1789" s="61"/>
      <c r="H1789" s="61"/>
      <c r="I1789" s="61"/>
      <c r="J1789" s="61"/>
      <c r="K1789" s="61"/>
      <c r="L1789" s="61"/>
      <c r="M1789" s="61"/>
      <c r="N1789" s="61"/>
      <c r="O1789" s="61"/>
      <c r="P1789" s="61"/>
      <c r="Q1789" s="61"/>
      <c r="R1789" s="61"/>
      <c r="S1789" s="60" t="s">
        <v>1266</v>
      </c>
      <c r="T1789" s="55"/>
      <c r="U1789" s="61"/>
      <c r="V1789" s="55"/>
      <c r="W1789" s="55"/>
      <c r="X1789" s="61"/>
      <c r="Y1789" s="61" t="s">
        <v>2</v>
      </c>
      <c r="Z1789" s="65" t="e">
        <f>V1781</f>
        <v>#REF!</v>
      </c>
      <c r="AA1789" s="55"/>
      <c r="AB1789" s="53"/>
      <c r="AC1789" s="53"/>
      <c r="AD1789" s="53"/>
      <c r="AE1789" s="60" t="s">
        <v>6</v>
      </c>
      <c r="AF1789" s="225"/>
      <c r="AG1789" s="61" t="s">
        <v>2</v>
      </c>
      <c r="AH1789" s="65" t="str">
        <f>D1789</f>
        <v>BAHASA  INGGRIS</v>
      </c>
      <c r="AI1789" s="61"/>
      <c r="AJ1789" s="61"/>
      <c r="AK1789" s="61"/>
      <c r="AL1789" s="61"/>
      <c r="AM1789" s="61"/>
      <c r="AN1789" s="61"/>
      <c r="AO1789" s="61"/>
      <c r="AP1789" s="61"/>
      <c r="AQ1789" s="61"/>
      <c r="AR1789" s="61"/>
      <c r="AS1789" s="60" t="s">
        <v>1266</v>
      </c>
      <c r="AT1789" s="55"/>
      <c r="AU1789" s="55"/>
      <c r="AV1789" s="55"/>
      <c r="AW1789" s="61"/>
      <c r="AX1789" s="61"/>
      <c r="AY1789" s="61" t="s">
        <v>2</v>
      </c>
      <c r="AZ1789" s="57" t="e">
        <f>Z1789</f>
        <v>#REF!</v>
      </c>
      <c r="BA1789" s="53"/>
      <c r="BB1789" s="53"/>
      <c r="BC1789" s="53"/>
    </row>
    <row r="1790" spans="1:55" ht="17.25" customHeight="1" x14ac:dyDescent="0.2">
      <c r="A1790" s="53"/>
      <c r="B1790" s="53"/>
      <c r="C1790" s="61"/>
      <c r="D1790" s="61"/>
      <c r="E1790" s="61"/>
      <c r="F1790" s="61"/>
      <c r="G1790" s="61"/>
      <c r="H1790" s="61"/>
      <c r="I1790" s="61"/>
      <c r="J1790" s="61"/>
      <c r="K1790" s="61"/>
      <c r="L1790" s="61"/>
      <c r="M1790" s="61"/>
      <c r="N1790" s="61"/>
      <c r="O1790" s="61"/>
      <c r="P1790" s="61"/>
      <c r="Q1790" s="61"/>
      <c r="R1790" s="61"/>
      <c r="S1790" s="61"/>
      <c r="T1790" s="61"/>
      <c r="U1790" s="61"/>
      <c r="V1790" s="61"/>
      <c r="W1790" s="61"/>
      <c r="X1790" s="61"/>
      <c r="Y1790" s="61"/>
      <c r="Z1790" s="61"/>
      <c r="AA1790" s="61"/>
      <c r="AB1790" s="53"/>
      <c r="AC1790" s="53"/>
      <c r="AD1790" s="53"/>
      <c r="AE1790" s="53"/>
      <c r="AF1790" s="53"/>
      <c r="AG1790" s="53"/>
      <c r="AH1790" s="53"/>
      <c r="AI1790" s="53"/>
      <c r="AJ1790" s="53"/>
      <c r="AK1790" s="53"/>
      <c r="AL1790" s="53"/>
      <c r="AM1790" s="53"/>
      <c r="AN1790" s="53"/>
      <c r="AO1790" s="53"/>
      <c r="AP1790" s="53"/>
      <c r="AQ1790" s="53"/>
      <c r="AR1790" s="53"/>
      <c r="AS1790" s="53"/>
      <c r="AT1790" s="53"/>
      <c r="AU1790" s="53"/>
      <c r="AV1790" s="53"/>
      <c r="AW1790" s="53"/>
      <c r="AX1790" s="53"/>
      <c r="AY1790" s="53"/>
      <c r="AZ1790" s="53"/>
      <c r="BA1790" s="53"/>
      <c r="BB1790" s="53"/>
      <c r="BC1790" s="53"/>
    </row>
    <row r="1791" spans="1:55" ht="17.25" customHeight="1" x14ac:dyDescent="0.2">
      <c r="A1791" s="555" t="s">
        <v>1256</v>
      </c>
      <c r="B1791" s="555" t="s">
        <v>19</v>
      </c>
      <c r="C1791" s="556" t="s">
        <v>1263</v>
      </c>
      <c r="D1791" s="556"/>
      <c r="E1791" s="556"/>
      <c r="F1791" s="556"/>
      <c r="G1791" s="556"/>
      <c r="H1791" s="556"/>
      <c r="I1791" s="556"/>
      <c r="J1791" s="556"/>
      <c r="K1791" s="556"/>
      <c r="L1791" s="556"/>
      <c r="M1791" s="556"/>
      <c r="N1791" s="556"/>
      <c r="O1791" s="556"/>
      <c r="P1791" s="556"/>
      <c r="Q1791" s="556"/>
      <c r="R1791" s="556"/>
      <c r="S1791" s="556"/>
      <c r="T1791" s="556"/>
      <c r="U1791" s="556"/>
      <c r="V1791" s="556"/>
      <c r="W1791" s="556"/>
      <c r="X1791" s="556"/>
      <c r="Y1791" s="556"/>
      <c r="Z1791" s="556"/>
      <c r="AA1791" s="556"/>
      <c r="AB1791" s="557" t="s">
        <v>1264</v>
      </c>
      <c r="AC1791" s="558" t="s">
        <v>1265</v>
      </c>
      <c r="AD1791" s="558" t="s">
        <v>1262</v>
      </c>
      <c r="AE1791" s="555" t="s">
        <v>1256</v>
      </c>
      <c r="AF1791" s="555" t="s">
        <v>19</v>
      </c>
      <c r="AG1791" s="556" t="s">
        <v>1268</v>
      </c>
      <c r="AH1791" s="556"/>
      <c r="AI1791" s="556"/>
      <c r="AJ1791" s="556"/>
      <c r="AK1791" s="556"/>
      <c r="AL1791" s="556"/>
      <c r="AM1791" s="556"/>
      <c r="AN1791" s="556"/>
      <c r="AO1791" s="556"/>
      <c r="AP1791" s="556"/>
      <c r="AQ1791" s="556"/>
      <c r="AR1791" s="556"/>
      <c r="AS1791" s="556"/>
      <c r="AT1791" s="556"/>
      <c r="AU1791" s="556"/>
      <c r="AV1791" s="556"/>
      <c r="AW1791" s="556"/>
      <c r="AX1791" s="556"/>
      <c r="AY1791" s="556"/>
      <c r="AZ1791" s="556"/>
      <c r="BA1791" s="557" t="s">
        <v>1269</v>
      </c>
      <c r="BB1791" s="558" t="s">
        <v>1265</v>
      </c>
      <c r="BC1791" s="563" t="s">
        <v>1262</v>
      </c>
    </row>
    <row r="1792" spans="1:55" ht="17.25" customHeight="1" x14ac:dyDescent="0.2">
      <c r="A1792" s="555"/>
      <c r="B1792" s="555"/>
      <c r="C1792" s="562" t="s">
        <v>1322</v>
      </c>
      <c r="D1792" s="562"/>
      <c r="E1792" s="562"/>
      <c r="F1792" s="562"/>
      <c r="G1792" s="562"/>
      <c r="H1792" s="562" t="s">
        <v>1323</v>
      </c>
      <c r="I1792" s="562"/>
      <c r="J1792" s="562"/>
      <c r="K1792" s="562"/>
      <c r="L1792" s="562"/>
      <c r="M1792" s="562" t="s">
        <v>1259</v>
      </c>
      <c r="N1792" s="562"/>
      <c r="O1792" s="562"/>
      <c r="P1792" s="562"/>
      <c r="Q1792" s="562"/>
      <c r="R1792" s="562" t="s">
        <v>1260</v>
      </c>
      <c r="S1792" s="562"/>
      <c r="T1792" s="562"/>
      <c r="U1792" s="562"/>
      <c r="V1792" s="562"/>
      <c r="W1792" s="562" t="s">
        <v>1261</v>
      </c>
      <c r="X1792" s="562"/>
      <c r="Y1792" s="562"/>
      <c r="Z1792" s="562"/>
      <c r="AA1792" s="562"/>
      <c r="AB1792" s="557"/>
      <c r="AC1792" s="559"/>
      <c r="AD1792" s="559"/>
      <c r="AE1792" s="555"/>
      <c r="AF1792" s="555"/>
      <c r="AG1792" s="562" t="s">
        <v>1304</v>
      </c>
      <c r="AH1792" s="562"/>
      <c r="AI1792" s="562"/>
      <c r="AJ1792" s="562"/>
      <c r="AK1792" s="562" t="s">
        <v>1258</v>
      </c>
      <c r="AL1792" s="562"/>
      <c r="AM1792" s="562"/>
      <c r="AN1792" s="562"/>
      <c r="AO1792" s="562" t="s">
        <v>1259</v>
      </c>
      <c r="AP1792" s="562"/>
      <c r="AQ1792" s="562"/>
      <c r="AR1792" s="562"/>
      <c r="AS1792" s="562" t="s">
        <v>1260</v>
      </c>
      <c r="AT1792" s="562"/>
      <c r="AU1792" s="562"/>
      <c r="AV1792" s="562"/>
      <c r="AW1792" s="562" t="s">
        <v>1261</v>
      </c>
      <c r="AX1792" s="562"/>
      <c r="AY1792" s="562"/>
      <c r="AZ1792" s="562"/>
      <c r="BA1792" s="557"/>
      <c r="BB1792" s="559"/>
      <c r="BC1792" s="563"/>
    </row>
    <row r="1793" spans="1:55" ht="17.25" customHeight="1" x14ac:dyDescent="0.2">
      <c r="A1793" s="555"/>
      <c r="B1793" s="555"/>
      <c r="C1793" s="243"/>
      <c r="D1793" s="243"/>
      <c r="E1793" s="243"/>
      <c r="F1793" s="243"/>
      <c r="G1793" s="243"/>
      <c r="H1793" s="243"/>
      <c r="I1793" s="243"/>
      <c r="J1793" s="243"/>
      <c r="K1793" s="243"/>
      <c r="L1793" s="243"/>
      <c r="M1793" s="243"/>
      <c r="N1793" s="243"/>
      <c r="O1793" s="243"/>
      <c r="P1793" s="243"/>
      <c r="Q1793" s="243"/>
      <c r="R1793" s="243"/>
      <c r="S1793" s="243"/>
      <c r="T1793" s="243"/>
      <c r="U1793" s="243"/>
      <c r="V1793" s="243"/>
      <c r="W1793" s="243"/>
      <c r="X1793" s="243"/>
      <c r="Y1793" s="243"/>
      <c r="Z1793" s="243"/>
      <c r="AA1793" s="243"/>
      <c r="AB1793" s="557"/>
      <c r="AC1793" s="559"/>
      <c r="AD1793" s="559"/>
      <c r="AE1793" s="555"/>
      <c r="AF1793" s="555"/>
      <c r="AG1793" s="552" t="s">
        <v>1267</v>
      </c>
      <c r="AH1793" s="554"/>
      <c r="AI1793" s="244" t="s">
        <v>2207</v>
      </c>
      <c r="AJ1793" s="243"/>
      <c r="AK1793" s="552" t="s">
        <v>1267</v>
      </c>
      <c r="AL1793" s="554"/>
      <c r="AM1793" s="244" t="s">
        <v>2207</v>
      </c>
      <c r="AN1793" s="243"/>
      <c r="AO1793" s="552" t="s">
        <v>1267</v>
      </c>
      <c r="AP1793" s="554"/>
      <c r="AQ1793" s="244" t="s">
        <v>2207</v>
      </c>
      <c r="AR1793" s="243"/>
      <c r="AS1793" s="552" t="s">
        <v>1267</v>
      </c>
      <c r="AT1793" s="554"/>
      <c r="AU1793" s="244" t="s">
        <v>2207</v>
      </c>
      <c r="AV1793" s="243"/>
      <c r="AW1793" s="552" t="s">
        <v>1267</v>
      </c>
      <c r="AX1793" s="554"/>
      <c r="AY1793" s="244" t="s">
        <v>2207</v>
      </c>
      <c r="AZ1793" s="243"/>
      <c r="BA1793" s="557"/>
      <c r="BB1793" s="559"/>
      <c r="BC1793" s="563"/>
    </row>
    <row r="1794" spans="1:55" ht="17.25" customHeight="1" x14ac:dyDescent="0.2">
      <c r="A1794" s="555"/>
      <c r="B1794" s="555"/>
      <c r="C1794" s="242">
        <v>1</v>
      </c>
      <c r="D1794" s="242">
        <v>2</v>
      </c>
      <c r="E1794" s="224" t="s">
        <v>1253</v>
      </c>
      <c r="F1794" s="224" t="s">
        <v>1255</v>
      </c>
      <c r="G1794" s="223" t="s">
        <v>1254</v>
      </c>
      <c r="H1794" s="242">
        <v>1</v>
      </c>
      <c r="I1794" s="242">
        <v>2</v>
      </c>
      <c r="J1794" s="224" t="s">
        <v>1253</v>
      </c>
      <c r="K1794" s="224" t="s">
        <v>1255</v>
      </c>
      <c r="L1794" s="223" t="s">
        <v>1254</v>
      </c>
      <c r="M1794" s="242">
        <v>1</v>
      </c>
      <c r="N1794" s="242">
        <v>2</v>
      </c>
      <c r="O1794" s="224" t="s">
        <v>1253</v>
      </c>
      <c r="P1794" s="224" t="s">
        <v>1255</v>
      </c>
      <c r="Q1794" s="223" t="s">
        <v>1254</v>
      </c>
      <c r="R1794" s="242">
        <v>1</v>
      </c>
      <c r="S1794" s="242">
        <v>2</v>
      </c>
      <c r="T1794" s="224" t="s">
        <v>1253</v>
      </c>
      <c r="U1794" s="224" t="s">
        <v>1255</v>
      </c>
      <c r="V1794" s="223" t="s">
        <v>1254</v>
      </c>
      <c r="W1794" s="242">
        <v>1</v>
      </c>
      <c r="X1794" s="242">
        <v>2</v>
      </c>
      <c r="Y1794" s="224" t="s">
        <v>1253</v>
      </c>
      <c r="Z1794" s="224" t="s">
        <v>1255</v>
      </c>
      <c r="AA1794" s="223" t="s">
        <v>1254</v>
      </c>
      <c r="AB1794" s="557"/>
      <c r="AC1794" s="560"/>
      <c r="AD1794" s="560"/>
      <c r="AE1794" s="555"/>
      <c r="AF1794" s="555"/>
      <c r="AG1794" s="242">
        <v>1</v>
      </c>
      <c r="AH1794" s="242">
        <v>2</v>
      </c>
      <c r="AI1794" s="242">
        <v>1</v>
      </c>
      <c r="AJ1794" s="242" t="s">
        <v>1254</v>
      </c>
      <c r="AK1794" s="242">
        <v>1</v>
      </c>
      <c r="AL1794" s="242">
        <v>2</v>
      </c>
      <c r="AM1794" s="242">
        <v>1</v>
      </c>
      <c r="AN1794" s="242" t="s">
        <v>1254</v>
      </c>
      <c r="AO1794" s="242">
        <v>1</v>
      </c>
      <c r="AP1794" s="242">
        <v>2</v>
      </c>
      <c r="AQ1794" s="242">
        <v>1</v>
      </c>
      <c r="AR1794" s="242" t="s">
        <v>1254</v>
      </c>
      <c r="AS1794" s="242">
        <v>1</v>
      </c>
      <c r="AT1794" s="242">
        <v>2</v>
      </c>
      <c r="AU1794" s="242">
        <v>1</v>
      </c>
      <c r="AV1794" s="242" t="s">
        <v>1254</v>
      </c>
      <c r="AW1794" s="242">
        <v>1</v>
      </c>
      <c r="AX1794" s="242">
        <v>2</v>
      </c>
      <c r="AY1794" s="242">
        <v>1</v>
      </c>
      <c r="AZ1794" s="242" t="s">
        <v>1254</v>
      </c>
      <c r="BA1794" s="557"/>
      <c r="BB1794" s="560"/>
      <c r="BC1794" s="563"/>
    </row>
    <row r="1795" spans="1:55" ht="17.25" customHeight="1" x14ac:dyDescent="0.2">
      <c r="A1795" s="238">
        <v>1</v>
      </c>
      <c r="B1795" s="70" t="e">
        <f>#REF!</f>
        <v>#REF!</v>
      </c>
      <c r="C1795" s="62"/>
      <c r="D1795" s="62"/>
      <c r="E1795" s="62"/>
      <c r="F1795" s="62"/>
      <c r="G1795" s="62"/>
      <c r="H1795" s="62"/>
      <c r="I1795" s="62"/>
      <c r="J1795" s="62"/>
      <c r="K1795" s="62"/>
      <c r="L1795" s="62"/>
      <c r="M1795" s="62"/>
      <c r="N1795" s="62"/>
      <c r="O1795" s="62"/>
      <c r="P1795" s="62"/>
      <c r="Q1795" s="62"/>
      <c r="R1795" s="62"/>
      <c r="S1795" s="62"/>
      <c r="T1795" s="62"/>
      <c r="U1795" s="62"/>
      <c r="V1795" s="62"/>
      <c r="W1795" s="62"/>
      <c r="X1795" s="62"/>
      <c r="Y1795" s="62"/>
      <c r="Z1795" s="62"/>
      <c r="AA1795" s="62"/>
      <c r="AB1795" s="58"/>
      <c r="AC1795" s="58"/>
      <c r="AD1795" s="58"/>
      <c r="AE1795" s="238">
        <v>1</v>
      </c>
      <c r="AF1795" s="70" t="e">
        <f>B1795</f>
        <v>#REF!</v>
      </c>
      <c r="AG1795" s="58"/>
      <c r="AH1795" s="58"/>
      <c r="AI1795" s="58"/>
      <c r="AJ1795" s="58"/>
      <c r="AK1795" s="58"/>
      <c r="AL1795" s="58"/>
      <c r="AM1795" s="58"/>
      <c r="AN1795" s="58"/>
      <c r="AO1795" s="58"/>
      <c r="AP1795" s="58"/>
      <c r="AQ1795" s="58"/>
      <c r="AR1795" s="58"/>
      <c r="AS1795" s="58"/>
      <c r="AT1795" s="58"/>
      <c r="AU1795" s="58"/>
      <c r="AV1795" s="58"/>
      <c r="AW1795" s="58"/>
      <c r="AX1795" s="58"/>
      <c r="AY1795" s="58"/>
      <c r="AZ1795" s="58"/>
      <c r="BA1795" s="58"/>
      <c r="BB1795" s="58"/>
      <c r="BC1795" s="58"/>
    </row>
    <row r="1796" spans="1:55" ht="17.25" customHeight="1" x14ac:dyDescent="0.2">
      <c r="A1796" s="238">
        <v>2</v>
      </c>
      <c r="B1796" s="70" t="e">
        <f>#REF!</f>
        <v>#REF!</v>
      </c>
      <c r="C1796" s="62"/>
      <c r="D1796" s="62"/>
      <c r="E1796" s="62"/>
      <c r="F1796" s="62"/>
      <c r="G1796" s="62"/>
      <c r="H1796" s="62"/>
      <c r="I1796" s="62"/>
      <c r="J1796" s="62"/>
      <c r="K1796" s="62"/>
      <c r="L1796" s="62"/>
      <c r="M1796" s="62"/>
      <c r="N1796" s="62"/>
      <c r="O1796" s="62"/>
      <c r="P1796" s="62"/>
      <c r="Q1796" s="62"/>
      <c r="R1796" s="62"/>
      <c r="S1796" s="62"/>
      <c r="T1796" s="62"/>
      <c r="U1796" s="62"/>
      <c r="V1796" s="62"/>
      <c r="W1796" s="62"/>
      <c r="X1796" s="62"/>
      <c r="Y1796" s="62"/>
      <c r="Z1796" s="62"/>
      <c r="AA1796" s="62"/>
      <c r="AB1796" s="58"/>
      <c r="AC1796" s="58"/>
      <c r="AD1796" s="58"/>
      <c r="AE1796" s="238">
        <v>2</v>
      </c>
      <c r="AF1796" s="70" t="e">
        <f t="shared" ref="AF1796:AF1821" si="210">B1796</f>
        <v>#REF!</v>
      </c>
      <c r="AG1796" s="58"/>
      <c r="AH1796" s="58"/>
      <c r="AI1796" s="58"/>
      <c r="AJ1796" s="58"/>
      <c r="AK1796" s="58"/>
      <c r="AL1796" s="58"/>
      <c r="AM1796" s="58"/>
      <c r="AN1796" s="58"/>
      <c r="AO1796" s="58"/>
      <c r="AP1796" s="58"/>
      <c r="AQ1796" s="58"/>
      <c r="AR1796" s="58"/>
      <c r="AS1796" s="58"/>
      <c r="AT1796" s="58"/>
      <c r="AU1796" s="58"/>
      <c r="AV1796" s="58"/>
      <c r="AW1796" s="58"/>
      <c r="AX1796" s="58"/>
      <c r="AY1796" s="58"/>
      <c r="AZ1796" s="58"/>
      <c r="BA1796" s="58"/>
      <c r="BB1796" s="58"/>
      <c r="BC1796" s="58"/>
    </row>
    <row r="1797" spans="1:55" ht="17.25" customHeight="1" x14ac:dyDescent="0.2">
      <c r="A1797" s="238">
        <v>3</v>
      </c>
      <c r="B1797" s="70" t="e">
        <f>#REF!</f>
        <v>#REF!</v>
      </c>
      <c r="C1797" s="62"/>
      <c r="D1797" s="62"/>
      <c r="E1797" s="62"/>
      <c r="F1797" s="62"/>
      <c r="G1797" s="62"/>
      <c r="H1797" s="62"/>
      <c r="I1797" s="62"/>
      <c r="J1797" s="62"/>
      <c r="K1797" s="62"/>
      <c r="L1797" s="62"/>
      <c r="M1797" s="62"/>
      <c r="N1797" s="62"/>
      <c r="O1797" s="62"/>
      <c r="P1797" s="62"/>
      <c r="Q1797" s="62"/>
      <c r="R1797" s="62"/>
      <c r="S1797" s="62"/>
      <c r="T1797" s="62"/>
      <c r="U1797" s="62"/>
      <c r="V1797" s="62"/>
      <c r="W1797" s="62"/>
      <c r="X1797" s="62"/>
      <c r="Y1797" s="62"/>
      <c r="Z1797" s="62"/>
      <c r="AA1797" s="62"/>
      <c r="AB1797" s="58"/>
      <c r="AC1797" s="58"/>
      <c r="AD1797" s="58"/>
      <c r="AE1797" s="238">
        <v>3</v>
      </c>
      <c r="AF1797" s="70" t="e">
        <f t="shared" si="210"/>
        <v>#REF!</v>
      </c>
      <c r="AG1797" s="58"/>
      <c r="AH1797" s="58"/>
      <c r="AI1797" s="58"/>
      <c r="AJ1797" s="58"/>
      <c r="AK1797" s="58"/>
      <c r="AL1797" s="58"/>
      <c r="AM1797" s="58"/>
      <c r="AN1797" s="58"/>
      <c r="AO1797" s="58"/>
      <c r="AP1797" s="58"/>
      <c r="AQ1797" s="58"/>
      <c r="AR1797" s="58"/>
      <c r="AS1797" s="58"/>
      <c r="AT1797" s="58"/>
      <c r="AU1797" s="58"/>
      <c r="AV1797" s="58"/>
      <c r="AW1797" s="58"/>
      <c r="AX1797" s="58"/>
      <c r="AY1797" s="58"/>
      <c r="AZ1797" s="58"/>
      <c r="BA1797" s="58"/>
      <c r="BB1797" s="58"/>
      <c r="BC1797" s="58"/>
    </row>
    <row r="1798" spans="1:55" ht="17.25" customHeight="1" x14ac:dyDescent="0.2">
      <c r="A1798" s="238">
        <v>4</v>
      </c>
      <c r="B1798" s="70" t="e">
        <f>#REF!</f>
        <v>#REF!</v>
      </c>
      <c r="C1798" s="62"/>
      <c r="D1798" s="62"/>
      <c r="E1798" s="62"/>
      <c r="F1798" s="62"/>
      <c r="G1798" s="62"/>
      <c r="H1798" s="62"/>
      <c r="I1798" s="62"/>
      <c r="J1798" s="62"/>
      <c r="K1798" s="62"/>
      <c r="L1798" s="62"/>
      <c r="M1798" s="62"/>
      <c r="N1798" s="62"/>
      <c r="O1798" s="62"/>
      <c r="P1798" s="62"/>
      <c r="Q1798" s="62"/>
      <c r="R1798" s="62"/>
      <c r="S1798" s="62"/>
      <c r="T1798" s="62"/>
      <c r="U1798" s="62"/>
      <c r="V1798" s="62"/>
      <c r="W1798" s="62"/>
      <c r="X1798" s="62"/>
      <c r="Y1798" s="62"/>
      <c r="Z1798" s="62"/>
      <c r="AA1798" s="62"/>
      <c r="AB1798" s="58"/>
      <c r="AC1798" s="58"/>
      <c r="AD1798" s="58"/>
      <c r="AE1798" s="238">
        <v>4</v>
      </c>
      <c r="AF1798" s="70" t="e">
        <f t="shared" si="210"/>
        <v>#REF!</v>
      </c>
      <c r="AG1798" s="58"/>
      <c r="AH1798" s="58"/>
      <c r="AI1798" s="58"/>
      <c r="AJ1798" s="58"/>
      <c r="AK1798" s="58"/>
      <c r="AL1798" s="58"/>
      <c r="AM1798" s="58"/>
      <c r="AN1798" s="58"/>
      <c r="AO1798" s="58"/>
      <c r="AP1798" s="58"/>
      <c r="AQ1798" s="58"/>
      <c r="AR1798" s="58"/>
      <c r="AS1798" s="58"/>
      <c r="AT1798" s="58"/>
      <c r="AU1798" s="58"/>
      <c r="AV1798" s="58"/>
      <c r="AW1798" s="58"/>
      <c r="AX1798" s="58"/>
      <c r="AY1798" s="58"/>
      <c r="AZ1798" s="58"/>
      <c r="BA1798" s="58"/>
      <c r="BB1798" s="58"/>
      <c r="BC1798" s="58"/>
    </row>
    <row r="1799" spans="1:55" ht="17.25" customHeight="1" x14ac:dyDescent="0.2">
      <c r="A1799" s="238">
        <v>5</v>
      </c>
      <c r="B1799" s="70" t="e">
        <f>#REF!</f>
        <v>#REF!</v>
      </c>
      <c r="C1799" s="62"/>
      <c r="D1799" s="62"/>
      <c r="E1799" s="62"/>
      <c r="F1799" s="62"/>
      <c r="G1799" s="62"/>
      <c r="H1799" s="62"/>
      <c r="I1799" s="62"/>
      <c r="J1799" s="62"/>
      <c r="K1799" s="62"/>
      <c r="L1799" s="62"/>
      <c r="M1799" s="62"/>
      <c r="N1799" s="62"/>
      <c r="O1799" s="62"/>
      <c r="P1799" s="62"/>
      <c r="Q1799" s="62"/>
      <c r="R1799" s="62"/>
      <c r="S1799" s="62"/>
      <c r="T1799" s="62"/>
      <c r="U1799" s="62" t="s">
        <v>1257</v>
      </c>
      <c r="V1799" s="62"/>
      <c r="W1799" s="62"/>
      <c r="X1799" s="62"/>
      <c r="Y1799" s="62"/>
      <c r="Z1799" s="62"/>
      <c r="AA1799" s="62"/>
      <c r="AB1799" s="58"/>
      <c r="AC1799" s="58"/>
      <c r="AD1799" s="58"/>
      <c r="AE1799" s="238">
        <v>5</v>
      </c>
      <c r="AF1799" s="70" t="e">
        <f t="shared" si="210"/>
        <v>#REF!</v>
      </c>
      <c r="AG1799" s="58"/>
      <c r="AH1799" s="58"/>
      <c r="AI1799" s="58"/>
      <c r="AJ1799" s="58"/>
      <c r="AK1799" s="58"/>
      <c r="AL1799" s="58"/>
      <c r="AM1799" s="58"/>
      <c r="AN1799" s="58"/>
      <c r="AO1799" s="58"/>
      <c r="AP1799" s="58"/>
      <c r="AQ1799" s="58"/>
      <c r="AR1799" s="58"/>
      <c r="AS1799" s="58"/>
      <c r="AT1799" s="58"/>
      <c r="AU1799" s="58"/>
      <c r="AV1799" s="58"/>
      <c r="AW1799" s="58"/>
      <c r="AX1799" s="58"/>
      <c r="AY1799" s="58"/>
      <c r="AZ1799" s="58"/>
      <c r="BA1799" s="58"/>
      <c r="BB1799" s="58"/>
      <c r="BC1799" s="58"/>
    </row>
    <row r="1800" spans="1:55" ht="17.25" customHeight="1" x14ac:dyDescent="0.2">
      <c r="A1800" s="238">
        <v>6</v>
      </c>
      <c r="B1800" s="70" t="e">
        <f>#REF!</f>
        <v>#REF!</v>
      </c>
      <c r="C1800" s="62"/>
      <c r="D1800" s="62"/>
      <c r="E1800" s="62"/>
      <c r="F1800" s="62"/>
      <c r="G1800" s="62"/>
      <c r="H1800" s="62"/>
      <c r="I1800" s="62"/>
      <c r="J1800" s="62"/>
      <c r="K1800" s="62"/>
      <c r="L1800" s="62"/>
      <c r="M1800" s="62"/>
      <c r="N1800" s="62"/>
      <c r="O1800" s="62"/>
      <c r="P1800" s="62"/>
      <c r="Q1800" s="62"/>
      <c r="R1800" s="62"/>
      <c r="S1800" s="62"/>
      <c r="T1800" s="62"/>
      <c r="U1800" s="62"/>
      <c r="V1800" s="62"/>
      <c r="W1800" s="62"/>
      <c r="X1800" s="62"/>
      <c r="Y1800" s="62"/>
      <c r="Z1800" s="62"/>
      <c r="AA1800" s="62"/>
      <c r="AB1800" s="58"/>
      <c r="AC1800" s="58"/>
      <c r="AD1800" s="58"/>
      <c r="AE1800" s="238">
        <v>6</v>
      </c>
      <c r="AF1800" s="70" t="e">
        <f t="shared" si="210"/>
        <v>#REF!</v>
      </c>
      <c r="AG1800" s="58"/>
      <c r="AH1800" s="58"/>
      <c r="AI1800" s="58"/>
      <c r="AJ1800" s="58"/>
      <c r="AK1800" s="58"/>
      <c r="AL1800" s="58"/>
      <c r="AM1800" s="58"/>
      <c r="AN1800" s="58"/>
      <c r="AO1800" s="58"/>
      <c r="AP1800" s="58"/>
      <c r="AQ1800" s="58"/>
      <c r="AR1800" s="58"/>
      <c r="AS1800" s="58"/>
      <c r="AT1800" s="58"/>
      <c r="AU1800" s="58"/>
      <c r="AV1800" s="58"/>
      <c r="AW1800" s="58"/>
      <c r="AX1800" s="58"/>
      <c r="AY1800" s="58"/>
      <c r="AZ1800" s="58"/>
      <c r="BA1800" s="58"/>
      <c r="BB1800" s="58"/>
      <c r="BC1800" s="58"/>
    </row>
    <row r="1801" spans="1:55" ht="17.25" customHeight="1" x14ac:dyDescent="0.2">
      <c r="A1801" s="238">
        <v>7</v>
      </c>
      <c r="B1801" s="70" t="e">
        <f>#REF!</f>
        <v>#REF!</v>
      </c>
      <c r="C1801" s="63"/>
      <c r="D1801" s="63"/>
      <c r="E1801" s="63"/>
      <c r="F1801" s="63"/>
      <c r="G1801" s="63"/>
      <c r="H1801" s="63"/>
      <c r="I1801" s="63"/>
      <c r="J1801" s="63"/>
      <c r="K1801" s="63"/>
      <c r="L1801" s="63"/>
      <c r="M1801" s="63"/>
      <c r="N1801" s="63"/>
      <c r="O1801" s="63"/>
      <c r="P1801" s="63"/>
      <c r="Q1801" s="63"/>
      <c r="R1801" s="63"/>
      <c r="S1801" s="63"/>
      <c r="T1801" s="63"/>
      <c r="U1801" s="63"/>
      <c r="V1801" s="63"/>
      <c r="W1801" s="63"/>
      <c r="X1801" s="63"/>
      <c r="Y1801" s="63"/>
      <c r="Z1801" s="63"/>
      <c r="AA1801" s="63"/>
      <c r="AB1801" s="59"/>
      <c r="AC1801" s="59"/>
      <c r="AD1801" s="59"/>
      <c r="AE1801" s="238">
        <v>7</v>
      </c>
      <c r="AF1801" s="70" t="e">
        <f t="shared" si="210"/>
        <v>#REF!</v>
      </c>
      <c r="AG1801" s="59"/>
      <c r="AH1801" s="59"/>
      <c r="AI1801" s="59"/>
      <c r="AJ1801" s="59"/>
      <c r="AK1801" s="58"/>
      <c r="AL1801" s="59"/>
      <c r="AM1801" s="59"/>
      <c r="AN1801" s="59"/>
      <c r="AO1801" s="59"/>
      <c r="AP1801" s="59"/>
      <c r="AQ1801" s="59"/>
      <c r="AR1801" s="59"/>
      <c r="AS1801" s="59"/>
      <c r="AT1801" s="59"/>
      <c r="AU1801" s="59"/>
      <c r="AV1801" s="59"/>
      <c r="AW1801" s="59"/>
      <c r="AX1801" s="59"/>
      <c r="AY1801" s="59"/>
      <c r="AZ1801" s="59"/>
      <c r="BA1801" s="59"/>
      <c r="BB1801" s="59"/>
      <c r="BC1801" s="59"/>
    </row>
    <row r="1802" spans="1:55" ht="17.25" customHeight="1" x14ac:dyDescent="0.2">
      <c r="A1802" s="238">
        <v>8</v>
      </c>
      <c r="B1802" s="70" t="e">
        <f>#REF!</f>
        <v>#REF!</v>
      </c>
      <c r="C1802" s="63"/>
      <c r="D1802" s="63"/>
      <c r="E1802" s="63"/>
      <c r="F1802" s="63"/>
      <c r="G1802" s="63"/>
      <c r="H1802" s="63"/>
      <c r="I1802" s="63"/>
      <c r="J1802" s="63"/>
      <c r="K1802" s="63"/>
      <c r="L1802" s="63"/>
      <c r="M1802" s="63"/>
      <c r="N1802" s="63"/>
      <c r="O1802" s="63"/>
      <c r="P1802" s="63"/>
      <c r="Q1802" s="63"/>
      <c r="R1802" s="63"/>
      <c r="S1802" s="63"/>
      <c r="T1802" s="63"/>
      <c r="U1802" s="63"/>
      <c r="V1802" s="63"/>
      <c r="W1802" s="63"/>
      <c r="X1802" s="63"/>
      <c r="Y1802" s="63"/>
      <c r="Z1802" s="63"/>
      <c r="AA1802" s="63"/>
      <c r="AB1802" s="59"/>
      <c r="AC1802" s="59"/>
      <c r="AD1802" s="59"/>
      <c r="AE1802" s="238">
        <v>8</v>
      </c>
      <c r="AF1802" s="70" t="e">
        <f t="shared" si="210"/>
        <v>#REF!</v>
      </c>
      <c r="AG1802" s="59"/>
      <c r="AH1802" s="59"/>
      <c r="AI1802" s="59"/>
      <c r="AJ1802" s="59"/>
      <c r="AK1802" s="58"/>
      <c r="AL1802" s="59"/>
      <c r="AM1802" s="59"/>
      <c r="AN1802" s="59"/>
      <c r="AO1802" s="59"/>
      <c r="AP1802" s="59"/>
      <c r="AQ1802" s="59"/>
      <c r="AR1802" s="59"/>
      <c r="AS1802" s="59"/>
      <c r="AT1802" s="59"/>
      <c r="AU1802" s="59"/>
      <c r="AV1802" s="59"/>
      <c r="AW1802" s="59"/>
      <c r="AX1802" s="59"/>
      <c r="AY1802" s="59"/>
      <c r="AZ1802" s="59"/>
      <c r="BA1802" s="59"/>
      <c r="BB1802" s="59"/>
      <c r="BC1802" s="59"/>
    </row>
    <row r="1803" spans="1:55" ht="17.25" customHeight="1" x14ac:dyDescent="0.2">
      <c r="A1803" s="238">
        <v>9</v>
      </c>
      <c r="B1803" s="70" t="e">
        <f>#REF!</f>
        <v>#REF!</v>
      </c>
      <c r="C1803" s="63"/>
      <c r="D1803" s="63"/>
      <c r="E1803" s="63"/>
      <c r="F1803" s="63"/>
      <c r="G1803" s="63"/>
      <c r="H1803" s="63"/>
      <c r="I1803" s="63"/>
      <c r="J1803" s="63"/>
      <c r="K1803" s="63"/>
      <c r="L1803" s="63"/>
      <c r="M1803" s="63"/>
      <c r="N1803" s="63"/>
      <c r="O1803" s="63"/>
      <c r="P1803" s="63"/>
      <c r="Q1803" s="63"/>
      <c r="R1803" s="63"/>
      <c r="S1803" s="63"/>
      <c r="T1803" s="63"/>
      <c r="U1803" s="63"/>
      <c r="V1803" s="63"/>
      <c r="W1803" s="63"/>
      <c r="X1803" s="63"/>
      <c r="Y1803" s="63"/>
      <c r="Z1803" s="63"/>
      <c r="AA1803" s="63"/>
      <c r="AB1803" s="59"/>
      <c r="AC1803" s="59"/>
      <c r="AD1803" s="59"/>
      <c r="AE1803" s="238">
        <v>9</v>
      </c>
      <c r="AF1803" s="70" t="e">
        <f t="shared" si="210"/>
        <v>#REF!</v>
      </c>
      <c r="AG1803" s="59"/>
      <c r="AH1803" s="59"/>
      <c r="AI1803" s="59"/>
      <c r="AJ1803" s="59"/>
      <c r="AK1803" s="58"/>
      <c r="AL1803" s="59"/>
      <c r="AM1803" s="59"/>
      <c r="AN1803" s="59"/>
      <c r="AO1803" s="59"/>
      <c r="AP1803" s="59"/>
      <c r="AQ1803" s="59"/>
      <c r="AR1803" s="59"/>
      <c r="AS1803" s="59"/>
      <c r="AT1803" s="59"/>
      <c r="AU1803" s="59"/>
      <c r="AV1803" s="59"/>
      <c r="AW1803" s="59"/>
      <c r="AX1803" s="59"/>
      <c r="AY1803" s="59"/>
      <c r="AZ1803" s="59"/>
      <c r="BA1803" s="59"/>
      <c r="BB1803" s="59"/>
      <c r="BC1803" s="59"/>
    </row>
    <row r="1804" spans="1:55" ht="17.25" customHeight="1" x14ac:dyDescent="0.2">
      <c r="A1804" s="238">
        <v>10</v>
      </c>
      <c r="B1804" s="70" t="e">
        <f>#REF!</f>
        <v>#REF!</v>
      </c>
      <c r="C1804" s="63"/>
      <c r="D1804" s="63"/>
      <c r="E1804" s="63"/>
      <c r="F1804" s="63"/>
      <c r="G1804" s="63"/>
      <c r="H1804" s="63"/>
      <c r="I1804" s="63"/>
      <c r="J1804" s="63"/>
      <c r="K1804" s="63"/>
      <c r="L1804" s="63"/>
      <c r="M1804" s="63"/>
      <c r="N1804" s="63"/>
      <c r="O1804" s="63"/>
      <c r="P1804" s="63"/>
      <c r="Q1804" s="63"/>
      <c r="R1804" s="63"/>
      <c r="S1804" s="63"/>
      <c r="T1804" s="63"/>
      <c r="U1804" s="63"/>
      <c r="V1804" s="63"/>
      <c r="W1804" s="63"/>
      <c r="X1804" s="63"/>
      <c r="Y1804" s="63"/>
      <c r="Z1804" s="63"/>
      <c r="AA1804" s="63"/>
      <c r="AB1804" s="59"/>
      <c r="AC1804" s="59"/>
      <c r="AD1804" s="59"/>
      <c r="AE1804" s="238">
        <v>10</v>
      </c>
      <c r="AF1804" s="70" t="e">
        <f t="shared" si="210"/>
        <v>#REF!</v>
      </c>
      <c r="AG1804" s="59"/>
      <c r="AH1804" s="59"/>
      <c r="AI1804" s="59"/>
      <c r="AJ1804" s="59"/>
      <c r="AK1804" s="58"/>
      <c r="AL1804" s="59"/>
      <c r="AM1804" s="59"/>
      <c r="AN1804" s="59"/>
      <c r="AO1804" s="59"/>
      <c r="AP1804" s="59"/>
      <c r="AQ1804" s="59"/>
      <c r="AR1804" s="59"/>
      <c r="AS1804" s="59"/>
      <c r="AT1804" s="59"/>
      <c r="AU1804" s="59"/>
      <c r="AV1804" s="59"/>
      <c r="AW1804" s="59"/>
      <c r="AX1804" s="59"/>
      <c r="AY1804" s="59"/>
      <c r="AZ1804" s="59"/>
      <c r="BA1804" s="59"/>
      <c r="BB1804" s="59"/>
      <c r="BC1804" s="59"/>
    </row>
    <row r="1805" spans="1:55" ht="17.25" customHeight="1" x14ac:dyDescent="0.2">
      <c r="A1805" s="238">
        <v>11</v>
      </c>
      <c r="B1805" s="70" t="e">
        <f>#REF!</f>
        <v>#REF!</v>
      </c>
      <c r="C1805" s="63"/>
      <c r="D1805" s="63"/>
      <c r="E1805" s="63"/>
      <c r="F1805" s="63"/>
      <c r="G1805" s="63"/>
      <c r="H1805" s="63"/>
      <c r="I1805" s="63"/>
      <c r="J1805" s="63"/>
      <c r="K1805" s="63"/>
      <c r="L1805" s="63"/>
      <c r="M1805" s="63"/>
      <c r="N1805" s="63"/>
      <c r="O1805" s="63"/>
      <c r="P1805" s="63"/>
      <c r="Q1805" s="63"/>
      <c r="R1805" s="63"/>
      <c r="S1805" s="63"/>
      <c r="T1805" s="63"/>
      <c r="U1805" s="63"/>
      <c r="V1805" s="63"/>
      <c r="W1805" s="63"/>
      <c r="X1805" s="63"/>
      <c r="Y1805" s="63"/>
      <c r="Z1805" s="63"/>
      <c r="AA1805" s="63"/>
      <c r="AB1805" s="59"/>
      <c r="AC1805" s="59"/>
      <c r="AD1805" s="59"/>
      <c r="AE1805" s="238">
        <v>11</v>
      </c>
      <c r="AF1805" s="70" t="e">
        <f t="shared" si="210"/>
        <v>#REF!</v>
      </c>
      <c r="AG1805" s="59"/>
      <c r="AH1805" s="59"/>
      <c r="AI1805" s="59"/>
      <c r="AJ1805" s="59"/>
      <c r="AK1805" s="58"/>
      <c r="AL1805" s="59"/>
      <c r="AM1805" s="59"/>
      <c r="AN1805" s="59"/>
      <c r="AO1805" s="59"/>
      <c r="AP1805" s="59"/>
      <c r="AQ1805" s="59"/>
      <c r="AR1805" s="59"/>
      <c r="AS1805" s="59"/>
      <c r="AT1805" s="59"/>
      <c r="AU1805" s="59"/>
      <c r="AV1805" s="59"/>
      <c r="AW1805" s="59"/>
      <c r="AX1805" s="59"/>
      <c r="AY1805" s="59"/>
      <c r="AZ1805" s="59"/>
      <c r="BA1805" s="59"/>
      <c r="BB1805" s="59"/>
      <c r="BC1805" s="59"/>
    </row>
    <row r="1806" spans="1:55" ht="17.25" customHeight="1" x14ac:dyDescent="0.2">
      <c r="A1806" s="238">
        <v>12</v>
      </c>
      <c r="B1806" s="70" t="e">
        <f>#REF!</f>
        <v>#REF!</v>
      </c>
      <c r="C1806" s="63"/>
      <c r="D1806" s="63"/>
      <c r="E1806" s="63"/>
      <c r="F1806" s="63"/>
      <c r="G1806" s="63"/>
      <c r="H1806" s="63"/>
      <c r="I1806" s="63"/>
      <c r="J1806" s="63"/>
      <c r="K1806" s="63"/>
      <c r="L1806" s="63"/>
      <c r="M1806" s="63"/>
      <c r="N1806" s="63"/>
      <c r="O1806" s="63"/>
      <c r="P1806" s="63"/>
      <c r="Q1806" s="63"/>
      <c r="R1806" s="63"/>
      <c r="S1806" s="63"/>
      <c r="T1806" s="63"/>
      <c r="U1806" s="63"/>
      <c r="V1806" s="63"/>
      <c r="W1806" s="63"/>
      <c r="X1806" s="63"/>
      <c r="Y1806" s="63"/>
      <c r="Z1806" s="63"/>
      <c r="AA1806" s="63"/>
      <c r="AB1806" s="59"/>
      <c r="AC1806" s="59"/>
      <c r="AD1806" s="59"/>
      <c r="AE1806" s="238">
        <v>12</v>
      </c>
      <c r="AF1806" s="70" t="e">
        <f t="shared" si="210"/>
        <v>#REF!</v>
      </c>
      <c r="AG1806" s="59"/>
      <c r="AH1806" s="59"/>
      <c r="AI1806" s="59"/>
      <c r="AJ1806" s="59"/>
      <c r="AK1806" s="58"/>
      <c r="AL1806" s="59"/>
      <c r="AM1806" s="59"/>
      <c r="AN1806" s="59"/>
      <c r="AO1806" s="59"/>
      <c r="AP1806" s="59"/>
      <c r="AQ1806" s="59"/>
      <c r="AR1806" s="59"/>
      <c r="AS1806" s="59"/>
      <c r="AT1806" s="59"/>
      <c r="AU1806" s="59"/>
      <c r="AV1806" s="59"/>
      <c r="AW1806" s="59"/>
      <c r="AX1806" s="59"/>
      <c r="AY1806" s="59"/>
      <c r="AZ1806" s="59"/>
      <c r="BA1806" s="59"/>
      <c r="BB1806" s="59"/>
      <c r="BC1806" s="59"/>
    </row>
    <row r="1807" spans="1:55" ht="17.25" customHeight="1" x14ac:dyDescent="0.2">
      <c r="A1807" s="238">
        <v>13</v>
      </c>
      <c r="B1807" s="70" t="e">
        <f>#REF!</f>
        <v>#REF!</v>
      </c>
      <c r="C1807" s="63"/>
      <c r="D1807" s="63"/>
      <c r="E1807" s="63"/>
      <c r="F1807" s="63"/>
      <c r="G1807" s="63"/>
      <c r="H1807" s="63"/>
      <c r="I1807" s="63"/>
      <c r="J1807" s="63"/>
      <c r="K1807" s="63"/>
      <c r="L1807" s="63"/>
      <c r="M1807" s="63"/>
      <c r="N1807" s="63"/>
      <c r="O1807" s="63"/>
      <c r="P1807" s="63"/>
      <c r="Q1807" s="63"/>
      <c r="R1807" s="63"/>
      <c r="S1807" s="63"/>
      <c r="T1807" s="63"/>
      <c r="U1807" s="63"/>
      <c r="V1807" s="63"/>
      <c r="W1807" s="63"/>
      <c r="X1807" s="63"/>
      <c r="Y1807" s="63"/>
      <c r="Z1807" s="63"/>
      <c r="AA1807" s="63"/>
      <c r="AB1807" s="59"/>
      <c r="AC1807" s="59"/>
      <c r="AD1807" s="59"/>
      <c r="AE1807" s="238">
        <v>13</v>
      </c>
      <c r="AF1807" s="70" t="e">
        <f t="shared" si="210"/>
        <v>#REF!</v>
      </c>
      <c r="AG1807" s="59"/>
      <c r="AH1807" s="59"/>
      <c r="AI1807" s="59"/>
      <c r="AJ1807" s="59"/>
      <c r="AK1807" s="58"/>
      <c r="AL1807" s="59"/>
      <c r="AM1807" s="59"/>
      <c r="AN1807" s="59"/>
      <c r="AO1807" s="59"/>
      <c r="AP1807" s="59"/>
      <c r="AQ1807" s="59"/>
      <c r="AR1807" s="59"/>
      <c r="AS1807" s="59"/>
      <c r="AT1807" s="59"/>
      <c r="AU1807" s="59"/>
      <c r="AV1807" s="59"/>
      <c r="AW1807" s="59"/>
      <c r="AX1807" s="59"/>
      <c r="AY1807" s="59"/>
      <c r="AZ1807" s="59"/>
      <c r="BA1807" s="59"/>
      <c r="BB1807" s="59"/>
      <c r="BC1807" s="59"/>
    </row>
    <row r="1808" spans="1:55" ht="17.25" customHeight="1" x14ac:dyDescent="0.2">
      <c r="A1808" s="238">
        <v>14</v>
      </c>
      <c r="B1808" s="70" t="e">
        <f>#REF!</f>
        <v>#REF!</v>
      </c>
      <c r="C1808" s="63"/>
      <c r="D1808" s="63"/>
      <c r="E1808" s="63"/>
      <c r="F1808" s="63"/>
      <c r="G1808" s="63"/>
      <c r="H1808" s="63"/>
      <c r="I1808" s="63"/>
      <c r="J1808" s="63"/>
      <c r="K1808" s="63"/>
      <c r="L1808" s="63"/>
      <c r="M1808" s="63"/>
      <c r="N1808" s="63"/>
      <c r="O1808" s="63"/>
      <c r="P1808" s="63"/>
      <c r="Q1808" s="63"/>
      <c r="R1808" s="63"/>
      <c r="S1808" s="63"/>
      <c r="T1808" s="63"/>
      <c r="U1808" s="63"/>
      <c r="V1808" s="63"/>
      <c r="W1808" s="63"/>
      <c r="X1808" s="63"/>
      <c r="Y1808" s="63"/>
      <c r="Z1808" s="63"/>
      <c r="AA1808" s="63"/>
      <c r="AB1808" s="59"/>
      <c r="AC1808" s="59"/>
      <c r="AD1808" s="59"/>
      <c r="AE1808" s="238">
        <v>14</v>
      </c>
      <c r="AF1808" s="70" t="e">
        <f t="shared" si="210"/>
        <v>#REF!</v>
      </c>
      <c r="AG1808" s="59"/>
      <c r="AH1808" s="59"/>
      <c r="AI1808" s="59"/>
      <c r="AJ1808" s="59"/>
      <c r="AK1808" s="58"/>
      <c r="AL1808" s="59"/>
      <c r="AM1808" s="59"/>
      <c r="AN1808" s="59"/>
      <c r="AO1808" s="59"/>
      <c r="AP1808" s="59"/>
      <c r="AQ1808" s="59"/>
      <c r="AR1808" s="59"/>
      <c r="AS1808" s="59"/>
      <c r="AT1808" s="59"/>
      <c r="AU1808" s="59"/>
      <c r="AV1808" s="59"/>
      <c r="AW1808" s="59"/>
      <c r="AX1808" s="59"/>
      <c r="AY1808" s="59"/>
      <c r="AZ1808" s="59"/>
      <c r="BA1808" s="59"/>
      <c r="BB1808" s="59"/>
      <c r="BC1808" s="59"/>
    </row>
    <row r="1809" spans="1:55" ht="17.25" customHeight="1" x14ac:dyDescent="0.2">
      <c r="A1809" s="238">
        <v>15</v>
      </c>
      <c r="B1809" s="70" t="e">
        <f>#REF!</f>
        <v>#REF!</v>
      </c>
      <c r="C1809" s="63"/>
      <c r="D1809" s="63"/>
      <c r="E1809" s="63"/>
      <c r="F1809" s="63"/>
      <c r="G1809" s="63"/>
      <c r="H1809" s="63"/>
      <c r="I1809" s="63"/>
      <c r="J1809" s="63"/>
      <c r="K1809" s="63"/>
      <c r="L1809" s="63"/>
      <c r="M1809" s="63"/>
      <c r="N1809" s="63"/>
      <c r="O1809" s="63"/>
      <c r="P1809" s="63"/>
      <c r="Q1809" s="63"/>
      <c r="R1809" s="63"/>
      <c r="S1809" s="63"/>
      <c r="T1809" s="63"/>
      <c r="U1809" s="63"/>
      <c r="V1809" s="63"/>
      <c r="W1809" s="63"/>
      <c r="X1809" s="63"/>
      <c r="Y1809" s="63"/>
      <c r="Z1809" s="63"/>
      <c r="AA1809" s="63"/>
      <c r="AB1809" s="59"/>
      <c r="AC1809" s="59"/>
      <c r="AD1809" s="59"/>
      <c r="AE1809" s="238">
        <v>15</v>
      </c>
      <c r="AF1809" s="70" t="e">
        <f t="shared" si="210"/>
        <v>#REF!</v>
      </c>
      <c r="AG1809" s="59"/>
      <c r="AH1809" s="59"/>
      <c r="AI1809" s="59"/>
      <c r="AJ1809" s="59"/>
      <c r="AK1809" s="58"/>
      <c r="AL1809" s="59"/>
      <c r="AM1809" s="59"/>
      <c r="AN1809" s="59"/>
      <c r="AO1809" s="59"/>
      <c r="AP1809" s="59"/>
      <c r="AQ1809" s="59"/>
      <c r="AR1809" s="59"/>
      <c r="AS1809" s="59"/>
      <c r="AT1809" s="59"/>
      <c r="AU1809" s="59"/>
      <c r="AV1809" s="59"/>
      <c r="AW1809" s="59"/>
      <c r="AX1809" s="59"/>
      <c r="AY1809" s="59"/>
      <c r="AZ1809" s="59"/>
      <c r="BA1809" s="59"/>
      <c r="BB1809" s="59"/>
      <c r="BC1809" s="59"/>
    </row>
    <row r="1810" spans="1:55" ht="17.25" customHeight="1" x14ac:dyDescent="0.2">
      <c r="A1810" s="238">
        <v>16</v>
      </c>
      <c r="B1810" s="70" t="e">
        <f>#REF!</f>
        <v>#REF!</v>
      </c>
      <c r="C1810" s="63"/>
      <c r="D1810" s="63"/>
      <c r="E1810" s="63"/>
      <c r="F1810" s="63"/>
      <c r="G1810" s="63"/>
      <c r="H1810" s="63"/>
      <c r="I1810" s="63"/>
      <c r="J1810" s="63"/>
      <c r="K1810" s="63"/>
      <c r="L1810" s="63"/>
      <c r="M1810" s="63"/>
      <c r="N1810" s="63"/>
      <c r="O1810" s="63"/>
      <c r="P1810" s="63"/>
      <c r="Q1810" s="63"/>
      <c r="R1810" s="63"/>
      <c r="S1810" s="63"/>
      <c r="T1810" s="63"/>
      <c r="U1810" s="63"/>
      <c r="V1810" s="63"/>
      <c r="W1810" s="63"/>
      <c r="X1810" s="63"/>
      <c r="Y1810" s="63"/>
      <c r="Z1810" s="63"/>
      <c r="AA1810" s="63"/>
      <c r="AB1810" s="59"/>
      <c r="AC1810" s="59"/>
      <c r="AD1810" s="59"/>
      <c r="AE1810" s="238">
        <v>16</v>
      </c>
      <c r="AF1810" s="70" t="e">
        <f t="shared" si="210"/>
        <v>#REF!</v>
      </c>
      <c r="AG1810" s="59"/>
      <c r="AH1810" s="59"/>
      <c r="AI1810" s="59"/>
      <c r="AJ1810" s="59"/>
      <c r="AK1810" s="58"/>
      <c r="AL1810" s="59"/>
      <c r="AM1810" s="59"/>
      <c r="AN1810" s="59"/>
      <c r="AO1810" s="59"/>
      <c r="AP1810" s="59"/>
      <c r="AQ1810" s="59"/>
      <c r="AR1810" s="59"/>
      <c r="AS1810" s="59"/>
      <c r="AT1810" s="59"/>
      <c r="AU1810" s="59"/>
      <c r="AV1810" s="59"/>
      <c r="AW1810" s="59"/>
      <c r="AX1810" s="59"/>
      <c r="AY1810" s="59"/>
      <c r="AZ1810" s="59"/>
      <c r="BA1810" s="59"/>
      <c r="BB1810" s="59"/>
      <c r="BC1810" s="59"/>
    </row>
    <row r="1811" spans="1:55" ht="17.25" customHeight="1" x14ac:dyDescent="0.2">
      <c r="A1811" s="238">
        <v>17</v>
      </c>
      <c r="B1811" s="70" t="e">
        <f>#REF!</f>
        <v>#REF!</v>
      </c>
      <c r="C1811" s="63"/>
      <c r="D1811" s="63"/>
      <c r="E1811" s="63"/>
      <c r="F1811" s="63"/>
      <c r="G1811" s="63"/>
      <c r="H1811" s="63"/>
      <c r="I1811" s="63"/>
      <c r="J1811" s="63"/>
      <c r="K1811" s="63"/>
      <c r="L1811" s="63"/>
      <c r="M1811" s="63"/>
      <c r="N1811" s="63"/>
      <c r="O1811" s="63"/>
      <c r="P1811" s="63"/>
      <c r="Q1811" s="63"/>
      <c r="R1811" s="63"/>
      <c r="S1811" s="63"/>
      <c r="T1811" s="63"/>
      <c r="U1811" s="63"/>
      <c r="V1811" s="63"/>
      <c r="W1811" s="63"/>
      <c r="X1811" s="63"/>
      <c r="Y1811" s="63"/>
      <c r="Z1811" s="63"/>
      <c r="AA1811" s="63"/>
      <c r="AB1811" s="59"/>
      <c r="AC1811" s="59"/>
      <c r="AD1811" s="59"/>
      <c r="AE1811" s="238">
        <v>17</v>
      </c>
      <c r="AF1811" s="70" t="e">
        <f t="shared" si="210"/>
        <v>#REF!</v>
      </c>
      <c r="AG1811" s="59"/>
      <c r="AH1811" s="59"/>
      <c r="AI1811" s="59"/>
      <c r="AJ1811" s="59"/>
      <c r="AK1811" s="58"/>
      <c r="AL1811" s="59"/>
      <c r="AM1811" s="59"/>
      <c r="AN1811" s="59"/>
      <c r="AO1811" s="59"/>
      <c r="AP1811" s="59"/>
      <c r="AQ1811" s="59"/>
      <c r="AR1811" s="59"/>
      <c r="AS1811" s="59"/>
      <c r="AT1811" s="59"/>
      <c r="AU1811" s="59"/>
      <c r="AV1811" s="59"/>
      <c r="AW1811" s="59"/>
      <c r="AX1811" s="59"/>
      <c r="AY1811" s="59"/>
      <c r="AZ1811" s="59"/>
      <c r="BA1811" s="59"/>
      <c r="BB1811" s="59"/>
      <c r="BC1811" s="59"/>
    </row>
    <row r="1812" spans="1:55" ht="17.25" customHeight="1" x14ac:dyDescent="0.2">
      <c r="A1812" s="238">
        <v>18</v>
      </c>
      <c r="B1812" s="70" t="e">
        <f>#REF!</f>
        <v>#REF!</v>
      </c>
      <c r="C1812" s="63"/>
      <c r="D1812" s="63"/>
      <c r="E1812" s="63"/>
      <c r="F1812" s="63"/>
      <c r="G1812" s="63"/>
      <c r="H1812" s="63"/>
      <c r="I1812" s="63"/>
      <c r="J1812" s="63"/>
      <c r="K1812" s="63"/>
      <c r="L1812" s="63"/>
      <c r="M1812" s="63"/>
      <c r="N1812" s="63"/>
      <c r="O1812" s="63"/>
      <c r="P1812" s="63"/>
      <c r="Q1812" s="63"/>
      <c r="R1812" s="63"/>
      <c r="S1812" s="63"/>
      <c r="T1812" s="63"/>
      <c r="U1812" s="63"/>
      <c r="V1812" s="63"/>
      <c r="W1812" s="63"/>
      <c r="X1812" s="63"/>
      <c r="Y1812" s="63"/>
      <c r="Z1812" s="63"/>
      <c r="AA1812" s="63"/>
      <c r="AB1812" s="59"/>
      <c r="AC1812" s="59"/>
      <c r="AD1812" s="59"/>
      <c r="AE1812" s="238">
        <v>18</v>
      </c>
      <c r="AF1812" s="70" t="e">
        <f t="shared" si="210"/>
        <v>#REF!</v>
      </c>
      <c r="AG1812" s="59"/>
      <c r="AH1812" s="59"/>
      <c r="AI1812" s="59"/>
      <c r="AJ1812" s="59"/>
      <c r="AK1812" s="58"/>
      <c r="AL1812" s="59"/>
      <c r="AM1812" s="59"/>
      <c r="AN1812" s="59"/>
      <c r="AO1812" s="59"/>
      <c r="AP1812" s="59"/>
      <c r="AQ1812" s="59"/>
      <c r="AR1812" s="59"/>
      <c r="AS1812" s="59"/>
      <c r="AT1812" s="59"/>
      <c r="AU1812" s="59"/>
      <c r="AV1812" s="59"/>
      <c r="AW1812" s="59"/>
      <c r="AX1812" s="59"/>
      <c r="AY1812" s="59"/>
      <c r="AZ1812" s="59"/>
      <c r="BA1812" s="59"/>
      <c r="BB1812" s="59"/>
      <c r="BC1812" s="59"/>
    </row>
    <row r="1813" spans="1:55" ht="17.25" customHeight="1" x14ac:dyDescent="0.2">
      <c r="A1813" s="238">
        <v>19</v>
      </c>
      <c r="B1813" s="70" t="e">
        <f>#REF!</f>
        <v>#REF!</v>
      </c>
      <c r="C1813" s="63"/>
      <c r="D1813" s="63"/>
      <c r="E1813" s="63"/>
      <c r="F1813" s="63"/>
      <c r="G1813" s="63"/>
      <c r="H1813" s="63"/>
      <c r="I1813" s="63"/>
      <c r="J1813" s="63"/>
      <c r="K1813" s="63"/>
      <c r="L1813" s="63"/>
      <c r="M1813" s="63"/>
      <c r="N1813" s="63"/>
      <c r="O1813" s="63"/>
      <c r="P1813" s="63"/>
      <c r="Q1813" s="63"/>
      <c r="R1813" s="63"/>
      <c r="S1813" s="63"/>
      <c r="T1813" s="63"/>
      <c r="U1813" s="63"/>
      <c r="V1813" s="63"/>
      <c r="W1813" s="63"/>
      <c r="X1813" s="63"/>
      <c r="Y1813" s="63"/>
      <c r="Z1813" s="63"/>
      <c r="AA1813" s="63"/>
      <c r="AB1813" s="59"/>
      <c r="AC1813" s="59"/>
      <c r="AD1813" s="59"/>
      <c r="AE1813" s="238">
        <v>19</v>
      </c>
      <c r="AF1813" s="70" t="e">
        <f t="shared" si="210"/>
        <v>#REF!</v>
      </c>
      <c r="AG1813" s="59"/>
      <c r="AH1813" s="59"/>
      <c r="AI1813" s="59"/>
      <c r="AJ1813" s="59"/>
      <c r="AK1813" s="58"/>
      <c r="AL1813" s="59"/>
      <c r="AM1813" s="59"/>
      <c r="AN1813" s="59"/>
      <c r="AO1813" s="59"/>
      <c r="AP1813" s="59"/>
      <c r="AQ1813" s="59"/>
      <c r="AR1813" s="59"/>
      <c r="AS1813" s="59"/>
      <c r="AT1813" s="59"/>
      <c r="AU1813" s="59"/>
      <c r="AV1813" s="59"/>
      <c r="AW1813" s="59"/>
      <c r="AX1813" s="59"/>
      <c r="AY1813" s="59"/>
      <c r="AZ1813" s="59"/>
      <c r="BA1813" s="59"/>
      <c r="BB1813" s="59"/>
      <c r="BC1813" s="59"/>
    </row>
    <row r="1814" spans="1:55" ht="17.25" customHeight="1" x14ac:dyDescent="0.2">
      <c r="A1814" s="238">
        <v>20</v>
      </c>
      <c r="B1814" s="70" t="e">
        <f>#REF!</f>
        <v>#REF!</v>
      </c>
      <c r="C1814" s="63"/>
      <c r="D1814" s="63"/>
      <c r="E1814" s="63"/>
      <c r="F1814" s="63"/>
      <c r="G1814" s="63"/>
      <c r="H1814" s="63"/>
      <c r="I1814" s="63"/>
      <c r="J1814" s="63"/>
      <c r="K1814" s="63"/>
      <c r="L1814" s="63"/>
      <c r="M1814" s="63"/>
      <c r="N1814" s="63"/>
      <c r="O1814" s="63"/>
      <c r="P1814" s="63"/>
      <c r="Q1814" s="63"/>
      <c r="R1814" s="63"/>
      <c r="S1814" s="63"/>
      <c r="T1814" s="63"/>
      <c r="U1814" s="63"/>
      <c r="V1814" s="63"/>
      <c r="W1814" s="63"/>
      <c r="X1814" s="63"/>
      <c r="Y1814" s="63"/>
      <c r="Z1814" s="63"/>
      <c r="AA1814" s="63"/>
      <c r="AB1814" s="59"/>
      <c r="AC1814" s="59"/>
      <c r="AD1814" s="59"/>
      <c r="AE1814" s="238">
        <v>20</v>
      </c>
      <c r="AF1814" s="70" t="e">
        <f t="shared" si="210"/>
        <v>#REF!</v>
      </c>
      <c r="AG1814" s="59"/>
      <c r="AH1814" s="59"/>
      <c r="AI1814" s="59"/>
      <c r="AJ1814" s="59"/>
      <c r="AK1814" s="58"/>
      <c r="AL1814" s="59"/>
      <c r="AM1814" s="59"/>
      <c r="AN1814" s="59"/>
      <c r="AO1814" s="59"/>
      <c r="AP1814" s="59"/>
      <c r="AQ1814" s="59"/>
      <c r="AR1814" s="59"/>
      <c r="AS1814" s="59"/>
      <c r="AT1814" s="59"/>
      <c r="AU1814" s="59"/>
      <c r="AV1814" s="59"/>
      <c r="AW1814" s="59"/>
      <c r="AX1814" s="59"/>
      <c r="AY1814" s="59"/>
      <c r="AZ1814" s="59"/>
      <c r="BA1814" s="59"/>
      <c r="BB1814" s="59"/>
      <c r="BC1814" s="59"/>
    </row>
    <row r="1815" spans="1:55" ht="17.25" customHeight="1" x14ac:dyDescent="0.2">
      <c r="A1815" s="238">
        <v>21</v>
      </c>
      <c r="B1815" s="70" t="e">
        <f>#REF!</f>
        <v>#REF!</v>
      </c>
      <c r="C1815" s="63"/>
      <c r="D1815" s="63"/>
      <c r="E1815" s="63"/>
      <c r="F1815" s="63"/>
      <c r="G1815" s="63"/>
      <c r="H1815" s="63"/>
      <c r="I1815" s="63"/>
      <c r="J1815" s="63"/>
      <c r="K1815" s="63"/>
      <c r="L1815" s="63"/>
      <c r="M1815" s="63"/>
      <c r="N1815" s="63"/>
      <c r="O1815" s="63"/>
      <c r="P1815" s="63"/>
      <c r="Q1815" s="63"/>
      <c r="R1815" s="63"/>
      <c r="S1815" s="63"/>
      <c r="T1815" s="63"/>
      <c r="U1815" s="63"/>
      <c r="V1815" s="63"/>
      <c r="W1815" s="63"/>
      <c r="X1815" s="63"/>
      <c r="Y1815" s="63"/>
      <c r="Z1815" s="63"/>
      <c r="AA1815" s="63"/>
      <c r="AB1815" s="59"/>
      <c r="AC1815" s="59"/>
      <c r="AD1815" s="59"/>
      <c r="AE1815" s="238">
        <v>21</v>
      </c>
      <c r="AF1815" s="70" t="e">
        <f t="shared" si="210"/>
        <v>#REF!</v>
      </c>
      <c r="AG1815" s="59"/>
      <c r="AH1815" s="59"/>
      <c r="AI1815" s="59"/>
      <c r="AJ1815" s="59"/>
      <c r="AK1815" s="58"/>
      <c r="AL1815" s="59"/>
      <c r="AM1815" s="59"/>
      <c r="AN1815" s="59"/>
      <c r="AO1815" s="59"/>
      <c r="AP1815" s="59"/>
      <c r="AQ1815" s="59"/>
      <c r="AR1815" s="59"/>
      <c r="AS1815" s="59"/>
      <c r="AT1815" s="59"/>
      <c r="AU1815" s="59"/>
      <c r="AV1815" s="59"/>
      <c r="AW1815" s="59"/>
      <c r="AX1815" s="59"/>
      <c r="AY1815" s="59"/>
      <c r="AZ1815" s="59"/>
      <c r="BA1815" s="59"/>
      <c r="BB1815" s="59"/>
      <c r="BC1815" s="59"/>
    </row>
    <row r="1816" spans="1:55" ht="17.25" customHeight="1" x14ac:dyDescent="0.2">
      <c r="A1816" s="238">
        <v>22</v>
      </c>
      <c r="B1816" s="70" t="e">
        <f>#REF!</f>
        <v>#REF!</v>
      </c>
      <c r="C1816" s="63"/>
      <c r="D1816" s="63"/>
      <c r="E1816" s="63"/>
      <c r="F1816" s="63"/>
      <c r="G1816" s="63"/>
      <c r="H1816" s="63"/>
      <c r="I1816" s="63"/>
      <c r="J1816" s="63"/>
      <c r="K1816" s="63"/>
      <c r="L1816" s="63"/>
      <c r="M1816" s="63"/>
      <c r="N1816" s="63"/>
      <c r="O1816" s="63"/>
      <c r="P1816" s="63"/>
      <c r="Q1816" s="63"/>
      <c r="R1816" s="63"/>
      <c r="S1816" s="63"/>
      <c r="T1816" s="63"/>
      <c r="U1816" s="63"/>
      <c r="V1816" s="63"/>
      <c r="W1816" s="63"/>
      <c r="X1816" s="63"/>
      <c r="Y1816" s="63"/>
      <c r="Z1816" s="63"/>
      <c r="AA1816" s="63"/>
      <c r="AB1816" s="59"/>
      <c r="AC1816" s="59"/>
      <c r="AD1816" s="59"/>
      <c r="AE1816" s="238">
        <v>22</v>
      </c>
      <c r="AF1816" s="70" t="e">
        <f t="shared" si="210"/>
        <v>#REF!</v>
      </c>
      <c r="AG1816" s="59"/>
      <c r="AH1816" s="59"/>
      <c r="AI1816" s="59"/>
      <c r="AJ1816" s="59"/>
      <c r="AK1816" s="58"/>
      <c r="AL1816" s="59"/>
      <c r="AM1816" s="59"/>
      <c r="AN1816" s="59"/>
      <c r="AO1816" s="59"/>
      <c r="AP1816" s="59"/>
      <c r="AQ1816" s="59"/>
      <c r="AR1816" s="59"/>
      <c r="AS1816" s="59"/>
      <c r="AT1816" s="59"/>
      <c r="AU1816" s="59"/>
      <c r="AV1816" s="59"/>
      <c r="AW1816" s="59"/>
      <c r="AX1816" s="59"/>
      <c r="AY1816" s="59"/>
      <c r="AZ1816" s="59"/>
      <c r="BA1816" s="59"/>
      <c r="BB1816" s="59"/>
      <c r="BC1816" s="59"/>
    </row>
    <row r="1817" spans="1:55" ht="17.25" customHeight="1" x14ac:dyDescent="0.2">
      <c r="A1817" s="238">
        <v>23</v>
      </c>
      <c r="B1817" s="70" t="e">
        <f>#REF!</f>
        <v>#REF!</v>
      </c>
      <c r="C1817" s="63"/>
      <c r="D1817" s="63"/>
      <c r="E1817" s="63"/>
      <c r="F1817" s="63"/>
      <c r="G1817" s="63"/>
      <c r="H1817" s="63"/>
      <c r="I1817" s="63"/>
      <c r="J1817" s="63"/>
      <c r="K1817" s="63"/>
      <c r="L1817" s="63"/>
      <c r="M1817" s="63"/>
      <c r="N1817" s="63"/>
      <c r="O1817" s="63"/>
      <c r="P1817" s="63"/>
      <c r="Q1817" s="63"/>
      <c r="R1817" s="63"/>
      <c r="S1817" s="63"/>
      <c r="T1817" s="63"/>
      <c r="U1817" s="63"/>
      <c r="V1817" s="63"/>
      <c r="W1817" s="63"/>
      <c r="X1817" s="63"/>
      <c r="Y1817" s="63"/>
      <c r="Z1817" s="63"/>
      <c r="AA1817" s="63"/>
      <c r="AB1817" s="59"/>
      <c r="AC1817" s="59"/>
      <c r="AD1817" s="59"/>
      <c r="AE1817" s="238">
        <v>23</v>
      </c>
      <c r="AF1817" s="70" t="e">
        <f t="shared" si="210"/>
        <v>#REF!</v>
      </c>
      <c r="AG1817" s="59"/>
      <c r="AH1817" s="59"/>
      <c r="AI1817" s="59"/>
      <c r="AJ1817" s="59"/>
      <c r="AK1817" s="58"/>
      <c r="AL1817" s="59"/>
      <c r="AM1817" s="59"/>
      <c r="AN1817" s="59"/>
      <c r="AO1817" s="59"/>
      <c r="AP1817" s="59"/>
      <c r="AQ1817" s="59"/>
      <c r="AR1817" s="59"/>
      <c r="AS1817" s="59"/>
      <c r="AT1817" s="59"/>
      <c r="AU1817" s="59"/>
      <c r="AV1817" s="59"/>
      <c r="AW1817" s="59"/>
      <c r="AX1817" s="59"/>
      <c r="AY1817" s="59"/>
      <c r="AZ1817" s="59"/>
      <c r="BA1817" s="59"/>
      <c r="BB1817" s="59"/>
      <c r="BC1817" s="59"/>
    </row>
    <row r="1818" spans="1:55" ht="17.25" customHeight="1" x14ac:dyDescent="0.2">
      <c r="A1818" s="238">
        <v>24</v>
      </c>
      <c r="B1818" s="70" t="e">
        <f>#REF!</f>
        <v>#REF!</v>
      </c>
      <c r="C1818" s="82"/>
      <c r="D1818" s="82"/>
      <c r="E1818" s="63"/>
      <c r="F1818" s="63"/>
      <c r="G1818" s="63"/>
      <c r="H1818" s="63"/>
      <c r="I1818" s="63"/>
      <c r="J1818" s="63"/>
      <c r="K1818" s="63"/>
      <c r="L1818" s="63"/>
      <c r="M1818" s="63"/>
      <c r="N1818" s="63"/>
      <c r="O1818" s="63"/>
      <c r="P1818" s="63"/>
      <c r="Q1818" s="63"/>
      <c r="R1818" s="63"/>
      <c r="S1818" s="63"/>
      <c r="T1818" s="63"/>
      <c r="U1818" s="63"/>
      <c r="V1818" s="63"/>
      <c r="W1818" s="63"/>
      <c r="X1818" s="63"/>
      <c r="Y1818" s="63"/>
      <c r="Z1818" s="63"/>
      <c r="AA1818" s="63"/>
      <c r="AB1818" s="59"/>
      <c r="AC1818" s="59"/>
      <c r="AD1818" s="59"/>
      <c r="AE1818" s="238">
        <v>24</v>
      </c>
      <c r="AF1818" s="70" t="e">
        <f t="shared" si="210"/>
        <v>#REF!</v>
      </c>
      <c r="AG1818" s="59"/>
      <c r="AH1818" s="59"/>
      <c r="AI1818" s="59"/>
      <c r="AJ1818" s="59"/>
      <c r="AK1818" s="58"/>
      <c r="AL1818" s="59"/>
      <c r="AM1818" s="59"/>
      <c r="AN1818" s="59"/>
      <c r="AO1818" s="59"/>
      <c r="AP1818" s="59"/>
      <c r="AQ1818" s="59"/>
      <c r="AR1818" s="59"/>
      <c r="AS1818" s="59"/>
      <c r="AT1818" s="59"/>
      <c r="AU1818" s="59"/>
      <c r="AV1818" s="59"/>
      <c r="AW1818" s="59"/>
      <c r="AX1818" s="59"/>
      <c r="AY1818" s="59"/>
      <c r="AZ1818" s="59"/>
      <c r="BA1818" s="59"/>
      <c r="BB1818" s="59"/>
      <c r="BC1818" s="59"/>
    </row>
    <row r="1819" spans="1:55" ht="17.25" customHeight="1" x14ac:dyDescent="0.2">
      <c r="A1819" s="238">
        <v>25</v>
      </c>
      <c r="B1819" s="70" t="e">
        <f>#REF!</f>
        <v>#REF!</v>
      </c>
      <c r="C1819" s="82"/>
      <c r="D1819" s="82"/>
      <c r="E1819" s="63"/>
      <c r="F1819" s="63"/>
      <c r="G1819" s="63"/>
      <c r="H1819" s="63"/>
      <c r="I1819" s="63"/>
      <c r="J1819" s="63"/>
      <c r="K1819" s="63"/>
      <c r="L1819" s="63"/>
      <c r="M1819" s="63"/>
      <c r="N1819" s="63"/>
      <c r="O1819" s="63"/>
      <c r="P1819" s="63"/>
      <c r="Q1819" s="63"/>
      <c r="R1819" s="63"/>
      <c r="S1819" s="63"/>
      <c r="T1819" s="63"/>
      <c r="U1819" s="63"/>
      <c r="V1819" s="63"/>
      <c r="W1819" s="63"/>
      <c r="X1819" s="63"/>
      <c r="Y1819" s="63"/>
      <c r="Z1819" s="63"/>
      <c r="AA1819" s="63"/>
      <c r="AB1819" s="59"/>
      <c r="AC1819" s="59"/>
      <c r="AD1819" s="59"/>
      <c r="AE1819" s="238">
        <v>25</v>
      </c>
      <c r="AF1819" s="70" t="e">
        <f t="shared" si="210"/>
        <v>#REF!</v>
      </c>
      <c r="AG1819" s="59"/>
      <c r="AH1819" s="59"/>
      <c r="AI1819" s="59"/>
      <c r="AJ1819" s="59"/>
      <c r="AK1819" s="58"/>
      <c r="AL1819" s="59"/>
      <c r="AM1819" s="59"/>
      <c r="AN1819" s="59"/>
      <c r="AO1819" s="59"/>
      <c r="AP1819" s="59"/>
      <c r="AQ1819" s="59"/>
      <c r="AR1819" s="59"/>
      <c r="AS1819" s="59"/>
      <c r="AT1819" s="59"/>
      <c r="AU1819" s="59"/>
      <c r="AV1819" s="59"/>
      <c r="AW1819" s="59"/>
      <c r="AX1819" s="59"/>
      <c r="AY1819" s="59"/>
      <c r="AZ1819" s="59"/>
      <c r="BA1819" s="59"/>
      <c r="BB1819" s="59"/>
      <c r="BC1819" s="59"/>
    </row>
    <row r="1820" spans="1:55" ht="17.25" customHeight="1" x14ac:dyDescent="0.2">
      <c r="A1820" s="238">
        <v>26</v>
      </c>
      <c r="B1820" s="70" t="e">
        <f>#REF!</f>
        <v>#REF!</v>
      </c>
      <c r="C1820" s="63"/>
      <c r="D1820" s="63"/>
      <c r="E1820" s="63"/>
      <c r="F1820" s="63"/>
      <c r="G1820" s="63"/>
      <c r="H1820" s="63"/>
      <c r="I1820" s="63"/>
      <c r="J1820" s="63"/>
      <c r="K1820" s="63"/>
      <c r="L1820" s="63"/>
      <c r="M1820" s="63"/>
      <c r="N1820" s="63"/>
      <c r="O1820" s="63"/>
      <c r="P1820" s="63"/>
      <c r="Q1820" s="63"/>
      <c r="R1820" s="63"/>
      <c r="S1820" s="63"/>
      <c r="T1820" s="63"/>
      <c r="U1820" s="63"/>
      <c r="V1820" s="63"/>
      <c r="W1820" s="63"/>
      <c r="X1820" s="63"/>
      <c r="Y1820" s="63"/>
      <c r="Z1820" s="63"/>
      <c r="AA1820" s="63"/>
      <c r="AB1820" s="59"/>
      <c r="AC1820" s="59"/>
      <c r="AD1820" s="59"/>
      <c r="AE1820" s="238">
        <v>26</v>
      </c>
      <c r="AF1820" s="70" t="e">
        <f t="shared" si="210"/>
        <v>#REF!</v>
      </c>
      <c r="AG1820" s="59"/>
      <c r="AH1820" s="59"/>
      <c r="AI1820" s="59"/>
      <c r="AJ1820" s="59"/>
      <c r="AK1820" s="58"/>
      <c r="AL1820" s="59"/>
      <c r="AM1820" s="59"/>
      <c r="AN1820" s="59"/>
      <c r="AO1820" s="59"/>
      <c r="AP1820" s="59"/>
      <c r="AQ1820" s="59"/>
      <c r="AR1820" s="59"/>
      <c r="AS1820" s="59"/>
      <c r="AT1820" s="59"/>
      <c r="AU1820" s="59"/>
      <c r="AV1820" s="59"/>
      <c r="AW1820" s="59"/>
      <c r="AX1820" s="59"/>
      <c r="AY1820" s="59"/>
      <c r="AZ1820" s="59"/>
      <c r="BA1820" s="59"/>
      <c r="BB1820" s="59"/>
      <c r="BC1820" s="59"/>
    </row>
    <row r="1821" spans="1:55" ht="17.25" customHeight="1" x14ac:dyDescent="0.2">
      <c r="A1821" s="239">
        <v>27</v>
      </c>
      <c r="B1821" s="59"/>
      <c r="C1821" s="63"/>
      <c r="D1821" s="63"/>
      <c r="E1821" s="63"/>
      <c r="F1821" s="63"/>
      <c r="G1821" s="63"/>
      <c r="H1821" s="63"/>
      <c r="I1821" s="63"/>
      <c r="J1821" s="63"/>
      <c r="K1821" s="63"/>
      <c r="L1821" s="63"/>
      <c r="M1821" s="63"/>
      <c r="N1821" s="63"/>
      <c r="O1821" s="63"/>
      <c r="P1821" s="63"/>
      <c r="Q1821" s="63"/>
      <c r="R1821" s="63"/>
      <c r="S1821" s="63"/>
      <c r="T1821" s="63"/>
      <c r="U1821" s="63"/>
      <c r="V1821" s="63"/>
      <c r="W1821" s="63"/>
      <c r="X1821" s="63"/>
      <c r="Y1821" s="63"/>
      <c r="Z1821" s="63"/>
      <c r="AA1821" s="63"/>
      <c r="AB1821" s="59"/>
      <c r="AC1821" s="59"/>
      <c r="AD1821" s="59"/>
      <c r="AE1821" s="238">
        <v>27</v>
      </c>
      <c r="AF1821" s="70">
        <f t="shared" si="210"/>
        <v>0</v>
      </c>
      <c r="AG1821" s="59"/>
      <c r="AH1821" s="59"/>
      <c r="AI1821" s="59"/>
      <c r="AJ1821" s="59"/>
      <c r="AK1821" s="59"/>
      <c r="AL1821" s="59"/>
      <c r="AM1821" s="59"/>
      <c r="AN1821" s="59"/>
      <c r="AO1821" s="59"/>
      <c r="AP1821" s="59"/>
      <c r="AQ1821" s="59"/>
      <c r="AR1821" s="59"/>
      <c r="AS1821" s="59"/>
      <c r="AT1821" s="59"/>
      <c r="AU1821" s="59"/>
      <c r="AV1821" s="59"/>
      <c r="AW1821" s="59"/>
      <c r="AX1821" s="59"/>
      <c r="AY1821" s="59"/>
      <c r="AZ1821" s="59"/>
      <c r="BA1821" s="59"/>
      <c r="BB1821" s="59"/>
      <c r="BC1821" s="59"/>
    </row>
    <row r="1822" spans="1:55" ht="17.25" customHeight="1" x14ac:dyDescent="0.2">
      <c r="A1822" s="239">
        <v>28</v>
      </c>
      <c r="B1822" s="59"/>
      <c r="C1822" s="63"/>
      <c r="D1822" s="63"/>
      <c r="E1822" s="63"/>
      <c r="F1822" s="63"/>
      <c r="G1822" s="63"/>
      <c r="H1822" s="63"/>
      <c r="I1822" s="63"/>
      <c r="J1822" s="63"/>
      <c r="K1822" s="63"/>
      <c r="L1822" s="63"/>
      <c r="M1822" s="63"/>
      <c r="N1822" s="63"/>
      <c r="O1822" s="63"/>
      <c r="P1822" s="63"/>
      <c r="Q1822" s="63"/>
      <c r="R1822" s="63"/>
      <c r="S1822" s="63"/>
      <c r="T1822" s="63"/>
      <c r="U1822" s="63"/>
      <c r="V1822" s="63"/>
      <c r="W1822" s="63"/>
      <c r="X1822" s="63"/>
      <c r="Y1822" s="63"/>
      <c r="Z1822" s="63"/>
      <c r="AA1822" s="63"/>
      <c r="AB1822" s="59"/>
      <c r="AC1822" s="59"/>
      <c r="AD1822" s="59"/>
      <c r="AE1822" s="238">
        <v>28</v>
      </c>
      <c r="AF1822" s="59"/>
      <c r="AG1822" s="59"/>
      <c r="AH1822" s="59"/>
      <c r="AI1822" s="59"/>
      <c r="AJ1822" s="59"/>
      <c r="AK1822" s="59"/>
      <c r="AL1822" s="59"/>
      <c r="AM1822" s="59"/>
      <c r="AN1822" s="59"/>
      <c r="AO1822" s="59"/>
      <c r="AP1822" s="59"/>
      <c r="AQ1822" s="59"/>
      <c r="AR1822" s="59"/>
      <c r="AS1822" s="59"/>
      <c r="AT1822" s="59"/>
      <c r="AU1822" s="59"/>
      <c r="AV1822" s="59"/>
      <c r="AW1822" s="59"/>
      <c r="AX1822" s="59"/>
      <c r="AY1822" s="59"/>
      <c r="AZ1822" s="59"/>
      <c r="BA1822" s="59"/>
      <c r="BB1822" s="59"/>
      <c r="BC1822" s="59"/>
    </row>
    <row r="1823" spans="1:55" ht="17.25" customHeight="1" x14ac:dyDescent="0.2">
      <c r="A1823" s="239">
        <v>29</v>
      </c>
      <c r="B1823" s="59"/>
      <c r="C1823" s="63"/>
      <c r="D1823" s="63"/>
      <c r="E1823" s="63"/>
      <c r="F1823" s="63"/>
      <c r="G1823" s="63"/>
      <c r="H1823" s="63"/>
      <c r="I1823" s="63"/>
      <c r="J1823" s="63"/>
      <c r="K1823" s="63"/>
      <c r="L1823" s="63"/>
      <c r="M1823" s="63"/>
      <c r="N1823" s="63"/>
      <c r="O1823" s="63"/>
      <c r="P1823" s="63"/>
      <c r="Q1823" s="63"/>
      <c r="R1823" s="63"/>
      <c r="S1823" s="63"/>
      <c r="T1823" s="63"/>
      <c r="U1823" s="63"/>
      <c r="V1823" s="63"/>
      <c r="W1823" s="63"/>
      <c r="X1823" s="63"/>
      <c r="Y1823" s="63"/>
      <c r="Z1823" s="63"/>
      <c r="AA1823" s="63"/>
      <c r="AB1823" s="59"/>
      <c r="AC1823" s="59"/>
      <c r="AD1823" s="59"/>
      <c r="AE1823" s="238">
        <v>29</v>
      </c>
      <c r="AF1823" s="59"/>
      <c r="AG1823" s="59"/>
      <c r="AH1823" s="59"/>
      <c r="AI1823" s="59"/>
      <c r="AJ1823" s="59"/>
      <c r="AK1823" s="59"/>
      <c r="AL1823" s="59"/>
      <c r="AM1823" s="59"/>
      <c r="AN1823" s="59"/>
      <c r="AO1823" s="59"/>
      <c r="AP1823" s="59"/>
      <c r="AQ1823" s="59"/>
      <c r="AR1823" s="59"/>
      <c r="AS1823" s="59"/>
      <c r="AT1823" s="59"/>
      <c r="AU1823" s="59"/>
      <c r="AV1823" s="59"/>
      <c r="AW1823" s="59"/>
      <c r="AX1823" s="59"/>
      <c r="AY1823" s="59"/>
      <c r="AZ1823" s="59"/>
      <c r="BA1823" s="59"/>
      <c r="BB1823" s="59"/>
      <c r="BC1823" s="59"/>
    </row>
    <row r="1824" spans="1:55" ht="17.25" customHeight="1" x14ac:dyDescent="0.2">
      <c r="A1824" s="239">
        <v>30</v>
      </c>
      <c r="B1824" s="59"/>
      <c r="C1824" s="63"/>
      <c r="D1824" s="63"/>
      <c r="E1824" s="63"/>
      <c r="F1824" s="63"/>
      <c r="G1824" s="63"/>
      <c r="H1824" s="63"/>
      <c r="I1824" s="63"/>
      <c r="J1824" s="63"/>
      <c r="K1824" s="63"/>
      <c r="L1824" s="63"/>
      <c r="M1824" s="63"/>
      <c r="N1824" s="63"/>
      <c r="O1824" s="63"/>
      <c r="P1824" s="63"/>
      <c r="Q1824" s="63"/>
      <c r="R1824" s="63"/>
      <c r="S1824" s="63"/>
      <c r="T1824" s="63"/>
      <c r="U1824" s="63"/>
      <c r="V1824" s="63"/>
      <c r="W1824" s="63"/>
      <c r="X1824" s="63"/>
      <c r="Y1824" s="63"/>
      <c r="Z1824" s="63"/>
      <c r="AA1824" s="63"/>
      <c r="AB1824" s="59"/>
      <c r="AC1824" s="59"/>
      <c r="AD1824" s="59"/>
      <c r="AE1824" s="238">
        <v>30</v>
      </c>
      <c r="AF1824" s="59"/>
      <c r="AG1824" s="59"/>
      <c r="AH1824" s="59"/>
      <c r="AI1824" s="59"/>
      <c r="AJ1824" s="59"/>
      <c r="AK1824" s="59"/>
      <c r="AL1824" s="59"/>
      <c r="AM1824" s="59"/>
      <c r="AN1824" s="59"/>
      <c r="AO1824" s="59"/>
      <c r="AP1824" s="59"/>
      <c r="AQ1824" s="59"/>
      <c r="AR1824" s="59"/>
      <c r="AS1824" s="59"/>
      <c r="AT1824" s="59"/>
      <c r="AU1824" s="59"/>
      <c r="AV1824" s="59"/>
      <c r="AW1824" s="59"/>
      <c r="AX1824" s="59"/>
      <c r="AY1824" s="59"/>
      <c r="AZ1824" s="59"/>
      <c r="BA1824" s="59"/>
      <c r="BB1824" s="59"/>
      <c r="BC1824" s="59"/>
    </row>
    <row r="1825" spans="1:55" ht="17.25" customHeight="1" x14ac:dyDescent="0.2">
      <c r="A1825" s="239">
        <v>31</v>
      </c>
      <c r="B1825" s="59"/>
      <c r="C1825" s="63"/>
      <c r="D1825" s="63"/>
      <c r="E1825" s="63"/>
      <c r="F1825" s="63"/>
      <c r="G1825" s="63"/>
      <c r="H1825" s="63"/>
      <c r="I1825" s="63"/>
      <c r="J1825" s="63"/>
      <c r="K1825" s="63"/>
      <c r="L1825" s="63"/>
      <c r="M1825" s="63"/>
      <c r="N1825" s="63"/>
      <c r="O1825" s="63"/>
      <c r="P1825" s="63"/>
      <c r="Q1825" s="63"/>
      <c r="R1825" s="63"/>
      <c r="S1825" s="63"/>
      <c r="T1825" s="63"/>
      <c r="U1825" s="63"/>
      <c r="V1825" s="63"/>
      <c r="W1825" s="63"/>
      <c r="X1825" s="63"/>
      <c r="Y1825" s="63"/>
      <c r="Z1825" s="63"/>
      <c r="AA1825" s="63"/>
      <c r="AB1825" s="59"/>
      <c r="AC1825" s="59"/>
      <c r="AD1825" s="59"/>
      <c r="AE1825" s="238">
        <v>31</v>
      </c>
      <c r="AF1825" s="59"/>
      <c r="AG1825" s="59"/>
      <c r="AH1825" s="59"/>
      <c r="AI1825" s="59"/>
      <c r="AJ1825" s="59"/>
      <c r="AK1825" s="59"/>
      <c r="AL1825" s="59"/>
      <c r="AM1825" s="59"/>
      <c r="AN1825" s="59"/>
      <c r="AO1825" s="59"/>
      <c r="AP1825" s="59"/>
      <c r="AQ1825" s="59"/>
      <c r="AR1825" s="59"/>
      <c r="AS1825" s="59"/>
      <c r="AT1825" s="59"/>
      <c r="AU1825" s="59"/>
      <c r="AV1825" s="59"/>
      <c r="AW1825" s="59"/>
      <c r="AX1825" s="59"/>
      <c r="AY1825" s="59"/>
      <c r="AZ1825" s="59"/>
      <c r="BA1825" s="59"/>
      <c r="BB1825" s="59"/>
      <c r="BC1825" s="59"/>
    </row>
    <row r="1826" spans="1:55" ht="17.25" customHeight="1" x14ac:dyDescent="0.2">
      <c r="A1826" s="239">
        <v>32</v>
      </c>
      <c r="B1826" s="59"/>
      <c r="C1826" s="63"/>
      <c r="D1826" s="63"/>
      <c r="E1826" s="63"/>
      <c r="F1826" s="63"/>
      <c r="G1826" s="63"/>
      <c r="H1826" s="63"/>
      <c r="I1826" s="63"/>
      <c r="J1826" s="63"/>
      <c r="K1826" s="63"/>
      <c r="L1826" s="63"/>
      <c r="M1826" s="63"/>
      <c r="N1826" s="63"/>
      <c r="O1826" s="63"/>
      <c r="P1826" s="63"/>
      <c r="Q1826" s="63"/>
      <c r="R1826" s="63"/>
      <c r="S1826" s="63"/>
      <c r="T1826" s="63"/>
      <c r="U1826" s="63"/>
      <c r="V1826" s="63"/>
      <c r="W1826" s="63"/>
      <c r="X1826" s="63"/>
      <c r="Y1826" s="63"/>
      <c r="Z1826" s="63"/>
      <c r="AA1826" s="63"/>
      <c r="AB1826" s="59"/>
      <c r="AC1826" s="59"/>
      <c r="AD1826" s="59"/>
      <c r="AE1826" s="238">
        <v>32</v>
      </c>
      <c r="AF1826" s="59"/>
      <c r="AG1826" s="59"/>
      <c r="AH1826" s="59"/>
      <c r="AI1826" s="59"/>
      <c r="AJ1826" s="59"/>
      <c r="AK1826" s="59"/>
      <c r="AL1826" s="59"/>
      <c r="AM1826" s="59"/>
      <c r="AN1826" s="59"/>
      <c r="AO1826" s="59"/>
      <c r="AP1826" s="59"/>
      <c r="AQ1826" s="59"/>
      <c r="AR1826" s="59"/>
      <c r="AS1826" s="59"/>
      <c r="AT1826" s="59"/>
      <c r="AU1826" s="59"/>
      <c r="AV1826" s="59"/>
      <c r="AW1826" s="59"/>
      <c r="AX1826" s="59"/>
      <c r="AY1826" s="59"/>
      <c r="AZ1826" s="59"/>
      <c r="BA1826" s="59"/>
      <c r="BB1826" s="59"/>
      <c r="BC1826" s="59"/>
    </row>
    <row r="1827" spans="1:55" ht="17.25" customHeight="1" x14ac:dyDescent="0.2">
      <c r="A1827" s="239">
        <v>33</v>
      </c>
      <c r="B1827" s="59"/>
      <c r="C1827" s="63"/>
      <c r="D1827" s="63"/>
      <c r="E1827" s="63"/>
      <c r="F1827" s="63"/>
      <c r="G1827" s="63"/>
      <c r="H1827" s="63"/>
      <c r="I1827" s="63"/>
      <c r="J1827" s="63"/>
      <c r="K1827" s="63"/>
      <c r="L1827" s="63"/>
      <c r="M1827" s="63"/>
      <c r="N1827" s="63"/>
      <c r="O1827" s="63"/>
      <c r="P1827" s="63"/>
      <c r="Q1827" s="63"/>
      <c r="R1827" s="63"/>
      <c r="S1827" s="63"/>
      <c r="T1827" s="63"/>
      <c r="U1827" s="63"/>
      <c r="V1827" s="63"/>
      <c r="W1827" s="63"/>
      <c r="X1827" s="63"/>
      <c r="Y1827" s="63"/>
      <c r="Z1827" s="63"/>
      <c r="AA1827" s="63"/>
      <c r="AB1827" s="59"/>
      <c r="AC1827" s="59"/>
      <c r="AD1827" s="59"/>
      <c r="AE1827" s="238">
        <v>33</v>
      </c>
      <c r="AF1827" s="59"/>
      <c r="AG1827" s="59"/>
      <c r="AH1827" s="59"/>
      <c r="AI1827" s="59"/>
      <c r="AJ1827" s="59"/>
      <c r="AK1827" s="59"/>
      <c r="AL1827" s="59"/>
      <c r="AM1827" s="59"/>
      <c r="AN1827" s="59"/>
      <c r="AO1827" s="59"/>
      <c r="AP1827" s="59"/>
      <c r="AQ1827" s="59"/>
      <c r="AR1827" s="59"/>
      <c r="AS1827" s="59"/>
      <c r="AT1827" s="59"/>
      <c r="AU1827" s="59"/>
      <c r="AV1827" s="59"/>
      <c r="AW1827" s="59"/>
      <c r="AX1827" s="59"/>
      <c r="AY1827" s="59"/>
      <c r="AZ1827" s="59"/>
      <c r="BA1827" s="59"/>
      <c r="BB1827" s="59"/>
      <c r="BC1827" s="59"/>
    </row>
    <row r="1828" spans="1:55" ht="17.25" customHeight="1" x14ac:dyDescent="0.2">
      <c r="A1828" s="239">
        <v>34</v>
      </c>
      <c r="B1828" s="59"/>
      <c r="C1828" s="63"/>
      <c r="D1828" s="63"/>
      <c r="E1828" s="63"/>
      <c r="F1828" s="63"/>
      <c r="G1828" s="63"/>
      <c r="H1828" s="63"/>
      <c r="I1828" s="63"/>
      <c r="J1828" s="63"/>
      <c r="K1828" s="63"/>
      <c r="L1828" s="63"/>
      <c r="M1828" s="63"/>
      <c r="N1828" s="63"/>
      <c r="O1828" s="63"/>
      <c r="P1828" s="63"/>
      <c r="Q1828" s="63"/>
      <c r="R1828" s="63"/>
      <c r="S1828" s="63"/>
      <c r="T1828" s="63"/>
      <c r="U1828" s="63"/>
      <c r="V1828" s="63"/>
      <c r="W1828" s="63"/>
      <c r="X1828" s="63"/>
      <c r="Y1828" s="63"/>
      <c r="Z1828" s="63"/>
      <c r="AA1828" s="63"/>
      <c r="AB1828" s="59"/>
      <c r="AC1828" s="59"/>
      <c r="AD1828" s="59"/>
      <c r="AE1828" s="238">
        <v>34</v>
      </c>
      <c r="AF1828" s="59"/>
      <c r="AG1828" s="59"/>
      <c r="AH1828" s="59"/>
      <c r="AI1828" s="59"/>
      <c r="AJ1828" s="59"/>
      <c r="AK1828" s="59"/>
      <c r="AL1828" s="59"/>
      <c r="AM1828" s="59"/>
      <c r="AN1828" s="59"/>
      <c r="AO1828" s="59"/>
      <c r="AP1828" s="59"/>
      <c r="AQ1828" s="59"/>
      <c r="AR1828" s="59"/>
      <c r="AS1828" s="59"/>
      <c r="AT1828" s="59"/>
      <c r="AU1828" s="59"/>
      <c r="AV1828" s="59"/>
      <c r="AW1828" s="59"/>
      <c r="AX1828" s="59"/>
      <c r="AY1828" s="59"/>
      <c r="AZ1828" s="59"/>
      <c r="BA1828" s="59"/>
      <c r="BB1828" s="59"/>
      <c r="BC1828" s="59"/>
    </row>
    <row r="1829" spans="1:55" ht="17.25" customHeight="1" x14ac:dyDescent="0.2">
      <c r="A1829" s="239">
        <v>35</v>
      </c>
      <c r="B1829" s="59"/>
      <c r="C1829" s="63"/>
      <c r="D1829" s="63"/>
      <c r="E1829" s="63"/>
      <c r="F1829" s="63"/>
      <c r="G1829" s="63"/>
      <c r="H1829" s="63"/>
      <c r="I1829" s="63"/>
      <c r="J1829" s="63"/>
      <c r="K1829" s="63"/>
      <c r="L1829" s="63"/>
      <c r="M1829" s="63"/>
      <c r="N1829" s="63"/>
      <c r="O1829" s="63"/>
      <c r="P1829" s="63"/>
      <c r="Q1829" s="63"/>
      <c r="R1829" s="63"/>
      <c r="S1829" s="63"/>
      <c r="T1829" s="63"/>
      <c r="U1829" s="63"/>
      <c r="V1829" s="63"/>
      <c r="W1829" s="63"/>
      <c r="X1829" s="63"/>
      <c r="Y1829" s="63"/>
      <c r="Z1829" s="63"/>
      <c r="AA1829" s="63"/>
      <c r="AB1829" s="59"/>
      <c r="AC1829" s="59"/>
      <c r="AD1829" s="59"/>
      <c r="AE1829" s="238">
        <v>35</v>
      </c>
      <c r="AF1829" s="59"/>
      <c r="AG1829" s="59"/>
      <c r="AH1829" s="59"/>
      <c r="AI1829" s="59"/>
      <c r="AJ1829" s="59"/>
      <c r="AK1829" s="59"/>
      <c r="AL1829" s="59"/>
      <c r="AM1829" s="59"/>
      <c r="AN1829" s="59"/>
      <c r="AO1829" s="59"/>
      <c r="AP1829" s="59"/>
      <c r="AQ1829" s="59"/>
      <c r="AR1829" s="59"/>
      <c r="AS1829" s="59"/>
      <c r="AT1829" s="59"/>
      <c r="AU1829" s="59"/>
      <c r="AV1829" s="59"/>
      <c r="AW1829" s="59"/>
      <c r="AX1829" s="59"/>
      <c r="AY1829" s="59"/>
      <c r="AZ1829" s="59"/>
      <c r="BA1829" s="59"/>
      <c r="BB1829" s="59"/>
      <c r="BC1829" s="59"/>
    </row>
    <row r="1830" spans="1:55" ht="17.25" customHeight="1" x14ac:dyDescent="0.2">
      <c r="A1830" s="239">
        <v>36</v>
      </c>
      <c r="B1830" s="59"/>
      <c r="C1830" s="63"/>
      <c r="D1830" s="63"/>
      <c r="E1830" s="63"/>
      <c r="F1830" s="63"/>
      <c r="G1830" s="63"/>
      <c r="H1830" s="63"/>
      <c r="I1830" s="63"/>
      <c r="J1830" s="63"/>
      <c r="K1830" s="63"/>
      <c r="L1830" s="63"/>
      <c r="M1830" s="63"/>
      <c r="N1830" s="63"/>
      <c r="O1830" s="63"/>
      <c r="P1830" s="63"/>
      <c r="Q1830" s="63"/>
      <c r="R1830" s="63"/>
      <c r="S1830" s="63"/>
      <c r="T1830" s="63"/>
      <c r="U1830" s="63"/>
      <c r="V1830" s="63"/>
      <c r="W1830" s="63"/>
      <c r="X1830" s="63"/>
      <c r="Y1830" s="63"/>
      <c r="Z1830" s="63"/>
      <c r="AA1830" s="63"/>
      <c r="AB1830" s="59"/>
      <c r="AC1830" s="59"/>
      <c r="AD1830" s="59"/>
      <c r="AE1830" s="238">
        <v>36</v>
      </c>
      <c r="AF1830" s="59"/>
      <c r="AG1830" s="59"/>
      <c r="AH1830" s="59"/>
      <c r="AI1830" s="59"/>
      <c r="AJ1830" s="59"/>
      <c r="AK1830" s="59"/>
      <c r="AL1830" s="59"/>
      <c r="AM1830" s="59"/>
      <c r="AN1830" s="59"/>
      <c r="AO1830" s="59"/>
      <c r="AP1830" s="59"/>
      <c r="AQ1830" s="59"/>
      <c r="AR1830" s="59"/>
      <c r="AS1830" s="59"/>
      <c r="AT1830" s="59"/>
      <c r="AU1830" s="59"/>
      <c r="AV1830" s="59"/>
      <c r="AW1830" s="59"/>
      <c r="AX1830" s="59"/>
      <c r="AY1830" s="59"/>
      <c r="AZ1830" s="59"/>
      <c r="BA1830" s="59"/>
      <c r="BB1830" s="59"/>
      <c r="BC1830" s="59"/>
    </row>
    <row r="1831" spans="1:55" ht="17.25" customHeight="1" x14ac:dyDescent="0.2">
      <c r="A1831" s="239">
        <v>37</v>
      </c>
      <c r="B1831" s="59"/>
      <c r="C1831" s="63"/>
      <c r="D1831" s="63"/>
      <c r="E1831" s="63"/>
      <c r="F1831" s="63"/>
      <c r="G1831" s="63"/>
      <c r="H1831" s="63"/>
      <c r="I1831" s="63"/>
      <c r="J1831" s="63"/>
      <c r="K1831" s="63"/>
      <c r="L1831" s="63"/>
      <c r="M1831" s="63"/>
      <c r="N1831" s="63"/>
      <c r="O1831" s="63"/>
      <c r="P1831" s="63"/>
      <c r="Q1831" s="63"/>
      <c r="R1831" s="63"/>
      <c r="S1831" s="63"/>
      <c r="T1831" s="63"/>
      <c r="U1831" s="63"/>
      <c r="V1831" s="63"/>
      <c r="W1831" s="63"/>
      <c r="X1831" s="63"/>
      <c r="Y1831" s="63"/>
      <c r="Z1831" s="63"/>
      <c r="AA1831" s="63"/>
      <c r="AB1831" s="59"/>
      <c r="AC1831" s="59"/>
      <c r="AD1831" s="59"/>
      <c r="AE1831" s="238">
        <v>37</v>
      </c>
      <c r="AF1831" s="59"/>
      <c r="AG1831" s="59"/>
      <c r="AH1831" s="59"/>
      <c r="AI1831" s="59"/>
      <c r="AJ1831" s="59"/>
      <c r="AK1831" s="59"/>
      <c r="AL1831" s="59"/>
      <c r="AM1831" s="59"/>
      <c r="AN1831" s="59"/>
      <c r="AO1831" s="59"/>
      <c r="AP1831" s="59"/>
      <c r="AQ1831" s="59"/>
      <c r="AR1831" s="59"/>
      <c r="AS1831" s="59"/>
      <c r="AT1831" s="59"/>
      <c r="AU1831" s="59"/>
      <c r="AV1831" s="59"/>
      <c r="AW1831" s="59"/>
      <c r="AX1831" s="59"/>
      <c r="AY1831" s="59"/>
      <c r="AZ1831" s="59"/>
      <c r="BA1831" s="59"/>
      <c r="BB1831" s="59"/>
      <c r="BC1831" s="59"/>
    </row>
    <row r="1832" spans="1:55" ht="17.25" customHeight="1" x14ac:dyDescent="0.2">
      <c r="A1832" s="239">
        <v>38</v>
      </c>
      <c r="B1832" s="59"/>
      <c r="C1832" s="63"/>
      <c r="D1832" s="63"/>
      <c r="E1832" s="63"/>
      <c r="F1832" s="63"/>
      <c r="G1832" s="63"/>
      <c r="H1832" s="63"/>
      <c r="I1832" s="63"/>
      <c r="J1832" s="63"/>
      <c r="K1832" s="63"/>
      <c r="L1832" s="63"/>
      <c r="M1832" s="63"/>
      <c r="N1832" s="63"/>
      <c r="O1832" s="63"/>
      <c r="P1832" s="63"/>
      <c r="Q1832" s="63"/>
      <c r="R1832" s="63"/>
      <c r="S1832" s="63"/>
      <c r="T1832" s="63"/>
      <c r="U1832" s="63"/>
      <c r="V1832" s="63"/>
      <c r="W1832" s="63"/>
      <c r="X1832" s="63"/>
      <c r="Y1832" s="63"/>
      <c r="Z1832" s="63"/>
      <c r="AA1832" s="63"/>
      <c r="AB1832" s="59"/>
      <c r="AC1832" s="59"/>
      <c r="AD1832" s="59"/>
      <c r="AE1832" s="238">
        <v>38</v>
      </c>
      <c r="AF1832" s="59"/>
      <c r="AG1832" s="59"/>
      <c r="AH1832" s="59"/>
      <c r="AI1832" s="59"/>
      <c r="AJ1832" s="59"/>
      <c r="AK1832" s="59"/>
      <c r="AL1832" s="59"/>
      <c r="AM1832" s="59"/>
      <c r="AN1832" s="59"/>
      <c r="AO1832" s="59"/>
      <c r="AP1832" s="59"/>
      <c r="AQ1832" s="59"/>
      <c r="AR1832" s="59"/>
      <c r="AS1832" s="59"/>
      <c r="AT1832" s="59"/>
      <c r="AU1832" s="59"/>
      <c r="AV1832" s="59"/>
      <c r="AW1832" s="59"/>
      <c r="AX1832" s="59"/>
      <c r="AY1832" s="59"/>
      <c r="AZ1832" s="59"/>
      <c r="BA1832" s="59"/>
      <c r="BB1832" s="59"/>
      <c r="BC1832" s="59"/>
    </row>
    <row r="1833" spans="1:55" ht="17.25" customHeight="1" x14ac:dyDescent="0.2">
      <c r="A1833" s="239">
        <v>39</v>
      </c>
      <c r="B1833" s="59"/>
      <c r="C1833" s="63"/>
      <c r="D1833" s="63"/>
      <c r="E1833" s="63"/>
      <c r="F1833" s="63"/>
      <c r="G1833" s="63"/>
      <c r="H1833" s="63"/>
      <c r="I1833" s="63"/>
      <c r="J1833" s="63"/>
      <c r="K1833" s="63"/>
      <c r="L1833" s="63"/>
      <c r="M1833" s="63"/>
      <c r="N1833" s="63"/>
      <c r="O1833" s="63"/>
      <c r="P1833" s="63"/>
      <c r="Q1833" s="63"/>
      <c r="R1833" s="63"/>
      <c r="S1833" s="63"/>
      <c r="T1833" s="63"/>
      <c r="U1833" s="63"/>
      <c r="V1833" s="63"/>
      <c r="W1833" s="63"/>
      <c r="X1833" s="63"/>
      <c r="Y1833" s="63"/>
      <c r="Z1833" s="63"/>
      <c r="AA1833" s="63"/>
      <c r="AB1833" s="59"/>
      <c r="AC1833" s="59"/>
      <c r="AD1833" s="59"/>
      <c r="AE1833" s="238">
        <v>39</v>
      </c>
      <c r="AF1833" s="59"/>
      <c r="AG1833" s="59"/>
      <c r="AH1833" s="59"/>
      <c r="AI1833" s="59"/>
      <c r="AJ1833" s="59"/>
      <c r="AK1833" s="59"/>
      <c r="AL1833" s="59"/>
      <c r="AM1833" s="59"/>
      <c r="AN1833" s="59"/>
      <c r="AO1833" s="59"/>
      <c r="AP1833" s="59"/>
      <c r="AQ1833" s="59"/>
      <c r="AR1833" s="59"/>
      <c r="AS1833" s="59"/>
      <c r="AT1833" s="59"/>
      <c r="AU1833" s="59"/>
      <c r="AV1833" s="59"/>
      <c r="AW1833" s="59"/>
      <c r="AX1833" s="59"/>
      <c r="AY1833" s="59"/>
      <c r="AZ1833" s="59"/>
      <c r="BA1833" s="59"/>
      <c r="BB1833" s="59"/>
      <c r="BC1833" s="59"/>
    </row>
    <row r="1834" spans="1:55" ht="17.25" customHeight="1" x14ac:dyDescent="0.2">
      <c r="A1834" s="239">
        <v>40</v>
      </c>
      <c r="B1834" s="59"/>
      <c r="C1834" s="63"/>
      <c r="D1834" s="63"/>
      <c r="E1834" s="63"/>
      <c r="F1834" s="63"/>
      <c r="G1834" s="63"/>
      <c r="H1834" s="63"/>
      <c r="I1834" s="63"/>
      <c r="J1834" s="63"/>
      <c r="K1834" s="63"/>
      <c r="L1834" s="63"/>
      <c r="M1834" s="63"/>
      <c r="N1834" s="63"/>
      <c r="O1834" s="63"/>
      <c r="P1834" s="63"/>
      <c r="Q1834" s="63"/>
      <c r="R1834" s="63"/>
      <c r="S1834" s="63"/>
      <c r="T1834" s="63"/>
      <c r="U1834" s="63"/>
      <c r="V1834" s="63"/>
      <c r="W1834" s="63"/>
      <c r="X1834" s="63"/>
      <c r="Y1834" s="63"/>
      <c r="Z1834" s="63"/>
      <c r="AA1834" s="63"/>
      <c r="AB1834" s="59"/>
      <c r="AC1834" s="59"/>
      <c r="AD1834" s="59"/>
      <c r="AE1834" s="238">
        <v>40</v>
      </c>
      <c r="AF1834" s="59"/>
      <c r="AG1834" s="59"/>
      <c r="AH1834" s="59"/>
      <c r="AI1834" s="59"/>
      <c r="AJ1834" s="59"/>
      <c r="AK1834" s="59"/>
      <c r="AL1834" s="59"/>
      <c r="AM1834" s="59"/>
      <c r="AN1834" s="59"/>
      <c r="AO1834" s="59"/>
      <c r="AP1834" s="59"/>
      <c r="AQ1834" s="59"/>
      <c r="AR1834" s="59"/>
      <c r="AS1834" s="59"/>
      <c r="AT1834" s="59"/>
      <c r="AU1834" s="59"/>
      <c r="AV1834" s="59"/>
      <c r="AW1834" s="59"/>
      <c r="AX1834" s="59"/>
      <c r="AY1834" s="59"/>
      <c r="AZ1834" s="59"/>
      <c r="BA1834" s="59"/>
      <c r="BB1834" s="59"/>
      <c r="BC1834" s="59"/>
    </row>
    <row r="1835" spans="1:55" ht="17.25" customHeight="1" x14ac:dyDescent="0.2">
      <c r="A1835" s="239">
        <v>41</v>
      </c>
      <c r="B1835" s="59"/>
      <c r="C1835" s="63"/>
      <c r="D1835" s="63"/>
      <c r="E1835" s="63"/>
      <c r="F1835" s="63"/>
      <c r="G1835" s="63"/>
      <c r="H1835" s="63"/>
      <c r="I1835" s="63"/>
      <c r="J1835" s="63"/>
      <c r="K1835" s="63"/>
      <c r="L1835" s="63"/>
      <c r="M1835" s="63"/>
      <c r="N1835" s="63"/>
      <c r="O1835" s="63"/>
      <c r="P1835" s="63"/>
      <c r="Q1835" s="63"/>
      <c r="R1835" s="63"/>
      <c r="S1835" s="63"/>
      <c r="T1835" s="63"/>
      <c r="U1835" s="63"/>
      <c r="V1835" s="63"/>
      <c r="W1835" s="63"/>
      <c r="X1835" s="63"/>
      <c r="Y1835" s="63"/>
      <c r="Z1835" s="63"/>
      <c r="AA1835" s="63"/>
      <c r="AB1835" s="59"/>
      <c r="AC1835" s="59"/>
      <c r="AD1835" s="59"/>
      <c r="AE1835" s="238">
        <v>41</v>
      </c>
      <c r="AF1835" s="59"/>
      <c r="AG1835" s="59"/>
      <c r="AH1835" s="59"/>
      <c r="AI1835" s="59"/>
      <c r="AJ1835" s="59"/>
      <c r="AK1835" s="59"/>
      <c r="AL1835" s="59"/>
      <c r="AM1835" s="59"/>
      <c r="AN1835" s="59"/>
      <c r="AO1835" s="59"/>
      <c r="AP1835" s="59"/>
      <c r="AQ1835" s="59"/>
      <c r="AR1835" s="59"/>
      <c r="AS1835" s="59"/>
      <c r="AT1835" s="59"/>
      <c r="AU1835" s="59"/>
      <c r="AV1835" s="59"/>
      <c r="AW1835" s="59"/>
      <c r="AX1835" s="59"/>
      <c r="AY1835" s="59"/>
      <c r="AZ1835" s="59"/>
      <c r="BA1835" s="59"/>
      <c r="BB1835" s="59"/>
      <c r="BC1835" s="59"/>
    </row>
    <row r="1836" spans="1:55" ht="17.25" customHeight="1" x14ac:dyDescent="0.2">
      <c r="A1836" s="239">
        <v>42</v>
      </c>
      <c r="B1836" s="59"/>
      <c r="C1836" s="63"/>
      <c r="D1836" s="63"/>
      <c r="E1836" s="63"/>
      <c r="F1836" s="63"/>
      <c r="G1836" s="63"/>
      <c r="H1836" s="63"/>
      <c r="I1836" s="63"/>
      <c r="J1836" s="63"/>
      <c r="K1836" s="63"/>
      <c r="L1836" s="63"/>
      <c r="M1836" s="63"/>
      <c r="N1836" s="63"/>
      <c r="O1836" s="63"/>
      <c r="P1836" s="63"/>
      <c r="Q1836" s="63"/>
      <c r="R1836" s="63"/>
      <c r="S1836" s="63"/>
      <c r="T1836" s="63"/>
      <c r="U1836" s="63"/>
      <c r="V1836" s="63"/>
      <c r="W1836" s="63"/>
      <c r="X1836" s="63"/>
      <c r="Y1836" s="63"/>
      <c r="Z1836" s="63"/>
      <c r="AA1836" s="63"/>
      <c r="AB1836" s="59"/>
      <c r="AC1836" s="59"/>
      <c r="AD1836" s="59"/>
      <c r="AE1836" s="238">
        <v>42</v>
      </c>
      <c r="AF1836" s="59"/>
      <c r="AG1836" s="59"/>
      <c r="AH1836" s="59"/>
      <c r="AI1836" s="59"/>
      <c r="AJ1836" s="59"/>
      <c r="AK1836" s="59"/>
      <c r="AL1836" s="59"/>
      <c r="AM1836" s="59"/>
      <c r="AN1836" s="59"/>
      <c r="AO1836" s="59"/>
      <c r="AP1836" s="59"/>
      <c r="AQ1836" s="59"/>
      <c r="AR1836" s="59"/>
      <c r="AS1836" s="59"/>
      <c r="AT1836" s="59"/>
      <c r="AU1836" s="59"/>
      <c r="AV1836" s="59"/>
      <c r="AW1836" s="59"/>
      <c r="AX1836" s="59"/>
      <c r="AY1836" s="59"/>
      <c r="AZ1836" s="59"/>
      <c r="BA1836" s="59"/>
      <c r="BB1836" s="59"/>
      <c r="BC1836" s="59"/>
    </row>
    <row r="1837" spans="1:55" ht="17.25" customHeight="1" x14ac:dyDescent="0.2">
      <c r="A1837" s="239">
        <v>43</v>
      </c>
      <c r="B1837" s="59"/>
      <c r="C1837" s="63"/>
      <c r="D1837" s="63"/>
      <c r="E1837" s="63"/>
      <c r="F1837" s="63"/>
      <c r="G1837" s="63"/>
      <c r="H1837" s="63"/>
      <c r="I1837" s="63"/>
      <c r="J1837" s="63"/>
      <c r="K1837" s="63"/>
      <c r="L1837" s="63"/>
      <c r="M1837" s="63"/>
      <c r="N1837" s="63"/>
      <c r="O1837" s="63"/>
      <c r="P1837" s="63"/>
      <c r="Q1837" s="63"/>
      <c r="R1837" s="63"/>
      <c r="S1837" s="63"/>
      <c r="T1837" s="63"/>
      <c r="U1837" s="63"/>
      <c r="V1837" s="63"/>
      <c r="W1837" s="63"/>
      <c r="X1837" s="63"/>
      <c r="Y1837" s="63"/>
      <c r="Z1837" s="63"/>
      <c r="AA1837" s="63"/>
      <c r="AB1837" s="59"/>
      <c r="AC1837" s="59"/>
      <c r="AD1837" s="59"/>
      <c r="AE1837" s="238">
        <v>43</v>
      </c>
      <c r="AF1837" s="59"/>
      <c r="AG1837" s="59"/>
      <c r="AH1837" s="59"/>
      <c r="AI1837" s="59"/>
      <c r="AJ1837" s="59"/>
      <c r="AK1837" s="59"/>
      <c r="AL1837" s="59"/>
      <c r="AM1837" s="59"/>
      <c r="AN1837" s="59"/>
      <c r="AO1837" s="59"/>
      <c r="AP1837" s="59"/>
      <c r="AQ1837" s="59"/>
      <c r="AR1837" s="59"/>
      <c r="AS1837" s="59"/>
      <c r="AT1837" s="59"/>
      <c r="AU1837" s="59"/>
      <c r="AV1837" s="59"/>
      <c r="AW1837" s="59"/>
      <c r="AX1837" s="59"/>
      <c r="AY1837" s="59"/>
      <c r="AZ1837" s="59"/>
      <c r="BA1837" s="59"/>
      <c r="BB1837" s="59"/>
      <c r="BC1837" s="59"/>
    </row>
    <row r="1838" spans="1:55" ht="17.25" customHeight="1" x14ac:dyDescent="0.2">
      <c r="A1838" s="239">
        <v>44</v>
      </c>
      <c r="B1838" s="59"/>
      <c r="C1838" s="63"/>
      <c r="D1838" s="63"/>
      <c r="E1838" s="63"/>
      <c r="F1838" s="63"/>
      <c r="G1838" s="63"/>
      <c r="H1838" s="63"/>
      <c r="I1838" s="63"/>
      <c r="J1838" s="63"/>
      <c r="K1838" s="63"/>
      <c r="L1838" s="63"/>
      <c r="M1838" s="63"/>
      <c r="N1838" s="63"/>
      <c r="O1838" s="63"/>
      <c r="P1838" s="63"/>
      <c r="Q1838" s="63"/>
      <c r="R1838" s="63"/>
      <c r="S1838" s="63"/>
      <c r="T1838" s="63"/>
      <c r="U1838" s="63"/>
      <c r="V1838" s="63"/>
      <c r="W1838" s="63"/>
      <c r="X1838" s="63"/>
      <c r="Y1838" s="63"/>
      <c r="Z1838" s="63"/>
      <c r="AA1838" s="63"/>
      <c r="AB1838" s="59"/>
      <c r="AC1838" s="59"/>
      <c r="AD1838" s="59"/>
      <c r="AE1838" s="238">
        <v>44</v>
      </c>
      <c r="AF1838" s="59"/>
      <c r="AG1838" s="59"/>
      <c r="AH1838" s="59"/>
      <c r="AI1838" s="59"/>
      <c r="AJ1838" s="59"/>
      <c r="AK1838" s="59"/>
      <c r="AL1838" s="59"/>
      <c r="AM1838" s="59"/>
      <c r="AN1838" s="59"/>
      <c r="AO1838" s="59"/>
      <c r="AP1838" s="59"/>
      <c r="AQ1838" s="59"/>
      <c r="AR1838" s="59"/>
      <c r="AS1838" s="59"/>
      <c r="AT1838" s="59"/>
      <c r="AU1838" s="59"/>
      <c r="AV1838" s="59"/>
      <c r="AW1838" s="59"/>
      <c r="AX1838" s="59"/>
      <c r="AY1838" s="59"/>
      <c r="AZ1838" s="59"/>
      <c r="BA1838" s="59"/>
      <c r="BB1838" s="59"/>
      <c r="BC1838" s="59"/>
    </row>
    <row r="1839" spans="1:55" ht="17.25" customHeight="1" x14ac:dyDescent="0.2">
      <c r="A1839" s="239">
        <v>45</v>
      </c>
      <c r="B1839" s="59"/>
      <c r="C1839" s="63"/>
      <c r="D1839" s="63"/>
      <c r="E1839" s="63"/>
      <c r="F1839" s="63"/>
      <c r="G1839" s="63"/>
      <c r="H1839" s="63"/>
      <c r="I1839" s="63"/>
      <c r="J1839" s="63"/>
      <c r="K1839" s="63"/>
      <c r="L1839" s="63"/>
      <c r="M1839" s="63"/>
      <c r="N1839" s="63"/>
      <c r="O1839" s="63"/>
      <c r="P1839" s="63"/>
      <c r="Q1839" s="63"/>
      <c r="R1839" s="63"/>
      <c r="S1839" s="63"/>
      <c r="T1839" s="63"/>
      <c r="U1839" s="63"/>
      <c r="V1839" s="63"/>
      <c r="W1839" s="63"/>
      <c r="X1839" s="63"/>
      <c r="Y1839" s="63"/>
      <c r="Z1839" s="63"/>
      <c r="AA1839" s="63"/>
      <c r="AB1839" s="59"/>
      <c r="AC1839" s="59"/>
      <c r="AD1839" s="59"/>
      <c r="AE1839" s="238">
        <v>45</v>
      </c>
      <c r="AF1839" s="59"/>
      <c r="AG1839" s="59"/>
      <c r="AH1839" s="59"/>
      <c r="AI1839" s="59"/>
      <c r="AJ1839" s="59"/>
      <c r="AK1839" s="59"/>
      <c r="AL1839" s="59"/>
      <c r="AM1839" s="59"/>
      <c r="AN1839" s="59"/>
      <c r="AO1839" s="59"/>
      <c r="AP1839" s="59"/>
      <c r="AQ1839" s="59"/>
      <c r="AR1839" s="59"/>
      <c r="AS1839" s="59"/>
      <c r="AT1839" s="59"/>
      <c r="AU1839" s="59"/>
      <c r="AV1839" s="59"/>
      <c r="AW1839" s="59"/>
      <c r="AX1839" s="59"/>
      <c r="AY1839" s="59"/>
      <c r="AZ1839" s="59"/>
      <c r="BA1839" s="59"/>
      <c r="BB1839" s="59"/>
      <c r="BC1839" s="59"/>
    </row>
    <row r="1840" spans="1:55" ht="17.25" customHeight="1" x14ac:dyDescent="0.2">
      <c r="A1840" s="55"/>
      <c r="B1840" s="55"/>
      <c r="C1840" s="64"/>
      <c r="D1840" s="64"/>
      <c r="E1840" s="64"/>
      <c r="F1840" s="64"/>
      <c r="G1840" s="64"/>
      <c r="H1840" s="64"/>
      <c r="I1840" s="64"/>
      <c r="J1840" s="64"/>
      <c r="K1840" s="64"/>
      <c r="L1840" s="64"/>
      <c r="M1840" s="64"/>
      <c r="N1840" s="64"/>
      <c r="O1840" s="64"/>
      <c r="P1840" s="64"/>
      <c r="Q1840" s="64"/>
      <c r="R1840" s="64"/>
      <c r="S1840" s="64"/>
      <c r="T1840" s="64"/>
      <c r="U1840" s="64"/>
      <c r="V1840" s="64"/>
      <c r="W1840" s="64"/>
      <c r="X1840" s="64"/>
      <c r="Y1840" s="64"/>
      <c r="Z1840" s="64"/>
      <c r="AA1840" s="64"/>
      <c r="AB1840" s="55"/>
      <c r="AC1840" s="55"/>
      <c r="AD1840" s="55"/>
      <c r="AE1840" s="55"/>
      <c r="AF1840" s="55"/>
      <c r="AG1840" s="55"/>
      <c r="AH1840" s="55"/>
      <c r="AI1840" s="55"/>
      <c r="AJ1840" s="55"/>
      <c r="AK1840" s="55"/>
      <c r="AL1840" s="55"/>
      <c r="AM1840" s="55"/>
      <c r="AN1840" s="55"/>
      <c r="AO1840" s="55"/>
      <c r="AP1840" s="55"/>
      <c r="AQ1840" s="55"/>
      <c r="AR1840" s="55"/>
      <c r="AS1840" s="55"/>
      <c r="AT1840" s="55"/>
      <c r="AU1840" s="55"/>
      <c r="AV1840" s="55"/>
      <c r="AW1840" s="55"/>
      <c r="AX1840" s="55"/>
      <c r="AY1840" s="55"/>
      <c r="AZ1840" s="55"/>
      <c r="BA1840" s="55"/>
      <c r="BB1840" s="55"/>
      <c r="BC1840" s="55"/>
    </row>
    <row r="1841" spans="1:55" ht="17.25" customHeight="1" x14ac:dyDescent="0.2">
      <c r="A1841" s="55"/>
      <c r="B1841" s="55" t="e">
        <f>B1775</f>
        <v>#REF!</v>
      </c>
      <c r="C1841" s="55"/>
      <c r="D1841" s="55"/>
      <c r="E1841" s="55"/>
      <c r="F1841" s="55"/>
      <c r="G1841" s="55"/>
      <c r="H1841" s="55"/>
      <c r="I1841" s="55"/>
      <c r="J1841" s="55"/>
      <c r="K1841" s="55"/>
      <c r="L1841" s="55"/>
      <c r="M1841" s="55"/>
      <c r="N1841" s="55"/>
      <c r="O1841" s="55"/>
      <c r="P1841" s="55"/>
      <c r="Q1841" s="55"/>
      <c r="R1841" s="55"/>
      <c r="S1841" s="55"/>
      <c r="T1841" s="55"/>
      <c r="U1841" s="55"/>
      <c r="V1841" s="55" t="e">
        <f t="shared" ref="V1841:V1842" si="211">V1775</f>
        <v>#REF!</v>
      </c>
      <c r="W1841" s="55"/>
      <c r="X1841" s="55"/>
      <c r="Y1841" s="55"/>
      <c r="Z1841" s="55"/>
      <c r="AA1841" s="55"/>
      <c r="AB1841" s="55"/>
      <c r="AC1841" s="55"/>
      <c r="AD1841" s="55"/>
      <c r="AE1841" s="55"/>
      <c r="AF1841" s="55" t="e">
        <f>B1841</f>
        <v>#REF!</v>
      </c>
      <c r="AG1841" s="55"/>
      <c r="AH1841" s="55"/>
      <c r="AI1841" s="55"/>
      <c r="AJ1841" s="55"/>
      <c r="AK1841" s="55"/>
      <c r="AL1841" s="55"/>
      <c r="AM1841" s="55"/>
      <c r="AN1841" s="55"/>
      <c r="AO1841" s="55"/>
      <c r="AP1841" s="55"/>
      <c r="AQ1841" s="55"/>
      <c r="AR1841" s="55"/>
      <c r="AS1841" s="55"/>
      <c r="AT1841" s="55"/>
      <c r="AU1841" s="55"/>
      <c r="AV1841" s="55"/>
      <c r="AW1841" s="55"/>
      <c r="AX1841" s="55" t="e">
        <f>V1841</f>
        <v>#REF!</v>
      </c>
      <c r="AY1841" s="55"/>
      <c r="AZ1841" s="55"/>
      <c r="BA1841" s="55"/>
      <c r="BB1841" s="55"/>
      <c r="BC1841" s="55"/>
    </row>
    <row r="1842" spans="1:55" ht="17.25" customHeight="1" x14ac:dyDescent="0.2">
      <c r="A1842" s="55"/>
      <c r="B1842" s="55" t="e">
        <f t="shared" ref="B1842" si="212">B1776</f>
        <v>#REF!</v>
      </c>
      <c r="C1842" s="55"/>
      <c r="D1842" s="55"/>
      <c r="E1842" s="55"/>
      <c r="F1842" s="55"/>
      <c r="G1842" s="55"/>
      <c r="H1842" s="55"/>
      <c r="I1842" s="55"/>
      <c r="J1842" s="55"/>
      <c r="K1842" s="55"/>
      <c r="L1842" s="55"/>
      <c r="M1842" s="55"/>
      <c r="N1842" s="55"/>
      <c r="O1842" s="55"/>
      <c r="P1842" s="55"/>
      <c r="Q1842" s="55"/>
      <c r="R1842" s="55"/>
      <c r="S1842" s="55"/>
      <c r="T1842" s="55"/>
      <c r="U1842" s="55"/>
      <c r="V1842" s="55" t="e">
        <f t="shared" si="211"/>
        <v>#REF!</v>
      </c>
      <c r="W1842" s="55"/>
      <c r="X1842" s="55"/>
      <c r="Y1842" s="55"/>
      <c r="Z1842" s="55"/>
      <c r="AA1842" s="64"/>
      <c r="AB1842" s="55"/>
      <c r="AC1842" s="55"/>
      <c r="AD1842" s="55"/>
      <c r="AE1842" s="55"/>
      <c r="AF1842" s="55" t="e">
        <f t="shared" ref="AF1842" si="213">B1842</f>
        <v>#REF!</v>
      </c>
      <c r="AG1842" s="55"/>
      <c r="AH1842" s="55"/>
      <c r="AI1842" s="55"/>
      <c r="AJ1842" s="55"/>
      <c r="AK1842" s="55"/>
      <c r="AL1842" s="55"/>
      <c r="AM1842" s="55"/>
      <c r="AN1842" s="55"/>
      <c r="AO1842" s="55"/>
      <c r="AP1842" s="55"/>
      <c r="AQ1842" s="55"/>
      <c r="AR1842" s="55"/>
      <c r="AS1842" s="55"/>
      <c r="AT1842" s="55"/>
      <c r="AU1842" s="55"/>
      <c r="AV1842" s="55"/>
      <c r="AW1842" s="55"/>
      <c r="AX1842" s="55" t="e">
        <f>V1842</f>
        <v>#REF!</v>
      </c>
      <c r="AY1842" s="55"/>
      <c r="AZ1842" s="55"/>
      <c r="BA1842" s="55"/>
      <c r="BB1842" s="55"/>
      <c r="BC1842" s="55"/>
    </row>
    <row r="1843" spans="1:55" ht="17.25" customHeight="1" x14ac:dyDescent="0.2">
      <c r="A1843" s="55"/>
      <c r="B1843" s="55"/>
      <c r="C1843" s="55"/>
      <c r="D1843" s="55"/>
      <c r="E1843" s="55"/>
      <c r="F1843" s="55"/>
      <c r="G1843" s="55"/>
      <c r="H1843" s="55"/>
      <c r="I1843" s="55"/>
      <c r="J1843" s="55"/>
      <c r="K1843" s="55"/>
      <c r="L1843" s="55"/>
      <c r="M1843" s="55"/>
      <c r="N1843" s="55"/>
      <c r="O1843" s="55"/>
      <c r="P1843" s="55"/>
      <c r="Q1843" s="55"/>
      <c r="R1843" s="55"/>
      <c r="S1843" s="55"/>
      <c r="T1843" s="55"/>
      <c r="U1843" s="55"/>
      <c r="V1843" s="55"/>
      <c r="W1843" s="55"/>
      <c r="X1843" s="55"/>
      <c r="Y1843" s="55"/>
      <c r="Z1843" s="55"/>
      <c r="AA1843" s="64"/>
      <c r="AB1843" s="55"/>
      <c r="AC1843" s="55"/>
      <c r="AD1843" s="55"/>
      <c r="AE1843" s="55"/>
      <c r="AF1843" s="55"/>
      <c r="AG1843" s="55"/>
      <c r="AH1843" s="55"/>
      <c r="AI1843" s="55"/>
      <c r="AJ1843" s="55"/>
      <c r="AK1843" s="55"/>
      <c r="AL1843" s="55"/>
      <c r="AM1843" s="55"/>
      <c r="AN1843" s="55"/>
      <c r="AO1843" s="55"/>
      <c r="AP1843" s="55"/>
      <c r="AQ1843" s="55"/>
      <c r="AR1843" s="55"/>
      <c r="AS1843" s="55"/>
      <c r="AT1843" s="55"/>
      <c r="AU1843" s="55"/>
      <c r="AV1843" s="55"/>
      <c r="AW1843" s="55"/>
      <c r="AX1843" s="55"/>
      <c r="AY1843" s="55"/>
      <c r="AZ1843" s="55"/>
      <c r="BA1843" s="55"/>
      <c r="BB1843" s="55"/>
      <c r="BC1843" s="55"/>
    </row>
    <row r="1844" spans="1:55" ht="17.25" customHeight="1" x14ac:dyDescent="0.2">
      <c r="A1844" s="55"/>
      <c r="B1844" s="55"/>
      <c r="C1844" s="55"/>
      <c r="D1844" s="55"/>
      <c r="E1844" s="55"/>
      <c r="F1844" s="55"/>
      <c r="G1844" s="55"/>
      <c r="H1844" s="55"/>
      <c r="I1844" s="55"/>
      <c r="J1844" s="55"/>
      <c r="K1844" s="55"/>
      <c r="L1844" s="55"/>
      <c r="M1844" s="55"/>
      <c r="N1844" s="55"/>
      <c r="O1844" s="55"/>
      <c r="P1844" s="55"/>
      <c r="Q1844" s="55"/>
      <c r="R1844" s="55"/>
      <c r="S1844" s="55"/>
      <c r="T1844" s="55"/>
      <c r="U1844" s="55"/>
      <c r="V1844" s="55"/>
      <c r="W1844" s="55"/>
      <c r="X1844" s="55"/>
      <c r="Y1844" s="55"/>
      <c r="Z1844" s="55"/>
      <c r="AA1844" s="64"/>
      <c r="AB1844" s="55"/>
      <c r="AC1844" s="55"/>
      <c r="AD1844" s="55"/>
      <c r="AE1844" s="55"/>
      <c r="AF1844" s="55"/>
      <c r="AG1844" s="55"/>
      <c r="AH1844" s="55"/>
      <c r="AI1844" s="55"/>
      <c r="AJ1844" s="55"/>
      <c r="AK1844" s="55"/>
      <c r="AL1844" s="55"/>
      <c r="AM1844" s="55"/>
      <c r="AN1844" s="55"/>
      <c r="AO1844" s="55"/>
      <c r="AP1844" s="55"/>
      <c r="AQ1844" s="55"/>
      <c r="AR1844" s="55"/>
      <c r="AS1844" s="55"/>
      <c r="AT1844" s="55"/>
      <c r="AU1844" s="55"/>
      <c r="AV1844" s="55"/>
      <c r="AW1844" s="55"/>
      <c r="AX1844" s="55"/>
      <c r="AY1844" s="55"/>
      <c r="AZ1844" s="55"/>
      <c r="BA1844" s="55"/>
      <c r="BB1844" s="55"/>
      <c r="BC1844" s="55"/>
    </row>
    <row r="1845" spans="1:55" ht="17.25" customHeight="1" x14ac:dyDescent="0.2">
      <c r="A1845" s="55"/>
      <c r="B1845" s="55"/>
      <c r="C1845" s="55"/>
      <c r="D1845" s="55"/>
      <c r="E1845" s="55"/>
      <c r="F1845" s="55"/>
      <c r="G1845" s="55"/>
      <c r="H1845" s="55"/>
      <c r="I1845" s="55"/>
      <c r="J1845" s="55"/>
      <c r="K1845" s="55"/>
      <c r="L1845" s="55"/>
      <c r="M1845" s="55"/>
      <c r="N1845" s="55"/>
      <c r="O1845" s="55"/>
      <c r="P1845" s="55"/>
      <c r="Q1845" s="55"/>
      <c r="R1845" s="55"/>
      <c r="S1845" s="55"/>
      <c r="T1845" s="55"/>
      <c r="U1845" s="55"/>
      <c r="V1845" s="55"/>
      <c r="W1845" s="55"/>
      <c r="X1845" s="55"/>
      <c r="Y1845" s="55"/>
      <c r="Z1845" s="55"/>
      <c r="AA1845" s="64"/>
      <c r="AB1845" s="55"/>
      <c r="AC1845" s="55"/>
      <c r="AD1845" s="55"/>
      <c r="AE1845" s="55"/>
      <c r="AF1845" s="55"/>
      <c r="AG1845" s="55"/>
      <c r="AH1845" s="55"/>
      <c r="AI1845" s="55"/>
      <c r="AJ1845" s="55"/>
      <c r="AK1845" s="55"/>
      <c r="AL1845" s="55"/>
      <c r="AM1845" s="55"/>
      <c r="AN1845" s="55"/>
      <c r="AO1845" s="55"/>
      <c r="AP1845" s="55"/>
      <c r="AQ1845" s="55"/>
      <c r="AR1845" s="55"/>
      <c r="AS1845" s="55"/>
      <c r="AT1845" s="55"/>
      <c r="AU1845" s="55"/>
      <c r="AV1845" s="55"/>
      <c r="AW1845" s="55"/>
      <c r="AX1845" s="55"/>
      <c r="AY1845" s="55"/>
      <c r="AZ1845" s="55"/>
      <c r="BA1845" s="55"/>
      <c r="BB1845" s="55"/>
      <c r="BC1845" s="55"/>
    </row>
    <row r="1846" spans="1:55" ht="17.25" customHeight="1" x14ac:dyDescent="0.2">
      <c r="A1846" s="55"/>
      <c r="B1846" s="55"/>
      <c r="C1846" s="55"/>
      <c r="D1846" s="55"/>
      <c r="E1846" s="55"/>
      <c r="F1846" s="55"/>
      <c r="G1846" s="55"/>
      <c r="H1846" s="55"/>
      <c r="I1846" s="55"/>
      <c r="J1846" s="55"/>
      <c r="K1846" s="55"/>
      <c r="L1846" s="55"/>
      <c r="M1846" s="55"/>
      <c r="N1846" s="55"/>
      <c r="O1846" s="55"/>
      <c r="P1846" s="55"/>
      <c r="Q1846" s="55"/>
      <c r="R1846" s="55"/>
      <c r="S1846" s="55"/>
      <c r="T1846" s="55"/>
      <c r="U1846" s="55"/>
      <c r="V1846" s="55"/>
      <c r="W1846" s="55"/>
      <c r="X1846" s="55"/>
      <c r="Y1846" s="55"/>
      <c r="Z1846" s="55"/>
      <c r="AA1846" s="64"/>
      <c r="AB1846" s="55"/>
      <c r="AC1846" s="55"/>
      <c r="AD1846" s="55"/>
      <c r="AE1846" s="55"/>
      <c r="AF1846" s="55"/>
      <c r="AG1846" s="55"/>
      <c r="AH1846" s="55"/>
      <c r="AI1846" s="55"/>
      <c r="AJ1846" s="55"/>
      <c r="AK1846" s="55"/>
      <c r="AL1846" s="55"/>
      <c r="AM1846" s="55"/>
      <c r="AN1846" s="55"/>
      <c r="AO1846" s="55"/>
      <c r="AP1846" s="55"/>
      <c r="AQ1846" s="55"/>
      <c r="AR1846" s="55"/>
      <c r="AS1846" s="55"/>
      <c r="AT1846" s="55"/>
      <c r="AU1846" s="55"/>
      <c r="AV1846" s="55"/>
      <c r="AW1846" s="55"/>
      <c r="AX1846" s="55"/>
      <c r="AY1846" s="55"/>
      <c r="AZ1846" s="55"/>
      <c r="BA1846" s="55"/>
      <c r="BB1846" s="55"/>
      <c r="BC1846" s="55"/>
    </row>
    <row r="1847" spans="1:55" ht="17.25" customHeight="1" x14ac:dyDescent="0.2">
      <c r="A1847" s="240"/>
      <c r="B1847" s="240" t="e">
        <f t="shared" ref="B1847:B1848" si="214">B1781</f>
        <v>#REF!</v>
      </c>
      <c r="C1847" s="55"/>
      <c r="D1847" s="55"/>
      <c r="E1847" s="55"/>
      <c r="F1847" s="55"/>
      <c r="G1847" s="55"/>
      <c r="H1847" s="55"/>
      <c r="I1847" s="55"/>
      <c r="J1847" s="55"/>
      <c r="K1847" s="55"/>
      <c r="L1847" s="55"/>
      <c r="M1847" s="55"/>
      <c r="N1847" s="55"/>
      <c r="O1847" s="55"/>
      <c r="P1847" s="55"/>
      <c r="Q1847" s="55"/>
      <c r="R1847" s="55"/>
      <c r="S1847" s="55"/>
      <c r="T1847" s="55"/>
      <c r="U1847" s="55"/>
      <c r="V1847" s="240" t="e">
        <f t="shared" ref="V1847:V1848" si="215">V1781</f>
        <v>#REF!</v>
      </c>
      <c r="W1847" s="55"/>
      <c r="X1847" s="55"/>
      <c r="Y1847" s="55"/>
      <c r="Z1847" s="55"/>
      <c r="AA1847" s="241"/>
      <c r="AB1847" s="240"/>
      <c r="AC1847" s="240"/>
      <c r="AD1847" s="240"/>
      <c r="AE1847" s="240"/>
      <c r="AF1847" s="240" t="e">
        <f t="shared" ref="AF1847:AF1848" si="216">B1847</f>
        <v>#REF!</v>
      </c>
      <c r="AG1847" s="240"/>
      <c r="AH1847" s="240"/>
      <c r="AI1847" s="240"/>
      <c r="AJ1847" s="240"/>
      <c r="AK1847" s="240"/>
      <c r="AL1847" s="240"/>
      <c r="AM1847" s="240"/>
      <c r="AN1847" s="240"/>
      <c r="AO1847" s="240"/>
      <c r="AP1847" s="240"/>
      <c r="AQ1847" s="240"/>
      <c r="AR1847" s="240"/>
      <c r="AS1847" s="240"/>
      <c r="AT1847" s="240"/>
      <c r="AU1847" s="240"/>
      <c r="AV1847" s="240"/>
      <c r="AW1847" s="240"/>
      <c r="AX1847" s="240" t="e">
        <f>V1847</f>
        <v>#REF!</v>
      </c>
      <c r="AY1847" s="240"/>
      <c r="AZ1847" s="240"/>
      <c r="BA1847" s="240"/>
      <c r="BB1847" s="240"/>
      <c r="BC1847" s="55"/>
    </row>
    <row r="1848" spans="1:55" ht="17.25" customHeight="1" x14ac:dyDescent="0.2">
      <c r="A1848" s="55"/>
      <c r="B1848" s="55" t="e">
        <f t="shared" si="214"/>
        <v>#REF!</v>
      </c>
      <c r="C1848" s="55"/>
      <c r="D1848" s="55"/>
      <c r="E1848" s="55"/>
      <c r="F1848" s="55"/>
      <c r="G1848" s="55"/>
      <c r="H1848" s="55"/>
      <c r="I1848" s="55"/>
      <c r="J1848" s="55"/>
      <c r="K1848" s="55"/>
      <c r="L1848" s="55"/>
      <c r="M1848" s="55"/>
      <c r="N1848" s="55"/>
      <c r="O1848" s="55"/>
      <c r="P1848" s="55"/>
      <c r="Q1848" s="55"/>
      <c r="R1848" s="55"/>
      <c r="S1848" s="55"/>
      <c r="T1848" s="55"/>
      <c r="U1848" s="55"/>
      <c r="V1848" s="55" t="e">
        <f t="shared" si="215"/>
        <v>#REF!</v>
      </c>
      <c r="W1848" s="55"/>
      <c r="X1848" s="55"/>
      <c r="Y1848" s="55"/>
      <c r="Z1848" s="55"/>
      <c r="AA1848" s="64"/>
      <c r="AB1848" s="55"/>
      <c r="AC1848" s="55"/>
      <c r="AD1848" s="55"/>
      <c r="AE1848" s="55"/>
      <c r="AF1848" s="55" t="e">
        <f t="shared" si="216"/>
        <v>#REF!</v>
      </c>
      <c r="AG1848" s="55"/>
      <c r="AH1848" s="55"/>
      <c r="AI1848" s="55"/>
      <c r="AJ1848" s="55"/>
      <c r="AK1848" s="55"/>
      <c r="AL1848" s="55"/>
      <c r="AM1848" s="55"/>
      <c r="AN1848" s="55"/>
      <c r="AO1848" s="55"/>
      <c r="AP1848" s="55"/>
      <c r="AQ1848" s="55"/>
      <c r="AR1848" s="55"/>
      <c r="AS1848" s="55"/>
      <c r="AT1848" s="55"/>
      <c r="AU1848" s="55"/>
      <c r="AV1848" s="55"/>
      <c r="AW1848" s="55"/>
      <c r="AX1848" s="55" t="e">
        <f>V1848</f>
        <v>#REF!</v>
      </c>
      <c r="AY1848" s="55"/>
      <c r="AZ1848" s="55"/>
      <c r="BA1848" s="55"/>
      <c r="BB1848" s="55"/>
      <c r="BC1848" s="55"/>
    </row>
    <row r="1852" spans="1:55" ht="17.25" customHeight="1" x14ac:dyDescent="0.2">
      <c r="A1852" s="561" t="s">
        <v>1263</v>
      </c>
      <c r="B1852" s="561"/>
      <c r="C1852" s="561"/>
      <c r="D1852" s="561"/>
      <c r="E1852" s="561"/>
      <c r="F1852" s="561"/>
      <c r="G1852" s="561"/>
      <c r="H1852" s="561"/>
      <c r="I1852" s="561"/>
      <c r="J1852" s="561"/>
      <c r="K1852" s="561"/>
      <c r="L1852" s="561"/>
      <c r="M1852" s="561"/>
      <c r="N1852" s="561"/>
      <c r="O1852" s="561"/>
      <c r="P1852" s="561"/>
      <c r="Q1852" s="561"/>
      <c r="R1852" s="561"/>
      <c r="S1852" s="561"/>
      <c r="T1852" s="561"/>
      <c r="U1852" s="561"/>
      <c r="V1852" s="561"/>
      <c r="W1852" s="561"/>
      <c r="X1852" s="561"/>
      <c r="Y1852" s="561"/>
      <c r="Z1852" s="561"/>
      <c r="AA1852" s="561"/>
      <c r="AB1852" s="561"/>
      <c r="AC1852" s="561"/>
      <c r="AD1852" s="561"/>
      <c r="AE1852" s="561" t="s">
        <v>1268</v>
      </c>
      <c r="AF1852" s="561"/>
      <c r="AG1852" s="561"/>
      <c r="AH1852" s="561"/>
      <c r="AI1852" s="561"/>
      <c r="AJ1852" s="561"/>
      <c r="AK1852" s="561"/>
      <c r="AL1852" s="561"/>
      <c r="AM1852" s="561"/>
      <c r="AN1852" s="561"/>
      <c r="AO1852" s="561"/>
      <c r="AP1852" s="561"/>
      <c r="AQ1852" s="561"/>
      <c r="AR1852" s="561"/>
      <c r="AS1852" s="561"/>
      <c r="AT1852" s="561"/>
      <c r="AU1852" s="561"/>
      <c r="AV1852" s="561"/>
      <c r="AW1852" s="561"/>
      <c r="AX1852" s="561"/>
      <c r="AY1852" s="561"/>
      <c r="AZ1852" s="561"/>
      <c r="BA1852" s="561"/>
      <c r="BB1852" s="561"/>
      <c r="BC1852" s="561"/>
    </row>
    <row r="1853" spans="1:55" ht="17.25" customHeight="1" x14ac:dyDescent="0.2">
      <c r="A1853" s="53"/>
      <c r="B1853" s="53"/>
      <c r="C1853" s="61"/>
      <c r="D1853" s="61"/>
      <c r="E1853" s="61"/>
      <c r="F1853" s="61"/>
      <c r="G1853" s="61"/>
      <c r="H1853" s="61"/>
      <c r="I1853" s="61"/>
      <c r="J1853" s="61"/>
      <c r="K1853" s="61"/>
      <c r="L1853" s="61"/>
      <c r="M1853" s="61"/>
      <c r="N1853" s="61"/>
      <c r="O1853" s="61"/>
      <c r="P1853" s="61"/>
      <c r="Q1853" s="61"/>
      <c r="R1853" s="61"/>
      <c r="S1853" s="61"/>
      <c r="T1853" s="61"/>
      <c r="U1853" s="61"/>
      <c r="V1853" s="61"/>
      <c r="W1853" s="61"/>
      <c r="X1853" s="61"/>
      <c r="Y1853" s="61"/>
      <c r="Z1853" s="61"/>
      <c r="AA1853" s="61"/>
      <c r="AB1853" s="53"/>
      <c r="AC1853" s="53"/>
      <c r="AD1853" s="53"/>
      <c r="AE1853" s="53"/>
      <c r="AF1853" s="53"/>
      <c r="AG1853" s="61"/>
      <c r="AH1853" s="61"/>
      <c r="AI1853" s="61"/>
      <c r="AJ1853" s="61"/>
      <c r="AK1853" s="61"/>
      <c r="AL1853" s="61"/>
      <c r="AM1853" s="61"/>
      <c r="AN1853" s="61"/>
      <c r="AO1853" s="61"/>
      <c r="AP1853" s="61"/>
      <c r="AQ1853" s="61"/>
      <c r="AR1853" s="61"/>
      <c r="AS1853" s="61"/>
      <c r="AT1853" s="61"/>
      <c r="AU1853" s="61"/>
      <c r="AV1853" s="61"/>
      <c r="AW1853" s="61"/>
      <c r="AX1853" s="61"/>
      <c r="AY1853" s="53"/>
      <c r="AZ1853" s="53"/>
      <c r="BA1853" s="53"/>
      <c r="BB1853" s="53"/>
      <c r="BC1853" s="53"/>
    </row>
    <row r="1854" spans="1:55" ht="17.25" customHeight="1" x14ac:dyDescent="0.2">
      <c r="A1854" s="60" t="s">
        <v>197</v>
      </c>
      <c r="B1854" s="60"/>
      <c r="C1854" s="61" t="s">
        <v>2</v>
      </c>
      <c r="D1854" s="65" t="s">
        <v>1303</v>
      </c>
      <c r="E1854" s="61"/>
      <c r="F1854" s="61"/>
      <c r="G1854" s="61"/>
      <c r="H1854" s="61"/>
      <c r="I1854" s="61"/>
      <c r="J1854" s="61"/>
      <c r="K1854" s="61"/>
      <c r="L1854" s="61"/>
      <c r="M1854" s="61"/>
      <c r="N1854" s="61"/>
      <c r="O1854" s="61"/>
      <c r="P1854" s="61"/>
      <c r="Q1854" s="61"/>
      <c r="R1854" s="61"/>
      <c r="S1854" s="60" t="s">
        <v>17</v>
      </c>
      <c r="T1854" s="55"/>
      <c r="U1854" s="61"/>
      <c r="V1854" s="55"/>
      <c r="W1854" s="55"/>
      <c r="X1854" s="61"/>
      <c r="Y1854" s="61" t="s">
        <v>2</v>
      </c>
      <c r="Z1854" s="65" t="s">
        <v>1308</v>
      </c>
      <c r="AA1854" s="55"/>
      <c r="AB1854" s="53"/>
      <c r="AC1854" s="53"/>
      <c r="AD1854" s="53"/>
      <c r="AE1854" s="60" t="s">
        <v>197</v>
      </c>
      <c r="AF1854" s="225"/>
      <c r="AG1854" s="61" t="s">
        <v>2</v>
      </c>
      <c r="AH1854" s="65" t="str">
        <f>D1854</f>
        <v>SMAN 1 RAJAGALUH</v>
      </c>
      <c r="AI1854" s="61"/>
      <c r="AJ1854" s="61"/>
      <c r="AK1854" s="61"/>
      <c r="AL1854" s="61"/>
      <c r="AM1854" s="61"/>
      <c r="AN1854" s="61"/>
      <c r="AO1854" s="61"/>
      <c r="AP1854" s="61"/>
      <c r="AQ1854" s="61"/>
      <c r="AR1854" s="61"/>
      <c r="AS1854" s="60" t="s">
        <v>17</v>
      </c>
      <c r="AT1854" s="55"/>
      <c r="AU1854" s="55"/>
      <c r="AV1854" s="55"/>
      <c r="AW1854" s="61"/>
      <c r="AX1854" s="61"/>
      <c r="AY1854" s="61" t="s">
        <v>2</v>
      </c>
      <c r="AZ1854" s="57" t="str">
        <f>Z1854</f>
        <v>XII IPS 3</v>
      </c>
      <c r="BA1854" s="53"/>
      <c r="BB1854" s="53"/>
      <c r="BC1854" s="53"/>
    </row>
    <row r="1855" spans="1:55" ht="17.25" customHeight="1" x14ac:dyDescent="0.2">
      <c r="A1855" s="60" t="s">
        <v>6</v>
      </c>
      <c r="B1855" s="60"/>
      <c r="C1855" s="61" t="s">
        <v>2</v>
      </c>
      <c r="D1855" s="65" t="s">
        <v>2208</v>
      </c>
      <c r="E1855" s="61"/>
      <c r="F1855" s="61"/>
      <c r="G1855" s="61"/>
      <c r="H1855" s="61"/>
      <c r="I1855" s="61"/>
      <c r="J1855" s="61"/>
      <c r="K1855" s="61"/>
      <c r="L1855" s="61"/>
      <c r="M1855" s="61"/>
      <c r="N1855" s="61"/>
      <c r="O1855" s="61"/>
      <c r="P1855" s="61"/>
      <c r="Q1855" s="61"/>
      <c r="R1855" s="61"/>
      <c r="S1855" s="60" t="s">
        <v>1266</v>
      </c>
      <c r="T1855" s="55"/>
      <c r="U1855" s="61"/>
      <c r="V1855" s="55"/>
      <c r="W1855" s="55"/>
      <c r="X1855" s="61"/>
      <c r="Y1855" s="61" t="s">
        <v>2</v>
      </c>
      <c r="Z1855" s="65" t="e">
        <f>V1847</f>
        <v>#REF!</v>
      </c>
      <c r="AA1855" s="55"/>
      <c r="AB1855" s="53"/>
      <c r="AC1855" s="53"/>
      <c r="AD1855" s="53"/>
      <c r="AE1855" s="60" t="s">
        <v>6</v>
      </c>
      <c r="AF1855" s="225"/>
      <c r="AG1855" s="61" t="s">
        <v>2</v>
      </c>
      <c r="AH1855" s="65" t="str">
        <f>D1855</f>
        <v>BAHASA  INGGRIS</v>
      </c>
      <c r="AI1855" s="61"/>
      <c r="AJ1855" s="61"/>
      <c r="AK1855" s="61"/>
      <c r="AL1855" s="61"/>
      <c r="AM1855" s="61"/>
      <c r="AN1855" s="61"/>
      <c r="AO1855" s="61"/>
      <c r="AP1855" s="61"/>
      <c r="AQ1855" s="61"/>
      <c r="AR1855" s="61"/>
      <c r="AS1855" s="60" t="s">
        <v>1266</v>
      </c>
      <c r="AT1855" s="55"/>
      <c r="AU1855" s="55"/>
      <c r="AV1855" s="55"/>
      <c r="AW1855" s="61"/>
      <c r="AX1855" s="61"/>
      <c r="AY1855" s="61" t="s">
        <v>2</v>
      </c>
      <c r="AZ1855" s="57" t="e">
        <f>Z1855</f>
        <v>#REF!</v>
      </c>
      <c r="BA1855" s="53"/>
      <c r="BB1855" s="53"/>
      <c r="BC1855" s="53"/>
    </row>
    <row r="1856" spans="1:55" ht="17.25" customHeight="1" x14ac:dyDescent="0.2">
      <c r="A1856" s="53"/>
      <c r="B1856" s="53"/>
      <c r="C1856" s="61"/>
      <c r="D1856" s="61"/>
      <c r="E1856" s="61"/>
      <c r="F1856" s="61"/>
      <c r="G1856" s="61"/>
      <c r="H1856" s="61"/>
      <c r="I1856" s="61"/>
      <c r="J1856" s="61"/>
      <c r="K1856" s="61"/>
      <c r="L1856" s="61"/>
      <c r="M1856" s="61"/>
      <c r="N1856" s="61"/>
      <c r="O1856" s="61"/>
      <c r="P1856" s="61"/>
      <c r="Q1856" s="61"/>
      <c r="R1856" s="61"/>
      <c r="S1856" s="61"/>
      <c r="T1856" s="61"/>
      <c r="U1856" s="61"/>
      <c r="V1856" s="61"/>
      <c r="W1856" s="61"/>
      <c r="X1856" s="61"/>
      <c r="Y1856" s="61"/>
      <c r="Z1856" s="61"/>
      <c r="AA1856" s="61"/>
      <c r="AB1856" s="53"/>
      <c r="AC1856" s="53"/>
      <c r="AD1856" s="53"/>
      <c r="AE1856" s="53"/>
      <c r="AF1856" s="53"/>
      <c r="AG1856" s="53"/>
      <c r="AH1856" s="53"/>
      <c r="AI1856" s="53"/>
      <c r="AJ1856" s="53"/>
      <c r="AK1856" s="53"/>
      <c r="AL1856" s="53"/>
      <c r="AM1856" s="53"/>
      <c r="AN1856" s="53"/>
      <c r="AO1856" s="53"/>
      <c r="AP1856" s="53"/>
      <c r="AQ1856" s="53"/>
      <c r="AR1856" s="53"/>
      <c r="AS1856" s="53"/>
      <c r="AT1856" s="53"/>
      <c r="AU1856" s="53"/>
      <c r="AV1856" s="53"/>
      <c r="AW1856" s="53"/>
      <c r="AX1856" s="53"/>
      <c r="AY1856" s="53"/>
      <c r="AZ1856" s="53"/>
      <c r="BA1856" s="53"/>
      <c r="BB1856" s="53"/>
      <c r="BC1856" s="53"/>
    </row>
    <row r="1857" spans="1:55" ht="17.25" customHeight="1" x14ac:dyDescent="0.2">
      <c r="A1857" s="555" t="s">
        <v>1256</v>
      </c>
      <c r="B1857" s="555" t="s">
        <v>19</v>
      </c>
      <c r="C1857" s="556" t="s">
        <v>1263</v>
      </c>
      <c r="D1857" s="556"/>
      <c r="E1857" s="556"/>
      <c r="F1857" s="556"/>
      <c r="G1857" s="556"/>
      <c r="H1857" s="556"/>
      <c r="I1857" s="556"/>
      <c r="J1857" s="556"/>
      <c r="K1857" s="556"/>
      <c r="L1857" s="556"/>
      <c r="M1857" s="556"/>
      <c r="N1857" s="556"/>
      <c r="O1857" s="556"/>
      <c r="P1857" s="556"/>
      <c r="Q1857" s="556"/>
      <c r="R1857" s="556"/>
      <c r="S1857" s="556"/>
      <c r="T1857" s="556"/>
      <c r="U1857" s="556"/>
      <c r="V1857" s="556"/>
      <c r="W1857" s="556"/>
      <c r="X1857" s="556"/>
      <c r="Y1857" s="556"/>
      <c r="Z1857" s="556"/>
      <c r="AA1857" s="556"/>
      <c r="AB1857" s="557" t="s">
        <v>1264</v>
      </c>
      <c r="AC1857" s="558" t="s">
        <v>1265</v>
      </c>
      <c r="AD1857" s="558" t="s">
        <v>1262</v>
      </c>
      <c r="AE1857" s="555" t="s">
        <v>1256</v>
      </c>
      <c r="AF1857" s="555" t="s">
        <v>19</v>
      </c>
      <c r="AG1857" s="556" t="s">
        <v>1268</v>
      </c>
      <c r="AH1857" s="556"/>
      <c r="AI1857" s="556"/>
      <c r="AJ1857" s="556"/>
      <c r="AK1857" s="556"/>
      <c r="AL1857" s="556"/>
      <c r="AM1857" s="556"/>
      <c r="AN1857" s="556"/>
      <c r="AO1857" s="556"/>
      <c r="AP1857" s="556"/>
      <c r="AQ1857" s="556"/>
      <c r="AR1857" s="556"/>
      <c r="AS1857" s="556"/>
      <c r="AT1857" s="556"/>
      <c r="AU1857" s="556"/>
      <c r="AV1857" s="556"/>
      <c r="AW1857" s="556"/>
      <c r="AX1857" s="556"/>
      <c r="AY1857" s="556"/>
      <c r="AZ1857" s="556"/>
      <c r="BA1857" s="557" t="s">
        <v>1269</v>
      </c>
      <c r="BB1857" s="558" t="s">
        <v>1265</v>
      </c>
      <c r="BC1857" s="563" t="s">
        <v>1262</v>
      </c>
    </row>
    <row r="1858" spans="1:55" ht="17.25" customHeight="1" x14ac:dyDescent="0.2">
      <c r="A1858" s="555"/>
      <c r="B1858" s="555"/>
      <c r="C1858" s="562" t="s">
        <v>1322</v>
      </c>
      <c r="D1858" s="562"/>
      <c r="E1858" s="562"/>
      <c r="F1858" s="562"/>
      <c r="G1858" s="562"/>
      <c r="H1858" s="562" t="s">
        <v>1323</v>
      </c>
      <c r="I1858" s="562"/>
      <c r="J1858" s="562"/>
      <c r="K1858" s="562"/>
      <c r="L1858" s="562"/>
      <c r="M1858" s="562" t="s">
        <v>1259</v>
      </c>
      <c r="N1858" s="562"/>
      <c r="O1858" s="562"/>
      <c r="P1858" s="562"/>
      <c r="Q1858" s="562"/>
      <c r="R1858" s="562" t="s">
        <v>1260</v>
      </c>
      <c r="S1858" s="562"/>
      <c r="T1858" s="562"/>
      <c r="U1858" s="562"/>
      <c r="V1858" s="562"/>
      <c r="W1858" s="562" t="s">
        <v>1261</v>
      </c>
      <c r="X1858" s="562"/>
      <c r="Y1858" s="562"/>
      <c r="Z1858" s="562"/>
      <c r="AA1858" s="562"/>
      <c r="AB1858" s="557"/>
      <c r="AC1858" s="559"/>
      <c r="AD1858" s="559"/>
      <c r="AE1858" s="555"/>
      <c r="AF1858" s="555"/>
      <c r="AG1858" s="562" t="s">
        <v>1304</v>
      </c>
      <c r="AH1858" s="562"/>
      <c r="AI1858" s="562"/>
      <c r="AJ1858" s="562"/>
      <c r="AK1858" s="562" t="s">
        <v>1258</v>
      </c>
      <c r="AL1858" s="562"/>
      <c r="AM1858" s="562"/>
      <c r="AN1858" s="562"/>
      <c r="AO1858" s="562" t="s">
        <v>1259</v>
      </c>
      <c r="AP1858" s="562"/>
      <c r="AQ1858" s="562"/>
      <c r="AR1858" s="562"/>
      <c r="AS1858" s="562" t="s">
        <v>1260</v>
      </c>
      <c r="AT1858" s="562"/>
      <c r="AU1858" s="562"/>
      <c r="AV1858" s="562"/>
      <c r="AW1858" s="562" t="s">
        <v>1261</v>
      </c>
      <c r="AX1858" s="562"/>
      <c r="AY1858" s="562"/>
      <c r="AZ1858" s="562"/>
      <c r="BA1858" s="557"/>
      <c r="BB1858" s="559"/>
      <c r="BC1858" s="563"/>
    </row>
    <row r="1859" spans="1:55" ht="17.25" customHeight="1" x14ac:dyDescent="0.2">
      <c r="A1859" s="555"/>
      <c r="B1859" s="555"/>
      <c r="C1859" s="243"/>
      <c r="D1859" s="243"/>
      <c r="E1859" s="243"/>
      <c r="F1859" s="243"/>
      <c r="G1859" s="243"/>
      <c r="H1859" s="243"/>
      <c r="I1859" s="243"/>
      <c r="J1859" s="243"/>
      <c r="K1859" s="243"/>
      <c r="L1859" s="243"/>
      <c r="M1859" s="243"/>
      <c r="N1859" s="243"/>
      <c r="O1859" s="243"/>
      <c r="P1859" s="243"/>
      <c r="Q1859" s="243"/>
      <c r="R1859" s="243"/>
      <c r="S1859" s="243"/>
      <c r="T1859" s="243"/>
      <c r="U1859" s="243"/>
      <c r="V1859" s="243"/>
      <c r="W1859" s="243"/>
      <c r="X1859" s="243"/>
      <c r="Y1859" s="243"/>
      <c r="Z1859" s="243"/>
      <c r="AA1859" s="243"/>
      <c r="AB1859" s="557"/>
      <c r="AC1859" s="559"/>
      <c r="AD1859" s="559"/>
      <c r="AE1859" s="555"/>
      <c r="AF1859" s="555"/>
      <c r="AG1859" s="552" t="s">
        <v>1267</v>
      </c>
      <c r="AH1859" s="554"/>
      <c r="AI1859" s="244" t="s">
        <v>2207</v>
      </c>
      <c r="AJ1859" s="243"/>
      <c r="AK1859" s="552" t="s">
        <v>1267</v>
      </c>
      <c r="AL1859" s="554"/>
      <c r="AM1859" s="244" t="s">
        <v>2207</v>
      </c>
      <c r="AN1859" s="243"/>
      <c r="AO1859" s="552" t="s">
        <v>1267</v>
      </c>
      <c r="AP1859" s="554"/>
      <c r="AQ1859" s="244" t="s">
        <v>2207</v>
      </c>
      <c r="AR1859" s="243"/>
      <c r="AS1859" s="552" t="s">
        <v>1267</v>
      </c>
      <c r="AT1859" s="554"/>
      <c r="AU1859" s="244" t="s">
        <v>2207</v>
      </c>
      <c r="AV1859" s="243"/>
      <c r="AW1859" s="552" t="s">
        <v>1267</v>
      </c>
      <c r="AX1859" s="554"/>
      <c r="AY1859" s="244" t="s">
        <v>2207</v>
      </c>
      <c r="AZ1859" s="243"/>
      <c r="BA1859" s="557"/>
      <c r="BB1859" s="559"/>
      <c r="BC1859" s="563"/>
    </row>
    <row r="1860" spans="1:55" ht="17.25" customHeight="1" x14ac:dyDescent="0.2">
      <c r="A1860" s="555"/>
      <c r="B1860" s="555"/>
      <c r="C1860" s="242">
        <v>1</v>
      </c>
      <c r="D1860" s="242">
        <v>2</v>
      </c>
      <c r="E1860" s="224" t="s">
        <v>1253</v>
      </c>
      <c r="F1860" s="224" t="s">
        <v>1255</v>
      </c>
      <c r="G1860" s="223" t="s">
        <v>1254</v>
      </c>
      <c r="H1860" s="242">
        <v>1</v>
      </c>
      <c r="I1860" s="242">
        <v>2</v>
      </c>
      <c r="J1860" s="224" t="s">
        <v>1253</v>
      </c>
      <c r="K1860" s="224" t="s">
        <v>1255</v>
      </c>
      <c r="L1860" s="223" t="s">
        <v>1254</v>
      </c>
      <c r="M1860" s="242">
        <v>1</v>
      </c>
      <c r="N1860" s="242">
        <v>2</v>
      </c>
      <c r="O1860" s="224" t="s">
        <v>1253</v>
      </c>
      <c r="P1860" s="224" t="s">
        <v>1255</v>
      </c>
      <c r="Q1860" s="223" t="s">
        <v>1254</v>
      </c>
      <c r="R1860" s="242">
        <v>1</v>
      </c>
      <c r="S1860" s="242">
        <v>2</v>
      </c>
      <c r="T1860" s="224" t="s">
        <v>1253</v>
      </c>
      <c r="U1860" s="224" t="s">
        <v>1255</v>
      </c>
      <c r="V1860" s="223" t="s">
        <v>1254</v>
      </c>
      <c r="W1860" s="242">
        <v>1</v>
      </c>
      <c r="X1860" s="242">
        <v>2</v>
      </c>
      <c r="Y1860" s="224" t="s">
        <v>1253</v>
      </c>
      <c r="Z1860" s="224" t="s">
        <v>1255</v>
      </c>
      <c r="AA1860" s="223" t="s">
        <v>1254</v>
      </c>
      <c r="AB1860" s="557"/>
      <c r="AC1860" s="560"/>
      <c r="AD1860" s="560"/>
      <c r="AE1860" s="555"/>
      <c r="AF1860" s="555"/>
      <c r="AG1860" s="242">
        <v>1</v>
      </c>
      <c r="AH1860" s="242">
        <v>2</v>
      </c>
      <c r="AI1860" s="242">
        <v>1</v>
      </c>
      <c r="AJ1860" s="242" t="s">
        <v>1254</v>
      </c>
      <c r="AK1860" s="242">
        <v>1</v>
      </c>
      <c r="AL1860" s="242">
        <v>2</v>
      </c>
      <c r="AM1860" s="242">
        <v>1</v>
      </c>
      <c r="AN1860" s="242" t="s">
        <v>1254</v>
      </c>
      <c r="AO1860" s="242">
        <v>1</v>
      </c>
      <c r="AP1860" s="242">
        <v>2</v>
      </c>
      <c r="AQ1860" s="242">
        <v>1</v>
      </c>
      <c r="AR1860" s="242" t="s">
        <v>1254</v>
      </c>
      <c r="AS1860" s="242">
        <v>1</v>
      </c>
      <c r="AT1860" s="242">
        <v>2</v>
      </c>
      <c r="AU1860" s="242">
        <v>1</v>
      </c>
      <c r="AV1860" s="242" t="s">
        <v>1254</v>
      </c>
      <c r="AW1860" s="242">
        <v>1</v>
      </c>
      <c r="AX1860" s="242">
        <v>2</v>
      </c>
      <c r="AY1860" s="242">
        <v>1</v>
      </c>
      <c r="AZ1860" s="242" t="s">
        <v>1254</v>
      </c>
      <c r="BA1860" s="557"/>
      <c r="BB1860" s="560"/>
      <c r="BC1860" s="563"/>
    </row>
    <row r="1861" spans="1:55" ht="17.25" customHeight="1" x14ac:dyDescent="0.2">
      <c r="A1861" s="238">
        <v>1</v>
      </c>
      <c r="B1861" s="70" t="e">
        <f>#REF!</f>
        <v>#REF!</v>
      </c>
      <c r="C1861" s="62"/>
      <c r="D1861" s="62"/>
      <c r="E1861" s="62"/>
      <c r="F1861" s="62"/>
      <c r="G1861" s="62"/>
      <c r="H1861" s="62"/>
      <c r="I1861" s="62"/>
      <c r="J1861" s="62"/>
      <c r="K1861" s="62"/>
      <c r="L1861" s="62"/>
      <c r="M1861" s="62"/>
      <c r="N1861" s="62"/>
      <c r="O1861" s="62"/>
      <c r="P1861" s="62"/>
      <c r="Q1861" s="62"/>
      <c r="R1861" s="62"/>
      <c r="S1861" s="62"/>
      <c r="T1861" s="62"/>
      <c r="U1861" s="62"/>
      <c r="V1861" s="62"/>
      <c r="W1861" s="62"/>
      <c r="X1861" s="62"/>
      <c r="Y1861" s="62"/>
      <c r="Z1861" s="62"/>
      <c r="AA1861" s="62"/>
      <c r="AB1861" s="58"/>
      <c r="AC1861" s="58"/>
      <c r="AD1861" s="58"/>
      <c r="AE1861" s="238">
        <v>1</v>
      </c>
      <c r="AF1861" s="70" t="e">
        <f>B1861</f>
        <v>#REF!</v>
      </c>
      <c r="AG1861" s="58"/>
      <c r="AH1861" s="58"/>
      <c r="AI1861" s="58"/>
      <c r="AJ1861" s="58"/>
      <c r="AK1861" s="58"/>
      <c r="AL1861" s="58"/>
      <c r="AM1861" s="58"/>
      <c r="AN1861" s="58"/>
      <c r="AO1861" s="58"/>
      <c r="AP1861" s="58"/>
      <c r="AQ1861" s="58"/>
      <c r="AR1861" s="58"/>
      <c r="AS1861" s="58"/>
      <c r="AT1861" s="58"/>
      <c r="AU1861" s="58"/>
      <c r="AV1861" s="58"/>
      <c r="AW1861" s="58"/>
      <c r="AX1861" s="58"/>
      <c r="AY1861" s="58"/>
      <c r="AZ1861" s="58"/>
      <c r="BA1861" s="58"/>
      <c r="BB1861" s="58"/>
      <c r="BC1861" s="58"/>
    </row>
    <row r="1862" spans="1:55" ht="17.25" customHeight="1" x14ac:dyDescent="0.2">
      <c r="A1862" s="238">
        <v>2</v>
      </c>
      <c r="B1862" s="70" t="e">
        <f>#REF!</f>
        <v>#REF!</v>
      </c>
      <c r="C1862" s="62"/>
      <c r="D1862" s="62"/>
      <c r="E1862" s="62"/>
      <c r="F1862" s="62"/>
      <c r="G1862" s="62"/>
      <c r="H1862" s="62"/>
      <c r="I1862" s="62"/>
      <c r="J1862" s="62"/>
      <c r="K1862" s="62"/>
      <c r="L1862" s="62"/>
      <c r="M1862" s="62"/>
      <c r="N1862" s="62"/>
      <c r="O1862" s="62"/>
      <c r="P1862" s="62"/>
      <c r="Q1862" s="62"/>
      <c r="R1862" s="62"/>
      <c r="S1862" s="62"/>
      <c r="T1862" s="62"/>
      <c r="U1862" s="62"/>
      <c r="V1862" s="62"/>
      <c r="W1862" s="62"/>
      <c r="X1862" s="62"/>
      <c r="Y1862" s="62"/>
      <c r="Z1862" s="62"/>
      <c r="AA1862" s="62"/>
      <c r="AB1862" s="58"/>
      <c r="AC1862" s="58"/>
      <c r="AD1862" s="58"/>
      <c r="AE1862" s="238">
        <v>2</v>
      </c>
      <c r="AF1862" s="70" t="e">
        <f t="shared" ref="AF1862:AF1887" si="217">B1862</f>
        <v>#REF!</v>
      </c>
      <c r="AG1862" s="58"/>
      <c r="AH1862" s="58"/>
      <c r="AI1862" s="58"/>
      <c r="AJ1862" s="58"/>
      <c r="AK1862" s="58"/>
      <c r="AL1862" s="58"/>
      <c r="AM1862" s="58"/>
      <c r="AN1862" s="58"/>
      <c r="AO1862" s="58"/>
      <c r="AP1862" s="58"/>
      <c r="AQ1862" s="58"/>
      <c r="AR1862" s="58"/>
      <c r="AS1862" s="58"/>
      <c r="AT1862" s="58"/>
      <c r="AU1862" s="58"/>
      <c r="AV1862" s="58"/>
      <c r="AW1862" s="58"/>
      <c r="AX1862" s="58"/>
      <c r="AY1862" s="58"/>
      <c r="AZ1862" s="58"/>
      <c r="BA1862" s="58"/>
      <c r="BB1862" s="58"/>
      <c r="BC1862" s="58"/>
    </row>
    <row r="1863" spans="1:55" ht="17.25" customHeight="1" x14ac:dyDescent="0.2">
      <c r="A1863" s="238">
        <v>3</v>
      </c>
      <c r="B1863" s="70" t="e">
        <f>#REF!</f>
        <v>#REF!</v>
      </c>
      <c r="C1863" s="62"/>
      <c r="D1863" s="62"/>
      <c r="E1863" s="62"/>
      <c r="F1863" s="62"/>
      <c r="G1863" s="62"/>
      <c r="H1863" s="62"/>
      <c r="I1863" s="62"/>
      <c r="J1863" s="62"/>
      <c r="K1863" s="62"/>
      <c r="L1863" s="62"/>
      <c r="M1863" s="62"/>
      <c r="N1863" s="62"/>
      <c r="O1863" s="62"/>
      <c r="P1863" s="62"/>
      <c r="Q1863" s="62"/>
      <c r="R1863" s="62"/>
      <c r="S1863" s="62"/>
      <c r="T1863" s="62"/>
      <c r="U1863" s="62"/>
      <c r="V1863" s="62"/>
      <c r="W1863" s="62"/>
      <c r="X1863" s="62"/>
      <c r="Y1863" s="62"/>
      <c r="Z1863" s="62"/>
      <c r="AA1863" s="62"/>
      <c r="AB1863" s="58"/>
      <c r="AC1863" s="58"/>
      <c r="AD1863" s="58"/>
      <c r="AE1863" s="238">
        <v>3</v>
      </c>
      <c r="AF1863" s="70" t="e">
        <f t="shared" si="217"/>
        <v>#REF!</v>
      </c>
      <c r="AG1863" s="58"/>
      <c r="AH1863" s="58"/>
      <c r="AI1863" s="58"/>
      <c r="AJ1863" s="58"/>
      <c r="AK1863" s="58"/>
      <c r="AL1863" s="58"/>
      <c r="AM1863" s="58"/>
      <c r="AN1863" s="58"/>
      <c r="AO1863" s="58"/>
      <c r="AP1863" s="58"/>
      <c r="AQ1863" s="58"/>
      <c r="AR1863" s="58"/>
      <c r="AS1863" s="58"/>
      <c r="AT1863" s="58"/>
      <c r="AU1863" s="58"/>
      <c r="AV1863" s="58"/>
      <c r="AW1863" s="58"/>
      <c r="AX1863" s="58"/>
      <c r="AY1863" s="58"/>
      <c r="AZ1863" s="58"/>
      <c r="BA1863" s="58"/>
      <c r="BB1863" s="58"/>
      <c r="BC1863" s="58"/>
    </row>
    <row r="1864" spans="1:55" ht="17.25" customHeight="1" x14ac:dyDescent="0.2">
      <c r="A1864" s="238">
        <v>4</v>
      </c>
      <c r="B1864" s="70" t="e">
        <f>#REF!</f>
        <v>#REF!</v>
      </c>
      <c r="C1864" s="62"/>
      <c r="D1864" s="62"/>
      <c r="E1864" s="62"/>
      <c r="F1864" s="62"/>
      <c r="G1864" s="62"/>
      <c r="H1864" s="62"/>
      <c r="I1864" s="62"/>
      <c r="J1864" s="62"/>
      <c r="K1864" s="62"/>
      <c r="L1864" s="62"/>
      <c r="M1864" s="62"/>
      <c r="N1864" s="62"/>
      <c r="O1864" s="62"/>
      <c r="P1864" s="62"/>
      <c r="Q1864" s="62"/>
      <c r="R1864" s="62"/>
      <c r="S1864" s="62"/>
      <c r="T1864" s="62"/>
      <c r="U1864" s="62"/>
      <c r="V1864" s="62"/>
      <c r="W1864" s="62"/>
      <c r="X1864" s="62"/>
      <c r="Y1864" s="62"/>
      <c r="Z1864" s="62"/>
      <c r="AA1864" s="62"/>
      <c r="AB1864" s="58"/>
      <c r="AC1864" s="58"/>
      <c r="AD1864" s="58"/>
      <c r="AE1864" s="238">
        <v>4</v>
      </c>
      <c r="AF1864" s="70" t="e">
        <f t="shared" si="217"/>
        <v>#REF!</v>
      </c>
      <c r="AG1864" s="58"/>
      <c r="AH1864" s="58"/>
      <c r="AI1864" s="58"/>
      <c r="AJ1864" s="58"/>
      <c r="AK1864" s="58"/>
      <c r="AL1864" s="58"/>
      <c r="AM1864" s="58"/>
      <c r="AN1864" s="58"/>
      <c r="AO1864" s="58"/>
      <c r="AP1864" s="58"/>
      <c r="AQ1864" s="58"/>
      <c r="AR1864" s="58"/>
      <c r="AS1864" s="58"/>
      <c r="AT1864" s="58"/>
      <c r="AU1864" s="58"/>
      <c r="AV1864" s="58"/>
      <c r="AW1864" s="58"/>
      <c r="AX1864" s="58"/>
      <c r="AY1864" s="58"/>
      <c r="AZ1864" s="58"/>
      <c r="BA1864" s="58"/>
      <c r="BB1864" s="58"/>
      <c r="BC1864" s="58"/>
    </row>
    <row r="1865" spans="1:55" ht="17.25" customHeight="1" x14ac:dyDescent="0.2">
      <c r="A1865" s="238">
        <v>5</v>
      </c>
      <c r="B1865" s="70" t="e">
        <f>#REF!</f>
        <v>#REF!</v>
      </c>
      <c r="C1865" s="62"/>
      <c r="D1865" s="62"/>
      <c r="E1865" s="62"/>
      <c r="F1865" s="62"/>
      <c r="G1865" s="62"/>
      <c r="H1865" s="62"/>
      <c r="I1865" s="62"/>
      <c r="J1865" s="62"/>
      <c r="K1865" s="62"/>
      <c r="L1865" s="62"/>
      <c r="M1865" s="62"/>
      <c r="N1865" s="62"/>
      <c r="O1865" s="62"/>
      <c r="P1865" s="62"/>
      <c r="Q1865" s="62"/>
      <c r="R1865" s="62"/>
      <c r="S1865" s="62"/>
      <c r="T1865" s="62"/>
      <c r="U1865" s="62" t="s">
        <v>1257</v>
      </c>
      <c r="V1865" s="62"/>
      <c r="W1865" s="62"/>
      <c r="X1865" s="62"/>
      <c r="Y1865" s="62"/>
      <c r="Z1865" s="62"/>
      <c r="AA1865" s="62"/>
      <c r="AB1865" s="58"/>
      <c r="AC1865" s="58"/>
      <c r="AD1865" s="58"/>
      <c r="AE1865" s="238">
        <v>5</v>
      </c>
      <c r="AF1865" s="70" t="e">
        <f t="shared" si="217"/>
        <v>#REF!</v>
      </c>
      <c r="AG1865" s="58"/>
      <c r="AH1865" s="58"/>
      <c r="AI1865" s="58"/>
      <c r="AJ1865" s="58"/>
      <c r="AK1865" s="58"/>
      <c r="AL1865" s="58"/>
      <c r="AM1865" s="58"/>
      <c r="AN1865" s="58"/>
      <c r="AO1865" s="58"/>
      <c r="AP1865" s="58"/>
      <c r="AQ1865" s="58"/>
      <c r="AR1865" s="58"/>
      <c r="AS1865" s="58"/>
      <c r="AT1865" s="58"/>
      <c r="AU1865" s="58"/>
      <c r="AV1865" s="58"/>
      <c r="AW1865" s="58"/>
      <c r="AX1865" s="58"/>
      <c r="AY1865" s="58"/>
      <c r="AZ1865" s="58"/>
      <c r="BA1865" s="58"/>
      <c r="BB1865" s="58"/>
      <c r="BC1865" s="58"/>
    </row>
    <row r="1866" spans="1:55" ht="17.25" customHeight="1" x14ac:dyDescent="0.2">
      <c r="A1866" s="238">
        <v>6</v>
      </c>
      <c r="B1866" s="70" t="e">
        <f>#REF!</f>
        <v>#REF!</v>
      </c>
      <c r="C1866" s="62"/>
      <c r="D1866" s="62"/>
      <c r="E1866" s="62"/>
      <c r="F1866" s="62"/>
      <c r="G1866" s="62"/>
      <c r="H1866" s="62"/>
      <c r="I1866" s="62"/>
      <c r="J1866" s="62"/>
      <c r="K1866" s="62"/>
      <c r="L1866" s="62"/>
      <c r="M1866" s="62"/>
      <c r="N1866" s="62"/>
      <c r="O1866" s="62"/>
      <c r="P1866" s="62"/>
      <c r="Q1866" s="62"/>
      <c r="R1866" s="62"/>
      <c r="S1866" s="62"/>
      <c r="T1866" s="62"/>
      <c r="U1866" s="62"/>
      <c r="V1866" s="62"/>
      <c r="W1866" s="62"/>
      <c r="X1866" s="62"/>
      <c r="Y1866" s="62"/>
      <c r="Z1866" s="62"/>
      <c r="AA1866" s="62"/>
      <c r="AB1866" s="58"/>
      <c r="AC1866" s="58"/>
      <c r="AD1866" s="58"/>
      <c r="AE1866" s="238">
        <v>6</v>
      </c>
      <c r="AF1866" s="70" t="e">
        <f t="shared" si="217"/>
        <v>#REF!</v>
      </c>
      <c r="AG1866" s="58"/>
      <c r="AH1866" s="58"/>
      <c r="AI1866" s="58"/>
      <c r="AJ1866" s="58"/>
      <c r="AK1866" s="58"/>
      <c r="AL1866" s="58"/>
      <c r="AM1866" s="58"/>
      <c r="AN1866" s="58"/>
      <c r="AO1866" s="58"/>
      <c r="AP1866" s="58"/>
      <c r="AQ1866" s="58"/>
      <c r="AR1866" s="58"/>
      <c r="AS1866" s="58"/>
      <c r="AT1866" s="58"/>
      <c r="AU1866" s="58"/>
      <c r="AV1866" s="58"/>
      <c r="AW1866" s="58"/>
      <c r="AX1866" s="58"/>
      <c r="AY1866" s="58"/>
      <c r="AZ1866" s="58"/>
      <c r="BA1866" s="58"/>
      <c r="BB1866" s="58"/>
      <c r="BC1866" s="58"/>
    </row>
    <row r="1867" spans="1:55" ht="17.25" customHeight="1" x14ac:dyDescent="0.2">
      <c r="A1867" s="238">
        <v>7</v>
      </c>
      <c r="B1867" s="70" t="e">
        <f>#REF!</f>
        <v>#REF!</v>
      </c>
      <c r="C1867" s="63"/>
      <c r="D1867" s="63"/>
      <c r="E1867" s="63"/>
      <c r="F1867" s="63"/>
      <c r="G1867" s="63"/>
      <c r="H1867" s="63"/>
      <c r="I1867" s="63"/>
      <c r="J1867" s="63"/>
      <c r="K1867" s="63"/>
      <c r="L1867" s="63"/>
      <c r="M1867" s="63"/>
      <c r="N1867" s="63"/>
      <c r="O1867" s="63"/>
      <c r="P1867" s="63"/>
      <c r="Q1867" s="63"/>
      <c r="R1867" s="63"/>
      <c r="S1867" s="63"/>
      <c r="T1867" s="63"/>
      <c r="U1867" s="63"/>
      <c r="V1867" s="63"/>
      <c r="W1867" s="63"/>
      <c r="X1867" s="63"/>
      <c r="Y1867" s="63"/>
      <c r="Z1867" s="63"/>
      <c r="AA1867" s="63"/>
      <c r="AB1867" s="59"/>
      <c r="AC1867" s="59"/>
      <c r="AD1867" s="59"/>
      <c r="AE1867" s="238">
        <v>7</v>
      </c>
      <c r="AF1867" s="70" t="e">
        <f t="shared" si="217"/>
        <v>#REF!</v>
      </c>
      <c r="AG1867" s="59"/>
      <c r="AH1867" s="59"/>
      <c r="AI1867" s="59"/>
      <c r="AJ1867" s="59"/>
      <c r="AK1867" s="58"/>
      <c r="AL1867" s="59"/>
      <c r="AM1867" s="59"/>
      <c r="AN1867" s="59"/>
      <c r="AO1867" s="59"/>
      <c r="AP1867" s="59"/>
      <c r="AQ1867" s="59"/>
      <c r="AR1867" s="59"/>
      <c r="AS1867" s="59"/>
      <c r="AT1867" s="59"/>
      <c r="AU1867" s="59"/>
      <c r="AV1867" s="59"/>
      <c r="AW1867" s="59"/>
      <c r="AX1867" s="59"/>
      <c r="AY1867" s="59"/>
      <c r="AZ1867" s="59"/>
      <c r="BA1867" s="59"/>
      <c r="BB1867" s="59"/>
      <c r="BC1867" s="59"/>
    </row>
    <row r="1868" spans="1:55" ht="17.25" customHeight="1" x14ac:dyDescent="0.2">
      <c r="A1868" s="238">
        <v>8</v>
      </c>
      <c r="B1868" s="70" t="e">
        <f>#REF!</f>
        <v>#REF!</v>
      </c>
      <c r="C1868" s="63"/>
      <c r="D1868" s="63"/>
      <c r="E1868" s="63"/>
      <c r="F1868" s="63"/>
      <c r="G1868" s="63"/>
      <c r="H1868" s="63"/>
      <c r="I1868" s="63"/>
      <c r="J1868" s="63"/>
      <c r="K1868" s="63"/>
      <c r="L1868" s="63"/>
      <c r="M1868" s="63"/>
      <c r="N1868" s="63"/>
      <c r="O1868" s="63"/>
      <c r="P1868" s="63"/>
      <c r="Q1868" s="63"/>
      <c r="R1868" s="63"/>
      <c r="S1868" s="63"/>
      <c r="T1868" s="63"/>
      <c r="U1868" s="63"/>
      <c r="V1868" s="63"/>
      <c r="W1868" s="63"/>
      <c r="X1868" s="63"/>
      <c r="Y1868" s="63"/>
      <c r="Z1868" s="63"/>
      <c r="AA1868" s="63"/>
      <c r="AB1868" s="59"/>
      <c r="AC1868" s="59"/>
      <c r="AD1868" s="59"/>
      <c r="AE1868" s="238">
        <v>8</v>
      </c>
      <c r="AF1868" s="70" t="e">
        <f t="shared" si="217"/>
        <v>#REF!</v>
      </c>
      <c r="AG1868" s="59"/>
      <c r="AH1868" s="59"/>
      <c r="AI1868" s="59"/>
      <c r="AJ1868" s="59"/>
      <c r="AK1868" s="58"/>
      <c r="AL1868" s="59"/>
      <c r="AM1868" s="59"/>
      <c r="AN1868" s="59"/>
      <c r="AO1868" s="59"/>
      <c r="AP1868" s="59"/>
      <c r="AQ1868" s="59"/>
      <c r="AR1868" s="59"/>
      <c r="AS1868" s="59"/>
      <c r="AT1868" s="59"/>
      <c r="AU1868" s="59"/>
      <c r="AV1868" s="59"/>
      <c r="AW1868" s="59"/>
      <c r="AX1868" s="59"/>
      <c r="AY1868" s="59"/>
      <c r="AZ1868" s="59"/>
      <c r="BA1868" s="59"/>
      <c r="BB1868" s="59"/>
      <c r="BC1868" s="59"/>
    </row>
    <row r="1869" spans="1:55" ht="17.25" customHeight="1" x14ac:dyDescent="0.2">
      <c r="A1869" s="238">
        <v>9</v>
      </c>
      <c r="B1869" s="70" t="e">
        <f>#REF!</f>
        <v>#REF!</v>
      </c>
      <c r="C1869" s="63"/>
      <c r="D1869" s="63"/>
      <c r="E1869" s="63"/>
      <c r="F1869" s="63"/>
      <c r="G1869" s="63"/>
      <c r="H1869" s="63"/>
      <c r="I1869" s="63"/>
      <c r="J1869" s="63"/>
      <c r="K1869" s="63"/>
      <c r="L1869" s="63"/>
      <c r="M1869" s="63"/>
      <c r="N1869" s="63"/>
      <c r="O1869" s="63"/>
      <c r="P1869" s="63"/>
      <c r="Q1869" s="63"/>
      <c r="R1869" s="63"/>
      <c r="S1869" s="63"/>
      <c r="T1869" s="63"/>
      <c r="U1869" s="63"/>
      <c r="V1869" s="63"/>
      <c r="W1869" s="63"/>
      <c r="X1869" s="63"/>
      <c r="Y1869" s="63"/>
      <c r="Z1869" s="63"/>
      <c r="AA1869" s="63"/>
      <c r="AB1869" s="59"/>
      <c r="AC1869" s="59"/>
      <c r="AD1869" s="59"/>
      <c r="AE1869" s="238">
        <v>9</v>
      </c>
      <c r="AF1869" s="70" t="e">
        <f t="shared" si="217"/>
        <v>#REF!</v>
      </c>
      <c r="AG1869" s="59"/>
      <c r="AH1869" s="59"/>
      <c r="AI1869" s="59"/>
      <c r="AJ1869" s="59"/>
      <c r="AK1869" s="58"/>
      <c r="AL1869" s="59"/>
      <c r="AM1869" s="59"/>
      <c r="AN1869" s="59"/>
      <c r="AO1869" s="59"/>
      <c r="AP1869" s="59"/>
      <c r="AQ1869" s="59"/>
      <c r="AR1869" s="59"/>
      <c r="AS1869" s="59"/>
      <c r="AT1869" s="59"/>
      <c r="AU1869" s="59"/>
      <c r="AV1869" s="59"/>
      <c r="AW1869" s="59"/>
      <c r="AX1869" s="59"/>
      <c r="AY1869" s="59"/>
      <c r="AZ1869" s="59"/>
      <c r="BA1869" s="59"/>
      <c r="BB1869" s="59"/>
      <c r="BC1869" s="59"/>
    </row>
    <row r="1870" spans="1:55" ht="17.25" customHeight="1" x14ac:dyDescent="0.2">
      <c r="A1870" s="238">
        <v>10</v>
      </c>
      <c r="B1870" s="70" t="e">
        <f>#REF!</f>
        <v>#REF!</v>
      </c>
      <c r="C1870" s="63"/>
      <c r="D1870" s="63"/>
      <c r="E1870" s="63"/>
      <c r="F1870" s="63"/>
      <c r="G1870" s="63"/>
      <c r="H1870" s="63"/>
      <c r="I1870" s="63"/>
      <c r="J1870" s="63"/>
      <c r="K1870" s="63"/>
      <c r="L1870" s="63"/>
      <c r="M1870" s="63"/>
      <c r="N1870" s="63"/>
      <c r="O1870" s="63"/>
      <c r="P1870" s="63"/>
      <c r="Q1870" s="63"/>
      <c r="R1870" s="63"/>
      <c r="S1870" s="63"/>
      <c r="T1870" s="63"/>
      <c r="U1870" s="63"/>
      <c r="V1870" s="63"/>
      <c r="W1870" s="63"/>
      <c r="X1870" s="63"/>
      <c r="Y1870" s="63"/>
      <c r="Z1870" s="63"/>
      <c r="AA1870" s="63"/>
      <c r="AB1870" s="59"/>
      <c r="AC1870" s="59"/>
      <c r="AD1870" s="59"/>
      <c r="AE1870" s="238">
        <v>10</v>
      </c>
      <c r="AF1870" s="70" t="e">
        <f t="shared" si="217"/>
        <v>#REF!</v>
      </c>
      <c r="AG1870" s="59"/>
      <c r="AH1870" s="59"/>
      <c r="AI1870" s="59"/>
      <c r="AJ1870" s="59"/>
      <c r="AK1870" s="58"/>
      <c r="AL1870" s="59"/>
      <c r="AM1870" s="59"/>
      <c r="AN1870" s="59"/>
      <c r="AO1870" s="59"/>
      <c r="AP1870" s="59"/>
      <c r="AQ1870" s="59"/>
      <c r="AR1870" s="59"/>
      <c r="AS1870" s="59"/>
      <c r="AT1870" s="59"/>
      <c r="AU1870" s="59"/>
      <c r="AV1870" s="59"/>
      <c r="AW1870" s="59"/>
      <c r="AX1870" s="59"/>
      <c r="AY1870" s="59"/>
      <c r="AZ1870" s="59"/>
      <c r="BA1870" s="59"/>
      <c r="BB1870" s="59"/>
      <c r="BC1870" s="59"/>
    </row>
    <row r="1871" spans="1:55" ht="17.25" customHeight="1" x14ac:dyDescent="0.2">
      <c r="A1871" s="238">
        <v>11</v>
      </c>
      <c r="B1871" s="70" t="e">
        <f>#REF!</f>
        <v>#REF!</v>
      </c>
      <c r="C1871" s="63"/>
      <c r="D1871" s="63"/>
      <c r="E1871" s="63"/>
      <c r="F1871" s="63"/>
      <c r="G1871" s="63"/>
      <c r="H1871" s="63"/>
      <c r="I1871" s="63"/>
      <c r="J1871" s="63"/>
      <c r="K1871" s="63"/>
      <c r="L1871" s="63"/>
      <c r="M1871" s="63"/>
      <c r="N1871" s="63"/>
      <c r="O1871" s="63"/>
      <c r="P1871" s="63"/>
      <c r="Q1871" s="63"/>
      <c r="R1871" s="63"/>
      <c r="S1871" s="63"/>
      <c r="T1871" s="63"/>
      <c r="U1871" s="63"/>
      <c r="V1871" s="63"/>
      <c r="W1871" s="63"/>
      <c r="X1871" s="63"/>
      <c r="Y1871" s="63"/>
      <c r="Z1871" s="63"/>
      <c r="AA1871" s="63"/>
      <c r="AB1871" s="59"/>
      <c r="AC1871" s="59"/>
      <c r="AD1871" s="59"/>
      <c r="AE1871" s="238">
        <v>11</v>
      </c>
      <c r="AF1871" s="70" t="e">
        <f t="shared" si="217"/>
        <v>#REF!</v>
      </c>
      <c r="AG1871" s="59"/>
      <c r="AH1871" s="59"/>
      <c r="AI1871" s="59"/>
      <c r="AJ1871" s="59"/>
      <c r="AK1871" s="58"/>
      <c r="AL1871" s="59"/>
      <c r="AM1871" s="59"/>
      <c r="AN1871" s="59"/>
      <c r="AO1871" s="59"/>
      <c r="AP1871" s="59"/>
      <c r="AQ1871" s="59"/>
      <c r="AR1871" s="59"/>
      <c r="AS1871" s="59"/>
      <c r="AT1871" s="59"/>
      <c r="AU1871" s="59"/>
      <c r="AV1871" s="59"/>
      <c r="AW1871" s="59"/>
      <c r="AX1871" s="59"/>
      <c r="AY1871" s="59"/>
      <c r="AZ1871" s="59"/>
      <c r="BA1871" s="59"/>
      <c r="BB1871" s="59"/>
      <c r="BC1871" s="59"/>
    </row>
    <row r="1872" spans="1:55" ht="17.25" customHeight="1" x14ac:dyDescent="0.2">
      <c r="A1872" s="238">
        <v>12</v>
      </c>
      <c r="B1872" s="70" t="e">
        <f>#REF!</f>
        <v>#REF!</v>
      </c>
      <c r="C1872" s="63"/>
      <c r="D1872" s="63"/>
      <c r="E1872" s="63"/>
      <c r="F1872" s="63"/>
      <c r="G1872" s="63"/>
      <c r="H1872" s="63"/>
      <c r="I1872" s="63"/>
      <c r="J1872" s="63"/>
      <c r="K1872" s="63"/>
      <c r="L1872" s="63"/>
      <c r="M1872" s="63"/>
      <c r="N1872" s="63"/>
      <c r="O1872" s="63"/>
      <c r="P1872" s="63"/>
      <c r="Q1872" s="63"/>
      <c r="R1872" s="63"/>
      <c r="S1872" s="63"/>
      <c r="T1872" s="63"/>
      <c r="U1872" s="63"/>
      <c r="V1872" s="63"/>
      <c r="W1872" s="63"/>
      <c r="X1872" s="63"/>
      <c r="Y1872" s="63"/>
      <c r="Z1872" s="63"/>
      <c r="AA1872" s="63"/>
      <c r="AB1872" s="59"/>
      <c r="AC1872" s="59"/>
      <c r="AD1872" s="59"/>
      <c r="AE1872" s="238">
        <v>12</v>
      </c>
      <c r="AF1872" s="70" t="e">
        <f t="shared" si="217"/>
        <v>#REF!</v>
      </c>
      <c r="AG1872" s="59"/>
      <c r="AH1872" s="59"/>
      <c r="AI1872" s="59"/>
      <c r="AJ1872" s="59"/>
      <c r="AK1872" s="58"/>
      <c r="AL1872" s="59"/>
      <c r="AM1872" s="59"/>
      <c r="AN1872" s="59"/>
      <c r="AO1872" s="59"/>
      <c r="AP1872" s="59"/>
      <c r="AQ1872" s="59"/>
      <c r="AR1872" s="59"/>
      <c r="AS1872" s="59"/>
      <c r="AT1872" s="59"/>
      <c r="AU1872" s="59"/>
      <c r="AV1872" s="59"/>
      <c r="AW1872" s="59"/>
      <c r="AX1872" s="59"/>
      <c r="AY1872" s="59"/>
      <c r="AZ1872" s="59"/>
      <c r="BA1872" s="59"/>
      <c r="BB1872" s="59"/>
      <c r="BC1872" s="59"/>
    </row>
    <row r="1873" spans="1:55" ht="17.25" customHeight="1" x14ac:dyDescent="0.2">
      <c r="A1873" s="238">
        <v>13</v>
      </c>
      <c r="B1873" s="70" t="e">
        <f>#REF!</f>
        <v>#REF!</v>
      </c>
      <c r="C1873" s="63"/>
      <c r="D1873" s="63"/>
      <c r="E1873" s="63"/>
      <c r="F1873" s="63"/>
      <c r="G1873" s="63"/>
      <c r="H1873" s="63"/>
      <c r="I1873" s="63"/>
      <c r="J1873" s="63"/>
      <c r="K1873" s="63"/>
      <c r="L1873" s="63"/>
      <c r="M1873" s="63"/>
      <c r="N1873" s="63"/>
      <c r="O1873" s="63"/>
      <c r="P1873" s="63"/>
      <c r="Q1873" s="63"/>
      <c r="R1873" s="63"/>
      <c r="S1873" s="63"/>
      <c r="T1873" s="63"/>
      <c r="U1873" s="63"/>
      <c r="V1873" s="63"/>
      <c r="W1873" s="63"/>
      <c r="X1873" s="63"/>
      <c r="Y1873" s="63"/>
      <c r="Z1873" s="63"/>
      <c r="AA1873" s="63"/>
      <c r="AB1873" s="59"/>
      <c r="AC1873" s="59"/>
      <c r="AD1873" s="59"/>
      <c r="AE1873" s="238">
        <v>13</v>
      </c>
      <c r="AF1873" s="70" t="e">
        <f t="shared" si="217"/>
        <v>#REF!</v>
      </c>
      <c r="AG1873" s="59"/>
      <c r="AH1873" s="59"/>
      <c r="AI1873" s="59"/>
      <c r="AJ1873" s="59"/>
      <c r="AK1873" s="58"/>
      <c r="AL1873" s="59"/>
      <c r="AM1873" s="59"/>
      <c r="AN1873" s="59"/>
      <c r="AO1873" s="59"/>
      <c r="AP1873" s="59"/>
      <c r="AQ1873" s="59"/>
      <c r="AR1873" s="59"/>
      <c r="AS1873" s="59"/>
      <c r="AT1873" s="59"/>
      <c r="AU1873" s="59"/>
      <c r="AV1873" s="59"/>
      <c r="AW1873" s="59"/>
      <c r="AX1873" s="59"/>
      <c r="AY1873" s="59"/>
      <c r="AZ1873" s="59"/>
      <c r="BA1873" s="59"/>
      <c r="BB1873" s="59"/>
      <c r="BC1873" s="59"/>
    </row>
    <row r="1874" spans="1:55" ht="17.25" customHeight="1" x14ac:dyDescent="0.2">
      <c r="A1874" s="238">
        <v>14</v>
      </c>
      <c r="B1874" s="70" t="e">
        <f>#REF!</f>
        <v>#REF!</v>
      </c>
      <c r="C1874" s="63"/>
      <c r="D1874" s="63"/>
      <c r="E1874" s="63"/>
      <c r="F1874" s="63"/>
      <c r="G1874" s="63"/>
      <c r="H1874" s="63"/>
      <c r="I1874" s="63"/>
      <c r="J1874" s="63"/>
      <c r="K1874" s="63"/>
      <c r="L1874" s="63"/>
      <c r="M1874" s="63"/>
      <c r="N1874" s="63"/>
      <c r="O1874" s="63"/>
      <c r="P1874" s="63"/>
      <c r="Q1874" s="63"/>
      <c r="R1874" s="63"/>
      <c r="S1874" s="63"/>
      <c r="T1874" s="63"/>
      <c r="U1874" s="63"/>
      <c r="V1874" s="63"/>
      <c r="W1874" s="63"/>
      <c r="X1874" s="63"/>
      <c r="Y1874" s="63"/>
      <c r="Z1874" s="63"/>
      <c r="AA1874" s="63"/>
      <c r="AB1874" s="59"/>
      <c r="AC1874" s="59"/>
      <c r="AD1874" s="59"/>
      <c r="AE1874" s="238">
        <v>14</v>
      </c>
      <c r="AF1874" s="70" t="e">
        <f t="shared" si="217"/>
        <v>#REF!</v>
      </c>
      <c r="AG1874" s="59"/>
      <c r="AH1874" s="59"/>
      <c r="AI1874" s="59"/>
      <c r="AJ1874" s="59"/>
      <c r="AK1874" s="58"/>
      <c r="AL1874" s="59"/>
      <c r="AM1874" s="59"/>
      <c r="AN1874" s="59"/>
      <c r="AO1874" s="59"/>
      <c r="AP1874" s="59"/>
      <c r="AQ1874" s="59"/>
      <c r="AR1874" s="59"/>
      <c r="AS1874" s="59"/>
      <c r="AT1874" s="59"/>
      <c r="AU1874" s="59"/>
      <c r="AV1874" s="59"/>
      <c r="AW1874" s="59"/>
      <c r="AX1874" s="59"/>
      <c r="AY1874" s="59"/>
      <c r="AZ1874" s="59"/>
      <c r="BA1874" s="59"/>
      <c r="BB1874" s="59"/>
      <c r="BC1874" s="59"/>
    </row>
    <row r="1875" spans="1:55" ht="17.25" customHeight="1" x14ac:dyDescent="0.2">
      <c r="A1875" s="238">
        <v>15</v>
      </c>
      <c r="B1875" s="70" t="e">
        <f>#REF!</f>
        <v>#REF!</v>
      </c>
      <c r="C1875" s="63"/>
      <c r="D1875" s="63"/>
      <c r="E1875" s="63"/>
      <c r="F1875" s="63"/>
      <c r="G1875" s="63"/>
      <c r="H1875" s="63"/>
      <c r="I1875" s="63"/>
      <c r="J1875" s="63"/>
      <c r="K1875" s="63"/>
      <c r="L1875" s="63"/>
      <c r="M1875" s="63"/>
      <c r="N1875" s="63"/>
      <c r="O1875" s="63"/>
      <c r="P1875" s="63"/>
      <c r="Q1875" s="63"/>
      <c r="R1875" s="63"/>
      <c r="S1875" s="63"/>
      <c r="T1875" s="63"/>
      <c r="U1875" s="63"/>
      <c r="V1875" s="63"/>
      <c r="W1875" s="63"/>
      <c r="X1875" s="63"/>
      <c r="Y1875" s="63"/>
      <c r="Z1875" s="63"/>
      <c r="AA1875" s="63"/>
      <c r="AB1875" s="59"/>
      <c r="AC1875" s="59"/>
      <c r="AD1875" s="59"/>
      <c r="AE1875" s="238">
        <v>15</v>
      </c>
      <c r="AF1875" s="70" t="e">
        <f t="shared" si="217"/>
        <v>#REF!</v>
      </c>
      <c r="AG1875" s="59"/>
      <c r="AH1875" s="59"/>
      <c r="AI1875" s="59"/>
      <c r="AJ1875" s="59"/>
      <c r="AK1875" s="58"/>
      <c r="AL1875" s="59"/>
      <c r="AM1875" s="59"/>
      <c r="AN1875" s="59"/>
      <c r="AO1875" s="59"/>
      <c r="AP1875" s="59"/>
      <c r="AQ1875" s="59"/>
      <c r="AR1875" s="59"/>
      <c r="AS1875" s="59"/>
      <c r="AT1875" s="59"/>
      <c r="AU1875" s="59"/>
      <c r="AV1875" s="59"/>
      <c r="AW1875" s="59"/>
      <c r="AX1875" s="59"/>
      <c r="AY1875" s="59"/>
      <c r="AZ1875" s="59"/>
      <c r="BA1875" s="59"/>
      <c r="BB1875" s="59"/>
      <c r="BC1875" s="59"/>
    </row>
    <row r="1876" spans="1:55" ht="17.25" customHeight="1" x14ac:dyDescent="0.2">
      <c r="A1876" s="238">
        <v>16</v>
      </c>
      <c r="B1876" s="70" t="e">
        <f>#REF!</f>
        <v>#REF!</v>
      </c>
      <c r="C1876" s="63"/>
      <c r="D1876" s="63"/>
      <c r="E1876" s="63"/>
      <c r="F1876" s="63"/>
      <c r="G1876" s="63"/>
      <c r="H1876" s="63"/>
      <c r="I1876" s="63"/>
      <c r="J1876" s="63"/>
      <c r="K1876" s="63"/>
      <c r="L1876" s="63"/>
      <c r="M1876" s="63"/>
      <c r="N1876" s="63"/>
      <c r="O1876" s="63"/>
      <c r="P1876" s="63"/>
      <c r="Q1876" s="63"/>
      <c r="R1876" s="63"/>
      <c r="S1876" s="63"/>
      <c r="T1876" s="63"/>
      <c r="U1876" s="63"/>
      <c r="V1876" s="63"/>
      <c r="W1876" s="63"/>
      <c r="X1876" s="63"/>
      <c r="Y1876" s="63"/>
      <c r="Z1876" s="63"/>
      <c r="AA1876" s="63"/>
      <c r="AB1876" s="59"/>
      <c r="AC1876" s="59"/>
      <c r="AD1876" s="59"/>
      <c r="AE1876" s="238">
        <v>16</v>
      </c>
      <c r="AF1876" s="70" t="e">
        <f t="shared" si="217"/>
        <v>#REF!</v>
      </c>
      <c r="AG1876" s="59"/>
      <c r="AH1876" s="59"/>
      <c r="AI1876" s="59"/>
      <c r="AJ1876" s="59"/>
      <c r="AK1876" s="58"/>
      <c r="AL1876" s="59"/>
      <c r="AM1876" s="59"/>
      <c r="AN1876" s="59"/>
      <c r="AO1876" s="59"/>
      <c r="AP1876" s="59"/>
      <c r="AQ1876" s="59"/>
      <c r="AR1876" s="59"/>
      <c r="AS1876" s="59"/>
      <c r="AT1876" s="59"/>
      <c r="AU1876" s="59"/>
      <c r="AV1876" s="59"/>
      <c r="AW1876" s="59"/>
      <c r="AX1876" s="59"/>
      <c r="AY1876" s="59"/>
      <c r="AZ1876" s="59"/>
      <c r="BA1876" s="59"/>
      <c r="BB1876" s="59"/>
      <c r="BC1876" s="59"/>
    </row>
    <row r="1877" spans="1:55" ht="17.25" customHeight="1" x14ac:dyDescent="0.2">
      <c r="A1877" s="238">
        <v>17</v>
      </c>
      <c r="B1877" s="70" t="e">
        <f>#REF!</f>
        <v>#REF!</v>
      </c>
      <c r="C1877" s="63"/>
      <c r="D1877" s="63"/>
      <c r="E1877" s="63"/>
      <c r="F1877" s="63"/>
      <c r="G1877" s="63"/>
      <c r="H1877" s="63"/>
      <c r="I1877" s="63"/>
      <c r="J1877" s="63"/>
      <c r="K1877" s="63"/>
      <c r="L1877" s="63"/>
      <c r="M1877" s="63"/>
      <c r="N1877" s="63"/>
      <c r="O1877" s="63"/>
      <c r="P1877" s="63"/>
      <c r="Q1877" s="63"/>
      <c r="R1877" s="63"/>
      <c r="S1877" s="63"/>
      <c r="T1877" s="63"/>
      <c r="U1877" s="63"/>
      <c r="V1877" s="63"/>
      <c r="W1877" s="63"/>
      <c r="X1877" s="63"/>
      <c r="Y1877" s="63"/>
      <c r="Z1877" s="63"/>
      <c r="AA1877" s="63"/>
      <c r="AB1877" s="59"/>
      <c r="AC1877" s="59"/>
      <c r="AD1877" s="59"/>
      <c r="AE1877" s="238">
        <v>17</v>
      </c>
      <c r="AF1877" s="70" t="e">
        <f t="shared" si="217"/>
        <v>#REF!</v>
      </c>
      <c r="AG1877" s="59"/>
      <c r="AH1877" s="59"/>
      <c r="AI1877" s="59"/>
      <c r="AJ1877" s="59"/>
      <c r="AK1877" s="58"/>
      <c r="AL1877" s="59"/>
      <c r="AM1877" s="59"/>
      <c r="AN1877" s="59"/>
      <c r="AO1877" s="59"/>
      <c r="AP1877" s="59"/>
      <c r="AQ1877" s="59"/>
      <c r="AR1877" s="59"/>
      <c r="AS1877" s="59"/>
      <c r="AT1877" s="59"/>
      <c r="AU1877" s="59"/>
      <c r="AV1877" s="59"/>
      <c r="AW1877" s="59"/>
      <c r="AX1877" s="59"/>
      <c r="AY1877" s="59"/>
      <c r="AZ1877" s="59"/>
      <c r="BA1877" s="59"/>
      <c r="BB1877" s="59"/>
      <c r="BC1877" s="59"/>
    </row>
    <row r="1878" spans="1:55" ht="17.25" customHeight="1" x14ac:dyDescent="0.2">
      <c r="A1878" s="238">
        <v>18</v>
      </c>
      <c r="B1878" s="70" t="e">
        <f>#REF!</f>
        <v>#REF!</v>
      </c>
      <c r="C1878" s="63"/>
      <c r="D1878" s="63"/>
      <c r="E1878" s="63"/>
      <c r="F1878" s="63"/>
      <c r="G1878" s="63"/>
      <c r="H1878" s="63"/>
      <c r="I1878" s="63"/>
      <c r="J1878" s="63"/>
      <c r="K1878" s="63"/>
      <c r="L1878" s="63"/>
      <c r="M1878" s="63"/>
      <c r="N1878" s="63"/>
      <c r="O1878" s="63"/>
      <c r="P1878" s="63"/>
      <c r="Q1878" s="63"/>
      <c r="R1878" s="63"/>
      <c r="S1878" s="63"/>
      <c r="T1878" s="63"/>
      <c r="U1878" s="63"/>
      <c r="V1878" s="63"/>
      <c r="W1878" s="63"/>
      <c r="X1878" s="63"/>
      <c r="Y1878" s="63"/>
      <c r="Z1878" s="63"/>
      <c r="AA1878" s="63"/>
      <c r="AB1878" s="59"/>
      <c r="AC1878" s="59"/>
      <c r="AD1878" s="59"/>
      <c r="AE1878" s="238">
        <v>18</v>
      </c>
      <c r="AF1878" s="70" t="e">
        <f t="shared" si="217"/>
        <v>#REF!</v>
      </c>
      <c r="AG1878" s="59"/>
      <c r="AH1878" s="59"/>
      <c r="AI1878" s="59"/>
      <c r="AJ1878" s="59"/>
      <c r="AK1878" s="58"/>
      <c r="AL1878" s="59"/>
      <c r="AM1878" s="59"/>
      <c r="AN1878" s="59"/>
      <c r="AO1878" s="59"/>
      <c r="AP1878" s="59"/>
      <c r="AQ1878" s="59"/>
      <c r="AR1878" s="59"/>
      <c r="AS1878" s="59"/>
      <c r="AT1878" s="59"/>
      <c r="AU1878" s="59"/>
      <c r="AV1878" s="59"/>
      <c r="AW1878" s="59"/>
      <c r="AX1878" s="59"/>
      <c r="AY1878" s="59"/>
      <c r="AZ1878" s="59"/>
      <c r="BA1878" s="59"/>
      <c r="BB1878" s="59"/>
      <c r="BC1878" s="59"/>
    </row>
    <row r="1879" spans="1:55" ht="17.25" customHeight="1" x14ac:dyDescent="0.2">
      <c r="A1879" s="238">
        <v>19</v>
      </c>
      <c r="B1879" s="70" t="e">
        <f>#REF!</f>
        <v>#REF!</v>
      </c>
      <c r="C1879" s="63"/>
      <c r="D1879" s="63"/>
      <c r="E1879" s="63"/>
      <c r="F1879" s="63"/>
      <c r="G1879" s="63"/>
      <c r="H1879" s="63"/>
      <c r="I1879" s="63"/>
      <c r="J1879" s="63"/>
      <c r="K1879" s="63"/>
      <c r="L1879" s="63"/>
      <c r="M1879" s="63"/>
      <c r="N1879" s="63"/>
      <c r="O1879" s="63"/>
      <c r="P1879" s="63"/>
      <c r="Q1879" s="63"/>
      <c r="R1879" s="63"/>
      <c r="S1879" s="63"/>
      <c r="T1879" s="63"/>
      <c r="U1879" s="63"/>
      <c r="V1879" s="63"/>
      <c r="W1879" s="63"/>
      <c r="X1879" s="63"/>
      <c r="Y1879" s="63"/>
      <c r="Z1879" s="63"/>
      <c r="AA1879" s="63"/>
      <c r="AB1879" s="59"/>
      <c r="AC1879" s="59"/>
      <c r="AD1879" s="59"/>
      <c r="AE1879" s="238">
        <v>19</v>
      </c>
      <c r="AF1879" s="70" t="e">
        <f t="shared" si="217"/>
        <v>#REF!</v>
      </c>
      <c r="AG1879" s="59"/>
      <c r="AH1879" s="59"/>
      <c r="AI1879" s="59"/>
      <c r="AJ1879" s="59"/>
      <c r="AK1879" s="58"/>
      <c r="AL1879" s="59"/>
      <c r="AM1879" s="59"/>
      <c r="AN1879" s="59"/>
      <c r="AO1879" s="59"/>
      <c r="AP1879" s="59"/>
      <c r="AQ1879" s="59"/>
      <c r="AR1879" s="59"/>
      <c r="AS1879" s="59"/>
      <c r="AT1879" s="59"/>
      <c r="AU1879" s="59"/>
      <c r="AV1879" s="59"/>
      <c r="AW1879" s="59"/>
      <c r="AX1879" s="59"/>
      <c r="AY1879" s="59"/>
      <c r="AZ1879" s="59"/>
      <c r="BA1879" s="59"/>
      <c r="BB1879" s="59"/>
      <c r="BC1879" s="59"/>
    </row>
    <row r="1880" spans="1:55" ht="17.25" customHeight="1" x14ac:dyDescent="0.2">
      <c r="A1880" s="238">
        <v>20</v>
      </c>
      <c r="B1880" s="70" t="e">
        <f>#REF!</f>
        <v>#REF!</v>
      </c>
      <c r="C1880" s="63"/>
      <c r="D1880" s="63"/>
      <c r="E1880" s="63"/>
      <c r="F1880" s="63"/>
      <c r="G1880" s="63"/>
      <c r="H1880" s="63"/>
      <c r="I1880" s="63"/>
      <c r="J1880" s="63"/>
      <c r="K1880" s="63"/>
      <c r="L1880" s="63"/>
      <c r="M1880" s="63"/>
      <c r="N1880" s="63"/>
      <c r="O1880" s="63"/>
      <c r="P1880" s="63"/>
      <c r="Q1880" s="63"/>
      <c r="R1880" s="63"/>
      <c r="S1880" s="63"/>
      <c r="T1880" s="63"/>
      <c r="U1880" s="63"/>
      <c r="V1880" s="63"/>
      <c r="W1880" s="63"/>
      <c r="X1880" s="63"/>
      <c r="Y1880" s="63"/>
      <c r="Z1880" s="63"/>
      <c r="AA1880" s="63"/>
      <c r="AB1880" s="59"/>
      <c r="AC1880" s="59"/>
      <c r="AD1880" s="59"/>
      <c r="AE1880" s="238">
        <v>20</v>
      </c>
      <c r="AF1880" s="70" t="e">
        <f t="shared" si="217"/>
        <v>#REF!</v>
      </c>
      <c r="AG1880" s="59"/>
      <c r="AH1880" s="59"/>
      <c r="AI1880" s="59"/>
      <c r="AJ1880" s="59"/>
      <c r="AK1880" s="58"/>
      <c r="AL1880" s="59"/>
      <c r="AM1880" s="59"/>
      <c r="AN1880" s="59"/>
      <c r="AO1880" s="59"/>
      <c r="AP1880" s="59"/>
      <c r="AQ1880" s="59"/>
      <c r="AR1880" s="59"/>
      <c r="AS1880" s="59"/>
      <c r="AT1880" s="59"/>
      <c r="AU1880" s="59"/>
      <c r="AV1880" s="59"/>
      <c r="AW1880" s="59"/>
      <c r="AX1880" s="59"/>
      <c r="AY1880" s="59"/>
      <c r="AZ1880" s="59"/>
      <c r="BA1880" s="59"/>
      <c r="BB1880" s="59"/>
      <c r="BC1880" s="59"/>
    </row>
    <row r="1881" spans="1:55" ht="17.25" customHeight="1" x14ac:dyDescent="0.2">
      <c r="A1881" s="238">
        <v>21</v>
      </c>
      <c r="B1881" s="70" t="e">
        <f>#REF!</f>
        <v>#REF!</v>
      </c>
      <c r="C1881" s="63"/>
      <c r="D1881" s="63"/>
      <c r="E1881" s="63"/>
      <c r="F1881" s="63"/>
      <c r="G1881" s="63"/>
      <c r="H1881" s="63"/>
      <c r="I1881" s="63"/>
      <c r="J1881" s="63"/>
      <c r="K1881" s="63"/>
      <c r="L1881" s="63"/>
      <c r="M1881" s="63"/>
      <c r="N1881" s="63"/>
      <c r="O1881" s="63"/>
      <c r="P1881" s="63"/>
      <c r="Q1881" s="63"/>
      <c r="R1881" s="63"/>
      <c r="S1881" s="63"/>
      <c r="T1881" s="63"/>
      <c r="U1881" s="63"/>
      <c r="V1881" s="63"/>
      <c r="W1881" s="63"/>
      <c r="X1881" s="63"/>
      <c r="Y1881" s="63"/>
      <c r="Z1881" s="63"/>
      <c r="AA1881" s="63"/>
      <c r="AB1881" s="59"/>
      <c r="AC1881" s="59"/>
      <c r="AD1881" s="59"/>
      <c r="AE1881" s="238">
        <v>21</v>
      </c>
      <c r="AF1881" s="70" t="e">
        <f t="shared" si="217"/>
        <v>#REF!</v>
      </c>
      <c r="AG1881" s="59"/>
      <c r="AH1881" s="59"/>
      <c r="AI1881" s="59"/>
      <c r="AJ1881" s="59"/>
      <c r="AK1881" s="58"/>
      <c r="AL1881" s="59"/>
      <c r="AM1881" s="59"/>
      <c r="AN1881" s="59"/>
      <c r="AO1881" s="59"/>
      <c r="AP1881" s="59"/>
      <c r="AQ1881" s="59"/>
      <c r="AR1881" s="59"/>
      <c r="AS1881" s="59"/>
      <c r="AT1881" s="59"/>
      <c r="AU1881" s="59"/>
      <c r="AV1881" s="59"/>
      <c r="AW1881" s="59"/>
      <c r="AX1881" s="59"/>
      <c r="AY1881" s="59"/>
      <c r="AZ1881" s="59"/>
      <c r="BA1881" s="59"/>
      <c r="BB1881" s="59"/>
      <c r="BC1881" s="59"/>
    </row>
    <row r="1882" spans="1:55" ht="17.25" customHeight="1" x14ac:dyDescent="0.2">
      <c r="A1882" s="238">
        <v>22</v>
      </c>
      <c r="B1882" s="70" t="e">
        <f>#REF!</f>
        <v>#REF!</v>
      </c>
      <c r="C1882" s="63"/>
      <c r="D1882" s="63"/>
      <c r="E1882" s="63"/>
      <c r="F1882" s="63"/>
      <c r="G1882" s="63"/>
      <c r="H1882" s="63"/>
      <c r="I1882" s="63"/>
      <c r="J1882" s="63"/>
      <c r="K1882" s="63"/>
      <c r="L1882" s="63"/>
      <c r="M1882" s="63"/>
      <c r="N1882" s="63"/>
      <c r="O1882" s="63"/>
      <c r="P1882" s="63"/>
      <c r="Q1882" s="63"/>
      <c r="R1882" s="63"/>
      <c r="S1882" s="63"/>
      <c r="T1882" s="63"/>
      <c r="U1882" s="63"/>
      <c r="V1882" s="63"/>
      <c r="W1882" s="63"/>
      <c r="X1882" s="63"/>
      <c r="Y1882" s="63"/>
      <c r="Z1882" s="63"/>
      <c r="AA1882" s="63"/>
      <c r="AB1882" s="59"/>
      <c r="AC1882" s="59"/>
      <c r="AD1882" s="59"/>
      <c r="AE1882" s="238">
        <v>22</v>
      </c>
      <c r="AF1882" s="70" t="e">
        <f t="shared" si="217"/>
        <v>#REF!</v>
      </c>
      <c r="AG1882" s="59"/>
      <c r="AH1882" s="59"/>
      <c r="AI1882" s="59"/>
      <c r="AJ1882" s="59"/>
      <c r="AK1882" s="58"/>
      <c r="AL1882" s="59"/>
      <c r="AM1882" s="59"/>
      <c r="AN1882" s="59"/>
      <c r="AO1882" s="59"/>
      <c r="AP1882" s="59"/>
      <c r="AQ1882" s="59"/>
      <c r="AR1882" s="59"/>
      <c r="AS1882" s="59"/>
      <c r="AT1882" s="59"/>
      <c r="AU1882" s="59"/>
      <c r="AV1882" s="59"/>
      <c r="AW1882" s="59"/>
      <c r="AX1882" s="59"/>
      <c r="AY1882" s="59"/>
      <c r="AZ1882" s="59"/>
      <c r="BA1882" s="59"/>
      <c r="BB1882" s="59"/>
      <c r="BC1882" s="59"/>
    </row>
    <row r="1883" spans="1:55" ht="17.25" customHeight="1" x14ac:dyDescent="0.2">
      <c r="A1883" s="238">
        <v>23</v>
      </c>
      <c r="B1883" s="70" t="e">
        <f>#REF!</f>
        <v>#REF!</v>
      </c>
      <c r="C1883" s="63"/>
      <c r="D1883" s="63"/>
      <c r="E1883" s="63"/>
      <c r="F1883" s="63"/>
      <c r="G1883" s="63"/>
      <c r="H1883" s="63"/>
      <c r="I1883" s="63"/>
      <c r="J1883" s="63"/>
      <c r="K1883" s="63"/>
      <c r="L1883" s="63"/>
      <c r="M1883" s="63"/>
      <c r="N1883" s="63"/>
      <c r="O1883" s="63"/>
      <c r="P1883" s="63"/>
      <c r="Q1883" s="63"/>
      <c r="R1883" s="63"/>
      <c r="S1883" s="63"/>
      <c r="T1883" s="63"/>
      <c r="U1883" s="63"/>
      <c r="V1883" s="63"/>
      <c r="W1883" s="63"/>
      <c r="X1883" s="63"/>
      <c r="Y1883" s="63"/>
      <c r="Z1883" s="63"/>
      <c r="AA1883" s="63"/>
      <c r="AB1883" s="59"/>
      <c r="AC1883" s="59"/>
      <c r="AD1883" s="59"/>
      <c r="AE1883" s="238">
        <v>23</v>
      </c>
      <c r="AF1883" s="70" t="e">
        <f t="shared" si="217"/>
        <v>#REF!</v>
      </c>
      <c r="AG1883" s="59"/>
      <c r="AH1883" s="59"/>
      <c r="AI1883" s="59"/>
      <c r="AJ1883" s="59"/>
      <c r="AK1883" s="58"/>
      <c r="AL1883" s="59"/>
      <c r="AM1883" s="59"/>
      <c r="AN1883" s="59"/>
      <c r="AO1883" s="59"/>
      <c r="AP1883" s="59"/>
      <c r="AQ1883" s="59"/>
      <c r="AR1883" s="59"/>
      <c r="AS1883" s="59"/>
      <c r="AT1883" s="59"/>
      <c r="AU1883" s="59"/>
      <c r="AV1883" s="59"/>
      <c r="AW1883" s="59"/>
      <c r="AX1883" s="59"/>
      <c r="AY1883" s="59"/>
      <c r="AZ1883" s="59"/>
      <c r="BA1883" s="59"/>
      <c r="BB1883" s="59"/>
      <c r="BC1883" s="59"/>
    </row>
    <row r="1884" spans="1:55" ht="17.25" customHeight="1" x14ac:dyDescent="0.2">
      <c r="A1884" s="238">
        <v>24</v>
      </c>
      <c r="B1884" s="70" t="e">
        <f>#REF!</f>
        <v>#REF!</v>
      </c>
      <c r="C1884" s="82"/>
      <c r="D1884" s="82"/>
      <c r="E1884" s="63"/>
      <c r="F1884" s="63"/>
      <c r="G1884" s="63"/>
      <c r="H1884" s="63"/>
      <c r="I1884" s="63"/>
      <c r="J1884" s="63"/>
      <c r="K1884" s="63"/>
      <c r="L1884" s="63"/>
      <c r="M1884" s="63"/>
      <c r="N1884" s="63"/>
      <c r="O1884" s="63"/>
      <c r="P1884" s="63"/>
      <c r="Q1884" s="63"/>
      <c r="R1884" s="63"/>
      <c r="S1884" s="63"/>
      <c r="T1884" s="63"/>
      <c r="U1884" s="63"/>
      <c r="V1884" s="63"/>
      <c r="W1884" s="63"/>
      <c r="X1884" s="63"/>
      <c r="Y1884" s="63"/>
      <c r="Z1884" s="63"/>
      <c r="AA1884" s="63"/>
      <c r="AB1884" s="59"/>
      <c r="AC1884" s="59"/>
      <c r="AD1884" s="59"/>
      <c r="AE1884" s="238">
        <v>24</v>
      </c>
      <c r="AF1884" s="70" t="e">
        <f t="shared" si="217"/>
        <v>#REF!</v>
      </c>
      <c r="AG1884" s="59"/>
      <c r="AH1884" s="59"/>
      <c r="AI1884" s="59"/>
      <c r="AJ1884" s="59"/>
      <c r="AK1884" s="58"/>
      <c r="AL1884" s="59"/>
      <c r="AM1884" s="59"/>
      <c r="AN1884" s="59"/>
      <c r="AO1884" s="59"/>
      <c r="AP1884" s="59"/>
      <c r="AQ1884" s="59"/>
      <c r="AR1884" s="59"/>
      <c r="AS1884" s="59"/>
      <c r="AT1884" s="59"/>
      <c r="AU1884" s="59"/>
      <c r="AV1884" s="59"/>
      <c r="AW1884" s="59"/>
      <c r="AX1884" s="59"/>
      <c r="AY1884" s="59"/>
      <c r="AZ1884" s="59"/>
      <c r="BA1884" s="59"/>
      <c r="BB1884" s="59"/>
      <c r="BC1884" s="59"/>
    </row>
    <row r="1885" spans="1:55" ht="17.25" customHeight="1" x14ac:dyDescent="0.2">
      <c r="A1885" s="238">
        <v>25</v>
      </c>
      <c r="B1885" s="70" t="e">
        <f>#REF!</f>
        <v>#REF!</v>
      </c>
      <c r="C1885" s="82"/>
      <c r="D1885" s="82"/>
      <c r="E1885" s="63"/>
      <c r="F1885" s="63"/>
      <c r="G1885" s="63"/>
      <c r="H1885" s="63"/>
      <c r="I1885" s="63"/>
      <c r="J1885" s="63"/>
      <c r="K1885" s="63"/>
      <c r="L1885" s="63"/>
      <c r="M1885" s="63"/>
      <c r="N1885" s="63"/>
      <c r="O1885" s="63"/>
      <c r="P1885" s="63"/>
      <c r="Q1885" s="63"/>
      <c r="R1885" s="63"/>
      <c r="S1885" s="63"/>
      <c r="T1885" s="63"/>
      <c r="U1885" s="63"/>
      <c r="V1885" s="63"/>
      <c r="W1885" s="63"/>
      <c r="X1885" s="63"/>
      <c r="Y1885" s="63"/>
      <c r="Z1885" s="63"/>
      <c r="AA1885" s="63"/>
      <c r="AB1885" s="59"/>
      <c r="AC1885" s="59"/>
      <c r="AD1885" s="59"/>
      <c r="AE1885" s="238">
        <v>25</v>
      </c>
      <c r="AF1885" s="70" t="e">
        <f t="shared" si="217"/>
        <v>#REF!</v>
      </c>
      <c r="AG1885" s="59"/>
      <c r="AH1885" s="59"/>
      <c r="AI1885" s="59"/>
      <c r="AJ1885" s="59"/>
      <c r="AK1885" s="58"/>
      <c r="AL1885" s="59"/>
      <c r="AM1885" s="59"/>
      <c r="AN1885" s="59"/>
      <c r="AO1885" s="59"/>
      <c r="AP1885" s="59"/>
      <c r="AQ1885" s="59"/>
      <c r="AR1885" s="59"/>
      <c r="AS1885" s="59"/>
      <c r="AT1885" s="59"/>
      <c r="AU1885" s="59"/>
      <c r="AV1885" s="59"/>
      <c r="AW1885" s="59"/>
      <c r="AX1885" s="59"/>
      <c r="AY1885" s="59"/>
      <c r="AZ1885" s="59"/>
      <c r="BA1885" s="59"/>
      <c r="BB1885" s="59"/>
      <c r="BC1885" s="59"/>
    </row>
    <row r="1886" spans="1:55" ht="17.25" customHeight="1" x14ac:dyDescent="0.2">
      <c r="A1886" s="238">
        <v>26</v>
      </c>
      <c r="B1886" s="70" t="e">
        <f>#REF!</f>
        <v>#REF!</v>
      </c>
      <c r="C1886" s="63"/>
      <c r="D1886" s="63"/>
      <c r="E1886" s="63"/>
      <c r="F1886" s="63"/>
      <c r="G1886" s="63"/>
      <c r="H1886" s="63"/>
      <c r="I1886" s="63"/>
      <c r="J1886" s="63"/>
      <c r="K1886" s="63"/>
      <c r="L1886" s="63"/>
      <c r="M1886" s="63"/>
      <c r="N1886" s="63"/>
      <c r="O1886" s="63"/>
      <c r="P1886" s="63"/>
      <c r="Q1886" s="63"/>
      <c r="R1886" s="63"/>
      <c r="S1886" s="63"/>
      <c r="T1886" s="63"/>
      <c r="U1886" s="63"/>
      <c r="V1886" s="63"/>
      <c r="W1886" s="63"/>
      <c r="X1886" s="63"/>
      <c r="Y1886" s="63"/>
      <c r="Z1886" s="63"/>
      <c r="AA1886" s="63"/>
      <c r="AB1886" s="59"/>
      <c r="AC1886" s="59"/>
      <c r="AD1886" s="59"/>
      <c r="AE1886" s="238">
        <v>26</v>
      </c>
      <c r="AF1886" s="70" t="e">
        <f t="shared" si="217"/>
        <v>#REF!</v>
      </c>
      <c r="AG1886" s="59"/>
      <c r="AH1886" s="59"/>
      <c r="AI1886" s="59"/>
      <c r="AJ1886" s="59"/>
      <c r="AK1886" s="58"/>
      <c r="AL1886" s="59"/>
      <c r="AM1886" s="59"/>
      <c r="AN1886" s="59"/>
      <c r="AO1886" s="59"/>
      <c r="AP1886" s="59"/>
      <c r="AQ1886" s="59"/>
      <c r="AR1886" s="59"/>
      <c r="AS1886" s="59"/>
      <c r="AT1886" s="59"/>
      <c r="AU1886" s="59"/>
      <c r="AV1886" s="59"/>
      <c r="AW1886" s="59"/>
      <c r="AX1886" s="59"/>
      <c r="AY1886" s="59"/>
      <c r="AZ1886" s="59"/>
      <c r="BA1886" s="59"/>
      <c r="BB1886" s="59"/>
      <c r="BC1886" s="59"/>
    </row>
    <row r="1887" spans="1:55" ht="17.25" customHeight="1" x14ac:dyDescent="0.2">
      <c r="A1887" s="239">
        <v>27</v>
      </c>
      <c r="B1887" s="59"/>
      <c r="C1887" s="63"/>
      <c r="D1887" s="63"/>
      <c r="E1887" s="63"/>
      <c r="F1887" s="63"/>
      <c r="G1887" s="63"/>
      <c r="H1887" s="63"/>
      <c r="I1887" s="63"/>
      <c r="J1887" s="63"/>
      <c r="K1887" s="63"/>
      <c r="L1887" s="63"/>
      <c r="M1887" s="63"/>
      <c r="N1887" s="63"/>
      <c r="O1887" s="63"/>
      <c r="P1887" s="63"/>
      <c r="Q1887" s="63"/>
      <c r="R1887" s="63"/>
      <c r="S1887" s="63"/>
      <c r="T1887" s="63"/>
      <c r="U1887" s="63"/>
      <c r="V1887" s="63"/>
      <c r="W1887" s="63"/>
      <c r="X1887" s="63"/>
      <c r="Y1887" s="63"/>
      <c r="Z1887" s="63"/>
      <c r="AA1887" s="63"/>
      <c r="AB1887" s="59"/>
      <c r="AC1887" s="59"/>
      <c r="AD1887" s="59"/>
      <c r="AE1887" s="238">
        <v>27</v>
      </c>
      <c r="AF1887" s="70">
        <f t="shared" si="217"/>
        <v>0</v>
      </c>
      <c r="AG1887" s="59"/>
      <c r="AH1887" s="59"/>
      <c r="AI1887" s="59"/>
      <c r="AJ1887" s="59"/>
      <c r="AK1887" s="59"/>
      <c r="AL1887" s="59"/>
      <c r="AM1887" s="59"/>
      <c r="AN1887" s="59"/>
      <c r="AO1887" s="59"/>
      <c r="AP1887" s="59"/>
      <c r="AQ1887" s="59"/>
      <c r="AR1887" s="59"/>
      <c r="AS1887" s="59"/>
      <c r="AT1887" s="59"/>
      <c r="AU1887" s="59"/>
      <c r="AV1887" s="59"/>
      <c r="AW1887" s="59"/>
      <c r="AX1887" s="59"/>
      <c r="AY1887" s="59"/>
      <c r="AZ1887" s="59"/>
      <c r="BA1887" s="59"/>
      <c r="BB1887" s="59"/>
      <c r="BC1887" s="59"/>
    </row>
    <row r="1888" spans="1:55" ht="17.25" customHeight="1" x14ac:dyDescent="0.2">
      <c r="A1888" s="239">
        <v>28</v>
      </c>
      <c r="B1888" s="59"/>
      <c r="C1888" s="63"/>
      <c r="D1888" s="63"/>
      <c r="E1888" s="63"/>
      <c r="F1888" s="63"/>
      <c r="G1888" s="63"/>
      <c r="H1888" s="63"/>
      <c r="I1888" s="63"/>
      <c r="J1888" s="63"/>
      <c r="K1888" s="63"/>
      <c r="L1888" s="63"/>
      <c r="M1888" s="63"/>
      <c r="N1888" s="63"/>
      <c r="O1888" s="63"/>
      <c r="P1888" s="63"/>
      <c r="Q1888" s="63"/>
      <c r="R1888" s="63"/>
      <c r="S1888" s="63"/>
      <c r="T1888" s="63"/>
      <c r="U1888" s="63"/>
      <c r="V1888" s="63"/>
      <c r="W1888" s="63"/>
      <c r="X1888" s="63"/>
      <c r="Y1888" s="63"/>
      <c r="Z1888" s="63"/>
      <c r="AA1888" s="63"/>
      <c r="AB1888" s="59"/>
      <c r="AC1888" s="59"/>
      <c r="AD1888" s="59"/>
      <c r="AE1888" s="238">
        <v>28</v>
      </c>
      <c r="AF1888" s="59"/>
      <c r="AG1888" s="59"/>
      <c r="AH1888" s="59"/>
      <c r="AI1888" s="59"/>
      <c r="AJ1888" s="59"/>
      <c r="AK1888" s="59"/>
      <c r="AL1888" s="59"/>
      <c r="AM1888" s="59"/>
      <c r="AN1888" s="59"/>
      <c r="AO1888" s="59"/>
      <c r="AP1888" s="59"/>
      <c r="AQ1888" s="59"/>
      <c r="AR1888" s="59"/>
      <c r="AS1888" s="59"/>
      <c r="AT1888" s="59"/>
      <c r="AU1888" s="59"/>
      <c r="AV1888" s="59"/>
      <c r="AW1888" s="59"/>
      <c r="AX1888" s="59"/>
      <c r="AY1888" s="59"/>
      <c r="AZ1888" s="59"/>
      <c r="BA1888" s="59"/>
      <c r="BB1888" s="59"/>
      <c r="BC1888" s="59"/>
    </row>
    <row r="1889" spans="1:55" ht="17.25" customHeight="1" x14ac:dyDescent="0.2">
      <c r="A1889" s="239">
        <v>29</v>
      </c>
      <c r="B1889" s="59"/>
      <c r="C1889" s="63"/>
      <c r="D1889" s="63"/>
      <c r="E1889" s="63"/>
      <c r="F1889" s="63"/>
      <c r="G1889" s="63"/>
      <c r="H1889" s="63"/>
      <c r="I1889" s="63"/>
      <c r="J1889" s="63"/>
      <c r="K1889" s="63"/>
      <c r="L1889" s="63"/>
      <c r="M1889" s="63"/>
      <c r="N1889" s="63"/>
      <c r="O1889" s="63"/>
      <c r="P1889" s="63"/>
      <c r="Q1889" s="63"/>
      <c r="R1889" s="63"/>
      <c r="S1889" s="63"/>
      <c r="T1889" s="63"/>
      <c r="U1889" s="63"/>
      <c r="V1889" s="63"/>
      <c r="W1889" s="63"/>
      <c r="X1889" s="63"/>
      <c r="Y1889" s="63"/>
      <c r="Z1889" s="63"/>
      <c r="AA1889" s="63"/>
      <c r="AB1889" s="59"/>
      <c r="AC1889" s="59"/>
      <c r="AD1889" s="59"/>
      <c r="AE1889" s="238">
        <v>29</v>
      </c>
      <c r="AF1889" s="59"/>
      <c r="AG1889" s="59"/>
      <c r="AH1889" s="59"/>
      <c r="AI1889" s="59"/>
      <c r="AJ1889" s="59"/>
      <c r="AK1889" s="59"/>
      <c r="AL1889" s="59"/>
      <c r="AM1889" s="59"/>
      <c r="AN1889" s="59"/>
      <c r="AO1889" s="59"/>
      <c r="AP1889" s="59"/>
      <c r="AQ1889" s="59"/>
      <c r="AR1889" s="59"/>
      <c r="AS1889" s="59"/>
      <c r="AT1889" s="59"/>
      <c r="AU1889" s="59"/>
      <c r="AV1889" s="59"/>
      <c r="AW1889" s="59"/>
      <c r="AX1889" s="59"/>
      <c r="AY1889" s="59"/>
      <c r="AZ1889" s="59"/>
      <c r="BA1889" s="59"/>
      <c r="BB1889" s="59"/>
      <c r="BC1889" s="59"/>
    </row>
    <row r="1890" spans="1:55" ht="17.25" customHeight="1" x14ac:dyDescent="0.2">
      <c r="A1890" s="239">
        <v>30</v>
      </c>
      <c r="B1890" s="59"/>
      <c r="C1890" s="63"/>
      <c r="D1890" s="63"/>
      <c r="E1890" s="63"/>
      <c r="F1890" s="63"/>
      <c r="G1890" s="63"/>
      <c r="H1890" s="63"/>
      <c r="I1890" s="63"/>
      <c r="J1890" s="63"/>
      <c r="K1890" s="63"/>
      <c r="L1890" s="63"/>
      <c r="M1890" s="63"/>
      <c r="N1890" s="63"/>
      <c r="O1890" s="63"/>
      <c r="P1890" s="63"/>
      <c r="Q1890" s="63"/>
      <c r="R1890" s="63"/>
      <c r="S1890" s="63"/>
      <c r="T1890" s="63"/>
      <c r="U1890" s="63"/>
      <c r="V1890" s="63"/>
      <c r="W1890" s="63"/>
      <c r="X1890" s="63"/>
      <c r="Y1890" s="63"/>
      <c r="Z1890" s="63"/>
      <c r="AA1890" s="63"/>
      <c r="AB1890" s="59"/>
      <c r="AC1890" s="59"/>
      <c r="AD1890" s="59"/>
      <c r="AE1890" s="238">
        <v>30</v>
      </c>
      <c r="AF1890" s="59"/>
      <c r="AG1890" s="59"/>
      <c r="AH1890" s="59"/>
      <c r="AI1890" s="59"/>
      <c r="AJ1890" s="59"/>
      <c r="AK1890" s="59"/>
      <c r="AL1890" s="59"/>
      <c r="AM1890" s="59"/>
      <c r="AN1890" s="59"/>
      <c r="AO1890" s="59"/>
      <c r="AP1890" s="59"/>
      <c r="AQ1890" s="59"/>
      <c r="AR1890" s="59"/>
      <c r="AS1890" s="59"/>
      <c r="AT1890" s="59"/>
      <c r="AU1890" s="59"/>
      <c r="AV1890" s="59"/>
      <c r="AW1890" s="59"/>
      <c r="AX1890" s="59"/>
      <c r="AY1890" s="59"/>
      <c r="AZ1890" s="59"/>
      <c r="BA1890" s="59"/>
      <c r="BB1890" s="59"/>
      <c r="BC1890" s="59"/>
    </row>
    <row r="1891" spans="1:55" ht="17.25" customHeight="1" x14ac:dyDescent="0.2">
      <c r="A1891" s="239">
        <v>31</v>
      </c>
      <c r="B1891" s="59"/>
      <c r="C1891" s="63"/>
      <c r="D1891" s="63"/>
      <c r="E1891" s="63"/>
      <c r="F1891" s="63"/>
      <c r="G1891" s="63"/>
      <c r="H1891" s="63"/>
      <c r="I1891" s="63"/>
      <c r="J1891" s="63"/>
      <c r="K1891" s="63"/>
      <c r="L1891" s="63"/>
      <c r="M1891" s="63"/>
      <c r="N1891" s="63"/>
      <c r="O1891" s="63"/>
      <c r="P1891" s="63"/>
      <c r="Q1891" s="63"/>
      <c r="R1891" s="63"/>
      <c r="S1891" s="63"/>
      <c r="T1891" s="63"/>
      <c r="U1891" s="63"/>
      <c r="V1891" s="63"/>
      <c r="W1891" s="63"/>
      <c r="X1891" s="63"/>
      <c r="Y1891" s="63"/>
      <c r="Z1891" s="63"/>
      <c r="AA1891" s="63"/>
      <c r="AB1891" s="59"/>
      <c r="AC1891" s="59"/>
      <c r="AD1891" s="59"/>
      <c r="AE1891" s="238">
        <v>31</v>
      </c>
      <c r="AF1891" s="59"/>
      <c r="AG1891" s="59"/>
      <c r="AH1891" s="59"/>
      <c r="AI1891" s="59"/>
      <c r="AJ1891" s="59"/>
      <c r="AK1891" s="59"/>
      <c r="AL1891" s="59"/>
      <c r="AM1891" s="59"/>
      <c r="AN1891" s="59"/>
      <c r="AO1891" s="59"/>
      <c r="AP1891" s="59"/>
      <c r="AQ1891" s="59"/>
      <c r="AR1891" s="59"/>
      <c r="AS1891" s="59"/>
      <c r="AT1891" s="59"/>
      <c r="AU1891" s="59"/>
      <c r="AV1891" s="59"/>
      <c r="AW1891" s="59"/>
      <c r="AX1891" s="59"/>
      <c r="AY1891" s="59"/>
      <c r="AZ1891" s="59"/>
      <c r="BA1891" s="59"/>
      <c r="BB1891" s="59"/>
      <c r="BC1891" s="59"/>
    </row>
    <row r="1892" spans="1:55" ht="17.25" customHeight="1" x14ac:dyDescent="0.2">
      <c r="A1892" s="239">
        <v>32</v>
      </c>
      <c r="B1892" s="59"/>
      <c r="C1892" s="63"/>
      <c r="D1892" s="63"/>
      <c r="E1892" s="63"/>
      <c r="F1892" s="63"/>
      <c r="G1892" s="63"/>
      <c r="H1892" s="63"/>
      <c r="I1892" s="63"/>
      <c r="J1892" s="63"/>
      <c r="K1892" s="63"/>
      <c r="L1892" s="63"/>
      <c r="M1892" s="63"/>
      <c r="N1892" s="63"/>
      <c r="O1892" s="63"/>
      <c r="P1892" s="63"/>
      <c r="Q1892" s="63"/>
      <c r="R1892" s="63"/>
      <c r="S1892" s="63"/>
      <c r="T1892" s="63"/>
      <c r="U1892" s="63"/>
      <c r="V1892" s="63"/>
      <c r="W1892" s="63"/>
      <c r="X1892" s="63"/>
      <c r="Y1892" s="63"/>
      <c r="Z1892" s="63"/>
      <c r="AA1892" s="63"/>
      <c r="AB1892" s="59"/>
      <c r="AC1892" s="59"/>
      <c r="AD1892" s="59"/>
      <c r="AE1892" s="238">
        <v>32</v>
      </c>
      <c r="AF1892" s="59"/>
      <c r="AG1892" s="59"/>
      <c r="AH1892" s="59"/>
      <c r="AI1892" s="59"/>
      <c r="AJ1892" s="59"/>
      <c r="AK1892" s="59"/>
      <c r="AL1892" s="59"/>
      <c r="AM1892" s="59"/>
      <c r="AN1892" s="59"/>
      <c r="AO1892" s="59"/>
      <c r="AP1892" s="59"/>
      <c r="AQ1892" s="59"/>
      <c r="AR1892" s="59"/>
      <c r="AS1892" s="59"/>
      <c r="AT1892" s="59"/>
      <c r="AU1892" s="59"/>
      <c r="AV1892" s="59"/>
      <c r="AW1892" s="59"/>
      <c r="AX1892" s="59"/>
      <c r="AY1892" s="59"/>
      <c r="AZ1892" s="59"/>
      <c r="BA1892" s="59"/>
      <c r="BB1892" s="59"/>
      <c r="BC1892" s="59"/>
    </row>
    <row r="1893" spans="1:55" ht="17.25" customHeight="1" x14ac:dyDescent="0.2">
      <c r="A1893" s="239">
        <v>33</v>
      </c>
      <c r="B1893" s="59"/>
      <c r="C1893" s="63"/>
      <c r="D1893" s="63"/>
      <c r="E1893" s="63"/>
      <c r="F1893" s="63"/>
      <c r="G1893" s="63"/>
      <c r="H1893" s="63"/>
      <c r="I1893" s="63"/>
      <c r="J1893" s="63"/>
      <c r="K1893" s="63"/>
      <c r="L1893" s="63"/>
      <c r="M1893" s="63"/>
      <c r="N1893" s="63"/>
      <c r="O1893" s="63"/>
      <c r="P1893" s="63"/>
      <c r="Q1893" s="63"/>
      <c r="R1893" s="63"/>
      <c r="S1893" s="63"/>
      <c r="T1893" s="63"/>
      <c r="U1893" s="63"/>
      <c r="V1893" s="63"/>
      <c r="W1893" s="63"/>
      <c r="X1893" s="63"/>
      <c r="Y1893" s="63"/>
      <c r="Z1893" s="63"/>
      <c r="AA1893" s="63"/>
      <c r="AB1893" s="59"/>
      <c r="AC1893" s="59"/>
      <c r="AD1893" s="59"/>
      <c r="AE1893" s="238">
        <v>33</v>
      </c>
      <c r="AF1893" s="59"/>
      <c r="AG1893" s="59"/>
      <c r="AH1893" s="59"/>
      <c r="AI1893" s="59"/>
      <c r="AJ1893" s="59"/>
      <c r="AK1893" s="59"/>
      <c r="AL1893" s="59"/>
      <c r="AM1893" s="59"/>
      <c r="AN1893" s="59"/>
      <c r="AO1893" s="59"/>
      <c r="AP1893" s="59"/>
      <c r="AQ1893" s="59"/>
      <c r="AR1893" s="59"/>
      <c r="AS1893" s="59"/>
      <c r="AT1893" s="59"/>
      <c r="AU1893" s="59"/>
      <c r="AV1893" s="59"/>
      <c r="AW1893" s="59"/>
      <c r="AX1893" s="59"/>
      <c r="AY1893" s="59"/>
      <c r="AZ1893" s="59"/>
      <c r="BA1893" s="59"/>
      <c r="BB1893" s="59"/>
      <c r="BC1893" s="59"/>
    </row>
    <row r="1894" spans="1:55" ht="17.25" customHeight="1" x14ac:dyDescent="0.2">
      <c r="A1894" s="239">
        <v>34</v>
      </c>
      <c r="B1894" s="59"/>
      <c r="C1894" s="63"/>
      <c r="D1894" s="63"/>
      <c r="E1894" s="63"/>
      <c r="F1894" s="63"/>
      <c r="G1894" s="63"/>
      <c r="H1894" s="63"/>
      <c r="I1894" s="63"/>
      <c r="J1894" s="63"/>
      <c r="K1894" s="63"/>
      <c r="L1894" s="63"/>
      <c r="M1894" s="63"/>
      <c r="N1894" s="63"/>
      <c r="O1894" s="63"/>
      <c r="P1894" s="63"/>
      <c r="Q1894" s="63"/>
      <c r="R1894" s="63"/>
      <c r="S1894" s="63"/>
      <c r="T1894" s="63"/>
      <c r="U1894" s="63"/>
      <c r="V1894" s="63"/>
      <c r="W1894" s="63"/>
      <c r="X1894" s="63"/>
      <c r="Y1894" s="63"/>
      <c r="Z1894" s="63"/>
      <c r="AA1894" s="63"/>
      <c r="AB1894" s="59"/>
      <c r="AC1894" s="59"/>
      <c r="AD1894" s="59"/>
      <c r="AE1894" s="238">
        <v>34</v>
      </c>
      <c r="AF1894" s="59"/>
      <c r="AG1894" s="59"/>
      <c r="AH1894" s="59"/>
      <c r="AI1894" s="59"/>
      <c r="AJ1894" s="59"/>
      <c r="AK1894" s="59"/>
      <c r="AL1894" s="59"/>
      <c r="AM1894" s="59"/>
      <c r="AN1894" s="59"/>
      <c r="AO1894" s="59"/>
      <c r="AP1894" s="59"/>
      <c r="AQ1894" s="59"/>
      <c r="AR1894" s="59"/>
      <c r="AS1894" s="59"/>
      <c r="AT1894" s="59"/>
      <c r="AU1894" s="59"/>
      <c r="AV1894" s="59"/>
      <c r="AW1894" s="59"/>
      <c r="AX1894" s="59"/>
      <c r="AY1894" s="59"/>
      <c r="AZ1894" s="59"/>
      <c r="BA1894" s="59"/>
      <c r="BB1894" s="59"/>
      <c r="BC1894" s="59"/>
    </row>
    <row r="1895" spans="1:55" ht="17.25" customHeight="1" x14ac:dyDescent="0.2">
      <c r="A1895" s="239">
        <v>35</v>
      </c>
      <c r="B1895" s="59"/>
      <c r="C1895" s="63"/>
      <c r="D1895" s="63"/>
      <c r="E1895" s="63"/>
      <c r="F1895" s="63"/>
      <c r="G1895" s="63"/>
      <c r="H1895" s="63"/>
      <c r="I1895" s="63"/>
      <c r="J1895" s="63"/>
      <c r="K1895" s="63"/>
      <c r="L1895" s="63"/>
      <c r="M1895" s="63"/>
      <c r="N1895" s="63"/>
      <c r="O1895" s="63"/>
      <c r="P1895" s="63"/>
      <c r="Q1895" s="63"/>
      <c r="R1895" s="63"/>
      <c r="S1895" s="63"/>
      <c r="T1895" s="63"/>
      <c r="U1895" s="63"/>
      <c r="V1895" s="63"/>
      <c r="W1895" s="63"/>
      <c r="X1895" s="63"/>
      <c r="Y1895" s="63"/>
      <c r="Z1895" s="63"/>
      <c r="AA1895" s="63"/>
      <c r="AB1895" s="59"/>
      <c r="AC1895" s="59"/>
      <c r="AD1895" s="59"/>
      <c r="AE1895" s="238">
        <v>35</v>
      </c>
      <c r="AF1895" s="59"/>
      <c r="AG1895" s="59"/>
      <c r="AH1895" s="59"/>
      <c r="AI1895" s="59"/>
      <c r="AJ1895" s="59"/>
      <c r="AK1895" s="59"/>
      <c r="AL1895" s="59"/>
      <c r="AM1895" s="59"/>
      <c r="AN1895" s="59"/>
      <c r="AO1895" s="59"/>
      <c r="AP1895" s="59"/>
      <c r="AQ1895" s="59"/>
      <c r="AR1895" s="59"/>
      <c r="AS1895" s="59"/>
      <c r="AT1895" s="59"/>
      <c r="AU1895" s="59"/>
      <c r="AV1895" s="59"/>
      <c r="AW1895" s="59"/>
      <c r="AX1895" s="59"/>
      <c r="AY1895" s="59"/>
      <c r="AZ1895" s="59"/>
      <c r="BA1895" s="59"/>
      <c r="BB1895" s="59"/>
      <c r="BC1895" s="59"/>
    </row>
    <row r="1896" spans="1:55" ht="17.25" customHeight="1" x14ac:dyDescent="0.2">
      <c r="A1896" s="239">
        <v>36</v>
      </c>
      <c r="B1896" s="59"/>
      <c r="C1896" s="63"/>
      <c r="D1896" s="63"/>
      <c r="E1896" s="63"/>
      <c r="F1896" s="63"/>
      <c r="G1896" s="63"/>
      <c r="H1896" s="63"/>
      <c r="I1896" s="63"/>
      <c r="J1896" s="63"/>
      <c r="K1896" s="63"/>
      <c r="L1896" s="63"/>
      <c r="M1896" s="63"/>
      <c r="N1896" s="63"/>
      <c r="O1896" s="63"/>
      <c r="P1896" s="63"/>
      <c r="Q1896" s="63"/>
      <c r="R1896" s="63"/>
      <c r="S1896" s="63"/>
      <c r="T1896" s="63"/>
      <c r="U1896" s="63"/>
      <c r="V1896" s="63"/>
      <c r="W1896" s="63"/>
      <c r="X1896" s="63"/>
      <c r="Y1896" s="63"/>
      <c r="Z1896" s="63"/>
      <c r="AA1896" s="63"/>
      <c r="AB1896" s="59"/>
      <c r="AC1896" s="59"/>
      <c r="AD1896" s="59"/>
      <c r="AE1896" s="238">
        <v>36</v>
      </c>
      <c r="AF1896" s="59"/>
      <c r="AG1896" s="59"/>
      <c r="AH1896" s="59"/>
      <c r="AI1896" s="59"/>
      <c r="AJ1896" s="59"/>
      <c r="AK1896" s="59"/>
      <c r="AL1896" s="59"/>
      <c r="AM1896" s="59"/>
      <c r="AN1896" s="59"/>
      <c r="AO1896" s="59"/>
      <c r="AP1896" s="59"/>
      <c r="AQ1896" s="59"/>
      <c r="AR1896" s="59"/>
      <c r="AS1896" s="59"/>
      <c r="AT1896" s="59"/>
      <c r="AU1896" s="59"/>
      <c r="AV1896" s="59"/>
      <c r="AW1896" s="59"/>
      <c r="AX1896" s="59"/>
      <c r="AY1896" s="59"/>
      <c r="AZ1896" s="59"/>
      <c r="BA1896" s="59"/>
      <c r="BB1896" s="59"/>
      <c r="BC1896" s="59"/>
    </row>
    <row r="1897" spans="1:55" ht="17.25" customHeight="1" x14ac:dyDescent="0.2">
      <c r="A1897" s="239">
        <v>37</v>
      </c>
      <c r="B1897" s="59"/>
      <c r="C1897" s="63"/>
      <c r="D1897" s="63"/>
      <c r="E1897" s="63"/>
      <c r="F1897" s="63"/>
      <c r="G1897" s="63"/>
      <c r="H1897" s="63"/>
      <c r="I1897" s="63"/>
      <c r="J1897" s="63"/>
      <c r="K1897" s="63"/>
      <c r="L1897" s="63"/>
      <c r="M1897" s="63"/>
      <c r="N1897" s="63"/>
      <c r="O1897" s="63"/>
      <c r="P1897" s="63"/>
      <c r="Q1897" s="63"/>
      <c r="R1897" s="63"/>
      <c r="S1897" s="63"/>
      <c r="T1897" s="63"/>
      <c r="U1897" s="63"/>
      <c r="V1897" s="63"/>
      <c r="W1897" s="63"/>
      <c r="X1897" s="63"/>
      <c r="Y1897" s="63"/>
      <c r="Z1897" s="63"/>
      <c r="AA1897" s="63"/>
      <c r="AB1897" s="59"/>
      <c r="AC1897" s="59"/>
      <c r="AD1897" s="59"/>
      <c r="AE1897" s="238">
        <v>37</v>
      </c>
      <c r="AF1897" s="59"/>
      <c r="AG1897" s="59"/>
      <c r="AH1897" s="59"/>
      <c r="AI1897" s="59"/>
      <c r="AJ1897" s="59"/>
      <c r="AK1897" s="59"/>
      <c r="AL1897" s="59"/>
      <c r="AM1897" s="59"/>
      <c r="AN1897" s="59"/>
      <c r="AO1897" s="59"/>
      <c r="AP1897" s="59"/>
      <c r="AQ1897" s="59"/>
      <c r="AR1897" s="59"/>
      <c r="AS1897" s="59"/>
      <c r="AT1897" s="59"/>
      <c r="AU1897" s="59"/>
      <c r="AV1897" s="59"/>
      <c r="AW1897" s="59"/>
      <c r="AX1897" s="59"/>
      <c r="AY1897" s="59"/>
      <c r="AZ1897" s="59"/>
      <c r="BA1897" s="59"/>
      <c r="BB1897" s="59"/>
      <c r="BC1897" s="59"/>
    </row>
    <row r="1898" spans="1:55" ht="17.25" customHeight="1" x14ac:dyDescent="0.2">
      <c r="A1898" s="239">
        <v>38</v>
      </c>
      <c r="B1898" s="59"/>
      <c r="C1898" s="63"/>
      <c r="D1898" s="63"/>
      <c r="E1898" s="63"/>
      <c r="F1898" s="63"/>
      <c r="G1898" s="63"/>
      <c r="H1898" s="63"/>
      <c r="I1898" s="63"/>
      <c r="J1898" s="63"/>
      <c r="K1898" s="63"/>
      <c r="L1898" s="63"/>
      <c r="M1898" s="63"/>
      <c r="N1898" s="63"/>
      <c r="O1898" s="63"/>
      <c r="P1898" s="63"/>
      <c r="Q1898" s="63"/>
      <c r="R1898" s="63"/>
      <c r="S1898" s="63"/>
      <c r="T1898" s="63"/>
      <c r="U1898" s="63"/>
      <c r="V1898" s="63"/>
      <c r="W1898" s="63"/>
      <c r="X1898" s="63"/>
      <c r="Y1898" s="63"/>
      <c r="Z1898" s="63"/>
      <c r="AA1898" s="63"/>
      <c r="AB1898" s="59"/>
      <c r="AC1898" s="59"/>
      <c r="AD1898" s="59"/>
      <c r="AE1898" s="238">
        <v>38</v>
      </c>
      <c r="AF1898" s="59"/>
      <c r="AG1898" s="59"/>
      <c r="AH1898" s="59"/>
      <c r="AI1898" s="59"/>
      <c r="AJ1898" s="59"/>
      <c r="AK1898" s="59"/>
      <c r="AL1898" s="59"/>
      <c r="AM1898" s="59"/>
      <c r="AN1898" s="59"/>
      <c r="AO1898" s="59"/>
      <c r="AP1898" s="59"/>
      <c r="AQ1898" s="59"/>
      <c r="AR1898" s="59"/>
      <c r="AS1898" s="59"/>
      <c r="AT1898" s="59"/>
      <c r="AU1898" s="59"/>
      <c r="AV1898" s="59"/>
      <c r="AW1898" s="59"/>
      <c r="AX1898" s="59"/>
      <c r="AY1898" s="59"/>
      <c r="AZ1898" s="59"/>
      <c r="BA1898" s="59"/>
      <c r="BB1898" s="59"/>
      <c r="BC1898" s="59"/>
    </row>
    <row r="1899" spans="1:55" ht="17.25" customHeight="1" x14ac:dyDescent="0.2">
      <c r="A1899" s="239">
        <v>39</v>
      </c>
      <c r="B1899" s="59"/>
      <c r="C1899" s="63"/>
      <c r="D1899" s="63"/>
      <c r="E1899" s="63"/>
      <c r="F1899" s="63"/>
      <c r="G1899" s="63"/>
      <c r="H1899" s="63"/>
      <c r="I1899" s="63"/>
      <c r="J1899" s="63"/>
      <c r="K1899" s="63"/>
      <c r="L1899" s="63"/>
      <c r="M1899" s="63"/>
      <c r="N1899" s="63"/>
      <c r="O1899" s="63"/>
      <c r="P1899" s="63"/>
      <c r="Q1899" s="63"/>
      <c r="R1899" s="63"/>
      <c r="S1899" s="63"/>
      <c r="T1899" s="63"/>
      <c r="U1899" s="63"/>
      <c r="V1899" s="63"/>
      <c r="W1899" s="63"/>
      <c r="X1899" s="63"/>
      <c r="Y1899" s="63"/>
      <c r="Z1899" s="63"/>
      <c r="AA1899" s="63"/>
      <c r="AB1899" s="59"/>
      <c r="AC1899" s="59"/>
      <c r="AD1899" s="59"/>
      <c r="AE1899" s="238">
        <v>39</v>
      </c>
      <c r="AF1899" s="59"/>
      <c r="AG1899" s="59"/>
      <c r="AH1899" s="59"/>
      <c r="AI1899" s="59"/>
      <c r="AJ1899" s="59"/>
      <c r="AK1899" s="59"/>
      <c r="AL1899" s="59"/>
      <c r="AM1899" s="59"/>
      <c r="AN1899" s="59"/>
      <c r="AO1899" s="59"/>
      <c r="AP1899" s="59"/>
      <c r="AQ1899" s="59"/>
      <c r="AR1899" s="59"/>
      <c r="AS1899" s="59"/>
      <c r="AT1899" s="59"/>
      <c r="AU1899" s="59"/>
      <c r="AV1899" s="59"/>
      <c r="AW1899" s="59"/>
      <c r="AX1899" s="59"/>
      <c r="AY1899" s="59"/>
      <c r="AZ1899" s="59"/>
      <c r="BA1899" s="59"/>
      <c r="BB1899" s="59"/>
      <c r="BC1899" s="59"/>
    </row>
    <row r="1900" spans="1:55" ht="17.25" customHeight="1" x14ac:dyDescent="0.2">
      <c r="A1900" s="239">
        <v>40</v>
      </c>
      <c r="B1900" s="59"/>
      <c r="C1900" s="63"/>
      <c r="D1900" s="63"/>
      <c r="E1900" s="63"/>
      <c r="F1900" s="63"/>
      <c r="G1900" s="63"/>
      <c r="H1900" s="63"/>
      <c r="I1900" s="63"/>
      <c r="J1900" s="63"/>
      <c r="K1900" s="63"/>
      <c r="L1900" s="63"/>
      <c r="M1900" s="63"/>
      <c r="N1900" s="63"/>
      <c r="O1900" s="63"/>
      <c r="P1900" s="63"/>
      <c r="Q1900" s="63"/>
      <c r="R1900" s="63"/>
      <c r="S1900" s="63"/>
      <c r="T1900" s="63"/>
      <c r="U1900" s="63"/>
      <c r="V1900" s="63"/>
      <c r="W1900" s="63"/>
      <c r="X1900" s="63"/>
      <c r="Y1900" s="63"/>
      <c r="Z1900" s="63"/>
      <c r="AA1900" s="63"/>
      <c r="AB1900" s="59"/>
      <c r="AC1900" s="59"/>
      <c r="AD1900" s="59"/>
      <c r="AE1900" s="238">
        <v>40</v>
      </c>
      <c r="AF1900" s="59"/>
      <c r="AG1900" s="59"/>
      <c r="AH1900" s="59"/>
      <c r="AI1900" s="59"/>
      <c r="AJ1900" s="59"/>
      <c r="AK1900" s="59"/>
      <c r="AL1900" s="59"/>
      <c r="AM1900" s="59"/>
      <c r="AN1900" s="59"/>
      <c r="AO1900" s="59"/>
      <c r="AP1900" s="59"/>
      <c r="AQ1900" s="59"/>
      <c r="AR1900" s="59"/>
      <c r="AS1900" s="59"/>
      <c r="AT1900" s="59"/>
      <c r="AU1900" s="59"/>
      <c r="AV1900" s="59"/>
      <c r="AW1900" s="59"/>
      <c r="AX1900" s="59"/>
      <c r="AY1900" s="59"/>
      <c r="AZ1900" s="59"/>
      <c r="BA1900" s="59"/>
      <c r="BB1900" s="59"/>
      <c r="BC1900" s="59"/>
    </row>
    <row r="1901" spans="1:55" ht="17.25" customHeight="1" x14ac:dyDescent="0.2">
      <c r="A1901" s="239">
        <v>41</v>
      </c>
      <c r="B1901" s="59"/>
      <c r="C1901" s="63"/>
      <c r="D1901" s="63"/>
      <c r="E1901" s="63"/>
      <c r="F1901" s="63"/>
      <c r="G1901" s="63"/>
      <c r="H1901" s="63"/>
      <c r="I1901" s="63"/>
      <c r="J1901" s="63"/>
      <c r="K1901" s="63"/>
      <c r="L1901" s="63"/>
      <c r="M1901" s="63"/>
      <c r="N1901" s="63"/>
      <c r="O1901" s="63"/>
      <c r="P1901" s="63"/>
      <c r="Q1901" s="63"/>
      <c r="R1901" s="63"/>
      <c r="S1901" s="63"/>
      <c r="T1901" s="63"/>
      <c r="U1901" s="63"/>
      <c r="V1901" s="63"/>
      <c r="W1901" s="63"/>
      <c r="X1901" s="63"/>
      <c r="Y1901" s="63"/>
      <c r="Z1901" s="63"/>
      <c r="AA1901" s="63"/>
      <c r="AB1901" s="59"/>
      <c r="AC1901" s="59"/>
      <c r="AD1901" s="59"/>
      <c r="AE1901" s="238">
        <v>41</v>
      </c>
      <c r="AF1901" s="59"/>
      <c r="AG1901" s="59"/>
      <c r="AH1901" s="59"/>
      <c r="AI1901" s="59"/>
      <c r="AJ1901" s="59"/>
      <c r="AK1901" s="59"/>
      <c r="AL1901" s="59"/>
      <c r="AM1901" s="59"/>
      <c r="AN1901" s="59"/>
      <c r="AO1901" s="59"/>
      <c r="AP1901" s="59"/>
      <c r="AQ1901" s="59"/>
      <c r="AR1901" s="59"/>
      <c r="AS1901" s="59"/>
      <c r="AT1901" s="59"/>
      <c r="AU1901" s="59"/>
      <c r="AV1901" s="59"/>
      <c r="AW1901" s="59"/>
      <c r="AX1901" s="59"/>
      <c r="AY1901" s="59"/>
      <c r="AZ1901" s="59"/>
      <c r="BA1901" s="59"/>
      <c r="BB1901" s="59"/>
      <c r="BC1901" s="59"/>
    </row>
    <row r="1902" spans="1:55" ht="17.25" customHeight="1" x14ac:dyDescent="0.2">
      <c r="A1902" s="239">
        <v>42</v>
      </c>
      <c r="B1902" s="59"/>
      <c r="C1902" s="63"/>
      <c r="D1902" s="63"/>
      <c r="E1902" s="63"/>
      <c r="F1902" s="63"/>
      <c r="G1902" s="63"/>
      <c r="H1902" s="63"/>
      <c r="I1902" s="63"/>
      <c r="J1902" s="63"/>
      <c r="K1902" s="63"/>
      <c r="L1902" s="63"/>
      <c r="M1902" s="63"/>
      <c r="N1902" s="63"/>
      <c r="O1902" s="63"/>
      <c r="P1902" s="63"/>
      <c r="Q1902" s="63"/>
      <c r="R1902" s="63"/>
      <c r="S1902" s="63"/>
      <c r="T1902" s="63"/>
      <c r="U1902" s="63"/>
      <c r="V1902" s="63"/>
      <c r="W1902" s="63"/>
      <c r="X1902" s="63"/>
      <c r="Y1902" s="63"/>
      <c r="Z1902" s="63"/>
      <c r="AA1902" s="63"/>
      <c r="AB1902" s="59"/>
      <c r="AC1902" s="59"/>
      <c r="AD1902" s="59"/>
      <c r="AE1902" s="238">
        <v>42</v>
      </c>
      <c r="AF1902" s="59"/>
      <c r="AG1902" s="59"/>
      <c r="AH1902" s="59"/>
      <c r="AI1902" s="59"/>
      <c r="AJ1902" s="59"/>
      <c r="AK1902" s="59"/>
      <c r="AL1902" s="59"/>
      <c r="AM1902" s="59"/>
      <c r="AN1902" s="59"/>
      <c r="AO1902" s="59"/>
      <c r="AP1902" s="59"/>
      <c r="AQ1902" s="59"/>
      <c r="AR1902" s="59"/>
      <c r="AS1902" s="59"/>
      <c r="AT1902" s="59"/>
      <c r="AU1902" s="59"/>
      <c r="AV1902" s="59"/>
      <c r="AW1902" s="59"/>
      <c r="AX1902" s="59"/>
      <c r="AY1902" s="59"/>
      <c r="AZ1902" s="59"/>
      <c r="BA1902" s="59"/>
      <c r="BB1902" s="59"/>
      <c r="BC1902" s="59"/>
    </row>
    <row r="1903" spans="1:55" ht="17.25" customHeight="1" x14ac:dyDescent="0.2">
      <c r="A1903" s="239">
        <v>43</v>
      </c>
      <c r="B1903" s="59"/>
      <c r="C1903" s="63"/>
      <c r="D1903" s="63"/>
      <c r="E1903" s="63"/>
      <c r="F1903" s="63"/>
      <c r="G1903" s="63"/>
      <c r="H1903" s="63"/>
      <c r="I1903" s="63"/>
      <c r="J1903" s="63"/>
      <c r="K1903" s="63"/>
      <c r="L1903" s="63"/>
      <c r="M1903" s="63"/>
      <c r="N1903" s="63"/>
      <c r="O1903" s="63"/>
      <c r="P1903" s="63"/>
      <c r="Q1903" s="63"/>
      <c r="R1903" s="63"/>
      <c r="S1903" s="63"/>
      <c r="T1903" s="63"/>
      <c r="U1903" s="63"/>
      <c r="V1903" s="63"/>
      <c r="W1903" s="63"/>
      <c r="X1903" s="63"/>
      <c r="Y1903" s="63"/>
      <c r="Z1903" s="63"/>
      <c r="AA1903" s="63"/>
      <c r="AB1903" s="59"/>
      <c r="AC1903" s="59"/>
      <c r="AD1903" s="59"/>
      <c r="AE1903" s="238">
        <v>43</v>
      </c>
      <c r="AF1903" s="59"/>
      <c r="AG1903" s="59"/>
      <c r="AH1903" s="59"/>
      <c r="AI1903" s="59"/>
      <c r="AJ1903" s="59"/>
      <c r="AK1903" s="59"/>
      <c r="AL1903" s="59"/>
      <c r="AM1903" s="59"/>
      <c r="AN1903" s="59"/>
      <c r="AO1903" s="59"/>
      <c r="AP1903" s="59"/>
      <c r="AQ1903" s="59"/>
      <c r="AR1903" s="59"/>
      <c r="AS1903" s="59"/>
      <c r="AT1903" s="59"/>
      <c r="AU1903" s="59"/>
      <c r="AV1903" s="59"/>
      <c r="AW1903" s="59"/>
      <c r="AX1903" s="59"/>
      <c r="AY1903" s="59"/>
      <c r="AZ1903" s="59"/>
      <c r="BA1903" s="59"/>
      <c r="BB1903" s="59"/>
      <c r="BC1903" s="59"/>
    </row>
    <row r="1904" spans="1:55" ht="17.25" customHeight="1" x14ac:dyDescent="0.2">
      <c r="A1904" s="239">
        <v>44</v>
      </c>
      <c r="B1904" s="59"/>
      <c r="C1904" s="63"/>
      <c r="D1904" s="63"/>
      <c r="E1904" s="63"/>
      <c r="F1904" s="63"/>
      <c r="G1904" s="63"/>
      <c r="H1904" s="63"/>
      <c r="I1904" s="63"/>
      <c r="J1904" s="63"/>
      <c r="K1904" s="63"/>
      <c r="L1904" s="63"/>
      <c r="M1904" s="63"/>
      <c r="N1904" s="63"/>
      <c r="O1904" s="63"/>
      <c r="P1904" s="63"/>
      <c r="Q1904" s="63"/>
      <c r="R1904" s="63"/>
      <c r="S1904" s="63"/>
      <c r="T1904" s="63"/>
      <c r="U1904" s="63"/>
      <c r="V1904" s="63"/>
      <c r="W1904" s="63"/>
      <c r="X1904" s="63"/>
      <c r="Y1904" s="63"/>
      <c r="Z1904" s="63"/>
      <c r="AA1904" s="63"/>
      <c r="AB1904" s="59"/>
      <c r="AC1904" s="59"/>
      <c r="AD1904" s="59"/>
      <c r="AE1904" s="238">
        <v>44</v>
      </c>
      <c r="AF1904" s="59"/>
      <c r="AG1904" s="59"/>
      <c r="AH1904" s="59"/>
      <c r="AI1904" s="59"/>
      <c r="AJ1904" s="59"/>
      <c r="AK1904" s="59"/>
      <c r="AL1904" s="59"/>
      <c r="AM1904" s="59"/>
      <c r="AN1904" s="59"/>
      <c r="AO1904" s="59"/>
      <c r="AP1904" s="59"/>
      <c r="AQ1904" s="59"/>
      <c r="AR1904" s="59"/>
      <c r="AS1904" s="59"/>
      <c r="AT1904" s="59"/>
      <c r="AU1904" s="59"/>
      <c r="AV1904" s="59"/>
      <c r="AW1904" s="59"/>
      <c r="AX1904" s="59"/>
      <c r="AY1904" s="59"/>
      <c r="AZ1904" s="59"/>
      <c r="BA1904" s="59"/>
      <c r="BB1904" s="59"/>
      <c r="BC1904" s="59"/>
    </row>
    <row r="1905" spans="1:55" ht="17.25" customHeight="1" x14ac:dyDescent="0.2">
      <c r="A1905" s="239">
        <v>45</v>
      </c>
      <c r="B1905" s="59"/>
      <c r="C1905" s="63"/>
      <c r="D1905" s="63"/>
      <c r="E1905" s="63"/>
      <c r="F1905" s="63"/>
      <c r="G1905" s="63"/>
      <c r="H1905" s="63"/>
      <c r="I1905" s="63"/>
      <c r="J1905" s="63"/>
      <c r="K1905" s="63"/>
      <c r="L1905" s="63"/>
      <c r="M1905" s="63"/>
      <c r="N1905" s="63"/>
      <c r="O1905" s="63"/>
      <c r="P1905" s="63"/>
      <c r="Q1905" s="63"/>
      <c r="R1905" s="63"/>
      <c r="S1905" s="63"/>
      <c r="T1905" s="63"/>
      <c r="U1905" s="63"/>
      <c r="V1905" s="63"/>
      <c r="W1905" s="63"/>
      <c r="X1905" s="63"/>
      <c r="Y1905" s="63"/>
      <c r="Z1905" s="63"/>
      <c r="AA1905" s="63"/>
      <c r="AB1905" s="59"/>
      <c r="AC1905" s="59"/>
      <c r="AD1905" s="59"/>
      <c r="AE1905" s="238">
        <v>45</v>
      </c>
      <c r="AF1905" s="59"/>
      <c r="AG1905" s="59"/>
      <c r="AH1905" s="59"/>
      <c r="AI1905" s="59"/>
      <c r="AJ1905" s="59"/>
      <c r="AK1905" s="59"/>
      <c r="AL1905" s="59"/>
      <c r="AM1905" s="59"/>
      <c r="AN1905" s="59"/>
      <c r="AO1905" s="59"/>
      <c r="AP1905" s="59"/>
      <c r="AQ1905" s="59"/>
      <c r="AR1905" s="59"/>
      <c r="AS1905" s="59"/>
      <c r="AT1905" s="59"/>
      <c r="AU1905" s="59"/>
      <c r="AV1905" s="59"/>
      <c r="AW1905" s="59"/>
      <c r="AX1905" s="59"/>
      <c r="AY1905" s="59"/>
      <c r="AZ1905" s="59"/>
      <c r="BA1905" s="59"/>
      <c r="BB1905" s="59"/>
      <c r="BC1905" s="59"/>
    </row>
    <row r="1906" spans="1:55" ht="17.25" customHeight="1" x14ac:dyDescent="0.2">
      <c r="A1906" s="55"/>
      <c r="B1906" s="55"/>
      <c r="C1906" s="64"/>
      <c r="D1906" s="64"/>
      <c r="E1906" s="64"/>
      <c r="F1906" s="64"/>
      <c r="G1906" s="64"/>
      <c r="H1906" s="64"/>
      <c r="I1906" s="64"/>
      <c r="J1906" s="64"/>
      <c r="K1906" s="64"/>
      <c r="L1906" s="64"/>
      <c r="M1906" s="64"/>
      <c r="N1906" s="64"/>
      <c r="O1906" s="64"/>
      <c r="P1906" s="64"/>
      <c r="Q1906" s="64"/>
      <c r="R1906" s="64"/>
      <c r="S1906" s="64"/>
      <c r="T1906" s="64"/>
      <c r="U1906" s="64"/>
      <c r="V1906" s="64"/>
      <c r="W1906" s="64"/>
      <c r="X1906" s="64"/>
      <c r="Y1906" s="64"/>
      <c r="Z1906" s="64"/>
      <c r="AA1906" s="64"/>
      <c r="AB1906" s="55"/>
      <c r="AC1906" s="55"/>
      <c r="AD1906" s="55"/>
      <c r="AE1906" s="55"/>
      <c r="AF1906" s="55"/>
      <c r="AG1906" s="55"/>
      <c r="AH1906" s="55"/>
      <c r="AI1906" s="55"/>
      <c r="AJ1906" s="55"/>
      <c r="AK1906" s="55"/>
      <c r="AL1906" s="55"/>
      <c r="AM1906" s="55"/>
      <c r="AN1906" s="55"/>
      <c r="AO1906" s="55"/>
      <c r="AP1906" s="55"/>
      <c r="AQ1906" s="55"/>
      <c r="AR1906" s="55"/>
      <c r="AS1906" s="55"/>
      <c r="AT1906" s="55"/>
      <c r="AU1906" s="55"/>
      <c r="AV1906" s="55"/>
      <c r="AW1906" s="55"/>
      <c r="AX1906" s="55"/>
      <c r="AY1906" s="55"/>
      <c r="AZ1906" s="55"/>
      <c r="BA1906" s="55"/>
      <c r="BB1906" s="55"/>
      <c r="BC1906" s="55"/>
    </row>
    <row r="1907" spans="1:55" ht="17.25" customHeight="1" x14ac:dyDescent="0.2">
      <c r="A1907" s="55"/>
      <c r="B1907" s="55" t="e">
        <f>B1841</f>
        <v>#REF!</v>
      </c>
      <c r="C1907" s="55"/>
      <c r="D1907" s="55"/>
      <c r="E1907" s="55"/>
      <c r="F1907" s="55"/>
      <c r="G1907" s="55"/>
      <c r="H1907" s="55"/>
      <c r="I1907" s="55"/>
      <c r="J1907" s="55"/>
      <c r="K1907" s="55"/>
      <c r="L1907" s="55"/>
      <c r="M1907" s="55"/>
      <c r="N1907" s="55"/>
      <c r="O1907" s="55"/>
      <c r="P1907" s="55"/>
      <c r="Q1907" s="55"/>
      <c r="R1907" s="55"/>
      <c r="S1907" s="55"/>
      <c r="T1907" s="55"/>
      <c r="U1907" s="55"/>
      <c r="V1907" s="55" t="e">
        <f t="shared" ref="V1907:V1908" si="218">V1841</f>
        <v>#REF!</v>
      </c>
      <c r="W1907" s="55"/>
      <c r="X1907" s="55"/>
      <c r="Y1907" s="55"/>
      <c r="Z1907" s="55"/>
      <c r="AA1907" s="55"/>
      <c r="AB1907" s="55"/>
      <c r="AC1907" s="55"/>
      <c r="AD1907" s="55"/>
      <c r="AE1907" s="55"/>
      <c r="AF1907" s="55" t="e">
        <f>B1907</f>
        <v>#REF!</v>
      </c>
      <c r="AG1907" s="55"/>
      <c r="AH1907" s="55"/>
      <c r="AI1907" s="55"/>
      <c r="AJ1907" s="55"/>
      <c r="AK1907" s="55"/>
      <c r="AL1907" s="55"/>
      <c r="AM1907" s="55"/>
      <c r="AN1907" s="55"/>
      <c r="AO1907" s="55"/>
      <c r="AP1907" s="55"/>
      <c r="AQ1907" s="55"/>
      <c r="AR1907" s="55"/>
      <c r="AS1907" s="55"/>
      <c r="AT1907" s="55"/>
      <c r="AU1907" s="55"/>
      <c r="AV1907" s="55"/>
      <c r="AW1907" s="55"/>
      <c r="AX1907" s="55" t="e">
        <f>V1907</f>
        <v>#REF!</v>
      </c>
      <c r="AY1907" s="55"/>
      <c r="AZ1907" s="55"/>
      <c r="BA1907" s="55"/>
      <c r="BB1907" s="55"/>
      <c r="BC1907" s="55"/>
    </row>
    <row r="1908" spans="1:55" ht="17.25" customHeight="1" x14ac:dyDescent="0.2">
      <c r="A1908" s="55"/>
      <c r="B1908" s="55" t="e">
        <f t="shared" ref="B1908" si="219">B1842</f>
        <v>#REF!</v>
      </c>
      <c r="C1908" s="55"/>
      <c r="D1908" s="55"/>
      <c r="E1908" s="55"/>
      <c r="F1908" s="55"/>
      <c r="G1908" s="55"/>
      <c r="H1908" s="55"/>
      <c r="I1908" s="55"/>
      <c r="J1908" s="55"/>
      <c r="K1908" s="55"/>
      <c r="L1908" s="55"/>
      <c r="M1908" s="55"/>
      <c r="N1908" s="55"/>
      <c r="O1908" s="55"/>
      <c r="P1908" s="55"/>
      <c r="Q1908" s="55"/>
      <c r="R1908" s="55"/>
      <c r="S1908" s="55"/>
      <c r="T1908" s="55"/>
      <c r="U1908" s="55"/>
      <c r="V1908" s="55" t="e">
        <f t="shared" si="218"/>
        <v>#REF!</v>
      </c>
      <c r="W1908" s="55"/>
      <c r="X1908" s="55"/>
      <c r="Y1908" s="55"/>
      <c r="Z1908" s="55"/>
      <c r="AA1908" s="64"/>
      <c r="AB1908" s="55"/>
      <c r="AC1908" s="55"/>
      <c r="AD1908" s="55"/>
      <c r="AE1908" s="55"/>
      <c r="AF1908" s="55" t="e">
        <f t="shared" ref="AF1908" si="220">B1908</f>
        <v>#REF!</v>
      </c>
      <c r="AG1908" s="55"/>
      <c r="AH1908" s="55"/>
      <c r="AI1908" s="55"/>
      <c r="AJ1908" s="55"/>
      <c r="AK1908" s="55"/>
      <c r="AL1908" s="55"/>
      <c r="AM1908" s="55"/>
      <c r="AN1908" s="55"/>
      <c r="AO1908" s="55"/>
      <c r="AP1908" s="55"/>
      <c r="AQ1908" s="55"/>
      <c r="AR1908" s="55"/>
      <c r="AS1908" s="55"/>
      <c r="AT1908" s="55"/>
      <c r="AU1908" s="55"/>
      <c r="AV1908" s="55"/>
      <c r="AW1908" s="55"/>
      <c r="AX1908" s="55" t="e">
        <f>V1908</f>
        <v>#REF!</v>
      </c>
      <c r="AY1908" s="55"/>
      <c r="AZ1908" s="55"/>
      <c r="BA1908" s="55"/>
      <c r="BB1908" s="55"/>
      <c r="BC1908" s="55"/>
    </row>
    <row r="1909" spans="1:55" ht="17.25" customHeight="1" x14ac:dyDescent="0.2">
      <c r="A1909" s="55"/>
      <c r="B1909" s="55"/>
      <c r="C1909" s="55"/>
      <c r="D1909" s="55"/>
      <c r="E1909" s="55"/>
      <c r="F1909" s="55"/>
      <c r="G1909" s="55"/>
      <c r="H1909" s="55"/>
      <c r="I1909" s="55"/>
      <c r="J1909" s="55"/>
      <c r="K1909" s="55"/>
      <c r="L1909" s="55"/>
      <c r="M1909" s="55"/>
      <c r="N1909" s="55"/>
      <c r="O1909" s="55"/>
      <c r="P1909" s="55"/>
      <c r="Q1909" s="55"/>
      <c r="R1909" s="55"/>
      <c r="S1909" s="55"/>
      <c r="T1909" s="55"/>
      <c r="U1909" s="55"/>
      <c r="V1909" s="55"/>
      <c r="W1909" s="55"/>
      <c r="X1909" s="55"/>
      <c r="Y1909" s="55"/>
      <c r="Z1909" s="55"/>
      <c r="AA1909" s="64"/>
      <c r="AB1909" s="55"/>
      <c r="AC1909" s="55"/>
      <c r="AD1909" s="55"/>
      <c r="AE1909" s="55"/>
      <c r="AF1909" s="55"/>
      <c r="AG1909" s="55"/>
      <c r="AH1909" s="55"/>
      <c r="AI1909" s="55"/>
      <c r="AJ1909" s="55"/>
      <c r="AK1909" s="55"/>
      <c r="AL1909" s="55"/>
      <c r="AM1909" s="55"/>
      <c r="AN1909" s="55"/>
      <c r="AO1909" s="55"/>
      <c r="AP1909" s="55"/>
      <c r="AQ1909" s="55"/>
      <c r="AR1909" s="55"/>
      <c r="AS1909" s="55"/>
      <c r="AT1909" s="55"/>
      <c r="AU1909" s="55"/>
      <c r="AV1909" s="55"/>
      <c r="AW1909" s="55"/>
      <c r="AX1909" s="55"/>
      <c r="AY1909" s="55"/>
      <c r="AZ1909" s="55"/>
      <c r="BA1909" s="55"/>
      <c r="BB1909" s="55"/>
      <c r="BC1909" s="55"/>
    </row>
    <row r="1910" spans="1:55" ht="17.25" customHeight="1" x14ac:dyDescent="0.2">
      <c r="A1910" s="55"/>
      <c r="B1910" s="55"/>
      <c r="C1910" s="55"/>
      <c r="D1910" s="55"/>
      <c r="E1910" s="55"/>
      <c r="F1910" s="55"/>
      <c r="G1910" s="55"/>
      <c r="H1910" s="55"/>
      <c r="I1910" s="55"/>
      <c r="J1910" s="55"/>
      <c r="K1910" s="55"/>
      <c r="L1910" s="55"/>
      <c r="M1910" s="55"/>
      <c r="N1910" s="55"/>
      <c r="O1910" s="55"/>
      <c r="P1910" s="55"/>
      <c r="Q1910" s="55"/>
      <c r="R1910" s="55"/>
      <c r="S1910" s="55"/>
      <c r="T1910" s="55"/>
      <c r="U1910" s="55"/>
      <c r="V1910" s="55"/>
      <c r="W1910" s="55"/>
      <c r="X1910" s="55"/>
      <c r="Y1910" s="55"/>
      <c r="Z1910" s="55"/>
      <c r="AA1910" s="64"/>
      <c r="AB1910" s="55"/>
      <c r="AC1910" s="55"/>
      <c r="AD1910" s="55"/>
      <c r="AE1910" s="55"/>
      <c r="AF1910" s="55"/>
      <c r="AG1910" s="55"/>
      <c r="AH1910" s="55"/>
      <c r="AI1910" s="55"/>
      <c r="AJ1910" s="55"/>
      <c r="AK1910" s="55"/>
      <c r="AL1910" s="55"/>
      <c r="AM1910" s="55"/>
      <c r="AN1910" s="55"/>
      <c r="AO1910" s="55"/>
      <c r="AP1910" s="55"/>
      <c r="AQ1910" s="55"/>
      <c r="AR1910" s="55"/>
      <c r="AS1910" s="55"/>
      <c r="AT1910" s="55"/>
      <c r="AU1910" s="55"/>
      <c r="AV1910" s="55"/>
      <c r="AW1910" s="55"/>
      <c r="AX1910" s="55"/>
      <c r="AY1910" s="55"/>
      <c r="AZ1910" s="55"/>
      <c r="BA1910" s="55"/>
      <c r="BB1910" s="55"/>
      <c r="BC1910" s="55"/>
    </row>
    <row r="1911" spans="1:55" ht="17.25" customHeight="1" x14ac:dyDescent="0.2">
      <c r="A1911" s="55"/>
      <c r="B1911" s="55"/>
      <c r="C1911" s="55"/>
      <c r="D1911" s="55"/>
      <c r="E1911" s="55"/>
      <c r="F1911" s="55"/>
      <c r="G1911" s="55"/>
      <c r="H1911" s="55"/>
      <c r="I1911" s="55"/>
      <c r="J1911" s="55"/>
      <c r="K1911" s="55"/>
      <c r="L1911" s="55"/>
      <c r="M1911" s="55"/>
      <c r="N1911" s="55"/>
      <c r="O1911" s="55"/>
      <c r="P1911" s="55"/>
      <c r="Q1911" s="55"/>
      <c r="R1911" s="55"/>
      <c r="S1911" s="55"/>
      <c r="T1911" s="55"/>
      <c r="U1911" s="55"/>
      <c r="V1911" s="55"/>
      <c r="W1911" s="55"/>
      <c r="X1911" s="55"/>
      <c r="Y1911" s="55"/>
      <c r="Z1911" s="55"/>
      <c r="AA1911" s="64"/>
      <c r="AB1911" s="55"/>
      <c r="AC1911" s="55"/>
      <c r="AD1911" s="55"/>
      <c r="AE1911" s="55"/>
      <c r="AF1911" s="55"/>
      <c r="AG1911" s="55"/>
      <c r="AH1911" s="55"/>
      <c r="AI1911" s="55"/>
      <c r="AJ1911" s="55"/>
      <c r="AK1911" s="55"/>
      <c r="AL1911" s="55"/>
      <c r="AM1911" s="55"/>
      <c r="AN1911" s="55"/>
      <c r="AO1911" s="55"/>
      <c r="AP1911" s="55"/>
      <c r="AQ1911" s="55"/>
      <c r="AR1911" s="55"/>
      <c r="AS1911" s="55"/>
      <c r="AT1911" s="55"/>
      <c r="AU1911" s="55"/>
      <c r="AV1911" s="55"/>
      <c r="AW1911" s="55"/>
      <c r="AX1911" s="55"/>
      <c r="AY1911" s="55"/>
      <c r="AZ1911" s="55"/>
      <c r="BA1911" s="55"/>
      <c r="BB1911" s="55"/>
      <c r="BC1911" s="55"/>
    </row>
    <row r="1912" spans="1:55" ht="17.25" customHeight="1" x14ac:dyDescent="0.2">
      <c r="A1912" s="55"/>
      <c r="B1912" s="55"/>
      <c r="C1912" s="55"/>
      <c r="D1912" s="55"/>
      <c r="E1912" s="55"/>
      <c r="F1912" s="55"/>
      <c r="G1912" s="55"/>
      <c r="H1912" s="55"/>
      <c r="I1912" s="55"/>
      <c r="J1912" s="55"/>
      <c r="K1912" s="55"/>
      <c r="L1912" s="55"/>
      <c r="M1912" s="55"/>
      <c r="N1912" s="55"/>
      <c r="O1912" s="55"/>
      <c r="P1912" s="55"/>
      <c r="Q1912" s="55"/>
      <c r="R1912" s="55"/>
      <c r="S1912" s="55"/>
      <c r="T1912" s="55"/>
      <c r="U1912" s="55"/>
      <c r="V1912" s="55"/>
      <c r="W1912" s="55"/>
      <c r="X1912" s="55"/>
      <c r="Y1912" s="55"/>
      <c r="Z1912" s="55"/>
      <c r="AA1912" s="64"/>
      <c r="AB1912" s="55"/>
      <c r="AC1912" s="55"/>
      <c r="AD1912" s="55"/>
      <c r="AE1912" s="55"/>
      <c r="AF1912" s="55"/>
      <c r="AG1912" s="55"/>
      <c r="AH1912" s="55"/>
      <c r="AI1912" s="55"/>
      <c r="AJ1912" s="55"/>
      <c r="AK1912" s="55"/>
      <c r="AL1912" s="55"/>
      <c r="AM1912" s="55"/>
      <c r="AN1912" s="55"/>
      <c r="AO1912" s="55"/>
      <c r="AP1912" s="55"/>
      <c r="AQ1912" s="55"/>
      <c r="AR1912" s="55"/>
      <c r="AS1912" s="55"/>
      <c r="AT1912" s="55"/>
      <c r="AU1912" s="55"/>
      <c r="AV1912" s="55"/>
      <c r="AW1912" s="55"/>
      <c r="AX1912" s="55"/>
      <c r="AY1912" s="55"/>
      <c r="AZ1912" s="55"/>
      <c r="BA1912" s="55"/>
      <c r="BB1912" s="55"/>
      <c r="BC1912" s="55"/>
    </row>
    <row r="1913" spans="1:55" ht="17.25" customHeight="1" x14ac:dyDescent="0.2">
      <c r="A1913" s="240"/>
      <c r="B1913" s="240" t="e">
        <f t="shared" ref="B1913:B1914" si="221">B1847</f>
        <v>#REF!</v>
      </c>
      <c r="C1913" s="55"/>
      <c r="D1913" s="55"/>
      <c r="E1913" s="55"/>
      <c r="F1913" s="55"/>
      <c r="G1913" s="55"/>
      <c r="H1913" s="55"/>
      <c r="I1913" s="55"/>
      <c r="J1913" s="55"/>
      <c r="K1913" s="55"/>
      <c r="L1913" s="55"/>
      <c r="M1913" s="55"/>
      <c r="N1913" s="55"/>
      <c r="O1913" s="55"/>
      <c r="P1913" s="55"/>
      <c r="Q1913" s="55"/>
      <c r="R1913" s="55"/>
      <c r="S1913" s="55"/>
      <c r="T1913" s="55"/>
      <c r="U1913" s="55"/>
      <c r="V1913" s="240" t="e">
        <f t="shared" ref="V1913:V1914" si="222">V1847</f>
        <v>#REF!</v>
      </c>
      <c r="W1913" s="55"/>
      <c r="X1913" s="55"/>
      <c r="Y1913" s="55"/>
      <c r="Z1913" s="55"/>
      <c r="AA1913" s="241"/>
      <c r="AB1913" s="240"/>
      <c r="AC1913" s="240"/>
      <c r="AD1913" s="240"/>
      <c r="AE1913" s="240"/>
      <c r="AF1913" s="240" t="e">
        <f t="shared" ref="AF1913:AF1914" si="223">B1913</f>
        <v>#REF!</v>
      </c>
      <c r="AG1913" s="240"/>
      <c r="AH1913" s="240"/>
      <c r="AI1913" s="240"/>
      <c r="AJ1913" s="240"/>
      <c r="AK1913" s="240"/>
      <c r="AL1913" s="240"/>
      <c r="AM1913" s="240"/>
      <c r="AN1913" s="240"/>
      <c r="AO1913" s="240"/>
      <c r="AP1913" s="240"/>
      <c r="AQ1913" s="240"/>
      <c r="AR1913" s="240"/>
      <c r="AS1913" s="240"/>
      <c r="AT1913" s="240"/>
      <c r="AU1913" s="240"/>
      <c r="AV1913" s="240"/>
      <c r="AW1913" s="240"/>
      <c r="AX1913" s="240" t="e">
        <f>V1913</f>
        <v>#REF!</v>
      </c>
      <c r="AY1913" s="240"/>
      <c r="AZ1913" s="240"/>
      <c r="BA1913" s="240"/>
      <c r="BB1913" s="240"/>
      <c r="BC1913" s="55"/>
    </row>
    <row r="1914" spans="1:55" ht="17.25" customHeight="1" x14ac:dyDescent="0.2">
      <c r="A1914" s="55"/>
      <c r="B1914" s="55" t="e">
        <f t="shared" si="221"/>
        <v>#REF!</v>
      </c>
      <c r="C1914" s="55"/>
      <c r="D1914" s="55"/>
      <c r="E1914" s="55"/>
      <c r="F1914" s="55"/>
      <c r="G1914" s="55"/>
      <c r="H1914" s="55"/>
      <c r="I1914" s="55"/>
      <c r="J1914" s="55"/>
      <c r="K1914" s="55"/>
      <c r="L1914" s="55"/>
      <c r="M1914" s="55"/>
      <c r="N1914" s="55"/>
      <c r="O1914" s="55"/>
      <c r="P1914" s="55"/>
      <c r="Q1914" s="55"/>
      <c r="R1914" s="55"/>
      <c r="S1914" s="55"/>
      <c r="T1914" s="55"/>
      <c r="U1914" s="55"/>
      <c r="V1914" s="55" t="e">
        <f t="shared" si="222"/>
        <v>#REF!</v>
      </c>
      <c r="W1914" s="55"/>
      <c r="X1914" s="55"/>
      <c r="Y1914" s="55"/>
      <c r="Z1914" s="55"/>
      <c r="AA1914" s="64"/>
      <c r="AB1914" s="55"/>
      <c r="AC1914" s="55"/>
      <c r="AD1914" s="55"/>
      <c r="AE1914" s="55"/>
      <c r="AF1914" s="55" t="e">
        <f t="shared" si="223"/>
        <v>#REF!</v>
      </c>
      <c r="AG1914" s="55"/>
      <c r="AH1914" s="55"/>
      <c r="AI1914" s="55"/>
      <c r="AJ1914" s="55"/>
      <c r="AK1914" s="55"/>
      <c r="AL1914" s="55"/>
      <c r="AM1914" s="55"/>
      <c r="AN1914" s="55"/>
      <c r="AO1914" s="55"/>
      <c r="AP1914" s="55"/>
      <c r="AQ1914" s="55"/>
      <c r="AR1914" s="55"/>
      <c r="AS1914" s="55"/>
      <c r="AT1914" s="55"/>
      <c r="AU1914" s="55"/>
      <c r="AV1914" s="55"/>
      <c r="AW1914" s="55"/>
      <c r="AX1914" s="55" t="e">
        <f>V1914</f>
        <v>#REF!</v>
      </c>
      <c r="AY1914" s="55"/>
      <c r="AZ1914" s="55"/>
      <c r="BA1914" s="55"/>
      <c r="BB1914" s="55"/>
      <c r="BC1914" s="55"/>
    </row>
    <row r="1918" spans="1:55" ht="17.25" customHeight="1" x14ac:dyDescent="0.2">
      <c r="A1918" s="561" t="s">
        <v>1263</v>
      </c>
      <c r="B1918" s="561"/>
      <c r="C1918" s="561"/>
      <c r="D1918" s="561"/>
      <c r="E1918" s="561"/>
      <c r="F1918" s="561"/>
      <c r="G1918" s="561"/>
      <c r="H1918" s="561"/>
      <c r="I1918" s="561"/>
      <c r="J1918" s="561"/>
      <c r="K1918" s="561"/>
      <c r="L1918" s="561"/>
      <c r="M1918" s="561"/>
      <c r="N1918" s="561"/>
      <c r="O1918" s="561"/>
      <c r="P1918" s="561"/>
      <c r="Q1918" s="561"/>
      <c r="R1918" s="561"/>
      <c r="S1918" s="561"/>
      <c r="T1918" s="561"/>
      <c r="U1918" s="561"/>
      <c r="V1918" s="561"/>
      <c r="W1918" s="561"/>
      <c r="X1918" s="561"/>
      <c r="Y1918" s="561"/>
      <c r="Z1918" s="561"/>
      <c r="AA1918" s="561"/>
      <c r="AB1918" s="561"/>
      <c r="AC1918" s="561"/>
      <c r="AD1918" s="561"/>
      <c r="AE1918" s="561" t="s">
        <v>1268</v>
      </c>
      <c r="AF1918" s="561"/>
      <c r="AG1918" s="561"/>
      <c r="AH1918" s="561"/>
      <c r="AI1918" s="561"/>
      <c r="AJ1918" s="561"/>
      <c r="AK1918" s="561"/>
      <c r="AL1918" s="561"/>
      <c r="AM1918" s="561"/>
      <c r="AN1918" s="561"/>
      <c r="AO1918" s="561"/>
      <c r="AP1918" s="561"/>
      <c r="AQ1918" s="561"/>
      <c r="AR1918" s="561"/>
      <c r="AS1918" s="561"/>
      <c r="AT1918" s="561"/>
      <c r="AU1918" s="561"/>
      <c r="AV1918" s="561"/>
      <c r="AW1918" s="561"/>
      <c r="AX1918" s="561"/>
      <c r="AY1918" s="561"/>
      <c r="AZ1918" s="561"/>
      <c r="BA1918" s="561"/>
      <c r="BB1918" s="561"/>
      <c r="BC1918" s="561"/>
    </row>
    <row r="1919" spans="1:55" ht="17.25" customHeight="1" x14ac:dyDescent="0.2">
      <c r="A1919" s="53"/>
      <c r="B1919" s="53"/>
      <c r="C1919" s="61"/>
      <c r="D1919" s="61"/>
      <c r="E1919" s="61"/>
      <c r="F1919" s="61"/>
      <c r="G1919" s="61"/>
      <c r="H1919" s="61"/>
      <c r="I1919" s="61"/>
      <c r="J1919" s="61"/>
      <c r="K1919" s="61"/>
      <c r="L1919" s="61"/>
      <c r="M1919" s="61"/>
      <c r="N1919" s="61"/>
      <c r="O1919" s="61"/>
      <c r="P1919" s="61"/>
      <c r="Q1919" s="61"/>
      <c r="R1919" s="61"/>
      <c r="S1919" s="61"/>
      <c r="T1919" s="61"/>
      <c r="U1919" s="61"/>
      <c r="V1919" s="61"/>
      <c r="W1919" s="61"/>
      <c r="X1919" s="61"/>
      <c r="Y1919" s="61"/>
      <c r="Z1919" s="61"/>
      <c r="AA1919" s="61"/>
      <c r="AB1919" s="53"/>
      <c r="AC1919" s="53"/>
      <c r="AD1919" s="53"/>
      <c r="AE1919" s="53"/>
      <c r="AF1919" s="53"/>
      <c r="AG1919" s="61"/>
      <c r="AH1919" s="61"/>
      <c r="AI1919" s="61"/>
      <c r="AJ1919" s="61"/>
      <c r="AK1919" s="61"/>
      <c r="AL1919" s="61"/>
      <c r="AM1919" s="61"/>
      <c r="AN1919" s="61"/>
      <c r="AO1919" s="61"/>
      <c r="AP1919" s="61"/>
      <c r="AQ1919" s="61"/>
      <c r="AR1919" s="61"/>
      <c r="AS1919" s="61"/>
      <c r="AT1919" s="61"/>
      <c r="AU1919" s="61"/>
      <c r="AV1919" s="61"/>
      <c r="AW1919" s="61"/>
      <c r="AX1919" s="61"/>
      <c r="AY1919" s="53"/>
      <c r="AZ1919" s="53"/>
      <c r="BA1919" s="53"/>
      <c r="BB1919" s="53"/>
      <c r="BC1919" s="53"/>
    </row>
    <row r="1920" spans="1:55" ht="17.25" customHeight="1" x14ac:dyDescent="0.2">
      <c r="A1920" s="60" t="s">
        <v>197</v>
      </c>
      <c r="B1920" s="60"/>
      <c r="C1920" s="61" t="s">
        <v>2</v>
      </c>
      <c r="D1920" s="65" t="s">
        <v>1303</v>
      </c>
      <c r="E1920" s="61"/>
      <c r="F1920" s="61"/>
      <c r="G1920" s="61"/>
      <c r="H1920" s="61"/>
      <c r="I1920" s="61"/>
      <c r="J1920" s="61"/>
      <c r="K1920" s="61"/>
      <c r="L1920" s="61"/>
      <c r="M1920" s="61"/>
      <c r="N1920" s="61"/>
      <c r="O1920" s="61"/>
      <c r="P1920" s="61"/>
      <c r="Q1920" s="61"/>
      <c r="R1920" s="61"/>
      <c r="S1920" s="60" t="s">
        <v>17</v>
      </c>
      <c r="T1920" s="55"/>
      <c r="U1920" s="61"/>
      <c r="V1920" s="55"/>
      <c r="W1920" s="55"/>
      <c r="X1920" s="61"/>
      <c r="Y1920" s="61" t="s">
        <v>2</v>
      </c>
      <c r="Z1920" s="65" t="s">
        <v>1310</v>
      </c>
      <c r="AA1920" s="55"/>
      <c r="AB1920" s="53"/>
      <c r="AC1920" s="53"/>
      <c r="AD1920" s="53"/>
      <c r="AE1920" s="60" t="s">
        <v>197</v>
      </c>
      <c r="AF1920" s="225"/>
      <c r="AG1920" s="61" t="s">
        <v>2</v>
      </c>
      <c r="AH1920" s="65" t="str">
        <f>D1920</f>
        <v>SMAN 1 RAJAGALUH</v>
      </c>
      <c r="AI1920" s="61"/>
      <c r="AJ1920" s="61"/>
      <c r="AK1920" s="61"/>
      <c r="AL1920" s="61"/>
      <c r="AM1920" s="61"/>
      <c r="AN1920" s="61"/>
      <c r="AO1920" s="61"/>
      <c r="AP1920" s="61"/>
      <c r="AQ1920" s="61"/>
      <c r="AR1920" s="61"/>
      <c r="AS1920" s="60" t="s">
        <v>17</v>
      </c>
      <c r="AT1920" s="55"/>
      <c r="AU1920" s="55"/>
      <c r="AV1920" s="55"/>
      <c r="AW1920" s="61"/>
      <c r="AX1920" s="61"/>
      <c r="AY1920" s="61" t="s">
        <v>2</v>
      </c>
      <c r="AZ1920" s="57" t="str">
        <f>Z1920</f>
        <v>XII IPS 4</v>
      </c>
      <c r="BA1920" s="53"/>
      <c r="BB1920" s="53"/>
      <c r="BC1920" s="53"/>
    </row>
    <row r="1921" spans="1:55" ht="17.25" customHeight="1" x14ac:dyDescent="0.2">
      <c r="A1921" s="60" t="s">
        <v>6</v>
      </c>
      <c r="B1921" s="60"/>
      <c r="C1921" s="61" t="s">
        <v>2</v>
      </c>
      <c r="D1921" s="65" t="s">
        <v>2208</v>
      </c>
      <c r="E1921" s="61"/>
      <c r="F1921" s="61"/>
      <c r="G1921" s="61"/>
      <c r="H1921" s="61"/>
      <c r="I1921" s="61"/>
      <c r="J1921" s="61"/>
      <c r="K1921" s="61"/>
      <c r="L1921" s="61"/>
      <c r="M1921" s="61"/>
      <c r="N1921" s="61"/>
      <c r="O1921" s="61"/>
      <c r="P1921" s="61"/>
      <c r="Q1921" s="61"/>
      <c r="R1921" s="61"/>
      <c r="S1921" s="60" t="s">
        <v>1266</v>
      </c>
      <c r="T1921" s="55"/>
      <c r="U1921" s="61"/>
      <c r="V1921" s="55"/>
      <c r="W1921" s="55"/>
      <c r="X1921" s="61"/>
      <c r="Y1921" s="61" t="s">
        <v>2</v>
      </c>
      <c r="Z1921" s="65" t="e">
        <f>V1913</f>
        <v>#REF!</v>
      </c>
      <c r="AA1921" s="55"/>
      <c r="AB1921" s="53"/>
      <c r="AC1921" s="53"/>
      <c r="AD1921" s="53"/>
      <c r="AE1921" s="60" t="s">
        <v>6</v>
      </c>
      <c r="AF1921" s="225"/>
      <c r="AG1921" s="61" t="s">
        <v>2</v>
      </c>
      <c r="AH1921" s="65" t="str">
        <f>D1921</f>
        <v>BAHASA  INGGRIS</v>
      </c>
      <c r="AI1921" s="61"/>
      <c r="AJ1921" s="61"/>
      <c r="AK1921" s="61"/>
      <c r="AL1921" s="61"/>
      <c r="AM1921" s="61"/>
      <c r="AN1921" s="61"/>
      <c r="AO1921" s="61"/>
      <c r="AP1921" s="61"/>
      <c r="AQ1921" s="61"/>
      <c r="AR1921" s="61"/>
      <c r="AS1921" s="60" t="s">
        <v>1266</v>
      </c>
      <c r="AT1921" s="55"/>
      <c r="AU1921" s="55"/>
      <c r="AV1921" s="55"/>
      <c r="AW1921" s="61"/>
      <c r="AX1921" s="61"/>
      <c r="AY1921" s="61" t="s">
        <v>2</v>
      </c>
      <c r="AZ1921" s="57" t="e">
        <f>Z1921</f>
        <v>#REF!</v>
      </c>
      <c r="BA1921" s="53"/>
      <c r="BB1921" s="53"/>
      <c r="BC1921" s="53"/>
    </row>
    <row r="1922" spans="1:55" ht="17.25" customHeight="1" x14ac:dyDescent="0.2">
      <c r="A1922" s="53"/>
      <c r="B1922" s="53"/>
      <c r="C1922" s="61"/>
      <c r="D1922" s="61"/>
      <c r="E1922" s="61"/>
      <c r="F1922" s="61"/>
      <c r="G1922" s="61"/>
      <c r="H1922" s="61"/>
      <c r="I1922" s="61"/>
      <c r="J1922" s="61"/>
      <c r="K1922" s="61"/>
      <c r="L1922" s="61"/>
      <c r="M1922" s="61"/>
      <c r="N1922" s="61"/>
      <c r="O1922" s="61"/>
      <c r="P1922" s="61"/>
      <c r="Q1922" s="61"/>
      <c r="R1922" s="61"/>
      <c r="S1922" s="61"/>
      <c r="T1922" s="61"/>
      <c r="U1922" s="61"/>
      <c r="V1922" s="61"/>
      <c r="W1922" s="61"/>
      <c r="X1922" s="61"/>
      <c r="Y1922" s="61"/>
      <c r="Z1922" s="61"/>
      <c r="AA1922" s="61"/>
      <c r="AB1922" s="53"/>
      <c r="AC1922" s="53"/>
      <c r="AD1922" s="53"/>
      <c r="AE1922" s="53"/>
      <c r="AF1922" s="53"/>
      <c r="AG1922" s="53"/>
      <c r="AH1922" s="53"/>
      <c r="AI1922" s="53"/>
      <c r="AJ1922" s="53"/>
      <c r="AK1922" s="53"/>
      <c r="AL1922" s="53"/>
      <c r="AM1922" s="53"/>
      <c r="AN1922" s="53"/>
      <c r="AO1922" s="53"/>
      <c r="AP1922" s="53"/>
      <c r="AQ1922" s="53"/>
      <c r="AR1922" s="53"/>
      <c r="AS1922" s="53"/>
      <c r="AT1922" s="53"/>
      <c r="AU1922" s="53"/>
      <c r="AV1922" s="53"/>
      <c r="AW1922" s="53"/>
      <c r="AX1922" s="53"/>
      <c r="AY1922" s="53"/>
      <c r="AZ1922" s="53"/>
      <c r="BA1922" s="53"/>
      <c r="BB1922" s="53"/>
      <c r="BC1922" s="53"/>
    </row>
    <row r="1923" spans="1:55" ht="17.25" customHeight="1" x14ac:dyDescent="0.2">
      <c r="A1923" s="555" t="s">
        <v>1256</v>
      </c>
      <c r="B1923" s="555" t="s">
        <v>19</v>
      </c>
      <c r="C1923" s="556" t="s">
        <v>1263</v>
      </c>
      <c r="D1923" s="556"/>
      <c r="E1923" s="556"/>
      <c r="F1923" s="556"/>
      <c r="G1923" s="556"/>
      <c r="H1923" s="556"/>
      <c r="I1923" s="556"/>
      <c r="J1923" s="556"/>
      <c r="K1923" s="556"/>
      <c r="L1923" s="556"/>
      <c r="M1923" s="556"/>
      <c r="N1923" s="556"/>
      <c r="O1923" s="556"/>
      <c r="P1923" s="556"/>
      <c r="Q1923" s="556"/>
      <c r="R1923" s="556"/>
      <c r="S1923" s="556"/>
      <c r="T1923" s="556"/>
      <c r="U1923" s="556"/>
      <c r="V1923" s="556"/>
      <c r="W1923" s="556"/>
      <c r="X1923" s="556"/>
      <c r="Y1923" s="556"/>
      <c r="Z1923" s="556"/>
      <c r="AA1923" s="556"/>
      <c r="AB1923" s="557" t="s">
        <v>1264</v>
      </c>
      <c r="AC1923" s="558" t="s">
        <v>1265</v>
      </c>
      <c r="AD1923" s="558" t="s">
        <v>1262</v>
      </c>
      <c r="AE1923" s="555" t="s">
        <v>1256</v>
      </c>
      <c r="AF1923" s="555" t="s">
        <v>19</v>
      </c>
      <c r="AG1923" s="556" t="s">
        <v>1268</v>
      </c>
      <c r="AH1923" s="556"/>
      <c r="AI1923" s="556"/>
      <c r="AJ1923" s="556"/>
      <c r="AK1923" s="556"/>
      <c r="AL1923" s="556"/>
      <c r="AM1923" s="556"/>
      <c r="AN1923" s="556"/>
      <c r="AO1923" s="556"/>
      <c r="AP1923" s="556"/>
      <c r="AQ1923" s="556"/>
      <c r="AR1923" s="556"/>
      <c r="AS1923" s="556"/>
      <c r="AT1923" s="556"/>
      <c r="AU1923" s="556"/>
      <c r="AV1923" s="556"/>
      <c r="AW1923" s="556"/>
      <c r="AX1923" s="556"/>
      <c r="AY1923" s="556"/>
      <c r="AZ1923" s="556"/>
      <c r="BA1923" s="557" t="s">
        <v>1269</v>
      </c>
      <c r="BB1923" s="558" t="s">
        <v>1265</v>
      </c>
      <c r="BC1923" s="563" t="s">
        <v>1262</v>
      </c>
    </row>
    <row r="1924" spans="1:55" ht="17.25" customHeight="1" x14ac:dyDescent="0.2">
      <c r="A1924" s="555"/>
      <c r="B1924" s="555"/>
      <c r="C1924" s="562" t="s">
        <v>1322</v>
      </c>
      <c r="D1924" s="562"/>
      <c r="E1924" s="562"/>
      <c r="F1924" s="562"/>
      <c r="G1924" s="562"/>
      <c r="H1924" s="562" t="s">
        <v>1323</v>
      </c>
      <c r="I1924" s="562"/>
      <c r="J1924" s="562"/>
      <c r="K1924" s="562"/>
      <c r="L1924" s="562"/>
      <c r="M1924" s="562" t="s">
        <v>1259</v>
      </c>
      <c r="N1924" s="562"/>
      <c r="O1924" s="562"/>
      <c r="P1924" s="562"/>
      <c r="Q1924" s="562"/>
      <c r="R1924" s="562" t="s">
        <v>1260</v>
      </c>
      <c r="S1924" s="562"/>
      <c r="T1924" s="562"/>
      <c r="U1924" s="562"/>
      <c r="V1924" s="562"/>
      <c r="W1924" s="562" t="s">
        <v>1261</v>
      </c>
      <c r="X1924" s="562"/>
      <c r="Y1924" s="562"/>
      <c r="Z1924" s="562"/>
      <c r="AA1924" s="562"/>
      <c r="AB1924" s="557"/>
      <c r="AC1924" s="559"/>
      <c r="AD1924" s="559"/>
      <c r="AE1924" s="555"/>
      <c r="AF1924" s="555"/>
      <c r="AG1924" s="562" t="s">
        <v>1304</v>
      </c>
      <c r="AH1924" s="562"/>
      <c r="AI1924" s="562"/>
      <c r="AJ1924" s="562"/>
      <c r="AK1924" s="562" t="s">
        <v>1258</v>
      </c>
      <c r="AL1924" s="562"/>
      <c r="AM1924" s="562"/>
      <c r="AN1924" s="562"/>
      <c r="AO1924" s="562" t="s">
        <v>1259</v>
      </c>
      <c r="AP1924" s="562"/>
      <c r="AQ1924" s="562"/>
      <c r="AR1924" s="562"/>
      <c r="AS1924" s="562" t="s">
        <v>1260</v>
      </c>
      <c r="AT1924" s="562"/>
      <c r="AU1924" s="562"/>
      <c r="AV1924" s="562"/>
      <c r="AW1924" s="562" t="s">
        <v>1261</v>
      </c>
      <c r="AX1924" s="562"/>
      <c r="AY1924" s="562"/>
      <c r="AZ1924" s="562"/>
      <c r="BA1924" s="557"/>
      <c r="BB1924" s="559"/>
      <c r="BC1924" s="563"/>
    </row>
    <row r="1925" spans="1:55" ht="17.25" customHeight="1" x14ac:dyDescent="0.2">
      <c r="A1925" s="555"/>
      <c r="B1925" s="555"/>
      <c r="C1925" s="243"/>
      <c r="D1925" s="243"/>
      <c r="E1925" s="243"/>
      <c r="F1925" s="243"/>
      <c r="G1925" s="243"/>
      <c r="H1925" s="243"/>
      <c r="I1925" s="243"/>
      <c r="J1925" s="243"/>
      <c r="K1925" s="243"/>
      <c r="L1925" s="243"/>
      <c r="M1925" s="243"/>
      <c r="N1925" s="243"/>
      <c r="O1925" s="243"/>
      <c r="P1925" s="243"/>
      <c r="Q1925" s="243"/>
      <c r="R1925" s="243"/>
      <c r="S1925" s="243"/>
      <c r="T1925" s="243"/>
      <c r="U1925" s="243"/>
      <c r="V1925" s="243"/>
      <c r="W1925" s="243"/>
      <c r="X1925" s="243"/>
      <c r="Y1925" s="243"/>
      <c r="Z1925" s="243"/>
      <c r="AA1925" s="243"/>
      <c r="AB1925" s="557"/>
      <c r="AC1925" s="559"/>
      <c r="AD1925" s="559"/>
      <c r="AE1925" s="555"/>
      <c r="AF1925" s="555"/>
      <c r="AG1925" s="552" t="s">
        <v>1267</v>
      </c>
      <c r="AH1925" s="554"/>
      <c r="AI1925" s="244" t="s">
        <v>2207</v>
      </c>
      <c r="AJ1925" s="243"/>
      <c r="AK1925" s="552" t="s">
        <v>1267</v>
      </c>
      <c r="AL1925" s="554"/>
      <c r="AM1925" s="244" t="s">
        <v>2207</v>
      </c>
      <c r="AN1925" s="243"/>
      <c r="AO1925" s="552" t="s">
        <v>1267</v>
      </c>
      <c r="AP1925" s="554"/>
      <c r="AQ1925" s="244" t="s">
        <v>2207</v>
      </c>
      <c r="AR1925" s="243"/>
      <c r="AS1925" s="552" t="s">
        <v>1267</v>
      </c>
      <c r="AT1925" s="554"/>
      <c r="AU1925" s="244" t="s">
        <v>2207</v>
      </c>
      <c r="AV1925" s="243"/>
      <c r="AW1925" s="552" t="s">
        <v>1267</v>
      </c>
      <c r="AX1925" s="554"/>
      <c r="AY1925" s="244" t="s">
        <v>2207</v>
      </c>
      <c r="AZ1925" s="243"/>
      <c r="BA1925" s="557"/>
      <c r="BB1925" s="559"/>
      <c r="BC1925" s="563"/>
    </row>
    <row r="1926" spans="1:55" ht="17.25" customHeight="1" x14ac:dyDescent="0.2">
      <c r="A1926" s="555"/>
      <c r="B1926" s="555"/>
      <c r="C1926" s="242">
        <v>1</v>
      </c>
      <c r="D1926" s="242">
        <v>2</v>
      </c>
      <c r="E1926" s="224" t="s">
        <v>1253</v>
      </c>
      <c r="F1926" s="224" t="s">
        <v>1255</v>
      </c>
      <c r="G1926" s="223" t="s">
        <v>1254</v>
      </c>
      <c r="H1926" s="242">
        <v>1</v>
      </c>
      <c r="I1926" s="242">
        <v>2</v>
      </c>
      <c r="J1926" s="224" t="s">
        <v>1253</v>
      </c>
      <c r="K1926" s="224" t="s">
        <v>1255</v>
      </c>
      <c r="L1926" s="223" t="s">
        <v>1254</v>
      </c>
      <c r="M1926" s="242">
        <v>1</v>
      </c>
      <c r="N1926" s="242">
        <v>2</v>
      </c>
      <c r="O1926" s="224" t="s">
        <v>1253</v>
      </c>
      <c r="P1926" s="224" t="s">
        <v>1255</v>
      </c>
      <c r="Q1926" s="223" t="s">
        <v>1254</v>
      </c>
      <c r="R1926" s="242">
        <v>1</v>
      </c>
      <c r="S1926" s="242">
        <v>2</v>
      </c>
      <c r="T1926" s="224" t="s">
        <v>1253</v>
      </c>
      <c r="U1926" s="224" t="s">
        <v>1255</v>
      </c>
      <c r="V1926" s="223" t="s">
        <v>1254</v>
      </c>
      <c r="W1926" s="242">
        <v>1</v>
      </c>
      <c r="X1926" s="242">
        <v>2</v>
      </c>
      <c r="Y1926" s="224" t="s">
        <v>1253</v>
      </c>
      <c r="Z1926" s="224" t="s">
        <v>1255</v>
      </c>
      <c r="AA1926" s="223" t="s">
        <v>1254</v>
      </c>
      <c r="AB1926" s="557"/>
      <c r="AC1926" s="560"/>
      <c r="AD1926" s="560"/>
      <c r="AE1926" s="555"/>
      <c r="AF1926" s="555"/>
      <c r="AG1926" s="242">
        <v>1</v>
      </c>
      <c r="AH1926" s="242">
        <v>2</v>
      </c>
      <c r="AI1926" s="242">
        <v>1</v>
      </c>
      <c r="AJ1926" s="242" t="s">
        <v>1254</v>
      </c>
      <c r="AK1926" s="242">
        <v>1</v>
      </c>
      <c r="AL1926" s="242">
        <v>2</v>
      </c>
      <c r="AM1926" s="242">
        <v>1</v>
      </c>
      <c r="AN1926" s="242" t="s">
        <v>1254</v>
      </c>
      <c r="AO1926" s="242">
        <v>1</v>
      </c>
      <c r="AP1926" s="242">
        <v>2</v>
      </c>
      <c r="AQ1926" s="242">
        <v>1</v>
      </c>
      <c r="AR1926" s="242" t="s">
        <v>1254</v>
      </c>
      <c r="AS1926" s="242">
        <v>1</v>
      </c>
      <c r="AT1926" s="242">
        <v>2</v>
      </c>
      <c r="AU1926" s="242">
        <v>1</v>
      </c>
      <c r="AV1926" s="242" t="s">
        <v>1254</v>
      </c>
      <c r="AW1926" s="242">
        <v>1</v>
      </c>
      <c r="AX1926" s="242">
        <v>2</v>
      </c>
      <c r="AY1926" s="242">
        <v>1</v>
      </c>
      <c r="AZ1926" s="242" t="s">
        <v>1254</v>
      </c>
      <c r="BA1926" s="557"/>
      <c r="BB1926" s="560"/>
      <c r="BC1926" s="563"/>
    </row>
    <row r="1927" spans="1:55" ht="17.25" customHeight="1" x14ac:dyDescent="0.2">
      <c r="A1927" s="238">
        <v>1</v>
      </c>
      <c r="B1927" s="70" t="e">
        <f>#REF!</f>
        <v>#REF!</v>
      </c>
      <c r="C1927" s="62"/>
      <c r="D1927" s="62"/>
      <c r="E1927" s="62"/>
      <c r="F1927" s="62"/>
      <c r="G1927" s="62"/>
      <c r="H1927" s="62"/>
      <c r="I1927" s="62"/>
      <c r="J1927" s="62"/>
      <c r="K1927" s="62"/>
      <c r="L1927" s="62"/>
      <c r="M1927" s="62"/>
      <c r="N1927" s="62"/>
      <c r="O1927" s="62"/>
      <c r="P1927" s="62"/>
      <c r="Q1927" s="62"/>
      <c r="R1927" s="62"/>
      <c r="S1927" s="62"/>
      <c r="T1927" s="62"/>
      <c r="U1927" s="62"/>
      <c r="V1927" s="62"/>
      <c r="W1927" s="62"/>
      <c r="X1927" s="62"/>
      <c r="Y1927" s="62"/>
      <c r="Z1927" s="62"/>
      <c r="AA1927" s="62"/>
      <c r="AB1927" s="58"/>
      <c r="AC1927" s="58"/>
      <c r="AD1927" s="58"/>
      <c r="AE1927" s="238">
        <v>1</v>
      </c>
      <c r="AF1927" s="70" t="e">
        <f>B1927</f>
        <v>#REF!</v>
      </c>
      <c r="AG1927" s="58"/>
      <c r="AH1927" s="58"/>
      <c r="AI1927" s="58"/>
      <c r="AJ1927" s="58"/>
      <c r="AK1927" s="58"/>
      <c r="AL1927" s="58"/>
      <c r="AM1927" s="58"/>
      <c r="AN1927" s="58"/>
      <c r="AO1927" s="58"/>
      <c r="AP1927" s="58"/>
      <c r="AQ1927" s="58"/>
      <c r="AR1927" s="58"/>
      <c r="AS1927" s="58"/>
      <c r="AT1927" s="58"/>
      <c r="AU1927" s="58"/>
      <c r="AV1927" s="58"/>
      <c r="AW1927" s="58"/>
      <c r="AX1927" s="58"/>
      <c r="AY1927" s="58"/>
      <c r="AZ1927" s="58"/>
      <c r="BA1927" s="58"/>
      <c r="BB1927" s="58"/>
      <c r="BC1927" s="58"/>
    </row>
    <row r="1928" spans="1:55" ht="17.25" customHeight="1" x14ac:dyDescent="0.2">
      <c r="A1928" s="238">
        <v>2</v>
      </c>
      <c r="B1928" s="70" t="e">
        <f>#REF!</f>
        <v>#REF!</v>
      </c>
      <c r="C1928" s="62"/>
      <c r="D1928" s="62"/>
      <c r="E1928" s="62"/>
      <c r="F1928" s="62"/>
      <c r="G1928" s="62"/>
      <c r="H1928" s="62"/>
      <c r="I1928" s="62"/>
      <c r="J1928" s="62"/>
      <c r="K1928" s="62"/>
      <c r="L1928" s="62"/>
      <c r="M1928" s="62"/>
      <c r="N1928" s="62"/>
      <c r="O1928" s="62"/>
      <c r="P1928" s="62"/>
      <c r="Q1928" s="62"/>
      <c r="R1928" s="62"/>
      <c r="S1928" s="62"/>
      <c r="T1928" s="62"/>
      <c r="U1928" s="62"/>
      <c r="V1928" s="62"/>
      <c r="W1928" s="62"/>
      <c r="X1928" s="62"/>
      <c r="Y1928" s="62"/>
      <c r="Z1928" s="62"/>
      <c r="AA1928" s="62"/>
      <c r="AB1928" s="58"/>
      <c r="AC1928" s="58"/>
      <c r="AD1928" s="58"/>
      <c r="AE1928" s="238">
        <v>2</v>
      </c>
      <c r="AF1928" s="70" t="e">
        <f t="shared" ref="AF1928:AF1953" si="224">B1928</f>
        <v>#REF!</v>
      </c>
      <c r="AG1928" s="58"/>
      <c r="AH1928" s="58"/>
      <c r="AI1928" s="58"/>
      <c r="AJ1928" s="58"/>
      <c r="AK1928" s="58"/>
      <c r="AL1928" s="58"/>
      <c r="AM1928" s="58"/>
      <c r="AN1928" s="58"/>
      <c r="AO1928" s="58"/>
      <c r="AP1928" s="58"/>
      <c r="AQ1928" s="58"/>
      <c r="AR1928" s="58"/>
      <c r="AS1928" s="58"/>
      <c r="AT1928" s="58"/>
      <c r="AU1928" s="58"/>
      <c r="AV1928" s="58"/>
      <c r="AW1928" s="58"/>
      <c r="AX1928" s="58"/>
      <c r="AY1928" s="58"/>
      <c r="AZ1928" s="58"/>
      <c r="BA1928" s="58"/>
      <c r="BB1928" s="58"/>
      <c r="BC1928" s="58"/>
    </row>
    <row r="1929" spans="1:55" ht="17.25" customHeight="1" x14ac:dyDescent="0.2">
      <c r="A1929" s="238">
        <v>3</v>
      </c>
      <c r="B1929" s="70" t="e">
        <f>#REF!</f>
        <v>#REF!</v>
      </c>
      <c r="C1929" s="62"/>
      <c r="D1929" s="62"/>
      <c r="E1929" s="62"/>
      <c r="F1929" s="62"/>
      <c r="G1929" s="62"/>
      <c r="H1929" s="62"/>
      <c r="I1929" s="62"/>
      <c r="J1929" s="62"/>
      <c r="K1929" s="62"/>
      <c r="L1929" s="62"/>
      <c r="M1929" s="62"/>
      <c r="N1929" s="62"/>
      <c r="O1929" s="62"/>
      <c r="P1929" s="62"/>
      <c r="Q1929" s="62"/>
      <c r="R1929" s="62"/>
      <c r="S1929" s="62"/>
      <c r="T1929" s="62"/>
      <c r="U1929" s="62"/>
      <c r="V1929" s="62"/>
      <c r="W1929" s="62"/>
      <c r="X1929" s="62"/>
      <c r="Y1929" s="62"/>
      <c r="Z1929" s="62"/>
      <c r="AA1929" s="62"/>
      <c r="AB1929" s="58"/>
      <c r="AC1929" s="58"/>
      <c r="AD1929" s="58"/>
      <c r="AE1929" s="238">
        <v>3</v>
      </c>
      <c r="AF1929" s="70" t="e">
        <f t="shared" si="224"/>
        <v>#REF!</v>
      </c>
      <c r="AG1929" s="58"/>
      <c r="AH1929" s="58"/>
      <c r="AI1929" s="58"/>
      <c r="AJ1929" s="58"/>
      <c r="AK1929" s="58"/>
      <c r="AL1929" s="58"/>
      <c r="AM1929" s="58"/>
      <c r="AN1929" s="58"/>
      <c r="AO1929" s="58"/>
      <c r="AP1929" s="58"/>
      <c r="AQ1929" s="58"/>
      <c r="AR1929" s="58"/>
      <c r="AS1929" s="58"/>
      <c r="AT1929" s="58"/>
      <c r="AU1929" s="58"/>
      <c r="AV1929" s="58"/>
      <c r="AW1929" s="58"/>
      <c r="AX1929" s="58"/>
      <c r="AY1929" s="58"/>
      <c r="AZ1929" s="58"/>
      <c r="BA1929" s="58"/>
      <c r="BB1929" s="58"/>
      <c r="BC1929" s="58"/>
    </row>
    <row r="1930" spans="1:55" ht="17.25" customHeight="1" x14ac:dyDescent="0.2">
      <c r="A1930" s="238">
        <v>4</v>
      </c>
      <c r="B1930" s="70" t="e">
        <f>#REF!</f>
        <v>#REF!</v>
      </c>
      <c r="C1930" s="62"/>
      <c r="D1930" s="62"/>
      <c r="E1930" s="62"/>
      <c r="F1930" s="62"/>
      <c r="G1930" s="62"/>
      <c r="H1930" s="62"/>
      <c r="I1930" s="62"/>
      <c r="J1930" s="62"/>
      <c r="K1930" s="62"/>
      <c r="L1930" s="62"/>
      <c r="M1930" s="62"/>
      <c r="N1930" s="62"/>
      <c r="O1930" s="62"/>
      <c r="P1930" s="62"/>
      <c r="Q1930" s="62"/>
      <c r="R1930" s="62"/>
      <c r="S1930" s="62"/>
      <c r="T1930" s="62"/>
      <c r="U1930" s="62"/>
      <c r="V1930" s="62"/>
      <c r="W1930" s="62"/>
      <c r="X1930" s="62"/>
      <c r="Y1930" s="62"/>
      <c r="Z1930" s="62"/>
      <c r="AA1930" s="62"/>
      <c r="AB1930" s="58"/>
      <c r="AC1930" s="58"/>
      <c r="AD1930" s="58"/>
      <c r="AE1930" s="238">
        <v>4</v>
      </c>
      <c r="AF1930" s="70" t="e">
        <f t="shared" si="224"/>
        <v>#REF!</v>
      </c>
      <c r="AG1930" s="58"/>
      <c r="AH1930" s="58"/>
      <c r="AI1930" s="58"/>
      <c r="AJ1930" s="58"/>
      <c r="AK1930" s="58"/>
      <c r="AL1930" s="58"/>
      <c r="AM1930" s="58"/>
      <c r="AN1930" s="58"/>
      <c r="AO1930" s="58"/>
      <c r="AP1930" s="58"/>
      <c r="AQ1930" s="58"/>
      <c r="AR1930" s="58"/>
      <c r="AS1930" s="58"/>
      <c r="AT1930" s="58"/>
      <c r="AU1930" s="58"/>
      <c r="AV1930" s="58"/>
      <c r="AW1930" s="58"/>
      <c r="AX1930" s="58"/>
      <c r="AY1930" s="58"/>
      <c r="AZ1930" s="58"/>
      <c r="BA1930" s="58"/>
      <c r="BB1930" s="58"/>
      <c r="BC1930" s="58"/>
    </row>
    <row r="1931" spans="1:55" ht="17.25" customHeight="1" x14ac:dyDescent="0.2">
      <c r="A1931" s="238">
        <v>5</v>
      </c>
      <c r="B1931" s="70" t="e">
        <f>#REF!</f>
        <v>#REF!</v>
      </c>
      <c r="C1931" s="62"/>
      <c r="D1931" s="62"/>
      <c r="E1931" s="62"/>
      <c r="F1931" s="62"/>
      <c r="G1931" s="62"/>
      <c r="H1931" s="62"/>
      <c r="I1931" s="62"/>
      <c r="J1931" s="62"/>
      <c r="K1931" s="62"/>
      <c r="L1931" s="62"/>
      <c r="M1931" s="62"/>
      <c r="N1931" s="62"/>
      <c r="O1931" s="62"/>
      <c r="P1931" s="62"/>
      <c r="Q1931" s="62"/>
      <c r="R1931" s="62"/>
      <c r="S1931" s="62"/>
      <c r="T1931" s="62"/>
      <c r="U1931" s="62" t="s">
        <v>1257</v>
      </c>
      <c r="V1931" s="62"/>
      <c r="W1931" s="62"/>
      <c r="X1931" s="62"/>
      <c r="Y1931" s="62"/>
      <c r="Z1931" s="62"/>
      <c r="AA1931" s="62"/>
      <c r="AB1931" s="58"/>
      <c r="AC1931" s="58"/>
      <c r="AD1931" s="58"/>
      <c r="AE1931" s="238">
        <v>5</v>
      </c>
      <c r="AF1931" s="70" t="e">
        <f t="shared" si="224"/>
        <v>#REF!</v>
      </c>
      <c r="AG1931" s="58"/>
      <c r="AH1931" s="58"/>
      <c r="AI1931" s="58"/>
      <c r="AJ1931" s="58"/>
      <c r="AK1931" s="58"/>
      <c r="AL1931" s="58"/>
      <c r="AM1931" s="58"/>
      <c r="AN1931" s="58"/>
      <c r="AO1931" s="58"/>
      <c r="AP1931" s="58"/>
      <c r="AQ1931" s="58"/>
      <c r="AR1931" s="58"/>
      <c r="AS1931" s="58"/>
      <c r="AT1931" s="58"/>
      <c r="AU1931" s="58"/>
      <c r="AV1931" s="58"/>
      <c r="AW1931" s="58"/>
      <c r="AX1931" s="58"/>
      <c r="AY1931" s="58"/>
      <c r="AZ1931" s="58"/>
      <c r="BA1931" s="58"/>
      <c r="BB1931" s="58"/>
      <c r="BC1931" s="58"/>
    </row>
    <row r="1932" spans="1:55" ht="17.25" customHeight="1" x14ac:dyDescent="0.2">
      <c r="A1932" s="238">
        <v>6</v>
      </c>
      <c r="B1932" s="70" t="e">
        <f>#REF!</f>
        <v>#REF!</v>
      </c>
      <c r="C1932" s="62"/>
      <c r="D1932" s="62"/>
      <c r="E1932" s="62"/>
      <c r="F1932" s="62"/>
      <c r="G1932" s="62"/>
      <c r="H1932" s="62"/>
      <c r="I1932" s="62"/>
      <c r="J1932" s="62"/>
      <c r="K1932" s="62"/>
      <c r="L1932" s="62"/>
      <c r="M1932" s="62"/>
      <c r="N1932" s="62"/>
      <c r="O1932" s="62"/>
      <c r="P1932" s="62"/>
      <c r="Q1932" s="62"/>
      <c r="R1932" s="62"/>
      <c r="S1932" s="62"/>
      <c r="T1932" s="62"/>
      <c r="U1932" s="62"/>
      <c r="V1932" s="62"/>
      <c r="W1932" s="62"/>
      <c r="X1932" s="62"/>
      <c r="Y1932" s="62"/>
      <c r="Z1932" s="62"/>
      <c r="AA1932" s="62"/>
      <c r="AB1932" s="58"/>
      <c r="AC1932" s="58"/>
      <c r="AD1932" s="58"/>
      <c r="AE1932" s="238">
        <v>6</v>
      </c>
      <c r="AF1932" s="70" t="e">
        <f t="shared" si="224"/>
        <v>#REF!</v>
      </c>
      <c r="AG1932" s="58"/>
      <c r="AH1932" s="58"/>
      <c r="AI1932" s="58"/>
      <c r="AJ1932" s="58"/>
      <c r="AK1932" s="58"/>
      <c r="AL1932" s="58"/>
      <c r="AM1932" s="58"/>
      <c r="AN1932" s="58"/>
      <c r="AO1932" s="58"/>
      <c r="AP1932" s="58"/>
      <c r="AQ1932" s="58"/>
      <c r="AR1932" s="58"/>
      <c r="AS1932" s="58"/>
      <c r="AT1932" s="58"/>
      <c r="AU1932" s="58"/>
      <c r="AV1932" s="58"/>
      <c r="AW1932" s="58"/>
      <c r="AX1932" s="58"/>
      <c r="AY1932" s="58"/>
      <c r="AZ1932" s="58"/>
      <c r="BA1932" s="58"/>
      <c r="BB1932" s="58"/>
      <c r="BC1932" s="58"/>
    </row>
    <row r="1933" spans="1:55" ht="17.25" customHeight="1" x14ac:dyDescent="0.2">
      <c r="A1933" s="238">
        <v>7</v>
      </c>
      <c r="B1933" s="70" t="e">
        <f>#REF!</f>
        <v>#REF!</v>
      </c>
      <c r="C1933" s="63"/>
      <c r="D1933" s="63"/>
      <c r="E1933" s="63"/>
      <c r="F1933" s="63"/>
      <c r="G1933" s="63"/>
      <c r="H1933" s="63"/>
      <c r="I1933" s="63"/>
      <c r="J1933" s="63"/>
      <c r="K1933" s="63"/>
      <c r="L1933" s="63"/>
      <c r="M1933" s="63"/>
      <c r="N1933" s="63"/>
      <c r="O1933" s="63"/>
      <c r="P1933" s="63"/>
      <c r="Q1933" s="63"/>
      <c r="R1933" s="63"/>
      <c r="S1933" s="63"/>
      <c r="T1933" s="63"/>
      <c r="U1933" s="63"/>
      <c r="V1933" s="63"/>
      <c r="W1933" s="63"/>
      <c r="X1933" s="63"/>
      <c r="Y1933" s="63"/>
      <c r="Z1933" s="63"/>
      <c r="AA1933" s="63"/>
      <c r="AB1933" s="59"/>
      <c r="AC1933" s="59"/>
      <c r="AD1933" s="59"/>
      <c r="AE1933" s="238">
        <v>7</v>
      </c>
      <c r="AF1933" s="70" t="e">
        <f t="shared" si="224"/>
        <v>#REF!</v>
      </c>
      <c r="AG1933" s="59"/>
      <c r="AH1933" s="59"/>
      <c r="AI1933" s="59"/>
      <c r="AJ1933" s="59"/>
      <c r="AK1933" s="58"/>
      <c r="AL1933" s="59"/>
      <c r="AM1933" s="59"/>
      <c r="AN1933" s="59"/>
      <c r="AO1933" s="59"/>
      <c r="AP1933" s="59"/>
      <c r="AQ1933" s="59"/>
      <c r="AR1933" s="59"/>
      <c r="AS1933" s="59"/>
      <c r="AT1933" s="59"/>
      <c r="AU1933" s="59"/>
      <c r="AV1933" s="59"/>
      <c r="AW1933" s="59"/>
      <c r="AX1933" s="59"/>
      <c r="AY1933" s="59"/>
      <c r="AZ1933" s="59"/>
      <c r="BA1933" s="59"/>
      <c r="BB1933" s="59"/>
      <c r="BC1933" s="59"/>
    </row>
    <row r="1934" spans="1:55" ht="17.25" customHeight="1" x14ac:dyDescent="0.2">
      <c r="A1934" s="238">
        <v>8</v>
      </c>
      <c r="B1934" s="70" t="e">
        <f>#REF!</f>
        <v>#REF!</v>
      </c>
      <c r="C1934" s="63"/>
      <c r="D1934" s="63"/>
      <c r="E1934" s="63"/>
      <c r="F1934" s="63"/>
      <c r="G1934" s="63"/>
      <c r="H1934" s="63"/>
      <c r="I1934" s="63"/>
      <c r="J1934" s="63"/>
      <c r="K1934" s="63"/>
      <c r="L1934" s="63"/>
      <c r="M1934" s="63"/>
      <c r="N1934" s="63"/>
      <c r="O1934" s="63"/>
      <c r="P1934" s="63"/>
      <c r="Q1934" s="63"/>
      <c r="R1934" s="63"/>
      <c r="S1934" s="63"/>
      <c r="T1934" s="63"/>
      <c r="U1934" s="63"/>
      <c r="V1934" s="63"/>
      <c r="W1934" s="63"/>
      <c r="X1934" s="63"/>
      <c r="Y1934" s="63"/>
      <c r="Z1934" s="63"/>
      <c r="AA1934" s="63"/>
      <c r="AB1934" s="59"/>
      <c r="AC1934" s="59"/>
      <c r="AD1934" s="59"/>
      <c r="AE1934" s="238">
        <v>8</v>
      </c>
      <c r="AF1934" s="70" t="e">
        <f t="shared" si="224"/>
        <v>#REF!</v>
      </c>
      <c r="AG1934" s="59"/>
      <c r="AH1934" s="59"/>
      <c r="AI1934" s="59"/>
      <c r="AJ1934" s="59"/>
      <c r="AK1934" s="58"/>
      <c r="AL1934" s="59"/>
      <c r="AM1934" s="59"/>
      <c r="AN1934" s="59"/>
      <c r="AO1934" s="59"/>
      <c r="AP1934" s="59"/>
      <c r="AQ1934" s="59"/>
      <c r="AR1934" s="59"/>
      <c r="AS1934" s="59"/>
      <c r="AT1934" s="59"/>
      <c r="AU1934" s="59"/>
      <c r="AV1934" s="59"/>
      <c r="AW1934" s="59"/>
      <c r="AX1934" s="59"/>
      <c r="AY1934" s="59"/>
      <c r="AZ1934" s="59"/>
      <c r="BA1934" s="59"/>
      <c r="BB1934" s="59"/>
      <c r="BC1934" s="59"/>
    </row>
    <row r="1935" spans="1:55" ht="17.25" customHeight="1" x14ac:dyDescent="0.2">
      <c r="A1935" s="238">
        <v>9</v>
      </c>
      <c r="B1935" s="70" t="e">
        <f>#REF!</f>
        <v>#REF!</v>
      </c>
      <c r="C1935" s="63"/>
      <c r="D1935" s="63"/>
      <c r="E1935" s="63"/>
      <c r="F1935" s="63"/>
      <c r="G1935" s="63"/>
      <c r="H1935" s="63"/>
      <c r="I1935" s="63"/>
      <c r="J1935" s="63"/>
      <c r="K1935" s="63"/>
      <c r="L1935" s="63"/>
      <c r="M1935" s="63"/>
      <c r="N1935" s="63"/>
      <c r="O1935" s="63"/>
      <c r="P1935" s="63"/>
      <c r="Q1935" s="63"/>
      <c r="R1935" s="63"/>
      <c r="S1935" s="63"/>
      <c r="T1935" s="63"/>
      <c r="U1935" s="63"/>
      <c r="V1935" s="63"/>
      <c r="W1935" s="63"/>
      <c r="X1935" s="63"/>
      <c r="Y1935" s="63"/>
      <c r="Z1935" s="63"/>
      <c r="AA1935" s="63"/>
      <c r="AB1935" s="59"/>
      <c r="AC1935" s="59"/>
      <c r="AD1935" s="59"/>
      <c r="AE1935" s="238">
        <v>9</v>
      </c>
      <c r="AF1935" s="70" t="e">
        <f t="shared" si="224"/>
        <v>#REF!</v>
      </c>
      <c r="AG1935" s="59"/>
      <c r="AH1935" s="59"/>
      <c r="AI1935" s="59"/>
      <c r="AJ1935" s="59"/>
      <c r="AK1935" s="58"/>
      <c r="AL1935" s="59"/>
      <c r="AM1935" s="59"/>
      <c r="AN1935" s="59"/>
      <c r="AO1935" s="59"/>
      <c r="AP1935" s="59"/>
      <c r="AQ1935" s="59"/>
      <c r="AR1935" s="59"/>
      <c r="AS1935" s="59"/>
      <c r="AT1935" s="59"/>
      <c r="AU1935" s="59"/>
      <c r="AV1935" s="59"/>
      <c r="AW1935" s="59"/>
      <c r="AX1935" s="59"/>
      <c r="AY1935" s="59"/>
      <c r="AZ1935" s="59"/>
      <c r="BA1935" s="59"/>
      <c r="BB1935" s="59"/>
      <c r="BC1935" s="59"/>
    </row>
    <row r="1936" spans="1:55" ht="17.25" customHeight="1" x14ac:dyDescent="0.2">
      <c r="A1936" s="238">
        <v>10</v>
      </c>
      <c r="B1936" s="70" t="e">
        <f>#REF!</f>
        <v>#REF!</v>
      </c>
      <c r="C1936" s="63"/>
      <c r="D1936" s="63"/>
      <c r="E1936" s="63"/>
      <c r="F1936" s="63"/>
      <c r="G1936" s="63"/>
      <c r="H1936" s="63"/>
      <c r="I1936" s="63"/>
      <c r="J1936" s="63"/>
      <c r="K1936" s="63"/>
      <c r="L1936" s="63"/>
      <c r="M1936" s="63"/>
      <c r="N1936" s="63"/>
      <c r="O1936" s="63"/>
      <c r="P1936" s="63"/>
      <c r="Q1936" s="63"/>
      <c r="R1936" s="63"/>
      <c r="S1936" s="63"/>
      <c r="T1936" s="63"/>
      <c r="U1936" s="63"/>
      <c r="V1936" s="63"/>
      <c r="W1936" s="63"/>
      <c r="X1936" s="63"/>
      <c r="Y1936" s="63"/>
      <c r="Z1936" s="63"/>
      <c r="AA1936" s="63"/>
      <c r="AB1936" s="59"/>
      <c r="AC1936" s="59"/>
      <c r="AD1936" s="59"/>
      <c r="AE1936" s="238">
        <v>10</v>
      </c>
      <c r="AF1936" s="70" t="e">
        <f t="shared" si="224"/>
        <v>#REF!</v>
      </c>
      <c r="AG1936" s="59"/>
      <c r="AH1936" s="59"/>
      <c r="AI1936" s="59"/>
      <c r="AJ1936" s="59"/>
      <c r="AK1936" s="58"/>
      <c r="AL1936" s="59"/>
      <c r="AM1936" s="59"/>
      <c r="AN1936" s="59"/>
      <c r="AO1936" s="59"/>
      <c r="AP1936" s="59"/>
      <c r="AQ1936" s="59"/>
      <c r="AR1936" s="59"/>
      <c r="AS1936" s="59"/>
      <c r="AT1936" s="59"/>
      <c r="AU1936" s="59"/>
      <c r="AV1936" s="59"/>
      <c r="AW1936" s="59"/>
      <c r="AX1936" s="59"/>
      <c r="AY1936" s="59"/>
      <c r="AZ1936" s="59"/>
      <c r="BA1936" s="59"/>
      <c r="BB1936" s="59"/>
      <c r="BC1936" s="59"/>
    </row>
    <row r="1937" spans="1:55" ht="17.25" customHeight="1" x14ac:dyDescent="0.2">
      <c r="A1937" s="238">
        <v>11</v>
      </c>
      <c r="B1937" s="70" t="e">
        <f>#REF!</f>
        <v>#REF!</v>
      </c>
      <c r="C1937" s="63"/>
      <c r="D1937" s="63"/>
      <c r="E1937" s="63"/>
      <c r="F1937" s="63"/>
      <c r="G1937" s="63"/>
      <c r="H1937" s="63"/>
      <c r="I1937" s="63"/>
      <c r="J1937" s="63"/>
      <c r="K1937" s="63"/>
      <c r="L1937" s="63"/>
      <c r="M1937" s="63"/>
      <c r="N1937" s="63"/>
      <c r="O1937" s="63"/>
      <c r="P1937" s="63"/>
      <c r="Q1937" s="63"/>
      <c r="R1937" s="63"/>
      <c r="S1937" s="63"/>
      <c r="T1937" s="63"/>
      <c r="U1937" s="63"/>
      <c r="V1937" s="63"/>
      <c r="W1937" s="63"/>
      <c r="X1937" s="63"/>
      <c r="Y1937" s="63"/>
      <c r="Z1937" s="63"/>
      <c r="AA1937" s="63"/>
      <c r="AB1937" s="59"/>
      <c r="AC1937" s="59"/>
      <c r="AD1937" s="59"/>
      <c r="AE1937" s="238">
        <v>11</v>
      </c>
      <c r="AF1937" s="70" t="e">
        <f t="shared" si="224"/>
        <v>#REF!</v>
      </c>
      <c r="AG1937" s="59"/>
      <c r="AH1937" s="59"/>
      <c r="AI1937" s="59"/>
      <c r="AJ1937" s="59"/>
      <c r="AK1937" s="58"/>
      <c r="AL1937" s="59"/>
      <c r="AM1937" s="59"/>
      <c r="AN1937" s="59"/>
      <c r="AO1937" s="59"/>
      <c r="AP1937" s="59"/>
      <c r="AQ1937" s="59"/>
      <c r="AR1937" s="59"/>
      <c r="AS1937" s="59"/>
      <c r="AT1937" s="59"/>
      <c r="AU1937" s="59"/>
      <c r="AV1937" s="59"/>
      <c r="AW1937" s="59"/>
      <c r="AX1937" s="59"/>
      <c r="AY1937" s="59"/>
      <c r="AZ1937" s="59"/>
      <c r="BA1937" s="59"/>
      <c r="BB1937" s="59"/>
      <c r="BC1937" s="59"/>
    </row>
    <row r="1938" spans="1:55" ht="17.25" customHeight="1" x14ac:dyDescent="0.2">
      <c r="A1938" s="238">
        <v>12</v>
      </c>
      <c r="B1938" s="70" t="e">
        <f>#REF!</f>
        <v>#REF!</v>
      </c>
      <c r="C1938" s="63"/>
      <c r="D1938" s="63"/>
      <c r="E1938" s="63"/>
      <c r="F1938" s="63"/>
      <c r="G1938" s="63"/>
      <c r="H1938" s="63"/>
      <c r="I1938" s="63"/>
      <c r="J1938" s="63"/>
      <c r="K1938" s="63"/>
      <c r="L1938" s="63"/>
      <c r="M1938" s="63"/>
      <c r="N1938" s="63"/>
      <c r="O1938" s="63"/>
      <c r="P1938" s="63"/>
      <c r="Q1938" s="63"/>
      <c r="R1938" s="63"/>
      <c r="S1938" s="63"/>
      <c r="T1938" s="63"/>
      <c r="U1938" s="63"/>
      <c r="V1938" s="63"/>
      <c r="W1938" s="63"/>
      <c r="X1938" s="63"/>
      <c r="Y1938" s="63"/>
      <c r="Z1938" s="63"/>
      <c r="AA1938" s="63"/>
      <c r="AB1938" s="59"/>
      <c r="AC1938" s="59"/>
      <c r="AD1938" s="59"/>
      <c r="AE1938" s="238">
        <v>12</v>
      </c>
      <c r="AF1938" s="70" t="e">
        <f t="shared" si="224"/>
        <v>#REF!</v>
      </c>
      <c r="AG1938" s="59"/>
      <c r="AH1938" s="59"/>
      <c r="AI1938" s="59"/>
      <c r="AJ1938" s="59"/>
      <c r="AK1938" s="58"/>
      <c r="AL1938" s="59"/>
      <c r="AM1938" s="59"/>
      <c r="AN1938" s="59"/>
      <c r="AO1938" s="59"/>
      <c r="AP1938" s="59"/>
      <c r="AQ1938" s="59"/>
      <c r="AR1938" s="59"/>
      <c r="AS1938" s="59"/>
      <c r="AT1938" s="59"/>
      <c r="AU1938" s="59"/>
      <c r="AV1938" s="59"/>
      <c r="AW1938" s="59"/>
      <c r="AX1938" s="59"/>
      <c r="AY1938" s="59"/>
      <c r="AZ1938" s="59"/>
      <c r="BA1938" s="59"/>
      <c r="BB1938" s="59"/>
      <c r="BC1938" s="59"/>
    </row>
    <row r="1939" spans="1:55" ht="17.25" customHeight="1" x14ac:dyDescent="0.2">
      <c r="A1939" s="238">
        <v>13</v>
      </c>
      <c r="B1939" s="70" t="e">
        <f>#REF!</f>
        <v>#REF!</v>
      </c>
      <c r="C1939" s="63"/>
      <c r="D1939" s="63"/>
      <c r="E1939" s="63"/>
      <c r="F1939" s="63"/>
      <c r="G1939" s="63"/>
      <c r="H1939" s="63"/>
      <c r="I1939" s="63"/>
      <c r="J1939" s="63"/>
      <c r="K1939" s="63"/>
      <c r="L1939" s="63"/>
      <c r="M1939" s="63"/>
      <c r="N1939" s="63"/>
      <c r="O1939" s="63"/>
      <c r="P1939" s="63"/>
      <c r="Q1939" s="63"/>
      <c r="R1939" s="63"/>
      <c r="S1939" s="63"/>
      <c r="T1939" s="63"/>
      <c r="U1939" s="63"/>
      <c r="V1939" s="63"/>
      <c r="W1939" s="63"/>
      <c r="X1939" s="63"/>
      <c r="Y1939" s="63"/>
      <c r="Z1939" s="63"/>
      <c r="AA1939" s="63"/>
      <c r="AB1939" s="59"/>
      <c r="AC1939" s="59"/>
      <c r="AD1939" s="59"/>
      <c r="AE1939" s="238">
        <v>13</v>
      </c>
      <c r="AF1939" s="70" t="e">
        <f t="shared" si="224"/>
        <v>#REF!</v>
      </c>
      <c r="AG1939" s="59"/>
      <c r="AH1939" s="59"/>
      <c r="AI1939" s="59"/>
      <c r="AJ1939" s="59"/>
      <c r="AK1939" s="58"/>
      <c r="AL1939" s="59"/>
      <c r="AM1939" s="59"/>
      <c r="AN1939" s="59"/>
      <c r="AO1939" s="59"/>
      <c r="AP1939" s="59"/>
      <c r="AQ1939" s="59"/>
      <c r="AR1939" s="59"/>
      <c r="AS1939" s="59"/>
      <c r="AT1939" s="59"/>
      <c r="AU1939" s="59"/>
      <c r="AV1939" s="59"/>
      <c r="AW1939" s="59"/>
      <c r="AX1939" s="59"/>
      <c r="AY1939" s="59"/>
      <c r="AZ1939" s="59"/>
      <c r="BA1939" s="59"/>
      <c r="BB1939" s="59"/>
      <c r="BC1939" s="59"/>
    </row>
    <row r="1940" spans="1:55" ht="17.25" customHeight="1" x14ac:dyDescent="0.2">
      <c r="A1940" s="238">
        <v>14</v>
      </c>
      <c r="B1940" s="70" t="e">
        <f>#REF!</f>
        <v>#REF!</v>
      </c>
      <c r="C1940" s="63"/>
      <c r="D1940" s="63"/>
      <c r="E1940" s="63"/>
      <c r="F1940" s="63"/>
      <c r="G1940" s="63"/>
      <c r="H1940" s="63"/>
      <c r="I1940" s="63"/>
      <c r="J1940" s="63"/>
      <c r="K1940" s="63"/>
      <c r="L1940" s="63"/>
      <c r="M1940" s="63"/>
      <c r="N1940" s="63"/>
      <c r="O1940" s="63"/>
      <c r="P1940" s="63"/>
      <c r="Q1940" s="63"/>
      <c r="R1940" s="63"/>
      <c r="S1940" s="63"/>
      <c r="T1940" s="63"/>
      <c r="U1940" s="63"/>
      <c r="V1940" s="63"/>
      <c r="W1940" s="63"/>
      <c r="X1940" s="63"/>
      <c r="Y1940" s="63"/>
      <c r="Z1940" s="63"/>
      <c r="AA1940" s="63"/>
      <c r="AB1940" s="59"/>
      <c r="AC1940" s="59"/>
      <c r="AD1940" s="59"/>
      <c r="AE1940" s="238">
        <v>14</v>
      </c>
      <c r="AF1940" s="70" t="e">
        <f t="shared" si="224"/>
        <v>#REF!</v>
      </c>
      <c r="AG1940" s="59"/>
      <c r="AH1940" s="59"/>
      <c r="AI1940" s="59"/>
      <c r="AJ1940" s="59"/>
      <c r="AK1940" s="58"/>
      <c r="AL1940" s="59"/>
      <c r="AM1940" s="59"/>
      <c r="AN1940" s="59"/>
      <c r="AO1940" s="59"/>
      <c r="AP1940" s="59"/>
      <c r="AQ1940" s="59"/>
      <c r="AR1940" s="59"/>
      <c r="AS1940" s="59"/>
      <c r="AT1940" s="59"/>
      <c r="AU1940" s="59"/>
      <c r="AV1940" s="59"/>
      <c r="AW1940" s="59"/>
      <c r="AX1940" s="59"/>
      <c r="AY1940" s="59"/>
      <c r="AZ1940" s="59"/>
      <c r="BA1940" s="59"/>
      <c r="BB1940" s="59"/>
      <c r="BC1940" s="59"/>
    </row>
    <row r="1941" spans="1:55" ht="17.25" customHeight="1" x14ac:dyDescent="0.2">
      <c r="A1941" s="238">
        <v>15</v>
      </c>
      <c r="B1941" s="70" t="e">
        <f>#REF!</f>
        <v>#REF!</v>
      </c>
      <c r="C1941" s="63"/>
      <c r="D1941" s="63"/>
      <c r="E1941" s="63"/>
      <c r="F1941" s="63"/>
      <c r="G1941" s="63"/>
      <c r="H1941" s="63"/>
      <c r="I1941" s="63"/>
      <c r="J1941" s="63"/>
      <c r="K1941" s="63"/>
      <c r="L1941" s="63"/>
      <c r="M1941" s="63"/>
      <c r="N1941" s="63"/>
      <c r="O1941" s="63"/>
      <c r="P1941" s="63"/>
      <c r="Q1941" s="63"/>
      <c r="R1941" s="63"/>
      <c r="S1941" s="63"/>
      <c r="T1941" s="63"/>
      <c r="U1941" s="63"/>
      <c r="V1941" s="63"/>
      <c r="W1941" s="63"/>
      <c r="X1941" s="63"/>
      <c r="Y1941" s="63"/>
      <c r="Z1941" s="63"/>
      <c r="AA1941" s="63"/>
      <c r="AB1941" s="59"/>
      <c r="AC1941" s="59"/>
      <c r="AD1941" s="59"/>
      <c r="AE1941" s="238">
        <v>15</v>
      </c>
      <c r="AF1941" s="70" t="e">
        <f t="shared" si="224"/>
        <v>#REF!</v>
      </c>
      <c r="AG1941" s="59"/>
      <c r="AH1941" s="59"/>
      <c r="AI1941" s="59"/>
      <c r="AJ1941" s="59"/>
      <c r="AK1941" s="58"/>
      <c r="AL1941" s="59"/>
      <c r="AM1941" s="59"/>
      <c r="AN1941" s="59"/>
      <c r="AO1941" s="59"/>
      <c r="AP1941" s="59"/>
      <c r="AQ1941" s="59"/>
      <c r="AR1941" s="59"/>
      <c r="AS1941" s="59"/>
      <c r="AT1941" s="59"/>
      <c r="AU1941" s="59"/>
      <c r="AV1941" s="59"/>
      <c r="AW1941" s="59"/>
      <c r="AX1941" s="59"/>
      <c r="AY1941" s="59"/>
      <c r="AZ1941" s="59"/>
      <c r="BA1941" s="59"/>
      <c r="BB1941" s="59"/>
      <c r="BC1941" s="59"/>
    </row>
    <row r="1942" spans="1:55" ht="17.25" customHeight="1" x14ac:dyDescent="0.2">
      <c r="A1942" s="238">
        <v>16</v>
      </c>
      <c r="B1942" s="70" t="e">
        <f>#REF!</f>
        <v>#REF!</v>
      </c>
      <c r="C1942" s="63"/>
      <c r="D1942" s="63"/>
      <c r="E1942" s="63"/>
      <c r="F1942" s="63"/>
      <c r="G1942" s="63"/>
      <c r="H1942" s="63"/>
      <c r="I1942" s="63"/>
      <c r="J1942" s="63"/>
      <c r="K1942" s="63"/>
      <c r="L1942" s="63"/>
      <c r="M1942" s="63"/>
      <c r="N1942" s="63"/>
      <c r="O1942" s="63"/>
      <c r="P1942" s="63"/>
      <c r="Q1942" s="63"/>
      <c r="R1942" s="63"/>
      <c r="S1942" s="63"/>
      <c r="T1942" s="63"/>
      <c r="U1942" s="63"/>
      <c r="V1942" s="63"/>
      <c r="W1942" s="63"/>
      <c r="X1942" s="63"/>
      <c r="Y1942" s="63"/>
      <c r="Z1942" s="63"/>
      <c r="AA1942" s="63"/>
      <c r="AB1942" s="59"/>
      <c r="AC1942" s="59"/>
      <c r="AD1942" s="59"/>
      <c r="AE1942" s="238">
        <v>16</v>
      </c>
      <c r="AF1942" s="70" t="e">
        <f t="shared" si="224"/>
        <v>#REF!</v>
      </c>
      <c r="AG1942" s="59"/>
      <c r="AH1942" s="59"/>
      <c r="AI1942" s="59"/>
      <c r="AJ1942" s="59"/>
      <c r="AK1942" s="58"/>
      <c r="AL1942" s="59"/>
      <c r="AM1942" s="59"/>
      <c r="AN1942" s="59"/>
      <c r="AO1942" s="59"/>
      <c r="AP1942" s="59"/>
      <c r="AQ1942" s="59"/>
      <c r="AR1942" s="59"/>
      <c r="AS1942" s="59"/>
      <c r="AT1942" s="59"/>
      <c r="AU1942" s="59"/>
      <c r="AV1942" s="59"/>
      <c r="AW1942" s="59"/>
      <c r="AX1942" s="59"/>
      <c r="AY1942" s="59"/>
      <c r="AZ1942" s="59"/>
      <c r="BA1942" s="59"/>
      <c r="BB1942" s="59"/>
      <c r="BC1942" s="59"/>
    </row>
    <row r="1943" spans="1:55" ht="17.25" customHeight="1" x14ac:dyDescent="0.2">
      <c r="A1943" s="238">
        <v>17</v>
      </c>
      <c r="B1943" s="70" t="e">
        <f>#REF!</f>
        <v>#REF!</v>
      </c>
      <c r="C1943" s="63"/>
      <c r="D1943" s="63"/>
      <c r="E1943" s="63"/>
      <c r="F1943" s="63"/>
      <c r="G1943" s="63"/>
      <c r="H1943" s="63"/>
      <c r="I1943" s="63"/>
      <c r="J1943" s="63"/>
      <c r="K1943" s="63"/>
      <c r="L1943" s="63"/>
      <c r="M1943" s="63"/>
      <c r="N1943" s="63"/>
      <c r="O1943" s="63"/>
      <c r="P1943" s="63"/>
      <c r="Q1943" s="63"/>
      <c r="R1943" s="63"/>
      <c r="S1943" s="63"/>
      <c r="T1943" s="63"/>
      <c r="U1943" s="63"/>
      <c r="V1943" s="63"/>
      <c r="W1943" s="63"/>
      <c r="X1943" s="63"/>
      <c r="Y1943" s="63"/>
      <c r="Z1943" s="63"/>
      <c r="AA1943" s="63"/>
      <c r="AB1943" s="59"/>
      <c r="AC1943" s="59"/>
      <c r="AD1943" s="59"/>
      <c r="AE1943" s="238">
        <v>17</v>
      </c>
      <c r="AF1943" s="70" t="e">
        <f t="shared" si="224"/>
        <v>#REF!</v>
      </c>
      <c r="AG1943" s="59"/>
      <c r="AH1943" s="59"/>
      <c r="AI1943" s="59"/>
      <c r="AJ1943" s="59"/>
      <c r="AK1943" s="58"/>
      <c r="AL1943" s="59"/>
      <c r="AM1943" s="59"/>
      <c r="AN1943" s="59"/>
      <c r="AO1943" s="59"/>
      <c r="AP1943" s="59"/>
      <c r="AQ1943" s="59"/>
      <c r="AR1943" s="59"/>
      <c r="AS1943" s="59"/>
      <c r="AT1943" s="59"/>
      <c r="AU1943" s="59"/>
      <c r="AV1943" s="59"/>
      <c r="AW1943" s="59"/>
      <c r="AX1943" s="59"/>
      <c r="AY1943" s="59"/>
      <c r="AZ1943" s="59"/>
      <c r="BA1943" s="59"/>
      <c r="BB1943" s="59"/>
      <c r="BC1943" s="59"/>
    </row>
    <row r="1944" spans="1:55" ht="17.25" customHeight="1" x14ac:dyDescent="0.2">
      <c r="A1944" s="238">
        <v>18</v>
      </c>
      <c r="B1944" s="70" t="e">
        <f>#REF!</f>
        <v>#REF!</v>
      </c>
      <c r="C1944" s="63"/>
      <c r="D1944" s="63"/>
      <c r="E1944" s="63"/>
      <c r="F1944" s="63"/>
      <c r="G1944" s="63"/>
      <c r="H1944" s="63"/>
      <c r="I1944" s="63"/>
      <c r="J1944" s="63"/>
      <c r="K1944" s="63"/>
      <c r="L1944" s="63"/>
      <c r="M1944" s="63"/>
      <c r="N1944" s="63"/>
      <c r="O1944" s="63"/>
      <c r="P1944" s="63"/>
      <c r="Q1944" s="63"/>
      <c r="R1944" s="63"/>
      <c r="S1944" s="63"/>
      <c r="T1944" s="63"/>
      <c r="U1944" s="63"/>
      <c r="V1944" s="63"/>
      <c r="W1944" s="63"/>
      <c r="X1944" s="63"/>
      <c r="Y1944" s="63"/>
      <c r="Z1944" s="63"/>
      <c r="AA1944" s="63"/>
      <c r="AB1944" s="59"/>
      <c r="AC1944" s="59"/>
      <c r="AD1944" s="59"/>
      <c r="AE1944" s="238">
        <v>18</v>
      </c>
      <c r="AF1944" s="70" t="e">
        <f t="shared" si="224"/>
        <v>#REF!</v>
      </c>
      <c r="AG1944" s="59"/>
      <c r="AH1944" s="59"/>
      <c r="AI1944" s="59"/>
      <c r="AJ1944" s="59"/>
      <c r="AK1944" s="58"/>
      <c r="AL1944" s="59"/>
      <c r="AM1944" s="59"/>
      <c r="AN1944" s="59"/>
      <c r="AO1944" s="59"/>
      <c r="AP1944" s="59"/>
      <c r="AQ1944" s="59"/>
      <c r="AR1944" s="59"/>
      <c r="AS1944" s="59"/>
      <c r="AT1944" s="59"/>
      <c r="AU1944" s="59"/>
      <c r="AV1944" s="59"/>
      <c r="AW1944" s="59"/>
      <c r="AX1944" s="59"/>
      <c r="AY1944" s="59"/>
      <c r="AZ1944" s="59"/>
      <c r="BA1944" s="59"/>
      <c r="BB1944" s="59"/>
      <c r="BC1944" s="59"/>
    </row>
    <row r="1945" spans="1:55" ht="17.25" customHeight="1" x14ac:dyDescent="0.2">
      <c r="A1945" s="238">
        <v>19</v>
      </c>
      <c r="B1945" s="70" t="e">
        <f>#REF!</f>
        <v>#REF!</v>
      </c>
      <c r="C1945" s="63"/>
      <c r="D1945" s="63"/>
      <c r="E1945" s="63"/>
      <c r="F1945" s="63"/>
      <c r="G1945" s="63"/>
      <c r="H1945" s="63"/>
      <c r="I1945" s="63"/>
      <c r="J1945" s="63"/>
      <c r="K1945" s="63"/>
      <c r="L1945" s="63"/>
      <c r="M1945" s="63"/>
      <c r="N1945" s="63"/>
      <c r="O1945" s="63"/>
      <c r="P1945" s="63"/>
      <c r="Q1945" s="63"/>
      <c r="R1945" s="63"/>
      <c r="S1945" s="63"/>
      <c r="T1945" s="63"/>
      <c r="U1945" s="63"/>
      <c r="V1945" s="63"/>
      <c r="W1945" s="63"/>
      <c r="X1945" s="63"/>
      <c r="Y1945" s="63"/>
      <c r="Z1945" s="63"/>
      <c r="AA1945" s="63"/>
      <c r="AB1945" s="59"/>
      <c r="AC1945" s="59"/>
      <c r="AD1945" s="59"/>
      <c r="AE1945" s="238">
        <v>19</v>
      </c>
      <c r="AF1945" s="70" t="e">
        <f t="shared" si="224"/>
        <v>#REF!</v>
      </c>
      <c r="AG1945" s="59"/>
      <c r="AH1945" s="59"/>
      <c r="AI1945" s="59"/>
      <c r="AJ1945" s="59"/>
      <c r="AK1945" s="58"/>
      <c r="AL1945" s="59"/>
      <c r="AM1945" s="59"/>
      <c r="AN1945" s="59"/>
      <c r="AO1945" s="59"/>
      <c r="AP1945" s="59"/>
      <c r="AQ1945" s="59"/>
      <c r="AR1945" s="59"/>
      <c r="AS1945" s="59"/>
      <c r="AT1945" s="59"/>
      <c r="AU1945" s="59"/>
      <c r="AV1945" s="59"/>
      <c r="AW1945" s="59"/>
      <c r="AX1945" s="59"/>
      <c r="AY1945" s="59"/>
      <c r="AZ1945" s="59"/>
      <c r="BA1945" s="59"/>
      <c r="BB1945" s="59"/>
      <c r="BC1945" s="59"/>
    </row>
    <row r="1946" spans="1:55" ht="17.25" customHeight="1" x14ac:dyDescent="0.2">
      <c r="A1946" s="238">
        <v>20</v>
      </c>
      <c r="B1946" s="70" t="e">
        <f>#REF!</f>
        <v>#REF!</v>
      </c>
      <c r="C1946" s="63"/>
      <c r="D1946" s="63"/>
      <c r="E1946" s="63"/>
      <c r="F1946" s="63"/>
      <c r="G1946" s="63"/>
      <c r="H1946" s="63"/>
      <c r="I1946" s="63"/>
      <c r="J1946" s="63"/>
      <c r="K1946" s="63"/>
      <c r="L1946" s="63"/>
      <c r="M1946" s="63"/>
      <c r="N1946" s="63"/>
      <c r="O1946" s="63"/>
      <c r="P1946" s="63"/>
      <c r="Q1946" s="63"/>
      <c r="R1946" s="63"/>
      <c r="S1946" s="63"/>
      <c r="T1946" s="63"/>
      <c r="U1946" s="63"/>
      <c r="V1946" s="63"/>
      <c r="W1946" s="63"/>
      <c r="X1946" s="63"/>
      <c r="Y1946" s="63"/>
      <c r="Z1946" s="63"/>
      <c r="AA1946" s="63"/>
      <c r="AB1946" s="59"/>
      <c r="AC1946" s="59"/>
      <c r="AD1946" s="59"/>
      <c r="AE1946" s="238">
        <v>20</v>
      </c>
      <c r="AF1946" s="70" t="e">
        <f t="shared" si="224"/>
        <v>#REF!</v>
      </c>
      <c r="AG1946" s="59"/>
      <c r="AH1946" s="59"/>
      <c r="AI1946" s="59"/>
      <c r="AJ1946" s="59"/>
      <c r="AK1946" s="58"/>
      <c r="AL1946" s="59"/>
      <c r="AM1946" s="59"/>
      <c r="AN1946" s="59"/>
      <c r="AO1946" s="59"/>
      <c r="AP1946" s="59"/>
      <c r="AQ1946" s="59"/>
      <c r="AR1946" s="59"/>
      <c r="AS1946" s="59"/>
      <c r="AT1946" s="59"/>
      <c r="AU1946" s="59"/>
      <c r="AV1946" s="59"/>
      <c r="AW1946" s="59"/>
      <c r="AX1946" s="59"/>
      <c r="AY1946" s="59"/>
      <c r="AZ1946" s="59"/>
      <c r="BA1946" s="59"/>
      <c r="BB1946" s="59"/>
      <c r="BC1946" s="59"/>
    </row>
    <row r="1947" spans="1:55" ht="17.25" customHeight="1" x14ac:dyDescent="0.2">
      <c r="A1947" s="238">
        <v>21</v>
      </c>
      <c r="B1947" s="70" t="e">
        <f>#REF!</f>
        <v>#REF!</v>
      </c>
      <c r="C1947" s="63"/>
      <c r="D1947" s="63"/>
      <c r="E1947" s="63"/>
      <c r="F1947" s="63"/>
      <c r="G1947" s="63"/>
      <c r="H1947" s="63"/>
      <c r="I1947" s="63"/>
      <c r="J1947" s="63"/>
      <c r="K1947" s="63"/>
      <c r="L1947" s="63"/>
      <c r="M1947" s="63"/>
      <c r="N1947" s="63"/>
      <c r="O1947" s="63"/>
      <c r="P1947" s="63"/>
      <c r="Q1947" s="63"/>
      <c r="R1947" s="63"/>
      <c r="S1947" s="63"/>
      <c r="T1947" s="63"/>
      <c r="U1947" s="63"/>
      <c r="V1947" s="63"/>
      <c r="W1947" s="63"/>
      <c r="X1947" s="63"/>
      <c r="Y1947" s="63"/>
      <c r="Z1947" s="63"/>
      <c r="AA1947" s="63"/>
      <c r="AB1947" s="59"/>
      <c r="AC1947" s="59"/>
      <c r="AD1947" s="59"/>
      <c r="AE1947" s="238">
        <v>21</v>
      </c>
      <c r="AF1947" s="70" t="e">
        <f t="shared" si="224"/>
        <v>#REF!</v>
      </c>
      <c r="AG1947" s="59"/>
      <c r="AH1947" s="59"/>
      <c r="AI1947" s="59"/>
      <c r="AJ1947" s="59"/>
      <c r="AK1947" s="58"/>
      <c r="AL1947" s="59"/>
      <c r="AM1947" s="59"/>
      <c r="AN1947" s="59"/>
      <c r="AO1947" s="59"/>
      <c r="AP1947" s="59"/>
      <c r="AQ1947" s="59"/>
      <c r="AR1947" s="59"/>
      <c r="AS1947" s="59"/>
      <c r="AT1947" s="59"/>
      <c r="AU1947" s="59"/>
      <c r="AV1947" s="59"/>
      <c r="AW1947" s="59"/>
      <c r="AX1947" s="59"/>
      <c r="AY1947" s="59"/>
      <c r="AZ1947" s="59"/>
      <c r="BA1947" s="59"/>
      <c r="BB1947" s="59"/>
      <c r="BC1947" s="59"/>
    </row>
    <row r="1948" spans="1:55" ht="17.25" customHeight="1" x14ac:dyDescent="0.2">
      <c r="A1948" s="238">
        <v>22</v>
      </c>
      <c r="B1948" s="70" t="e">
        <f>#REF!</f>
        <v>#REF!</v>
      </c>
      <c r="C1948" s="63"/>
      <c r="D1948" s="63"/>
      <c r="E1948" s="63"/>
      <c r="F1948" s="63"/>
      <c r="G1948" s="63"/>
      <c r="H1948" s="63"/>
      <c r="I1948" s="63"/>
      <c r="J1948" s="63"/>
      <c r="K1948" s="63"/>
      <c r="L1948" s="63"/>
      <c r="M1948" s="63"/>
      <c r="N1948" s="63"/>
      <c r="O1948" s="63"/>
      <c r="P1948" s="63"/>
      <c r="Q1948" s="63"/>
      <c r="R1948" s="63"/>
      <c r="S1948" s="63"/>
      <c r="T1948" s="63"/>
      <c r="U1948" s="63"/>
      <c r="V1948" s="63"/>
      <c r="W1948" s="63"/>
      <c r="X1948" s="63"/>
      <c r="Y1948" s="63"/>
      <c r="Z1948" s="63"/>
      <c r="AA1948" s="63"/>
      <c r="AB1948" s="59"/>
      <c r="AC1948" s="59"/>
      <c r="AD1948" s="59"/>
      <c r="AE1948" s="238">
        <v>22</v>
      </c>
      <c r="AF1948" s="70" t="e">
        <f t="shared" si="224"/>
        <v>#REF!</v>
      </c>
      <c r="AG1948" s="59"/>
      <c r="AH1948" s="59"/>
      <c r="AI1948" s="59"/>
      <c r="AJ1948" s="59"/>
      <c r="AK1948" s="58"/>
      <c r="AL1948" s="59"/>
      <c r="AM1948" s="59"/>
      <c r="AN1948" s="59"/>
      <c r="AO1948" s="59"/>
      <c r="AP1948" s="59"/>
      <c r="AQ1948" s="59"/>
      <c r="AR1948" s="59"/>
      <c r="AS1948" s="59"/>
      <c r="AT1948" s="59"/>
      <c r="AU1948" s="59"/>
      <c r="AV1948" s="59"/>
      <c r="AW1948" s="59"/>
      <c r="AX1948" s="59"/>
      <c r="AY1948" s="59"/>
      <c r="AZ1948" s="59"/>
      <c r="BA1948" s="59"/>
      <c r="BB1948" s="59"/>
      <c r="BC1948" s="59"/>
    </row>
    <row r="1949" spans="1:55" ht="17.25" customHeight="1" x14ac:dyDescent="0.2">
      <c r="A1949" s="238">
        <v>23</v>
      </c>
      <c r="B1949" s="70" t="e">
        <f>#REF!</f>
        <v>#REF!</v>
      </c>
      <c r="C1949" s="63"/>
      <c r="D1949" s="63"/>
      <c r="E1949" s="63"/>
      <c r="F1949" s="63"/>
      <c r="G1949" s="63"/>
      <c r="H1949" s="63"/>
      <c r="I1949" s="63"/>
      <c r="J1949" s="63"/>
      <c r="K1949" s="63"/>
      <c r="L1949" s="63"/>
      <c r="M1949" s="63"/>
      <c r="N1949" s="63"/>
      <c r="O1949" s="63"/>
      <c r="P1949" s="63"/>
      <c r="Q1949" s="63"/>
      <c r="R1949" s="63"/>
      <c r="S1949" s="63"/>
      <c r="T1949" s="63"/>
      <c r="U1949" s="63"/>
      <c r="V1949" s="63"/>
      <c r="W1949" s="63"/>
      <c r="X1949" s="63"/>
      <c r="Y1949" s="63"/>
      <c r="Z1949" s="63"/>
      <c r="AA1949" s="63"/>
      <c r="AB1949" s="59"/>
      <c r="AC1949" s="59"/>
      <c r="AD1949" s="59"/>
      <c r="AE1949" s="238">
        <v>23</v>
      </c>
      <c r="AF1949" s="70" t="e">
        <f t="shared" si="224"/>
        <v>#REF!</v>
      </c>
      <c r="AG1949" s="59"/>
      <c r="AH1949" s="59"/>
      <c r="AI1949" s="59"/>
      <c r="AJ1949" s="59"/>
      <c r="AK1949" s="58"/>
      <c r="AL1949" s="59"/>
      <c r="AM1949" s="59"/>
      <c r="AN1949" s="59"/>
      <c r="AO1949" s="59"/>
      <c r="AP1949" s="59"/>
      <c r="AQ1949" s="59"/>
      <c r="AR1949" s="59"/>
      <c r="AS1949" s="59"/>
      <c r="AT1949" s="59"/>
      <c r="AU1949" s="59"/>
      <c r="AV1949" s="59"/>
      <c r="AW1949" s="59"/>
      <c r="AX1949" s="59"/>
      <c r="AY1949" s="59"/>
      <c r="AZ1949" s="59"/>
      <c r="BA1949" s="59"/>
      <c r="BB1949" s="59"/>
      <c r="BC1949" s="59"/>
    </row>
    <row r="1950" spans="1:55" ht="17.25" customHeight="1" x14ac:dyDescent="0.2">
      <c r="A1950" s="238">
        <v>24</v>
      </c>
      <c r="B1950" s="70" t="e">
        <f>#REF!</f>
        <v>#REF!</v>
      </c>
      <c r="C1950" s="82"/>
      <c r="D1950" s="82"/>
      <c r="E1950" s="63"/>
      <c r="F1950" s="63"/>
      <c r="G1950" s="63"/>
      <c r="H1950" s="63"/>
      <c r="I1950" s="63"/>
      <c r="J1950" s="63"/>
      <c r="K1950" s="63"/>
      <c r="L1950" s="63"/>
      <c r="M1950" s="63"/>
      <c r="N1950" s="63"/>
      <c r="O1950" s="63"/>
      <c r="P1950" s="63"/>
      <c r="Q1950" s="63"/>
      <c r="R1950" s="63"/>
      <c r="S1950" s="63"/>
      <c r="T1950" s="63"/>
      <c r="U1950" s="63"/>
      <c r="V1950" s="63"/>
      <c r="W1950" s="63"/>
      <c r="X1950" s="63"/>
      <c r="Y1950" s="63"/>
      <c r="Z1950" s="63"/>
      <c r="AA1950" s="63"/>
      <c r="AB1950" s="59"/>
      <c r="AC1950" s="59"/>
      <c r="AD1950" s="59"/>
      <c r="AE1950" s="238">
        <v>24</v>
      </c>
      <c r="AF1950" s="70" t="e">
        <f t="shared" si="224"/>
        <v>#REF!</v>
      </c>
      <c r="AG1950" s="59"/>
      <c r="AH1950" s="59"/>
      <c r="AI1950" s="59"/>
      <c r="AJ1950" s="59"/>
      <c r="AK1950" s="58"/>
      <c r="AL1950" s="59"/>
      <c r="AM1950" s="59"/>
      <c r="AN1950" s="59"/>
      <c r="AO1950" s="59"/>
      <c r="AP1950" s="59"/>
      <c r="AQ1950" s="59"/>
      <c r="AR1950" s="59"/>
      <c r="AS1950" s="59"/>
      <c r="AT1950" s="59"/>
      <c r="AU1950" s="59"/>
      <c r="AV1950" s="59"/>
      <c r="AW1950" s="59"/>
      <c r="AX1950" s="59"/>
      <c r="AY1950" s="59"/>
      <c r="AZ1950" s="59"/>
      <c r="BA1950" s="59"/>
      <c r="BB1950" s="59"/>
      <c r="BC1950" s="59"/>
    </row>
    <row r="1951" spans="1:55" ht="17.25" customHeight="1" x14ac:dyDescent="0.2">
      <c r="A1951" s="238">
        <v>25</v>
      </c>
      <c r="B1951" s="70" t="e">
        <f>#REF!</f>
        <v>#REF!</v>
      </c>
      <c r="C1951" s="82"/>
      <c r="D1951" s="82"/>
      <c r="E1951" s="63"/>
      <c r="F1951" s="63"/>
      <c r="G1951" s="63"/>
      <c r="H1951" s="63"/>
      <c r="I1951" s="63"/>
      <c r="J1951" s="63"/>
      <c r="K1951" s="63"/>
      <c r="L1951" s="63"/>
      <c r="M1951" s="63"/>
      <c r="N1951" s="63"/>
      <c r="O1951" s="63"/>
      <c r="P1951" s="63"/>
      <c r="Q1951" s="63"/>
      <c r="R1951" s="63"/>
      <c r="S1951" s="63"/>
      <c r="T1951" s="63"/>
      <c r="U1951" s="63"/>
      <c r="V1951" s="63"/>
      <c r="W1951" s="63"/>
      <c r="X1951" s="63"/>
      <c r="Y1951" s="63"/>
      <c r="Z1951" s="63"/>
      <c r="AA1951" s="63"/>
      <c r="AB1951" s="59"/>
      <c r="AC1951" s="59"/>
      <c r="AD1951" s="59"/>
      <c r="AE1951" s="238">
        <v>25</v>
      </c>
      <c r="AF1951" s="70" t="e">
        <f t="shared" si="224"/>
        <v>#REF!</v>
      </c>
      <c r="AG1951" s="59"/>
      <c r="AH1951" s="59"/>
      <c r="AI1951" s="59"/>
      <c r="AJ1951" s="59"/>
      <c r="AK1951" s="58"/>
      <c r="AL1951" s="59"/>
      <c r="AM1951" s="59"/>
      <c r="AN1951" s="59"/>
      <c r="AO1951" s="59"/>
      <c r="AP1951" s="59"/>
      <c r="AQ1951" s="59"/>
      <c r="AR1951" s="59"/>
      <c r="AS1951" s="59"/>
      <c r="AT1951" s="59"/>
      <c r="AU1951" s="59"/>
      <c r="AV1951" s="59"/>
      <c r="AW1951" s="59"/>
      <c r="AX1951" s="59"/>
      <c r="AY1951" s="59"/>
      <c r="AZ1951" s="59"/>
      <c r="BA1951" s="59"/>
      <c r="BB1951" s="59"/>
      <c r="BC1951" s="59"/>
    </row>
    <row r="1952" spans="1:55" ht="17.25" customHeight="1" x14ac:dyDescent="0.2">
      <c r="A1952" s="238">
        <v>26</v>
      </c>
      <c r="B1952" s="70" t="e">
        <f>#REF!</f>
        <v>#REF!</v>
      </c>
      <c r="C1952" s="63"/>
      <c r="D1952" s="63"/>
      <c r="E1952" s="63"/>
      <c r="F1952" s="63"/>
      <c r="G1952" s="63"/>
      <c r="H1952" s="63"/>
      <c r="I1952" s="63"/>
      <c r="J1952" s="63"/>
      <c r="K1952" s="63"/>
      <c r="L1952" s="63"/>
      <c r="M1952" s="63"/>
      <c r="N1952" s="63"/>
      <c r="O1952" s="63"/>
      <c r="P1952" s="63"/>
      <c r="Q1952" s="63"/>
      <c r="R1952" s="63"/>
      <c r="S1952" s="63"/>
      <c r="T1952" s="63"/>
      <c r="U1952" s="63"/>
      <c r="V1952" s="63"/>
      <c r="W1952" s="63"/>
      <c r="X1952" s="63"/>
      <c r="Y1952" s="63"/>
      <c r="Z1952" s="63"/>
      <c r="AA1952" s="63"/>
      <c r="AB1952" s="59"/>
      <c r="AC1952" s="59"/>
      <c r="AD1952" s="59"/>
      <c r="AE1952" s="238">
        <v>26</v>
      </c>
      <c r="AF1952" s="70" t="e">
        <f t="shared" si="224"/>
        <v>#REF!</v>
      </c>
      <c r="AG1952" s="59"/>
      <c r="AH1952" s="59"/>
      <c r="AI1952" s="59"/>
      <c r="AJ1952" s="59"/>
      <c r="AK1952" s="58"/>
      <c r="AL1952" s="59"/>
      <c r="AM1952" s="59"/>
      <c r="AN1952" s="59"/>
      <c r="AO1952" s="59"/>
      <c r="AP1952" s="59"/>
      <c r="AQ1952" s="59"/>
      <c r="AR1952" s="59"/>
      <c r="AS1952" s="59"/>
      <c r="AT1952" s="59"/>
      <c r="AU1952" s="59"/>
      <c r="AV1952" s="59"/>
      <c r="AW1952" s="59"/>
      <c r="AX1952" s="59"/>
      <c r="AY1952" s="59"/>
      <c r="AZ1952" s="59"/>
      <c r="BA1952" s="59"/>
      <c r="BB1952" s="59"/>
      <c r="BC1952" s="59"/>
    </row>
    <row r="1953" spans="1:55" ht="17.25" customHeight="1" x14ac:dyDescent="0.2">
      <c r="A1953" s="239">
        <v>27</v>
      </c>
      <c r="B1953" s="59"/>
      <c r="C1953" s="63"/>
      <c r="D1953" s="63"/>
      <c r="E1953" s="63"/>
      <c r="F1953" s="63"/>
      <c r="G1953" s="63"/>
      <c r="H1953" s="63"/>
      <c r="I1953" s="63"/>
      <c r="J1953" s="63"/>
      <c r="K1953" s="63"/>
      <c r="L1953" s="63"/>
      <c r="M1953" s="63"/>
      <c r="N1953" s="63"/>
      <c r="O1953" s="63"/>
      <c r="P1953" s="63"/>
      <c r="Q1953" s="63"/>
      <c r="R1953" s="63"/>
      <c r="S1953" s="63"/>
      <c r="T1953" s="63"/>
      <c r="U1953" s="63"/>
      <c r="V1953" s="63"/>
      <c r="W1953" s="63"/>
      <c r="X1953" s="63"/>
      <c r="Y1953" s="63"/>
      <c r="Z1953" s="63"/>
      <c r="AA1953" s="63"/>
      <c r="AB1953" s="59"/>
      <c r="AC1953" s="59"/>
      <c r="AD1953" s="59"/>
      <c r="AE1953" s="238">
        <v>27</v>
      </c>
      <c r="AF1953" s="70">
        <f t="shared" si="224"/>
        <v>0</v>
      </c>
      <c r="AG1953" s="59"/>
      <c r="AH1953" s="59"/>
      <c r="AI1953" s="59"/>
      <c r="AJ1953" s="59"/>
      <c r="AK1953" s="59"/>
      <c r="AL1953" s="59"/>
      <c r="AM1953" s="59"/>
      <c r="AN1953" s="59"/>
      <c r="AO1953" s="59"/>
      <c r="AP1953" s="59"/>
      <c r="AQ1953" s="59"/>
      <c r="AR1953" s="59"/>
      <c r="AS1953" s="59"/>
      <c r="AT1953" s="59"/>
      <c r="AU1953" s="59"/>
      <c r="AV1953" s="59"/>
      <c r="AW1953" s="59"/>
      <c r="AX1953" s="59"/>
      <c r="AY1953" s="59"/>
      <c r="AZ1953" s="59"/>
      <c r="BA1953" s="59"/>
      <c r="BB1953" s="59"/>
      <c r="BC1953" s="59"/>
    </row>
    <row r="1954" spans="1:55" ht="17.25" customHeight="1" x14ac:dyDescent="0.2">
      <c r="A1954" s="239">
        <v>28</v>
      </c>
      <c r="B1954" s="59"/>
      <c r="C1954" s="63"/>
      <c r="D1954" s="63"/>
      <c r="E1954" s="63"/>
      <c r="F1954" s="63"/>
      <c r="G1954" s="63"/>
      <c r="H1954" s="63"/>
      <c r="I1954" s="63"/>
      <c r="J1954" s="63"/>
      <c r="K1954" s="63"/>
      <c r="L1954" s="63"/>
      <c r="M1954" s="63"/>
      <c r="N1954" s="63"/>
      <c r="O1954" s="63"/>
      <c r="P1954" s="63"/>
      <c r="Q1954" s="63"/>
      <c r="R1954" s="63"/>
      <c r="S1954" s="63"/>
      <c r="T1954" s="63"/>
      <c r="U1954" s="63"/>
      <c r="V1954" s="63"/>
      <c r="W1954" s="63"/>
      <c r="X1954" s="63"/>
      <c r="Y1954" s="63"/>
      <c r="Z1954" s="63"/>
      <c r="AA1954" s="63"/>
      <c r="AB1954" s="59"/>
      <c r="AC1954" s="59"/>
      <c r="AD1954" s="59"/>
      <c r="AE1954" s="238">
        <v>28</v>
      </c>
      <c r="AF1954" s="59"/>
      <c r="AG1954" s="59"/>
      <c r="AH1954" s="59"/>
      <c r="AI1954" s="59"/>
      <c r="AJ1954" s="59"/>
      <c r="AK1954" s="59"/>
      <c r="AL1954" s="59"/>
      <c r="AM1954" s="59"/>
      <c r="AN1954" s="59"/>
      <c r="AO1954" s="59"/>
      <c r="AP1954" s="59"/>
      <c r="AQ1954" s="59"/>
      <c r="AR1954" s="59"/>
      <c r="AS1954" s="59"/>
      <c r="AT1954" s="59"/>
      <c r="AU1954" s="59"/>
      <c r="AV1954" s="59"/>
      <c r="AW1954" s="59"/>
      <c r="AX1954" s="59"/>
      <c r="AY1954" s="59"/>
      <c r="AZ1954" s="59"/>
      <c r="BA1954" s="59"/>
      <c r="BB1954" s="59"/>
      <c r="BC1954" s="59"/>
    </row>
    <row r="1955" spans="1:55" ht="17.25" customHeight="1" x14ac:dyDescent="0.2">
      <c r="A1955" s="239">
        <v>29</v>
      </c>
      <c r="B1955" s="59"/>
      <c r="C1955" s="63"/>
      <c r="D1955" s="63"/>
      <c r="E1955" s="63"/>
      <c r="F1955" s="63"/>
      <c r="G1955" s="63"/>
      <c r="H1955" s="63"/>
      <c r="I1955" s="63"/>
      <c r="J1955" s="63"/>
      <c r="K1955" s="63"/>
      <c r="L1955" s="63"/>
      <c r="M1955" s="63"/>
      <c r="N1955" s="63"/>
      <c r="O1955" s="63"/>
      <c r="P1955" s="63"/>
      <c r="Q1955" s="63"/>
      <c r="R1955" s="63"/>
      <c r="S1955" s="63"/>
      <c r="T1955" s="63"/>
      <c r="U1955" s="63"/>
      <c r="V1955" s="63"/>
      <c r="W1955" s="63"/>
      <c r="X1955" s="63"/>
      <c r="Y1955" s="63"/>
      <c r="Z1955" s="63"/>
      <c r="AA1955" s="63"/>
      <c r="AB1955" s="59"/>
      <c r="AC1955" s="59"/>
      <c r="AD1955" s="59"/>
      <c r="AE1955" s="238">
        <v>29</v>
      </c>
      <c r="AF1955" s="59"/>
      <c r="AG1955" s="59"/>
      <c r="AH1955" s="59"/>
      <c r="AI1955" s="59"/>
      <c r="AJ1955" s="59"/>
      <c r="AK1955" s="59"/>
      <c r="AL1955" s="59"/>
      <c r="AM1955" s="59"/>
      <c r="AN1955" s="59"/>
      <c r="AO1955" s="59"/>
      <c r="AP1955" s="59"/>
      <c r="AQ1955" s="59"/>
      <c r="AR1955" s="59"/>
      <c r="AS1955" s="59"/>
      <c r="AT1955" s="59"/>
      <c r="AU1955" s="59"/>
      <c r="AV1955" s="59"/>
      <c r="AW1955" s="59"/>
      <c r="AX1955" s="59"/>
      <c r="AY1955" s="59"/>
      <c r="AZ1955" s="59"/>
      <c r="BA1955" s="59"/>
      <c r="BB1955" s="59"/>
      <c r="BC1955" s="59"/>
    </row>
    <row r="1956" spans="1:55" ht="17.25" customHeight="1" x14ac:dyDescent="0.2">
      <c r="A1956" s="239">
        <v>30</v>
      </c>
      <c r="B1956" s="59"/>
      <c r="C1956" s="63"/>
      <c r="D1956" s="63"/>
      <c r="E1956" s="63"/>
      <c r="F1956" s="63"/>
      <c r="G1956" s="63"/>
      <c r="H1956" s="63"/>
      <c r="I1956" s="63"/>
      <c r="J1956" s="63"/>
      <c r="K1956" s="63"/>
      <c r="L1956" s="63"/>
      <c r="M1956" s="63"/>
      <c r="N1956" s="63"/>
      <c r="O1956" s="63"/>
      <c r="P1956" s="63"/>
      <c r="Q1956" s="63"/>
      <c r="R1956" s="63"/>
      <c r="S1956" s="63"/>
      <c r="T1956" s="63"/>
      <c r="U1956" s="63"/>
      <c r="V1956" s="63"/>
      <c r="W1956" s="63"/>
      <c r="X1956" s="63"/>
      <c r="Y1956" s="63"/>
      <c r="Z1956" s="63"/>
      <c r="AA1956" s="63"/>
      <c r="AB1956" s="59"/>
      <c r="AC1956" s="59"/>
      <c r="AD1956" s="59"/>
      <c r="AE1956" s="238">
        <v>30</v>
      </c>
      <c r="AF1956" s="59"/>
      <c r="AG1956" s="59"/>
      <c r="AH1956" s="59"/>
      <c r="AI1956" s="59"/>
      <c r="AJ1956" s="59"/>
      <c r="AK1956" s="59"/>
      <c r="AL1956" s="59"/>
      <c r="AM1956" s="59"/>
      <c r="AN1956" s="59"/>
      <c r="AO1956" s="59"/>
      <c r="AP1956" s="59"/>
      <c r="AQ1956" s="59"/>
      <c r="AR1956" s="59"/>
      <c r="AS1956" s="59"/>
      <c r="AT1956" s="59"/>
      <c r="AU1956" s="59"/>
      <c r="AV1956" s="59"/>
      <c r="AW1956" s="59"/>
      <c r="AX1956" s="59"/>
      <c r="AY1956" s="59"/>
      <c r="AZ1956" s="59"/>
      <c r="BA1956" s="59"/>
      <c r="BB1956" s="59"/>
      <c r="BC1956" s="59"/>
    </row>
    <row r="1957" spans="1:55" ht="17.25" customHeight="1" x14ac:dyDescent="0.2">
      <c r="A1957" s="239">
        <v>31</v>
      </c>
      <c r="B1957" s="59"/>
      <c r="C1957" s="63"/>
      <c r="D1957" s="63"/>
      <c r="E1957" s="63"/>
      <c r="F1957" s="63"/>
      <c r="G1957" s="63"/>
      <c r="H1957" s="63"/>
      <c r="I1957" s="63"/>
      <c r="J1957" s="63"/>
      <c r="K1957" s="63"/>
      <c r="L1957" s="63"/>
      <c r="M1957" s="63"/>
      <c r="N1957" s="63"/>
      <c r="O1957" s="63"/>
      <c r="P1957" s="63"/>
      <c r="Q1957" s="63"/>
      <c r="R1957" s="63"/>
      <c r="S1957" s="63"/>
      <c r="T1957" s="63"/>
      <c r="U1957" s="63"/>
      <c r="V1957" s="63"/>
      <c r="W1957" s="63"/>
      <c r="X1957" s="63"/>
      <c r="Y1957" s="63"/>
      <c r="Z1957" s="63"/>
      <c r="AA1957" s="63"/>
      <c r="AB1957" s="59"/>
      <c r="AC1957" s="59"/>
      <c r="AD1957" s="59"/>
      <c r="AE1957" s="238">
        <v>31</v>
      </c>
      <c r="AF1957" s="59"/>
      <c r="AG1957" s="59"/>
      <c r="AH1957" s="59"/>
      <c r="AI1957" s="59"/>
      <c r="AJ1957" s="59"/>
      <c r="AK1957" s="59"/>
      <c r="AL1957" s="59"/>
      <c r="AM1957" s="59"/>
      <c r="AN1957" s="59"/>
      <c r="AO1957" s="59"/>
      <c r="AP1957" s="59"/>
      <c r="AQ1957" s="59"/>
      <c r="AR1957" s="59"/>
      <c r="AS1957" s="59"/>
      <c r="AT1957" s="59"/>
      <c r="AU1957" s="59"/>
      <c r="AV1957" s="59"/>
      <c r="AW1957" s="59"/>
      <c r="AX1957" s="59"/>
      <c r="AY1957" s="59"/>
      <c r="AZ1957" s="59"/>
      <c r="BA1957" s="59"/>
      <c r="BB1957" s="59"/>
      <c r="BC1957" s="59"/>
    </row>
    <row r="1958" spans="1:55" ht="17.25" customHeight="1" x14ac:dyDescent="0.2">
      <c r="A1958" s="239">
        <v>32</v>
      </c>
      <c r="B1958" s="59"/>
      <c r="C1958" s="63"/>
      <c r="D1958" s="63"/>
      <c r="E1958" s="63"/>
      <c r="F1958" s="63"/>
      <c r="G1958" s="63"/>
      <c r="H1958" s="63"/>
      <c r="I1958" s="63"/>
      <c r="J1958" s="63"/>
      <c r="K1958" s="63"/>
      <c r="L1958" s="63"/>
      <c r="M1958" s="63"/>
      <c r="N1958" s="63"/>
      <c r="O1958" s="63"/>
      <c r="P1958" s="63"/>
      <c r="Q1958" s="63"/>
      <c r="R1958" s="63"/>
      <c r="S1958" s="63"/>
      <c r="T1958" s="63"/>
      <c r="U1958" s="63"/>
      <c r="V1958" s="63"/>
      <c r="W1958" s="63"/>
      <c r="X1958" s="63"/>
      <c r="Y1958" s="63"/>
      <c r="Z1958" s="63"/>
      <c r="AA1958" s="63"/>
      <c r="AB1958" s="59"/>
      <c r="AC1958" s="59"/>
      <c r="AD1958" s="59"/>
      <c r="AE1958" s="238">
        <v>32</v>
      </c>
      <c r="AF1958" s="59"/>
      <c r="AG1958" s="59"/>
      <c r="AH1958" s="59"/>
      <c r="AI1958" s="59"/>
      <c r="AJ1958" s="59"/>
      <c r="AK1958" s="59"/>
      <c r="AL1958" s="59"/>
      <c r="AM1958" s="59"/>
      <c r="AN1958" s="59"/>
      <c r="AO1958" s="59"/>
      <c r="AP1958" s="59"/>
      <c r="AQ1958" s="59"/>
      <c r="AR1958" s="59"/>
      <c r="AS1958" s="59"/>
      <c r="AT1958" s="59"/>
      <c r="AU1958" s="59"/>
      <c r="AV1958" s="59"/>
      <c r="AW1958" s="59"/>
      <c r="AX1958" s="59"/>
      <c r="AY1958" s="59"/>
      <c r="AZ1958" s="59"/>
      <c r="BA1958" s="59"/>
      <c r="BB1958" s="59"/>
      <c r="BC1958" s="59"/>
    </row>
    <row r="1959" spans="1:55" ht="17.25" customHeight="1" x14ac:dyDescent="0.2">
      <c r="A1959" s="239">
        <v>33</v>
      </c>
      <c r="B1959" s="59"/>
      <c r="C1959" s="63"/>
      <c r="D1959" s="63"/>
      <c r="E1959" s="63"/>
      <c r="F1959" s="63"/>
      <c r="G1959" s="63"/>
      <c r="H1959" s="63"/>
      <c r="I1959" s="63"/>
      <c r="J1959" s="63"/>
      <c r="K1959" s="63"/>
      <c r="L1959" s="63"/>
      <c r="M1959" s="63"/>
      <c r="N1959" s="63"/>
      <c r="O1959" s="63"/>
      <c r="P1959" s="63"/>
      <c r="Q1959" s="63"/>
      <c r="R1959" s="63"/>
      <c r="S1959" s="63"/>
      <c r="T1959" s="63"/>
      <c r="U1959" s="63"/>
      <c r="V1959" s="63"/>
      <c r="W1959" s="63"/>
      <c r="X1959" s="63"/>
      <c r="Y1959" s="63"/>
      <c r="Z1959" s="63"/>
      <c r="AA1959" s="63"/>
      <c r="AB1959" s="59"/>
      <c r="AC1959" s="59"/>
      <c r="AD1959" s="59"/>
      <c r="AE1959" s="238">
        <v>33</v>
      </c>
      <c r="AF1959" s="59"/>
      <c r="AG1959" s="59"/>
      <c r="AH1959" s="59"/>
      <c r="AI1959" s="59"/>
      <c r="AJ1959" s="59"/>
      <c r="AK1959" s="59"/>
      <c r="AL1959" s="59"/>
      <c r="AM1959" s="59"/>
      <c r="AN1959" s="59"/>
      <c r="AO1959" s="59"/>
      <c r="AP1959" s="59"/>
      <c r="AQ1959" s="59"/>
      <c r="AR1959" s="59"/>
      <c r="AS1959" s="59"/>
      <c r="AT1959" s="59"/>
      <c r="AU1959" s="59"/>
      <c r="AV1959" s="59"/>
      <c r="AW1959" s="59"/>
      <c r="AX1959" s="59"/>
      <c r="AY1959" s="59"/>
      <c r="AZ1959" s="59"/>
      <c r="BA1959" s="59"/>
      <c r="BB1959" s="59"/>
      <c r="BC1959" s="59"/>
    </row>
    <row r="1960" spans="1:55" ht="17.25" customHeight="1" x14ac:dyDescent="0.2">
      <c r="A1960" s="239">
        <v>34</v>
      </c>
      <c r="B1960" s="59"/>
      <c r="C1960" s="63"/>
      <c r="D1960" s="63"/>
      <c r="E1960" s="63"/>
      <c r="F1960" s="63"/>
      <c r="G1960" s="63"/>
      <c r="H1960" s="63"/>
      <c r="I1960" s="63"/>
      <c r="J1960" s="63"/>
      <c r="K1960" s="63"/>
      <c r="L1960" s="63"/>
      <c r="M1960" s="63"/>
      <c r="N1960" s="63"/>
      <c r="O1960" s="63"/>
      <c r="P1960" s="63"/>
      <c r="Q1960" s="63"/>
      <c r="R1960" s="63"/>
      <c r="S1960" s="63"/>
      <c r="T1960" s="63"/>
      <c r="U1960" s="63"/>
      <c r="V1960" s="63"/>
      <c r="W1960" s="63"/>
      <c r="X1960" s="63"/>
      <c r="Y1960" s="63"/>
      <c r="Z1960" s="63"/>
      <c r="AA1960" s="63"/>
      <c r="AB1960" s="59"/>
      <c r="AC1960" s="59"/>
      <c r="AD1960" s="59"/>
      <c r="AE1960" s="238">
        <v>34</v>
      </c>
      <c r="AF1960" s="59"/>
      <c r="AG1960" s="59"/>
      <c r="AH1960" s="59"/>
      <c r="AI1960" s="59"/>
      <c r="AJ1960" s="59"/>
      <c r="AK1960" s="59"/>
      <c r="AL1960" s="59"/>
      <c r="AM1960" s="59"/>
      <c r="AN1960" s="59"/>
      <c r="AO1960" s="59"/>
      <c r="AP1960" s="59"/>
      <c r="AQ1960" s="59"/>
      <c r="AR1960" s="59"/>
      <c r="AS1960" s="59"/>
      <c r="AT1960" s="59"/>
      <c r="AU1960" s="59"/>
      <c r="AV1960" s="59"/>
      <c r="AW1960" s="59"/>
      <c r="AX1960" s="59"/>
      <c r="AY1960" s="59"/>
      <c r="AZ1960" s="59"/>
      <c r="BA1960" s="59"/>
      <c r="BB1960" s="59"/>
      <c r="BC1960" s="59"/>
    </row>
    <row r="1961" spans="1:55" ht="17.25" customHeight="1" x14ac:dyDescent="0.2">
      <c r="A1961" s="239">
        <v>35</v>
      </c>
      <c r="B1961" s="59"/>
      <c r="C1961" s="63"/>
      <c r="D1961" s="63"/>
      <c r="E1961" s="63"/>
      <c r="F1961" s="63"/>
      <c r="G1961" s="63"/>
      <c r="H1961" s="63"/>
      <c r="I1961" s="63"/>
      <c r="J1961" s="63"/>
      <c r="K1961" s="63"/>
      <c r="L1961" s="63"/>
      <c r="M1961" s="63"/>
      <c r="N1961" s="63"/>
      <c r="O1961" s="63"/>
      <c r="P1961" s="63"/>
      <c r="Q1961" s="63"/>
      <c r="R1961" s="63"/>
      <c r="S1961" s="63"/>
      <c r="T1961" s="63"/>
      <c r="U1961" s="63"/>
      <c r="V1961" s="63"/>
      <c r="W1961" s="63"/>
      <c r="X1961" s="63"/>
      <c r="Y1961" s="63"/>
      <c r="Z1961" s="63"/>
      <c r="AA1961" s="63"/>
      <c r="AB1961" s="59"/>
      <c r="AC1961" s="59"/>
      <c r="AD1961" s="59"/>
      <c r="AE1961" s="238">
        <v>35</v>
      </c>
      <c r="AF1961" s="59"/>
      <c r="AG1961" s="59"/>
      <c r="AH1961" s="59"/>
      <c r="AI1961" s="59"/>
      <c r="AJ1961" s="59"/>
      <c r="AK1961" s="59"/>
      <c r="AL1961" s="59"/>
      <c r="AM1961" s="59"/>
      <c r="AN1961" s="59"/>
      <c r="AO1961" s="59"/>
      <c r="AP1961" s="59"/>
      <c r="AQ1961" s="59"/>
      <c r="AR1961" s="59"/>
      <c r="AS1961" s="59"/>
      <c r="AT1961" s="59"/>
      <c r="AU1961" s="59"/>
      <c r="AV1961" s="59"/>
      <c r="AW1961" s="59"/>
      <c r="AX1961" s="59"/>
      <c r="AY1961" s="59"/>
      <c r="AZ1961" s="59"/>
      <c r="BA1961" s="59"/>
      <c r="BB1961" s="59"/>
      <c r="BC1961" s="59"/>
    </row>
    <row r="1962" spans="1:55" ht="17.25" customHeight="1" x14ac:dyDescent="0.2">
      <c r="A1962" s="239">
        <v>36</v>
      </c>
      <c r="B1962" s="59"/>
      <c r="C1962" s="63"/>
      <c r="D1962" s="63"/>
      <c r="E1962" s="63"/>
      <c r="F1962" s="63"/>
      <c r="G1962" s="63"/>
      <c r="H1962" s="63"/>
      <c r="I1962" s="63"/>
      <c r="J1962" s="63"/>
      <c r="K1962" s="63"/>
      <c r="L1962" s="63"/>
      <c r="M1962" s="63"/>
      <c r="N1962" s="63"/>
      <c r="O1962" s="63"/>
      <c r="P1962" s="63"/>
      <c r="Q1962" s="63"/>
      <c r="R1962" s="63"/>
      <c r="S1962" s="63"/>
      <c r="T1962" s="63"/>
      <c r="U1962" s="63"/>
      <c r="V1962" s="63"/>
      <c r="W1962" s="63"/>
      <c r="X1962" s="63"/>
      <c r="Y1962" s="63"/>
      <c r="Z1962" s="63"/>
      <c r="AA1962" s="63"/>
      <c r="AB1962" s="59"/>
      <c r="AC1962" s="59"/>
      <c r="AD1962" s="59"/>
      <c r="AE1962" s="238">
        <v>36</v>
      </c>
      <c r="AF1962" s="59"/>
      <c r="AG1962" s="59"/>
      <c r="AH1962" s="59"/>
      <c r="AI1962" s="59"/>
      <c r="AJ1962" s="59"/>
      <c r="AK1962" s="59"/>
      <c r="AL1962" s="59"/>
      <c r="AM1962" s="59"/>
      <c r="AN1962" s="59"/>
      <c r="AO1962" s="59"/>
      <c r="AP1962" s="59"/>
      <c r="AQ1962" s="59"/>
      <c r="AR1962" s="59"/>
      <c r="AS1962" s="59"/>
      <c r="AT1962" s="59"/>
      <c r="AU1962" s="59"/>
      <c r="AV1962" s="59"/>
      <c r="AW1962" s="59"/>
      <c r="AX1962" s="59"/>
      <c r="AY1962" s="59"/>
      <c r="AZ1962" s="59"/>
      <c r="BA1962" s="59"/>
      <c r="BB1962" s="59"/>
      <c r="BC1962" s="59"/>
    </row>
    <row r="1963" spans="1:55" ht="17.25" customHeight="1" x14ac:dyDescent="0.2">
      <c r="A1963" s="239">
        <v>37</v>
      </c>
      <c r="B1963" s="59"/>
      <c r="C1963" s="63"/>
      <c r="D1963" s="63"/>
      <c r="E1963" s="63"/>
      <c r="F1963" s="63"/>
      <c r="G1963" s="63"/>
      <c r="H1963" s="63"/>
      <c r="I1963" s="63"/>
      <c r="J1963" s="63"/>
      <c r="K1963" s="63"/>
      <c r="L1963" s="63"/>
      <c r="M1963" s="63"/>
      <c r="N1963" s="63"/>
      <c r="O1963" s="63"/>
      <c r="P1963" s="63"/>
      <c r="Q1963" s="63"/>
      <c r="R1963" s="63"/>
      <c r="S1963" s="63"/>
      <c r="T1963" s="63"/>
      <c r="U1963" s="63"/>
      <c r="V1963" s="63"/>
      <c r="W1963" s="63"/>
      <c r="X1963" s="63"/>
      <c r="Y1963" s="63"/>
      <c r="Z1963" s="63"/>
      <c r="AA1963" s="63"/>
      <c r="AB1963" s="59"/>
      <c r="AC1963" s="59"/>
      <c r="AD1963" s="59"/>
      <c r="AE1963" s="238">
        <v>37</v>
      </c>
      <c r="AF1963" s="59"/>
      <c r="AG1963" s="59"/>
      <c r="AH1963" s="59"/>
      <c r="AI1963" s="59"/>
      <c r="AJ1963" s="59"/>
      <c r="AK1963" s="59"/>
      <c r="AL1963" s="59"/>
      <c r="AM1963" s="59"/>
      <c r="AN1963" s="59"/>
      <c r="AO1963" s="59"/>
      <c r="AP1963" s="59"/>
      <c r="AQ1963" s="59"/>
      <c r="AR1963" s="59"/>
      <c r="AS1963" s="59"/>
      <c r="AT1963" s="59"/>
      <c r="AU1963" s="59"/>
      <c r="AV1963" s="59"/>
      <c r="AW1963" s="59"/>
      <c r="AX1963" s="59"/>
      <c r="AY1963" s="59"/>
      <c r="AZ1963" s="59"/>
      <c r="BA1963" s="59"/>
      <c r="BB1963" s="59"/>
      <c r="BC1963" s="59"/>
    </row>
    <row r="1964" spans="1:55" ht="17.25" customHeight="1" x14ac:dyDescent="0.2">
      <c r="A1964" s="239">
        <v>38</v>
      </c>
      <c r="B1964" s="59"/>
      <c r="C1964" s="63"/>
      <c r="D1964" s="63"/>
      <c r="E1964" s="63"/>
      <c r="F1964" s="63"/>
      <c r="G1964" s="63"/>
      <c r="H1964" s="63"/>
      <c r="I1964" s="63"/>
      <c r="J1964" s="63"/>
      <c r="K1964" s="63"/>
      <c r="L1964" s="63"/>
      <c r="M1964" s="63"/>
      <c r="N1964" s="63"/>
      <c r="O1964" s="63"/>
      <c r="P1964" s="63"/>
      <c r="Q1964" s="63"/>
      <c r="R1964" s="63"/>
      <c r="S1964" s="63"/>
      <c r="T1964" s="63"/>
      <c r="U1964" s="63"/>
      <c r="V1964" s="63"/>
      <c r="W1964" s="63"/>
      <c r="X1964" s="63"/>
      <c r="Y1964" s="63"/>
      <c r="Z1964" s="63"/>
      <c r="AA1964" s="63"/>
      <c r="AB1964" s="59"/>
      <c r="AC1964" s="59"/>
      <c r="AD1964" s="59"/>
      <c r="AE1964" s="238">
        <v>38</v>
      </c>
      <c r="AF1964" s="59"/>
      <c r="AG1964" s="59"/>
      <c r="AH1964" s="59"/>
      <c r="AI1964" s="59"/>
      <c r="AJ1964" s="59"/>
      <c r="AK1964" s="59"/>
      <c r="AL1964" s="59"/>
      <c r="AM1964" s="59"/>
      <c r="AN1964" s="59"/>
      <c r="AO1964" s="59"/>
      <c r="AP1964" s="59"/>
      <c r="AQ1964" s="59"/>
      <c r="AR1964" s="59"/>
      <c r="AS1964" s="59"/>
      <c r="AT1964" s="59"/>
      <c r="AU1964" s="59"/>
      <c r="AV1964" s="59"/>
      <c r="AW1964" s="59"/>
      <c r="AX1964" s="59"/>
      <c r="AY1964" s="59"/>
      <c r="AZ1964" s="59"/>
      <c r="BA1964" s="59"/>
      <c r="BB1964" s="59"/>
      <c r="BC1964" s="59"/>
    </row>
    <row r="1965" spans="1:55" ht="17.25" customHeight="1" x14ac:dyDescent="0.2">
      <c r="A1965" s="239">
        <v>39</v>
      </c>
      <c r="B1965" s="59"/>
      <c r="C1965" s="63"/>
      <c r="D1965" s="63"/>
      <c r="E1965" s="63"/>
      <c r="F1965" s="63"/>
      <c r="G1965" s="63"/>
      <c r="H1965" s="63"/>
      <c r="I1965" s="63"/>
      <c r="J1965" s="63"/>
      <c r="K1965" s="63"/>
      <c r="L1965" s="63"/>
      <c r="M1965" s="63"/>
      <c r="N1965" s="63"/>
      <c r="O1965" s="63"/>
      <c r="P1965" s="63"/>
      <c r="Q1965" s="63"/>
      <c r="R1965" s="63"/>
      <c r="S1965" s="63"/>
      <c r="T1965" s="63"/>
      <c r="U1965" s="63"/>
      <c r="V1965" s="63"/>
      <c r="W1965" s="63"/>
      <c r="X1965" s="63"/>
      <c r="Y1965" s="63"/>
      <c r="Z1965" s="63"/>
      <c r="AA1965" s="63"/>
      <c r="AB1965" s="59"/>
      <c r="AC1965" s="59"/>
      <c r="AD1965" s="59"/>
      <c r="AE1965" s="238">
        <v>39</v>
      </c>
      <c r="AF1965" s="59"/>
      <c r="AG1965" s="59"/>
      <c r="AH1965" s="59"/>
      <c r="AI1965" s="59"/>
      <c r="AJ1965" s="59"/>
      <c r="AK1965" s="59"/>
      <c r="AL1965" s="59"/>
      <c r="AM1965" s="59"/>
      <c r="AN1965" s="59"/>
      <c r="AO1965" s="59"/>
      <c r="AP1965" s="59"/>
      <c r="AQ1965" s="59"/>
      <c r="AR1965" s="59"/>
      <c r="AS1965" s="59"/>
      <c r="AT1965" s="59"/>
      <c r="AU1965" s="59"/>
      <c r="AV1965" s="59"/>
      <c r="AW1965" s="59"/>
      <c r="AX1965" s="59"/>
      <c r="AY1965" s="59"/>
      <c r="AZ1965" s="59"/>
      <c r="BA1965" s="59"/>
      <c r="BB1965" s="59"/>
      <c r="BC1965" s="59"/>
    </row>
    <row r="1966" spans="1:55" ht="17.25" customHeight="1" x14ac:dyDescent="0.2">
      <c r="A1966" s="239">
        <v>40</v>
      </c>
      <c r="B1966" s="59"/>
      <c r="C1966" s="63"/>
      <c r="D1966" s="63"/>
      <c r="E1966" s="63"/>
      <c r="F1966" s="63"/>
      <c r="G1966" s="63"/>
      <c r="H1966" s="63"/>
      <c r="I1966" s="63"/>
      <c r="J1966" s="63"/>
      <c r="K1966" s="63"/>
      <c r="L1966" s="63"/>
      <c r="M1966" s="63"/>
      <c r="N1966" s="63"/>
      <c r="O1966" s="63"/>
      <c r="P1966" s="63"/>
      <c r="Q1966" s="63"/>
      <c r="R1966" s="63"/>
      <c r="S1966" s="63"/>
      <c r="T1966" s="63"/>
      <c r="U1966" s="63"/>
      <c r="V1966" s="63"/>
      <c r="W1966" s="63"/>
      <c r="X1966" s="63"/>
      <c r="Y1966" s="63"/>
      <c r="Z1966" s="63"/>
      <c r="AA1966" s="63"/>
      <c r="AB1966" s="59"/>
      <c r="AC1966" s="59"/>
      <c r="AD1966" s="59"/>
      <c r="AE1966" s="238">
        <v>40</v>
      </c>
      <c r="AF1966" s="59"/>
      <c r="AG1966" s="59"/>
      <c r="AH1966" s="59"/>
      <c r="AI1966" s="59"/>
      <c r="AJ1966" s="59"/>
      <c r="AK1966" s="59"/>
      <c r="AL1966" s="59"/>
      <c r="AM1966" s="59"/>
      <c r="AN1966" s="59"/>
      <c r="AO1966" s="59"/>
      <c r="AP1966" s="59"/>
      <c r="AQ1966" s="59"/>
      <c r="AR1966" s="59"/>
      <c r="AS1966" s="59"/>
      <c r="AT1966" s="59"/>
      <c r="AU1966" s="59"/>
      <c r="AV1966" s="59"/>
      <c r="AW1966" s="59"/>
      <c r="AX1966" s="59"/>
      <c r="AY1966" s="59"/>
      <c r="AZ1966" s="59"/>
      <c r="BA1966" s="59"/>
      <c r="BB1966" s="59"/>
      <c r="BC1966" s="59"/>
    </row>
    <row r="1967" spans="1:55" ht="17.25" customHeight="1" x14ac:dyDescent="0.2">
      <c r="A1967" s="239">
        <v>41</v>
      </c>
      <c r="B1967" s="59"/>
      <c r="C1967" s="63"/>
      <c r="D1967" s="63"/>
      <c r="E1967" s="63"/>
      <c r="F1967" s="63"/>
      <c r="G1967" s="63"/>
      <c r="H1967" s="63"/>
      <c r="I1967" s="63"/>
      <c r="J1967" s="63"/>
      <c r="K1967" s="63"/>
      <c r="L1967" s="63"/>
      <c r="M1967" s="63"/>
      <c r="N1967" s="63"/>
      <c r="O1967" s="63"/>
      <c r="P1967" s="63"/>
      <c r="Q1967" s="63"/>
      <c r="R1967" s="63"/>
      <c r="S1967" s="63"/>
      <c r="T1967" s="63"/>
      <c r="U1967" s="63"/>
      <c r="V1967" s="63"/>
      <c r="W1967" s="63"/>
      <c r="X1967" s="63"/>
      <c r="Y1967" s="63"/>
      <c r="Z1967" s="63"/>
      <c r="AA1967" s="63"/>
      <c r="AB1967" s="59"/>
      <c r="AC1967" s="59"/>
      <c r="AD1967" s="59"/>
      <c r="AE1967" s="238">
        <v>41</v>
      </c>
      <c r="AF1967" s="59"/>
      <c r="AG1967" s="59"/>
      <c r="AH1967" s="59"/>
      <c r="AI1967" s="59"/>
      <c r="AJ1967" s="59"/>
      <c r="AK1967" s="59"/>
      <c r="AL1967" s="59"/>
      <c r="AM1967" s="59"/>
      <c r="AN1967" s="59"/>
      <c r="AO1967" s="59"/>
      <c r="AP1967" s="59"/>
      <c r="AQ1967" s="59"/>
      <c r="AR1967" s="59"/>
      <c r="AS1967" s="59"/>
      <c r="AT1967" s="59"/>
      <c r="AU1967" s="59"/>
      <c r="AV1967" s="59"/>
      <c r="AW1967" s="59"/>
      <c r="AX1967" s="59"/>
      <c r="AY1967" s="59"/>
      <c r="AZ1967" s="59"/>
      <c r="BA1967" s="59"/>
      <c r="BB1967" s="59"/>
      <c r="BC1967" s="59"/>
    </row>
    <row r="1968" spans="1:55" ht="17.25" customHeight="1" x14ac:dyDescent="0.2">
      <c r="A1968" s="239">
        <v>42</v>
      </c>
      <c r="B1968" s="59"/>
      <c r="C1968" s="63"/>
      <c r="D1968" s="63"/>
      <c r="E1968" s="63"/>
      <c r="F1968" s="63"/>
      <c r="G1968" s="63"/>
      <c r="H1968" s="63"/>
      <c r="I1968" s="63"/>
      <c r="J1968" s="63"/>
      <c r="K1968" s="63"/>
      <c r="L1968" s="63"/>
      <c r="M1968" s="63"/>
      <c r="N1968" s="63"/>
      <c r="O1968" s="63"/>
      <c r="P1968" s="63"/>
      <c r="Q1968" s="63"/>
      <c r="R1968" s="63"/>
      <c r="S1968" s="63"/>
      <c r="T1968" s="63"/>
      <c r="U1968" s="63"/>
      <c r="V1968" s="63"/>
      <c r="W1968" s="63"/>
      <c r="X1968" s="63"/>
      <c r="Y1968" s="63"/>
      <c r="Z1968" s="63"/>
      <c r="AA1968" s="63"/>
      <c r="AB1968" s="59"/>
      <c r="AC1968" s="59"/>
      <c r="AD1968" s="59"/>
      <c r="AE1968" s="238">
        <v>42</v>
      </c>
      <c r="AF1968" s="59"/>
      <c r="AG1968" s="59"/>
      <c r="AH1968" s="59"/>
      <c r="AI1968" s="59"/>
      <c r="AJ1968" s="59"/>
      <c r="AK1968" s="59"/>
      <c r="AL1968" s="59"/>
      <c r="AM1968" s="59"/>
      <c r="AN1968" s="59"/>
      <c r="AO1968" s="59"/>
      <c r="AP1968" s="59"/>
      <c r="AQ1968" s="59"/>
      <c r="AR1968" s="59"/>
      <c r="AS1968" s="59"/>
      <c r="AT1968" s="59"/>
      <c r="AU1968" s="59"/>
      <c r="AV1968" s="59"/>
      <c r="AW1968" s="59"/>
      <c r="AX1968" s="59"/>
      <c r="AY1968" s="59"/>
      <c r="AZ1968" s="59"/>
      <c r="BA1968" s="59"/>
      <c r="BB1968" s="59"/>
      <c r="BC1968" s="59"/>
    </row>
    <row r="1969" spans="1:55" ht="17.25" customHeight="1" x14ac:dyDescent="0.2">
      <c r="A1969" s="239">
        <v>43</v>
      </c>
      <c r="B1969" s="59"/>
      <c r="C1969" s="63"/>
      <c r="D1969" s="63"/>
      <c r="E1969" s="63"/>
      <c r="F1969" s="63"/>
      <c r="G1969" s="63"/>
      <c r="H1969" s="63"/>
      <c r="I1969" s="63"/>
      <c r="J1969" s="63"/>
      <c r="K1969" s="63"/>
      <c r="L1969" s="63"/>
      <c r="M1969" s="63"/>
      <c r="N1969" s="63"/>
      <c r="O1969" s="63"/>
      <c r="P1969" s="63"/>
      <c r="Q1969" s="63"/>
      <c r="R1969" s="63"/>
      <c r="S1969" s="63"/>
      <c r="T1969" s="63"/>
      <c r="U1969" s="63"/>
      <c r="V1969" s="63"/>
      <c r="W1969" s="63"/>
      <c r="X1969" s="63"/>
      <c r="Y1969" s="63"/>
      <c r="Z1969" s="63"/>
      <c r="AA1969" s="63"/>
      <c r="AB1969" s="59"/>
      <c r="AC1969" s="59"/>
      <c r="AD1969" s="59"/>
      <c r="AE1969" s="238">
        <v>43</v>
      </c>
      <c r="AF1969" s="59"/>
      <c r="AG1969" s="59"/>
      <c r="AH1969" s="59"/>
      <c r="AI1969" s="59"/>
      <c r="AJ1969" s="59"/>
      <c r="AK1969" s="59"/>
      <c r="AL1969" s="59"/>
      <c r="AM1969" s="59"/>
      <c r="AN1969" s="59"/>
      <c r="AO1969" s="59"/>
      <c r="AP1969" s="59"/>
      <c r="AQ1969" s="59"/>
      <c r="AR1969" s="59"/>
      <c r="AS1969" s="59"/>
      <c r="AT1969" s="59"/>
      <c r="AU1969" s="59"/>
      <c r="AV1969" s="59"/>
      <c r="AW1969" s="59"/>
      <c r="AX1969" s="59"/>
      <c r="AY1969" s="59"/>
      <c r="AZ1969" s="59"/>
      <c r="BA1969" s="59"/>
      <c r="BB1969" s="59"/>
      <c r="BC1969" s="59"/>
    </row>
    <row r="1970" spans="1:55" ht="17.25" customHeight="1" x14ac:dyDescent="0.2">
      <c r="A1970" s="239">
        <v>44</v>
      </c>
      <c r="B1970" s="59"/>
      <c r="C1970" s="63"/>
      <c r="D1970" s="63"/>
      <c r="E1970" s="63"/>
      <c r="F1970" s="63"/>
      <c r="G1970" s="63"/>
      <c r="H1970" s="63"/>
      <c r="I1970" s="63"/>
      <c r="J1970" s="63"/>
      <c r="K1970" s="63"/>
      <c r="L1970" s="63"/>
      <c r="M1970" s="63"/>
      <c r="N1970" s="63"/>
      <c r="O1970" s="63"/>
      <c r="P1970" s="63"/>
      <c r="Q1970" s="63"/>
      <c r="R1970" s="63"/>
      <c r="S1970" s="63"/>
      <c r="T1970" s="63"/>
      <c r="U1970" s="63"/>
      <c r="V1970" s="63"/>
      <c r="W1970" s="63"/>
      <c r="X1970" s="63"/>
      <c r="Y1970" s="63"/>
      <c r="Z1970" s="63"/>
      <c r="AA1970" s="63"/>
      <c r="AB1970" s="59"/>
      <c r="AC1970" s="59"/>
      <c r="AD1970" s="59"/>
      <c r="AE1970" s="238">
        <v>44</v>
      </c>
      <c r="AF1970" s="59"/>
      <c r="AG1970" s="59"/>
      <c r="AH1970" s="59"/>
      <c r="AI1970" s="59"/>
      <c r="AJ1970" s="59"/>
      <c r="AK1970" s="59"/>
      <c r="AL1970" s="59"/>
      <c r="AM1970" s="59"/>
      <c r="AN1970" s="59"/>
      <c r="AO1970" s="59"/>
      <c r="AP1970" s="59"/>
      <c r="AQ1970" s="59"/>
      <c r="AR1970" s="59"/>
      <c r="AS1970" s="59"/>
      <c r="AT1970" s="59"/>
      <c r="AU1970" s="59"/>
      <c r="AV1970" s="59"/>
      <c r="AW1970" s="59"/>
      <c r="AX1970" s="59"/>
      <c r="AY1970" s="59"/>
      <c r="AZ1970" s="59"/>
      <c r="BA1970" s="59"/>
      <c r="BB1970" s="59"/>
      <c r="BC1970" s="59"/>
    </row>
    <row r="1971" spans="1:55" ht="17.25" customHeight="1" x14ac:dyDescent="0.2">
      <c r="A1971" s="239">
        <v>45</v>
      </c>
      <c r="B1971" s="59"/>
      <c r="C1971" s="63"/>
      <c r="D1971" s="63"/>
      <c r="E1971" s="63"/>
      <c r="F1971" s="63"/>
      <c r="G1971" s="63"/>
      <c r="H1971" s="63"/>
      <c r="I1971" s="63"/>
      <c r="J1971" s="63"/>
      <c r="K1971" s="63"/>
      <c r="L1971" s="63"/>
      <c r="M1971" s="63"/>
      <c r="N1971" s="63"/>
      <c r="O1971" s="63"/>
      <c r="P1971" s="63"/>
      <c r="Q1971" s="63"/>
      <c r="R1971" s="63"/>
      <c r="S1971" s="63"/>
      <c r="T1971" s="63"/>
      <c r="U1971" s="63"/>
      <c r="V1971" s="63"/>
      <c r="W1971" s="63"/>
      <c r="X1971" s="63"/>
      <c r="Y1971" s="63"/>
      <c r="Z1971" s="63"/>
      <c r="AA1971" s="63"/>
      <c r="AB1971" s="59"/>
      <c r="AC1971" s="59"/>
      <c r="AD1971" s="59"/>
      <c r="AE1971" s="238">
        <v>45</v>
      </c>
      <c r="AF1971" s="59"/>
      <c r="AG1971" s="59"/>
      <c r="AH1971" s="59"/>
      <c r="AI1971" s="59"/>
      <c r="AJ1971" s="59"/>
      <c r="AK1971" s="59"/>
      <c r="AL1971" s="59"/>
      <c r="AM1971" s="59"/>
      <c r="AN1971" s="59"/>
      <c r="AO1971" s="59"/>
      <c r="AP1971" s="59"/>
      <c r="AQ1971" s="59"/>
      <c r="AR1971" s="59"/>
      <c r="AS1971" s="59"/>
      <c r="AT1971" s="59"/>
      <c r="AU1971" s="59"/>
      <c r="AV1971" s="59"/>
      <c r="AW1971" s="59"/>
      <c r="AX1971" s="59"/>
      <c r="AY1971" s="59"/>
      <c r="AZ1971" s="59"/>
      <c r="BA1971" s="59"/>
      <c r="BB1971" s="59"/>
      <c r="BC1971" s="59"/>
    </row>
    <row r="1972" spans="1:55" ht="17.25" customHeight="1" x14ac:dyDescent="0.2">
      <c r="A1972" s="55"/>
      <c r="B1972" s="55"/>
      <c r="C1972" s="64"/>
      <c r="D1972" s="64"/>
      <c r="E1972" s="64"/>
      <c r="F1972" s="64"/>
      <c r="G1972" s="64"/>
      <c r="H1972" s="64"/>
      <c r="I1972" s="64"/>
      <c r="J1972" s="64"/>
      <c r="K1972" s="64"/>
      <c r="L1972" s="64"/>
      <c r="M1972" s="64"/>
      <c r="N1972" s="64"/>
      <c r="O1972" s="64"/>
      <c r="P1972" s="64"/>
      <c r="Q1972" s="64"/>
      <c r="R1972" s="64"/>
      <c r="S1972" s="64"/>
      <c r="T1972" s="64"/>
      <c r="U1972" s="64"/>
      <c r="V1972" s="64"/>
      <c r="W1972" s="64"/>
      <c r="X1972" s="64"/>
      <c r="Y1972" s="64"/>
      <c r="Z1972" s="64"/>
      <c r="AA1972" s="64"/>
      <c r="AB1972" s="55"/>
      <c r="AC1972" s="55"/>
      <c r="AD1972" s="55"/>
      <c r="AE1972" s="55"/>
      <c r="AF1972" s="55"/>
      <c r="AG1972" s="55"/>
      <c r="AH1972" s="55"/>
      <c r="AI1972" s="55"/>
      <c r="AJ1972" s="55"/>
      <c r="AK1972" s="55"/>
      <c r="AL1972" s="55"/>
      <c r="AM1972" s="55"/>
      <c r="AN1972" s="55"/>
      <c r="AO1972" s="55"/>
      <c r="AP1972" s="55"/>
      <c r="AQ1972" s="55"/>
      <c r="AR1972" s="55"/>
      <c r="AS1972" s="55"/>
      <c r="AT1972" s="55"/>
      <c r="AU1972" s="55"/>
      <c r="AV1972" s="55"/>
      <c r="AW1972" s="55"/>
      <c r="AX1972" s="55"/>
      <c r="AY1972" s="55"/>
      <c r="AZ1972" s="55"/>
      <c r="BA1972" s="55"/>
      <c r="BB1972" s="55"/>
      <c r="BC1972" s="55"/>
    </row>
    <row r="1973" spans="1:55" ht="17.25" customHeight="1" x14ac:dyDescent="0.2">
      <c r="A1973" s="55"/>
      <c r="B1973" s="55" t="e">
        <f>B1907</f>
        <v>#REF!</v>
      </c>
      <c r="C1973" s="55"/>
      <c r="D1973" s="55"/>
      <c r="E1973" s="55"/>
      <c r="F1973" s="55"/>
      <c r="G1973" s="55"/>
      <c r="H1973" s="55"/>
      <c r="I1973" s="55"/>
      <c r="J1973" s="55"/>
      <c r="K1973" s="55"/>
      <c r="L1973" s="55"/>
      <c r="M1973" s="55"/>
      <c r="N1973" s="55"/>
      <c r="O1973" s="55"/>
      <c r="P1973" s="55"/>
      <c r="Q1973" s="55"/>
      <c r="R1973" s="55"/>
      <c r="S1973" s="55"/>
      <c r="T1973" s="55"/>
      <c r="U1973" s="55"/>
      <c r="V1973" s="55" t="e">
        <f t="shared" ref="V1973:V1974" si="225">V1907</f>
        <v>#REF!</v>
      </c>
      <c r="W1973" s="55"/>
      <c r="X1973" s="55"/>
      <c r="Y1973" s="55"/>
      <c r="Z1973" s="55"/>
      <c r="AA1973" s="55"/>
      <c r="AB1973" s="55"/>
      <c r="AC1973" s="55"/>
      <c r="AD1973" s="55"/>
      <c r="AE1973" s="55"/>
      <c r="AF1973" s="55" t="e">
        <f>B1973</f>
        <v>#REF!</v>
      </c>
      <c r="AG1973" s="55"/>
      <c r="AH1973" s="55"/>
      <c r="AI1973" s="55"/>
      <c r="AJ1973" s="55"/>
      <c r="AK1973" s="55"/>
      <c r="AL1973" s="55"/>
      <c r="AM1973" s="55"/>
      <c r="AN1973" s="55"/>
      <c r="AO1973" s="55"/>
      <c r="AP1973" s="55"/>
      <c r="AQ1973" s="55"/>
      <c r="AR1973" s="55"/>
      <c r="AS1973" s="55"/>
      <c r="AT1973" s="55"/>
      <c r="AU1973" s="55"/>
      <c r="AV1973" s="55"/>
      <c r="AW1973" s="55"/>
      <c r="AX1973" s="55" t="e">
        <f>V1973</f>
        <v>#REF!</v>
      </c>
      <c r="AY1973" s="55"/>
      <c r="AZ1973" s="55"/>
      <c r="BA1973" s="55"/>
      <c r="BB1973" s="55"/>
      <c r="BC1973" s="55"/>
    </row>
    <row r="1974" spans="1:55" ht="17.25" customHeight="1" x14ac:dyDescent="0.2">
      <c r="A1974" s="55"/>
      <c r="B1974" s="55" t="e">
        <f t="shared" ref="B1974" si="226">B1908</f>
        <v>#REF!</v>
      </c>
      <c r="C1974" s="55"/>
      <c r="D1974" s="55"/>
      <c r="E1974" s="55"/>
      <c r="F1974" s="55"/>
      <c r="G1974" s="55"/>
      <c r="H1974" s="55"/>
      <c r="I1974" s="55"/>
      <c r="J1974" s="55"/>
      <c r="K1974" s="55"/>
      <c r="L1974" s="55"/>
      <c r="M1974" s="55"/>
      <c r="N1974" s="55"/>
      <c r="O1974" s="55"/>
      <c r="P1974" s="55"/>
      <c r="Q1974" s="55"/>
      <c r="R1974" s="55"/>
      <c r="S1974" s="55"/>
      <c r="T1974" s="55"/>
      <c r="U1974" s="55"/>
      <c r="V1974" s="55" t="e">
        <f t="shared" si="225"/>
        <v>#REF!</v>
      </c>
      <c r="W1974" s="55"/>
      <c r="X1974" s="55"/>
      <c r="Y1974" s="55"/>
      <c r="Z1974" s="55"/>
      <c r="AA1974" s="64"/>
      <c r="AB1974" s="55"/>
      <c r="AC1974" s="55"/>
      <c r="AD1974" s="55"/>
      <c r="AE1974" s="55"/>
      <c r="AF1974" s="55" t="e">
        <f t="shared" ref="AF1974" si="227">B1974</f>
        <v>#REF!</v>
      </c>
      <c r="AG1974" s="55"/>
      <c r="AH1974" s="55"/>
      <c r="AI1974" s="55"/>
      <c r="AJ1974" s="55"/>
      <c r="AK1974" s="55"/>
      <c r="AL1974" s="55"/>
      <c r="AM1974" s="55"/>
      <c r="AN1974" s="55"/>
      <c r="AO1974" s="55"/>
      <c r="AP1974" s="55"/>
      <c r="AQ1974" s="55"/>
      <c r="AR1974" s="55"/>
      <c r="AS1974" s="55"/>
      <c r="AT1974" s="55"/>
      <c r="AU1974" s="55"/>
      <c r="AV1974" s="55"/>
      <c r="AW1974" s="55"/>
      <c r="AX1974" s="55" t="e">
        <f>V1974</f>
        <v>#REF!</v>
      </c>
      <c r="AY1974" s="55"/>
      <c r="AZ1974" s="55"/>
      <c r="BA1974" s="55"/>
      <c r="BB1974" s="55"/>
      <c r="BC1974" s="55"/>
    </row>
    <row r="1975" spans="1:55" ht="17.25" customHeight="1" x14ac:dyDescent="0.2">
      <c r="A1975" s="55"/>
      <c r="B1975" s="55"/>
      <c r="C1975" s="55"/>
      <c r="D1975" s="55"/>
      <c r="E1975" s="55"/>
      <c r="F1975" s="55"/>
      <c r="G1975" s="55"/>
      <c r="H1975" s="55"/>
      <c r="I1975" s="55"/>
      <c r="J1975" s="55"/>
      <c r="K1975" s="55"/>
      <c r="L1975" s="55"/>
      <c r="M1975" s="55"/>
      <c r="N1975" s="55"/>
      <c r="O1975" s="55"/>
      <c r="P1975" s="55"/>
      <c r="Q1975" s="55"/>
      <c r="R1975" s="55"/>
      <c r="S1975" s="55"/>
      <c r="T1975" s="55"/>
      <c r="U1975" s="55"/>
      <c r="V1975" s="55"/>
      <c r="W1975" s="55"/>
      <c r="X1975" s="55"/>
      <c r="Y1975" s="55"/>
      <c r="Z1975" s="55"/>
      <c r="AA1975" s="64"/>
      <c r="AB1975" s="55"/>
      <c r="AC1975" s="55"/>
      <c r="AD1975" s="55"/>
      <c r="AE1975" s="55"/>
      <c r="AF1975" s="55"/>
      <c r="AG1975" s="55"/>
      <c r="AH1975" s="55"/>
      <c r="AI1975" s="55"/>
      <c r="AJ1975" s="55"/>
      <c r="AK1975" s="55"/>
      <c r="AL1975" s="55"/>
      <c r="AM1975" s="55"/>
      <c r="AN1975" s="55"/>
      <c r="AO1975" s="55"/>
      <c r="AP1975" s="55"/>
      <c r="AQ1975" s="55"/>
      <c r="AR1975" s="55"/>
      <c r="AS1975" s="55"/>
      <c r="AT1975" s="55"/>
      <c r="AU1975" s="55"/>
      <c r="AV1975" s="55"/>
      <c r="AW1975" s="55"/>
      <c r="AX1975" s="55"/>
      <c r="AY1975" s="55"/>
      <c r="AZ1975" s="55"/>
      <c r="BA1975" s="55"/>
      <c r="BB1975" s="55"/>
      <c r="BC1975" s="55"/>
    </row>
    <row r="1976" spans="1:55" ht="17.25" customHeight="1" x14ac:dyDescent="0.2">
      <c r="A1976" s="55"/>
      <c r="B1976" s="55"/>
      <c r="C1976" s="55"/>
      <c r="D1976" s="55"/>
      <c r="E1976" s="55"/>
      <c r="F1976" s="55"/>
      <c r="G1976" s="55"/>
      <c r="H1976" s="55"/>
      <c r="I1976" s="55"/>
      <c r="J1976" s="55"/>
      <c r="K1976" s="55"/>
      <c r="L1976" s="55"/>
      <c r="M1976" s="55"/>
      <c r="N1976" s="55"/>
      <c r="O1976" s="55"/>
      <c r="P1976" s="55"/>
      <c r="Q1976" s="55"/>
      <c r="R1976" s="55"/>
      <c r="S1976" s="55"/>
      <c r="T1976" s="55"/>
      <c r="U1976" s="55"/>
      <c r="V1976" s="55"/>
      <c r="W1976" s="55"/>
      <c r="X1976" s="55"/>
      <c r="Y1976" s="55"/>
      <c r="Z1976" s="55"/>
      <c r="AA1976" s="64"/>
      <c r="AB1976" s="55"/>
      <c r="AC1976" s="55"/>
      <c r="AD1976" s="55"/>
      <c r="AE1976" s="55"/>
      <c r="AF1976" s="55"/>
      <c r="AG1976" s="55"/>
      <c r="AH1976" s="55"/>
      <c r="AI1976" s="55"/>
      <c r="AJ1976" s="55"/>
      <c r="AK1976" s="55"/>
      <c r="AL1976" s="55"/>
      <c r="AM1976" s="55"/>
      <c r="AN1976" s="55"/>
      <c r="AO1976" s="55"/>
      <c r="AP1976" s="55"/>
      <c r="AQ1976" s="55"/>
      <c r="AR1976" s="55"/>
      <c r="AS1976" s="55"/>
      <c r="AT1976" s="55"/>
      <c r="AU1976" s="55"/>
      <c r="AV1976" s="55"/>
      <c r="AW1976" s="55"/>
      <c r="AX1976" s="55"/>
      <c r="AY1976" s="55"/>
      <c r="AZ1976" s="55"/>
      <c r="BA1976" s="55"/>
      <c r="BB1976" s="55"/>
      <c r="BC1976" s="55"/>
    </row>
    <row r="1977" spans="1:55" ht="17.25" customHeight="1" x14ac:dyDescent="0.2">
      <c r="A1977" s="55"/>
      <c r="B1977" s="55"/>
      <c r="C1977" s="55"/>
      <c r="D1977" s="55"/>
      <c r="E1977" s="55"/>
      <c r="F1977" s="55"/>
      <c r="G1977" s="55"/>
      <c r="H1977" s="55"/>
      <c r="I1977" s="55"/>
      <c r="J1977" s="55"/>
      <c r="K1977" s="55"/>
      <c r="L1977" s="55"/>
      <c r="M1977" s="55"/>
      <c r="N1977" s="55"/>
      <c r="O1977" s="55"/>
      <c r="P1977" s="55"/>
      <c r="Q1977" s="55"/>
      <c r="R1977" s="55"/>
      <c r="S1977" s="55"/>
      <c r="T1977" s="55"/>
      <c r="U1977" s="55"/>
      <c r="V1977" s="55"/>
      <c r="W1977" s="55"/>
      <c r="X1977" s="55"/>
      <c r="Y1977" s="55"/>
      <c r="Z1977" s="55"/>
      <c r="AA1977" s="64"/>
      <c r="AB1977" s="55"/>
      <c r="AC1977" s="55"/>
      <c r="AD1977" s="55"/>
      <c r="AE1977" s="55"/>
      <c r="AF1977" s="55"/>
      <c r="AG1977" s="55"/>
      <c r="AH1977" s="55"/>
      <c r="AI1977" s="55"/>
      <c r="AJ1977" s="55"/>
      <c r="AK1977" s="55"/>
      <c r="AL1977" s="55"/>
      <c r="AM1977" s="55"/>
      <c r="AN1977" s="55"/>
      <c r="AO1977" s="55"/>
      <c r="AP1977" s="55"/>
      <c r="AQ1977" s="55"/>
      <c r="AR1977" s="55"/>
      <c r="AS1977" s="55"/>
      <c r="AT1977" s="55"/>
      <c r="AU1977" s="55"/>
      <c r="AV1977" s="55"/>
      <c r="AW1977" s="55"/>
      <c r="AX1977" s="55"/>
      <c r="AY1977" s="55"/>
      <c r="AZ1977" s="55"/>
      <c r="BA1977" s="55"/>
      <c r="BB1977" s="55"/>
      <c r="BC1977" s="55"/>
    </row>
    <row r="1978" spans="1:55" ht="17.25" customHeight="1" x14ac:dyDescent="0.2">
      <c r="A1978" s="55"/>
      <c r="B1978" s="55"/>
      <c r="C1978" s="55"/>
      <c r="D1978" s="55"/>
      <c r="E1978" s="55"/>
      <c r="F1978" s="55"/>
      <c r="G1978" s="55"/>
      <c r="H1978" s="55"/>
      <c r="I1978" s="55"/>
      <c r="J1978" s="55"/>
      <c r="K1978" s="55"/>
      <c r="L1978" s="55"/>
      <c r="M1978" s="55"/>
      <c r="N1978" s="55"/>
      <c r="O1978" s="55"/>
      <c r="P1978" s="55"/>
      <c r="Q1978" s="55"/>
      <c r="R1978" s="55"/>
      <c r="S1978" s="55"/>
      <c r="T1978" s="55"/>
      <c r="U1978" s="55"/>
      <c r="V1978" s="55"/>
      <c r="W1978" s="55"/>
      <c r="X1978" s="55"/>
      <c r="Y1978" s="55"/>
      <c r="Z1978" s="55"/>
      <c r="AA1978" s="64"/>
      <c r="AB1978" s="55"/>
      <c r="AC1978" s="55"/>
      <c r="AD1978" s="55"/>
      <c r="AE1978" s="55"/>
      <c r="AF1978" s="55"/>
      <c r="AG1978" s="55"/>
      <c r="AH1978" s="55"/>
      <c r="AI1978" s="55"/>
      <c r="AJ1978" s="55"/>
      <c r="AK1978" s="55"/>
      <c r="AL1978" s="55"/>
      <c r="AM1978" s="55"/>
      <c r="AN1978" s="55"/>
      <c r="AO1978" s="55"/>
      <c r="AP1978" s="55"/>
      <c r="AQ1978" s="55"/>
      <c r="AR1978" s="55"/>
      <c r="AS1978" s="55"/>
      <c r="AT1978" s="55"/>
      <c r="AU1978" s="55"/>
      <c r="AV1978" s="55"/>
      <c r="AW1978" s="55"/>
      <c r="AX1978" s="55"/>
      <c r="AY1978" s="55"/>
      <c r="AZ1978" s="55"/>
      <c r="BA1978" s="55"/>
      <c r="BB1978" s="55"/>
      <c r="BC1978" s="55"/>
    </row>
    <row r="1979" spans="1:55" ht="17.25" customHeight="1" x14ac:dyDescent="0.2">
      <c r="A1979" s="240"/>
      <c r="B1979" s="240" t="e">
        <f t="shared" ref="B1979:B1980" si="228">B1913</f>
        <v>#REF!</v>
      </c>
      <c r="C1979" s="55"/>
      <c r="D1979" s="55"/>
      <c r="E1979" s="55"/>
      <c r="F1979" s="55"/>
      <c r="G1979" s="55"/>
      <c r="H1979" s="55"/>
      <c r="I1979" s="55"/>
      <c r="J1979" s="55"/>
      <c r="K1979" s="55"/>
      <c r="L1979" s="55"/>
      <c r="M1979" s="55"/>
      <c r="N1979" s="55"/>
      <c r="O1979" s="55"/>
      <c r="P1979" s="55"/>
      <c r="Q1979" s="55"/>
      <c r="R1979" s="55"/>
      <c r="S1979" s="55"/>
      <c r="T1979" s="55"/>
      <c r="U1979" s="55"/>
      <c r="V1979" s="240" t="e">
        <f t="shared" ref="V1979:V1980" si="229">V1913</f>
        <v>#REF!</v>
      </c>
      <c r="W1979" s="55"/>
      <c r="X1979" s="55"/>
      <c r="Y1979" s="55"/>
      <c r="Z1979" s="55"/>
      <c r="AA1979" s="241"/>
      <c r="AB1979" s="240"/>
      <c r="AC1979" s="240"/>
      <c r="AD1979" s="240"/>
      <c r="AE1979" s="240"/>
      <c r="AF1979" s="240" t="e">
        <f t="shared" ref="AF1979:AF1980" si="230">B1979</f>
        <v>#REF!</v>
      </c>
      <c r="AG1979" s="240"/>
      <c r="AH1979" s="240"/>
      <c r="AI1979" s="240"/>
      <c r="AJ1979" s="240"/>
      <c r="AK1979" s="240"/>
      <c r="AL1979" s="240"/>
      <c r="AM1979" s="240"/>
      <c r="AN1979" s="240"/>
      <c r="AO1979" s="240"/>
      <c r="AP1979" s="240"/>
      <c r="AQ1979" s="240"/>
      <c r="AR1979" s="240"/>
      <c r="AS1979" s="240"/>
      <c r="AT1979" s="240"/>
      <c r="AU1979" s="240"/>
      <c r="AV1979" s="240"/>
      <c r="AW1979" s="240"/>
      <c r="AX1979" s="240" t="e">
        <f>V1979</f>
        <v>#REF!</v>
      </c>
      <c r="AY1979" s="240"/>
      <c r="AZ1979" s="240"/>
      <c r="BA1979" s="240"/>
      <c r="BB1979" s="240"/>
      <c r="BC1979" s="55"/>
    </row>
    <row r="1980" spans="1:55" ht="17.25" customHeight="1" x14ac:dyDescent="0.2">
      <c r="A1980" s="55"/>
      <c r="B1980" s="55" t="e">
        <f t="shared" si="228"/>
        <v>#REF!</v>
      </c>
      <c r="C1980" s="55"/>
      <c r="D1980" s="55"/>
      <c r="E1980" s="55"/>
      <c r="F1980" s="55"/>
      <c r="G1980" s="55"/>
      <c r="H1980" s="55"/>
      <c r="I1980" s="55"/>
      <c r="J1980" s="55"/>
      <c r="K1980" s="55"/>
      <c r="L1980" s="55"/>
      <c r="M1980" s="55"/>
      <c r="N1980" s="55"/>
      <c r="O1980" s="55"/>
      <c r="P1980" s="55"/>
      <c r="Q1980" s="55"/>
      <c r="R1980" s="55"/>
      <c r="S1980" s="55"/>
      <c r="T1980" s="55"/>
      <c r="U1980" s="55"/>
      <c r="V1980" s="55" t="e">
        <f t="shared" si="229"/>
        <v>#REF!</v>
      </c>
      <c r="W1980" s="55"/>
      <c r="X1980" s="55"/>
      <c r="Y1980" s="55"/>
      <c r="Z1980" s="55"/>
      <c r="AA1980" s="64"/>
      <c r="AB1980" s="55"/>
      <c r="AC1980" s="55"/>
      <c r="AD1980" s="55"/>
      <c r="AE1980" s="55"/>
      <c r="AF1980" s="55" t="e">
        <f t="shared" si="230"/>
        <v>#REF!</v>
      </c>
      <c r="AG1980" s="55"/>
      <c r="AH1980" s="55"/>
      <c r="AI1980" s="55"/>
      <c r="AJ1980" s="55"/>
      <c r="AK1980" s="55"/>
      <c r="AL1980" s="55"/>
      <c r="AM1980" s="55"/>
      <c r="AN1980" s="55"/>
      <c r="AO1980" s="55"/>
      <c r="AP1980" s="55"/>
      <c r="AQ1980" s="55"/>
      <c r="AR1980" s="55"/>
      <c r="AS1980" s="55"/>
      <c r="AT1980" s="55"/>
      <c r="AU1980" s="55"/>
      <c r="AV1980" s="55"/>
      <c r="AW1980" s="55"/>
      <c r="AX1980" s="55" t="e">
        <f>V1980</f>
        <v>#REF!</v>
      </c>
      <c r="AY1980" s="55"/>
      <c r="AZ1980" s="55"/>
      <c r="BA1980" s="55"/>
      <c r="BB1980" s="55"/>
      <c r="BC1980" s="55"/>
    </row>
  </sheetData>
  <mergeCells count="876">
    <mergeCell ref="C473:G473"/>
    <mergeCell ref="AG1925:AH1925"/>
    <mergeCell ref="AK1925:AL1925"/>
    <mergeCell ref="AO1925:AP1925"/>
    <mergeCell ref="AS1925:AT1925"/>
    <mergeCell ref="AW1925:AX1925"/>
    <mergeCell ref="A1918:AD1918"/>
    <mergeCell ref="AE1918:BC1918"/>
    <mergeCell ref="A1923:A1926"/>
    <mergeCell ref="B1923:B1926"/>
    <mergeCell ref="C1923:AA1923"/>
    <mergeCell ref="AB1923:AB1926"/>
    <mergeCell ref="AC1923:AC1926"/>
    <mergeCell ref="AD1923:AD1926"/>
    <mergeCell ref="AE1923:AE1926"/>
    <mergeCell ref="AF1923:AF1926"/>
    <mergeCell ref="AG1923:AZ1923"/>
    <mergeCell ref="BA1923:BA1926"/>
    <mergeCell ref="BB1923:BB1926"/>
    <mergeCell ref="BC1923:BC1926"/>
    <mergeCell ref="C1924:G1924"/>
    <mergeCell ref="H1924:L1924"/>
    <mergeCell ref="M1924:Q1924"/>
    <mergeCell ref="R1924:V1924"/>
    <mergeCell ref="W1924:AA1924"/>
    <mergeCell ref="AG1924:AJ1924"/>
    <mergeCell ref="AK1924:AN1924"/>
    <mergeCell ref="AO1924:AR1924"/>
    <mergeCell ref="AS1924:AV1924"/>
    <mergeCell ref="AW1924:AZ1924"/>
    <mergeCell ref="AG1858:AJ1858"/>
    <mergeCell ref="AK1858:AN1858"/>
    <mergeCell ref="AO1858:AR1858"/>
    <mergeCell ref="AS1858:AV1858"/>
    <mergeCell ref="AW1858:AZ1858"/>
    <mergeCell ref="AG1859:AH1859"/>
    <mergeCell ref="AK1859:AL1859"/>
    <mergeCell ref="AO1859:AP1859"/>
    <mergeCell ref="AS1859:AT1859"/>
    <mergeCell ref="AW1859:AX1859"/>
    <mergeCell ref="AG1793:AH1793"/>
    <mergeCell ref="AK1793:AL1793"/>
    <mergeCell ref="AO1793:AP1793"/>
    <mergeCell ref="AS1793:AT1793"/>
    <mergeCell ref="AW1793:AX1793"/>
    <mergeCell ref="A1852:AD1852"/>
    <mergeCell ref="AE1852:BC1852"/>
    <mergeCell ref="A1857:A1860"/>
    <mergeCell ref="B1857:B1860"/>
    <mergeCell ref="C1857:AA1857"/>
    <mergeCell ref="AB1857:AB1860"/>
    <mergeCell ref="AC1857:AC1860"/>
    <mergeCell ref="AD1857:AD1860"/>
    <mergeCell ref="AE1857:AE1860"/>
    <mergeCell ref="AF1857:AF1860"/>
    <mergeCell ref="AG1857:AZ1857"/>
    <mergeCell ref="BA1857:BA1860"/>
    <mergeCell ref="BB1857:BB1860"/>
    <mergeCell ref="BC1857:BC1860"/>
    <mergeCell ref="C1858:G1858"/>
    <mergeCell ref="H1858:L1858"/>
    <mergeCell ref="M1858:Q1858"/>
    <mergeCell ref="R1858:V1858"/>
    <mergeCell ref="W1858:AA1858"/>
    <mergeCell ref="A1786:AD1786"/>
    <mergeCell ref="AE1786:BC1786"/>
    <mergeCell ref="A1791:A1794"/>
    <mergeCell ref="B1791:B1794"/>
    <mergeCell ref="C1791:AA1791"/>
    <mergeCell ref="AB1791:AB1794"/>
    <mergeCell ref="AC1791:AC1794"/>
    <mergeCell ref="AD1791:AD1794"/>
    <mergeCell ref="AE1791:AE1794"/>
    <mergeCell ref="AF1791:AF1794"/>
    <mergeCell ref="AG1791:AZ1791"/>
    <mergeCell ref="BA1791:BA1794"/>
    <mergeCell ref="BB1791:BB1794"/>
    <mergeCell ref="BC1791:BC1794"/>
    <mergeCell ref="C1792:G1792"/>
    <mergeCell ref="H1792:L1792"/>
    <mergeCell ref="M1792:Q1792"/>
    <mergeCell ref="R1792:V1792"/>
    <mergeCell ref="W1792:AA1792"/>
    <mergeCell ref="AG1792:AJ1792"/>
    <mergeCell ref="AK1792:AN1792"/>
    <mergeCell ref="AO1792:AR1792"/>
    <mergeCell ref="AS1792:AV1792"/>
    <mergeCell ref="AW1792:AZ1792"/>
    <mergeCell ref="AG1726:AJ1726"/>
    <mergeCell ref="AK1726:AN1726"/>
    <mergeCell ref="AO1726:AR1726"/>
    <mergeCell ref="AS1726:AV1726"/>
    <mergeCell ref="AW1726:AZ1726"/>
    <mergeCell ref="AG1727:AH1727"/>
    <mergeCell ref="AK1727:AL1727"/>
    <mergeCell ref="AO1727:AP1727"/>
    <mergeCell ref="AS1727:AT1727"/>
    <mergeCell ref="AW1727:AX1727"/>
    <mergeCell ref="AG1661:AH1661"/>
    <mergeCell ref="AK1661:AL1661"/>
    <mergeCell ref="AO1661:AP1661"/>
    <mergeCell ref="AS1661:AT1661"/>
    <mergeCell ref="AW1661:AX1661"/>
    <mergeCell ref="A1720:AD1720"/>
    <mergeCell ref="AE1720:BC1720"/>
    <mergeCell ref="A1725:A1728"/>
    <mergeCell ref="B1725:B1728"/>
    <mergeCell ref="C1725:AA1725"/>
    <mergeCell ref="AB1725:AB1728"/>
    <mergeCell ref="AC1725:AC1728"/>
    <mergeCell ref="AD1725:AD1728"/>
    <mergeCell ref="AE1725:AE1728"/>
    <mergeCell ref="AF1725:AF1728"/>
    <mergeCell ref="AG1725:AZ1725"/>
    <mergeCell ref="BA1725:BA1728"/>
    <mergeCell ref="BB1725:BB1728"/>
    <mergeCell ref="BC1725:BC1728"/>
    <mergeCell ref="C1726:G1726"/>
    <mergeCell ref="H1726:L1726"/>
    <mergeCell ref="M1726:Q1726"/>
    <mergeCell ref="R1726:V1726"/>
    <mergeCell ref="W1726:AA1726"/>
    <mergeCell ref="A1654:AD1654"/>
    <mergeCell ref="AE1654:BC1654"/>
    <mergeCell ref="A1659:A1662"/>
    <mergeCell ref="B1659:B1662"/>
    <mergeCell ref="C1659:AA1659"/>
    <mergeCell ref="AB1659:AB1662"/>
    <mergeCell ref="AC1659:AC1662"/>
    <mergeCell ref="AD1659:AD1662"/>
    <mergeCell ref="AE1659:AE1662"/>
    <mergeCell ref="AF1659:AF1662"/>
    <mergeCell ref="AG1659:AZ1659"/>
    <mergeCell ref="BA1659:BA1662"/>
    <mergeCell ref="BB1659:BB1662"/>
    <mergeCell ref="BC1659:BC1662"/>
    <mergeCell ref="C1660:G1660"/>
    <mergeCell ref="H1660:L1660"/>
    <mergeCell ref="M1660:Q1660"/>
    <mergeCell ref="R1660:V1660"/>
    <mergeCell ref="W1660:AA1660"/>
    <mergeCell ref="AG1660:AJ1660"/>
    <mergeCell ref="AK1660:AN1660"/>
    <mergeCell ref="AO1660:AR1660"/>
    <mergeCell ref="AS1660:AV1660"/>
    <mergeCell ref="AW1660:AZ1660"/>
    <mergeCell ref="AG1594:AJ1594"/>
    <mergeCell ref="AK1594:AN1594"/>
    <mergeCell ref="AO1594:AR1594"/>
    <mergeCell ref="AS1594:AV1594"/>
    <mergeCell ref="AW1594:AZ1594"/>
    <mergeCell ref="AG1595:AH1595"/>
    <mergeCell ref="AK1595:AL1595"/>
    <mergeCell ref="AO1595:AP1595"/>
    <mergeCell ref="AS1595:AT1595"/>
    <mergeCell ref="AW1595:AX1595"/>
    <mergeCell ref="AG1529:AH1529"/>
    <mergeCell ref="AK1529:AL1529"/>
    <mergeCell ref="AO1529:AP1529"/>
    <mergeCell ref="AS1529:AT1529"/>
    <mergeCell ref="AW1529:AX1529"/>
    <mergeCell ref="A1588:AD1588"/>
    <mergeCell ref="AE1588:BC1588"/>
    <mergeCell ref="A1593:A1596"/>
    <mergeCell ref="B1593:B1596"/>
    <mergeCell ref="C1593:AA1593"/>
    <mergeCell ref="AB1593:AB1596"/>
    <mergeCell ref="AC1593:AC1596"/>
    <mergeCell ref="AD1593:AD1596"/>
    <mergeCell ref="AE1593:AE1596"/>
    <mergeCell ref="AF1593:AF1596"/>
    <mergeCell ref="AG1593:AZ1593"/>
    <mergeCell ref="BA1593:BA1596"/>
    <mergeCell ref="BB1593:BB1596"/>
    <mergeCell ref="BC1593:BC1596"/>
    <mergeCell ref="C1594:G1594"/>
    <mergeCell ref="H1594:L1594"/>
    <mergeCell ref="M1594:Q1594"/>
    <mergeCell ref="R1594:V1594"/>
    <mergeCell ref="W1594:AA1594"/>
    <mergeCell ref="A1522:AD1522"/>
    <mergeCell ref="AE1522:BC1522"/>
    <mergeCell ref="A1527:A1530"/>
    <mergeCell ref="B1527:B1530"/>
    <mergeCell ref="C1527:AA1527"/>
    <mergeCell ref="AB1527:AB1530"/>
    <mergeCell ref="AC1527:AC1530"/>
    <mergeCell ref="AD1527:AD1530"/>
    <mergeCell ref="AE1527:AE1530"/>
    <mergeCell ref="AF1527:AF1530"/>
    <mergeCell ref="AG1527:AZ1527"/>
    <mergeCell ref="BA1527:BA1530"/>
    <mergeCell ref="BB1527:BB1530"/>
    <mergeCell ref="BC1527:BC1530"/>
    <mergeCell ref="C1528:G1528"/>
    <mergeCell ref="H1528:L1528"/>
    <mergeCell ref="M1528:Q1528"/>
    <mergeCell ref="R1528:V1528"/>
    <mergeCell ref="W1528:AA1528"/>
    <mergeCell ref="AG1528:AJ1528"/>
    <mergeCell ref="AK1528:AN1528"/>
    <mergeCell ref="AO1528:AR1528"/>
    <mergeCell ref="AS1528:AV1528"/>
    <mergeCell ref="AW1528:AZ1528"/>
    <mergeCell ref="AG1462:AJ1462"/>
    <mergeCell ref="AK1462:AN1462"/>
    <mergeCell ref="AO1462:AR1462"/>
    <mergeCell ref="AS1462:AV1462"/>
    <mergeCell ref="AW1462:AZ1462"/>
    <mergeCell ref="AG1463:AH1463"/>
    <mergeCell ref="AK1463:AL1463"/>
    <mergeCell ref="AO1463:AP1463"/>
    <mergeCell ref="AS1463:AT1463"/>
    <mergeCell ref="AW1463:AX1463"/>
    <mergeCell ref="AG1397:AH1397"/>
    <mergeCell ref="AK1397:AL1397"/>
    <mergeCell ref="AO1397:AP1397"/>
    <mergeCell ref="AS1397:AT1397"/>
    <mergeCell ref="AW1397:AX1397"/>
    <mergeCell ref="A1456:AD1456"/>
    <mergeCell ref="AE1456:BC1456"/>
    <mergeCell ref="A1461:A1464"/>
    <mergeCell ref="B1461:B1464"/>
    <mergeCell ref="C1461:AA1461"/>
    <mergeCell ref="AB1461:AB1464"/>
    <mergeCell ref="AC1461:AC1464"/>
    <mergeCell ref="AD1461:AD1464"/>
    <mergeCell ref="AE1461:AE1464"/>
    <mergeCell ref="AF1461:AF1464"/>
    <mergeCell ref="AG1461:AZ1461"/>
    <mergeCell ref="BA1461:BA1464"/>
    <mergeCell ref="BB1461:BB1464"/>
    <mergeCell ref="BC1461:BC1464"/>
    <mergeCell ref="C1462:G1462"/>
    <mergeCell ref="H1462:L1462"/>
    <mergeCell ref="M1462:Q1462"/>
    <mergeCell ref="R1462:V1462"/>
    <mergeCell ref="W1462:AA1462"/>
    <mergeCell ref="A1390:AD1390"/>
    <mergeCell ref="AE1390:BC1390"/>
    <mergeCell ref="A1395:A1398"/>
    <mergeCell ref="B1395:B1398"/>
    <mergeCell ref="C1395:AA1395"/>
    <mergeCell ref="AB1395:AB1398"/>
    <mergeCell ref="AC1395:AC1398"/>
    <mergeCell ref="AD1395:AD1398"/>
    <mergeCell ref="AE1395:AE1398"/>
    <mergeCell ref="AF1395:AF1398"/>
    <mergeCell ref="AG1395:AZ1395"/>
    <mergeCell ref="BA1395:BA1398"/>
    <mergeCell ref="BB1395:BB1398"/>
    <mergeCell ref="BC1395:BC1398"/>
    <mergeCell ref="C1396:G1396"/>
    <mergeCell ref="H1396:L1396"/>
    <mergeCell ref="M1396:Q1396"/>
    <mergeCell ref="R1396:V1396"/>
    <mergeCell ref="W1396:AA1396"/>
    <mergeCell ref="AG1396:AJ1396"/>
    <mergeCell ref="AK1396:AN1396"/>
    <mergeCell ref="AO1396:AR1396"/>
    <mergeCell ref="AS1396:AV1396"/>
    <mergeCell ref="AW1396:AZ1396"/>
    <mergeCell ref="AG1330:AJ1330"/>
    <mergeCell ref="AK1330:AN1330"/>
    <mergeCell ref="AO1330:AR1330"/>
    <mergeCell ref="AS1330:AV1330"/>
    <mergeCell ref="AW1330:AZ1330"/>
    <mergeCell ref="AG1331:AH1331"/>
    <mergeCell ref="AK1331:AL1331"/>
    <mergeCell ref="AO1331:AP1331"/>
    <mergeCell ref="AS1331:AT1331"/>
    <mergeCell ref="AW1331:AX1331"/>
    <mergeCell ref="AG1265:AH1265"/>
    <mergeCell ref="AK1265:AL1265"/>
    <mergeCell ref="AO1265:AP1265"/>
    <mergeCell ref="AS1265:AT1265"/>
    <mergeCell ref="AW1265:AX1265"/>
    <mergeCell ref="A1324:AD1324"/>
    <mergeCell ref="AE1324:BC1324"/>
    <mergeCell ref="A1329:A1332"/>
    <mergeCell ref="B1329:B1332"/>
    <mergeCell ref="C1329:AA1329"/>
    <mergeCell ref="AB1329:AB1332"/>
    <mergeCell ref="AC1329:AC1332"/>
    <mergeCell ref="AD1329:AD1332"/>
    <mergeCell ref="AE1329:AE1332"/>
    <mergeCell ref="AF1329:AF1332"/>
    <mergeCell ref="AG1329:AZ1329"/>
    <mergeCell ref="BA1329:BA1332"/>
    <mergeCell ref="BB1329:BB1332"/>
    <mergeCell ref="BC1329:BC1332"/>
    <mergeCell ref="C1330:G1330"/>
    <mergeCell ref="H1330:L1330"/>
    <mergeCell ref="M1330:Q1330"/>
    <mergeCell ref="R1330:V1330"/>
    <mergeCell ref="W1330:AA1330"/>
    <mergeCell ref="A1258:AD1258"/>
    <mergeCell ref="AE1258:BC1258"/>
    <mergeCell ref="A1263:A1266"/>
    <mergeCell ref="B1263:B1266"/>
    <mergeCell ref="C1263:AA1263"/>
    <mergeCell ref="AB1263:AB1266"/>
    <mergeCell ref="AC1263:AC1266"/>
    <mergeCell ref="AD1263:AD1266"/>
    <mergeCell ref="AE1263:AE1266"/>
    <mergeCell ref="AF1263:AF1266"/>
    <mergeCell ref="AG1263:AZ1263"/>
    <mergeCell ref="BA1263:BA1266"/>
    <mergeCell ref="BB1263:BB1266"/>
    <mergeCell ref="BC1263:BC1266"/>
    <mergeCell ref="C1264:G1264"/>
    <mergeCell ref="H1264:L1264"/>
    <mergeCell ref="M1264:Q1264"/>
    <mergeCell ref="R1264:V1264"/>
    <mergeCell ref="W1264:AA1264"/>
    <mergeCell ref="AG1264:AJ1264"/>
    <mergeCell ref="AK1264:AN1264"/>
    <mergeCell ref="AO1264:AR1264"/>
    <mergeCell ref="AS1264:AV1264"/>
    <mergeCell ref="AW1264:AZ1264"/>
    <mergeCell ref="AK1198:AN1198"/>
    <mergeCell ref="AO1198:AR1198"/>
    <mergeCell ref="AS1198:AV1198"/>
    <mergeCell ref="AW1198:AZ1198"/>
    <mergeCell ref="AG1199:AH1199"/>
    <mergeCell ref="AK1199:AL1199"/>
    <mergeCell ref="AO1199:AP1199"/>
    <mergeCell ref="AS1199:AT1199"/>
    <mergeCell ref="AW1199:AX1199"/>
    <mergeCell ref="AK1133:AL1133"/>
    <mergeCell ref="AO1133:AP1133"/>
    <mergeCell ref="AS1133:AT1133"/>
    <mergeCell ref="AW1133:AX1133"/>
    <mergeCell ref="A1192:AD1192"/>
    <mergeCell ref="AE1192:BC1192"/>
    <mergeCell ref="A1197:A1200"/>
    <mergeCell ref="B1197:B1200"/>
    <mergeCell ref="C1197:AA1197"/>
    <mergeCell ref="AB1197:AB1200"/>
    <mergeCell ref="AC1197:AC1200"/>
    <mergeCell ref="AD1197:AD1200"/>
    <mergeCell ref="AE1197:AE1200"/>
    <mergeCell ref="AF1197:AF1200"/>
    <mergeCell ref="AG1197:AZ1197"/>
    <mergeCell ref="BA1197:BA1200"/>
    <mergeCell ref="BB1197:BB1200"/>
    <mergeCell ref="BC1197:BC1200"/>
    <mergeCell ref="C1198:G1198"/>
    <mergeCell ref="H1198:L1198"/>
    <mergeCell ref="M1198:Q1198"/>
    <mergeCell ref="R1198:V1198"/>
    <mergeCell ref="W1198:AA1198"/>
    <mergeCell ref="AG1198:AJ1198"/>
    <mergeCell ref="AE1126:BC1126"/>
    <mergeCell ref="A1131:A1134"/>
    <mergeCell ref="B1131:B1134"/>
    <mergeCell ref="C1131:AA1131"/>
    <mergeCell ref="AB1131:AB1134"/>
    <mergeCell ref="AC1131:AC1134"/>
    <mergeCell ref="AD1131:AD1134"/>
    <mergeCell ref="AE1131:AE1134"/>
    <mergeCell ref="AF1131:AF1134"/>
    <mergeCell ref="AG1131:AZ1131"/>
    <mergeCell ref="BA1131:BA1134"/>
    <mergeCell ref="BB1131:BB1134"/>
    <mergeCell ref="BC1131:BC1134"/>
    <mergeCell ref="C1132:G1132"/>
    <mergeCell ref="H1132:L1132"/>
    <mergeCell ref="M1132:Q1132"/>
    <mergeCell ref="R1132:V1132"/>
    <mergeCell ref="W1132:AA1132"/>
    <mergeCell ref="AG1132:AJ1132"/>
    <mergeCell ref="AK1132:AN1132"/>
    <mergeCell ref="AO1132:AR1132"/>
    <mergeCell ref="AS1132:AV1132"/>
    <mergeCell ref="AW1132:AZ1132"/>
    <mergeCell ref="AG1133:AH1133"/>
    <mergeCell ref="AK1066:AN1066"/>
    <mergeCell ref="AO1066:AR1066"/>
    <mergeCell ref="AS1066:AV1066"/>
    <mergeCell ref="AW1066:AZ1066"/>
    <mergeCell ref="AG1067:AH1067"/>
    <mergeCell ref="AK1067:AL1067"/>
    <mergeCell ref="AO1067:AP1067"/>
    <mergeCell ref="AS1067:AT1067"/>
    <mergeCell ref="AW1067:AX1067"/>
    <mergeCell ref="AK1001:AL1001"/>
    <mergeCell ref="AO1001:AP1001"/>
    <mergeCell ref="AS1001:AT1001"/>
    <mergeCell ref="AW1001:AX1001"/>
    <mergeCell ref="A1060:AD1060"/>
    <mergeCell ref="AE1060:BC1060"/>
    <mergeCell ref="A1065:A1068"/>
    <mergeCell ref="B1065:B1068"/>
    <mergeCell ref="C1065:AA1065"/>
    <mergeCell ref="AB1065:AB1068"/>
    <mergeCell ref="AC1065:AC1068"/>
    <mergeCell ref="AD1065:AD1068"/>
    <mergeCell ref="AE1065:AE1068"/>
    <mergeCell ref="AF1065:AF1068"/>
    <mergeCell ref="AG1065:AZ1065"/>
    <mergeCell ref="BA1065:BA1068"/>
    <mergeCell ref="BB1065:BB1068"/>
    <mergeCell ref="BC1065:BC1068"/>
    <mergeCell ref="C1066:G1066"/>
    <mergeCell ref="H1066:L1066"/>
    <mergeCell ref="M1066:Q1066"/>
    <mergeCell ref="R1066:V1066"/>
    <mergeCell ref="W1066:AA1066"/>
    <mergeCell ref="AG1066:AJ1066"/>
    <mergeCell ref="AE994:BC994"/>
    <mergeCell ref="A999:A1002"/>
    <mergeCell ref="B999:B1002"/>
    <mergeCell ref="C999:AA999"/>
    <mergeCell ref="AB999:AB1002"/>
    <mergeCell ref="AC999:AC1002"/>
    <mergeCell ref="AD999:AD1002"/>
    <mergeCell ref="AE999:AE1002"/>
    <mergeCell ref="AF999:AF1002"/>
    <mergeCell ref="AG999:AZ999"/>
    <mergeCell ref="BA999:BA1002"/>
    <mergeCell ref="BB999:BB1002"/>
    <mergeCell ref="BC999:BC1002"/>
    <mergeCell ref="C1000:G1000"/>
    <mergeCell ref="H1000:L1000"/>
    <mergeCell ref="M1000:Q1000"/>
    <mergeCell ref="R1000:V1000"/>
    <mergeCell ref="W1000:AA1000"/>
    <mergeCell ref="AG1000:AJ1000"/>
    <mergeCell ref="AK1000:AN1000"/>
    <mergeCell ref="AO1000:AR1000"/>
    <mergeCell ref="AS1000:AV1000"/>
    <mergeCell ref="AW1000:AZ1000"/>
    <mergeCell ref="AG1001:AH1001"/>
    <mergeCell ref="AK934:AN934"/>
    <mergeCell ref="AO934:AR934"/>
    <mergeCell ref="AS934:AV934"/>
    <mergeCell ref="AW934:AZ934"/>
    <mergeCell ref="AG935:AH935"/>
    <mergeCell ref="AK935:AL935"/>
    <mergeCell ref="AO935:AP935"/>
    <mergeCell ref="AS935:AT935"/>
    <mergeCell ref="AW935:AX935"/>
    <mergeCell ref="AK869:AL869"/>
    <mergeCell ref="AO869:AP869"/>
    <mergeCell ref="AS869:AT869"/>
    <mergeCell ref="AW869:AX869"/>
    <mergeCell ref="A928:AD928"/>
    <mergeCell ref="AE928:BC928"/>
    <mergeCell ref="A933:A936"/>
    <mergeCell ref="B933:B936"/>
    <mergeCell ref="C933:AA933"/>
    <mergeCell ref="AB933:AB936"/>
    <mergeCell ref="AC933:AC936"/>
    <mergeCell ref="AD933:AD936"/>
    <mergeCell ref="AE933:AE936"/>
    <mergeCell ref="AF933:AF936"/>
    <mergeCell ref="AG933:AZ933"/>
    <mergeCell ref="BA933:BA936"/>
    <mergeCell ref="BB933:BB936"/>
    <mergeCell ref="BC933:BC936"/>
    <mergeCell ref="C934:G934"/>
    <mergeCell ref="H934:L934"/>
    <mergeCell ref="M934:Q934"/>
    <mergeCell ref="R934:V934"/>
    <mergeCell ref="W934:AA934"/>
    <mergeCell ref="AG934:AJ934"/>
    <mergeCell ref="AE862:BC862"/>
    <mergeCell ref="A867:A870"/>
    <mergeCell ref="B867:B870"/>
    <mergeCell ref="C867:AA867"/>
    <mergeCell ref="AB867:AB870"/>
    <mergeCell ref="AC867:AC870"/>
    <mergeCell ref="AD867:AD870"/>
    <mergeCell ref="AE867:AE870"/>
    <mergeCell ref="AF867:AF870"/>
    <mergeCell ref="AG867:AZ867"/>
    <mergeCell ref="BA867:BA870"/>
    <mergeCell ref="BB867:BB870"/>
    <mergeCell ref="BC867:BC870"/>
    <mergeCell ref="C868:G868"/>
    <mergeCell ref="H868:L868"/>
    <mergeCell ref="M868:Q868"/>
    <mergeCell ref="R868:V868"/>
    <mergeCell ref="W868:AA868"/>
    <mergeCell ref="AG868:AJ868"/>
    <mergeCell ref="AK868:AN868"/>
    <mergeCell ref="AO868:AR868"/>
    <mergeCell ref="AS868:AV868"/>
    <mergeCell ref="AW868:AZ868"/>
    <mergeCell ref="AG869:AH869"/>
    <mergeCell ref="AK802:AN802"/>
    <mergeCell ref="AO802:AR802"/>
    <mergeCell ref="AS802:AV802"/>
    <mergeCell ref="AW802:AZ802"/>
    <mergeCell ref="AG803:AH803"/>
    <mergeCell ref="AK803:AL803"/>
    <mergeCell ref="AO803:AP803"/>
    <mergeCell ref="AS803:AT803"/>
    <mergeCell ref="AW803:AX803"/>
    <mergeCell ref="AK737:AL737"/>
    <mergeCell ref="AO737:AP737"/>
    <mergeCell ref="AS737:AT737"/>
    <mergeCell ref="AW737:AX737"/>
    <mergeCell ref="A796:AD796"/>
    <mergeCell ref="AE796:BC796"/>
    <mergeCell ref="A801:A804"/>
    <mergeCell ref="B801:B804"/>
    <mergeCell ref="C801:AA801"/>
    <mergeCell ref="AB801:AB804"/>
    <mergeCell ref="AC801:AC804"/>
    <mergeCell ref="AD801:AD804"/>
    <mergeCell ref="AE801:AE804"/>
    <mergeCell ref="AF801:AF804"/>
    <mergeCell ref="AG801:AZ801"/>
    <mergeCell ref="BA801:BA804"/>
    <mergeCell ref="BB801:BB804"/>
    <mergeCell ref="BC801:BC804"/>
    <mergeCell ref="C802:G802"/>
    <mergeCell ref="H802:L802"/>
    <mergeCell ref="M802:Q802"/>
    <mergeCell ref="R802:V802"/>
    <mergeCell ref="W802:AA802"/>
    <mergeCell ref="AG802:AJ802"/>
    <mergeCell ref="AE730:BC730"/>
    <mergeCell ref="A735:A738"/>
    <mergeCell ref="B735:B738"/>
    <mergeCell ref="C735:AA735"/>
    <mergeCell ref="AB735:AB738"/>
    <mergeCell ref="AC735:AC738"/>
    <mergeCell ref="AD735:AD738"/>
    <mergeCell ref="AE735:AE738"/>
    <mergeCell ref="AF735:AF738"/>
    <mergeCell ref="AG735:AZ735"/>
    <mergeCell ref="BA735:BA738"/>
    <mergeCell ref="BB735:BB738"/>
    <mergeCell ref="BC735:BC738"/>
    <mergeCell ref="C736:G736"/>
    <mergeCell ref="H736:L736"/>
    <mergeCell ref="M736:Q736"/>
    <mergeCell ref="R736:V736"/>
    <mergeCell ref="W736:AA736"/>
    <mergeCell ref="AG736:AJ736"/>
    <mergeCell ref="AK736:AN736"/>
    <mergeCell ref="AO736:AR736"/>
    <mergeCell ref="AS736:AV736"/>
    <mergeCell ref="AW736:AZ736"/>
    <mergeCell ref="AG737:AH737"/>
    <mergeCell ref="AK670:AN670"/>
    <mergeCell ref="AO670:AR670"/>
    <mergeCell ref="AS670:AV670"/>
    <mergeCell ref="AW670:AZ670"/>
    <mergeCell ref="AG671:AH671"/>
    <mergeCell ref="AK671:AL671"/>
    <mergeCell ref="AO671:AP671"/>
    <mergeCell ref="AS671:AT671"/>
    <mergeCell ref="AW671:AX671"/>
    <mergeCell ref="AK605:AL605"/>
    <mergeCell ref="AO605:AP605"/>
    <mergeCell ref="AS605:AT605"/>
    <mergeCell ref="AW605:AX605"/>
    <mergeCell ref="A664:AD664"/>
    <mergeCell ref="AE664:BC664"/>
    <mergeCell ref="A669:A672"/>
    <mergeCell ref="B669:B672"/>
    <mergeCell ref="C669:AA669"/>
    <mergeCell ref="AB669:AB672"/>
    <mergeCell ref="AC669:AC672"/>
    <mergeCell ref="AD669:AD672"/>
    <mergeCell ref="AE669:AE672"/>
    <mergeCell ref="AF669:AF672"/>
    <mergeCell ref="AG669:AZ669"/>
    <mergeCell ref="BA669:BA672"/>
    <mergeCell ref="BB669:BB672"/>
    <mergeCell ref="BC669:BC672"/>
    <mergeCell ref="C670:G670"/>
    <mergeCell ref="H670:L670"/>
    <mergeCell ref="M670:Q670"/>
    <mergeCell ref="R670:V670"/>
    <mergeCell ref="W670:AA670"/>
    <mergeCell ref="AG670:AJ670"/>
    <mergeCell ref="AE598:BC598"/>
    <mergeCell ref="A603:A606"/>
    <mergeCell ref="B603:B606"/>
    <mergeCell ref="C603:AA603"/>
    <mergeCell ref="AB603:AB606"/>
    <mergeCell ref="AC603:AC606"/>
    <mergeCell ref="AD603:AD606"/>
    <mergeCell ref="AE603:AE606"/>
    <mergeCell ref="AF603:AF606"/>
    <mergeCell ref="AG603:AZ603"/>
    <mergeCell ref="BA603:BA606"/>
    <mergeCell ref="BB603:BB606"/>
    <mergeCell ref="BC603:BC606"/>
    <mergeCell ref="C604:G604"/>
    <mergeCell ref="H604:L604"/>
    <mergeCell ref="M604:Q604"/>
    <mergeCell ref="R604:V604"/>
    <mergeCell ref="W604:AA604"/>
    <mergeCell ref="AG604:AJ604"/>
    <mergeCell ref="AK604:AN604"/>
    <mergeCell ref="AO604:AR604"/>
    <mergeCell ref="AS604:AV604"/>
    <mergeCell ref="AW604:AZ604"/>
    <mergeCell ref="AG605:AH605"/>
    <mergeCell ref="C538:G538"/>
    <mergeCell ref="H538:L538"/>
    <mergeCell ref="M538:Q538"/>
    <mergeCell ref="R538:V538"/>
    <mergeCell ref="W538:AA538"/>
    <mergeCell ref="AG538:AJ538"/>
    <mergeCell ref="C537:AA537"/>
    <mergeCell ref="AB537:AB540"/>
    <mergeCell ref="AC537:AC540"/>
    <mergeCell ref="AD537:AD540"/>
    <mergeCell ref="AE537:AE540"/>
    <mergeCell ref="AF537:AF540"/>
    <mergeCell ref="AG539:AH539"/>
    <mergeCell ref="AW472:AZ472"/>
    <mergeCell ref="AG473:AH473"/>
    <mergeCell ref="AK473:AL473"/>
    <mergeCell ref="AO473:AP473"/>
    <mergeCell ref="AS473:AT473"/>
    <mergeCell ref="AW473:AX473"/>
    <mergeCell ref="AG537:AZ537"/>
    <mergeCell ref="BA537:BA540"/>
    <mergeCell ref="BB537:BB540"/>
    <mergeCell ref="AE532:BC532"/>
    <mergeCell ref="BC537:BC540"/>
    <mergeCell ref="AK538:AN538"/>
    <mergeCell ref="AO538:AR538"/>
    <mergeCell ref="AS538:AV538"/>
    <mergeCell ref="AW538:AZ538"/>
    <mergeCell ref="AK539:AL539"/>
    <mergeCell ref="AO539:AP539"/>
    <mergeCell ref="AS539:AT539"/>
    <mergeCell ref="AW539:AX539"/>
    <mergeCell ref="AW407:AX407"/>
    <mergeCell ref="A466:AD466"/>
    <mergeCell ref="AE466:BC466"/>
    <mergeCell ref="A471:A474"/>
    <mergeCell ref="B471:B474"/>
    <mergeCell ref="C471:AA471"/>
    <mergeCell ref="AB471:AB474"/>
    <mergeCell ref="AC471:AC474"/>
    <mergeCell ref="AD471:AD474"/>
    <mergeCell ref="AE471:AE474"/>
    <mergeCell ref="AF471:AF474"/>
    <mergeCell ref="AG471:AZ471"/>
    <mergeCell ref="BA471:BA474"/>
    <mergeCell ref="BB471:BB474"/>
    <mergeCell ref="BC471:BC474"/>
    <mergeCell ref="C472:G472"/>
    <mergeCell ref="H472:L472"/>
    <mergeCell ref="M472:Q472"/>
    <mergeCell ref="R472:V472"/>
    <mergeCell ref="W472:AA472"/>
    <mergeCell ref="AG472:AJ472"/>
    <mergeCell ref="AK472:AN472"/>
    <mergeCell ref="AO472:AR472"/>
    <mergeCell ref="AS472:AV472"/>
    <mergeCell ref="AG405:AZ405"/>
    <mergeCell ref="BA405:BA408"/>
    <mergeCell ref="BB405:BB408"/>
    <mergeCell ref="BC405:BC408"/>
    <mergeCell ref="C406:G406"/>
    <mergeCell ref="H406:L406"/>
    <mergeCell ref="M406:Q406"/>
    <mergeCell ref="R406:V406"/>
    <mergeCell ref="W406:AA406"/>
    <mergeCell ref="AG406:AJ406"/>
    <mergeCell ref="C405:AA405"/>
    <mergeCell ref="AB405:AB408"/>
    <mergeCell ref="AC405:AC408"/>
    <mergeCell ref="AD405:AD408"/>
    <mergeCell ref="AE405:AE408"/>
    <mergeCell ref="AF405:AF408"/>
    <mergeCell ref="AK406:AN406"/>
    <mergeCell ref="AO406:AR406"/>
    <mergeCell ref="AS406:AV406"/>
    <mergeCell ref="AW406:AZ406"/>
    <mergeCell ref="AG407:AH407"/>
    <mergeCell ref="AK407:AL407"/>
    <mergeCell ref="AO407:AP407"/>
    <mergeCell ref="AS407:AT407"/>
    <mergeCell ref="BB339:BB342"/>
    <mergeCell ref="BC339:BC342"/>
    <mergeCell ref="C340:G340"/>
    <mergeCell ref="H340:L340"/>
    <mergeCell ref="M340:Q340"/>
    <mergeCell ref="R340:V340"/>
    <mergeCell ref="W340:AA340"/>
    <mergeCell ref="AG340:AJ340"/>
    <mergeCell ref="AK340:AN340"/>
    <mergeCell ref="AO340:AR340"/>
    <mergeCell ref="AS340:AV340"/>
    <mergeCell ref="AW340:AZ340"/>
    <mergeCell ref="AG341:AH341"/>
    <mergeCell ref="AK341:AL341"/>
    <mergeCell ref="AO341:AP341"/>
    <mergeCell ref="AS341:AT341"/>
    <mergeCell ref="AW341:AX341"/>
    <mergeCell ref="BA273:BA276"/>
    <mergeCell ref="BB273:BB276"/>
    <mergeCell ref="BC273:BC276"/>
    <mergeCell ref="C274:G274"/>
    <mergeCell ref="H274:L274"/>
    <mergeCell ref="M274:Q274"/>
    <mergeCell ref="R274:V274"/>
    <mergeCell ref="W274:AA274"/>
    <mergeCell ref="AG274:AJ274"/>
    <mergeCell ref="AK274:AN274"/>
    <mergeCell ref="AO274:AR274"/>
    <mergeCell ref="AS274:AV274"/>
    <mergeCell ref="AW274:AZ274"/>
    <mergeCell ref="AG275:AH275"/>
    <mergeCell ref="AK275:AL275"/>
    <mergeCell ref="AO275:AP275"/>
    <mergeCell ref="AS275:AT275"/>
    <mergeCell ref="AW275:AX275"/>
    <mergeCell ref="AG273:AZ273"/>
    <mergeCell ref="C76:G76"/>
    <mergeCell ref="H76:L76"/>
    <mergeCell ref="BB207:BB210"/>
    <mergeCell ref="BC207:BC210"/>
    <mergeCell ref="C208:G208"/>
    <mergeCell ref="BA207:BA210"/>
    <mergeCell ref="A268:AD268"/>
    <mergeCell ref="AE268:BC268"/>
    <mergeCell ref="AS209:AT209"/>
    <mergeCell ref="AW209:AX209"/>
    <mergeCell ref="AB75:AB78"/>
    <mergeCell ref="AC75:AC78"/>
    <mergeCell ref="AD75:AD78"/>
    <mergeCell ref="M76:Q76"/>
    <mergeCell ref="R76:V76"/>
    <mergeCell ref="W76:AA76"/>
    <mergeCell ref="AG76:AJ76"/>
    <mergeCell ref="AE75:AE78"/>
    <mergeCell ref="AF75:AF78"/>
    <mergeCell ref="AG75:AZ75"/>
    <mergeCell ref="C75:AA75"/>
    <mergeCell ref="AS142:AV142"/>
    <mergeCell ref="AW142:AZ142"/>
    <mergeCell ref="AG143:AH143"/>
    <mergeCell ref="AK143:AL143"/>
    <mergeCell ref="AG77:AH77"/>
    <mergeCell ref="AK77:AL77"/>
    <mergeCell ref="AO77:AP77"/>
    <mergeCell ref="AS77:AT77"/>
    <mergeCell ref="AW77:AX77"/>
    <mergeCell ref="AO143:AP143"/>
    <mergeCell ref="AS143:AT143"/>
    <mergeCell ref="AE136:BC136"/>
    <mergeCell ref="BB141:BB144"/>
    <mergeCell ref="BC141:BC144"/>
    <mergeCell ref="C142:G142"/>
    <mergeCell ref="H142:L142"/>
    <mergeCell ref="M142:Q142"/>
    <mergeCell ref="R142:V142"/>
    <mergeCell ref="W142:AA142"/>
    <mergeCell ref="BA9:BA12"/>
    <mergeCell ref="BB9:BB12"/>
    <mergeCell ref="BC9:BC12"/>
    <mergeCell ref="BC75:BC78"/>
    <mergeCell ref="AK76:AN76"/>
    <mergeCell ref="AO76:AR76"/>
    <mergeCell ref="AS76:AV76"/>
    <mergeCell ref="AW76:AZ76"/>
    <mergeCell ref="BA75:BA78"/>
    <mergeCell ref="BB75:BB78"/>
    <mergeCell ref="AF9:AF12"/>
    <mergeCell ref="BA141:BA144"/>
    <mergeCell ref="AW143:AX143"/>
    <mergeCell ref="AG142:AJ142"/>
    <mergeCell ref="AK142:AN142"/>
    <mergeCell ref="AO142:AR142"/>
    <mergeCell ref="AF141:AF144"/>
    <mergeCell ref="AD9:AD12"/>
    <mergeCell ref="AE9:AE12"/>
    <mergeCell ref="A4:AD4"/>
    <mergeCell ref="AE4:BC4"/>
    <mergeCell ref="A141:A144"/>
    <mergeCell ref="B141:B144"/>
    <mergeCell ref="C141:AA141"/>
    <mergeCell ref="AB141:AB144"/>
    <mergeCell ref="AS11:AT11"/>
    <mergeCell ref="AW11:AX11"/>
    <mergeCell ref="AK10:AN10"/>
    <mergeCell ref="AO10:AR10"/>
    <mergeCell ref="AS10:AV10"/>
    <mergeCell ref="AW10:AZ10"/>
    <mergeCell ref="AG11:AH11"/>
    <mergeCell ref="AK11:AL11"/>
    <mergeCell ref="AO11:AP11"/>
    <mergeCell ref="C10:G10"/>
    <mergeCell ref="H10:L10"/>
    <mergeCell ref="M10:Q10"/>
    <mergeCell ref="R10:V10"/>
    <mergeCell ref="W10:AA10"/>
    <mergeCell ref="AG10:AJ10"/>
    <mergeCell ref="A70:AD70"/>
    <mergeCell ref="AE70:BC70"/>
    <mergeCell ref="A75:A78"/>
    <mergeCell ref="C803:G803"/>
    <mergeCell ref="AC141:AC144"/>
    <mergeCell ref="AD141:AD144"/>
    <mergeCell ref="AE141:AE144"/>
    <mergeCell ref="A334:AD334"/>
    <mergeCell ref="AE334:BC334"/>
    <mergeCell ref="A339:A342"/>
    <mergeCell ref="B339:B342"/>
    <mergeCell ref="C339:AA339"/>
    <mergeCell ref="AB339:AB342"/>
    <mergeCell ref="AC339:AC342"/>
    <mergeCell ref="AD339:AD342"/>
    <mergeCell ref="AE339:AE342"/>
    <mergeCell ref="AF339:AF342"/>
    <mergeCell ref="AG339:AZ339"/>
    <mergeCell ref="BA339:BA342"/>
    <mergeCell ref="A400:AD400"/>
    <mergeCell ref="AE400:BC400"/>
    <mergeCell ref="A405:A408"/>
    <mergeCell ref="B405:B408"/>
    <mergeCell ref="AD207:AD210"/>
    <mergeCell ref="AE207:AE210"/>
    <mergeCell ref="AF207:AF210"/>
    <mergeCell ref="AG207:AZ207"/>
    <mergeCell ref="B537:B540"/>
    <mergeCell ref="AG9:AZ9"/>
    <mergeCell ref="AG141:AZ141"/>
    <mergeCell ref="A202:AD202"/>
    <mergeCell ref="AE202:BC202"/>
    <mergeCell ref="B207:B210"/>
    <mergeCell ref="C207:AA207"/>
    <mergeCell ref="AB207:AB210"/>
    <mergeCell ref="C737:G737"/>
    <mergeCell ref="H208:L208"/>
    <mergeCell ref="M208:Q208"/>
    <mergeCell ref="R208:V208"/>
    <mergeCell ref="W208:AA208"/>
    <mergeCell ref="AG208:AJ208"/>
    <mergeCell ref="AK208:AN208"/>
    <mergeCell ref="AO208:AR208"/>
    <mergeCell ref="AS208:AV208"/>
    <mergeCell ref="AW208:AZ208"/>
    <mergeCell ref="AG209:AH209"/>
    <mergeCell ref="AK209:AL209"/>
    <mergeCell ref="AO209:AP209"/>
    <mergeCell ref="A207:A210"/>
    <mergeCell ref="AE273:AE276"/>
    <mergeCell ref="AF273:AF276"/>
    <mergeCell ref="H1661:L1661"/>
    <mergeCell ref="C1661:G1661"/>
    <mergeCell ref="C1595:G1595"/>
    <mergeCell ref="A9:A12"/>
    <mergeCell ref="B9:B12"/>
    <mergeCell ref="C9:AA9"/>
    <mergeCell ref="AB9:AB12"/>
    <mergeCell ref="AC9:AC12"/>
    <mergeCell ref="A532:AD532"/>
    <mergeCell ref="AC207:AC210"/>
    <mergeCell ref="B75:B78"/>
    <mergeCell ref="A136:AD136"/>
    <mergeCell ref="A273:A276"/>
    <mergeCell ref="B273:B276"/>
    <mergeCell ref="C273:AA273"/>
    <mergeCell ref="AB273:AB276"/>
    <mergeCell ref="AC273:AC276"/>
    <mergeCell ref="AD273:AD276"/>
    <mergeCell ref="A598:AD598"/>
    <mergeCell ref="A730:AD730"/>
    <mergeCell ref="A862:AD862"/>
    <mergeCell ref="A994:AD994"/>
    <mergeCell ref="A1126:AD1126"/>
    <mergeCell ref="A537:A540"/>
  </mergeCells>
  <conditionalFormatting sqref="AG13:BC39 C13:AD39">
    <cfRule type="colorScale" priority="83">
      <colorScale>
        <cfvo type="num" val="74"/>
        <cfvo type="num" val="75"/>
        <color rgb="FFFF0000"/>
        <color rgb="FF92D050"/>
      </colorScale>
    </cfRule>
  </conditionalFormatting>
  <conditionalFormatting sqref="D1597:D1626">
    <cfRule type="containsText" dxfId="33" priority="34" operator="containsText" text="A">
      <formula>NOT(ISERROR(SEARCH("A",D1597)))</formula>
    </cfRule>
    <cfRule type="containsText" dxfId="32" priority="35" operator="containsText" text="I">
      <formula>NOT(ISERROR(SEARCH("I",D1597)))</formula>
    </cfRule>
    <cfRule type="containsText" dxfId="31" priority="36" operator="containsText" text="S">
      <formula>NOT(ISERROR(SEARCH("S",D1597)))</formula>
    </cfRule>
  </conditionalFormatting>
  <conditionalFormatting sqref="E1604">
    <cfRule type="containsText" dxfId="30" priority="29" operator="containsText" text="A">
      <formula>NOT(ISERROR(SEARCH("A",E1604)))</formula>
    </cfRule>
    <cfRule type="containsText" dxfId="29" priority="30" operator="containsText" text="I">
      <formula>NOT(ISERROR(SEARCH("I",E1604)))</formula>
    </cfRule>
    <cfRule type="containsText" dxfId="28" priority="31" operator="containsText" text="S">
      <formula>NOT(ISERROR(SEARCH("S",E1604)))</formula>
    </cfRule>
  </conditionalFormatting>
  <conditionalFormatting sqref="E1622">
    <cfRule type="containsText" dxfId="27" priority="26" operator="containsText" text="A">
      <formula>NOT(ISERROR(SEARCH("A",E1622)))</formula>
    </cfRule>
    <cfRule type="containsText" dxfId="26" priority="27" operator="containsText" text="I">
      <formula>NOT(ISERROR(SEARCH("I",E1622)))</formula>
    </cfRule>
    <cfRule type="containsText" dxfId="25" priority="28" operator="containsText" text="S">
      <formula>NOT(ISERROR(SEARCH("S",E1622)))</formula>
    </cfRule>
  </conditionalFormatting>
  <conditionalFormatting sqref="E1623">
    <cfRule type="containsText" dxfId="24" priority="23" operator="containsText" text="A">
      <formula>NOT(ISERROR(SEARCH("A",E1623)))</formula>
    </cfRule>
    <cfRule type="containsText" dxfId="23" priority="24" operator="containsText" text="I">
      <formula>NOT(ISERROR(SEARCH("I",E1623)))</formula>
    </cfRule>
    <cfRule type="containsText" dxfId="22" priority="25" operator="containsText" text="S">
      <formula>NOT(ISERROR(SEARCH("S",E1623)))</formula>
    </cfRule>
  </conditionalFormatting>
  <conditionalFormatting sqref="E1615">
    <cfRule type="containsText" dxfId="21" priority="20" operator="containsText" text="A">
      <formula>NOT(ISERROR(SEARCH("A",E1615)))</formula>
    </cfRule>
    <cfRule type="containsText" dxfId="20" priority="21" operator="containsText" text="I">
      <formula>NOT(ISERROR(SEARCH("I",E1615)))</formula>
    </cfRule>
    <cfRule type="containsText" dxfId="19" priority="22" operator="containsText" text="S">
      <formula>NOT(ISERROR(SEARCH("S",E1615)))</formula>
    </cfRule>
  </conditionalFormatting>
  <conditionalFormatting sqref="C1663:AA1668">
    <cfRule type="cellIs" dxfId="18" priority="19" operator="between">
      <formula>5</formula>
      <formula>75</formula>
    </cfRule>
  </conditionalFormatting>
  <conditionalFormatting sqref="C1663:AD1690">
    <cfRule type="cellIs" dxfId="17" priority="18" operator="between">
      <formula>5</formula>
      <formula>74</formula>
    </cfRule>
  </conditionalFormatting>
  <conditionalFormatting sqref="C1597:AD1626">
    <cfRule type="cellIs" dxfId="16" priority="17" operator="between">
      <formula>5</formula>
      <formula>74</formula>
    </cfRule>
  </conditionalFormatting>
  <conditionalFormatting sqref="AG475:AZ514">
    <cfRule type="cellIs" dxfId="15" priority="16" operator="between">
      <formula>75</formula>
      <formula>100</formula>
    </cfRule>
  </conditionalFormatting>
  <conditionalFormatting sqref="C1333:AA1362">
    <cfRule type="cellIs" dxfId="14" priority="15" operator="between">
      <formula>1</formula>
      <formula>74</formula>
    </cfRule>
  </conditionalFormatting>
  <conditionalFormatting sqref="AH541:AH574">
    <cfRule type="containsText" dxfId="13" priority="12" operator="containsText" text="A">
      <formula>NOT(ISERROR(SEARCH("A",AH541)))</formula>
    </cfRule>
    <cfRule type="containsText" dxfId="12" priority="13" operator="containsText" text="I">
      <formula>NOT(ISERROR(SEARCH("I",AH541)))</formula>
    </cfRule>
    <cfRule type="containsText" dxfId="11" priority="14" operator="containsText" text="S">
      <formula>NOT(ISERROR(SEARCH("S",AH541)))</formula>
    </cfRule>
  </conditionalFormatting>
  <conditionalFormatting sqref="AG541:AG574">
    <cfRule type="containsText" dxfId="10" priority="9" operator="containsText" text="A">
      <formula>NOT(ISERROR(SEARCH("A",AG541)))</formula>
    </cfRule>
    <cfRule type="containsText" dxfId="9" priority="10" operator="containsText" text="I">
      <formula>NOT(ISERROR(SEARCH("I",AG541)))</formula>
    </cfRule>
    <cfRule type="containsText" dxfId="8" priority="11" operator="containsText" text="S">
      <formula>NOT(ISERROR(SEARCH("S",AG541)))</formula>
    </cfRule>
  </conditionalFormatting>
  <conditionalFormatting sqref="AG541:AZ574">
    <cfRule type="cellIs" dxfId="7" priority="8" operator="between">
      <formula>75</formula>
      <formula>90</formula>
    </cfRule>
  </conditionalFormatting>
  <conditionalFormatting sqref="C541:AA576">
    <cfRule type="cellIs" dxfId="6" priority="7" operator="between">
      <formula>75</formula>
      <formula>100</formula>
    </cfRule>
  </conditionalFormatting>
  <conditionalFormatting sqref="AG573:AZ576">
    <cfRule type="cellIs" dxfId="5" priority="6" operator="between">
      <formula>75</formula>
      <formula>90</formula>
    </cfRule>
  </conditionalFormatting>
  <conditionalFormatting sqref="C739:AA778">
    <cfRule type="cellIs" dxfId="4" priority="5" operator="between">
      <formula>75</formula>
      <formula>100</formula>
    </cfRule>
  </conditionalFormatting>
  <conditionalFormatting sqref="C805:AA844">
    <cfRule type="cellIs" dxfId="3" priority="4" operator="between">
      <formula>75</formula>
      <formula>100</formula>
    </cfRule>
  </conditionalFormatting>
  <conditionalFormatting sqref="C475:AA514">
    <cfRule type="cellIs" dxfId="2" priority="3" operator="between">
      <formula>1</formula>
      <formula>74</formula>
    </cfRule>
  </conditionalFormatting>
  <conditionalFormatting sqref="C607:AA646">
    <cfRule type="cellIs" dxfId="1" priority="2" operator="between">
      <formula>1</formula>
      <formula>74</formula>
    </cfRule>
  </conditionalFormatting>
  <conditionalFormatting sqref="C13:AA52">
    <cfRule type="cellIs" dxfId="0" priority="1" operator="between">
      <formula>1</formula>
      <formula>74</formula>
    </cfRule>
  </conditionalFormatting>
  <pageMargins left="0.42" right="0.31496062992125984" top="0.35433070866141736" bottom="1.3385826771653544" header="0" footer="0"/>
  <pageSetup paperSize="5" scale="80"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F44"/>
  <sheetViews>
    <sheetView workbookViewId="0">
      <pane ySplit="8" topLeftCell="A22" activePane="bottomLeft" state="frozen"/>
      <selection activeCell="AR21" sqref="AR21:BE22"/>
      <selection pane="bottomLeft" activeCell="A5" sqref="A5"/>
    </sheetView>
  </sheetViews>
  <sheetFormatPr defaultColWidth="0" defaultRowHeight="15" x14ac:dyDescent="0.25"/>
  <cols>
    <col min="1" max="19" width="3.28515625" customWidth="1"/>
    <col min="20" max="20" width="1.42578125" customWidth="1"/>
    <col min="21" max="38" width="3.28515625" customWidth="1"/>
    <col min="39" max="39" width="1.28515625" customWidth="1"/>
    <col min="40" max="58" width="3.28515625" customWidth="1"/>
    <col min="59" max="16384" width="3.28515625" hidden="1"/>
  </cols>
  <sheetData>
    <row r="1" spans="1:58" ht="23.25" x14ac:dyDescent="0.35">
      <c r="A1" s="117" t="s">
        <v>1542</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row>
    <row r="2" spans="1:58" ht="19.5" x14ac:dyDescent="0.25">
      <c r="A2" s="119" t="s">
        <v>2823</v>
      </c>
      <c r="B2" s="114"/>
      <c r="C2" s="114"/>
      <c r="D2" s="114"/>
      <c r="E2" s="114"/>
      <c r="F2" s="114"/>
      <c r="G2" s="114"/>
      <c r="H2" s="114"/>
      <c r="I2" s="114"/>
      <c r="J2" s="114"/>
      <c r="K2" s="114"/>
      <c r="L2" s="114"/>
      <c r="M2" s="114"/>
      <c r="N2" s="114"/>
      <c r="O2" s="114"/>
      <c r="P2" s="114"/>
      <c r="Q2" s="114"/>
      <c r="R2" s="114"/>
      <c r="S2" s="114"/>
      <c r="T2" s="114"/>
      <c r="U2" s="114"/>
      <c r="V2" s="114"/>
      <c r="W2" s="114"/>
      <c r="X2" s="114"/>
      <c r="Y2" s="114"/>
      <c r="Z2" s="114"/>
      <c r="AA2" s="114"/>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row>
    <row r="3" spans="1:58" ht="18.75" x14ac:dyDescent="0.3">
      <c r="A3" s="118" t="s">
        <v>1536</v>
      </c>
      <c r="B3" s="114"/>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spans="1:58" ht="15.75" x14ac:dyDescent="0.25">
      <c r="A4" s="120" t="s">
        <v>2824</v>
      </c>
      <c r="B4" s="114"/>
      <c r="C4" s="114"/>
      <c r="D4" s="114"/>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row>
    <row r="5" spans="1:58" ht="5.25" customHeight="1" x14ac:dyDescent="0.25">
      <c r="A5" s="115"/>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c r="BF5" s="115"/>
    </row>
    <row r="6" spans="1:58" x14ac:dyDescent="0.25">
      <c r="A6" s="79"/>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row>
    <row r="7" spans="1:58" s="9" customFormat="1" x14ac:dyDescent="0.25">
      <c r="A7" s="590"/>
      <c r="B7" s="597" t="s">
        <v>1539</v>
      </c>
      <c r="C7" s="597"/>
      <c r="D7" s="597"/>
      <c r="E7" s="597"/>
      <c r="F7" s="597"/>
      <c r="G7" s="597"/>
      <c r="H7" s="597"/>
      <c r="I7" s="597"/>
      <c r="J7" s="597"/>
      <c r="K7" s="597"/>
      <c r="L7" s="597"/>
      <c r="M7" s="597"/>
      <c r="N7" s="597"/>
      <c r="O7" s="597"/>
      <c r="P7" s="597"/>
      <c r="Q7" s="594"/>
      <c r="R7" s="594"/>
      <c r="S7" s="594"/>
      <c r="T7" s="112"/>
      <c r="U7" s="564" t="s">
        <v>1540</v>
      </c>
      <c r="V7" s="565"/>
      <c r="W7" s="565"/>
      <c r="X7" s="565"/>
      <c r="Y7" s="565"/>
      <c r="Z7" s="565"/>
      <c r="AA7" s="565"/>
      <c r="AB7" s="565"/>
      <c r="AC7" s="565"/>
      <c r="AD7" s="565"/>
      <c r="AE7" s="565"/>
      <c r="AF7" s="565"/>
      <c r="AG7" s="565"/>
      <c r="AH7" s="565"/>
      <c r="AI7" s="566"/>
      <c r="AJ7" s="595"/>
      <c r="AK7" s="595"/>
      <c r="AL7" s="595"/>
      <c r="AM7" s="112"/>
      <c r="AN7" s="570" t="s">
        <v>1541</v>
      </c>
      <c r="AO7" s="571"/>
      <c r="AP7" s="571"/>
      <c r="AQ7" s="571"/>
      <c r="AR7" s="571"/>
      <c r="AS7" s="571"/>
      <c r="AT7" s="571"/>
      <c r="AU7" s="571"/>
      <c r="AV7" s="571"/>
      <c r="AW7" s="571"/>
      <c r="AX7" s="571"/>
      <c r="AY7" s="571"/>
      <c r="AZ7" s="571"/>
      <c r="BA7" s="571"/>
      <c r="BB7" s="572"/>
      <c r="BC7" s="596"/>
      <c r="BD7" s="596"/>
      <c r="BE7" s="596"/>
      <c r="BF7" s="113"/>
    </row>
    <row r="8" spans="1:58" s="9" customFormat="1" x14ac:dyDescent="0.25">
      <c r="A8" s="590"/>
      <c r="B8" s="597"/>
      <c r="C8" s="597"/>
      <c r="D8" s="597"/>
      <c r="E8" s="597"/>
      <c r="F8" s="597"/>
      <c r="G8" s="597"/>
      <c r="H8" s="597"/>
      <c r="I8" s="597"/>
      <c r="J8" s="597"/>
      <c r="K8" s="597"/>
      <c r="L8" s="597"/>
      <c r="M8" s="597"/>
      <c r="N8" s="597"/>
      <c r="O8" s="597"/>
      <c r="P8" s="597"/>
      <c r="Q8" s="111" t="s">
        <v>196</v>
      </c>
      <c r="R8" s="583" t="s">
        <v>1537</v>
      </c>
      <c r="S8" s="583"/>
      <c r="T8" s="113"/>
      <c r="U8" s="567"/>
      <c r="V8" s="568"/>
      <c r="W8" s="568"/>
      <c r="X8" s="568"/>
      <c r="Y8" s="568"/>
      <c r="Z8" s="568"/>
      <c r="AA8" s="568"/>
      <c r="AB8" s="568"/>
      <c r="AC8" s="568"/>
      <c r="AD8" s="568"/>
      <c r="AE8" s="568"/>
      <c r="AF8" s="568"/>
      <c r="AG8" s="568"/>
      <c r="AH8" s="568"/>
      <c r="AI8" s="569"/>
      <c r="AJ8" s="109" t="s">
        <v>196</v>
      </c>
      <c r="AK8" s="591" t="s">
        <v>1537</v>
      </c>
      <c r="AL8" s="591"/>
      <c r="AM8" s="113"/>
      <c r="AN8" s="573"/>
      <c r="AO8" s="574"/>
      <c r="AP8" s="574"/>
      <c r="AQ8" s="574"/>
      <c r="AR8" s="574"/>
      <c r="AS8" s="574"/>
      <c r="AT8" s="574"/>
      <c r="AU8" s="574"/>
      <c r="AV8" s="574"/>
      <c r="AW8" s="574"/>
      <c r="AX8" s="574"/>
      <c r="AY8" s="574"/>
      <c r="AZ8" s="574"/>
      <c r="BA8" s="574"/>
      <c r="BB8" s="575"/>
      <c r="BC8" s="110" t="s">
        <v>196</v>
      </c>
      <c r="BD8" s="580" t="s">
        <v>1537</v>
      </c>
      <c r="BE8" s="580"/>
      <c r="BF8" s="113"/>
    </row>
    <row r="9" spans="1:58" x14ac:dyDescent="0.25">
      <c r="A9" s="600" t="s">
        <v>1538</v>
      </c>
      <c r="B9" s="592" t="s">
        <v>2776</v>
      </c>
      <c r="C9" s="592"/>
      <c r="D9" s="592"/>
      <c r="E9" s="592"/>
      <c r="F9" s="592"/>
      <c r="G9" s="592"/>
      <c r="H9" s="592"/>
      <c r="I9" s="592"/>
      <c r="J9" s="592"/>
      <c r="K9" s="592"/>
      <c r="L9" s="592"/>
      <c r="M9" s="592"/>
      <c r="N9" s="592"/>
      <c r="O9" s="592"/>
      <c r="P9" s="592"/>
      <c r="Q9" s="589"/>
      <c r="R9" s="593"/>
      <c r="S9" s="593"/>
      <c r="T9" s="79"/>
      <c r="U9" s="581" t="s">
        <v>2800</v>
      </c>
      <c r="V9" s="581"/>
      <c r="W9" s="581"/>
      <c r="X9" s="581"/>
      <c r="Y9" s="581"/>
      <c r="Z9" s="581"/>
      <c r="AA9" s="581"/>
      <c r="AB9" s="581"/>
      <c r="AC9" s="581"/>
      <c r="AD9" s="581"/>
      <c r="AE9" s="581"/>
      <c r="AF9" s="581"/>
      <c r="AG9" s="581"/>
      <c r="AH9" s="581"/>
      <c r="AI9" s="582"/>
      <c r="AJ9" s="584"/>
      <c r="AK9" s="585"/>
      <c r="AL9" s="585"/>
      <c r="AM9" s="79"/>
      <c r="AN9" s="587" t="s">
        <v>2789</v>
      </c>
      <c r="AO9" s="587"/>
      <c r="AP9" s="587"/>
      <c r="AQ9" s="587"/>
      <c r="AR9" s="587"/>
      <c r="AS9" s="587"/>
      <c r="AT9" s="587"/>
      <c r="AU9" s="587"/>
      <c r="AV9" s="587"/>
      <c r="AW9" s="587"/>
      <c r="AX9" s="587"/>
      <c r="AY9" s="587"/>
      <c r="AZ9" s="587"/>
      <c r="BA9" s="587"/>
      <c r="BB9" s="587"/>
      <c r="BC9" s="586"/>
      <c r="BD9" s="579"/>
      <c r="BE9" s="579"/>
      <c r="BF9" s="79"/>
    </row>
    <row r="10" spans="1:58" x14ac:dyDescent="0.25">
      <c r="A10" s="600"/>
      <c r="B10" s="592"/>
      <c r="C10" s="592"/>
      <c r="D10" s="592"/>
      <c r="E10" s="592"/>
      <c r="F10" s="592"/>
      <c r="G10" s="592"/>
      <c r="H10" s="592"/>
      <c r="I10" s="592"/>
      <c r="J10" s="592"/>
      <c r="K10" s="592"/>
      <c r="L10" s="592"/>
      <c r="M10" s="592"/>
      <c r="N10" s="592"/>
      <c r="O10" s="592"/>
      <c r="P10" s="592"/>
      <c r="Q10" s="589"/>
      <c r="R10" s="593"/>
      <c r="S10" s="593"/>
      <c r="T10" s="79"/>
      <c r="U10" s="581"/>
      <c r="V10" s="581"/>
      <c r="W10" s="581"/>
      <c r="X10" s="581"/>
      <c r="Y10" s="581"/>
      <c r="Z10" s="581"/>
      <c r="AA10" s="581"/>
      <c r="AB10" s="581"/>
      <c r="AC10" s="581"/>
      <c r="AD10" s="581"/>
      <c r="AE10" s="581"/>
      <c r="AF10" s="581"/>
      <c r="AG10" s="581"/>
      <c r="AH10" s="581"/>
      <c r="AI10" s="582"/>
      <c r="AJ10" s="584"/>
      <c r="AK10" s="585"/>
      <c r="AL10" s="585"/>
      <c r="AM10" s="79"/>
      <c r="AN10" s="587"/>
      <c r="AO10" s="587"/>
      <c r="AP10" s="587"/>
      <c r="AQ10" s="587"/>
      <c r="AR10" s="587"/>
      <c r="AS10" s="587"/>
      <c r="AT10" s="587"/>
      <c r="AU10" s="587"/>
      <c r="AV10" s="587"/>
      <c r="AW10" s="587"/>
      <c r="AX10" s="587"/>
      <c r="AY10" s="587"/>
      <c r="AZ10" s="587"/>
      <c r="BA10" s="587"/>
      <c r="BB10" s="587"/>
      <c r="BC10" s="586"/>
      <c r="BD10" s="579"/>
      <c r="BE10" s="579"/>
      <c r="BF10" s="79"/>
    </row>
    <row r="11" spans="1:58" x14ac:dyDescent="0.25">
      <c r="A11" s="600"/>
      <c r="B11" s="592"/>
      <c r="C11" s="592"/>
      <c r="D11" s="592"/>
      <c r="E11" s="592"/>
      <c r="F11" s="592"/>
      <c r="G11" s="592"/>
      <c r="H11" s="592"/>
      <c r="I11" s="592"/>
      <c r="J11" s="592"/>
      <c r="K11" s="592"/>
      <c r="L11" s="592"/>
      <c r="M11" s="592"/>
      <c r="N11" s="592"/>
      <c r="O11" s="592"/>
      <c r="P11" s="592"/>
      <c r="Q11" s="589"/>
      <c r="R11" s="593"/>
      <c r="S11" s="593"/>
      <c r="T11" s="79"/>
      <c r="U11" s="581"/>
      <c r="V11" s="581"/>
      <c r="W11" s="581"/>
      <c r="X11" s="581"/>
      <c r="Y11" s="581"/>
      <c r="Z11" s="581"/>
      <c r="AA11" s="581"/>
      <c r="AB11" s="581"/>
      <c r="AC11" s="581"/>
      <c r="AD11" s="581"/>
      <c r="AE11" s="581"/>
      <c r="AF11" s="581"/>
      <c r="AG11" s="581"/>
      <c r="AH11" s="581"/>
      <c r="AI11" s="582"/>
      <c r="AJ11" s="584"/>
      <c r="AK11" s="585"/>
      <c r="AL11" s="585"/>
      <c r="AM11" s="79"/>
      <c r="AN11" s="587"/>
      <c r="AO11" s="587"/>
      <c r="AP11" s="587"/>
      <c r="AQ11" s="587"/>
      <c r="AR11" s="587"/>
      <c r="AS11" s="587"/>
      <c r="AT11" s="587"/>
      <c r="AU11" s="587"/>
      <c r="AV11" s="587"/>
      <c r="AW11" s="587"/>
      <c r="AX11" s="587"/>
      <c r="AY11" s="587"/>
      <c r="AZ11" s="587"/>
      <c r="BA11" s="587"/>
      <c r="BB11" s="587"/>
      <c r="BC11" s="586"/>
      <c r="BD11" s="579"/>
      <c r="BE11" s="579"/>
      <c r="BF11" s="79"/>
    </row>
    <row r="12" spans="1:58" ht="15" customHeight="1" x14ac:dyDescent="0.25">
      <c r="A12" s="600"/>
      <c r="B12" s="592" t="s">
        <v>2777</v>
      </c>
      <c r="C12" s="592"/>
      <c r="D12" s="592"/>
      <c r="E12" s="592"/>
      <c r="F12" s="592"/>
      <c r="G12" s="592"/>
      <c r="H12" s="592"/>
      <c r="I12" s="592"/>
      <c r="J12" s="592"/>
      <c r="K12" s="592"/>
      <c r="L12" s="592"/>
      <c r="M12" s="592"/>
      <c r="N12" s="592"/>
      <c r="O12" s="592"/>
      <c r="P12" s="592"/>
      <c r="Q12" s="589"/>
      <c r="R12" s="593"/>
      <c r="S12" s="593"/>
      <c r="T12" s="79"/>
      <c r="U12" s="581" t="s">
        <v>2801</v>
      </c>
      <c r="V12" s="581"/>
      <c r="W12" s="581"/>
      <c r="X12" s="581"/>
      <c r="Y12" s="581"/>
      <c r="Z12" s="581"/>
      <c r="AA12" s="581"/>
      <c r="AB12" s="581"/>
      <c r="AC12" s="581"/>
      <c r="AD12" s="581"/>
      <c r="AE12" s="581"/>
      <c r="AF12" s="581"/>
      <c r="AG12" s="581"/>
      <c r="AH12" s="581"/>
      <c r="AI12" s="582"/>
      <c r="AJ12" s="584"/>
      <c r="AK12" s="585"/>
      <c r="AL12" s="585"/>
      <c r="AM12" s="79"/>
      <c r="AN12" s="587" t="s">
        <v>2790</v>
      </c>
      <c r="AO12" s="587"/>
      <c r="AP12" s="587"/>
      <c r="AQ12" s="587"/>
      <c r="AR12" s="587"/>
      <c r="AS12" s="587"/>
      <c r="AT12" s="587"/>
      <c r="AU12" s="587"/>
      <c r="AV12" s="587"/>
      <c r="AW12" s="587"/>
      <c r="AX12" s="587"/>
      <c r="AY12" s="587"/>
      <c r="AZ12" s="587"/>
      <c r="BA12" s="587"/>
      <c r="BB12" s="587"/>
      <c r="BC12" s="586"/>
      <c r="BD12" s="579"/>
      <c r="BE12" s="579"/>
      <c r="BF12" s="79"/>
    </row>
    <row r="13" spans="1:58" x14ac:dyDescent="0.25">
      <c r="A13" s="600"/>
      <c r="B13" s="592"/>
      <c r="C13" s="592"/>
      <c r="D13" s="592"/>
      <c r="E13" s="592"/>
      <c r="F13" s="592"/>
      <c r="G13" s="592"/>
      <c r="H13" s="592"/>
      <c r="I13" s="592"/>
      <c r="J13" s="592"/>
      <c r="K13" s="592"/>
      <c r="L13" s="592"/>
      <c r="M13" s="592"/>
      <c r="N13" s="592"/>
      <c r="O13" s="592"/>
      <c r="P13" s="592"/>
      <c r="Q13" s="589"/>
      <c r="R13" s="593"/>
      <c r="S13" s="593"/>
      <c r="T13" s="79"/>
      <c r="U13" s="581"/>
      <c r="V13" s="581"/>
      <c r="W13" s="581"/>
      <c r="X13" s="581"/>
      <c r="Y13" s="581"/>
      <c r="Z13" s="581"/>
      <c r="AA13" s="581"/>
      <c r="AB13" s="581"/>
      <c r="AC13" s="581"/>
      <c r="AD13" s="581"/>
      <c r="AE13" s="581"/>
      <c r="AF13" s="581"/>
      <c r="AG13" s="581"/>
      <c r="AH13" s="581"/>
      <c r="AI13" s="582"/>
      <c r="AJ13" s="584"/>
      <c r="AK13" s="585"/>
      <c r="AL13" s="585"/>
      <c r="AM13" s="79"/>
      <c r="AN13" s="587"/>
      <c r="AO13" s="587"/>
      <c r="AP13" s="587"/>
      <c r="AQ13" s="587"/>
      <c r="AR13" s="587"/>
      <c r="AS13" s="587"/>
      <c r="AT13" s="587"/>
      <c r="AU13" s="587"/>
      <c r="AV13" s="587"/>
      <c r="AW13" s="587"/>
      <c r="AX13" s="587"/>
      <c r="AY13" s="587"/>
      <c r="AZ13" s="587"/>
      <c r="BA13" s="587"/>
      <c r="BB13" s="587"/>
      <c r="BC13" s="586"/>
      <c r="BD13" s="579"/>
      <c r="BE13" s="579"/>
      <c r="BF13" s="79"/>
    </row>
    <row r="14" spans="1:58" x14ac:dyDescent="0.25">
      <c r="A14" s="600"/>
      <c r="B14" s="592"/>
      <c r="C14" s="592"/>
      <c r="D14" s="592"/>
      <c r="E14" s="592"/>
      <c r="F14" s="592"/>
      <c r="G14" s="592"/>
      <c r="H14" s="592"/>
      <c r="I14" s="592"/>
      <c r="J14" s="592"/>
      <c r="K14" s="592"/>
      <c r="L14" s="592"/>
      <c r="M14" s="592"/>
      <c r="N14" s="592"/>
      <c r="O14" s="592"/>
      <c r="P14" s="592"/>
      <c r="Q14" s="589"/>
      <c r="R14" s="593"/>
      <c r="S14" s="593"/>
      <c r="T14" s="79"/>
      <c r="U14" s="581"/>
      <c r="V14" s="581"/>
      <c r="W14" s="581"/>
      <c r="X14" s="581"/>
      <c r="Y14" s="581"/>
      <c r="Z14" s="581"/>
      <c r="AA14" s="581"/>
      <c r="AB14" s="581"/>
      <c r="AC14" s="581"/>
      <c r="AD14" s="581"/>
      <c r="AE14" s="581"/>
      <c r="AF14" s="581"/>
      <c r="AG14" s="581"/>
      <c r="AH14" s="581"/>
      <c r="AI14" s="582"/>
      <c r="AJ14" s="584"/>
      <c r="AK14" s="585"/>
      <c r="AL14" s="585"/>
      <c r="AM14" s="79"/>
      <c r="AN14" s="587"/>
      <c r="AO14" s="587"/>
      <c r="AP14" s="587"/>
      <c r="AQ14" s="587"/>
      <c r="AR14" s="587"/>
      <c r="AS14" s="587"/>
      <c r="AT14" s="587"/>
      <c r="AU14" s="587"/>
      <c r="AV14" s="587"/>
      <c r="AW14" s="587"/>
      <c r="AX14" s="587"/>
      <c r="AY14" s="587"/>
      <c r="AZ14" s="587"/>
      <c r="BA14" s="587"/>
      <c r="BB14" s="587"/>
      <c r="BC14" s="586"/>
      <c r="BD14" s="579"/>
      <c r="BE14" s="579"/>
      <c r="BF14" s="79"/>
    </row>
    <row r="15" spans="1:58" ht="15" customHeight="1" x14ac:dyDescent="0.25">
      <c r="A15" s="600"/>
      <c r="B15" s="592" t="s">
        <v>2778</v>
      </c>
      <c r="C15" s="592"/>
      <c r="D15" s="592"/>
      <c r="E15" s="592"/>
      <c r="F15" s="592"/>
      <c r="G15" s="592"/>
      <c r="H15" s="592"/>
      <c r="I15" s="592"/>
      <c r="J15" s="592"/>
      <c r="K15" s="592"/>
      <c r="L15" s="592"/>
      <c r="M15" s="592"/>
      <c r="N15" s="592"/>
      <c r="O15" s="592"/>
      <c r="P15" s="592"/>
      <c r="Q15" s="589"/>
      <c r="R15" s="593"/>
      <c r="S15" s="593"/>
      <c r="T15" s="79"/>
      <c r="U15" s="581" t="s">
        <v>2802</v>
      </c>
      <c r="V15" s="581"/>
      <c r="W15" s="581"/>
      <c r="X15" s="581"/>
      <c r="Y15" s="581"/>
      <c r="Z15" s="581"/>
      <c r="AA15" s="581"/>
      <c r="AB15" s="581"/>
      <c r="AC15" s="581"/>
      <c r="AD15" s="581"/>
      <c r="AE15" s="581"/>
      <c r="AF15" s="581"/>
      <c r="AG15" s="581"/>
      <c r="AH15" s="581"/>
      <c r="AI15" s="582"/>
      <c r="AJ15" s="584"/>
      <c r="AK15" s="585"/>
      <c r="AL15" s="585"/>
      <c r="AM15" s="79"/>
      <c r="AN15" s="587" t="s">
        <v>2791</v>
      </c>
      <c r="AO15" s="587"/>
      <c r="AP15" s="587"/>
      <c r="AQ15" s="587"/>
      <c r="AR15" s="587"/>
      <c r="AS15" s="587"/>
      <c r="AT15" s="587"/>
      <c r="AU15" s="587"/>
      <c r="AV15" s="587"/>
      <c r="AW15" s="587"/>
      <c r="AX15" s="587"/>
      <c r="AY15" s="587"/>
      <c r="AZ15" s="587"/>
      <c r="BA15" s="587"/>
      <c r="BB15" s="587"/>
      <c r="BC15" s="586"/>
      <c r="BD15" s="579"/>
      <c r="BE15" s="579"/>
      <c r="BF15" s="79"/>
    </row>
    <row r="16" spans="1:58" x14ac:dyDescent="0.25">
      <c r="A16" s="600"/>
      <c r="B16" s="592"/>
      <c r="C16" s="592"/>
      <c r="D16" s="592"/>
      <c r="E16" s="592"/>
      <c r="F16" s="592"/>
      <c r="G16" s="592"/>
      <c r="H16" s="592"/>
      <c r="I16" s="592"/>
      <c r="J16" s="592"/>
      <c r="K16" s="592"/>
      <c r="L16" s="592"/>
      <c r="M16" s="592"/>
      <c r="N16" s="592"/>
      <c r="O16" s="592"/>
      <c r="P16" s="592"/>
      <c r="Q16" s="589"/>
      <c r="R16" s="593"/>
      <c r="S16" s="593"/>
      <c r="T16" s="79"/>
      <c r="U16" s="581"/>
      <c r="V16" s="581"/>
      <c r="W16" s="581"/>
      <c r="X16" s="581"/>
      <c r="Y16" s="581"/>
      <c r="Z16" s="581"/>
      <c r="AA16" s="581"/>
      <c r="AB16" s="581"/>
      <c r="AC16" s="581"/>
      <c r="AD16" s="581"/>
      <c r="AE16" s="581"/>
      <c r="AF16" s="581"/>
      <c r="AG16" s="581"/>
      <c r="AH16" s="581"/>
      <c r="AI16" s="582"/>
      <c r="AJ16" s="584"/>
      <c r="AK16" s="585"/>
      <c r="AL16" s="585"/>
      <c r="AM16" s="79"/>
      <c r="AN16" s="587"/>
      <c r="AO16" s="587"/>
      <c r="AP16" s="587"/>
      <c r="AQ16" s="587"/>
      <c r="AR16" s="587"/>
      <c r="AS16" s="587"/>
      <c r="AT16" s="587"/>
      <c r="AU16" s="587"/>
      <c r="AV16" s="587"/>
      <c r="AW16" s="587"/>
      <c r="AX16" s="587"/>
      <c r="AY16" s="587"/>
      <c r="AZ16" s="587"/>
      <c r="BA16" s="587"/>
      <c r="BB16" s="587"/>
      <c r="BC16" s="586"/>
      <c r="BD16" s="579"/>
      <c r="BE16" s="579"/>
      <c r="BF16" s="79"/>
    </row>
    <row r="17" spans="1:58" x14ac:dyDescent="0.25">
      <c r="A17" s="600"/>
      <c r="B17" s="592"/>
      <c r="C17" s="592"/>
      <c r="D17" s="592"/>
      <c r="E17" s="592"/>
      <c r="F17" s="592"/>
      <c r="G17" s="592"/>
      <c r="H17" s="592"/>
      <c r="I17" s="592"/>
      <c r="J17" s="592"/>
      <c r="K17" s="592"/>
      <c r="L17" s="592"/>
      <c r="M17" s="592"/>
      <c r="N17" s="592"/>
      <c r="O17" s="592"/>
      <c r="P17" s="592"/>
      <c r="Q17" s="589"/>
      <c r="R17" s="593"/>
      <c r="S17" s="593"/>
      <c r="T17" s="79"/>
      <c r="U17" s="581"/>
      <c r="V17" s="581"/>
      <c r="W17" s="581"/>
      <c r="X17" s="581"/>
      <c r="Y17" s="581"/>
      <c r="Z17" s="581"/>
      <c r="AA17" s="581"/>
      <c r="AB17" s="581"/>
      <c r="AC17" s="581"/>
      <c r="AD17" s="581"/>
      <c r="AE17" s="581"/>
      <c r="AF17" s="581"/>
      <c r="AG17" s="581"/>
      <c r="AH17" s="581"/>
      <c r="AI17" s="582"/>
      <c r="AJ17" s="584"/>
      <c r="AK17" s="585"/>
      <c r="AL17" s="585"/>
      <c r="AM17" s="79"/>
      <c r="AN17" s="587"/>
      <c r="AO17" s="587"/>
      <c r="AP17" s="587"/>
      <c r="AQ17" s="587"/>
      <c r="AR17" s="587"/>
      <c r="AS17" s="587"/>
      <c r="AT17" s="587"/>
      <c r="AU17" s="587"/>
      <c r="AV17" s="587"/>
      <c r="AW17" s="587"/>
      <c r="AX17" s="587"/>
      <c r="AY17" s="587"/>
      <c r="AZ17" s="587"/>
      <c r="BA17" s="587"/>
      <c r="BB17" s="587"/>
      <c r="BC17" s="586"/>
      <c r="BD17" s="579"/>
      <c r="BE17" s="579"/>
      <c r="BF17" s="79"/>
    </row>
    <row r="18" spans="1:58" ht="15" customHeight="1" x14ac:dyDescent="0.25">
      <c r="A18" s="600"/>
      <c r="B18" s="592" t="s">
        <v>2779</v>
      </c>
      <c r="C18" s="592"/>
      <c r="D18" s="592"/>
      <c r="E18" s="592"/>
      <c r="F18" s="592"/>
      <c r="G18" s="592"/>
      <c r="H18" s="592"/>
      <c r="I18" s="592"/>
      <c r="J18" s="592"/>
      <c r="K18" s="592"/>
      <c r="L18" s="592"/>
      <c r="M18" s="592"/>
      <c r="N18" s="592"/>
      <c r="O18" s="592"/>
      <c r="P18" s="592"/>
      <c r="Q18" s="589"/>
      <c r="R18" s="593"/>
      <c r="S18" s="593"/>
      <c r="T18" s="79"/>
      <c r="U18" s="581" t="s">
        <v>2803</v>
      </c>
      <c r="V18" s="581"/>
      <c r="W18" s="581"/>
      <c r="X18" s="581"/>
      <c r="Y18" s="581"/>
      <c r="Z18" s="581"/>
      <c r="AA18" s="581"/>
      <c r="AB18" s="581"/>
      <c r="AC18" s="581"/>
      <c r="AD18" s="581"/>
      <c r="AE18" s="581"/>
      <c r="AF18" s="581"/>
      <c r="AG18" s="581"/>
      <c r="AH18" s="581"/>
      <c r="AI18" s="582"/>
      <c r="AJ18" s="584"/>
      <c r="AK18" s="585"/>
      <c r="AL18" s="585"/>
      <c r="AM18" s="79"/>
      <c r="AN18" s="587" t="s">
        <v>2792</v>
      </c>
      <c r="AO18" s="587"/>
      <c r="AP18" s="587"/>
      <c r="AQ18" s="587"/>
      <c r="AR18" s="587"/>
      <c r="AS18" s="587"/>
      <c r="AT18" s="587"/>
      <c r="AU18" s="587"/>
      <c r="AV18" s="587"/>
      <c r="AW18" s="587"/>
      <c r="AX18" s="587"/>
      <c r="AY18" s="587"/>
      <c r="AZ18" s="587"/>
      <c r="BA18" s="587"/>
      <c r="BB18" s="587"/>
      <c r="BC18" s="586"/>
      <c r="BD18" s="579"/>
      <c r="BE18" s="579"/>
      <c r="BF18" s="79"/>
    </row>
    <row r="19" spans="1:58" x14ac:dyDescent="0.25">
      <c r="A19" s="600"/>
      <c r="B19" s="592"/>
      <c r="C19" s="592"/>
      <c r="D19" s="592"/>
      <c r="E19" s="592"/>
      <c r="F19" s="592"/>
      <c r="G19" s="592"/>
      <c r="H19" s="592"/>
      <c r="I19" s="592"/>
      <c r="J19" s="592"/>
      <c r="K19" s="592"/>
      <c r="L19" s="592"/>
      <c r="M19" s="592"/>
      <c r="N19" s="592"/>
      <c r="O19" s="592"/>
      <c r="P19" s="592"/>
      <c r="Q19" s="589"/>
      <c r="R19" s="593"/>
      <c r="S19" s="593"/>
      <c r="T19" s="79"/>
      <c r="U19" s="581"/>
      <c r="V19" s="581"/>
      <c r="W19" s="581"/>
      <c r="X19" s="581"/>
      <c r="Y19" s="581"/>
      <c r="Z19" s="581"/>
      <c r="AA19" s="581"/>
      <c r="AB19" s="581"/>
      <c r="AC19" s="581"/>
      <c r="AD19" s="581"/>
      <c r="AE19" s="581"/>
      <c r="AF19" s="581"/>
      <c r="AG19" s="581"/>
      <c r="AH19" s="581"/>
      <c r="AI19" s="582"/>
      <c r="AJ19" s="584"/>
      <c r="AK19" s="585"/>
      <c r="AL19" s="585"/>
      <c r="AM19" s="79"/>
      <c r="AN19" s="587"/>
      <c r="AO19" s="587"/>
      <c r="AP19" s="587"/>
      <c r="AQ19" s="587"/>
      <c r="AR19" s="587"/>
      <c r="AS19" s="587"/>
      <c r="AT19" s="587"/>
      <c r="AU19" s="587"/>
      <c r="AV19" s="587"/>
      <c r="AW19" s="587"/>
      <c r="AX19" s="587"/>
      <c r="AY19" s="587"/>
      <c r="AZ19" s="587"/>
      <c r="BA19" s="587"/>
      <c r="BB19" s="587"/>
      <c r="BC19" s="586"/>
      <c r="BD19" s="579"/>
      <c r="BE19" s="579"/>
      <c r="BF19" s="79"/>
    </row>
    <row r="20" spans="1:58" x14ac:dyDescent="0.25">
      <c r="A20" s="600"/>
      <c r="B20" s="592"/>
      <c r="C20" s="592"/>
      <c r="D20" s="592"/>
      <c r="E20" s="592"/>
      <c r="F20" s="592"/>
      <c r="G20" s="592"/>
      <c r="H20" s="592"/>
      <c r="I20" s="592"/>
      <c r="J20" s="592"/>
      <c r="K20" s="592"/>
      <c r="L20" s="592"/>
      <c r="M20" s="592"/>
      <c r="N20" s="592"/>
      <c r="O20" s="592"/>
      <c r="P20" s="592"/>
      <c r="Q20" s="589"/>
      <c r="R20" s="593"/>
      <c r="S20" s="593"/>
      <c r="T20" s="79"/>
      <c r="U20" s="581"/>
      <c r="V20" s="581"/>
      <c r="W20" s="581"/>
      <c r="X20" s="581"/>
      <c r="Y20" s="581"/>
      <c r="Z20" s="581"/>
      <c r="AA20" s="581"/>
      <c r="AB20" s="581"/>
      <c r="AC20" s="581"/>
      <c r="AD20" s="581"/>
      <c r="AE20" s="581"/>
      <c r="AF20" s="581"/>
      <c r="AG20" s="581"/>
      <c r="AH20" s="581"/>
      <c r="AI20" s="582"/>
      <c r="AJ20" s="584"/>
      <c r="AK20" s="585"/>
      <c r="AL20" s="585"/>
      <c r="AM20" s="79"/>
      <c r="AN20" s="587"/>
      <c r="AO20" s="587"/>
      <c r="AP20" s="587"/>
      <c r="AQ20" s="587"/>
      <c r="AR20" s="587"/>
      <c r="AS20" s="587"/>
      <c r="AT20" s="587"/>
      <c r="AU20" s="587"/>
      <c r="AV20" s="587"/>
      <c r="AW20" s="587"/>
      <c r="AX20" s="587"/>
      <c r="AY20" s="587"/>
      <c r="AZ20" s="587"/>
      <c r="BA20" s="587"/>
      <c r="BB20" s="587"/>
      <c r="BC20" s="586"/>
      <c r="BD20" s="579"/>
      <c r="BE20" s="579"/>
      <c r="BF20" s="79"/>
    </row>
    <row r="21" spans="1:58" x14ac:dyDescent="0.25">
      <c r="A21" s="600"/>
      <c r="B21" s="592" t="s">
        <v>2780</v>
      </c>
      <c r="C21" s="592"/>
      <c r="D21" s="592"/>
      <c r="E21" s="592"/>
      <c r="F21" s="592"/>
      <c r="G21" s="592"/>
      <c r="H21" s="592"/>
      <c r="I21" s="592"/>
      <c r="J21" s="592"/>
      <c r="K21" s="592"/>
      <c r="L21" s="592"/>
      <c r="M21" s="592"/>
      <c r="N21" s="592"/>
      <c r="O21" s="592"/>
      <c r="P21" s="592"/>
      <c r="Q21" s="589"/>
      <c r="R21" s="593"/>
      <c r="S21" s="593"/>
      <c r="T21" s="79"/>
      <c r="U21" s="581" t="s">
        <v>2804</v>
      </c>
      <c r="V21" s="581"/>
      <c r="W21" s="581"/>
      <c r="X21" s="581"/>
      <c r="Y21" s="581"/>
      <c r="Z21" s="581"/>
      <c r="AA21" s="581"/>
      <c r="AB21" s="581"/>
      <c r="AC21" s="581"/>
      <c r="AD21" s="581"/>
      <c r="AE21" s="581"/>
      <c r="AF21" s="581"/>
      <c r="AG21" s="581"/>
      <c r="AH21" s="581"/>
      <c r="AI21" s="582"/>
      <c r="AJ21" s="584"/>
      <c r="AK21" s="585"/>
      <c r="AL21" s="585"/>
      <c r="AM21" s="79"/>
      <c r="AN21" s="587" t="s">
        <v>2793</v>
      </c>
      <c r="AO21" s="587"/>
      <c r="AP21" s="587"/>
      <c r="AQ21" s="587"/>
      <c r="AR21" s="587"/>
      <c r="AS21" s="587"/>
      <c r="AT21" s="587"/>
      <c r="AU21" s="587"/>
      <c r="AV21" s="587"/>
      <c r="AW21" s="587"/>
      <c r="AX21" s="587"/>
      <c r="AY21" s="587"/>
      <c r="AZ21" s="587"/>
      <c r="BA21" s="587"/>
      <c r="BB21" s="587"/>
      <c r="BC21" s="586"/>
      <c r="BD21" s="579"/>
      <c r="BE21" s="579"/>
      <c r="BF21" s="79"/>
    </row>
    <row r="22" spans="1:58" x14ac:dyDescent="0.25">
      <c r="A22" s="600"/>
      <c r="B22" s="592"/>
      <c r="C22" s="592"/>
      <c r="D22" s="592"/>
      <c r="E22" s="592"/>
      <c r="F22" s="592"/>
      <c r="G22" s="592"/>
      <c r="H22" s="592"/>
      <c r="I22" s="592"/>
      <c r="J22" s="592"/>
      <c r="K22" s="592"/>
      <c r="L22" s="592"/>
      <c r="M22" s="592"/>
      <c r="N22" s="592"/>
      <c r="O22" s="592"/>
      <c r="P22" s="592"/>
      <c r="Q22" s="589"/>
      <c r="R22" s="593"/>
      <c r="S22" s="593"/>
      <c r="T22" s="79"/>
      <c r="U22" s="581"/>
      <c r="V22" s="581"/>
      <c r="W22" s="581"/>
      <c r="X22" s="581"/>
      <c r="Y22" s="581"/>
      <c r="Z22" s="581"/>
      <c r="AA22" s="581"/>
      <c r="AB22" s="581"/>
      <c r="AC22" s="581"/>
      <c r="AD22" s="581"/>
      <c r="AE22" s="581"/>
      <c r="AF22" s="581"/>
      <c r="AG22" s="581"/>
      <c r="AH22" s="581"/>
      <c r="AI22" s="582"/>
      <c r="AJ22" s="584"/>
      <c r="AK22" s="585"/>
      <c r="AL22" s="585"/>
      <c r="AM22" s="79"/>
      <c r="AN22" s="587"/>
      <c r="AO22" s="587"/>
      <c r="AP22" s="587"/>
      <c r="AQ22" s="587"/>
      <c r="AR22" s="587"/>
      <c r="AS22" s="587"/>
      <c r="AT22" s="587"/>
      <c r="AU22" s="587"/>
      <c r="AV22" s="587"/>
      <c r="AW22" s="587"/>
      <c r="AX22" s="587"/>
      <c r="AY22" s="587"/>
      <c r="AZ22" s="587"/>
      <c r="BA22" s="587"/>
      <c r="BB22" s="587"/>
      <c r="BC22" s="586"/>
      <c r="BD22" s="579"/>
      <c r="BE22" s="579"/>
      <c r="BF22" s="79"/>
    </row>
    <row r="23" spans="1:58" x14ac:dyDescent="0.25">
      <c r="A23" s="600"/>
      <c r="B23" s="592"/>
      <c r="C23" s="592"/>
      <c r="D23" s="592"/>
      <c r="E23" s="592"/>
      <c r="F23" s="592"/>
      <c r="G23" s="592"/>
      <c r="H23" s="592"/>
      <c r="I23" s="592"/>
      <c r="J23" s="592"/>
      <c r="K23" s="592"/>
      <c r="L23" s="592"/>
      <c r="M23" s="592"/>
      <c r="N23" s="592"/>
      <c r="O23" s="592"/>
      <c r="P23" s="592"/>
      <c r="Q23" s="589"/>
      <c r="R23" s="593"/>
      <c r="S23" s="593"/>
      <c r="T23" s="79"/>
      <c r="U23" s="581"/>
      <c r="V23" s="581"/>
      <c r="W23" s="581"/>
      <c r="X23" s="581"/>
      <c r="Y23" s="581"/>
      <c r="Z23" s="581"/>
      <c r="AA23" s="581"/>
      <c r="AB23" s="581"/>
      <c r="AC23" s="581"/>
      <c r="AD23" s="581"/>
      <c r="AE23" s="581"/>
      <c r="AF23" s="581"/>
      <c r="AG23" s="581"/>
      <c r="AH23" s="581"/>
      <c r="AI23" s="582"/>
      <c r="AJ23" s="584"/>
      <c r="AK23" s="585"/>
      <c r="AL23" s="585"/>
      <c r="AM23" s="79"/>
      <c r="AN23" s="587"/>
      <c r="AO23" s="587"/>
      <c r="AP23" s="587"/>
      <c r="AQ23" s="587"/>
      <c r="AR23" s="587"/>
      <c r="AS23" s="587"/>
      <c r="AT23" s="587"/>
      <c r="AU23" s="587"/>
      <c r="AV23" s="587"/>
      <c r="AW23" s="587"/>
      <c r="AX23" s="587"/>
      <c r="AY23" s="587"/>
      <c r="AZ23" s="587"/>
      <c r="BA23" s="587"/>
      <c r="BB23" s="587"/>
      <c r="BC23" s="586"/>
      <c r="BD23" s="579"/>
      <c r="BE23" s="579"/>
      <c r="BF23" s="79"/>
    </row>
    <row r="24" spans="1:58" s="6" customFormat="1" ht="5.25" customHeight="1" x14ac:dyDescent="0.25">
      <c r="A24" s="79"/>
      <c r="B24" s="107"/>
      <c r="C24" s="107"/>
      <c r="D24" s="107"/>
      <c r="E24" s="107"/>
      <c r="F24" s="107"/>
      <c r="G24" s="107"/>
      <c r="H24" s="107"/>
      <c r="I24" s="107"/>
      <c r="J24" s="107"/>
      <c r="K24" s="107"/>
      <c r="L24" s="107"/>
      <c r="M24" s="107"/>
      <c r="N24" s="107"/>
      <c r="O24" s="107"/>
      <c r="P24" s="107"/>
      <c r="Q24" s="588"/>
      <c r="R24" s="588"/>
      <c r="S24" s="108"/>
      <c r="T24" s="79"/>
      <c r="U24" s="107"/>
      <c r="V24" s="107"/>
      <c r="W24" s="107"/>
      <c r="X24" s="107"/>
      <c r="Y24" s="107"/>
      <c r="Z24" s="107"/>
      <c r="AA24" s="107"/>
      <c r="AB24" s="107"/>
      <c r="AC24" s="107"/>
      <c r="AD24" s="107"/>
      <c r="AE24" s="107"/>
      <c r="AF24" s="107"/>
      <c r="AG24" s="107"/>
      <c r="AH24" s="107"/>
      <c r="AI24" s="107"/>
      <c r="AJ24" s="79"/>
      <c r="AK24" s="79"/>
      <c r="AL24" s="79"/>
      <c r="AM24" s="79"/>
      <c r="AN24" s="79"/>
      <c r="AO24" s="79"/>
      <c r="AP24" s="79"/>
      <c r="AQ24" s="79"/>
      <c r="AR24" s="79"/>
      <c r="AS24" s="79"/>
      <c r="AT24" s="79"/>
      <c r="AU24" s="79"/>
      <c r="AV24" s="79"/>
      <c r="AW24" s="79"/>
      <c r="AX24" s="79"/>
      <c r="AY24" s="79"/>
      <c r="AZ24" s="79"/>
      <c r="BA24" s="79"/>
      <c r="BB24" s="79"/>
      <c r="BC24" s="116"/>
      <c r="BD24" s="79"/>
      <c r="BE24" s="79"/>
      <c r="BF24" s="79"/>
    </row>
    <row r="25" spans="1:58" ht="15" customHeight="1" x14ac:dyDescent="0.25">
      <c r="A25" s="598" t="s">
        <v>195</v>
      </c>
      <c r="B25" s="601" t="s">
        <v>2781</v>
      </c>
      <c r="C25" s="601"/>
      <c r="D25" s="601"/>
      <c r="E25" s="601"/>
      <c r="F25" s="601"/>
      <c r="G25" s="601"/>
      <c r="H25" s="601"/>
      <c r="I25" s="601"/>
      <c r="J25" s="601"/>
      <c r="K25" s="601"/>
      <c r="L25" s="601"/>
      <c r="M25" s="601"/>
      <c r="N25" s="601"/>
      <c r="O25" s="601"/>
      <c r="P25" s="601"/>
      <c r="Q25" s="577"/>
      <c r="R25" s="578"/>
      <c r="S25" s="578"/>
      <c r="T25" s="79"/>
      <c r="U25" s="576" t="s">
        <v>2805</v>
      </c>
      <c r="V25" s="576"/>
      <c r="W25" s="576"/>
      <c r="X25" s="576"/>
      <c r="Y25" s="576"/>
      <c r="Z25" s="576"/>
      <c r="AA25" s="576"/>
      <c r="AB25" s="576"/>
      <c r="AC25" s="576"/>
      <c r="AD25" s="576"/>
      <c r="AE25" s="576"/>
      <c r="AF25" s="576"/>
      <c r="AG25" s="576"/>
      <c r="AH25" s="576"/>
      <c r="AI25" s="576"/>
      <c r="AJ25" s="577"/>
      <c r="AK25" s="578"/>
      <c r="AL25" s="578"/>
      <c r="AM25" s="79"/>
      <c r="AN25" s="576" t="s">
        <v>2794</v>
      </c>
      <c r="AO25" s="576"/>
      <c r="AP25" s="576"/>
      <c r="AQ25" s="576"/>
      <c r="AR25" s="576"/>
      <c r="AS25" s="576"/>
      <c r="AT25" s="576"/>
      <c r="AU25" s="576"/>
      <c r="AV25" s="576"/>
      <c r="AW25" s="576"/>
      <c r="AX25" s="576"/>
      <c r="AY25" s="576"/>
      <c r="AZ25" s="576"/>
      <c r="BA25" s="576"/>
      <c r="BB25" s="576"/>
      <c r="BC25" s="577"/>
      <c r="BD25" s="578"/>
      <c r="BE25" s="578"/>
      <c r="BF25" s="79"/>
    </row>
    <row r="26" spans="1:58" x14ac:dyDescent="0.25">
      <c r="A26" s="599"/>
      <c r="B26" s="601"/>
      <c r="C26" s="601"/>
      <c r="D26" s="601"/>
      <c r="E26" s="601"/>
      <c r="F26" s="601"/>
      <c r="G26" s="601"/>
      <c r="H26" s="601"/>
      <c r="I26" s="601"/>
      <c r="J26" s="601"/>
      <c r="K26" s="601"/>
      <c r="L26" s="601"/>
      <c r="M26" s="601"/>
      <c r="N26" s="601"/>
      <c r="O26" s="601"/>
      <c r="P26" s="601"/>
      <c r="Q26" s="577"/>
      <c r="R26" s="578"/>
      <c r="S26" s="578"/>
      <c r="T26" s="79"/>
      <c r="U26" s="576"/>
      <c r="V26" s="576"/>
      <c r="W26" s="576"/>
      <c r="X26" s="576"/>
      <c r="Y26" s="576"/>
      <c r="Z26" s="576"/>
      <c r="AA26" s="576"/>
      <c r="AB26" s="576"/>
      <c r="AC26" s="576"/>
      <c r="AD26" s="576"/>
      <c r="AE26" s="576"/>
      <c r="AF26" s="576"/>
      <c r="AG26" s="576"/>
      <c r="AH26" s="576"/>
      <c r="AI26" s="576"/>
      <c r="AJ26" s="577"/>
      <c r="AK26" s="578"/>
      <c r="AL26" s="578"/>
      <c r="AM26" s="79"/>
      <c r="AN26" s="576"/>
      <c r="AO26" s="576"/>
      <c r="AP26" s="576"/>
      <c r="AQ26" s="576"/>
      <c r="AR26" s="576"/>
      <c r="AS26" s="576"/>
      <c r="AT26" s="576"/>
      <c r="AU26" s="576"/>
      <c r="AV26" s="576"/>
      <c r="AW26" s="576"/>
      <c r="AX26" s="576"/>
      <c r="AY26" s="576"/>
      <c r="AZ26" s="576"/>
      <c r="BA26" s="576"/>
      <c r="BB26" s="576"/>
      <c r="BC26" s="577"/>
      <c r="BD26" s="578"/>
      <c r="BE26" s="578"/>
      <c r="BF26" s="79"/>
    </row>
    <row r="27" spans="1:58" x14ac:dyDescent="0.25">
      <c r="A27" s="599"/>
      <c r="B27" s="601"/>
      <c r="C27" s="601"/>
      <c r="D27" s="601"/>
      <c r="E27" s="601"/>
      <c r="F27" s="601"/>
      <c r="G27" s="601"/>
      <c r="H27" s="601"/>
      <c r="I27" s="601"/>
      <c r="J27" s="601"/>
      <c r="K27" s="601"/>
      <c r="L27" s="601"/>
      <c r="M27" s="601"/>
      <c r="N27" s="601"/>
      <c r="O27" s="601"/>
      <c r="P27" s="601"/>
      <c r="Q27" s="577"/>
      <c r="R27" s="578"/>
      <c r="S27" s="578"/>
      <c r="T27" s="79"/>
      <c r="U27" s="576"/>
      <c r="V27" s="576"/>
      <c r="W27" s="576"/>
      <c r="X27" s="576"/>
      <c r="Y27" s="576"/>
      <c r="Z27" s="576"/>
      <c r="AA27" s="576"/>
      <c r="AB27" s="576"/>
      <c r="AC27" s="576"/>
      <c r="AD27" s="576"/>
      <c r="AE27" s="576"/>
      <c r="AF27" s="576"/>
      <c r="AG27" s="576"/>
      <c r="AH27" s="576"/>
      <c r="AI27" s="576"/>
      <c r="AJ27" s="577"/>
      <c r="AK27" s="578"/>
      <c r="AL27" s="578"/>
      <c r="AM27" s="79"/>
      <c r="AN27" s="576"/>
      <c r="AO27" s="576"/>
      <c r="AP27" s="576"/>
      <c r="AQ27" s="576"/>
      <c r="AR27" s="576"/>
      <c r="AS27" s="576"/>
      <c r="AT27" s="576"/>
      <c r="AU27" s="576"/>
      <c r="AV27" s="576"/>
      <c r="AW27" s="576"/>
      <c r="AX27" s="576"/>
      <c r="AY27" s="576"/>
      <c r="AZ27" s="576"/>
      <c r="BA27" s="576"/>
      <c r="BB27" s="576"/>
      <c r="BC27" s="577"/>
      <c r="BD27" s="578"/>
      <c r="BE27" s="578"/>
      <c r="BF27" s="79"/>
    </row>
    <row r="28" spans="1:58" x14ac:dyDescent="0.25">
      <c r="A28" s="599"/>
      <c r="B28" s="601" t="s">
        <v>2782</v>
      </c>
      <c r="C28" s="601"/>
      <c r="D28" s="601"/>
      <c r="E28" s="601"/>
      <c r="F28" s="601"/>
      <c r="G28" s="601"/>
      <c r="H28" s="601"/>
      <c r="I28" s="601"/>
      <c r="J28" s="601"/>
      <c r="K28" s="601"/>
      <c r="L28" s="601"/>
      <c r="M28" s="601"/>
      <c r="N28" s="601"/>
      <c r="O28" s="601"/>
      <c r="P28" s="601"/>
      <c r="Q28" s="577"/>
      <c r="R28" s="578"/>
      <c r="S28" s="578"/>
      <c r="T28" s="79"/>
      <c r="U28" s="576" t="s">
        <v>2806</v>
      </c>
      <c r="V28" s="576"/>
      <c r="W28" s="576"/>
      <c r="X28" s="576"/>
      <c r="Y28" s="576"/>
      <c r="Z28" s="576"/>
      <c r="AA28" s="576"/>
      <c r="AB28" s="576"/>
      <c r="AC28" s="576"/>
      <c r="AD28" s="576"/>
      <c r="AE28" s="576"/>
      <c r="AF28" s="576"/>
      <c r="AG28" s="576"/>
      <c r="AH28" s="576"/>
      <c r="AI28" s="576"/>
      <c r="AJ28" s="577"/>
      <c r="AK28" s="578"/>
      <c r="AL28" s="578"/>
      <c r="AM28" s="79"/>
      <c r="AN28" s="576" t="s">
        <v>2795</v>
      </c>
      <c r="AO28" s="576"/>
      <c r="AP28" s="576"/>
      <c r="AQ28" s="576"/>
      <c r="AR28" s="576"/>
      <c r="AS28" s="576"/>
      <c r="AT28" s="576"/>
      <c r="AU28" s="576"/>
      <c r="AV28" s="576"/>
      <c r="AW28" s="576"/>
      <c r="AX28" s="576"/>
      <c r="AY28" s="576"/>
      <c r="AZ28" s="576"/>
      <c r="BA28" s="576"/>
      <c r="BB28" s="576"/>
      <c r="BC28" s="577"/>
      <c r="BD28" s="578"/>
      <c r="BE28" s="578"/>
      <c r="BF28" s="79"/>
    </row>
    <row r="29" spans="1:58" x14ac:dyDescent="0.25">
      <c r="A29" s="599"/>
      <c r="B29" s="601"/>
      <c r="C29" s="601"/>
      <c r="D29" s="601"/>
      <c r="E29" s="601"/>
      <c r="F29" s="601"/>
      <c r="G29" s="601"/>
      <c r="H29" s="601"/>
      <c r="I29" s="601"/>
      <c r="J29" s="601"/>
      <c r="K29" s="601"/>
      <c r="L29" s="601"/>
      <c r="M29" s="601"/>
      <c r="N29" s="601"/>
      <c r="O29" s="601"/>
      <c r="P29" s="601"/>
      <c r="Q29" s="577"/>
      <c r="R29" s="578"/>
      <c r="S29" s="578"/>
      <c r="T29" s="79"/>
      <c r="U29" s="576"/>
      <c r="V29" s="576"/>
      <c r="W29" s="576"/>
      <c r="X29" s="576"/>
      <c r="Y29" s="576"/>
      <c r="Z29" s="576"/>
      <c r="AA29" s="576"/>
      <c r="AB29" s="576"/>
      <c r="AC29" s="576"/>
      <c r="AD29" s="576"/>
      <c r="AE29" s="576"/>
      <c r="AF29" s="576"/>
      <c r="AG29" s="576"/>
      <c r="AH29" s="576"/>
      <c r="AI29" s="576"/>
      <c r="AJ29" s="577"/>
      <c r="AK29" s="578"/>
      <c r="AL29" s="578"/>
      <c r="AM29" s="79"/>
      <c r="AN29" s="576"/>
      <c r="AO29" s="576"/>
      <c r="AP29" s="576"/>
      <c r="AQ29" s="576"/>
      <c r="AR29" s="576"/>
      <c r="AS29" s="576"/>
      <c r="AT29" s="576"/>
      <c r="AU29" s="576"/>
      <c r="AV29" s="576"/>
      <c r="AW29" s="576"/>
      <c r="AX29" s="576"/>
      <c r="AY29" s="576"/>
      <c r="AZ29" s="576"/>
      <c r="BA29" s="576"/>
      <c r="BB29" s="576"/>
      <c r="BC29" s="577"/>
      <c r="BD29" s="578"/>
      <c r="BE29" s="578"/>
      <c r="BF29" s="79"/>
    </row>
    <row r="30" spans="1:58" x14ac:dyDescent="0.25">
      <c r="A30" s="599"/>
      <c r="B30" s="601"/>
      <c r="C30" s="601"/>
      <c r="D30" s="601"/>
      <c r="E30" s="601"/>
      <c r="F30" s="601"/>
      <c r="G30" s="601"/>
      <c r="H30" s="601"/>
      <c r="I30" s="601"/>
      <c r="J30" s="601"/>
      <c r="K30" s="601"/>
      <c r="L30" s="601"/>
      <c r="M30" s="601"/>
      <c r="N30" s="601"/>
      <c r="O30" s="601"/>
      <c r="P30" s="601"/>
      <c r="Q30" s="577"/>
      <c r="R30" s="578"/>
      <c r="S30" s="578"/>
      <c r="T30" s="79"/>
      <c r="U30" s="576"/>
      <c r="V30" s="576"/>
      <c r="W30" s="576"/>
      <c r="X30" s="576"/>
      <c r="Y30" s="576"/>
      <c r="Z30" s="576"/>
      <c r="AA30" s="576"/>
      <c r="AB30" s="576"/>
      <c r="AC30" s="576"/>
      <c r="AD30" s="576"/>
      <c r="AE30" s="576"/>
      <c r="AF30" s="576"/>
      <c r="AG30" s="576"/>
      <c r="AH30" s="576"/>
      <c r="AI30" s="576"/>
      <c r="AJ30" s="577"/>
      <c r="AK30" s="578"/>
      <c r="AL30" s="578"/>
      <c r="AM30" s="79"/>
      <c r="AN30" s="576"/>
      <c r="AO30" s="576"/>
      <c r="AP30" s="576"/>
      <c r="AQ30" s="576"/>
      <c r="AR30" s="576"/>
      <c r="AS30" s="576"/>
      <c r="AT30" s="576"/>
      <c r="AU30" s="576"/>
      <c r="AV30" s="576"/>
      <c r="AW30" s="576"/>
      <c r="AX30" s="576"/>
      <c r="AY30" s="576"/>
      <c r="AZ30" s="576"/>
      <c r="BA30" s="576"/>
      <c r="BB30" s="576"/>
      <c r="BC30" s="577"/>
      <c r="BD30" s="578"/>
      <c r="BE30" s="578"/>
      <c r="BF30" s="79"/>
    </row>
    <row r="31" spans="1:58" x14ac:dyDescent="0.25">
      <c r="A31" s="599"/>
      <c r="B31" s="601" t="s">
        <v>2783</v>
      </c>
      <c r="C31" s="601"/>
      <c r="D31" s="601"/>
      <c r="E31" s="601"/>
      <c r="F31" s="601"/>
      <c r="G31" s="601"/>
      <c r="H31" s="601"/>
      <c r="I31" s="601"/>
      <c r="J31" s="601"/>
      <c r="K31" s="601"/>
      <c r="L31" s="601"/>
      <c r="M31" s="601"/>
      <c r="N31" s="601"/>
      <c r="O31" s="601"/>
      <c r="P31" s="601"/>
      <c r="Q31" s="577"/>
      <c r="R31" s="578"/>
      <c r="S31" s="578"/>
      <c r="T31" s="79"/>
      <c r="U31" s="576" t="s">
        <v>2807</v>
      </c>
      <c r="V31" s="576"/>
      <c r="W31" s="576"/>
      <c r="X31" s="576"/>
      <c r="Y31" s="576"/>
      <c r="Z31" s="576"/>
      <c r="AA31" s="576"/>
      <c r="AB31" s="576"/>
      <c r="AC31" s="576"/>
      <c r="AD31" s="576"/>
      <c r="AE31" s="576"/>
      <c r="AF31" s="576"/>
      <c r="AG31" s="576"/>
      <c r="AH31" s="576"/>
      <c r="AI31" s="576"/>
      <c r="AJ31" s="577"/>
      <c r="AK31" s="578"/>
      <c r="AL31" s="578"/>
      <c r="AM31" s="79"/>
      <c r="AN31" s="576" t="s">
        <v>2796</v>
      </c>
      <c r="AO31" s="576"/>
      <c r="AP31" s="576"/>
      <c r="AQ31" s="576"/>
      <c r="AR31" s="576"/>
      <c r="AS31" s="576"/>
      <c r="AT31" s="576"/>
      <c r="AU31" s="576"/>
      <c r="AV31" s="576"/>
      <c r="AW31" s="576"/>
      <c r="AX31" s="576"/>
      <c r="AY31" s="576"/>
      <c r="AZ31" s="576"/>
      <c r="BA31" s="576"/>
      <c r="BB31" s="576"/>
      <c r="BC31" s="577"/>
      <c r="BD31" s="578"/>
      <c r="BE31" s="578"/>
      <c r="BF31" s="79"/>
    </row>
    <row r="32" spans="1:58" x14ac:dyDescent="0.25">
      <c r="A32" s="599"/>
      <c r="B32" s="601"/>
      <c r="C32" s="601"/>
      <c r="D32" s="601"/>
      <c r="E32" s="601"/>
      <c r="F32" s="601"/>
      <c r="G32" s="601"/>
      <c r="H32" s="601"/>
      <c r="I32" s="601"/>
      <c r="J32" s="601"/>
      <c r="K32" s="601"/>
      <c r="L32" s="601"/>
      <c r="M32" s="601"/>
      <c r="N32" s="601"/>
      <c r="O32" s="601"/>
      <c r="P32" s="601"/>
      <c r="Q32" s="577"/>
      <c r="R32" s="578"/>
      <c r="S32" s="578"/>
      <c r="T32" s="79"/>
      <c r="U32" s="576"/>
      <c r="V32" s="576"/>
      <c r="W32" s="576"/>
      <c r="X32" s="576"/>
      <c r="Y32" s="576"/>
      <c r="Z32" s="576"/>
      <c r="AA32" s="576"/>
      <c r="AB32" s="576"/>
      <c r="AC32" s="576"/>
      <c r="AD32" s="576"/>
      <c r="AE32" s="576"/>
      <c r="AF32" s="576"/>
      <c r="AG32" s="576"/>
      <c r="AH32" s="576"/>
      <c r="AI32" s="576"/>
      <c r="AJ32" s="577"/>
      <c r="AK32" s="578"/>
      <c r="AL32" s="578"/>
      <c r="AM32" s="79"/>
      <c r="AN32" s="576"/>
      <c r="AO32" s="576"/>
      <c r="AP32" s="576"/>
      <c r="AQ32" s="576"/>
      <c r="AR32" s="576"/>
      <c r="AS32" s="576"/>
      <c r="AT32" s="576"/>
      <c r="AU32" s="576"/>
      <c r="AV32" s="576"/>
      <c r="AW32" s="576"/>
      <c r="AX32" s="576"/>
      <c r="AY32" s="576"/>
      <c r="AZ32" s="576"/>
      <c r="BA32" s="576"/>
      <c r="BB32" s="576"/>
      <c r="BC32" s="577"/>
      <c r="BD32" s="578"/>
      <c r="BE32" s="578"/>
      <c r="BF32" s="79"/>
    </row>
    <row r="33" spans="1:58" x14ac:dyDescent="0.25">
      <c r="A33" s="599"/>
      <c r="B33" s="601"/>
      <c r="C33" s="601"/>
      <c r="D33" s="601"/>
      <c r="E33" s="601"/>
      <c r="F33" s="601"/>
      <c r="G33" s="601"/>
      <c r="H33" s="601"/>
      <c r="I33" s="601"/>
      <c r="J33" s="601"/>
      <c r="K33" s="601"/>
      <c r="L33" s="601"/>
      <c r="M33" s="601"/>
      <c r="N33" s="601"/>
      <c r="O33" s="601"/>
      <c r="P33" s="601"/>
      <c r="Q33" s="577"/>
      <c r="R33" s="578"/>
      <c r="S33" s="578"/>
      <c r="T33" s="79"/>
      <c r="U33" s="576"/>
      <c r="V33" s="576"/>
      <c r="W33" s="576"/>
      <c r="X33" s="576"/>
      <c r="Y33" s="576"/>
      <c r="Z33" s="576"/>
      <c r="AA33" s="576"/>
      <c r="AB33" s="576"/>
      <c r="AC33" s="576"/>
      <c r="AD33" s="576"/>
      <c r="AE33" s="576"/>
      <c r="AF33" s="576"/>
      <c r="AG33" s="576"/>
      <c r="AH33" s="576"/>
      <c r="AI33" s="576"/>
      <c r="AJ33" s="577"/>
      <c r="AK33" s="578"/>
      <c r="AL33" s="578"/>
      <c r="AM33" s="79"/>
      <c r="AN33" s="576"/>
      <c r="AO33" s="576"/>
      <c r="AP33" s="576"/>
      <c r="AQ33" s="576"/>
      <c r="AR33" s="576"/>
      <c r="AS33" s="576"/>
      <c r="AT33" s="576"/>
      <c r="AU33" s="576"/>
      <c r="AV33" s="576"/>
      <c r="AW33" s="576"/>
      <c r="AX33" s="576"/>
      <c r="AY33" s="576"/>
      <c r="AZ33" s="576"/>
      <c r="BA33" s="576"/>
      <c r="BB33" s="576"/>
      <c r="BC33" s="577"/>
      <c r="BD33" s="578"/>
      <c r="BE33" s="578"/>
      <c r="BF33" s="79"/>
    </row>
    <row r="34" spans="1:58" x14ac:dyDescent="0.25">
      <c r="A34" s="599"/>
      <c r="B34" s="601" t="s">
        <v>2784</v>
      </c>
      <c r="C34" s="601"/>
      <c r="D34" s="601"/>
      <c r="E34" s="601"/>
      <c r="F34" s="601"/>
      <c r="G34" s="601"/>
      <c r="H34" s="601"/>
      <c r="I34" s="601"/>
      <c r="J34" s="601"/>
      <c r="K34" s="601"/>
      <c r="L34" s="601"/>
      <c r="M34" s="601"/>
      <c r="N34" s="601"/>
      <c r="O34" s="601"/>
      <c r="P34" s="601"/>
      <c r="Q34" s="577"/>
      <c r="R34" s="578"/>
      <c r="S34" s="578"/>
      <c r="T34" s="79"/>
      <c r="U34" s="576" t="s">
        <v>2808</v>
      </c>
      <c r="V34" s="576"/>
      <c r="W34" s="576"/>
      <c r="X34" s="576"/>
      <c r="Y34" s="576"/>
      <c r="Z34" s="576"/>
      <c r="AA34" s="576"/>
      <c r="AB34" s="576"/>
      <c r="AC34" s="576"/>
      <c r="AD34" s="576"/>
      <c r="AE34" s="576"/>
      <c r="AF34" s="576"/>
      <c r="AG34" s="576"/>
      <c r="AH34" s="576"/>
      <c r="AI34" s="576"/>
      <c r="AJ34" s="577"/>
      <c r="AK34" s="578"/>
      <c r="AL34" s="578"/>
      <c r="AM34" s="79"/>
      <c r="AN34" s="576" t="s">
        <v>2797</v>
      </c>
      <c r="AO34" s="576"/>
      <c r="AP34" s="576"/>
      <c r="AQ34" s="576"/>
      <c r="AR34" s="576"/>
      <c r="AS34" s="576"/>
      <c r="AT34" s="576"/>
      <c r="AU34" s="576"/>
      <c r="AV34" s="576"/>
      <c r="AW34" s="576"/>
      <c r="AX34" s="576"/>
      <c r="AY34" s="576"/>
      <c r="AZ34" s="576"/>
      <c r="BA34" s="576"/>
      <c r="BB34" s="576"/>
      <c r="BC34" s="577"/>
      <c r="BD34" s="578"/>
      <c r="BE34" s="578"/>
      <c r="BF34" s="79"/>
    </row>
    <row r="35" spans="1:58" x14ac:dyDescent="0.25">
      <c r="A35" s="599"/>
      <c r="B35" s="601"/>
      <c r="C35" s="601"/>
      <c r="D35" s="601"/>
      <c r="E35" s="601"/>
      <c r="F35" s="601"/>
      <c r="G35" s="601"/>
      <c r="H35" s="601"/>
      <c r="I35" s="601"/>
      <c r="J35" s="601"/>
      <c r="K35" s="601"/>
      <c r="L35" s="601"/>
      <c r="M35" s="601"/>
      <c r="N35" s="601"/>
      <c r="O35" s="601"/>
      <c r="P35" s="601"/>
      <c r="Q35" s="577"/>
      <c r="R35" s="578"/>
      <c r="S35" s="578"/>
      <c r="T35" s="79"/>
      <c r="U35" s="576"/>
      <c r="V35" s="576"/>
      <c r="W35" s="576"/>
      <c r="X35" s="576"/>
      <c r="Y35" s="576"/>
      <c r="Z35" s="576"/>
      <c r="AA35" s="576"/>
      <c r="AB35" s="576"/>
      <c r="AC35" s="576"/>
      <c r="AD35" s="576"/>
      <c r="AE35" s="576"/>
      <c r="AF35" s="576"/>
      <c r="AG35" s="576"/>
      <c r="AH35" s="576"/>
      <c r="AI35" s="576"/>
      <c r="AJ35" s="577"/>
      <c r="AK35" s="578"/>
      <c r="AL35" s="578"/>
      <c r="AM35" s="79"/>
      <c r="AN35" s="576"/>
      <c r="AO35" s="576"/>
      <c r="AP35" s="576"/>
      <c r="AQ35" s="576"/>
      <c r="AR35" s="576"/>
      <c r="AS35" s="576"/>
      <c r="AT35" s="576"/>
      <c r="AU35" s="576"/>
      <c r="AV35" s="576"/>
      <c r="AW35" s="576"/>
      <c r="AX35" s="576"/>
      <c r="AY35" s="576"/>
      <c r="AZ35" s="576"/>
      <c r="BA35" s="576"/>
      <c r="BB35" s="576"/>
      <c r="BC35" s="577"/>
      <c r="BD35" s="578"/>
      <c r="BE35" s="578"/>
      <c r="BF35" s="79"/>
    </row>
    <row r="36" spans="1:58" x14ac:dyDescent="0.25">
      <c r="A36" s="599"/>
      <c r="B36" s="601"/>
      <c r="C36" s="601"/>
      <c r="D36" s="601"/>
      <c r="E36" s="601"/>
      <c r="F36" s="601"/>
      <c r="G36" s="601"/>
      <c r="H36" s="601"/>
      <c r="I36" s="601"/>
      <c r="J36" s="601"/>
      <c r="K36" s="601"/>
      <c r="L36" s="601"/>
      <c r="M36" s="601"/>
      <c r="N36" s="601"/>
      <c r="O36" s="601"/>
      <c r="P36" s="601"/>
      <c r="Q36" s="577"/>
      <c r="R36" s="578"/>
      <c r="S36" s="578"/>
      <c r="T36" s="79"/>
      <c r="U36" s="576"/>
      <c r="V36" s="576"/>
      <c r="W36" s="576"/>
      <c r="X36" s="576"/>
      <c r="Y36" s="576"/>
      <c r="Z36" s="576"/>
      <c r="AA36" s="576"/>
      <c r="AB36" s="576"/>
      <c r="AC36" s="576"/>
      <c r="AD36" s="576"/>
      <c r="AE36" s="576"/>
      <c r="AF36" s="576"/>
      <c r="AG36" s="576"/>
      <c r="AH36" s="576"/>
      <c r="AI36" s="576"/>
      <c r="AJ36" s="577"/>
      <c r="AK36" s="578"/>
      <c r="AL36" s="578"/>
      <c r="AM36" s="79"/>
      <c r="AN36" s="576"/>
      <c r="AO36" s="576"/>
      <c r="AP36" s="576"/>
      <c r="AQ36" s="576"/>
      <c r="AR36" s="576"/>
      <c r="AS36" s="576"/>
      <c r="AT36" s="576"/>
      <c r="AU36" s="576"/>
      <c r="AV36" s="576"/>
      <c r="AW36" s="576"/>
      <c r="AX36" s="576"/>
      <c r="AY36" s="576"/>
      <c r="AZ36" s="576"/>
      <c r="BA36" s="576"/>
      <c r="BB36" s="576"/>
      <c r="BC36" s="577"/>
      <c r="BD36" s="578"/>
      <c r="BE36" s="578"/>
      <c r="BF36" s="602"/>
    </row>
    <row r="37" spans="1:58" x14ac:dyDescent="0.25">
      <c r="A37" s="599"/>
      <c r="B37" s="601" t="s">
        <v>2785</v>
      </c>
      <c r="C37" s="601"/>
      <c r="D37" s="601"/>
      <c r="E37" s="601"/>
      <c r="F37" s="601"/>
      <c r="G37" s="601"/>
      <c r="H37" s="601"/>
      <c r="I37" s="601"/>
      <c r="J37" s="601"/>
      <c r="K37" s="601"/>
      <c r="L37" s="601"/>
      <c r="M37" s="601"/>
      <c r="N37" s="601"/>
      <c r="O37" s="601"/>
      <c r="P37" s="601"/>
      <c r="Q37" s="577"/>
      <c r="R37" s="578"/>
      <c r="S37" s="578"/>
      <c r="T37" s="79"/>
      <c r="U37" s="576" t="s">
        <v>2809</v>
      </c>
      <c r="V37" s="576"/>
      <c r="W37" s="576"/>
      <c r="X37" s="576"/>
      <c r="Y37" s="576"/>
      <c r="Z37" s="576"/>
      <c r="AA37" s="576"/>
      <c r="AB37" s="576"/>
      <c r="AC37" s="576"/>
      <c r="AD37" s="576"/>
      <c r="AE37" s="576"/>
      <c r="AF37" s="576"/>
      <c r="AG37" s="576"/>
      <c r="AH37" s="576"/>
      <c r="AI37" s="576"/>
      <c r="AJ37" s="577"/>
      <c r="AK37" s="578"/>
      <c r="AL37" s="578"/>
      <c r="AM37" s="79"/>
      <c r="AN37" s="576" t="s">
        <v>2798</v>
      </c>
      <c r="AO37" s="576"/>
      <c r="AP37" s="576"/>
      <c r="AQ37" s="576"/>
      <c r="AR37" s="576"/>
      <c r="AS37" s="576"/>
      <c r="AT37" s="576"/>
      <c r="AU37" s="576"/>
      <c r="AV37" s="576"/>
      <c r="AW37" s="576"/>
      <c r="AX37" s="576"/>
      <c r="AY37" s="576"/>
      <c r="AZ37" s="576"/>
      <c r="BA37" s="576"/>
      <c r="BB37" s="576"/>
      <c r="BC37" s="577"/>
      <c r="BD37" s="578"/>
      <c r="BE37" s="578"/>
      <c r="BF37" s="602"/>
    </row>
    <row r="38" spans="1:58" x14ac:dyDescent="0.25">
      <c r="A38" s="599"/>
      <c r="B38" s="601"/>
      <c r="C38" s="601"/>
      <c r="D38" s="601"/>
      <c r="E38" s="601"/>
      <c r="F38" s="601"/>
      <c r="G38" s="601"/>
      <c r="H38" s="601"/>
      <c r="I38" s="601"/>
      <c r="J38" s="601"/>
      <c r="K38" s="601"/>
      <c r="L38" s="601"/>
      <c r="M38" s="601"/>
      <c r="N38" s="601"/>
      <c r="O38" s="601"/>
      <c r="P38" s="601"/>
      <c r="Q38" s="577"/>
      <c r="R38" s="578"/>
      <c r="S38" s="578"/>
      <c r="T38" s="79"/>
      <c r="U38" s="576"/>
      <c r="V38" s="576"/>
      <c r="W38" s="576"/>
      <c r="X38" s="576"/>
      <c r="Y38" s="576"/>
      <c r="Z38" s="576"/>
      <c r="AA38" s="576"/>
      <c r="AB38" s="576"/>
      <c r="AC38" s="576"/>
      <c r="AD38" s="576"/>
      <c r="AE38" s="576"/>
      <c r="AF38" s="576"/>
      <c r="AG38" s="576"/>
      <c r="AH38" s="576"/>
      <c r="AI38" s="576"/>
      <c r="AJ38" s="577"/>
      <c r="AK38" s="578"/>
      <c r="AL38" s="578"/>
      <c r="AM38" s="79"/>
      <c r="AN38" s="576"/>
      <c r="AO38" s="576"/>
      <c r="AP38" s="576"/>
      <c r="AQ38" s="576"/>
      <c r="AR38" s="576"/>
      <c r="AS38" s="576"/>
      <c r="AT38" s="576"/>
      <c r="AU38" s="576"/>
      <c r="AV38" s="576"/>
      <c r="AW38" s="576"/>
      <c r="AX38" s="576"/>
      <c r="AY38" s="576"/>
      <c r="AZ38" s="576"/>
      <c r="BA38" s="576"/>
      <c r="BB38" s="576"/>
      <c r="BC38" s="577"/>
      <c r="BD38" s="578"/>
      <c r="BE38" s="578"/>
      <c r="BF38" s="602"/>
    </row>
    <row r="39" spans="1:58" x14ac:dyDescent="0.25">
      <c r="A39" s="599"/>
      <c r="B39" s="601"/>
      <c r="C39" s="601"/>
      <c r="D39" s="601"/>
      <c r="E39" s="601"/>
      <c r="F39" s="601"/>
      <c r="G39" s="601"/>
      <c r="H39" s="601"/>
      <c r="I39" s="601"/>
      <c r="J39" s="601"/>
      <c r="K39" s="601"/>
      <c r="L39" s="601"/>
      <c r="M39" s="601"/>
      <c r="N39" s="601"/>
      <c r="O39" s="601"/>
      <c r="P39" s="601"/>
      <c r="Q39" s="577"/>
      <c r="R39" s="578"/>
      <c r="S39" s="578"/>
      <c r="T39" s="79"/>
      <c r="U39" s="576"/>
      <c r="V39" s="576"/>
      <c r="W39" s="576"/>
      <c r="X39" s="576"/>
      <c r="Y39" s="576"/>
      <c r="Z39" s="576"/>
      <c r="AA39" s="576"/>
      <c r="AB39" s="576"/>
      <c r="AC39" s="576"/>
      <c r="AD39" s="576"/>
      <c r="AE39" s="576"/>
      <c r="AF39" s="576"/>
      <c r="AG39" s="576"/>
      <c r="AH39" s="576"/>
      <c r="AI39" s="576"/>
      <c r="AJ39" s="577"/>
      <c r="AK39" s="578"/>
      <c r="AL39" s="578"/>
      <c r="AM39" s="79"/>
      <c r="AN39" s="576"/>
      <c r="AO39" s="576"/>
      <c r="AP39" s="576"/>
      <c r="AQ39" s="576"/>
      <c r="AR39" s="576"/>
      <c r="AS39" s="576"/>
      <c r="AT39" s="576"/>
      <c r="AU39" s="576"/>
      <c r="AV39" s="576"/>
      <c r="AW39" s="576"/>
      <c r="AX39" s="576"/>
      <c r="AY39" s="576"/>
      <c r="AZ39" s="576"/>
      <c r="BA39" s="576"/>
      <c r="BB39" s="576"/>
      <c r="BC39" s="577"/>
      <c r="BD39" s="578"/>
      <c r="BE39" s="578"/>
      <c r="BF39" s="602"/>
    </row>
    <row r="40" spans="1:58" x14ac:dyDescent="0.25">
      <c r="A40" s="599"/>
      <c r="B40" s="601" t="s">
        <v>2786</v>
      </c>
      <c r="C40" s="601"/>
      <c r="D40" s="601"/>
      <c r="E40" s="601"/>
      <c r="F40" s="601"/>
      <c r="G40" s="601"/>
      <c r="H40" s="601"/>
      <c r="I40" s="601"/>
      <c r="J40" s="601"/>
      <c r="K40" s="601"/>
      <c r="L40" s="601"/>
      <c r="M40" s="601"/>
      <c r="N40" s="601"/>
      <c r="O40" s="601"/>
      <c r="P40" s="601"/>
      <c r="Q40" s="577"/>
      <c r="R40" s="578"/>
      <c r="S40" s="578"/>
      <c r="T40" s="79"/>
      <c r="U40" s="576" t="s">
        <v>2810</v>
      </c>
      <c r="V40" s="576"/>
      <c r="W40" s="576"/>
      <c r="X40" s="576"/>
      <c r="Y40" s="576"/>
      <c r="Z40" s="576"/>
      <c r="AA40" s="576"/>
      <c r="AB40" s="576"/>
      <c r="AC40" s="576"/>
      <c r="AD40" s="576"/>
      <c r="AE40" s="576"/>
      <c r="AF40" s="576"/>
      <c r="AG40" s="576"/>
      <c r="AH40" s="576"/>
      <c r="AI40" s="576"/>
      <c r="AJ40" s="577"/>
      <c r="AK40" s="578"/>
      <c r="AL40" s="578"/>
      <c r="AM40" s="79"/>
      <c r="AN40" s="576" t="s">
        <v>2799</v>
      </c>
      <c r="AO40" s="576"/>
      <c r="AP40" s="576"/>
      <c r="AQ40" s="576"/>
      <c r="AR40" s="576"/>
      <c r="AS40" s="576"/>
      <c r="AT40" s="576"/>
      <c r="AU40" s="576"/>
      <c r="AV40" s="576"/>
      <c r="AW40" s="576"/>
      <c r="AX40" s="576"/>
      <c r="AY40" s="576"/>
      <c r="AZ40" s="576"/>
      <c r="BA40" s="576"/>
      <c r="BB40" s="576"/>
      <c r="BC40" s="577"/>
      <c r="BD40" s="578"/>
      <c r="BE40" s="578"/>
      <c r="BF40" s="602"/>
    </row>
    <row r="41" spans="1:58" x14ac:dyDescent="0.25">
      <c r="A41" s="599"/>
      <c r="B41" s="601"/>
      <c r="C41" s="601"/>
      <c r="D41" s="601"/>
      <c r="E41" s="601"/>
      <c r="F41" s="601"/>
      <c r="G41" s="601"/>
      <c r="H41" s="601"/>
      <c r="I41" s="601"/>
      <c r="J41" s="601"/>
      <c r="K41" s="601"/>
      <c r="L41" s="601"/>
      <c r="M41" s="601"/>
      <c r="N41" s="601"/>
      <c r="O41" s="601"/>
      <c r="P41" s="601"/>
      <c r="Q41" s="577"/>
      <c r="R41" s="578"/>
      <c r="S41" s="578"/>
      <c r="T41" s="79"/>
      <c r="U41" s="576"/>
      <c r="V41" s="576"/>
      <c r="W41" s="576"/>
      <c r="X41" s="576"/>
      <c r="Y41" s="576"/>
      <c r="Z41" s="576"/>
      <c r="AA41" s="576"/>
      <c r="AB41" s="576"/>
      <c r="AC41" s="576"/>
      <c r="AD41" s="576"/>
      <c r="AE41" s="576"/>
      <c r="AF41" s="576"/>
      <c r="AG41" s="576"/>
      <c r="AH41" s="576"/>
      <c r="AI41" s="576"/>
      <c r="AJ41" s="577"/>
      <c r="AK41" s="578"/>
      <c r="AL41" s="578"/>
      <c r="AM41" s="79"/>
      <c r="AN41" s="576"/>
      <c r="AO41" s="576"/>
      <c r="AP41" s="576"/>
      <c r="AQ41" s="576"/>
      <c r="AR41" s="576"/>
      <c r="AS41" s="576"/>
      <c r="AT41" s="576"/>
      <c r="AU41" s="576"/>
      <c r="AV41" s="576"/>
      <c r="AW41" s="576"/>
      <c r="AX41" s="576"/>
      <c r="AY41" s="576"/>
      <c r="AZ41" s="576"/>
      <c r="BA41" s="576"/>
      <c r="BB41" s="576"/>
      <c r="BC41" s="577"/>
      <c r="BD41" s="578"/>
      <c r="BE41" s="578"/>
      <c r="BF41" s="602"/>
    </row>
    <row r="42" spans="1:58" x14ac:dyDescent="0.25">
      <c r="A42" s="599"/>
      <c r="B42" s="601"/>
      <c r="C42" s="601"/>
      <c r="D42" s="601"/>
      <c r="E42" s="601"/>
      <c r="F42" s="601"/>
      <c r="G42" s="601"/>
      <c r="H42" s="601"/>
      <c r="I42" s="601"/>
      <c r="J42" s="601"/>
      <c r="K42" s="601"/>
      <c r="L42" s="601"/>
      <c r="M42" s="601"/>
      <c r="N42" s="601"/>
      <c r="O42" s="601"/>
      <c r="P42" s="601"/>
      <c r="Q42" s="577"/>
      <c r="R42" s="578"/>
      <c r="S42" s="578"/>
      <c r="T42" s="79"/>
      <c r="U42" s="576"/>
      <c r="V42" s="576"/>
      <c r="W42" s="576"/>
      <c r="X42" s="576"/>
      <c r="Y42" s="576"/>
      <c r="Z42" s="576"/>
      <c r="AA42" s="576"/>
      <c r="AB42" s="576"/>
      <c r="AC42" s="576"/>
      <c r="AD42" s="576"/>
      <c r="AE42" s="576"/>
      <c r="AF42" s="576"/>
      <c r="AG42" s="576"/>
      <c r="AH42" s="576"/>
      <c r="AI42" s="576"/>
      <c r="AJ42" s="577"/>
      <c r="AK42" s="578"/>
      <c r="AL42" s="578"/>
      <c r="AM42" s="79"/>
      <c r="AN42" s="576"/>
      <c r="AO42" s="576"/>
      <c r="AP42" s="576"/>
      <c r="AQ42" s="576"/>
      <c r="AR42" s="576"/>
      <c r="AS42" s="576"/>
      <c r="AT42" s="576"/>
      <c r="AU42" s="576"/>
      <c r="AV42" s="576"/>
      <c r="AW42" s="576"/>
      <c r="AX42" s="576"/>
      <c r="AY42" s="576"/>
      <c r="AZ42" s="576"/>
      <c r="BA42" s="576"/>
      <c r="BB42" s="576"/>
      <c r="BC42" s="577"/>
      <c r="BD42" s="578"/>
      <c r="BE42" s="578"/>
      <c r="BF42" s="602"/>
    </row>
    <row r="43" spans="1:58" x14ac:dyDescent="0.25">
      <c r="A43" s="79"/>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c r="BA43" s="79"/>
      <c r="BB43" s="79"/>
      <c r="BC43" s="79"/>
      <c r="BD43" s="79"/>
      <c r="BE43" s="79"/>
      <c r="BF43" s="79"/>
    </row>
    <row r="44" spans="1:58" x14ac:dyDescent="0.25">
      <c r="A44" s="79"/>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79"/>
      <c r="BA44" s="79"/>
      <c r="BB44" s="79"/>
      <c r="BC44" s="79"/>
      <c r="BD44" s="79"/>
      <c r="BE44" s="79"/>
      <c r="BF44" s="79"/>
    </row>
  </sheetData>
  <mergeCells count="113">
    <mergeCell ref="BD25:BE27"/>
    <mergeCell ref="AJ34:AJ36"/>
    <mergeCell ref="AK34:AL36"/>
    <mergeCell ref="B31:P33"/>
    <mergeCell ref="BF36:BF42"/>
    <mergeCell ref="AK37:AL39"/>
    <mergeCell ref="AN37:BB39"/>
    <mergeCell ref="BC37:BC39"/>
    <mergeCell ref="BD37:BE39"/>
    <mergeCell ref="B40:P42"/>
    <mergeCell ref="Q40:Q42"/>
    <mergeCell ref="R40:S42"/>
    <mergeCell ref="U40:AI42"/>
    <mergeCell ref="AJ40:AJ42"/>
    <mergeCell ref="AK40:AL42"/>
    <mergeCell ref="AN40:BB42"/>
    <mergeCell ref="BC40:BC42"/>
    <mergeCell ref="BD40:BE42"/>
    <mergeCell ref="B37:P39"/>
    <mergeCell ref="Q37:Q39"/>
    <mergeCell ref="R37:S39"/>
    <mergeCell ref="U37:AI39"/>
    <mergeCell ref="AJ37:AJ39"/>
    <mergeCell ref="BD34:BE36"/>
    <mergeCell ref="U18:AI20"/>
    <mergeCell ref="R9:S11"/>
    <mergeCell ref="R12:S14"/>
    <mergeCell ref="A25:A42"/>
    <mergeCell ref="Q18:Q20"/>
    <mergeCell ref="Q21:Q23"/>
    <mergeCell ref="Q15:Q17"/>
    <mergeCell ref="A9:A23"/>
    <mergeCell ref="B34:P36"/>
    <mergeCell ref="Q34:Q36"/>
    <mergeCell ref="R34:S36"/>
    <mergeCell ref="B25:P27"/>
    <mergeCell ref="Q25:Q27"/>
    <mergeCell ref="R25:S27"/>
    <mergeCell ref="B28:P30"/>
    <mergeCell ref="Q28:Q30"/>
    <mergeCell ref="R28:S30"/>
    <mergeCell ref="A7:A8"/>
    <mergeCell ref="AK8:AL8"/>
    <mergeCell ref="BC9:BC11"/>
    <mergeCell ref="AJ21:AJ23"/>
    <mergeCell ref="AK21:AL23"/>
    <mergeCell ref="BC21:BC23"/>
    <mergeCell ref="AN12:BB14"/>
    <mergeCell ref="AN15:BB17"/>
    <mergeCell ref="AN18:BB20"/>
    <mergeCell ref="AN21:BB23"/>
    <mergeCell ref="U21:AI23"/>
    <mergeCell ref="B9:P11"/>
    <mergeCell ref="B12:P14"/>
    <mergeCell ref="B15:P17"/>
    <mergeCell ref="B18:P20"/>
    <mergeCell ref="B21:P23"/>
    <mergeCell ref="R15:S17"/>
    <mergeCell ref="R18:S20"/>
    <mergeCell ref="R21:S23"/>
    <mergeCell ref="Q9:Q11"/>
    <mergeCell ref="Q7:S7"/>
    <mergeCell ref="AJ7:AL7"/>
    <mergeCell ref="BC7:BE7"/>
    <mergeCell ref="B7:P8"/>
    <mergeCell ref="R8:S8"/>
    <mergeCell ref="AJ9:AJ11"/>
    <mergeCell ref="AK9:AL11"/>
    <mergeCell ref="U28:AI30"/>
    <mergeCell ref="AJ28:AJ30"/>
    <mergeCell ref="AK28:AL30"/>
    <mergeCell ref="Q31:Q33"/>
    <mergeCell ref="R31:S33"/>
    <mergeCell ref="BD9:BE11"/>
    <mergeCell ref="BC12:BC14"/>
    <mergeCell ref="BD12:BE14"/>
    <mergeCell ref="BC15:BC17"/>
    <mergeCell ref="BD15:BE17"/>
    <mergeCell ref="AJ15:AJ17"/>
    <mergeCell ref="AK15:AL17"/>
    <mergeCell ref="AJ18:AJ20"/>
    <mergeCell ref="AK18:AL20"/>
    <mergeCell ref="AN9:BB11"/>
    <mergeCell ref="BC18:BC20"/>
    <mergeCell ref="BD18:BE20"/>
    <mergeCell ref="Q24:R24"/>
    <mergeCell ref="Q12:Q14"/>
    <mergeCell ref="AJ12:AJ14"/>
    <mergeCell ref="AK12:AL14"/>
    <mergeCell ref="U7:AI8"/>
    <mergeCell ref="AN7:BB8"/>
    <mergeCell ref="AN28:BB30"/>
    <mergeCell ref="BC28:BC30"/>
    <mergeCell ref="BD28:BE30"/>
    <mergeCell ref="AN31:BB33"/>
    <mergeCell ref="BC31:BC33"/>
    <mergeCell ref="BD31:BE33"/>
    <mergeCell ref="U34:AI36"/>
    <mergeCell ref="AJ25:AJ27"/>
    <mergeCell ref="U25:AI27"/>
    <mergeCell ref="U31:AI33"/>
    <mergeCell ref="AJ31:AJ33"/>
    <mergeCell ref="AK31:AL33"/>
    <mergeCell ref="AN34:BB36"/>
    <mergeCell ref="BC34:BC36"/>
    <mergeCell ref="AK25:AL27"/>
    <mergeCell ref="AN25:BB27"/>
    <mergeCell ref="BC25:BC27"/>
    <mergeCell ref="BD21:BE23"/>
    <mergeCell ref="BD8:BE8"/>
    <mergeCell ref="U9:AI11"/>
    <mergeCell ref="U12:AI14"/>
    <mergeCell ref="U15:AI17"/>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F29"/>
  <sheetViews>
    <sheetView workbookViewId="0">
      <selection activeCell="C9" sqref="C9"/>
    </sheetView>
  </sheetViews>
  <sheetFormatPr defaultColWidth="0" defaultRowHeight="15" x14ac:dyDescent="0.25"/>
  <cols>
    <col min="1" max="1" width="4.42578125" customWidth="1"/>
    <col min="2" max="2" width="18" customWidth="1"/>
    <col min="3" max="3" width="19" customWidth="1"/>
    <col min="4" max="4" width="34.5703125" customWidth="1"/>
    <col min="5" max="5" width="25.7109375" customWidth="1"/>
    <col min="6" max="6" width="9.140625" customWidth="1"/>
    <col min="7" max="16384" width="9.140625" hidden="1"/>
  </cols>
  <sheetData>
    <row r="1" spans="1:6" ht="21" x14ac:dyDescent="0.35">
      <c r="A1" s="83" t="s">
        <v>1320</v>
      </c>
    </row>
    <row r="2" spans="1:6" ht="15.75" x14ac:dyDescent="0.25">
      <c r="A2" s="84" t="s">
        <v>186</v>
      </c>
      <c r="C2" t="s">
        <v>2825</v>
      </c>
    </row>
    <row r="3" spans="1:6" x14ac:dyDescent="0.25">
      <c r="A3" s="85" t="s">
        <v>2214</v>
      </c>
    </row>
    <row r="5" spans="1:6" ht="3.75" customHeight="1" x14ac:dyDescent="0.25"/>
    <row r="6" spans="1:6" hidden="1" x14ac:dyDescent="0.25"/>
    <row r="7" spans="1:6" x14ac:dyDescent="0.25">
      <c r="A7" s="10" t="s">
        <v>18</v>
      </c>
      <c r="B7" s="86" t="s">
        <v>1324</v>
      </c>
      <c r="C7" s="10" t="s">
        <v>19</v>
      </c>
      <c r="D7" s="10" t="s">
        <v>1325</v>
      </c>
      <c r="E7" s="10" t="s">
        <v>1326</v>
      </c>
      <c r="F7" s="87"/>
    </row>
    <row r="8" spans="1:6" x14ac:dyDescent="0.25">
      <c r="A8" s="88">
        <v>1</v>
      </c>
      <c r="B8" s="101"/>
      <c r="C8" s="17"/>
      <c r="D8" s="89"/>
      <c r="E8" s="66"/>
    </row>
    <row r="9" spans="1:6" x14ac:dyDescent="0.25">
      <c r="A9" s="88">
        <v>2</v>
      </c>
      <c r="B9" s="81"/>
      <c r="C9" s="17"/>
      <c r="D9" s="89"/>
      <c r="E9" s="80"/>
    </row>
    <row r="10" spans="1:6" x14ac:dyDescent="0.25">
      <c r="A10" s="88">
        <v>3</v>
      </c>
      <c r="B10" s="81"/>
      <c r="C10" s="81"/>
      <c r="D10" s="66"/>
      <c r="E10" s="80"/>
    </row>
    <row r="11" spans="1:6" x14ac:dyDescent="0.25">
      <c r="A11" s="88">
        <v>4</v>
      </c>
      <c r="B11" s="81"/>
      <c r="C11" s="81"/>
      <c r="D11" s="66"/>
      <c r="E11" s="80"/>
    </row>
    <row r="12" spans="1:6" x14ac:dyDescent="0.25">
      <c r="A12" s="88">
        <v>5</v>
      </c>
      <c r="B12" s="81"/>
      <c r="C12" s="81"/>
      <c r="D12" s="66"/>
      <c r="E12" s="80"/>
    </row>
    <row r="13" spans="1:6" x14ac:dyDescent="0.25">
      <c r="A13" s="88">
        <v>6</v>
      </c>
      <c r="B13" s="81"/>
      <c r="C13" s="81"/>
      <c r="D13" s="66"/>
      <c r="E13" s="80"/>
    </row>
    <row r="14" spans="1:6" x14ac:dyDescent="0.25">
      <c r="A14" s="88">
        <v>7</v>
      </c>
      <c r="B14" s="81"/>
      <c r="C14" s="81"/>
      <c r="D14" s="66"/>
      <c r="E14" s="80"/>
    </row>
    <row r="15" spans="1:6" x14ac:dyDescent="0.25">
      <c r="A15" s="88">
        <v>8</v>
      </c>
      <c r="B15" s="81"/>
      <c r="C15" s="81"/>
      <c r="D15" s="66"/>
      <c r="E15" s="80"/>
    </row>
    <row r="16" spans="1:6" x14ac:dyDescent="0.25">
      <c r="A16" s="88">
        <v>9</v>
      </c>
      <c r="B16" s="81"/>
      <c r="C16" s="81"/>
      <c r="D16" s="66"/>
      <c r="E16" s="80"/>
    </row>
    <row r="17" spans="1:5" x14ac:dyDescent="0.25">
      <c r="A17" s="88">
        <v>10</v>
      </c>
      <c r="B17" s="81"/>
      <c r="C17" s="81"/>
      <c r="D17" s="66"/>
      <c r="E17" s="80"/>
    </row>
    <row r="18" spans="1:5" x14ac:dyDescent="0.25">
      <c r="A18" s="88">
        <v>11</v>
      </c>
      <c r="B18" s="81"/>
      <c r="C18" s="81"/>
      <c r="D18" s="66"/>
      <c r="E18" s="80"/>
    </row>
    <row r="19" spans="1:5" x14ac:dyDescent="0.25">
      <c r="A19" s="88">
        <v>12</v>
      </c>
      <c r="B19" s="81"/>
      <c r="C19" s="81"/>
      <c r="D19" s="66"/>
      <c r="E19" s="80"/>
    </row>
    <row r="20" spans="1:5" x14ac:dyDescent="0.25">
      <c r="A20" s="88">
        <v>13</v>
      </c>
      <c r="B20" s="69"/>
      <c r="C20" s="69"/>
      <c r="D20" s="66"/>
      <c r="E20" s="80"/>
    </row>
    <row r="21" spans="1:5" x14ac:dyDescent="0.25">
      <c r="A21" s="88">
        <v>14</v>
      </c>
      <c r="B21" s="69"/>
      <c r="C21" s="69"/>
      <c r="D21" s="69"/>
      <c r="E21" s="80"/>
    </row>
    <row r="22" spans="1:5" x14ac:dyDescent="0.25">
      <c r="A22" s="88">
        <v>15</v>
      </c>
      <c r="B22" s="69"/>
      <c r="C22" s="69"/>
      <c r="D22" s="69"/>
      <c r="E22" s="80"/>
    </row>
    <row r="23" spans="1:5" x14ac:dyDescent="0.25">
      <c r="A23" s="88">
        <v>16</v>
      </c>
      <c r="B23" s="69"/>
      <c r="C23" s="69"/>
      <c r="D23" s="69"/>
      <c r="E23" s="80"/>
    </row>
    <row r="24" spans="1:5" x14ac:dyDescent="0.25">
      <c r="A24" s="88">
        <v>17</v>
      </c>
      <c r="B24" s="69"/>
      <c r="C24" s="69"/>
      <c r="D24" s="69"/>
      <c r="E24" s="80"/>
    </row>
    <row r="25" spans="1:5" x14ac:dyDescent="0.25">
      <c r="A25" s="88">
        <v>18</v>
      </c>
      <c r="B25" s="69"/>
      <c r="C25" s="69"/>
      <c r="D25" s="69"/>
      <c r="E25" s="69"/>
    </row>
    <row r="26" spans="1:5" x14ac:dyDescent="0.25">
      <c r="A26" s="88">
        <v>19</v>
      </c>
      <c r="B26" s="69"/>
      <c r="C26" s="69"/>
      <c r="D26" s="69"/>
      <c r="E26" s="69"/>
    </row>
    <row r="27" spans="1:5" x14ac:dyDescent="0.25">
      <c r="A27" s="88">
        <v>20</v>
      </c>
      <c r="B27" s="69"/>
      <c r="C27" s="69"/>
      <c r="D27" s="69"/>
      <c r="E27" s="69"/>
    </row>
    <row r="28" spans="1:5" x14ac:dyDescent="0.25">
      <c r="A28" s="69"/>
      <c r="B28" s="69"/>
      <c r="C28" s="69"/>
      <c r="D28" s="69"/>
      <c r="E28" s="69"/>
    </row>
    <row r="29" spans="1:5" x14ac:dyDescent="0.25">
      <c r="A29" s="69"/>
      <c r="B29" s="69"/>
      <c r="C29" s="69"/>
      <c r="D29" s="69"/>
      <c r="E29" s="69"/>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E34"/>
  <sheetViews>
    <sheetView workbookViewId="0"/>
  </sheetViews>
  <sheetFormatPr defaultRowHeight="15" x14ac:dyDescent="0.25"/>
  <cols>
    <col min="1" max="1" width="9.140625" style="288" customWidth="1"/>
    <col min="2" max="2" width="9.140625" style="288"/>
    <col min="3" max="3" width="9.140625" style="288" customWidth="1"/>
    <col min="4" max="57" width="9.140625" style="276"/>
  </cols>
  <sheetData>
    <row r="1" spans="1:13" s="262" customFormat="1" ht="6.75" customHeight="1" x14ac:dyDescent="0.25"/>
    <row r="2" spans="1:13" s="78" customFormat="1" x14ac:dyDescent="0.25">
      <c r="A2" s="288"/>
      <c r="B2" s="288"/>
      <c r="C2" s="288"/>
    </row>
    <row r="3" spans="1:13" s="78" customFormat="1" x14ac:dyDescent="0.25">
      <c r="A3" s="288"/>
      <c r="B3" s="288"/>
      <c r="C3" s="288"/>
      <c r="D3" s="603" t="s">
        <v>2768</v>
      </c>
      <c r="E3" s="603"/>
      <c r="F3" s="603"/>
      <c r="G3" s="603"/>
      <c r="H3" s="603"/>
    </row>
    <row r="4" spans="1:13" s="78" customFormat="1" x14ac:dyDescent="0.25">
      <c r="A4" s="288"/>
      <c r="B4" s="288"/>
      <c r="C4" s="288"/>
      <c r="D4" s="603"/>
      <c r="E4" s="603"/>
      <c r="F4" s="603"/>
      <c r="G4" s="603"/>
      <c r="H4" s="603"/>
      <c r="I4" s="604" t="s">
        <v>12</v>
      </c>
      <c r="J4" s="604"/>
      <c r="K4" s="604"/>
      <c r="L4" s="604"/>
      <c r="M4" s="604"/>
    </row>
    <row r="5" spans="1:13" s="78" customFormat="1" x14ac:dyDescent="0.25">
      <c r="A5" s="288"/>
      <c r="B5" s="288"/>
      <c r="C5" s="288"/>
      <c r="I5" s="604"/>
      <c r="J5" s="604"/>
      <c r="K5" s="604"/>
      <c r="L5" s="604"/>
      <c r="M5" s="604"/>
    </row>
    <row r="6" spans="1:13" s="78" customFormat="1" x14ac:dyDescent="0.25">
      <c r="A6" s="288"/>
      <c r="B6" s="288"/>
      <c r="C6" s="288"/>
      <c r="I6" s="604"/>
      <c r="J6" s="604"/>
      <c r="K6" s="604"/>
      <c r="L6" s="604"/>
      <c r="M6" s="604"/>
    </row>
    <row r="7" spans="1:13" s="78" customFormat="1" x14ac:dyDescent="0.25">
      <c r="A7" s="288"/>
      <c r="B7" s="288"/>
      <c r="C7" s="288"/>
    </row>
    <row r="8" spans="1:13" s="262" customFormat="1" ht="6" customHeight="1" x14ac:dyDescent="0.25"/>
    <row r="9" spans="1:13" s="276" customFormat="1" x14ac:dyDescent="0.25">
      <c r="A9" s="288"/>
      <c r="B9" s="288"/>
      <c r="C9" s="288"/>
    </row>
    <row r="10" spans="1:13" s="276" customFormat="1" x14ac:dyDescent="0.25">
      <c r="A10" s="288"/>
      <c r="B10" s="288"/>
      <c r="C10" s="288"/>
    </row>
    <row r="11" spans="1:13" s="276" customFormat="1" x14ac:dyDescent="0.25">
      <c r="A11" s="288"/>
      <c r="B11" s="288"/>
      <c r="C11" s="288"/>
    </row>
    <row r="12" spans="1:13" s="276" customFormat="1" x14ac:dyDescent="0.25">
      <c r="A12" s="288"/>
      <c r="B12" s="288"/>
      <c r="C12" s="288"/>
    </row>
    <row r="13" spans="1:13" s="276" customFormat="1" x14ac:dyDescent="0.25">
      <c r="A13" s="288"/>
      <c r="B13" s="288"/>
      <c r="C13" s="288"/>
    </row>
    <row r="14" spans="1:13" s="276" customFormat="1" x14ac:dyDescent="0.25">
      <c r="A14" s="288"/>
      <c r="B14" s="288"/>
      <c r="C14" s="288"/>
    </row>
    <row r="15" spans="1:13" s="276" customFormat="1" x14ac:dyDescent="0.25">
      <c r="A15" s="288"/>
      <c r="B15" s="288"/>
      <c r="C15" s="288"/>
    </row>
    <row r="16" spans="1:13"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4:M6"/>
  </mergeCells>
  <pageMargins left="0.7" right="0.7" top="0.75" bottom="0.75" header="0.3" footer="0.3"/>
  <pageSetup orientation="portrait" horizontalDpi="4294967294"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5" t="s">
        <v>2769</v>
      </c>
      <c r="J3" s="605"/>
      <c r="K3" s="605"/>
      <c r="L3" s="605"/>
      <c r="M3" s="605"/>
      <c r="N3" s="605"/>
      <c r="O3" s="605"/>
      <c r="P3" s="605"/>
      <c r="Q3" s="605"/>
      <c r="R3" s="605"/>
    </row>
    <row r="4" spans="1:18" s="78" customFormat="1" ht="15" customHeight="1" x14ac:dyDescent="0.25">
      <c r="A4" s="288"/>
      <c r="B4" s="288"/>
      <c r="C4" s="288"/>
      <c r="D4" s="603"/>
      <c r="E4" s="603"/>
      <c r="F4" s="603"/>
      <c r="G4" s="603"/>
      <c r="H4" s="603"/>
      <c r="I4" s="605"/>
      <c r="J4" s="605"/>
      <c r="K4" s="605"/>
      <c r="L4" s="605"/>
      <c r="M4" s="605"/>
      <c r="N4" s="605"/>
      <c r="O4" s="605"/>
      <c r="P4" s="605"/>
      <c r="Q4" s="605"/>
      <c r="R4" s="605"/>
    </row>
    <row r="5" spans="1:18" s="78" customFormat="1" ht="15" customHeight="1" x14ac:dyDescent="0.25">
      <c r="A5" s="288"/>
      <c r="B5" s="288"/>
      <c r="C5" s="288"/>
      <c r="I5" s="605"/>
      <c r="J5" s="605"/>
      <c r="K5" s="605"/>
      <c r="L5" s="605"/>
      <c r="M5" s="605"/>
      <c r="N5" s="605"/>
      <c r="O5" s="605"/>
      <c r="P5" s="605"/>
      <c r="Q5" s="605"/>
      <c r="R5" s="605"/>
    </row>
    <row r="6" spans="1:18" s="78" customFormat="1" ht="15" customHeight="1" x14ac:dyDescent="0.25">
      <c r="A6" s="288"/>
      <c r="B6" s="288"/>
      <c r="C6" s="288"/>
      <c r="I6" s="605"/>
      <c r="J6" s="605"/>
      <c r="K6" s="605"/>
      <c r="L6" s="605"/>
      <c r="M6" s="605"/>
      <c r="N6" s="605"/>
      <c r="O6" s="605"/>
      <c r="P6" s="605"/>
      <c r="Q6" s="605"/>
      <c r="R6" s="605"/>
    </row>
    <row r="7" spans="1:18" s="78" customFormat="1" x14ac:dyDescent="0.25">
      <c r="A7" s="288"/>
      <c r="B7" s="288"/>
      <c r="C7" s="288"/>
    </row>
    <row r="8" spans="1:18" s="262" customFormat="1" x14ac:dyDescent="0.25"/>
    <row r="9" spans="1:18" s="276" customFormat="1" x14ac:dyDescent="0.25">
      <c r="A9" s="288"/>
      <c r="B9" s="288"/>
      <c r="C9" s="288"/>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6" t="s">
        <v>2770</v>
      </c>
      <c r="J3" s="606"/>
      <c r="K3" s="606"/>
      <c r="L3" s="606"/>
      <c r="M3" s="606"/>
      <c r="N3" s="606"/>
      <c r="O3" s="606"/>
      <c r="P3" s="606"/>
      <c r="Q3" s="606"/>
      <c r="R3" s="606"/>
    </row>
    <row r="4" spans="1:18" s="78" customFormat="1" x14ac:dyDescent="0.25">
      <c r="A4" s="288"/>
      <c r="B4" s="288"/>
      <c r="C4" s="288"/>
      <c r="D4" s="603"/>
      <c r="E4" s="603"/>
      <c r="F4" s="603"/>
      <c r="G4" s="603"/>
      <c r="H4" s="603"/>
      <c r="I4" s="606"/>
      <c r="J4" s="606"/>
      <c r="K4" s="606"/>
      <c r="L4" s="606"/>
      <c r="M4" s="606"/>
      <c r="N4" s="606"/>
      <c r="O4" s="606"/>
      <c r="P4" s="606"/>
      <c r="Q4" s="606"/>
      <c r="R4" s="606"/>
    </row>
    <row r="5" spans="1:18" s="78" customFormat="1" x14ac:dyDescent="0.25">
      <c r="A5" s="288"/>
      <c r="B5" s="288"/>
      <c r="C5" s="288"/>
      <c r="I5" s="606"/>
      <c r="J5" s="606"/>
      <c r="K5" s="606"/>
      <c r="L5" s="606"/>
      <c r="M5" s="606"/>
      <c r="N5" s="606"/>
      <c r="O5" s="606"/>
      <c r="P5" s="606"/>
      <c r="Q5" s="606"/>
      <c r="R5" s="606"/>
    </row>
    <row r="6" spans="1:18" s="78" customFormat="1" x14ac:dyDescent="0.25">
      <c r="A6" s="288"/>
      <c r="B6" s="288"/>
      <c r="C6" s="288"/>
      <c r="I6" s="606"/>
      <c r="J6" s="606"/>
      <c r="K6" s="606"/>
      <c r="L6" s="606"/>
      <c r="M6" s="606"/>
      <c r="N6" s="606"/>
      <c r="O6" s="606"/>
      <c r="P6" s="606"/>
      <c r="Q6" s="606"/>
      <c r="R6" s="606"/>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7" t="s">
        <v>2771</v>
      </c>
      <c r="J3" s="607"/>
      <c r="K3" s="607"/>
      <c r="L3" s="607"/>
      <c r="M3" s="607"/>
      <c r="N3" s="607"/>
      <c r="O3" s="607"/>
      <c r="P3" s="607"/>
      <c r="Q3" s="607"/>
      <c r="R3" s="607"/>
    </row>
    <row r="4" spans="1:18" s="78" customFormat="1" x14ac:dyDescent="0.25">
      <c r="A4" s="288"/>
      <c r="B4" s="288"/>
      <c r="C4" s="288"/>
      <c r="D4" s="603"/>
      <c r="E4" s="603"/>
      <c r="F4" s="603"/>
      <c r="G4" s="603"/>
      <c r="H4" s="603"/>
      <c r="I4" s="607"/>
      <c r="J4" s="607"/>
      <c r="K4" s="607"/>
      <c r="L4" s="607"/>
      <c r="M4" s="607"/>
      <c r="N4" s="607"/>
      <c r="O4" s="607"/>
      <c r="P4" s="607"/>
      <c r="Q4" s="607"/>
      <c r="R4" s="607"/>
    </row>
    <row r="5" spans="1:18" s="78" customFormat="1" x14ac:dyDescent="0.25">
      <c r="A5" s="288"/>
      <c r="B5" s="288"/>
      <c r="C5" s="288"/>
      <c r="I5" s="607"/>
      <c r="J5" s="607"/>
      <c r="K5" s="607"/>
      <c r="L5" s="607"/>
      <c r="M5" s="607"/>
      <c r="N5" s="607"/>
      <c r="O5" s="607"/>
      <c r="P5" s="607"/>
      <c r="Q5" s="607"/>
      <c r="R5" s="607"/>
    </row>
    <row r="6" spans="1:18" s="78" customFormat="1" x14ac:dyDescent="0.25">
      <c r="A6" s="288"/>
      <c r="B6" s="288"/>
      <c r="C6" s="288"/>
      <c r="I6" s="607"/>
      <c r="J6" s="607"/>
      <c r="K6" s="607"/>
      <c r="L6" s="607"/>
      <c r="M6" s="607"/>
      <c r="N6" s="607"/>
      <c r="O6" s="607"/>
      <c r="P6" s="607"/>
      <c r="Q6" s="607"/>
      <c r="R6" s="607"/>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7" t="s">
        <v>2772</v>
      </c>
      <c r="J3" s="607"/>
      <c r="K3" s="607"/>
      <c r="L3" s="607"/>
      <c r="M3" s="607"/>
      <c r="N3" s="607"/>
      <c r="O3" s="607"/>
      <c r="P3" s="607"/>
      <c r="Q3" s="607"/>
      <c r="R3" s="607"/>
    </row>
    <row r="4" spans="1:18" s="78" customFormat="1" x14ac:dyDescent="0.25">
      <c r="A4" s="288"/>
      <c r="B4" s="288"/>
      <c r="C4" s="288"/>
      <c r="D4" s="603"/>
      <c r="E4" s="603"/>
      <c r="F4" s="603"/>
      <c r="G4" s="603"/>
      <c r="H4" s="603"/>
      <c r="I4" s="607"/>
      <c r="J4" s="607"/>
      <c r="K4" s="607"/>
      <c r="L4" s="607"/>
      <c r="M4" s="607"/>
      <c r="N4" s="607"/>
      <c r="O4" s="607"/>
      <c r="P4" s="607"/>
      <c r="Q4" s="607"/>
      <c r="R4" s="607"/>
    </row>
    <row r="5" spans="1:18" s="78" customFormat="1" x14ac:dyDescent="0.25">
      <c r="A5" s="288"/>
      <c r="B5" s="288"/>
      <c r="C5" s="288"/>
      <c r="I5" s="607"/>
      <c r="J5" s="607"/>
      <c r="K5" s="607"/>
      <c r="L5" s="607"/>
      <c r="M5" s="607"/>
      <c r="N5" s="607"/>
      <c r="O5" s="607"/>
      <c r="P5" s="607"/>
      <c r="Q5" s="607"/>
      <c r="R5" s="607"/>
    </row>
    <row r="6" spans="1:18" s="78" customFormat="1" x14ac:dyDescent="0.25">
      <c r="A6" s="288"/>
      <c r="B6" s="288"/>
      <c r="C6" s="288"/>
      <c r="I6" s="607"/>
      <c r="J6" s="607"/>
      <c r="K6" s="607"/>
      <c r="L6" s="607"/>
      <c r="M6" s="607"/>
      <c r="N6" s="607"/>
      <c r="O6" s="607"/>
      <c r="P6" s="607"/>
      <c r="Q6" s="607"/>
      <c r="R6" s="607"/>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7" t="s">
        <v>2773</v>
      </c>
      <c r="J3" s="607"/>
      <c r="K3" s="607"/>
      <c r="L3" s="607"/>
      <c r="M3" s="607"/>
      <c r="N3" s="607"/>
      <c r="O3" s="607"/>
      <c r="P3" s="607"/>
      <c r="Q3" s="607"/>
      <c r="R3" s="607"/>
    </row>
    <row r="4" spans="1:18" s="78" customFormat="1" x14ac:dyDescent="0.25">
      <c r="A4" s="288"/>
      <c r="B4" s="288"/>
      <c r="C4" s="288"/>
      <c r="D4" s="603"/>
      <c r="E4" s="603"/>
      <c r="F4" s="603"/>
      <c r="G4" s="603"/>
      <c r="H4" s="603"/>
      <c r="I4" s="607"/>
      <c r="J4" s="607"/>
      <c r="K4" s="607"/>
      <c r="L4" s="607"/>
      <c r="M4" s="607"/>
      <c r="N4" s="607"/>
      <c r="O4" s="607"/>
      <c r="P4" s="607"/>
      <c r="Q4" s="607"/>
      <c r="R4" s="607"/>
    </row>
    <row r="5" spans="1:18" s="78" customFormat="1" x14ac:dyDescent="0.25">
      <c r="A5" s="288"/>
      <c r="B5" s="288"/>
      <c r="C5" s="288"/>
      <c r="I5" s="607"/>
      <c r="J5" s="607"/>
      <c r="K5" s="607"/>
      <c r="L5" s="607"/>
      <c r="M5" s="607"/>
      <c r="N5" s="607"/>
      <c r="O5" s="607"/>
      <c r="P5" s="607"/>
      <c r="Q5" s="607"/>
      <c r="R5" s="607"/>
    </row>
    <row r="6" spans="1:18" s="78" customFormat="1" x14ac:dyDescent="0.25">
      <c r="A6" s="288"/>
      <c r="B6" s="288"/>
      <c r="C6" s="288"/>
      <c r="I6" s="607"/>
      <c r="J6" s="607"/>
      <c r="K6" s="607"/>
      <c r="L6" s="607"/>
      <c r="M6" s="607"/>
      <c r="N6" s="607"/>
      <c r="O6" s="607"/>
      <c r="P6" s="607"/>
      <c r="Q6" s="607"/>
      <c r="R6" s="607"/>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8" t="s">
        <v>15</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8" t="s">
        <v>2774</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4"/>
  <sheetViews>
    <sheetView workbookViewId="0">
      <selection activeCell="D10" sqref="D10:H11"/>
    </sheetView>
  </sheetViews>
  <sheetFormatPr defaultRowHeight="15" x14ac:dyDescent="0.25"/>
  <cols>
    <col min="1" max="1" width="9.140625" style="288"/>
    <col min="2" max="2" width="7.28515625" style="288" customWidth="1"/>
    <col min="3" max="3" width="1.42578125" style="428" customWidth="1"/>
    <col min="4" max="16384" width="9.140625" style="428"/>
  </cols>
  <sheetData>
    <row r="1" spans="1:17" s="262" customFormat="1" x14ac:dyDescent="0.25"/>
    <row r="2" spans="1:17" s="78" customFormat="1" ht="3.75" customHeight="1" x14ac:dyDescent="0.25">
      <c r="A2" s="288"/>
      <c r="B2" s="288"/>
    </row>
    <row r="3" spans="1:17" s="78" customFormat="1" ht="12.75" customHeight="1" x14ac:dyDescent="0.25">
      <c r="A3" s="288"/>
      <c r="B3" s="288"/>
      <c r="C3" s="603" t="s">
        <v>2768</v>
      </c>
      <c r="D3" s="603"/>
      <c r="E3" s="603"/>
      <c r="F3" s="603"/>
      <c r="G3" s="603"/>
      <c r="H3" s="607" t="s">
        <v>2775</v>
      </c>
      <c r="I3" s="607"/>
      <c r="J3" s="607"/>
      <c r="K3" s="607"/>
      <c r="L3" s="607"/>
      <c r="M3" s="607"/>
      <c r="N3" s="607"/>
      <c r="O3" s="607"/>
      <c r="P3" s="607"/>
      <c r="Q3" s="607"/>
    </row>
    <row r="4" spans="1:17" s="78" customFormat="1" x14ac:dyDescent="0.25">
      <c r="A4" s="288"/>
      <c r="B4" s="288"/>
      <c r="C4" s="603"/>
      <c r="D4" s="603"/>
      <c r="E4" s="603"/>
      <c r="F4" s="603"/>
      <c r="G4" s="603"/>
      <c r="H4" s="607"/>
      <c r="I4" s="607"/>
      <c r="J4" s="607"/>
      <c r="K4" s="607"/>
      <c r="L4" s="607"/>
      <c r="M4" s="607"/>
      <c r="N4" s="607"/>
      <c r="O4" s="607"/>
      <c r="P4" s="607"/>
      <c r="Q4" s="607"/>
    </row>
    <row r="5" spans="1:17" s="78" customFormat="1" x14ac:dyDescent="0.25">
      <c r="A5" s="288"/>
      <c r="B5" s="288"/>
      <c r="H5" s="607"/>
      <c r="I5" s="607"/>
      <c r="J5" s="607"/>
      <c r="K5" s="607"/>
      <c r="L5" s="607"/>
      <c r="M5" s="607"/>
      <c r="N5" s="607"/>
      <c r="O5" s="607"/>
      <c r="P5" s="607"/>
      <c r="Q5" s="607"/>
    </row>
    <row r="6" spans="1:17" s="78" customFormat="1" x14ac:dyDescent="0.25">
      <c r="A6" s="288"/>
      <c r="B6" s="288"/>
      <c r="H6" s="607"/>
      <c r="I6" s="607"/>
      <c r="J6" s="607"/>
      <c r="K6" s="607"/>
      <c r="L6" s="607"/>
      <c r="M6" s="607"/>
      <c r="N6" s="607"/>
      <c r="O6" s="607"/>
      <c r="P6" s="607"/>
      <c r="Q6" s="607"/>
    </row>
    <row r="7" spans="1:17" s="78" customFormat="1" ht="3.75" customHeight="1" x14ac:dyDescent="0.25">
      <c r="A7" s="288"/>
      <c r="B7" s="288"/>
    </row>
    <row r="8" spans="1:17" s="262" customFormat="1" x14ac:dyDescent="0.25"/>
    <row r="9" spans="1:17" s="276" customFormat="1" ht="6" customHeight="1" x14ac:dyDescent="0.25">
      <c r="A9" s="288"/>
      <c r="B9" s="288"/>
      <c r="C9" s="429"/>
    </row>
    <row r="10" spans="1:17" s="276" customFormat="1" x14ac:dyDescent="0.25">
      <c r="A10" s="288"/>
      <c r="B10" s="288"/>
      <c r="D10" s="609"/>
      <c r="E10" s="609"/>
      <c r="F10" s="609"/>
      <c r="G10" s="609"/>
      <c r="H10" s="609"/>
      <c r="I10" s="609"/>
    </row>
    <row r="11" spans="1:17" s="276" customFormat="1" x14ac:dyDescent="0.25">
      <c r="A11" s="288"/>
      <c r="B11" s="288"/>
      <c r="D11" s="609"/>
      <c r="E11" s="609"/>
      <c r="F11" s="609"/>
      <c r="G11" s="609"/>
      <c r="H11" s="609"/>
      <c r="I11" s="609"/>
    </row>
    <row r="12" spans="1:17" s="276" customFormat="1" x14ac:dyDescent="0.25">
      <c r="A12" s="288"/>
      <c r="B12" s="288"/>
      <c r="D12" s="609"/>
      <c r="E12" s="609"/>
      <c r="F12" s="609"/>
      <c r="G12" s="609"/>
      <c r="H12" s="609"/>
      <c r="I12" s="609"/>
    </row>
    <row r="13" spans="1:17" s="276" customFormat="1" x14ac:dyDescent="0.25">
      <c r="A13" s="288"/>
      <c r="B13" s="288"/>
      <c r="D13" s="609"/>
      <c r="E13" s="609"/>
      <c r="F13" s="609"/>
      <c r="G13" s="609"/>
      <c r="H13" s="609"/>
      <c r="I13" s="609"/>
    </row>
    <row r="14" spans="1:17" s="276" customFormat="1" x14ac:dyDescent="0.25">
      <c r="A14" s="288"/>
      <c r="B14" s="288"/>
      <c r="D14" s="609"/>
      <c r="E14" s="609"/>
      <c r="F14" s="609"/>
      <c r="G14" s="609"/>
      <c r="H14" s="609"/>
      <c r="I14" s="609"/>
    </row>
    <row r="15" spans="1:17" s="276" customFormat="1" x14ac:dyDescent="0.25">
      <c r="A15" s="288"/>
      <c r="B15" s="288"/>
      <c r="D15" s="609"/>
      <c r="E15" s="609"/>
      <c r="F15" s="609"/>
      <c r="G15" s="609"/>
      <c r="H15" s="609"/>
      <c r="I15" s="609"/>
    </row>
    <row r="16" spans="1:17" s="276" customFormat="1" x14ac:dyDescent="0.25">
      <c r="A16" s="288"/>
      <c r="B16" s="288"/>
      <c r="D16" s="609"/>
      <c r="E16" s="609"/>
      <c r="F16" s="609"/>
      <c r="G16" s="609"/>
      <c r="H16" s="609"/>
      <c r="I16" s="609"/>
    </row>
    <row r="17" spans="1:9" s="276" customFormat="1" x14ac:dyDescent="0.25">
      <c r="A17" s="288"/>
      <c r="B17" s="288"/>
      <c r="D17" s="609"/>
      <c r="E17" s="609"/>
      <c r="F17" s="609"/>
      <c r="G17" s="609"/>
      <c r="H17" s="609"/>
      <c r="I17" s="609"/>
    </row>
    <row r="18" spans="1:9" s="276" customFormat="1" x14ac:dyDescent="0.25">
      <c r="A18" s="288"/>
      <c r="B18" s="288"/>
      <c r="D18" s="609"/>
      <c r="E18" s="609"/>
      <c r="F18" s="609"/>
      <c r="G18" s="609"/>
      <c r="H18" s="609"/>
      <c r="I18" s="609"/>
    </row>
    <row r="19" spans="1:9" s="276" customFormat="1" x14ac:dyDescent="0.25">
      <c r="A19" s="288"/>
      <c r="B19" s="288"/>
      <c r="D19" s="609"/>
      <c r="E19" s="609"/>
      <c r="F19" s="609"/>
      <c r="G19" s="609"/>
      <c r="H19" s="609"/>
      <c r="I19" s="609"/>
    </row>
    <row r="20" spans="1:9" s="276" customFormat="1" x14ac:dyDescent="0.25">
      <c r="A20" s="288"/>
      <c r="B20" s="288"/>
      <c r="D20" s="609"/>
      <c r="E20" s="609"/>
      <c r="F20" s="609"/>
      <c r="G20" s="609"/>
      <c r="H20" s="609"/>
      <c r="I20" s="609"/>
    </row>
    <row r="21" spans="1:9" s="276" customFormat="1" x14ac:dyDescent="0.25">
      <c r="A21" s="288"/>
      <c r="B21" s="288"/>
      <c r="D21" s="609"/>
      <c r="E21" s="609"/>
      <c r="F21" s="609"/>
      <c r="G21" s="609"/>
      <c r="H21" s="609"/>
      <c r="I21" s="609"/>
    </row>
    <row r="22" spans="1:9" s="276" customFormat="1" x14ac:dyDescent="0.25">
      <c r="A22" s="288"/>
      <c r="B22" s="288"/>
      <c r="D22" s="609"/>
      <c r="E22" s="609"/>
      <c r="F22" s="609"/>
      <c r="G22" s="609"/>
      <c r="H22" s="609"/>
      <c r="I22" s="609"/>
    </row>
    <row r="23" spans="1:9" s="276" customFormat="1" x14ac:dyDescent="0.25">
      <c r="A23" s="288"/>
      <c r="B23" s="288"/>
      <c r="D23" s="609"/>
      <c r="E23" s="609"/>
      <c r="F23" s="609"/>
      <c r="G23" s="609"/>
      <c r="H23" s="609"/>
      <c r="I23" s="609"/>
    </row>
    <row r="24" spans="1:9" s="276" customFormat="1" x14ac:dyDescent="0.25">
      <c r="A24" s="288"/>
      <c r="B24" s="288"/>
      <c r="D24" s="609"/>
      <c r="E24" s="609"/>
      <c r="F24" s="609"/>
      <c r="G24" s="609"/>
      <c r="H24" s="609"/>
      <c r="I24" s="609"/>
    </row>
    <row r="25" spans="1:9" s="276" customFormat="1" x14ac:dyDescent="0.25">
      <c r="A25" s="288"/>
      <c r="B25" s="288"/>
      <c r="D25" s="609"/>
      <c r="E25" s="609"/>
      <c r="F25" s="609"/>
      <c r="G25" s="609"/>
      <c r="H25" s="609"/>
      <c r="I25" s="609"/>
    </row>
    <row r="26" spans="1:9" s="276" customFormat="1" x14ac:dyDescent="0.25">
      <c r="A26" s="288"/>
      <c r="B26" s="288"/>
      <c r="D26" s="609"/>
      <c r="E26" s="609"/>
      <c r="F26" s="609"/>
      <c r="G26" s="609"/>
      <c r="H26" s="609"/>
      <c r="I26" s="609"/>
    </row>
    <row r="27" spans="1:9" s="276" customFormat="1" x14ac:dyDescent="0.25">
      <c r="A27" s="288"/>
      <c r="B27" s="288"/>
      <c r="D27" s="609"/>
      <c r="E27" s="609"/>
      <c r="F27" s="609"/>
      <c r="G27" s="609"/>
      <c r="H27" s="609"/>
      <c r="I27" s="609"/>
    </row>
    <row r="28" spans="1:9" s="276" customFormat="1" x14ac:dyDescent="0.25">
      <c r="A28" s="288"/>
      <c r="B28" s="288"/>
      <c r="D28" s="609"/>
      <c r="E28" s="609"/>
      <c r="F28" s="609"/>
      <c r="G28" s="609"/>
      <c r="H28" s="609"/>
      <c r="I28" s="609"/>
    </row>
    <row r="29" spans="1:9" s="276" customFormat="1" x14ac:dyDescent="0.25">
      <c r="A29" s="288"/>
      <c r="B29" s="288"/>
      <c r="D29" s="609"/>
      <c r="E29" s="609"/>
      <c r="F29" s="609"/>
      <c r="G29" s="609"/>
      <c r="H29" s="609"/>
      <c r="I29" s="609"/>
    </row>
    <row r="30" spans="1:9" s="276" customFormat="1" x14ac:dyDescent="0.25">
      <c r="A30" s="288"/>
      <c r="B30" s="288"/>
      <c r="D30" s="609"/>
      <c r="E30" s="609"/>
      <c r="F30" s="609"/>
      <c r="G30" s="609"/>
      <c r="H30" s="609"/>
      <c r="I30" s="609"/>
    </row>
    <row r="31" spans="1:9" s="276" customFormat="1" x14ac:dyDescent="0.25">
      <c r="A31" s="288"/>
      <c r="B31" s="288"/>
      <c r="D31" s="609"/>
      <c r="E31" s="609"/>
      <c r="F31" s="609"/>
      <c r="G31" s="609"/>
      <c r="H31" s="609"/>
      <c r="I31" s="609"/>
    </row>
    <row r="32" spans="1:9" s="276" customFormat="1" x14ac:dyDescent="0.25">
      <c r="A32" s="288"/>
      <c r="B32" s="288"/>
      <c r="D32" s="609"/>
      <c r="E32" s="609"/>
      <c r="F32" s="609"/>
      <c r="G32" s="609"/>
      <c r="H32" s="609"/>
      <c r="I32" s="609"/>
    </row>
    <row r="33" spans="1:9" s="276" customFormat="1" x14ac:dyDescent="0.25">
      <c r="A33" s="288"/>
      <c r="B33" s="288"/>
      <c r="D33" s="609"/>
      <c r="E33" s="609"/>
      <c r="F33" s="609"/>
      <c r="G33" s="609"/>
      <c r="H33" s="609"/>
      <c r="I33" s="609"/>
    </row>
    <row r="34" spans="1:9" s="276" customFormat="1" x14ac:dyDescent="0.25">
      <c r="A34" s="288"/>
      <c r="B34" s="288"/>
    </row>
  </sheetData>
  <mergeCells count="26">
    <mergeCell ref="I26:I27"/>
    <mergeCell ref="I28:I29"/>
    <mergeCell ref="I30:I31"/>
    <mergeCell ref="I32:I33"/>
    <mergeCell ref="D30:H31"/>
    <mergeCell ref="D32:H33"/>
    <mergeCell ref="D26:H27"/>
    <mergeCell ref="D28:H29"/>
    <mergeCell ref="I20:I21"/>
    <mergeCell ref="I22:I23"/>
    <mergeCell ref="I24:I25"/>
    <mergeCell ref="D18:H19"/>
    <mergeCell ref="D20:H21"/>
    <mergeCell ref="D22:H23"/>
    <mergeCell ref="D24:H25"/>
    <mergeCell ref="I18:I19"/>
    <mergeCell ref="D16:H17"/>
    <mergeCell ref="C3:G4"/>
    <mergeCell ref="H3:Q6"/>
    <mergeCell ref="D10:H11"/>
    <mergeCell ref="D12:H13"/>
    <mergeCell ref="D14:H15"/>
    <mergeCell ref="I10:I11"/>
    <mergeCell ref="I12:I13"/>
    <mergeCell ref="I14:I15"/>
    <mergeCell ref="I16:I17"/>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8" t="s">
        <v>2787</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tabSelected="1"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2768</v>
      </c>
      <c r="E3" s="603"/>
      <c r="F3" s="603"/>
      <c r="G3" s="603"/>
      <c r="H3" s="603"/>
      <c r="I3" s="608" t="s">
        <v>2788</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DATA UTAMA</vt:lpstr>
      <vt:lpstr>Ikrar G.</vt:lpstr>
      <vt:lpstr>Absen 2016-2017</vt:lpstr>
      <vt:lpstr>Absen 2017-2018</vt:lpstr>
      <vt:lpstr>Etik G.</vt:lpstr>
      <vt:lpstr>Agenda G.</vt:lpstr>
      <vt:lpstr>Daf.Hadir</vt:lpstr>
      <vt:lpstr>Daf.Nilai</vt:lpstr>
      <vt:lpstr>RPPW</vt:lpstr>
      <vt:lpstr>Kej. Penting</vt:lpstr>
      <vt:lpstr>Silabus</vt:lpstr>
      <vt:lpstr>IPK</vt:lpstr>
      <vt:lpstr>Analisis KI-KD</vt:lpstr>
      <vt:lpstr>Analisis SKL</vt:lpstr>
      <vt:lpstr>Pemetaan</vt:lpstr>
      <vt:lpstr>KKM</vt:lpstr>
      <vt:lpstr>Aloksi Waktu</vt:lpstr>
      <vt:lpstr>Analisis Komp.</vt:lpstr>
      <vt:lpstr>RPP</vt:lpstr>
      <vt:lpstr>Prota</vt:lpstr>
      <vt:lpstr>Prosem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Haru.com</cp:lastModifiedBy>
  <cp:lastPrinted>2017-10-04T00:34:56Z</cp:lastPrinted>
  <dcterms:created xsi:type="dcterms:W3CDTF">2006-09-16T00:00:00Z</dcterms:created>
  <dcterms:modified xsi:type="dcterms:W3CDTF">2019-05-03T16:24:06Z</dcterms:modified>
</cp:coreProperties>
</file>